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5.xml" ContentType="application/vnd.openxmlformats-officedocument.spreadsheetml.workshee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worksheets/sheet6.xml" ContentType="application/vnd.openxmlformats-officedocument.spreadsheetml.worksheet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3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911" windowHeight="11131" tabRatio="600" firstSheet="0" activeTab="1" autoFilterDateGrouping="1"/>
  </bookViews>
  <sheets>
    <sheet name="Index" sheetId="1" state="visible" r:id="rId1"/>
    <sheet name="HFTD Ignitions" sheetId="2" state="visible" r:id="rId2"/>
    <sheet name="Ign+Wind-HFTD" sheetId="3" state="visible" r:id="rId3"/>
    <sheet name="Wind Analysis" sheetId="4" state="visible" r:id="rId4"/>
    <sheet name="Risk Input Sheet" sheetId="5" state="visible" r:id="rId5"/>
    <sheet name="HFTD-Distribution Pivots" sheetId="6" state="visible" r:id="rId6"/>
    <sheet name="LookUps" sheetId="7" state="visible" r:id="rId7"/>
    <sheet name="Large Fires (PGETerritory)" sheetId="8" state="visible" r:id="rId8"/>
    <sheet name="EventTree" sheetId="9" state="visible" r:id="rId9"/>
    <sheet name="Fire Names &amp; ILIS" sheetId="10" state="visible" r:id="rId10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768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768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EquipSubdriverTable">LookUps!$D$6:$E$23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Pal_Workbook_GUID" hidden="1">"NRPUZ8ECBWT5R9H3M2Y9I7MT"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Voltage2TandDTable">LookUps!$A$6:$B$15</definedName>
  </definedNames>
  <calcPr calcId="191029" fullCalcOnLoad="1" concurrentCalc="0"/>
  <pivotCaches>
    <pivotCache cacheId="38" r:id="rId11"/>
    <pivotCache cacheId="39" r:id="rId12"/>
  </pivotCaches>
</workbook>
</file>

<file path=xl/styles.xml><?xml version="1.0" encoding="utf-8"?>
<styleSheet xmlns="http://schemas.openxmlformats.org/spreadsheetml/2006/main">
  <numFmts count="8">
    <numFmt numFmtId="164" formatCode="m/d/yy;@"/>
    <numFmt numFmtId="165" formatCode="_(* #,##0_);_(* \(#,##0\);_(* &quot;-&quot;??_);_(@_)"/>
    <numFmt numFmtId="166" formatCode=";;"/>
    <numFmt numFmtId="167" formatCode="mm/dd/yy;@"/>
    <numFmt numFmtId="168" formatCode="h:mm;@"/>
    <numFmt numFmtId="169" formatCode="0.0%"/>
    <numFmt numFmtId="170" formatCode="yyyy\-mm\-dd\ h:mm:ss"/>
    <numFmt numFmtId="171" formatCode="yyyy-mm-dd h:mm:ss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b val="1"/>
      <color theme="1"/>
      <sz val="14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Arial"/>
      <family val="2"/>
      <b val="1"/>
      <sz val="10"/>
    </font>
    <font>
      <name val="Calibri"/>
      <family val="2"/>
      <sz val="10"/>
      <scheme val="minor"/>
    </font>
    <font>
      <name val="Times New Roman"/>
      <family val="1"/>
      <sz val="10"/>
    </font>
    <font>
      <name val="Arial"/>
      <family val="2"/>
      <sz val="10"/>
      <u val="single"/>
    </font>
    <font>
      <name val="Arial"/>
      <family val="2"/>
      <b val="1"/>
      <sz val="10"/>
      <u val="single"/>
    </font>
    <font>
      <name val="Calibri"/>
      <family val="2"/>
      <color rgb="FF000000"/>
      <sz val="11"/>
    </font>
    <font>
      <name val="Calibri"/>
      <family val="2"/>
      <sz val="11"/>
    </font>
    <font>
      <name val="Arial"/>
      <family val="2"/>
      <color rgb="FF212529"/>
      <sz val="8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Arial"/>
      <family val="2"/>
      <b val="1"/>
      <color theme="1"/>
      <sz val="10"/>
    </font>
    <font>
      <name val="Calibri"/>
      <family val="2"/>
      <color theme="4"/>
      <sz val="11"/>
      <scheme val="minor"/>
    </font>
    <font>
      <name val="Calibri"/>
      <family val="2"/>
      <b val="1"/>
      <color theme="4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indexed="64"/>
      </bottom>
      <diagonal/>
    </border>
  </borders>
  <cellStyleXfs count="12">
    <xf numFmtId="0" fontId="1" fillId="0" borderId="0"/>
    <xf numFmtId="43" fontId="1" fillId="0" borderId="0"/>
    <xf numFmtId="9" fontId="1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9" fontId="1" fillId="0" borderId="0"/>
    <xf numFmtId="0" fontId="5" fillId="0" borderId="0"/>
    <xf numFmtId="0" fontId="1" fillId="0" borderId="0"/>
  </cellStyleXfs>
  <cellXfs count="159">
    <xf numFmtId="0" fontId="0" fillId="0" borderId="0" pivotButton="0" quotePrefix="0" xfId="0"/>
    <xf numFmtId="0" fontId="6" fillId="0" borderId="0" pivotButton="0" quotePrefix="0" xfId="4"/>
    <xf numFmtId="0" fontId="7" fillId="0" borderId="0" applyAlignment="1" pivotButton="0" quotePrefix="0" xfId="0">
      <alignment horizontal="center" vertical="top"/>
    </xf>
    <xf numFmtId="0" fontId="7" fillId="0" borderId="0" pivotButton="0" quotePrefix="0" xfId="0"/>
    <xf numFmtId="0" fontId="7" fillId="0" borderId="0" applyAlignment="1" pivotButton="0" quotePrefix="0" xfId="0">
      <alignment wrapText="1"/>
    </xf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7" fillId="0" borderId="1" applyAlignment="1" pivotButton="0" quotePrefix="0" xfId="0">
      <alignment vertical="top" wrapText="1"/>
    </xf>
    <xf numFmtId="0" fontId="7" fillId="0" borderId="1" applyAlignment="1" pivotButton="0" quotePrefix="0" xfId="0">
      <alignment vertical="top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5" fillId="0" borderId="0" applyAlignment="1" pivotButton="0" quotePrefix="0" xfId="4">
      <alignment horizontal="left"/>
    </xf>
    <xf numFmtId="164" fontId="9" fillId="0" borderId="0" applyAlignment="1" pivotButton="0" quotePrefix="0" xfId="4">
      <alignment horizontal="center" vertical="center" wrapText="1"/>
    </xf>
    <xf numFmtId="0" fontId="9" fillId="0" borderId="0" applyAlignment="1" pivotButton="0" quotePrefix="0" xfId="4">
      <alignment horizontal="center" vertical="center" wrapText="1"/>
    </xf>
    <xf numFmtId="165" fontId="9" fillId="0" borderId="0" applyAlignment="1" pivotButton="0" quotePrefix="0" xfId="1">
      <alignment horizontal="center" vertical="center" wrapText="1"/>
    </xf>
    <xf numFmtId="164" fontId="5" fillId="0" borderId="0" applyAlignment="1" pivotButton="0" quotePrefix="0" xfId="4">
      <alignment horizontal="center"/>
    </xf>
    <xf numFmtId="164" fontId="10" fillId="0" borderId="0" applyAlignment="1" pivotButton="0" quotePrefix="0" xfId="4">
      <alignment horizontal="center"/>
    </xf>
    <xf numFmtId="164" fontId="5" fillId="0" borderId="0" applyAlignment="1" pivotButton="0" quotePrefix="0" xfId="4">
      <alignment horizontal="center" vertical="center"/>
    </xf>
    <xf numFmtId="9" fontId="5" fillId="0" borderId="0" applyAlignment="1" pivotButton="0" quotePrefix="0" xfId="2">
      <alignment horizontal="center"/>
    </xf>
    <xf numFmtId="166" fontId="5" fillId="0" borderId="0" applyAlignment="1" pivotButton="0" quotePrefix="0" xfId="5">
      <alignment horizontal="center"/>
    </xf>
    <xf numFmtId="0" fontId="5" fillId="0" borderId="0" applyAlignment="1" pivotButton="0" quotePrefix="0" xfId="4">
      <alignment horizontal="center"/>
    </xf>
    <xf numFmtId="164" fontId="5" fillId="0" borderId="0" applyAlignment="1" pivotButton="0" quotePrefix="0" xfId="0">
      <alignment horizontal="center"/>
    </xf>
    <xf numFmtId="0" fontId="9" fillId="0" borderId="0" pivotButton="0" quotePrefix="0" xfId="4"/>
    <xf numFmtId="0" fontId="5" fillId="0" borderId="0" applyAlignment="1" pivotButton="0" quotePrefix="0" xfId="4">
      <alignment horizontal="right"/>
    </xf>
    <xf numFmtId="0" fontId="5" fillId="0" borderId="0" applyAlignment="1" pivotButton="0" quotePrefix="0" xfId="4">
      <alignment horizontal="right" vertical="top"/>
    </xf>
    <xf numFmtId="167" fontId="5" fillId="0" borderId="0" applyAlignment="1" pivotButton="0" quotePrefix="0" xfId="4">
      <alignment horizontal="right" vertical="top"/>
    </xf>
    <xf numFmtId="165" fontId="5" fillId="0" borderId="0" applyAlignment="1" pivotButton="0" quotePrefix="0" xfId="1">
      <alignment horizontal="right" vertical="top"/>
    </xf>
    <xf numFmtId="1" fontId="5" fillId="0" borderId="0" applyAlignment="1" pivotButton="0" quotePrefix="0" xfId="4">
      <alignment horizontal="right"/>
    </xf>
    <xf numFmtId="0" fontId="12" fillId="0" borderId="0" applyAlignment="1" pivotButton="0" quotePrefix="0" xfId="3">
      <alignment horizontal="right"/>
    </xf>
    <xf numFmtId="1" fontId="5" fillId="0" borderId="0" applyAlignment="1" pivotButton="0" quotePrefix="0" xfId="4">
      <alignment horizontal="right" vertical="top"/>
    </xf>
    <xf numFmtId="20" fontId="5" fillId="0" borderId="0" applyAlignment="1" pivotButton="0" quotePrefix="0" xfId="4">
      <alignment horizontal="right"/>
    </xf>
    <xf numFmtId="3" fontId="5" fillId="0" borderId="0" applyAlignment="1" pivotButton="0" quotePrefix="0" xfId="4">
      <alignment horizontal="right" vertical="top"/>
    </xf>
    <xf numFmtId="0" fontId="4" fillId="0" borderId="0" applyAlignment="1" pivotButton="0" quotePrefix="0" xfId="3">
      <alignment horizontal="right"/>
    </xf>
    <xf numFmtId="0" fontId="5" fillId="0" borderId="0" applyAlignment="1" pivotButton="0" quotePrefix="0" xfId="4">
      <alignment horizontal="right" vertical="top" indent="1"/>
    </xf>
    <xf numFmtId="0" fontId="5" fillId="0" borderId="0" applyAlignment="1" pivotButton="0" quotePrefix="0" xfId="4">
      <alignment horizontal="right" vertical="top" indent="2"/>
    </xf>
    <xf numFmtId="0" fontId="5" fillId="0" borderId="0" applyAlignment="1" pivotButton="0" quotePrefix="0" xfId="4">
      <alignment horizontal="right" vertical="center"/>
    </xf>
    <xf numFmtId="167" fontId="5" fillId="0" borderId="0" applyAlignment="1" pivotButton="0" quotePrefix="0" xfId="4">
      <alignment horizontal="right" vertical="center"/>
    </xf>
    <xf numFmtId="165" fontId="5" fillId="0" borderId="0" applyAlignment="1" pivotButton="0" quotePrefix="0" xfId="1">
      <alignment horizontal="right" vertical="center"/>
    </xf>
    <xf numFmtId="1" fontId="5" fillId="0" borderId="0" applyAlignment="1" pivotButton="0" quotePrefix="0" xfId="4">
      <alignment horizontal="right" vertical="center"/>
    </xf>
    <xf numFmtId="14" fontId="5" fillId="0" borderId="0" applyAlignment="1" pivotButton="0" quotePrefix="0" xfId="4">
      <alignment horizontal="right"/>
    </xf>
    <xf numFmtId="165" fontId="5" fillId="0" borderId="0" applyAlignment="1" pivotButton="0" quotePrefix="0" xfId="1">
      <alignment horizontal="right"/>
    </xf>
    <xf numFmtId="165" fontId="5" fillId="0" borderId="0" applyAlignment="1" pivotButton="0" quotePrefix="0" xfId="4">
      <alignment horizontal="right"/>
    </xf>
    <xf numFmtId="0" fontId="5" fillId="0" borderId="0" applyAlignment="1" pivotButton="0" quotePrefix="0" xfId="6">
      <alignment horizontal="right"/>
    </xf>
    <xf numFmtId="14" fontId="5" fillId="0" borderId="0" applyAlignment="1" pivotButton="0" quotePrefix="0" xfId="6">
      <alignment horizontal="right"/>
    </xf>
    <xf numFmtId="0" fontId="12" fillId="0" borderId="0" applyAlignment="1" pivotButton="0" quotePrefix="0" xfId="3">
      <alignment horizontal="right" vertical="center"/>
    </xf>
    <xf numFmtId="0" fontId="5" fillId="0" borderId="0" applyAlignment="1" pivotButton="0" quotePrefix="0" xfId="7">
      <alignment horizontal="right"/>
    </xf>
    <xf numFmtId="20" fontId="5" fillId="0" borderId="0" applyAlignment="1" pivotButton="0" quotePrefix="0" xfId="7">
      <alignment horizontal="right"/>
    </xf>
    <xf numFmtId="0" fontId="5" fillId="0" borderId="1" pivotButton="0" quotePrefix="0" xfId="4"/>
    <xf numFmtId="3" fontId="5" fillId="0" borderId="0" applyAlignment="1" pivotButton="0" quotePrefix="0" xfId="4">
      <alignment horizontal="right"/>
    </xf>
    <xf numFmtId="0" fontId="13" fillId="0" borderId="0" pivotButton="0" quotePrefix="0" xfId="4"/>
    <xf numFmtId="0" fontId="5" fillId="0" borderId="0" applyAlignment="1" pivotButton="0" quotePrefix="0" xfId="4">
      <alignment wrapText="1"/>
    </xf>
    <xf numFmtId="168" fontId="5" fillId="0" borderId="0" applyAlignment="1" pivotButton="0" quotePrefix="0" xfId="4">
      <alignment horizontal="right"/>
    </xf>
    <xf numFmtId="164" fontId="5" fillId="0" borderId="0" applyAlignment="1" pivotButton="0" quotePrefix="0" xfId="4">
      <alignment horizontal="right"/>
    </xf>
    <xf numFmtId="168" fontId="5" fillId="0" borderId="0" pivotButton="0" quotePrefix="0" xfId="4"/>
    <xf numFmtId="164" fontId="5" fillId="0" borderId="0" pivotButton="0" quotePrefix="0" xfId="4"/>
    <xf numFmtId="0" fontId="1" fillId="0" borderId="0" pivotButton="0" quotePrefix="0" xfId="8"/>
    <xf numFmtId="0" fontId="1" fillId="0" borderId="0" applyAlignment="1" pivotButton="0" quotePrefix="0" xfId="8">
      <alignment wrapText="1"/>
    </xf>
    <xf numFmtId="0" fontId="1" fillId="0" borderId="1" pivotButton="0" quotePrefix="0" xfId="8"/>
    <xf numFmtId="0" fontId="2" fillId="0" borderId="0" pivotButton="0" quotePrefix="0" xfId="8"/>
    <xf numFmtId="0" fontId="14" fillId="0" borderId="1" applyAlignment="1" pivotButton="0" quotePrefix="0" xfId="8">
      <alignment vertical="center"/>
    </xf>
    <xf numFmtId="0" fontId="15" fillId="0" borderId="1" applyAlignment="1" pivotButton="0" quotePrefix="0" xfId="8">
      <alignment vertical="center"/>
    </xf>
    <xf numFmtId="9" fontId="14" fillId="0" borderId="1" applyAlignment="1" pivotButton="0" quotePrefix="0" xfId="9">
      <alignment vertical="center"/>
    </xf>
    <xf numFmtId="9" fontId="1" fillId="0" borderId="1" applyAlignment="1" pivotButton="0" quotePrefix="0" xfId="2">
      <alignment horizontal="right"/>
    </xf>
    <xf numFmtId="9" fontId="14" fillId="0" borderId="1" applyAlignment="1" pivotButton="0" quotePrefix="0" xfId="8">
      <alignment horizontal="right" vertical="center"/>
    </xf>
    <xf numFmtId="0" fontId="1" fillId="0" borderId="0" pivotButton="0" quotePrefix="1" xfId="8"/>
    <xf numFmtId="0" fontId="16" fillId="0" borderId="0" pivotButton="0" quotePrefix="0" xfId="4"/>
    <xf numFmtId="9" fontId="14" fillId="0" borderId="1" applyAlignment="1" pivotButton="0" quotePrefix="0" xfId="9">
      <alignment horizontal="right" vertical="center"/>
    </xf>
    <xf numFmtId="0" fontId="7" fillId="0" borderId="1" pivotButton="0" quotePrefix="0" xfId="8"/>
    <xf numFmtId="9" fontId="14" fillId="0" borderId="1" applyAlignment="1" pivotButton="0" quotePrefix="0" xfId="2">
      <alignment vertical="center"/>
    </xf>
    <xf numFmtId="9" fontId="14" fillId="0" borderId="1" applyAlignment="1" pivotButton="0" quotePrefix="0" xfId="2">
      <alignment horizontal="right" vertical="center"/>
    </xf>
    <xf numFmtId="164" fontId="5" fillId="0" borderId="0" pivotButton="0" quotePrefix="0" xfId="0"/>
    <xf numFmtId="168" fontId="5" fillId="0" borderId="0" pivotButton="0" quotePrefix="0" xfId="0"/>
    <xf numFmtId="0" fontId="5" fillId="0" borderId="0" pivotButton="0" quotePrefix="0" xfId="0"/>
    <xf numFmtId="164" fontId="5" fillId="0" borderId="0" applyAlignment="1" pivotButton="0" quotePrefix="0" xfId="0">
      <alignment horizontal="right"/>
    </xf>
    <xf numFmtId="168" fontId="5" fillId="0" borderId="0" applyAlignment="1" pivotButton="0" quotePrefix="0" xfId="0">
      <alignment horizontal="right"/>
    </xf>
    <xf numFmtId="0" fontId="9" fillId="0" borderId="0" applyAlignment="1" pivotButton="0" quotePrefix="0" xfId="0">
      <alignment vertical="center" wrapText="1"/>
    </xf>
    <xf numFmtId="164" fontId="9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right" vertical="center"/>
    </xf>
    <xf numFmtId="2" fontId="9" fillId="0" borderId="0" applyAlignment="1" pivotButton="0" quotePrefix="0" xfId="2">
      <alignment vertical="center"/>
    </xf>
    <xf numFmtId="10" fontId="9" fillId="0" borderId="0" applyAlignment="1" pivotButton="0" quotePrefix="0" xfId="2">
      <alignment vertical="center"/>
    </xf>
    <xf numFmtId="0" fontId="17" fillId="0" borderId="0" pivotButton="0" quotePrefix="0" xfId="0"/>
    <xf numFmtId="169" fontId="18" fillId="0" borderId="0" pivotButton="0" quotePrefix="0" xfId="2"/>
    <xf numFmtId="0" fontId="18" fillId="0" borderId="0" pivotButton="0" quotePrefix="0" xfId="0"/>
    <xf numFmtId="10" fontId="5" fillId="0" borderId="0" pivotButton="0" quotePrefix="0" xfId="2"/>
    <xf numFmtId="169" fontId="5" fillId="0" borderId="0" pivotButton="0" quotePrefix="0" xfId="2"/>
    <xf numFmtId="169" fontId="17" fillId="0" borderId="0" pivotButton="0" quotePrefix="0" xfId="2"/>
    <xf numFmtId="0" fontId="9" fillId="0" borderId="1" applyAlignment="1" pivotButton="0" quotePrefix="0" xfId="0">
      <alignment vertical="center" wrapText="1"/>
    </xf>
    <xf numFmtId="0" fontId="19" fillId="0" borderId="1" applyAlignment="1" pivotButton="0" quotePrefix="0" xfId="0">
      <alignment vertical="center" wrapText="1"/>
    </xf>
    <xf numFmtId="0" fontId="5" fillId="0" borderId="1" pivotButton="0" quotePrefix="0" xfId="0"/>
    <xf numFmtId="49" fontId="5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165" fontId="5" fillId="0" borderId="1" applyAlignment="1" pivotButton="0" quotePrefix="0" xfId="1">
      <alignment horizontal="right"/>
    </xf>
    <xf numFmtId="0" fontId="0" fillId="0" borderId="1" pivotButton="0" quotePrefix="0" xfId="0"/>
    <xf numFmtId="43" fontId="0" fillId="0" borderId="1" pivotButton="0" quotePrefix="0" xfId="1"/>
    <xf numFmtId="0" fontId="18" fillId="0" borderId="1" pivotButton="0" quotePrefix="0" xfId="0"/>
    <xf numFmtId="0" fontId="9" fillId="0" borderId="0" pivotButton="0" quotePrefix="0" xfId="0"/>
    <xf numFmtId="0" fontId="0" fillId="0" borderId="0" applyAlignment="1" pivotButton="0" quotePrefix="0" xfId="0">
      <alignment horizontal="left"/>
    </xf>
    <xf numFmtId="165" fontId="5" fillId="0" borderId="0" applyAlignment="1" pivotButton="0" quotePrefix="0" xfId="1">
      <alignment horizontal="center"/>
    </xf>
    <xf numFmtId="165" fontId="5" fillId="0" borderId="0" applyAlignment="1" pivotButton="0" quotePrefix="0" xfId="4">
      <alignment horizontal="center"/>
    </xf>
    <xf numFmtId="0" fontId="6" fillId="0" borderId="0" applyAlignment="1" pivotButton="0" quotePrefix="0" xfId="4">
      <alignment horizontal="left"/>
    </xf>
    <xf numFmtId="0" fontId="9" fillId="0" borderId="0" applyAlignment="1" pivotButton="0" quotePrefix="0" xfId="4">
      <alignment horizontal="left" vertical="center" wrapText="1"/>
    </xf>
    <xf numFmtId="0" fontId="10" fillId="0" borderId="0" applyAlignment="1" pivotButton="0" quotePrefix="0" xfId="4">
      <alignment horizontal="left"/>
    </xf>
    <xf numFmtId="165" fontId="5" fillId="0" borderId="0" applyAlignment="1" pivotButton="0" quotePrefix="0" xfId="1">
      <alignment horizontal="left"/>
    </xf>
    <xf numFmtId="0" fontId="11" fillId="0" borderId="0" applyAlignment="1" pivotButton="0" quotePrefix="0" xfId="4">
      <alignment horizontal="left"/>
    </xf>
    <xf numFmtId="0" fontId="12" fillId="0" borderId="0" applyAlignment="1" pivotButton="0" quotePrefix="0" xfId="4">
      <alignment horizontal="left"/>
    </xf>
    <xf numFmtId="9" fontId="5" fillId="0" borderId="0" applyAlignment="1" pivotButton="0" quotePrefix="0" xfId="2">
      <alignment horizontal="left"/>
    </xf>
    <xf numFmtId="0" fontId="5" fillId="0" borderId="0" applyAlignment="1" pivotButton="0" quotePrefix="0" xfId="4">
      <alignment horizontal="left" vertical="top"/>
    </xf>
    <xf numFmtId="1" fontId="9" fillId="0" borderId="0" applyAlignment="1" pivotButton="0" quotePrefix="0" xfId="4">
      <alignment horizontal="center" vertical="center" wrapText="1"/>
    </xf>
    <xf numFmtId="0" fontId="9" fillId="0" borderId="0" applyAlignment="1" pivotButton="0" quotePrefix="0" xfId="4">
      <alignment horizontal="center" vertical="center"/>
    </xf>
    <xf numFmtId="0" fontId="5" fillId="0" borderId="0" pivotButton="0" quotePrefix="0" xfId="4"/>
    <xf numFmtId="0" fontId="17" fillId="0" borderId="2" pivotButton="0" quotePrefix="0" xfId="4"/>
    <xf numFmtId="168" fontId="5" fillId="0" borderId="1" pivotButton="0" quotePrefix="0" xfId="0"/>
    <xf numFmtId="43" fontId="5" fillId="0" borderId="1" pivotButton="0" quotePrefix="0" xfId="1"/>
    <xf numFmtId="0" fontId="3" fillId="2" borderId="6" pivotButton="0" quotePrefix="0" xfId="0"/>
    <xf numFmtId="0" fontId="3" fillId="2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5" fontId="0" fillId="0" borderId="9" pivotButton="0" quotePrefix="0" xfId="0"/>
    <xf numFmtId="9" fontId="20" fillId="0" borderId="10" pivotButton="0" quotePrefix="0" xfId="0"/>
    <xf numFmtId="9" fontId="0" fillId="0" borderId="12" pivotButton="0" quotePrefix="0" xfId="0"/>
    <xf numFmtId="165" fontId="0" fillId="0" borderId="11" pivotButton="0" quotePrefix="0" xfId="0"/>
    <xf numFmtId="0" fontId="0" fillId="0" borderId="3" pivotButton="0" quotePrefix="0" xfId="0"/>
    <xf numFmtId="0" fontId="0" fillId="0" borderId="4" pivotButton="1" quotePrefix="0" xfId="0"/>
    <xf numFmtId="0" fontId="0" fillId="0" borderId="0" pivotButton="1" quotePrefix="0" xfId="0"/>
    <xf numFmtId="165" fontId="0" fillId="0" borderId="14" pivotButton="0" quotePrefix="0" xfId="0"/>
    <xf numFmtId="9" fontId="20" fillId="0" borderId="8" pivotButton="0" quotePrefix="0" xfId="0"/>
    <xf numFmtId="165" fontId="0" fillId="0" borderId="0" pivotButton="0" quotePrefix="0" xfId="0"/>
    <xf numFmtId="0" fontId="0" fillId="0" borderId="16" pivotButton="1" quotePrefix="0" xfId="0"/>
    <xf numFmtId="0" fontId="0" fillId="0" borderId="11" pivotButton="0" quotePrefix="0" xfId="0"/>
    <xf numFmtId="0" fontId="0" fillId="0" borderId="16" pivotButton="0" quotePrefix="0" xfId="0"/>
    <xf numFmtId="9" fontId="20" fillId="0" borderId="0" pivotButton="0" quotePrefix="0" xfId="0"/>
    <xf numFmtId="165" fontId="0" fillId="0" borderId="7" pivotButton="0" quotePrefix="0" xfId="0"/>
    <xf numFmtId="0" fontId="0" fillId="0" borderId="0" pivotButton="0" quotePrefix="0" xfId="0"/>
    <xf numFmtId="9" fontId="0" fillId="0" borderId="0" pivotButton="0" quotePrefix="0" xfId="0"/>
    <xf numFmtId="165" fontId="0" fillId="0" borderId="15" pivotButton="0" quotePrefix="0" xfId="0"/>
    <xf numFmtId="9" fontId="20" fillId="0" borderId="12" pivotButton="0" quotePrefix="0" xfId="0"/>
    <xf numFmtId="165" fontId="3" fillId="2" borderId="17" pivotButton="0" quotePrefix="0" xfId="0"/>
    <xf numFmtId="9" fontId="21" fillId="2" borderId="13" pivotButton="0" quotePrefix="0" xfId="0"/>
    <xf numFmtId="0" fontId="9" fillId="0" borderId="1" applyAlignment="1" pivotButton="0" quotePrefix="0" xfId="0">
      <alignment wrapText="1"/>
    </xf>
    <xf numFmtId="20" fontId="5" fillId="0" borderId="1" pivotButton="0" quotePrefix="0" xfId="0"/>
    <xf numFmtId="0" fontId="0" fillId="0" borderId="5" pivotButton="0" quotePrefix="0" xfId="0"/>
    <xf numFmtId="0" fontId="0" fillId="0" borderId="4" pivotButton="0" quotePrefix="0" xfId="0"/>
    <xf numFmtId="170" fontId="5" fillId="0" borderId="1" pivotButton="0" quotePrefix="0" xfId="0"/>
    <xf numFmtId="21" fontId="5" fillId="0" borderId="1" pivotButton="0" quotePrefix="0" xfId="0"/>
    <xf numFmtId="0" fontId="1" fillId="0" borderId="1" applyAlignment="1" pivotButton="0" quotePrefix="0" xfId="8">
      <alignment horizontal="center" vertical="center" wrapText="1"/>
    </xf>
    <xf numFmtId="0" fontId="0" fillId="0" borderId="5" pivotButton="0" quotePrefix="0" xfId="0"/>
    <xf numFmtId="0" fontId="14" fillId="0" borderId="1" applyAlignment="1" pivotButton="0" quotePrefix="0" xfId="8">
      <alignment horizontal="center" vertical="center"/>
    </xf>
    <xf numFmtId="0" fontId="0" fillId="0" borderId="4" pivotButton="0" quotePrefix="0" xfId="0"/>
    <xf numFmtId="0" fontId="1" fillId="0" borderId="1" applyAlignment="1" pivotButton="0" quotePrefix="0" xfId="8">
      <alignment horizontal="center" vertical="center"/>
    </xf>
    <xf numFmtId="0" fontId="1" fillId="0" borderId="1" applyAlignment="1" pivotButton="0" quotePrefix="0" xfId="8">
      <alignment horizontal="center"/>
    </xf>
    <xf numFmtId="9" fontId="14" fillId="0" borderId="1" applyAlignment="1" pivotButton="0" quotePrefix="0" xfId="2">
      <alignment horizontal="center" vertical="center" wrapText="1"/>
    </xf>
    <xf numFmtId="171" fontId="0" fillId="0" borderId="0" pivotButton="0" quotePrefix="0" xfId="0"/>
    <xf numFmtId="21" fontId="0" fillId="0" borderId="0" pivotButton="0" quotePrefix="0" xfId="0"/>
  </cellXfs>
  <cellStyles count="12">
    <cellStyle name="Normal" xfId="0" builtinId="0"/>
    <cellStyle name="Comma" xfId="1" builtinId="3"/>
    <cellStyle name="Percent" xfId="2" builtinId="5"/>
    <cellStyle name="Hyperlink" xfId="3" builtinId="8"/>
    <cellStyle name="Normal 15" xfId="4"/>
    <cellStyle name="Normal 2 3" xfId="5"/>
    <cellStyle name="Normal 17" xfId="6"/>
    <cellStyle name="Normal 15 2" xfId="7"/>
    <cellStyle name="Normal 3 4" xfId="8"/>
    <cellStyle name="Percent 3" xfId="9"/>
    <cellStyle name="Normal 10 2" xfId="10"/>
    <cellStyle name="Normal 19" xfId="11"/>
  </cellStyles>
  <dxfs count="99"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lor theme="4"/>
      </font>
    </dxf>
    <dxf>
      <alignment wrapText="1"/>
    </dxf>
    <dxf>
      <numFmt numFmtId="13" formatCode="0%"/>
    </dxf>
    <dxf>
      <numFmt numFmtId="165" formatCode="_(* #,##0_);_(* \(#,##0\);_(* &quot;-&quot;??_);_(@_)"/>
    </dxf>
    <dxf>
      <numFmt numFmtId="169" formatCode="0.0%"/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alignment wrapText="1"/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lor theme="4"/>
      </font>
    </dxf>
    <dxf>
      <alignment wrapText="1"/>
    </dxf>
    <dxf>
      <numFmt numFmtId="13" formatCode="0%"/>
    </dxf>
    <dxf>
      <numFmt numFmtId="165" formatCode="_(* #,##0_);_(* \(#,##0\);_(* &quot;-&quot;??_);_(@_)"/>
    </dxf>
    <dxf>
      <numFmt numFmtId="169" formatCode="0.0%"/>
    </dxf>
    <dxf>
      <border>
        <left/>
        <right style="thin">
          <color indexed="64"/>
        </right>
        <top/>
        <bottom/>
        <diagonal/>
      </border>
    </dxf>
    <dxf>
      <border>
        <left style="thin">
          <color indexed="64"/>
        </left>
        <right style="thin">
          <color indexed="64"/>
        </right>
        <top/>
        <bottom/>
        <diagonal/>
      </border>
    </dxf>
    <dxf>
      <alignment wrapText="1"/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/>
        <right style="thin">
          <color indexed="64"/>
        </right>
        <top style="thin">
          <color indexed="64"/>
        </top>
        <bottom/>
        <diagon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lor theme="4"/>
      </font>
    </dxf>
    <dxf>
      <alignment wrapText="1"/>
    </dxf>
    <dxf>
      <numFmt numFmtId="13" formatCode="0%"/>
    </dxf>
    <dxf>
      <numFmt numFmtId="165" formatCode="_(* #,##0_);_(* \(#,##0\);_(* &quot;-&quot;??_);_(@_)"/>
    </dxf>
    <dxf>
      <numFmt numFmtId="169" formatCode="0.0%"/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numFmt numFmtId="165" formatCode="_(* #,##0_);_(* \(#,##0\);_(* &quot;-&quot;??_);_(@_)"/>
    </dxf>
    <dxf>
      <numFmt numFmtId="13" formatCode="0%"/>
    </dxf>
    <dxf>
      <numFmt numFmtId="13" formatCode="0%"/>
    </dxf>
    <dxf>
      <font>
        <color theme="4"/>
      </font>
    </dxf>
    <dxf>
      <alignment wrapText="1"/>
    </dxf>
    <dxf>
      <numFmt numFmtId="13" formatCode="0%"/>
    </dxf>
    <dxf>
      <font>
        <color theme="4"/>
      </font>
    </dxf>
    <dxf>
      <font>
        <color theme="4"/>
      </font>
    </dxf>
    <dxf>
      <numFmt numFmtId="165" formatCode="_(* #,##0_);_(* \(#,##0\);_(* &quot;-&quot;??_);_(@_)"/>
    </dxf>
    <dxf>
      <numFmt numFmtId="13" formatCode="0%"/>
    </dxf>
    <dxf>
      <numFmt numFmtId="13" formatCode="0%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9" formatCode="0.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pivotCacheDefinition" Target="/xl/pivotCache/pivotCacheDefinition1.xml" Id="rId11" /><Relationship Type="http://schemas.openxmlformats.org/officeDocument/2006/relationships/pivotCacheDefinition" Target="/xl/pivotCache/pivotCacheDefinition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Chong, Yanping</author>
  </authors>
  <commentList>
    <comment ref="AM673" authorId="0" shapeId="0">
      <text>
        <t>Chong, Yanping:
was under investigation, Kincade</t>
      </text>
    </comment>
  </commentList>
</comments>
</file>

<file path=xl/comments/comment2.xml><?xml version="1.0" encoding="utf-8"?>
<comments xmlns="http://schemas.openxmlformats.org/spreadsheetml/2006/main">
  <authors>
    <author>Chong, Yanping</author>
  </authors>
  <commentList>
    <comment ref="AM673" authorId="0" shapeId="0">
      <text>
        <t>Chong, Yanping:
was under investigation, Kincade</t>
      </text>
    </comment>
  </commentList>
</comments>
</file>

<file path=xl/comments/comment3.xml><?xml version="1.0" encoding="utf-8"?>
<comments xmlns="http://schemas.openxmlformats.org/spreadsheetml/2006/main">
  <authors>
    <author>Oum, Yumi</author>
  </authors>
  <commentList>
    <comment ref="X38" authorId="0" shapeId="0">
      <text>
        <t>Oum, Yumi:
mannually added searching the google</t>
      </text>
    </comment>
  </commentList>
</comment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Oum, Yumi" refreshedDate="44121.92278159722" createdVersion="6" refreshedVersion="6" minRefreshableVersion="3" recordCount="2202" r:id="rId1">
  <cacheSource type="worksheet">
    <worksheetSource ref="A4:AT2206" sheet="All Ignition Data Set"/>
  </cacheSource>
  <cacheFields count="46">
    <cacheField name="Utility Name" uniqueList="1" numFmtId="0" sqlType="0" hierarchy="0" level="0" databaseField="1">
      <sharedItems count="0"/>
    </cacheField>
    <cacheField name="Date" uniqueList="1" numFmtId="0" sqlType="0" hierarchy="0" level="0" databaseField="1">
      <sharedItems count="0" containsNumber="1" containsSemiMixedTypes="0" containsString="0" minValue="42012.6375" maxValue="43824"/>
    </cacheField>
    <cacheField name="Time" uniqueList="1" numFmtId="0" sqlType="0" hierarchy="0" level="0" databaseField="1">
      <sharedItems count="0" containsMixedTypes="1" containsNumber="1" minValue="0.002083333333333333" maxValue="42638.44097222222"/>
    </cacheField>
    <cacheField name="Latitude" uniqueList="1" numFmtId="0" sqlType="0" hierarchy="0" level="0" databaseField="1">
      <sharedItems count="0" containsNumber="1" containsSemiMixedTypes="0" containsString="0" minValue="33.614279" maxValue="41.284432"/>
    </cacheField>
    <cacheField name="Longitude" uniqueList="1" numFmtId="0" sqlType="0" hierarchy="0" level="0" databaseField="1">
      <sharedItems count="0" containsNumber="1" containsSemiMixedTypes="0" containsString="0" minValue="-124.384703" maxValue="-117.11102"/>
    </cacheField>
    <cacheField name="Material at Origin" uniqueList="1" numFmtId="0" sqlType="0" hierarchy="0" level="0" databaseField="1">
      <sharedItems count="0" containsBlank="1"/>
    </cacheField>
    <cacheField name="Land Use at Origin" uniqueList="1" numFmtId="0" sqlType="0" hierarchy="0" level="0" databaseField="1">
      <sharedItems count="0" containsBlank="1"/>
    </cacheField>
    <cacheField name="Size" uniqueList="1" numFmtId="0" sqlType="0" hierarchy="0" level="0" databaseField="1">
      <sharedItems count="0"/>
    </cacheField>
    <cacheField name="Suppressed _x000a_by" uniqueList="1" numFmtId="0" sqlType="0" hierarchy="0" level="0" databaseField="1">
      <sharedItems count="0"/>
    </cacheField>
    <cacheField name="Suppressing _x000a_Agency" uniqueList="1" numFmtId="0" sqlType="0" hierarchy="0" level="0" databaseField="1">
      <sharedItems count="0" containsBlank="1" containsInteger="1" containsMixedTypes="1" containsNumber="1" minValue="911" maxValue="5307583600"/>
    </cacheField>
    <cacheField name="Facility Identification" uniqueList="1" numFmtId="0" sqlType="0" hierarchy="0" level="0" databaseField="1">
      <sharedItems count="0" containsBlank="1" containsInteger="1" containsMixedTypes="1" containsNumber="1" minValue="74" maxValue="516762776845"/>
    </cacheField>
    <cacheField name="Other Companies" uniqueList="1" numFmtId="0" sqlType="0" hierarchy="0" level="0" databaseField="1">
      <sharedItems count="0" containsBlank="1"/>
    </cacheField>
    <cacheField name="Voltage_x000a_(Volts)" uniqueList="1" numFmtId="0" sqlType="0" hierarchy="0" level="0" databaseField="1">
      <sharedItems count="0" containsInteger="1" containsMixedTypes="1" containsNumber="1" minValue="4000" maxValue="500000"/>
    </cacheField>
    <cacheField name="Equipment Involved With Ignition" uniqueList="1" numFmtId="0" sqlType="0" hierarchy="0" level="0" databaseField="1">
      <sharedItems count="0" containsBlank="1"/>
    </cacheField>
    <cacheField name="Type" uniqueList="1" numFmtId="0" sqlType="0" hierarchy="0" level="0" databaseField="1">
      <sharedItems count="0" containsBlank="1"/>
    </cacheField>
    <cacheField name="Was There an Outage" uniqueList="1" numFmtId="0" sqlType="0" hierarchy="0" level="0" databaseField="1">
      <sharedItems count="0" containsBlank="1"/>
    </cacheField>
    <cacheField name="Date2" uniqueList="1" numFmtId="0" sqlType="0" hierarchy="0" level="0" databaseField="1">
      <sharedItems count="0" containsBlank="1" containsMixedTypes="1" containsNumber="1" minValue="42012.6375" maxValue="43824"/>
    </cacheField>
    <cacheField name="Time2" uniqueList="1" numFmtId="0" sqlType="0" hierarchy="0" level="0" databaseField="1">
      <sharedItems count="0" containsBlank="1" containsMixedTypes="1" containsNumber="1" minValue="0.002083333333333333" maxValue="42638.44097222222"/>
    </cacheField>
    <cacheField name="Suspected Initiating Event" uniqueList="1" numFmtId="0" sqlType="0" hierarchy="0" level="0" databaseField="1">
      <sharedItems count="0"/>
    </cacheField>
    <cacheField name="Equipment /Facility _x000a_Failure" uniqueList="1" numFmtId="0" sqlType="0" hierarchy="0" level="0" databaseField="1">
      <sharedItems count="0" containsBlank="1"/>
    </cacheField>
    <cacheField name="Contact From _x000a_Object" uniqueList="1" numFmtId="0" sqlType="0" hierarchy="0" level="0" databaseField="1">
      <sharedItems count="0" containsBlank="1"/>
    </cacheField>
    <cacheField name="Facility _x000a_Contacted" uniqueList="1" numFmtId="0" sqlType="0" hierarchy="0" level="0" databaseField="1">
      <sharedItems count="0" containsBlank="1"/>
    </cacheField>
    <cacheField name="Contributing Factor" uniqueList="1" numFmtId="0" sqlType="0" hierarchy="0" level="0" databaseField="1">
      <sharedItems count="0" containsBlank="1"/>
    </cacheField>
    <cacheField name="Notes _x000a_(Optional):" uniqueList="1" numFmtId="0" sqlType="0" hierarchy="0" level="0" databaseField="1">
      <sharedItems count="0" containsBlank="1" longText="1"/>
    </cacheField>
    <cacheField name="Veg Subdriver" uniqueList="1" numFmtId="0" sqlType="0" hierarchy="0" level="0" databaseField="1">
      <sharedItems count="0"/>
    </cacheField>
    <cacheField name="0_Ignition ID" uniqueList="1" numFmtId="0" sqlType="0" hierarchy="0" level="0" databaseField="1">
      <sharedItems count="0" containsBlank="1"/>
    </cacheField>
    <cacheField name="0_Year" uniqueList="1" numFmtId="0" sqlType="0" hierarchy="0" level="0" databaseField="1">
      <sharedItems count="0" containsInteger="1" containsNumber="1" containsSemiMixedTypes="0" containsString="0" minValue="2015" maxValue="2019"/>
    </cacheField>
    <cacheField name="0_Month" uniqueList="1" numFmtId="0" sqlType="0" hierarchy="0" level="0" databaseField="1">
      <sharedItems count="0" containsInteger="1" containsNumber="1" containsSemiMixedTypes="0" containsString="0" minValue="1" maxValue="12"/>
    </cacheField>
    <cacheField name="0_Day" uniqueList="1" numFmtId="0" sqlType="0" hierarchy="0" level="0" databaseField="1">
      <sharedItems count="0" containsInteger="1" containsNumber="1" containsSemiMixedTypes="0" containsString="0" minValue="1" maxValue="31"/>
    </cacheField>
    <cacheField name="0_Hour" uniqueList="1" numFmtId="0" sqlType="0" hierarchy="0" level="0" databaseField="1">
      <sharedItems count="0" containsInteger="1" containsNumber="1" containsSemiMixedTypes="0" containsString="0" minValue="0" maxValue="23"/>
    </cacheField>
    <cacheField name="0_Minute" uniqueList="1" numFmtId="0" sqlType="0" hierarchy="0" level="0" databaseField="1">
      <sharedItems count="0" containsInteger="1" containsNumber="1" containsSemiMixedTypes="0" containsString="0" minValue="0" maxValue="59"/>
    </cacheField>
    <cacheField name="0_Outage ID" uniqueList="1" numFmtId="0" sqlType="0" hierarchy="0" level="0" databaseField="1">
      <sharedItems count="0" containsBlank="1"/>
    </cacheField>
    <cacheField name="0_HFTD Zone" uniqueList="1" numFmtId="0" sqlType="0" hierarchy="0" level="0" databaseField="1">
      <sharedItems count="0"/>
    </cacheField>
    <cacheField name="0_HFTD" uniqueList="1" numFmtId="0" sqlType="0" hierarchy="0" level="0" databaseField="1">
      <sharedItems count="0"/>
    </cacheField>
    <cacheField name="0_RFW Applicable" uniqueList="1" numFmtId="0" sqlType="0" hierarchy="0" level="0" databaseField="1">
      <sharedItems count="0"/>
    </cacheField>
    <cacheField name="0_Transmission/Distribution" uniqueList="1" numFmtId="0" sqlType="0" hierarchy="0" level="0" databaseField="1">
      <sharedItems count="0"/>
    </cacheField>
    <cacheField name="0_Tranche" uniqueList="1" numFmtId="0" sqlType="0" hierarchy="0" level="0" databaseField="1">
      <sharedItems count="5">
        <s v="non-HFTD - Distribution"/>
        <s v="HFTD - Distribution"/>
        <s v="non-HFTD - Transmission"/>
        <s v="HFTD - Transmission"/>
        <s v="non-HFTD - Substation"/>
      </sharedItems>
    </cacheField>
    <cacheField name="0_Fire Greater than 300 Acres" uniqueList="1" numFmtId="0" sqlType="0" hierarchy="0" level="0" databaseField="1">
      <sharedItems count="0"/>
    </cacheField>
    <cacheField name="0_Driver" uniqueList="1" numFmtId="0" sqlType="0" hierarchy="0" level="0" databaseField="1">
      <sharedItems count="5">
        <s v="3rd Party"/>
        <s v="Animal"/>
        <s v="Unk or Other"/>
        <s v="Vegetation"/>
        <s v="Equip Failure"/>
      </sharedItems>
    </cacheField>
    <cacheField name="0_Subdriver" uniqueList="1" numFmtId="0" sqlType="0" hierarchy="0" level="0" databaseField="1">
      <sharedItems count="33">
        <s v="Vehicle"/>
        <s v="Animal"/>
        <s v="Unk or Other - Unknown"/>
        <s v="Fell into (No defect)"/>
        <s v="Branch (Not overhanging, &gt; 12ft)"/>
        <s v="Pole"/>
        <s v="Branch (Not overhanging, Distance Unknown)"/>
        <s v="3rd Party - Unknown"/>
        <s v="Fell into (slight defect)"/>
        <s v="Fuse"/>
        <s v="Splice/Clamp/Connector"/>
        <s v="Conductor"/>
        <s v="Balloons"/>
        <s v="Equip Failure - Other"/>
        <s v="Fell into (Moderate-Severe defect)"/>
        <s v="Other/Unknown"/>
        <s v="Crossarm"/>
        <s v="Insulator"/>
        <s v="Branch (OverHanging)"/>
        <s v="3rd Party - Other"/>
        <s v="Lightning Arrestor"/>
        <s v="Transformer"/>
        <s v="Switch"/>
        <s v="Capacitor Bank"/>
        <s v="Equip Failure - Unknown"/>
        <s v="Unk or Other - Other"/>
        <s v="Voltage Regulator"/>
        <s v="Dead"/>
        <s v="Guy/Span Wire"/>
        <s v="Branch (Not overhanging, 4-12ft)"/>
        <s v="Grow Into"/>
        <s v="Sectionalizer"/>
        <s v="Recloser"/>
      </sharedItems>
    </cacheField>
    <cacheField name="0_Customer Minutes Interrupted" uniqueList="1" numFmtId="165" sqlType="0" hierarchy="0" level="0" databaseField="1">
      <sharedItems count="0" containsInteger="1" containsMixedTypes="1" containsNumber="1" minValue="0" maxValue="826291590"/>
    </cacheField>
    <cacheField name="1_wg_mph" uniqueList="1" numFmtId="0" sqlType="0" hierarchy="0" level="0" databaseField="1">
      <sharedItems count="0" containsNumber="1" containsSemiMixedTypes="0" containsString="0" minValue="0.135420112941176" maxValue="45.1524367058823"/>
    </cacheField>
    <cacheField name="1_we_sn" uniqueList="1" numFmtId="0" sqlType="0" hierarchy="0" level="0" databaseField="1">
      <sharedItems count="0"/>
    </cacheField>
    <cacheField name="1_Wind Categorization" uniqueList="1" numFmtId="0" sqlType="0" hierarchy="0" level="0" databaseField="1">
      <sharedItems count="3">
        <s v="&lt;25mph"/>
        <s v="25-40mph"/>
        <s v="40-55mph"/>
      </sharedItems>
    </cacheField>
    <cacheField name="1_Wind Category" uniqueList="1" numFmtId="0" sqlType="0" hierarchy="0" level="0" databaseField="1">
      <sharedItems count="2">
        <s v="&lt;15mph"/>
        <s v="&gt;=15mph"/>
      </sharedItems>
    </cacheField>
    <cacheField name="1_Tranche" uniqueList="1" numFmtId="0" sqlType="0" hierarchy="0" level="0" databaseField="1">
      <sharedItems count="0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Oum, Yumi" refreshedDate="44028.42139849537" createdVersion="6" refreshedVersion="6" minRefreshableVersion="3" recordCount="2202" r:id="rId1">
  <cacheSource type="worksheet">
    <worksheetSource ref="A4:AO2206" sheet="All Ignition Data Set"/>
  </cacheSource>
  <cacheFields count="41">
    <cacheField name="Utility Name" uniqueList="1" numFmtId="0" sqlType="0" hierarchy="0" level="0" databaseField="1">
      <sharedItems count="0"/>
    </cacheField>
    <cacheField name="Date" uniqueList="1" numFmtId="0" sqlType="0" hierarchy="0" level="0" databaseField="1">
      <sharedItems count="0" containsNumber="1" containsSemiMixedTypes="0" containsString="0" minValue="42012.6375" maxValue="43824"/>
    </cacheField>
    <cacheField name="Time" uniqueList="1" numFmtId="0" sqlType="0" hierarchy="0" level="0" databaseField="1">
      <sharedItems count="0" containsMixedTypes="1" containsNumber="1" minValue="0.002083333333333333" maxValue="42638.44097222222"/>
    </cacheField>
    <cacheField name="Latitude" uniqueList="1" numFmtId="0" sqlType="0" hierarchy="0" level="0" databaseField="1">
      <sharedItems count="0" containsNumber="1" containsSemiMixedTypes="0" containsString="0" minValue="33.614279" maxValue="41.284432"/>
    </cacheField>
    <cacheField name="Longitude" uniqueList="1" numFmtId="0" sqlType="0" hierarchy="0" level="0" databaseField="1">
      <sharedItems count="0" containsNumber="1" containsSemiMixedTypes="0" containsString="0" minValue="-124.384703" maxValue="-117.11102"/>
    </cacheField>
    <cacheField name="Material at Origin" uniqueList="1" numFmtId="0" sqlType="0" hierarchy="0" level="0" databaseField="1">
      <sharedItems count="0" containsBlank="1"/>
    </cacheField>
    <cacheField name="Land Use at Origin" uniqueList="1" numFmtId="0" sqlType="0" hierarchy="0" level="0" databaseField="1">
      <sharedItems count="0" containsBlank="1"/>
    </cacheField>
    <cacheField name="Size" uniqueList="1" numFmtId="0" sqlType="0" hierarchy="0" level="0" databaseField="1">
      <sharedItems count="0"/>
    </cacheField>
    <cacheField name="Suppressed _x000a_by" uniqueList="1" numFmtId="0" sqlType="0" hierarchy="0" level="0" databaseField="1">
      <sharedItems count="0"/>
    </cacheField>
    <cacheField name="Suppressing _x000a_Agency" uniqueList="1" numFmtId="0" sqlType="0" hierarchy="0" level="0" databaseField="1">
      <sharedItems count="0" containsBlank="1" containsInteger="1" containsMixedTypes="1" containsNumber="1" minValue="911" maxValue="5307583600"/>
    </cacheField>
    <cacheField name="Facility Identification" uniqueList="1" numFmtId="0" sqlType="0" hierarchy="0" level="0" databaseField="1">
      <sharedItems count="0" containsBlank="1" containsInteger="1" containsMixedTypes="1" containsNumber="1" minValue="74" maxValue="516762776845"/>
    </cacheField>
    <cacheField name="Other Companies" uniqueList="1" numFmtId="0" sqlType="0" hierarchy="0" level="0" databaseField="1">
      <sharedItems count="0" containsBlank="1"/>
    </cacheField>
    <cacheField name="Voltage_x000a_(Volts)" uniqueList="1" numFmtId="0" sqlType="0" hierarchy="0" level="0" databaseField="1">
      <sharedItems count="0" containsInteger="1" containsMixedTypes="1" containsNumber="1" minValue="4000" maxValue="500000"/>
    </cacheField>
    <cacheField name="Equipment Involved With Ignition" uniqueList="1" numFmtId="0" sqlType="0" hierarchy="0" level="0" databaseField="1">
      <sharedItems count="0" containsBlank="1"/>
    </cacheField>
    <cacheField name="Type" uniqueList="1" numFmtId="0" sqlType="0" hierarchy="0" level="0" databaseField="1">
      <sharedItems count="0" containsBlank="1"/>
    </cacheField>
    <cacheField name="Was There an Outage" uniqueList="1" numFmtId="0" sqlType="0" hierarchy="0" level="0" databaseField="1">
      <sharedItems count="0" containsBlank="1"/>
    </cacheField>
    <cacheField name="Date2" uniqueList="1" numFmtId="0" sqlType="0" hierarchy="0" level="0" databaseField="1">
      <sharedItems count="0" containsBlank="1" containsMixedTypes="1" containsNumber="1" minValue="42012.6375" maxValue="43824"/>
    </cacheField>
    <cacheField name="Time2" uniqueList="1" numFmtId="0" sqlType="0" hierarchy="0" level="0" databaseField="1">
      <sharedItems count="0" containsBlank="1" containsMixedTypes="1" containsNumber="1" minValue="0.002083333333333333" maxValue="42638.44097222222"/>
    </cacheField>
    <cacheField name="Suspected Initiating Event" uniqueList="1" numFmtId="0" sqlType="0" hierarchy="0" level="0" databaseField="1">
      <sharedItems count="0"/>
    </cacheField>
    <cacheField name="Equipment /Facility _x000a_Failure" uniqueList="1" numFmtId="0" sqlType="0" hierarchy="0" level="0" databaseField="1">
      <sharedItems count="0" containsBlank="1"/>
    </cacheField>
    <cacheField name="Contact From _x000a_Object" uniqueList="1" numFmtId="0" sqlType="0" hierarchy="0" level="0" databaseField="1">
      <sharedItems count="0" containsBlank="1"/>
    </cacheField>
    <cacheField name="Facility _x000a_Contacted" uniqueList="1" numFmtId="0" sqlType="0" hierarchy="0" level="0" databaseField="1">
      <sharedItems count="0" containsBlank="1"/>
    </cacheField>
    <cacheField name="Contributing Factor" uniqueList="1" numFmtId="0" sqlType="0" hierarchy="0" level="0" databaseField="1">
      <sharedItems count="0" containsBlank="1"/>
    </cacheField>
    <cacheField name="Notes _x000a_(Optional):" uniqueList="1" numFmtId="0" sqlType="0" hierarchy="0" level="0" databaseField="1">
      <sharedItems count="0" containsBlank="1" longText="1"/>
    </cacheField>
    <cacheField name="Veg Subdriver" uniqueList="1" numFmtId="0" sqlType="0" hierarchy="0" level="0" databaseField="1">
      <sharedItems count="0"/>
    </cacheField>
    <cacheField name="0_Ignition ID" uniqueList="1" numFmtId="0" sqlType="0" hierarchy="0" level="0" databaseField="1">
      <sharedItems count="0" containsBlank="1"/>
    </cacheField>
    <cacheField name="0_Year" uniqueList="1" numFmtId="0" sqlType="0" hierarchy="0" level="0" databaseField="1">
      <sharedItems count="5" containsInteger="1" containsNumber="1" containsSemiMixedTypes="0" containsString="0" minValue="2015" maxValue="2019">
        <n v="2015"/>
        <n v="2016"/>
        <n v="2017"/>
        <n v="2018"/>
        <n v="2019"/>
      </sharedItems>
    </cacheField>
    <cacheField name="0_Month" uniqueList="1" numFmtId="0" sqlType="0" hierarchy="0" level="0" databaseField="1">
      <sharedItems count="0" containsInteger="1" containsNumber="1" containsSemiMixedTypes="0" containsString="0" minValue="1" maxValue="12"/>
    </cacheField>
    <cacheField name="0_Day" uniqueList="1" numFmtId="0" sqlType="0" hierarchy="0" level="0" databaseField="1">
      <sharedItems count="0" containsInteger="1" containsNumber="1" containsSemiMixedTypes="0" containsString="0" minValue="1" maxValue="31"/>
    </cacheField>
    <cacheField name="0_Hour" uniqueList="1" numFmtId="0" sqlType="0" hierarchy="0" level="0" databaseField="1">
      <sharedItems count="0" containsInteger="1" containsNumber="1" containsSemiMixedTypes="0" containsString="0" minValue="0" maxValue="23"/>
    </cacheField>
    <cacheField name="0_Minute" uniqueList="1" numFmtId="0" sqlType="0" hierarchy="0" level="0" databaseField="1">
      <sharedItems count="0" containsInteger="1" containsNumber="1" containsSemiMixedTypes="0" containsString="0" minValue="0" maxValue="59"/>
    </cacheField>
    <cacheField name="0_Outage ID" uniqueList="1" numFmtId="0" sqlType="0" hierarchy="0" level="0" databaseField="1">
      <sharedItems count="0" containsBlank="1"/>
    </cacheField>
    <cacheField name="0_HFTD Zone" uniqueList="1" numFmtId="0" sqlType="0" hierarchy="0" level="0" databaseField="1">
      <sharedItems count="0"/>
    </cacheField>
    <cacheField name="0_HFTD" uniqueList="1" numFmtId="0" sqlType="0" hierarchy="0" level="0" databaseField="1">
      <sharedItems count="2">
        <s v="non-HFTD"/>
        <s v="HFTD"/>
      </sharedItems>
    </cacheField>
    <cacheField name="0_RFW Applicable" uniqueList="1" numFmtId="0" sqlType="0" hierarchy="0" level="0" databaseField="1">
      <sharedItems count="2">
        <s v="No Fire Weather RFW Applicable"/>
        <s v="Fire Weather RFW Applicable"/>
      </sharedItems>
    </cacheField>
    <cacheField name="0_Transmission/Distribution" uniqueList="1" numFmtId="0" sqlType="0" hierarchy="0" level="0" databaseField="1">
      <sharedItems count="0"/>
    </cacheField>
    <cacheField name="0_Tranche" uniqueList="1" numFmtId="0" sqlType="0" hierarchy="0" level="0" databaseField="1">
      <sharedItems count="5">
        <s v="non-HFTD - Distribution"/>
        <s v="HFTD - Distribution"/>
        <s v="non-HFTD - Transmission"/>
        <s v="HFTD - Transmission"/>
        <s v="non-HFTD - Substation"/>
      </sharedItems>
    </cacheField>
    <cacheField name="0_Fire Greater than 300 Acres" uniqueList="1" numFmtId="0" sqlType="0" hierarchy="0" level="0" databaseField="1">
      <sharedItems count="2">
        <s v="Fire Less than 300 Acres"/>
        <s v="Fire Greater than 300 Acres"/>
      </sharedItems>
    </cacheField>
    <cacheField name="0_Driver" uniqueList="1" numFmtId="0" sqlType="0" hierarchy="0" level="0" databaseField="1">
      <sharedItems count="5">
        <s v="3rd Party"/>
        <s v="Animal"/>
        <s v="Unk or Other"/>
        <s v="Vegetation"/>
        <s v="Equip Failure"/>
      </sharedItems>
    </cacheField>
    <cacheField name="0_Subdriver" uniqueList="1" numFmtId="0" sqlType="0" hierarchy="0" level="0" databaseField="1">
      <sharedItems count="33">
        <s v="Vehicle"/>
        <s v="Animal"/>
        <s v="Unk or Other - Unknown"/>
        <s v="Fell into (No defect)"/>
        <s v="Branch (Not overhanging, &gt; 12ft)"/>
        <s v="Pole"/>
        <s v="Branch (Not overhanging, Distance Unknown)"/>
        <s v="3rd Party - Unknown"/>
        <s v="Fell into (slight defect)"/>
        <s v="Fuse"/>
        <s v="Splice/Clamp/Connector"/>
        <s v="Conductor"/>
        <s v="Balloons"/>
        <s v="Equip Failure - Other"/>
        <s v="Fell into (Moderate-Severe defect)"/>
        <s v="Other/Unknown"/>
        <s v="Crossarm"/>
        <s v="Insulator"/>
        <s v="Branch (OverHanging)"/>
        <s v="3rd Party - Other"/>
        <s v="Lightning Arrestor"/>
        <s v="Transformer"/>
        <s v="Switch"/>
        <s v="Capacitor Bank"/>
        <s v="Equip Failure - Unknown"/>
        <s v="Unk or Other - Other"/>
        <s v="Voltage Regulator"/>
        <s v="Dead"/>
        <s v="Guy/Span Wire"/>
        <s v="Branch (Not overhanging, 4-12ft)"/>
        <s v="Grow Into"/>
        <s v="Sectionalizer"/>
        <s v="Recloser"/>
      </sharedItems>
    </cacheField>
    <cacheField name="0_Customer Minutes Interrupted" uniqueList="1" numFmtId="165" sqlType="0" hierarchy="0" level="0" databaseField="1">
      <sharedItems count="0" containsInteger="1" containsMixedTypes="1" containsNumber="1" minValue="0" maxValue="826291590"/>
    </cacheField>
  </cacheFields>
</pivotCacheDefinition>
</file>

<file path=xl/pivotCache/pivotCacheRecords1.xml><?xml version="1.0" encoding="utf-8"?>
<pivotCacheRecords xmlns="http://schemas.openxmlformats.org/spreadsheetml/2006/main" count="2202">
  <r>
    <s v="PG&amp;E"/>
    <n v="42012.6375"/>
    <n v="42012.6375"/>
    <n v="37.36630999"/>
    <n v="-121.883169"/>
    <s v="Other"/>
    <s v="Rural"/>
    <s v="&lt; 0.25 Acres"/>
    <s v="Fire Agency"/>
    <s v="SJFD"/>
    <n v="100566657"/>
    <s v="None"/>
    <n v="12000"/>
    <s v="Conductor"/>
    <s v="Subsurface"/>
    <s v="Yes"/>
    <n v="42012.6375"/>
    <n v="42012.6375"/>
    <s v="Contact From Object"/>
    <s v="N.A."/>
    <s v="Vehicle"/>
    <s v="Electric Facility"/>
    <s v="Human Error"/>
    <m/>
    <s v="Other/Unknown"/>
    <s v="0255"/>
    <x v="0"/>
    <n v="1"/>
    <n v="8"/>
    <n v="15"/>
    <n v="18"/>
    <s v="15-0003437"/>
    <s v="non-HFTD"/>
    <x v="0"/>
    <x v="0"/>
    <s v="Distribution"/>
    <x v="0"/>
    <x v="0"/>
    <x v="0"/>
    <x v="0"/>
    <n v="2186"/>
  </r>
  <r>
    <s v="PG&amp;E"/>
    <n v="42014.54652777778"/>
    <n v="42014.54652777778"/>
    <n v="38.089032"/>
    <n v="-122.208693"/>
    <s v="Vegetation"/>
    <s v="Urban"/>
    <s v="&lt; 0.25 Acres"/>
    <s v="Utility: PG&amp;E"/>
    <m/>
    <n v="102217759"/>
    <m/>
    <n v="12000"/>
    <s v="Conductor"/>
    <s v="Overhead"/>
    <s v="Yes"/>
    <n v="42014.54652777778"/>
    <n v="42014.54652777778"/>
    <s v="Contact From Object"/>
    <s v="N.A."/>
    <s v="Animal"/>
    <s v="Electric Facility"/>
    <s v="Unknown"/>
    <m/>
    <s v="Other/Unknown"/>
    <s v="0256"/>
    <x v="0"/>
    <n v="1"/>
    <n v="10"/>
    <n v="13"/>
    <n v="7"/>
    <s v="15-0003725"/>
    <s v="non-HFTD"/>
    <x v="0"/>
    <x v="0"/>
    <s v="Distribution"/>
    <x v="0"/>
    <x v="0"/>
    <x v="1"/>
    <x v="1"/>
    <n v="488264"/>
  </r>
  <r>
    <s v="PG&amp;E"/>
    <n v="42020.29652777778"/>
    <n v="42020.29652777778"/>
    <n v="38.775327"/>
    <n v="-122.700442"/>
    <s v="Vegetation"/>
    <s v="Rural"/>
    <s v="&lt; 3 meters "/>
    <s v="Fire Agency"/>
    <s v="CAL FIRE"/>
    <n v="102167494"/>
    <s v="Pacific Bell"/>
    <s v="0 – 750"/>
    <s v="Conductor"/>
    <s v="Overhead"/>
    <s v="No"/>
    <s v=" "/>
    <s v=" "/>
    <s v="Unknown"/>
    <s v="N.A."/>
    <s v="N.A."/>
    <s v="N.A."/>
    <s v="Unknown"/>
    <m/>
    <s v="no-match"/>
    <s v="0257"/>
    <x v="0"/>
    <n v="1"/>
    <n v="16"/>
    <n v="7"/>
    <n v="7"/>
    <s v="No ILIS or TOTL available"/>
    <s v="Tier 3"/>
    <x v="1"/>
    <x v="0"/>
    <s v="Distribution"/>
    <x v="1"/>
    <x v="0"/>
    <x v="2"/>
    <x v="2"/>
    <s v="N.A."/>
  </r>
  <r>
    <s v="PG&amp;E"/>
    <n v="42030.16041666667"/>
    <n v="42030.16041666667"/>
    <n v="37.05394"/>
    <n v="-122.15867"/>
    <s v="Vegetation"/>
    <s v="Rural"/>
    <s v="&lt; 0.25 Acres"/>
    <s v="Fire Agency"/>
    <s v="CAL FIRE"/>
    <m/>
    <m/>
    <n v="12000"/>
    <s v="Conductor"/>
    <s v="Overhead"/>
    <s v="Yes"/>
    <n v="42030.16041666667"/>
    <n v="42030.16041666667"/>
    <s v="Contact From Object"/>
    <s v="N.A."/>
    <s v="Vegetation"/>
    <s v="Electric Facility"/>
    <s v="Unknown"/>
    <m/>
    <s v="Fell into (No defect)"/>
    <s v="0258"/>
    <x v="0"/>
    <n v="1"/>
    <n v="26"/>
    <n v="3"/>
    <n v="51"/>
    <s v="15-0007000"/>
    <s v="Tier 3"/>
    <x v="1"/>
    <x v="0"/>
    <s v="Distribution"/>
    <x v="1"/>
    <x v="0"/>
    <x v="3"/>
    <x v="3"/>
    <n v="7602"/>
  </r>
  <r>
    <s v="PG&amp;E"/>
    <n v="42041.25069444445"/>
    <n v="42041.25069444445"/>
    <n v="38.60589"/>
    <n v="-121.02213"/>
    <s v="Vegetation"/>
    <s v="Rural"/>
    <s v="&lt; 3 meters "/>
    <s v="Fire Agency"/>
    <m/>
    <s v="6661 Ryan Ranch Road, El Dorado Hills"/>
    <m/>
    <n v="21000"/>
    <s v="Conductor"/>
    <s v="Overhead"/>
    <s v="Yes"/>
    <n v="42041.25069444445"/>
    <n v="42041.25069444445"/>
    <s v="Contact From Object"/>
    <s v="N.A."/>
    <s v="Vegetation"/>
    <s v="Electric Facility"/>
    <s v="Unknown"/>
    <m/>
    <s v="Fell into (No defect)"/>
    <s v="0259"/>
    <x v="0"/>
    <n v="2"/>
    <n v="6"/>
    <n v="6"/>
    <n v="1"/>
    <s v="15-0009876"/>
    <s v="Tier 3"/>
    <x v="1"/>
    <x v="0"/>
    <s v="Distribution"/>
    <x v="1"/>
    <x v="0"/>
    <x v="3"/>
    <x v="3"/>
    <n v="51996"/>
  </r>
  <r>
    <s v="PG&amp;E"/>
    <n v="42041.58888888889"/>
    <n v="42041.58888888889"/>
    <n v="36.40321"/>
    <n v="-121.91088"/>
    <s v="Vegetation"/>
    <s v="Rural"/>
    <s v=".26 - 9.99 Acres"/>
    <s v="Fire Agency"/>
    <s v="CAL FIRE"/>
    <s v="loadside of 40283"/>
    <m/>
    <n v="12000"/>
    <s v="Conductor"/>
    <s v="Overhead"/>
    <s v="Yes"/>
    <n v="42041.58888888889"/>
    <n v="42041.58888888889"/>
    <s v="Contact From Object"/>
    <s v="N.A."/>
    <s v="Vegetation"/>
    <s v="Electric Facility"/>
    <s v="Unknown"/>
    <m/>
    <s v="Branch (Not overhanging, &gt; 12ft)"/>
    <s v="0260"/>
    <x v="0"/>
    <n v="2"/>
    <n v="6"/>
    <n v="14"/>
    <n v="8"/>
    <s v="15-0010258"/>
    <s v="non-HFTD"/>
    <x v="0"/>
    <x v="0"/>
    <s v="Distribution"/>
    <x v="0"/>
    <x v="0"/>
    <x v="3"/>
    <x v="4"/>
    <n v="30620"/>
  </r>
  <r>
    <s v="PG&amp;E"/>
    <n v="42042.63402777778"/>
    <n v="42042.63402777778"/>
    <n v="38.08711999"/>
    <n v="-122.549629"/>
    <s v="Vegetation"/>
    <s v="Rural"/>
    <s v=".26 - 9.99 Acres"/>
    <s v="Fire Agency"/>
    <s v="NOVATO FIRE DEPARTMENT"/>
    <n v="103598139"/>
    <m/>
    <n v="12000"/>
    <s v="Conductor"/>
    <s v="Overhead"/>
    <s v="Yes"/>
    <n v="42042.63402777778"/>
    <n v="42042.63402777778"/>
    <s v="Equipment/ Facility Failure"/>
    <s v="Pole"/>
    <s v="N.A."/>
    <s v="N.A."/>
    <s v="Unknown"/>
    <m/>
    <s v="Other/Unknown"/>
    <s v="0261"/>
    <x v="0"/>
    <n v="2"/>
    <n v="7"/>
    <n v="15"/>
    <n v="13"/>
    <s v="15-0011288"/>
    <s v="non-HFTD"/>
    <x v="0"/>
    <x v="0"/>
    <s v="Distribution"/>
    <x v="0"/>
    <x v="0"/>
    <x v="4"/>
    <x v="5"/>
    <n v="8601"/>
  </r>
  <r>
    <s v="PG&amp;E"/>
    <n v="42042.77638888889"/>
    <n v="42042.77638888889"/>
    <n v="40.46741"/>
    <n v="-123.65446"/>
    <s v="Vegetation"/>
    <s v="Rural"/>
    <s v="&lt; 0.25 Acres"/>
    <s v="Fire Agency"/>
    <s v="CAL FIRE"/>
    <s v="mile marker 36.61, hwy 36, bridgeville"/>
    <m/>
    <n v="12000"/>
    <s v="Conductor"/>
    <s v="Overhead"/>
    <s v="Yes"/>
    <n v="42042.77638888889"/>
    <n v="42042.77638888889"/>
    <s v="Contact From Object"/>
    <s v="N.A."/>
    <s v="Vegetation"/>
    <s v="Electric Facility"/>
    <s v="Unknown"/>
    <m/>
    <s v="Branch (Not overhanging, Distance Unknown)"/>
    <s v="0262"/>
    <x v="0"/>
    <n v="2"/>
    <n v="7"/>
    <n v="18"/>
    <n v="38"/>
    <s v="15-0011390"/>
    <s v="Tier 2"/>
    <x v="1"/>
    <x v="0"/>
    <s v="Distribution"/>
    <x v="1"/>
    <x v="0"/>
    <x v="3"/>
    <x v="6"/>
    <n v="7691"/>
  </r>
  <r>
    <s v="PG&amp;E"/>
    <n v="42048.66736111111"/>
    <n v="42048.66736111111"/>
    <n v="35.362843"/>
    <n v="-118.966149"/>
    <s v="Vegetation"/>
    <s v="Urban"/>
    <s v="&lt; 0.25 Acres"/>
    <s v="Fire Agency"/>
    <s v="Bakersfield FD"/>
    <s v="512 Wilma Street, Bakersfield"/>
    <m/>
    <s v="0 – 750"/>
    <s v="Conductor"/>
    <s v="Overhead"/>
    <s v="Yes"/>
    <n v="42048.66736111111"/>
    <n v="42048.66736111111"/>
    <s v="Contact From Object"/>
    <s v="N.A."/>
    <s v="Vegetation"/>
    <s v="Electric Facility"/>
    <s v="Human Error"/>
    <s v="Third-party caused"/>
    <s v="Other/Unknown"/>
    <s v="0263"/>
    <x v="0"/>
    <n v="2"/>
    <n v="13"/>
    <n v="16"/>
    <n v="1"/>
    <s v="15-0013276"/>
    <s v="non-HFTD"/>
    <x v="0"/>
    <x v="0"/>
    <s v="Distribution"/>
    <x v="0"/>
    <x v="0"/>
    <x v="0"/>
    <x v="7"/>
    <n v="2292"/>
  </r>
  <r>
    <s v="PG&amp;E"/>
    <n v="42051.46388888889"/>
    <n v="42051.46388888889"/>
    <n v="37.35996"/>
    <n v="-120.852329"/>
    <s v="Vegetation"/>
    <s v="Rural"/>
    <s v="&lt; 0.25 Acres"/>
    <s v="Fire Agency"/>
    <s v="CAL FIRE"/>
    <n v="101206051"/>
    <m/>
    <n v="12000"/>
    <s v="Conductor"/>
    <s v="Overhead"/>
    <s v="Yes"/>
    <n v="42051.46388888889"/>
    <n v="42051.46388888889"/>
    <s v="Contact From Object"/>
    <s v="N.A."/>
    <s v="Vehicle"/>
    <s v="Pole"/>
    <s v="Human Error"/>
    <m/>
    <s v="Other/Unknown"/>
    <s v="0264"/>
    <x v="0"/>
    <n v="2"/>
    <n v="16"/>
    <n v="11"/>
    <n v="8"/>
    <s v="15-0013522"/>
    <s v="non-HFTD"/>
    <x v="0"/>
    <x v="0"/>
    <s v="Distribution"/>
    <x v="0"/>
    <x v="0"/>
    <x v="0"/>
    <x v="0"/>
    <n v="29219"/>
  </r>
  <r>
    <s v="PG&amp;E"/>
    <n v="42052.69861111111"/>
    <n v="42052.69861111111"/>
    <n v="39.762835"/>
    <n v="-121.582683"/>
    <s v="Vegetation"/>
    <s v="Urban"/>
    <s v="&lt; 3 meters "/>
    <s v="Fire Agency"/>
    <s v="butte county"/>
    <n v="100324934"/>
    <s v="Pacific Bell"/>
    <n v="12000"/>
    <s v="Conductor"/>
    <s v="Overhead"/>
    <s v="Yes"/>
    <n v="42052.69861111111"/>
    <n v="42052.69861111111"/>
    <s v="Contact From Object"/>
    <s v="N.A."/>
    <s v="Vegetation"/>
    <s v="Electric Facility"/>
    <s v="Human Error"/>
    <s v="Third-party caused"/>
    <s v="Other/Unknown"/>
    <s v="0265"/>
    <x v="0"/>
    <n v="2"/>
    <n v="17"/>
    <n v="16"/>
    <n v="46"/>
    <s v="15-0013811"/>
    <s v="non-HFTD"/>
    <x v="0"/>
    <x v="0"/>
    <s v="Distribution"/>
    <x v="0"/>
    <x v="0"/>
    <x v="0"/>
    <x v="7"/>
    <n v="6405"/>
  </r>
  <r>
    <s v="PG&amp;E"/>
    <n v="42057.59722222222"/>
    <n v="42057.59722222222"/>
    <n v="38.816"/>
    <n v="-122.1831767"/>
    <s v="Vegetation"/>
    <s v="Rural"/>
    <s v=".26 - 9.99 Acres"/>
    <s v="Fire Agency"/>
    <s v="Capay"/>
    <n v="101592201"/>
    <m/>
    <n v="21000"/>
    <s v="Conductor"/>
    <s v="Overhead"/>
    <s v="Yes"/>
    <n v="42057.59722222222"/>
    <n v="42057.59722222222"/>
    <s v="Contact From Object"/>
    <s v="N.A."/>
    <s v="Vehicle"/>
    <s v="Pole"/>
    <s v="Human Error"/>
    <m/>
    <s v="Other/Unknown"/>
    <s v="0266"/>
    <x v="0"/>
    <n v="2"/>
    <n v="22"/>
    <n v="14"/>
    <n v="20"/>
    <s v="15-0014860"/>
    <s v="non-HFTD"/>
    <x v="0"/>
    <x v="0"/>
    <s v="Distribution"/>
    <x v="0"/>
    <x v="0"/>
    <x v="0"/>
    <x v="0"/>
    <n v="705"/>
  </r>
  <r>
    <s v="PG&amp;E"/>
    <n v="42058.08680555555"/>
    <n v="42058.08680555555"/>
    <n v="39.302734"/>
    <n v="-121.01749"/>
    <s v="Vegetation"/>
    <s v="Rural"/>
    <s v="&lt; 3 meters "/>
    <s v="Fire Agency"/>
    <s v="NEVADA CITY FIRE"/>
    <n v="100086316"/>
    <m/>
    <n v="12000"/>
    <s v="Conductor"/>
    <s v="Overhead"/>
    <s v="Yes"/>
    <n v="42058.08680555555"/>
    <n v="42058.08680555555"/>
    <s v="Contact From Object"/>
    <s v="N.A."/>
    <s v="Vegetation"/>
    <s v="Electric Facility"/>
    <s v="Unknown"/>
    <m/>
    <s v="Fell into (slight defect)"/>
    <s v="0267"/>
    <x v="0"/>
    <n v="2"/>
    <n v="23"/>
    <n v="2"/>
    <n v="5"/>
    <s v="15-0014910"/>
    <s v="Tier 3"/>
    <x v="1"/>
    <x v="0"/>
    <s v="Distribution"/>
    <x v="1"/>
    <x v="0"/>
    <x v="3"/>
    <x v="8"/>
    <n v="93279"/>
  </r>
  <r>
    <s v="PG&amp;E"/>
    <n v="42058.55902777778"/>
    <n v="42058.55902777778"/>
    <n v="38.50455"/>
    <n v="-122.74081"/>
    <s v="Vegetation"/>
    <s v="Rural"/>
    <s v="&lt; 0.25 Acres"/>
    <s v="Fire Agency"/>
    <s v="RINCON VALLEY"/>
    <s v="BEHIND 4870 CARRIAGE LN SANTA ROSA"/>
    <m/>
    <n v="12000"/>
    <s v="Conductor"/>
    <s v="Overhead"/>
    <s v="Yes"/>
    <n v="42058.55902777778"/>
    <n v="42058.55902777778"/>
    <s v="Contact From Object"/>
    <s v="N.A."/>
    <s v="Vegetation"/>
    <s v="Electric Facility"/>
    <s v="Unknown"/>
    <m/>
    <s v="Branch (Not overhanging, Distance Unknown)"/>
    <s v="0268"/>
    <x v="0"/>
    <n v="2"/>
    <n v="23"/>
    <n v="13"/>
    <n v="25"/>
    <s v="15-0015168"/>
    <s v="Tier 3"/>
    <x v="1"/>
    <x v="0"/>
    <s v="Distribution"/>
    <x v="1"/>
    <x v="0"/>
    <x v="3"/>
    <x v="6"/>
    <n v="85762"/>
  </r>
  <r>
    <s v="PG&amp;E"/>
    <n v="42060.10694444444"/>
    <n v="42060.10694444444"/>
    <n v="36.75618"/>
    <n v="-119.78001"/>
    <s v="Vegetation"/>
    <s v="Urban"/>
    <s v="&lt; 3 meters "/>
    <s v="Fire Agency"/>
    <s v="CITY OF FRESNO"/>
    <n v="100869017"/>
    <s v="Pacific Bell"/>
    <n v="12000"/>
    <s v="Fuse"/>
    <s v="Overhead"/>
    <s v="Yes"/>
    <n v="42060.10694444444"/>
    <n v="42060.10694444444"/>
    <s v="Equipment/ Facility Failure"/>
    <s v="Fuse"/>
    <s v="N.A."/>
    <s v="N.A."/>
    <s v="Unknown"/>
    <m/>
    <s v="Other/Unknown"/>
    <s v="0269"/>
    <x v="0"/>
    <n v="2"/>
    <n v="25"/>
    <n v="2"/>
    <n v="34"/>
    <s v="15-0015530"/>
    <s v="non-HFTD"/>
    <x v="0"/>
    <x v="0"/>
    <s v="Distribution"/>
    <x v="0"/>
    <x v="0"/>
    <x v="4"/>
    <x v="9"/>
    <n v="2695"/>
  </r>
  <r>
    <s v="PG&amp;E"/>
    <n v="42060.69583333333"/>
    <n v="42060.69583333333"/>
    <n v="34.89209999"/>
    <n v="-120.503969"/>
    <s v="Vegetation"/>
    <s v="Rural"/>
    <s v="&lt; 3 meters "/>
    <s v="Customer"/>
    <m/>
    <m/>
    <m/>
    <s v="0 – 750"/>
    <s v="Conductor"/>
    <s v="Overhead"/>
    <s v="Yes"/>
    <n v="42060.69583333333"/>
    <n v="42060.69583333333"/>
    <s v="Equipment/ Facility Failure"/>
    <s v="Splice/Clamp/Connector"/>
    <s v="N.A."/>
    <s v="N.A."/>
    <s v="Unknown"/>
    <m/>
    <s v="Other/Unknown"/>
    <s v="0270"/>
    <x v="0"/>
    <n v="2"/>
    <n v="25"/>
    <n v="16"/>
    <n v="42"/>
    <s v="15-0015784"/>
    <s v="non-HFTD"/>
    <x v="0"/>
    <x v="0"/>
    <s v="Distribution"/>
    <x v="0"/>
    <x v="0"/>
    <x v="4"/>
    <x v="10"/>
    <n v="234"/>
  </r>
  <r>
    <s v="PG&amp;E"/>
    <n v="42067.78055555555"/>
    <n v="42067.78055555555"/>
    <n v="38.99945"/>
    <n v="-122.75451"/>
    <s v="Vegetation"/>
    <s v="Rural"/>
    <s v="&lt; 0.25 Acres"/>
    <s v="Fire Agency"/>
    <s v="Kelseyville FD"/>
    <n v="102156367"/>
    <s v="Pacific Bell"/>
    <n v="12000"/>
    <s v="Conductor"/>
    <s v="Overhead"/>
    <s v="Yes"/>
    <n v="42067.78055555555"/>
    <n v="42067.78055555555"/>
    <s v="Equipment/ Facility Failure"/>
    <s v="Conductor"/>
    <s v="N.A."/>
    <s v="N.A."/>
    <s v="Unknown"/>
    <m/>
    <s v="Other/Unknown"/>
    <s v="0271"/>
    <x v="0"/>
    <n v="3"/>
    <n v="4"/>
    <n v="18"/>
    <n v="44"/>
    <s v="15-0017374"/>
    <s v="Tier 2"/>
    <x v="1"/>
    <x v="0"/>
    <s v="Distribution"/>
    <x v="1"/>
    <x v="0"/>
    <x v="4"/>
    <x v="11"/>
    <n v="29532"/>
  </r>
  <r>
    <s v="PG&amp;E"/>
    <n v="42070.56597222222"/>
    <n v="42070.56597222222"/>
    <n v="38.70909"/>
    <n v="-122.64837"/>
    <s v="Vegetation"/>
    <s v="Rural"/>
    <s v="&lt; 0.25 Acres"/>
    <s v="Fire Agency"/>
    <s v="CAL FIRE"/>
    <s v="14417 western mine rd, Middletown"/>
    <m/>
    <n v="12000"/>
    <s v="Conductor"/>
    <s v="Overhead"/>
    <s v="Yes"/>
    <n v="42070.56597222222"/>
    <n v="42070.56597222222"/>
    <s v="Contact From Object"/>
    <s v="N.A."/>
    <s v="Vegetation"/>
    <s v="Electric Facility"/>
    <s v="Unknown"/>
    <m/>
    <s v="Fell into (No defect)"/>
    <s v="0272"/>
    <x v="0"/>
    <n v="3"/>
    <n v="7"/>
    <n v="13"/>
    <n v="35"/>
    <s v="15-0018003"/>
    <s v="Tier 3"/>
    <x v="1"/>
    <x v="0"/>
    <s v="Distribution"/>
    <x v="1"/>
    <x v="0"/>
    <x v="3"/>
    <x v="3"/>
    <n v="2263"/>
  </r>
  <r>
    <s v="PG&amp;E"/>
    <n v="42072.4"/>
    <n v="42072.4"/>
    <n v="38.73283"/>
    <n v="-120.75239"/>
    <s v="Building"/>
    <s v="Urban"/>
    <s v="Structure Only "/>
    <s v="Unknown"/>
    <m/>
    <n v="101399208"/>
    <s v="Pacific Bell"/>
    <n v="12000"/>
    <s v="Conductor"/>
    <s v="Overhead"/>
    <s v="Yes"/>
    <n v="42072.4"/>
    <n v="42072.4"/>
    <s v="Contact From Object"/>
    <s v="N.A."/>
    <s v="Animal"/>
    <s v="Electric Facility"/>
    <s v="Unknown"/>
    <m/>
    <s v="Other/Unknown"/>
    <s v="0273"/>
    <x v="0"/>
    <n v="3"/>
    <n v="9"/>
    <n v="9"/>
    <n v="36"/>
    <s v="15-0018212"/>
    <s v="Tier 2"/>
    <x v="1"/>
    <x v="0"/>
    <s v="Distribution"/>
    <x v="1"/>
    <x v="0"/>
    <x v="1"/>
    <x v="1"/>
    <n v="35991"/>
  </r>
  <r>
    <s v="PG&amp;E"/>
    <n v="42077.10416666666"/>
    <n v="42077.10416666666"/>
    <n v="38.90381"/>
    <n v="-122.7579"/>
    <s v="Vegetation"/>
    <s v="Rural"/>
    <s v="&lt; 0.25 Acres"/>
    <s v="Unknown"/>
    <m/>
    <s v="9210 Wildcat Road, Kelseyville"/>
    <m/>
    <n v="12000"/>
    <s v="Conductor"/>
    <s v="Overhead"/>
    <s v="Yes"/>
    <n v="42077.10416666666"/>
    <n v="42077.10416666666"/>
    <s v="Contact From Object"/>
    <s v="N.A."/>
    <s v="Vegetation"/>
    <s v="Electric Facility"/>
    <s v="Unknown"/>
    <m/>
    <s v="Fell into (No defect)"/>
    <s v="0274"/>
    <x v="0"/>
    <n v="3"/>
    <n v="14"/>
    <n v="2"/>
    <n v="30"/>
    <s v="15-0019556"/>
    <s v="Tier 3"/>
    <x v="1"/>
    <x v="0"/>
    <s v="Distribution"/>
    <x v="1"/>
    <x v="0"/>
    <x v="3"/>
    <x v="3"/>
    <n v="2280"/>
  </r>
  <r>
    <s v="PG&amp;E"/>
    <n v="42077.59513888889"/>
    <n v="42077.59513888889"/>
    <n v="38.8252517"/>
    <n v="-121.1363233"/>
    <s v="Vegetation"/>
    <s v="Rural"/>
    <s v="&lt; 3 meters "/>
    <s v="Fire Agency"/>
    <s v="LOOMIS FIRE"/>
    <n v="100051369"/>
    <s v="Pacific Bell"/>
    <s v="0 – 750"/>
    <s v="Conductor"/>
    <s v="Overhead"/>
    <s v="No"/>
    <s v=" "/>
    <s v=" "/>
    <s v="Contact From Object"/>
    <s v="N.A."/>
    <s v="Balloons"/>
    <s v="Electric Facility"/>
    <s v="Human Error"/>
    <m/>
    <s v="no-match"/>
    <s v="0275"/>
    <x v="0"/>
    <n v="3"/>
    <n v="14"/>
    <n v="14"/>
    <n v="17"/>
    <s v="No ILIS or TOTL available"/>
    <s v="non-HFTD"/>
    <x v="0"/>
    <x v="0"/>
    <s v="Distribution"/>
    <x v="0"/>
    <x v="0"/>
    <x v="0"/>
    <x v="12"/>
    <s v="N.A."/>
  </r>
  <r>
    <s v="PG&amp;E"/>
    <n v="42077.92291666667"/>
    <n v="42077.92291666667"/>
    <n v="36.89154"/>
    <n v="-121.71191"/>
    <s v="Vegetation"/>
    <s v="Rural"/>
    <s v="&lt; 0.25 Acres"/>
    <s v="Fire Agency"/>
    <s v="CAL FIRE"/>
    <n v="103525395"/>
    <m/>
    <n v="21000"/>
    <s v="Conductor"/>
    <s v="Overhead"/>
    <s v="Yes"/>
    <n v="42077.92291666667"/>
    <n v="42077.92291666667"/>
    <s v="Contact From Object"/>
    <s v="N.A."/>
    <s v="Vegetation"/>
    <s v="Electric Facility"/>
    <s v="Unknown"/>
    <m/>
    <s v="Fell into (No defect)"/>
    <s v="0276"/>
    <x v="0"/>
    <n v="3"/>
    <n v="14"/>
    <n v="22"/>
    <n v="9"/>
    <s v="15-0019640"/>
    <s v="non-HFTD"/>
    <x v="0"/>
    <x v="0"/>
    <s v="Distribution"/>
    <x v="0"/>
    <x v="0"/>
    <x v="3"/>
    <x v="3"/>
    <n v="8840"/>
  </r>
  <r>
    <s v="PG&amp;E"/>
    <n v="42078.14305555556"/>
    <n v="42078.14305555556"/>
    <n v="35.369325"/>
    <n v="-118.928035"/>
    <s v="Vegetation"/>
    <s v="Urban"/>
    <s v="&lt; 0.25 Acres"/>
    <s v="Fire Agency"/>
    <s v="KERN COUNTY FIRE DEPT"/>
    <n v="100216241"/>
    <s v="Pacific Bell"/>
    <s v="0 – 750"/>
    <s v="Unknown"/>
    <s v="Overhead"/>
    <s v="No"/>
    <s v=" "/>
    <s v=" "/>
    <s v="Unknown"/>
    <s v="N.A."/>
    <s v="N.A."/>
    <s v="N.A."/>
    <s v="Unknown"/>
    <m/>
    <s v="no-match"/>
    <s v="0277"/>
    <x v="0"/>
    <n v="3"/>
    <n v="15"/>
    <n v="3"/>
    <n v="26"/>
    <s v="No ILIS or TOTL available"/>
    <s v="non-HFTD"/>
    <x v="0"/>
    <x v="0"/>
    <s v="Distribution"/>
    <x v="0"/>
    <x v="0"/>
    <x v="2"/>
    <x v="2"/>
    <s v="N.A."/>
  </r>
  <r>
    <s v="PG&amp;E"/>
    <n v="42078.15138888889"/>
    <n v="42078.15138888889"/>
    <n v="36.93396"/>
    <n v="-119.780215"/>
    <s v="Vegetation"/>
    <s v="Rural"/>
    <s v="&lt; 3 meters "/>
    <s v="Unknown"/>
    <m/>
    <n v="101121519"/>
    <s v="None"/>
    <n v="21000"/>
    <s v="Conductor"/>
    <s v="Overhead"/>
    <s v="Yes"/>
    <n v="42078.15138888889"/>
    <n v="42078.15138888889"/>
    <s v="Equipment/ Facility Failure"/>
    <s v="Pole"/>
    <s v="N.A."/>
    <s v="N.A."/>
    <s v="Unknown"/>
    <m/>
    <s v="Other/Unknown"/>
    <s v="0278"/>
    <x v="0"/>
    <n v="3"/>
    <n v="15"/>
    <n v="3"/>
    <n v="38"/>
    <s v="15-0019646"/>
    <s v="non-HFTD"/>
    <x v="0"/>
    <x v="0"/>
    <s v="Distribution"/>
    <x v="0"/>
    <x v="0"/>
    <x v="4"/>
    <x v="5"/>
    <n v="1336"/>
  </r>
  <r>
    <s v="PG&amp;E"/>
    <n v="42078.94930555556"/>
    <n v="42078.94930555556"/>
    <n v="38.33456999"/>
    <n v="-120.532529"/>
    <s v="Vegetation"/>
    <s v="Rural"/>
    <s v="&lt; 3 meters "/>
    <s v="Fire Agency"/>
    <s v="CAL FIRE"/>
    <n v="103106530"/>
    <m/>
    <n v="12000"/>
    <s v="Conductor"/>
    <s v="Overhead"/>
    <s v="Yes"/>
    <n v="42078.94930555556"/>
    <n v="42078.94930555556"/>
    <s v="Contact From Object"/>
    <s v="N.A."/>
    <s v="Vehicle"/>
    <s v="Pole"/>
    <s v="Human Error"/>
    <m/>
    <s v="Other/Unknown"/>
    <s v="0279"/>
    <x v="0"/>
    <n v="3"/>
    <n v="15"/>
    <n v="22"/>
    <n v="47"/>
    <s v="15-0019709"/>
    <s v="Tier 3"/>
    <x v="1"/>
    <x v="0"/>
    <s v="Distribution"/>
    <x v="1"/>
    <x v="0"/>
    <x v="0"/>
    <x v="0"/>
    <n v="14520"/>
  </r>
  <r>
    <s v="PG&amp;E"/>
    <n v="42082.84097222222"/>
    <n v="42082.84097222222"/>
    <n v="37.84163"/>
    <n v="-122.12176"/>
    <s v="Vegetation"/>
    <s v="Urban"/>
    <s v="&lt; 3 meters "/>
    <s v="Fire Agency"/>
    <s v="moraga fire"/>
    <n v="100498544"/>
    <s v="Pacific Bell"/>
    <n v="12000"/>
    <s v="Conductor"/>
    <s v="Overhead"/>
    <s v="Yes"/>
    <n v="42082.84097222222"/>
    <n v="42082.84097222222"/>
    <s v="Equipment/ Facility Failure"/>
    <s v="Conductor"/>
    <s v="N.A."/>
    <s v="N.A."/>
    <s v="Unknown"/>
    <m/>
    <s v="Other/Unknown"/>
    <s v="0280"/>
    <x v="0"/>
    <n v="3"/>
    <n v="19"/>
    <n v="20"/>
    <n v="11"/>
    <s v="15-0020838"/>
    <s v="non-HFTD"/>
    <x v="0"/>
    <x v="0"/>
    <s v="Distribution"/>
    <x v="0"/>
    <x v="0"/>
    <x v="4"/>
    <x v="11"/>
    <n v="441574"/>
  </r>
  <r>
    <s v="PG&amp;E"/>
    <n v="42084.44861111111"/>
    <n v="42084.44861111111"/>
    <n v="40.16447999"/>
    <n v="-122.289389"/>
    <s v="Vegetation"/>
    <s v="Rural"/>
    <s v="&lt; 3 meters "/>
    <s v="Fire Agency"/>
    <s v="CAL FIRE"/>
    <n v="101546309"/>
    <s v="Pacific Bell"/>
    <n v="12000"/>
    <s v="Conductor"/>
    <s v="Overhead"/>
    <s v="Yes"/>
    <n v="42084.44861111111"/>
    <n v="42084.44861111111"/>
    <s v="Contact From Object"/>
    <s v="N.A."/>
    <s v="Vehicle"/>
    <s v="Pole"/>
    <s v="Human Error"/>
    <m/>
    <s v="Other/Unknown"/>
    <s v="0281"/>
    <x v="0"/>
    <n v="3"/>
    <n v="21"/>
    <n v="10"/>
    <n v="46"/>
    <s v="15-0021120"/>
    <s v="Tier 2"/>
    <x v="1"/>
    <x v="0"/>
    <s v="Distribution"/>
    <x v="1"/>
    <x v="0"/>
    <x v="0"/>
    <x v="0"/>
    <n v="10355"/>
  </r>
  <r>
    <s v="PG&amp;E"/>
    <n v="42084.46041666667"/>
    <n v="42084.46041666667"/>
    <n v="36.56658"/>
    <n v="-121.51428"/>
    <s v="Vegetation"/>
    <s v="Rural"/>
    <s v="&lt; 0.25 Acres"/>
    <s v="Fire Agency"/>
    <s v="Monterey Regonal"/>
    <n v="101758338"/>
    <s v="Pacific Bell"/>
    <n v="12000"/>
    <s v="Conductor"/>
    <s v="Overhead"/>
    <s v="Yes"/>
    <n v="42084.46041666667"/>
    <n v="42084.46041666667"/>
    <s v="Equipment/ Facility Failure"/>
    <s v="Splice/Clamp/Connector"/>
    <s v="N.A."/>
    <s v="N.A."/>
    <s v="Unknown"/>
    <m/>
    <s v="Other/Unknown"/>
    <s v="0282"/>
    <x v="0"/>
    <n v="3"/>
    <n v="21"/>
    <n v="11"/>
    <n v="3"/>
    <s v="15-0021118"/>
    <s v="non-HFTD"/>
    <x v="0"/>
    <x v="0"/>
    <s v="Distribution"/>
    <x v="0"/>
    <x v="0"/>
    <x v="4"/>
    <x v="10"/>
    <n v="114923"/>
  </r>
  <r>
    <s v="PG&amp;E"/>
    <n v="42094.56458333333"/>
    <n v="42094.56458333333"/>
    <n v="37.11247"/>
    <n v="-120.94326"/>
    <s v="Vegetation"/>
    <s v="Rural"/>
    <s v="&lt; 3 meters "/>
    <s v="Fire Agency"/>
    <s v="COUNTY FIRE"/>
    <n v="101199839"/>
    <m/>
    <s v="0 – 750"/>
    <s v="Conductor"/>
    <s v="Overhead"/>
    <s v="Yes"/>
    <n v="42094.56458333333"/>
    <n v="42094.56458333333"/>
    <s v="Contact From Object"/>
    <s v="N.A."/>
    <s v="Animal"/>
    <s v="Electric Facility"/>
    <s v="Unknown"/>
    <m/>
    <s v="Other/Unknown"/>
    <s v="0283"/>
    <x v="0"/>
    <n v="3"/>
    <n v="31"/>
    <n v="13"/>
    <n v="33"/>
    <s v="15-0023303"/>
    <s v="non-HFTD"/>
    <x v="0"/>
    <x v="0"/>
    <s v="Distribution"/>
    <x v="0"/>
    <x v="0"/>
    <x v="1"/>
    <x v="1"/>
    <n v="14"/>
  </r>
  <r>
    <s v="PG&amp;E"/>
    <n v="42096.40555555555"/>
    <n v="42096.40555555555"/>
    <n v="39.67721999"/>
    <n v="-121.491979"/>
    <s v="Vegetation"/>
    <s v="Rural"/>
    <s v="&lt; 0.25 Acres"/>
    <s v="Fire Agency"/>
    <s v="CAL FIRE"/>
    <n v="100338726"/>
    <m/>
    <n v="12000"/>
    <s v="Conductor"/>
    <s v="Overhead"/>
    <s v="Yes"/>
    <n v="42096.40555555555"/>
    <n v="42096.40555555555"/>
    <s v="Equipment/ Facility Failure"/>
    <s v="Splice/Clamp/Connector"/>
    <s v="N.A."/>
    <s v="N.A."/>
    <s v="Unknown"/>
    <m/>
    <s v="Other/Unknown"/>
    <s v="0284"/>
    <x v="0"/>
    <n v="4"/>
    <n v="2"/>
    <n v="9"/>
    <n v="44"/>
    <s v="15-0023747"/>
    <s v="Tier 3"/>
    <x v="1"/>
    <x v="0"/>
    <s v="Distribution"/>
    <x v="1"/>
    <x v="0"/>
    <x v="4"/>
    <x v="10"/>
    <n v="100204"/>
  </r>
  <r>
    <s v="PG&amp;E"/>
    <n v="42098.70069444444"/>
    <n v="42098.70069444444"/>
    <n v="38.88244999"/>
    <n v="-122.59135"/>
    <s v="Vegetation"/>
    <s v="Rural"/>
    <s v="&lt; 0.25 Acres"/>
    <s v="Fire Agency"/>
    <s v="CAL FIRE"/>
    <s v="20748 Jerusalem Grade Road, Middletown"/>
    <m/>
    <n v="12000"/>
    <s v="Other"/>
    <s v="Overhead"/>
    <s v="Yes"/>
    <n v="42098.70069444444"/>
    <n v="42098.70069444444"/>
    <s v="Equipment/ Facility Failure"/>
    <s v="Other"/>
    <s v="N.A."/>
    <s v="N.A."/>
    <s v="Unknown"/>
    <s v="Booster"/>
    <s v="Other/Unknown"/>
    <s v="0285"/>
    <x v="0"/>
    <n v="4"/>
    <n v="4"/>
    <n v="16"/>
    <n v="49"/>
    <s v="15-0024208"/>
    <s v="Tier 2"/>
    <x v="1"/>
    <x v="0"/>
    <s v="Distribution"/>
    <x v="1"/>
    <x v="0"/>
    <x v="4"/>
    <x v="13"/>
    <n v="20448"/>
  </r>
  <r>
    <s v="PG&amp;E"/>
    <n v="42105.71944444445"/>
    <n v="42105.71944444445"/>
    <n v="40.5461873"/>
    <n v="-122.2342661"/>
    <s v="Vegetation"/>
    <s v="Rural"/>
    <s v="&lt; 0.25 Acres"/>
    <s v="Unknown"/>
    <m/>
    <n v="101491414"/>
    <m/>
    <n v="12000"/>
    <s v="Conductor"/>
    <s v="Overhead"/>
    <s v="Yes"/>
    <n v="42105.71944444445"/>
    <n v="42105.71944444445"/>
    <s v="Contact From Object"/>
    <s v="N.A."/>
    <s v="Vegetation"/>
    <s v="Electric Facility"/>
    <s v="Unknown"/>
    <m/>
    <s v="Fell into (Moderate-Severe defect)"/>
    <s v="0286"/>
    <x v="0"/>
    <n v="4"/>
    <n v="11"/>
    <n v="17"/>
    <n v="16"/>
    <s v="15-0026023"/>
    <s v="Tier 2"/>
    <x v="1"/>
    <x v="0"/>
    <s v="Distribution"/>
    <x v="1"/>
    <x v="0"/>
    <x v="3"/>
    <x v="14"/>
    <n v="11914"/>
  </r>
  <r>
    <s v="PG&amp;E"/>
    <n v="42106.52430555555"/>
    <n v="42106.52430555555"/>
    <n v="40.18609"/>
    <n v="-122.213849"/>
    <s v="Vegetation"/>
    <s v="Rural"/>
    <s v="&lt; 0.25 Acres"/>
    <s v="Fire Agency"/>
    <s v="NOT SURE 2ND ON SITE (1ST LXMX)"/>
    <n v="101544984"/>
    <m/>
    <n v="12000"/>
    <s v="Conductor"/>
    <s v="Overhead"/>
    <s v="Yes"/>
    <n v="42106.52430555555"/>
    <n v="42106.52430555555"/>
    <s v="Contact From Object"/>
    <s v="N.A."/>
    <s v="Vegetation"/>
    <s v="Electric Facility"/>
    <s v="Unknown"/>
    <m/>
    <s v="Other/Unknown"/>
    <s v="0287"/>
    <x v="0"/>
    <n v="4"/>
    <n v="12"/>
    <n v="12"/>
    <n v="35"/>
    <s v="15-0026084"/>
    <s v="non-HFTD"/>
    <x v="0"/>
    <x v="0"/>
    <s v="Distribution"/>
    <x v="0"/>
    <x v="0"/>
    <x v="3"/>
    <x v="15"/>
    <n v="28316"/>
  </r>
  <r>
    <s v="PG&amp;E"/>
    <n v="42108.46458333333"/>
    <n v="42108.46458333333"/>
    <n v="38.02150999"/>
    <n v="-121.609989"/>
    <s v="Vegetation"/>
    <s v="Rural"/>
    <s v="&lt; 3 meters "/>
    <s v="Fire Agency"/>
    <s v="EAST CONTRA COSTA"/>
    <n v="100505773"/>
    <s v="Pacific Bell"/>
    <s v="0 – 750"/>
    <s v="Conductor"/>
    <s v="Overhead"/>
    <s v="Yes"/>
    <n v="42108.46458333333"/>
    <n v="42108.46458333333"/>
    <s v="Equipment/ Facility Failure"/>
    <s v="Splice/Clamp/Connector"/>
    <s v="N.A."/>
    <s v="N.A."/>
    <s v="Unknown"/>
    <m/>
    <s v="Other/Unknown"/>
    <s v="0288"/>
    <x v="0"/>
    <n v="4"/>
    <n v="14"/>
    <n v="11"/>
    <n v="9"/>
    <s v="15-0026599"/>
    <s v="non-HFTD"/>
    <x v="0"/>
    <x v="0"/>
    <s v="Distribution"/>
    <x v="0"/>
    <x v="0"/>
    <x v="4"/>
    <x v="10"/>
    <n v="384"/>
  </r>
  <r>
    <s v="PG&amp;E"/>
    <n v="42108.52430555555"/>
    <n v="42108.52430555555"/>
    <n v="38.17891"/>
    <n v="-121.6938433"/>
    <s v="Vegetation"/>
    <s v="Rural"/>
    <s v="&lt; 0.25 Acres"/>
    <s v="Fire Agency"/>
    <s v="CAL FIRE"/>
    <s v="AIRPORT RD BTW 2CD &amp; 3RD P/S/O CHURCH RD"/>
    <m/>
    <n v="21000"/>
    <s v="Conductor"/>
    <s v="Overhead"/>
    <s v="Yes"/>
    <n v="42108.52430555555"/>
    <n v="42108.52430555555"/>
    <s v="Contact From Object"/>
    <s v="N.A."/>
    <s v="Animal"/>
    <s v="Electric Facility"/>
    <s v="Unknown"/>
    <m/>
    <s v="Other/Unknown"/>
    <s v="0289"/>
    <x v="0"/>
    <n v="4"/>
    <n v="14"/>
    <n v="12"/>
    <n v="35"/>
    <s v="15-0026607"/>
    <s v="non-HFTD"/>
    <x v="0"/>
    <x v="0"/>
    <s v="Distribution"/>
    <x v="0"/>
    <x v="0"/>
    <x v="1"/>
    <x v="1"/>
    <n v="101522"/>
  </r>
  <r>
    <s v="PG&amp;E"/>
    <n v="42109.52430555555"/>
    <n v="42109.52430555555"/>
    <n v="39.1152267"/>
    <n v="-121.5710967"/>
    <s v="Vegetation"/>
    <s v="Urban"/>
    <s v="&lt; 3 meters "/>
    <s v="Unknown"/>
    <m/>
    <n v="101319105"/>
    <s v="Pacific Bell"/>
    <s v="0 – 750"/>
    <s v="Conductor"/>
    <s v="Overhead"/>
    <s v="Yes"/>
    <n v="42109.52430555555"/>
    <n v="42109.52430555555"/>
    <s v="Equipment/ Facility Failure"/>
    <s v="Crossarm"/>
    <s v="N.A."/>
    <s v="N.A."/>
    <s v="Unknown"/>
    <m/>
    <s v="Other/Unknown"/>
    <s v="0290"/>
    <x v="0"/>
    <n v="4"/>
    <n v="15"/>
    <n v="12"/>
    <n v="35"/>
    <s v="15-0026892"/>
    <s v="non-HFTD"/>
    <x v="0"/>
    <x v="0"/>
    <s v="Distribution"/>
    <x v="0"/>
    <x v="0"/>
    <x v="4"/>
    <x v="16"/>
    <n v="1660"/>
  </r>
  <r>
    <s v="PG&amp;E"/>
    <n v="42110.73263888889"/>
    <n v="42110.73263888889"/>
    <n v="38.20541"/>
    <n v="-122.147549"/>
    <s v="Vegetation"/>
    <s v="Rural"/>
    <s v="&lt; 3 meters "/>
    <s v="Fire Agency"/>
    <s v="FAIRFIELD FD"/>
    <s v="SB 17513"/>
    <m/>
    <n v="12000"/>
    <s v="Conductor"/>
    <s v="Overhead"/>
    <s v="Yes"/>
    <n v="42110.73263888889"/>
    <n v="42110.73263888889"/>
    <s v="Equipment/ Facility Failure"/>
    <s v="Conductor"/>
    <s v="N.A."/>
    <s v="N.A."/>
    <s v="Unknown"/>
    <m/>
    <s v="Other/Unknown"/>
    <s v="0291"/>
    <x v="0"/>
    <n v="4"/>
    <n v="16"/>
    <n v="17"/>
    <n v="35"/>
    <s v="15-0027307"/>
    <s v="non-HFTD"/>
    <x v="0"/>
    <x v="0"/>
    <s v="Distribution"/>
    <x v="0"/>
    <x v="0"/>
    <x v="4"/>
    <x v="11"/>
    <n v="128448"/>
  </r>
  <r>
    <s v="PG&amp;E"/>
    <n v="42111.60694444444"/>
    <n v="42111.60694444444"/>
    <n v="37.004131"/>
    <n v="-119.729265"/>
    <s v="Vegetation"/>
    <s v="Rural"/>
    <s v=".26 - 9.99 Acres"/>
    <s v="Fire Agency"/>
    <s v="MADERA COUNTY"/>
    <n v="101118401"/>
    <m/>
    <n v="21000"/>
    <s v="Conductor"/>
    <s v="Overhead"/>
    <s v="Yes"/>
    <n v="42111.60694444444"/>
    <n v="42111.60694444444"/>
    <s v="Other"/>
    <s v="N.A."/>
    <s v="N.A."/>
    <s v="N.A."/>
    <s v="Other"/>
    <s v="bird nest caught fire"/>
    <s v="Other/Unknown"/>
    <s v="0292"/>
    <x v="0"/>
    <n v="4"/>
    <n v="17"/>
    <n v="14"/>
    <n v="34"/>
    <s v="15-0027497"/>
    <s v="non-HFTD"/>
    <x v="0"/>
    <x v="0"/>
    <s v="Distribution"/>
    <x v="0"/>
    <x v="0"/>
    <x v="2"/>
    <x v="2"/>
    <n v="22011"/>
  </r>
  <r>
    <s v="PG&amp;E"/>
    <n v="42112.12986111111"/>
    <n v="42112.12986111111"/>
    <n v="38.68575999"/>
    <n v="-121.00839"/>
    <s v="Vegetation"/>
    <s v="Urban"/>
    <s v="&lt; 3 meters "/>
    <s v="Fire Agency"/>
    <s v="carmeron park F.D."/>
    <s v="around t-7464"/>
    <m/>
    <n v="21000"/>
    <s v="Conductor"/>
    <s v="Overhead"/>
    <s v="Yes"/>
    <n v="42112.12986111111"/>
    <n v="42112.12986111111"/>
    <s v="Contact From Object"/>
    <s v="N.A."/>
    <s v="Vehicle"/>
    <s v="Pole"/>
    <s v="Human Error"/>
    <m/>
    <s v="Other/Unknown"/>
    <s v="0293"/>
    <x v="0"/>
    <n v="4"/>
    <n v="18"/>
    <n v="3"/>
    <n v="7"/>
    <s v="15-0027556"/>
    <s v="Tier 2"/>
    <x v="1"/>
    <x v="0"/>
    <s v="Distribution"/>
    <x v="1"/>
    <x v="0"/>
    <x v="0"/>
    <x v="0"/>
    <n v="49438"/>
  </r>
  <r>
    <s v="PG&amp;E"/>
    <n v="42113.3875"/>
    <n v="42113.3875"/>
    <n v="36.57637"/>
    <n v="-119.66898"/>
    <s v="Vegetation"/>
    <s v="Rural"/>
    <s v="&lt; 0.25 Acres"/>
    <s v="Self Extinguished"/>
    <m/>
    <n v="100826688"/>
    <s v="Pacific Bell"/>
    <n v="12000"/>
    <s v="Conductor"/>
    <s v="Overhead"/>
    <s v="Yes"/>
    <n v="42113.3875"/>
    <n v="42113.3875"/>
    <s v="Equipment/ Facility Failure"/>
    <s v="Splice/Clamp/Connector"/>
    <s v="N.A."/>
    <s v="N.A."/>
    <s v="Unknown"/>
    <m/>
    <s v="Other/Unknown"/>
    <s v="0294"/>
    <x v="0"/>
    <n v="4"/>
    <n v="19"/>
    <n v="9"/>
    <n v="18"/>
    <s v="15-0027657"/>
    <s v="non-HFTD"/>
    <x v="0"/>
    <x v="0"/>
    <s v="Distribution"/>
    <x v="0"/>
    <x v="0"/>
    <x v="4"/>
    <x v="10"/>
    <n v="29732"/>
  </r>
  <r>
    <s v="PG&amp;E"/>
    <n v="42113.54236111111"/>
    <n v="42113.54236111111"/>
    <n v="37.1571"/>
    <n v="-120.4145"/>
    <s v="Vegetation"/>
    <s v="Rural"/>
    <s v="&lt; 0.25 Acres"/>
    <s v="Unknown"/>
    <m/>
    <n v="101013878"/>
    <m/>
    <n v="12000"/>
    <s v="Conductor"/>
    <s v="Overhead"/>
    <s v="Yes"/>
    <n v="42113.54236111111"/>
    <n v="42113.54236111111"/>
    <s v="Contact From Object"/>
    <s v="N.A."/>
    <s v="Animal"/>
    <s v="Electric Facility"/>
    <s v="Unknown"/>
    <m/>
    <s v="Other/Unknown"/>
    <s v="0295"/>
    <x v="0"/>
    <n v="4"/>
    <n v="19"/>
    <n v="13"/>
    <n v="1"/>
    <s v="15-0027671"/>
    <s v="non-HFTD"/>
    <x v="0"/>
    <x v="0"/>
    <s v="Distribution"/>
    <x v="0"/>
    <x v="0"/>
    <x v="1"/>
    <x v="1"/>
    <n v="11924"/>
  </r>
  <r>
    <s v="PG&amp;E"/>
    <n v="42114.7625"/>
    <n v="42114.7625"/>
    <n v="36.9743083"/>
    <n v="-120.0175783"/>
    <s v="Vegetation"/>
    <s v="Rural"/>
    <s v=".26 - 9.99 Acres"/>
    <s v="Fire Agency"/>
    <s v="MFD"/>
    <n v="101211344"/>
    <s v="Pacific Bell"/>
    <n v="12000"/>
    <s v="Conductor"/>
    <s v="Overhead"/>
    <s v="Yes"/>
    <n v="42114.7625"/>
    <n v="42114.7625"/>
    <s v="Equipment/ Facility Failure"/>
    <s v="Splice/Clamp/Connector"/>
    <s v="N.A."/>
    <s v="N.A."/>
    <s v="Unknown"/>
    <m/>
    <s v="Other/Unknown"/>
    <s v="0296"/>
    <x v="0"/>
    <n v="4"/>
    <n v="20"/>
    <n v="18"/>
    <n v="18"/>
    <s v="15-0028023"/>
    <s v="non-HFTD"/>
    <x v="0"/>
    <x v="0"/>
    <s v="Distribution"/>
    <x v="0"/>
    <x v="0"/>
    <x v="4"/>
    <x v="10"/>
    <n v="58006"/>
  </r>
  <r>
    <s v="PG&amp;E"/>
    <n v="42115.70902777778"/>
    <n v="42115.70902777778"/>
    <n v="34.931259"/>
    <n v="-120.440481"/>
    <s v="Vegetation"/>
    <s v="Urban"/>
    <s v="&lt; 3 meters "/>
    <s v="Self Extinguished"/>
    <m/>
    <n v="101919414"/>
    <s v="Verizon"/>
    <n v="12000"/>
    <s v="Conductor"/>
    <s v="Overhead"/>
    <s v="Yes"/>
    <n v="42115.70902777778"/>
    <n v="42115.70902777778"/>
    <s v="Equipment/ Facility Failure"/>
    <s v="Splice/Clamp/Connector"/>
    <s v="N.A."/>
    <s v="N.A."/>
    <s v="Unknown"/>
    <m/>
    <s v="Other/Unknown"/>
    <s v="0297"/>
    <x v="0"/>
    <n v="4"/>
    <n v="21"/>
    <n v="17"/>
    <n v="1"/>
    <s v="15-0028372"/>
    <s v="non-HFTD"/>
    <x v="0"/>
    <x v="0"/>
    <s v="Distribution"/>
    <x v="0"/>
    <x v="0"/>
    <x v="4"/>
    <x v="10"/>
    <n v="133051"/>
  </r>
  <r>
    <s v="PG&amp;E"/>
    <n v="42118.25416666667"/>
    <n v="42118.25416666667"/>
    <n v="38.0500667"/>
    <n v="-121.4966433"/>
    <s v="Vegetation"/>
    <s v="Rural"/>
    <s v="&lt; 3 meters "/>
    <s v="Fire Agency"/>
    <s v="unknown"/>
    <s v="levee rd s/o herman and helans resort"/>
    <m/>
    <n v="21000"/>
    <s v="Conductor"/>
    <s v="Overhead"/>
    <s v="Yes"/>
    <n v="42118.25416666667"/>
    <n v="42118.25416666667"/>
    <s v="Equipment/ Facility Failure"/>
    <s v="Conductor"/>
    <s v="N.A."/>
    <s v="N.A."/>
    <s v="Unknown"/>
    <m/>
    <s v="Other/Unknown"/>
    <s v="0298"/>
    <x v="0"/>
    <n v="4"/>
    <n v="24"/>
    <n v="6"/>
    <n v="6"/>
    <s v="15-0029121"/>
    <s v="non-HFTD"/>
    <x v="0"/>
    <x v="0"/>
    <s v="Distribution"/>
    <x v="0"/>
    <x v="0"/>
    <x v="4"/>
    <x v="11"/>
    <n v="23770"/>
  </r>
  <r>
    <s v="PG&amp;E"/>
    <n v="42118.74097222222"/>
    <n v="42118.74097222222"/>
    <n v="37.55863999"/>
    <n v="-121.919619"/>
    <s v="Vegetation"/>
    <s v="Rural"/>
    <s v="&lt; 0.25 Acres"/>
    <s v="Fire Agency"/>
    <s v="Alameda County"/>
    <s v="Base of C/O pole 9435"/>
    <m/>
    <n v="12000"/>
    <s v="Unknown"/>
    <s v="Overhead"/>
    <s v="Yes"/>
    <n v="42118.74097222222"/>
    <n v="42118.74097222222"/>
    <s v="Unknown"/>
    <s v="N.A."/>
    <s v="N.A."/>
    <s v="N.A."/>
    <s v="Unknown"/>
    <m/>
    <s v="Other/Unknown"/>
    <s v="0299"/>
    <x v="0"/>
    <n v="4"/>
    <n v="24"/>
    <n v="17"/>
    <n v="47"/>
    <s v="15-0029398"/>
    <s v="non-HFTD"/>
    <x v="0"/>
    <x v="0"/>
    <s v="Distribution"/>
    <x v="0"/>
    <x v="0"/>
    <x v="2"/>
    <x v="2"/>
    <n v="5096"/>
  </r>
  <r>
    <s v="PG&amp;E"/>
    <n v="42120.70138888889"/>
    <n v="42120.70138888889"/>
    <n v="34.8546667"/>
    <n v="-120.5239933"/>
    <s v="Vegetation"/>
    <s v="Rural"/>
    <s v=".26 - 9.99 Acres"/>
    <s v="Fire Agency"/>
    <s v="Santa Barbara County Fire Dept"/>
    <s v="2 poles load side 7455"/>
    <s v="None"/>
    <n v="12000"/>
    <s v="Conductor"/>
    <s v="Overhead"/>
    <s v="Yes"/>
    <n v="42120.70138888889"/>
    <n v="42120.70138888889"/>
    <s v="Equipment/ Facility Failure"/>
    <s v="Insulator"/>
    <s v="N.A."/>
    <s v="N.A."/>
    <s v="Unknown"/>
    <m/>
    <s v="Other/Unknown"/>
    <s v="0300"/>
    <x v="0"/>
    <n v="4"/>
    <n v="26"/>
    <n v="16"/>
    <n v="50"/>
    <s v="15-0029655"/>
    <s v="non-HFTD"/>
    <x v="0"/>
    <x v="0"/>
    <s v="Distribution"/>
    <x v="0"/>
    <x v="0"/>
    <x v="4"/>
    <x v="17"/>
    <n v="1125"/>
  </r>
  <r>
    <s v="PG&amp;E"/>
    <n v="42121.5375"/>
    <n v="42121.5375"/>
    <n v="35.487094"/>
    <n v="-120.67561"/>
    <s v="Vegetation"/>
    <s v="Rural"/>
    <s v="&lt; 3 meters "/>
    <s v="Unknown"/>
    <m/>
    <n v="103310601"/>
    <m/>
    <n v="21000"/>
    <s v="Conductor"/>
    <s v="Overhead"/>
    <s v="Yes"/>
    <n v="42121.5375"/>
    <n v="42121.5375"/>
    <s v="Contact From Object"/>
    <s v="N.A."/>
    <s v="Balloons"/>
    <s v="Electric Facility"/>
    <s v="Human Error"/>
    <m/>
    <s v="Other/Unknown"/>
    <s v="0301"/>
    <x v="0"/>
    <n v="4"/>
    <n v="27"/>
    <n v="12"/>
    <n v="54"/>
    <s v="15-0029875"/>
    <s v="Tier 2"/>
    <x v="1"/>
    <x v="0"/>
    <s v="Distribution"/>
    <x v="1"/>
    <x v="0"/>
    <x v="0"/>
    <x v="12"/>
    <n v="5836"/>
  </r>
  <r>
    <s v="PG&amp;E"/>
    <n v="42122.58125"/>
    <n v="42122.58125"/>
    <n v="36.7504334"/>
    <n v="-119.7483094"/>
    <s v="Vegetation"/>
    <s v="Urban"/>
    <s v="&lt; 3 meters "/>
    <s v="Fire Agency"/>
    <s v="FRESNO CITY FIRE"/>
    <n v="100842188"/>
    <m/>
    <n v="12000"/>
    <s v="Conductor"/>
    <s v="Overhead"/>
    <s v="Yes"/>
    <n v="42122.58125"/>
    <n v="42122.58125"/>
    <s v="Equipment/ Facility Failure"/>
    <s v="Conductor"/>
    <s v="N.A."/>
    <s v="N.A."/>
    <s v="Unknown"/>
    <m/>
    <s v="Other/Unknown"/>
    <s v="0302"/>
    <x v="0"/>
    <n v="4"/>
    <n v="28"/>
    <n v="13"/>
    <n v="57"/>
    <s v="15-0030226"/>
    <s v="non-HFTD"/>
    <x v="0"/>
    <x v="0"/>
    <s v="Distribution"/>
    <x v="0"/>
    <x v="0"/>
    <x v="4"/>
    <x v="11"/>
    <n v="88469"/>
  </r>
  <r>
    <s v="PG&amp;E"/>
    <n v="42122.59722222222"/>
    <n v="42122.59722222222"/>
    <n v="39.79716"/>
    <n v="-121.89074"/>
    <s v="Vegetation"/>
    <s v="Rural"/>
    <s v="&lt; 3 meters "/>
    <s v="Unknown"/>
    <m/>
    <n v="100435592"/>
    <s v="Pacific Bell"/>
    <n v="12000"/>
    <s v="Conductor"/>
    <s v="Overhead"/>
    <s v="Yes"/>
    <n v="42122.59722222222"/>
    <n v="42122.59722222222"/>
    <s v="Equipment/ Facility Failure"/>
    <s v="Insulator"/>
    <s v="N.A."/>
    <s v="N.A."/>
    <s v="Unknown"/>
    <m/>
    <s v="Other/Unknown"/>
    <s v="0303"/>
    <x v="0"/>
    <n v="4"/>
    <n v="28"/>
    <n v="14"/>
    <n v="20"/>
    <s v="15-0030236"/>
    <s v="non-HFTD"/>
    <x v="0"/>
    <x v="0"/>
    <s v="Distribution"/>
    <x v="0"/>
    <x v="0"/>
    <x v="4"/>
    <x v="17"/>
    <n v="410"/>
  </r>
  <r>
    <s v="PG&amp;E"/>
    <n v="42124.01805555556"/>
    <n v="42124.01805555556"/>
    <n v="37.24014"/>
    <n v="-122.2472"/>
    <s v="Vegetation"/>
    <s v="Rural"/>
    <s v="&lt; 0.25 Acres"/>
    <s v="Unknown"/>
    <m/>
    <s v="1145 VERDE R"/>
    <m/>
    <n v="12000"/>
    <s v="Conductor"/>
    <s v="Overhead"/>
    <s v="Yes"/>
    <n v="42124.01805555556"/>
    <n v="42124.01805555556"/>
    <s v="Contact From Object"/>
    <s v="N.A."/>
    <s v="Vegetation"/>
    <s v="Electric Facility"/>
    <s v="Unknown"/>
    <m/>
    <s v="Branch (OverHanging)"/>
    <s v="0304"/>
    <x v="0"/>
    <n v="4"/>
    <n v="30"/>
    <n v="0"/>
    <n v="26"/>
    <s v="15-0030607"/>
    <s v="Tier 2"/>
    <x v="1"/>
    <x v="0"/>
    <s v="Distribution"/>
    <x v="1"/>
    <x v="0"/>
    <x v="3"/>
    <x v="18"/>
    <n v="1256"/>
  </r>
  <r>
    <s v="PG&amp;E"/>
    <n v="42126.70208333333"/>
    <n v="42126.70208333333"/>
    <n v="37.32843"/>
    <n v="-119.64296"/>
    <s v="Vegetation"/>
    <s v="Rural"/>
    <s v="&lt; 0.25 Acres"/>
    <s v="Fire Agency"/>
    <s v="MADERA COUNTY"/>
    <n v="103768995"/>
    <m/>
    <n v="12000"/>
    <s v="Conductor"/>
    <s v="Overhead"/>
    <s v="Yes"/>
    <n v="42126.70208333333"/>
    <n v="42126.70208333333"/>
    <s v="Equipment/ Facility Failure"/>
    <s v="Splice/Clamp/Connector"/>
    <s v="N.A."/>
    <s v="N.A."/>
    <s v="Unknown"/>
    <m/>
    <s v="Other/Unknown"/>
    <s v="0305"/>
    <x v="0"/>
    <n v="5"/>
    <n v="2"/>
    <n v="16"/>
    <n v="51"/>
    <s v="15-0031285"/>
    <s v="Zone 1"/>
    <x v="1"/>
    <x v="0"/>
    <s v="Distribution"/>
    <x v="1"/>
    <x v="0"/>
    <x v="4"/>
    <x v="10"/>
    <n v="79805"/>
  </r>
  <r>
    <s v="PG&amp;E"/>
    <n v="42126.72916666666"/>
    <n v="42126.72916666666"/>
    <n v="38.20382"/>
    <n v="-121.26438"/>
    <s v="Vegetation"/>
    <s v="Rural"/>
    <s v="&lt; 0.25 Acres"/>
    <s v="Unknown"/>
    <m/>
    <n v="103765745"/>
    <s v="Pacific Bell"/>
    <n v="12000"/>
    <s v="Conductor"/>
    <s v="Overhead"/>
    <s v="Yes"/>
    <n v="42126.72916666666"/>
    <n v="42126.72916666666"/>
    <s v="Contact From Object"/>
    <s v="N.A."/>
    <s v="Other"/>
    <s v="Electric Facility"/>
    <s v="Human Error"/>
    <s v="Sky diver hit line"/>
    <s v="Other/Unknown"/>
    <s v="0306"/>
    <x v="0"/>
    <n v="5"/>
    <n v="2"/>
    <n v="17"/>
    <n v="30"/>
    <s v="15-0031286"/>
    <s v="non-HFTD"/>
    <x v="0"/>
    <x v="0"/>
    <s v="Distribution"/>
    <x v="0"/>
    <x v="0"/>
    <x v="0"/>
    <x v="19"/>
    <n v="39030"/>
  </r>
  <r>
    <s v="PG&amp;E"/>
    <n v="42130.72013888889"/>
    <n v="42130.72013888889"/>
    <n v="37.42727"/>
    <n v="-119.8802767"/>
    <s v="Vegetation"/>
    <s v="Rural"/>
    <s v=".26 - 9.99 Acres"/>
    <s v="Fire Agency"/>
    <s v="CAL FIRE"/>
    <s v="BOOSTER 8179 INDIAN PEEK N/O MIWUK"/>
    <s v="None"/>
    <n v="21000"/>
    <s v="Other"/>
    <s v="Overhead"/>
    <s v="Yes"/>
    <n v="42130.72013888889"/>
    <n v="42130.72013888889"/>
    <s v="Equipment/ Facility Failure"/>
    <s v="Other"/>
    <s v="N.A."/>
    <s v="N.A."/>
    <s v="Unknown"/>
    <s v="Booster"/>
    <s v="Other/Unknown"/>
    <s v="0307"/>
    <x v="0"/>
    <n v="5"/>
    <n v="6"/>
    <n v="17"/>
    <n v="17"/>
    <s v="15-0032311"/>
    <s v="Tier 2"/>
    <x v="1"/>
    <x v="0"/>
    <s v="Distribution"/>
    <x v="1"/>
    <x v="0"/>
    <x v="4"/>
    <x v="13"/>
    <n v="81600"/>
  </r>
  <r>
    <s v="PG&amp;E"/>
    <n v="42130.96527777778"/>
    <n v="42130.96527777778"/>
    <n v="39.810395"/>
    <n v="-122.329176"/>
    <s v="Vegetation"/>
    <s v="Rural"/>
    <s v=".26 - 9.99 Acres"/>
    <s v="Fire Agency"/>
    <s v="CAL FIRE"/>
    <s v="BLACK BUTTE"/>
    <m/>
    <n v="12000"/>
    <s v="Lightning Arrestor"/>
    <s v="Overhead"/>
    <s v="Yes"/>
    <n v="42130.96527777778"/>
    <n v="42130.96527777778"/>
    <s v="Equipment/ Facility Failure"/>
    <s v="Lightning Arrestor"/>
    <s v="N.A."/>
    <s v="N.A."/>
    <s v="Unknown"/>
    <m/>
    <s v="Other/Unknown"/>
    <s v="0308"/>
    <x v="0"/>
    <n v="5"/>
    <n v="6"/>
    <n v="23"/>
    <n v="10"/>
    <s v="15-0032339"/>
    <s v="non-HFTD"/>
    <x v="0"/>
    <x v="0"/>
    <s v="Distribution"/>
    <x v="0"/>
    <x v="0"/>
    <x v="4"/>
    <x v="20"/>
    <n v="720"/>
  </r>
  <r>
    <s v="PG&amp;E"/>
    <n v="42131.3375"/>
    <n v="42131.3375"/>
    <n v="39.237985"/>
    <n v="-121.58751"/>
    <s v="Vegetation"/>
    <s v="Rural"/>
    <s v="&lt; 0.25 Acres"/>
    <s v="Unknown"/>
    <m/>
    <n v="101331086"/>
    <m/>
    <s v="0 – 750"/>
    <s v="Conductor"/>
    <s v="Overhead"/>
    <s v="No"/>
    <s v=" "/>
    <s v=" "/>
    <s v="Contact From Object"/>
    <s v="N.A."/>
    <s v="Animal"/>
    <s v="Electric Facility"/>
    <s v="Unknown"/>
    <s v=" "/>
    <s v="no-match"/>
    <s v="0309"/>
    <x v="0"/>
    <n v="5"/>
    <n v="7"/>
    <n v="8"/>
    <n v="6"/>
    <s v="No ILIS or TOTL available"/>
    <s v="non-HFTD"/>
    <x v="0"/>
    <x v="0"/>
    <s v="Distribution"/>
    <x v="0"/>
    <x v="0"/>
    <x v="1"/>
    <x v="1"/>
    <s v="N.A."/>
  </r>
  <r>
    <s v="PG&amp;E"/>
    <n v="42132.24652777778"/>
    <n v="42132.24652777778"/>
    <n v="38.77552999"/>
    <n v="-121.50642"/>
    <s v="Vegetation"/>
    <s v="Rural"/>
    <s v=".26 - 9.99 Acres"/>
    <s v="Fire Agency"/>
    <s v="fire dept"/>
    <s v="mtr # 03650R"/>
    <m/>
    <s v="0 – 750"/>
    <s v="Fuse"/>
    <s v="Overhead"/>
    <s v="Yes"/>
    <n v="42132.24652777778"/>
    <n v="42132.24652777778"/>
    <s v="Equipment/ Facility Failure"/>
    <s v="Fuse"/>
    <s v="N.A."/>
    <s v="N.A."/>
    <s v="Unknown"/>
    <m/>
    <s v="Other/Unknown"/>
    <s v="0310"/>
    <x v="0"/>
    <n v="5"/>
    <n v="8"/>
    <n v="5"/>
    <n v="55"/>
    <s v="15-0032846"/>
    <s v="non-HFTD"/>
    <x v="0"/>
    <x v="0"/>
    <s v="Distribution"/>
    <x v="0"/>
    <x v="0"/>
    <x v="4"/>
    <x v="9"/>
    <n v="492"/>
  </r>
  <r>
    <s v="PG&amp;E"/>
    <n v="42133.54861111111"/>
    <n v="42133.54861111111"/>
    <n v="39.23429"/>
    <n v="-121.246825"/>
    <s v="Vegetation"/>
    <s v="Rural"/>
    <s v=".26 - 9.99 Acres"/>
    <s v="Fire Agency"/>
    <s v="CAL FIRE"/>
    <n v="100000103"/>
    <s v="None"/>
    <n v="21000"/>
    <s v="Conductor"/>
    <s v="Overhead"/>
    <s v="Yes"/>
    <n v="42133.54861111111"/>
    <n v="42133.54861111111"/>
    <s v="Equipment/ Facility Failure"/>
    <s v="Pole"/>
    <s v="N.A."/>
    <s v="N.A."/>
    <s v="Unknown"/>
    <m/>
    <s v="Other/Unknown"/>
    <s v="0311"/>
    <x v="0"/>
    <n v="5"/>
    <n v="9"/>
    <n v="13"/>
    <n v="10"/>
    <s v="15-0033085"/>
    <s v="Tier 2"/>
    <x v="1"/>
    <x v="0"/>
    <s v="Distribution"/>
    <x v="1"/>
    <x v="0"/>
    <x v="4"/>
    <x v="5"/>
    <n v="382926"/>
  </r>
  <r>
    <s v="PG&amp;E"/>
    <n v="42133.90069444444"/>
    <n v="42133.90069444444"/>
    <n v="39.28477"/>
    <n v="-121.021919"/>
    <s v="Vegetation"/>
    <s v="Rural"/>
    <s v="&lt; 3 meters "/>
    <s v="Fire Agency"/>
    <s v="CAL FIRE"/>
    <n v="100004095"/>
    <s v="Pacific Bell"/>
    <n v="12000"/>
    <s v="Fuse"/>
    <s v="Overhead"/>
    <s v="Yes"/>
    <n v="42133.90069444444"/>
    <n v="42133.90069444444"/>
    <s v="Equipment/ Facility Failure"/>
    <s v="Fuse"/>
    <s v="N.A."/>
    <s v="N.A."/>
    <s v="Unknown"/>
    <m/>
    <s v="Other/Unknown"/>
    <s v="0312"/>
    <x v="0"/>
    <n v="5"/>
    <n v="9"/>
    <n v="21"/>
    <n v="37"/>
    <s v="15-0033109"/>
    <s v="Tier 3"/>
    <x v="1"/>
    <x v="0"/>
    <s v="Distribution"/>
    <x v="1"/>
    <x v="0"/>
    <x v="4"/>
    <x v="9"/>
    <n v="11"/>
  </r>
  <r>
    <s v="PG&amp;E"/>
    <n v="42134.62708333333"/>
    <n v="42134.62708333333"/>
    <n v="37.664943"/>
    <n v="-122.432181"/>
    <s v="Vegetation"/>
    <s v="Urban"/>
    <s v="&lt; 0.25 Acres"/>
    <s v="Fire Agency"/>
    <s v="San Mateo FD"/>
    <n v="100282481"/>
    <s v="Pacific Bell"/>
    <n v="12000"/>
    <s v="Conductor"/>
    <s v="Overhead"/>
    <s v="Yes"/>
    <n v="42134.62708333333"/>
    <n v="42134.62708333333"/>
    <s v="Contact From Object"/>
    <s v="N.A."/>
    <s v="Balloons"/>
    <s v="Electric Facility"/>
    <s v="Human Error"/>
    <m/>
    <s v="Other/Unknown"/>
    <s v="0313"/>
    <x v="0"/>
    <n v="5"/>
    <n v="10"/>
    <n v="15"/>
    <n v="3"/>
    <s v="15-0033163"/>
    <s v="non-HFTD"/>
    <x v="0"/>
    <x v="0"/>
    <s v="Distribution"/>
    <x v="0"/>
    <x v="0"/>
    <x v="0"/>
    <x v="12"/>
    <n v="81774"/>
  </r>
  <r>
    <s v="PG&amp;E"/>
    <n v="42134.67152777778"/>
    <n v="42134.67152777778"/>
    <n v="37.783158"/>
    <n v="-120.793321"/>
    <s v="Vegetation"/>
    <s v="Rural"/>
    <s v="&lt; 0.25 Acres"/>
    <s v="Fire Agency"/>
    <s v="Oakdale"/>
    <s v="9956 Dillwood rd."/>
    <m/>
    <n v="17000"/>
    <s v="Conductor"/>
    <s v="Overhead"/>
    <s v="Yes"/>
    <n v="42134.67152777778"/>
    <n v="42134.67152777778"/>
    <s v="Contact From Object"/>
    <s v="N.A."/>
    <s v="Balloons"/>
    <s v="Electric Facility"/>
    <s v="Human Error"/>
    <m/>
    <s v="Other/Unknown"/>
    <s v="0314"/>
    <x v="0"/>
    <n v="5"/>
    <n v="10"/>
    <n v="16"/>
    <n v="7"/>
    <s v="15-0033168"/>
    <s v="non-HFTD"/>
    <x v="0"/>
    <x v="0"/>
    <s v="Distribution"/>
    <x v="0"/>
    <x v="0"/>
    <x v="0"/>
    <x v="12"/>
    <s v="N.A."/>
  </r>
  <r>
    <s v="PG&amp;E"/>
    <n v="42135.30486111111"/>
    <n v="42135.30486111111"/>
    <n v="38.123345"/>
    <n v="-121.3708333"/>
    <s v="Vegetation"/>
    <s v="Rural"/>
    <s v="10 - 99 Acres"/>
    <s v="Fire Agency"/>
    <s v="woodbridge fd"/>
    <n v="102075242"/>
    <s v="Pacific Bell"/>
    <n v="21000"/>
    <s v="Conductor"/>
    <s v="Overhead"/>
    <s v="Yes"/>
    <n v="42135.30486111111"/>
    <n v="42135.30486111111"/>
    <s v="Equipment/ Facility Failure"/>
    <s v="Conductor"/>
    <s v="N.A."/>
    <s v="N.A."/>
    <s v="Unknown"/>
    <m/>
    <s v="Other/Unknown"/>
    <s v="0315"/>
    <x v="0"/>
    <n v="5"/>
    <n v="11"/>
    <n v="7"/>
    <n v="19"/>
    <s v="15-0033213"/>
    <s v="non-HFTD"/>
    <x v="0"/>
    <x v="0"/>
    <s v="Distribution"/>
    <x v="0"/>
    <x v="0"/>
    <x v="4"/>
    <x v="11"/>
    <n v="4492"/>
  </r>
  <r>
    <s v="PG&amp;E"/>
    <n v="42135.67152777778"/>
    <n v="42135.67152777778"/>
    <n v="35.9253442"/>
    <n v="-120.8669137"/>
    <s v="Vegetation"/>
    <s v="Rural"/>
    <s v="&lt; 3 meters "/>
    <s v="Unknown"/>
    <m/>
    <s v="LR 7064 JUMP"/>
    <m/>
    <n v="12000"/>
    <s v="Conductor"/>
    <s v="Overhead"/>
    <s v="Yes"/>
    <n v="42135.67152777778"/>
    <n v="42135.67152777778"/>
    <s v="Equipment/ Facility Failure"/>
    <s v="Conductor"/>
    <s v="N.A."/>
    <s v="N.A."/>
    <s v="Unknown"/>
    <m/>
    <s v="Other/Unknown"/>
    <s v="0316"/>
    <x v="0"/>
    <n v="5"/>
    <n v="11"/>
    <n v="16"/>
    <n v="7"/>
    <s v="15-0033385"/>
    <s v="non-HFTD"/>
    <x v="0"/>
    <x v="0"/>
    <s v="Distribution"/>
    <x v="0"/>
    <x v="0"/>
    <x v="4"/>
    <x v="11"/>
    <n v="73491"/>
  </r>
  <r>
    <s v="PG&amp;E"/>
    <n v="42135.67916666667"/>
    <n v="42135.67916666667"/>
    <n v="39.2804483"/>
    <n v="-123.2067367"/>
    <s v="Vegetation"/>
    <s v="Rural"/>
    <s v="&lt; 0.25 Acres"/>
    <s v="Fire Agency"/>
    <s v="REDWOOD VALLEY FIRE"/>
    <s v="9502 EAST RD., REDWOOD VALLEY"/>
    <m/>
    <s v="0 – 750"/>
    <s v="Conductor"/>
    <s v="Overhead"/>
    <s v="Yes"/>
    <n v="42135.67916666667"/>
    <n v="42135.67916666667"/>
    <s v="Contact From Object"/>
    <s v="N.A."/>
    <s v="Vegetation"/>
    <s v="Electric Facility"/>
    <s v="Unknown"/>
    <m/>
    <s v="Other/Unknown"/>
    <s v="0317"/>
    <x v="0"/>
    <n v="5"/>
    <n v="11"/>
    <n v="16"/>
    <n v="18"/>
    <s v="15-0033419"/>
    <s v="non-HFTD"/>
    <x v="0"/>
    <x v="0"/>
    <s v="Distribution"/>
    <x v="0"/>
    <x v="0"/>
    <x v="3"/>
    <x v="15"/>
    <n v="489"/>
  </r>
  <r>
    <s v="PG&amp;E"/>
    <n v="42136.99791666667"/>
    <n v="42136.99791666667"/>
    <n v="39.1851417"/>
    <n v="-121.6804133"/>
    <s v="Vegetation"/>
    <s v="Rural"/>
    <s v="&lt; 3 meters "/>
    <s v="Fire Agency"/>
    <s v="YUBA CITY"/>
    <n v="101303383"/>
    <s v="Pacific Bell"/>
    <s v="0 – 750"/>
    <s v="Transformer"/>
    <s v="Overhead"/>
    <s v="Yes"/>
    <n v="42136.99791666667"/>
    <n v="42136.99791666667"/>
    <s v="Equipment/ Facility Failure"/>
    <s v="Transformer"/>
    <s v="N.A."/>
    <s v="N.A."/>
    <s v="Unknown"/>
    <m/>
    <s v="Other/Unknown"/>
    <s v="0318"/>
    <x v="0"/>
    <n v="5"/>
    <n v="12"/>
    <n v="23"/>
    <n v="57"/>
    <s v="15-0033691"/>
    <s v="non-HFTD"/>
    <x v="0"/>
    <x v="0"/>
    <s v="Distribution"/>
    <x v="0"/>
    <x v="0"/>
    <x v="4"/>
    <x v="21"/>
    <n v="940"/>
  </r>
  <r>
    <s v="PG&amp;E"/>
    <n v="42137.91458333333"/>
    <n v="42137.91458333333"/>
    <n v="37.49422"/>
    <n v="-122.3680333"/>
    <s v="Vegetation"/>
    <s v="Rural"/>
    <s v="&lt; 3 meters "/>
    <s v="Fire Agency"/>
    <s v="sm county cal fire"/>
    <n v="103492873"/>
    <m/>
    <n v="12000"/>
    <s v="Conductor"/>
    <s v="Overhead"/>
    <s v="Yes"/>
    <n v="42137.91458333333"/>
    <n v="42137.91458333333"/>
    <s v="Equipment/ Facility Failure"/>
    <s v="Conductor"/>
    <s v="N.A."/>
    <s v="N.A."/>
    <s v="Unknown"/>
    <m/>
    <s v="Other/Unknown"/>
    <s v="0319"/>
    <x v="0"/>
    <n v="5"/>
    <n v="13"/>
    <n v="21"/>
    <n v="57"/>
    <s v="15-0033936"/>
    <s v="non-HFTD"/>
    <x v="0"/>
    <x v="0"/>
    <s v="Distribution"/>
    <x v="0"/>
    <x v="0"/>
    <x v="4"/>
    <x v="11"/>
    <n v="42892"/>
  </r>
  <r>
    <s v="PG&amp;E"/>
    <n v="42138.46041666667"/>
    <n v="42138.46041666667"/>
    <n v="37.05514"/>
    <n v="-120.31699"/>
    <s v="Vegetation"/>
    <s v="Rural"/>
    <s v="&lt; 0.25 Acres"/>
    <s v="Self Extinguished"/>
    <m/>
    <s v="S/O 10696 AVE. 19 1/2"/>
    <m/>
    <n v="12000"/>
    <s v="Conductor"/>
    <s v="Overhead"/>
    <s v="Yes"/>
    <n v="42138.46041666667"/>
    <n v="42138.46041666667"/>
    <s v="Contact From Object"/>
    <s v="N.A."/>
    <s v="Vehicle"/>
    <s v="Pole"/>
    <s v="Human Error"/>
    <m/>
    <s v="Other/Unknown"/>
    <s v="0320"/>
    <x v="0"/>
    <n v="5"/>
    <n v="14"/>
    <n v="11"/>
    <n v="3"/>
    <s v="15-0034056"/>
    <s v="non-HFTD"/>
    <x v="0"/>
    <x v="0"/>
    <s v="Distribution"/>
    <x v="0"/>
    <x v="0"/>
    <x v="0"/>
    <x v="0"/>
    <n v="35639"/>
  </r>
  <r>
    <s v="PG&amp;E"/>
    <n v="42141.98680555556"/>
    <n v="42141.98680555556"/>
    <n v="39.4317171"/>
    <n v="-121.7259367"/>
    <s v="Vegetation"/>
    <s v="Rural"/>
    <s v="&lt; 0.25 Acres"/>
    <s v="Self Extinguished"/>
    <m/>
    <n v="100414389"/>
    <s v="Pacific Bell"/>
    <n v="12000"/>
    <s v="Conductor"/>
    <s v="Overhead"/>
    <s v="Yes"/>
    <n v="42141.98680555556"/>
    <n v="42141.98680555556"/>
    <s v="Equipment/ Facility Failure"/>
    <s v="Conductor"/>
    <s v="N.A."/>
    <s v="N.A."/>
    <s v="Unknown"/>
    <m/>
    <s v="Other/Unknown"/>
    <s v="0321"/>
    <x v="0"/>
    <n v="5"/>
    <n v="17"/>
    <n v="23"/>
    <n v="41"/>
    <s v="15-0034777"/>
    <s v="non-HFTD"/>
    <x v="0"/>
    <x v="0"/>
    <s v="Distribution"/>
    <x v="0"/>
    <x v="0"/>
    <x v="4"/>
    <x v="11"/>
    <n v="13223"/>
  </r>
  <r>
    <s v="PG&amp;E"/>
    <n v="42143.56319444445"/>
    <n v="42143.56319444445"/>
    <n v="37.92734"/>
    <n v="-122.08633"/>
    <s v="Vegetation"/>
    <s v="Urban"/>
    <s v="&lt; 3 meters "/>
    <s v="Fire Agency"/>
    <s v="CONTRA COSTA   FIRE"/>
    <n v="100476269"/>
    <s v="Pacific Bell"/>
    <n v="21000"/>
    <s v="Switch"/>
    <s v="Overhead"/>
    <s v="Yes"/>
    <n v="42143.56319444445"/>
    <n v="42143.56319444445"/>
    <s v="Equipment/ Facility Failure"/>
    <s v="Switch"/>
    <s v="N.A."/>
    <s v="N.A."/>
    <s v="Unknown"/>
    <m/>
    <s v="Other/Unknown"/>
    <s v="0322"/>
    <x v="0"/>
    <n v="5"/>
    <n v="19"/>
    <n v="13"/>
    <n v="31"/>
    <s v="15-0035210"/>
    <s v="non-HFTD"/>
    <x v="0"/>
    <x v="0"/>
    <s v="Distribution"/>
    <x v="0"/>
    <x v="0"/>
    <x v="4"/>
    <x v="22"/>
    <n v="16695"/>
  </r>
  <r>
    <s v="PG&amp;E"/>
    <n v="42145.25138888889"/>
    <n v="42145.25138888889"/>
    <n v="36.21518"/>
    <n v="-121.164586"/>
    <s v="Vegetation"/>
    <s v="Rural"/>
    <s v="&lt; 0.25 Acres"/>
    <s v="Fire Agency"/>
    <s v="CAL FIRE"/>
    <s v="3 pole structure east side 101 south of central"/>
    <m/>
    <s v="0 – 750"/>
    <s v="Unknown"/>
    <s v="Overhead"/>
    <s v="No"/>
    <s v=" "/>
    <s v=" "/>
    <s v="Unknown"/>
    <s v="N.A."/>
    <s v="N.A."/>
    <s v="N.A."/>
    <s v="Unknown"/>
    <m/>
    <s v="no-match"/>
    <s v="0323"/>
    <x v="0"/>
    <n v="5"/>
    <n v="21"/>
    <n v="6"/>
    <n v="2"/>
    <s v="No ILIS or TOTL available"/>
    <s v="non-HFTD"/>
    <x v="0"/>
    <x v="0"/>
    <s v="Distribution"/>
    <x v="0"/>
    <x v="0"/>
    <x v="2"/>
    <x v="2"/>
    <s v="N.A."/>
  </r>
  <r>
    <s v="PG&amp;E"/>
    <n v="42145.39097222222"/>
    <n v="42145.39097222222"/>
    <n v="38.59964"/>
    <n v="-122.99354"/>
    <s v="Vegetation"/>
    <s v="Rural"/>
    <s v="&lt; 0.25 Acres"/>
    <s v="Fire Agency"/>
    <s v="CAL FIRE"/>
    <s v="4 SPANS LOAD SIDE 2993"/>
    <m/>
    <n v="12000"/>
    <s v="Conductor"/>
    <s v="Overhead"/>
    <s v="Yes"/>
    <n v="42145.39097222222"/>
    <n v="42145.39097222222"/>
    <s v="Contact From Object"/>
    <s v="N.A."/>
    <s v="Vegetation"/>
    <s v="Electric Facility"/>
    <s v="Unknown"/>
    <m/>
    <s v="Fell into (Moderate-Severe defect)"/>
    <s v="0324"/>
    <x v="0"/>
    <n v="5"/>
    <n v="21"/>
    <n v="9"/>
    <n v="23"/>
    <s v="15-0035686"/>
    <s v="Tier 3"/>
    <x v="1"/>
    <x v="0"/>
    <s v="Distribution"/>
    <x v="1"/>
    <x v="0"/>
    <x v="3"/>
    <x v="14"/>
    <n v="2850"/>
  </r>
  <r>
    <s v="PG&amp;E"/>
    <n v="42148.45763888889"/>
    <n v="42148.45763888889"/>
    <n v="36.2012983"/>
    <n v="-121.1611583"/>
    <s v="Vegetation"/>
    <s v="Rural"/>
    <s v=".26 - 9.99 Acres"/>
    <s v="Fire Agency"/>
    <s v="king city fire department"/>
    <n v="101734774"/>
    <s v="Pacific Bell"/>
    <n v="12000"/>
    <s v="Conductor"/>
    <s v="Overhead"/>
    <s v="Yes"/>
    <n v="42148.45763888889"/>
    <n v="42148.45763888889"/>
    <s v="Contact From Object"/>
    <s v="N.A."/>
    <s v="Animal"/>
    <s v="Electric Facility"/>
    <s v="Unknown"/>
    <m/>
    <s v="Other/Unknown"/>
    <s v="0325"/>
    <x v="0"/>
    <n v="5"/>
    <n v="24"/>
    <n v="10"/>
    <n v="59"/>
    <s v="15-0036228"/>
    <s v="non-HFTD"/>
    <x v="0"/>
    <x v="0"/>
    <s v="Distribution"/>
    <x v="0"/>
    <x v="0"/>
    <x v="1"/>
    <x v="1"/>
    <n v="4089"/>
  </r>
  <r>
    <s v="PG&amp;E"/>
    <n v="42149.1125"/>
    <n v="42149.1125"/>
    <n v="38.702693"/>
    <n v="-121.900084"/>
    <s v="Vegetation"/>
    <s v="Rural"/>
    <s v=".26 - 9.99 Acres"/>
    <s v="Unknown"/>
    <m/>
    <s v="Str. 029/177"/>
    <m/>
    <n v="115000"/>
    <s v="Unknown"/>
    <s v="Overhead"/>
    <s v="Yes"/>
    <n v="42149.1125"/>
    <n v="42149.1125"/>
    <s v="Unknown"/>
    <s v="N.A."/>
    <s v="N.A."/>
    <s v="N.A."/>
    <s v="Unknown"/>
    <m/>
    <s v="no-match"/>
    <s v="0326"/>
    <x v="0"/>
    <n v="5"/>
    <n v="25"/>
    <n v="2"/>
    <n v="42"/>
    <s v="VD-2015-049"/>
    <s v="non-HFTD"/>
    <x v="0"/>
    <x v="0"/>
    <s v="Transmission"/>
    <x v="2"/>
    <x v="0"/>
    <x v="2"/>
    <x v="2"/>
    <n v="0"/>
  </r>
  <r>
    <s v="PG&amp;E"/>
    <n v="42150.23888888889"/>
    <n v="42150.23888888889"/>
    <n v="36.1660967"/>
    <n v="-120.2534833"/>
    <s v="Vegetation"/>
    <s v="Rural"/>
    <s v="&lt; 0.25 Acres"/>
    <s v="Fire Agency"/>
    <s v="FRESNO COUNTY FIRE DEPT."/>
    <s v="OFF PHELPS 2 MILES E/O CALAVERAS"/>
    <m/>
    <s v="0 – 750"/>
    <s v="Conductor"/>
    <s v="Overhead"/>
    <s v="No"/>
    <s v=" "/>
    <s v=" "/>
    <s v="Other"/>
    <s v="N.A."/>
    <s v="N.A."/>
    <s v="N.A."/>
    <s v="Other"/>
    <s v="Crow's nest caught fire"/>
    <s v="no-match"/>
    <s v="0327"/>
    <x v="0"/>
    <n v="5"/>
    <n v="26"/>
    <n v="5"/>
    <n v="44"/>
    <s v="No ILIS or TOTL available"/>
    <s v="non-HFTD"/>
    <x v="0"/>
    <x v="0"/>
    <s v="Distribution"/>
    <x v="0"/>
    <x v="0"/>
    <x v="2"/>
    <x v="2"/>
    <s v="N.A."/>
  </r>
  <r>
    <s v="PG&amp;E"/>
    <n v="42151.04305555556"/>
    <n v="42151.04305555556"/>
    <n v="36.598642"/>
    <n v="-119.42185"/>
    <s v="Vegetation"/>
    <s v="Rural"/>
    <s v=".26 - 9.99 Acres"/>
    <s v="Fire Agency"/>
    <s v="Reedley Fire /dept"/>
    <s v="Open field by Riser 7465, Zumwalt Ave S/O Manning Ave, Reedley"/>
    <s v="Verizon"/>
    <n v="12000"/>
    <s v="Conductor"/>
    <s v="Overhead"/>
    <s v="Yes"/>
    <n v="42151.04305555556"/>
    <n v="42151.04305555556"/>
    <s v="Equipment/ Facility Failure"/>
    <s v="Conductor"/>
    <s v="N.A."/>
    <s v="N.A."/>
    <s v="Unknown"/>
    <s v="UG cable"/>
    <s v="Other/Unknown"/>
    <s v="0328"/>
    <x v="0"/>
    <n v="5"/>
    <n v="27"/>
    <n v="1"/>
    <n v="2"/>
    <s v="15-0036578"/>
    <s v="non-HFTD"/>
    <x v="0"/>
    <x v="0"/>
    <s v="Distribution"/>
    <x v="0"/>
    <x v="0"/>
    <x v="4"/>
    <x v="11"/>
    <n v="54594"/>
  </r>
  <r>
    <s v="PG&amp;E"/>
    <n v="42151.90555555555"/>
    <n v="42151.90555555555"/>
    <n v="39.16901"/>
    <n v="-120.9612"/>
    <s v="Vegetation"/>
    <s v="Rural"/>
    <s v="&lt; 0.25 Acres"/>
    <s v="Fire Agency"/>
    <s v="PEARDALE F.D."/>
    <n v="100077687"/>
    <m/>
    <n v="12000"/>
    <s v="Conductor"/>
    <s v="Overhead"/>
    <s v="Yes"/>
    <n v="42151.90555555555"/>
    <n v="42151.90555555555"/>
    <s v="Contact From Object"/>
    <s v="N.A."/>
    <s v="Vegetation"/>
    <s v="Electric Facility"/>
    <s v="Unknown"/>
    <m/>
    <s v="Fell into (No defect)"/>
    <s v="0329"/>
    <x v="0"/>
    <n v="5"/>
    <n v="27"/>
    <n v="21"/>
    <n v="44"/>
    <s v="15-0036850"/>
    <s v="Tier 3"/>
    <x v="1"/>
    <x v="0"/>
    <s v="Distribution"/>
    <x v="1"/>
    <x v="0"/>
    <x v="3"/>
    <x v="3"/>
    <n v="10828"/>
  </r>
  <r>
    <s v="PG&amp;E"/>
    <n v="42152.71458333333"/>
    <n v="42152.71458333333"/>
    <n v="40.3942101"/>
    <n v="-122.2890621"/>
    <s v="Vegetation"/>
    <s v="Urban"/>
    <s v="&lt; 0.25 Acres"/>
    <s v="Unknown"/>
    <m/>
    <n v="101492440"/>
    <s v="Pacific Bell"/>
    <s v="0 – 750"/>
    <s v="Transformer"/>
    <s v="Overhead"/>
    <s v="Yes"/>
    <n v="42152.71458333333"/>
    <n v="42152.71458333333"/>
    <s v="Equipment/ Facility Failure"/>
    <s v="Transformer"/>
    <s v="N.A."/>
    <s v="N.A."/>
    <s v="Unknown"/>
    <m/>
    <s v="Other/Unknown"/>
    <s v="0330"/>
    <x v="0"/>
    <n v="5"/>
    <n v="28"/>
    <n v="17"/>
    <n v="9"/>
    <s v="15-0037102"/>
    <s v="non-HFTD"/>
    <x v="0"/>
    <x v="0"/>
    <s v="Distribution"/>
    <x v="0"/>
    <x v="0"/>
    <x v="4"/>
    <x v="21"/>
    <n v="582"/>
  </r>
  <r>
    <s v="PG&amp;E"/>
    <n v="42153.47986111111"/>
    <n v="42153.47986111111"/>
    <n v="36.963983"/>
    <n v="-121.533482"/>
    <s v="Vegetation"/>
    <s v="Rural"/>
    <s v="&lt; 0.25 Acres"/>
    <s v="Fire Agency"/>
    <s v="CAL FIRE"/>
    <n v="100616133"/>
    <m/>
    <n v="21000"/>
    <s v="Conductor"/>
    <s v="Overhead"/>
    <s v="Yes"/>
    <n v="42153.47986111111"/>
    <n v="42153.47986111111"/>
    <s v="Contact From Object"/>
    <s v="N.A."/>
    <s v="Vehicle"/>
    <s v="Pole"/>
    <s v="Human Error"/>
    <m/>
    <s v="Other/Unknown"/>
    <s v="0331"/>
    <x v="0"/>
    <n v="5"/>
    <n v="29"/>
    <n v="11"/>
    <n v="31"/>
    <s v="15-0037249"/>
    <s v="non-HFTD"/>
    <x v="0"/>
    <x v="0"/>
    <s v="Distribution"/>
    <x v="0"/>
    <x v="0"/>
    <x v="0"/>
    <x v="0"/>
    <n v="4852"/>
  </r>
  <r>
    <s v="PG&amp;E"/>
    <n v="42154.37916666667"/>
    <n v="42154.37916666667"/>
    <n v="39.474257"/>
    <n v="-121.698095"/>
    <s v="Vegetation"/>
    <s v="Rural"/>
    <s v="&lt; 0.25 Acres"/>
    <s v="Unknown"/>
    <m/>
    <m/>
    <m/>
    <n v="12000"/>
    <s v="Conductor"/>
    <s v="Overhead"/>
    <s v="Yes"/>
    <n v="42154.37916666667"/>
    <n v="42154.37916666667"/>
    <s v="Contact From Object"/>
    <s v="N.A."/>
    <s v="Other"/>
    <s v="Electric Facility"/>
    <s v="Human Error"/>
    <s v="helicopter hit line"/>
    <s v="Other/Unknown"/>
    <s v="0332"/>
    <x v="0"/>
    <n v="5"/>
    <n v="30"/>
    <n v="9"/>
    <n v="6"/>
    <s v="15-0037391"/>
    <s v="non-HFTD"/>
    <x v="0"/>
    <x v="0"/>
    <s v="Distribution"/>
    <x v="0"/>
    <x v="0"/>
    <x v="0"/>
    <x v="19"/>
    <n v="2310"/>
  </r>
  <r>
    <s v="PG&amp;E"/>
    <n v="42154.46111111111"/>
    <n v="42154.46111111111"/>
    <n v="36.90227"/>
    <n v="-119.7737"/>
    <s v="Vegetation"/>
    <s v="Rural"/>
    <s v=".26 - 9.99 Acres"/>
    <s v="Self Extinguished"/>
    <m/>
    <n v="100643725"/>
    <m/>
    <n v="12000"/>
    <s v="Conductor"/>
    <s v="Overhead"/>
    <s v="Yes"/>
    <n v="42154.46111111111"/>
    <n v="42154.46111111111"/>
    <s v="Contact From Object"/>
    <s v="N.A."/>
    <s v="Vehicle"/>
    <s v="Pole"/>
    <s v="Human Error"/>
    <m/>
    <s v="Other/Unknown"/>
    <s v="0333"/>
    <x v="0"/>
    <n v="5"/>
    <n v="30"/>
    <n v="11"/>
    <n v="4"/>
    <s v="15-0037404"/>
    <s v="non-HFTD"/>
    <x v="0"/>
    <x v="0"/>
    <s v="Distribution"/>
    <x v="0"/>
    <x v="0"/>
    <x v="0"/>
    <x v="0"/>
    <n v="9139"/>
  </r>
  <r>
    <s v="PG&amp;E"/>
    <n v="42154.53611111111"/>
    <n v="42154.53611111111"/>
    <n v="38.7371312"/>
    <n v="-120.8122124"/>
    <s v="Vegetation"/>
    <s v="Urban"/>
    <s v="&lt; 3 meters "/>
    <s v="Fire Agency"/>
    <s v="el dorado co fire district"/>
    <s v="across from 2669 hwy 49"/>
    <m/>
    <n v="12000"/>
    <s v="Fuse"/>
    <s v="Overhead"/>
    <s v="Yes"/>
    <n v="42154.53611111111"/>
    <n v="42154.53611111111"/>
    <s v="Equipment/ Facility Failure"/>
    <s v="Fuse"/>
    <s v="N.A."/>
    <s v="N.A."/>
    <s v="Unknown"/>
    <m/>
    <s v="Other/Unknown"/>
    <s v="0334"/>
    <x v="0"/>
    <n v="5"/>
    <n v="30"/>
    <n v="12"/>
    <n v="52"/>
    <s v="15-0037405"/>
    <s v="Tier 2"/>
    <x v="1"/>
    <x v="0"/>
    <s v="Distribution"/>
    <x v="1"/>
    <x v="0"/>
    <x v="4"/>
    <x v="9"/>
    <n v="115"/>
  </r>
  <r>
    <s v="PG&amp;E"/>
    <n v="42154.73263888889"/>
    <n v="42154.73263888889"/>
    <n v="38.725373"/>
    <n v="-120.832572"/>
    <s v="Vegetation"/>
    <s v="Rural"/>
    <s v="&lt; 3 meters "/>
    <s v="Fire Agency"/>
    <s v="el dorado co fire"/>
    <s v="100 placerville dr behind maint shop, Placerville"/>
    <m/>
    <n v="12000"/>
    <s v="Conductor"/>
    <s v="Overhead"/>
    <s v="Yes"/>
    <n v="42154.73263888889"/>
    <n v="42154.73263888889"/>
    <s v="Contact From Object"/>
    <s v="N.A."/>
    <s v="Animal"/>
    <s v="Electric Facility"/>
    <s v="Unknown"/>
    <m/>
    <s v="Other/Unknown"/>
    <s v="0335"/>
    <x v="0"/>
    <n v="5"/>
    <n v="30"/>
    <n v="17"/>
    <n v="35"/>
    <s v="15-0037426"/>
    <s v="non-HFTD"/>
    <x v="0"/>
    <x v="0"/>
    <s v="Distribution"/>
    <x v="0"/>
    <x v="0"/>
    <x v="1"/>
    <x v="1"/>
    <n v="350"/>
  </r>
  <r>
    <s v="PG&amp;E"/>
    <n v="42155.01597222222"/>
    <n v="42155.01597222222"/>
    <n v="37.29657999"/>
    <n v="-120.468249"/>
    <s v="Vegetation"/>
    <s v="Urban"/>
    <s v="&lt; 3 meters "/>
    <s v="Fire Agency"/>
    <s v="HAD LEFT SCENE BEFORE ARRIVAL"/>
    <n v="101157239"/>
    <s v="Pacific Bell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336"/>
    <x v="0"/>
    <n v="5"/>
    <n v="31"/>
    <n v="0"/>
    <n v="23"/>
    <s v="No ILIS or TOTL available"/>
    <s v="non-HFTD"/>
    <x v="0"/>
    <x v="0"/>
    <s v="Distribution"/>
    <x v="0"/>
    <x v="0"/>
    <x v="4"/>
    <x v="10"/>
    <s v="N.A."/>
  </r>
  <r>
    <s v="PG&amp;E"/>
    <n v="42155.29652777778"/>
    <n v="42155.29652777778"/>
    <n v="38.782371"/>
    <n v="-121.480176"/>
    <s v="Vegetation"/>
    <s v="Rural"/>
    <s v=".26 - 9.99 Acres"/>
    <s v="Fire Agency"/>
    <s v="Pleasnt Grove Fire Dept  Station #"/>
    <s v="3700 Sankey Rd, Pleasant Grove"/>
    <m/>
    <n v="12000"/>
    <s v="Unknown"/>
    <s v="Overhead"/>
    <s v="Yes"/>
    <n v="42155.29652777778"/>
    <n v="42155.29652777778"/>
    <s v="Unknown"/>
    <s v="N.A."/>
    <s v="N.A."/>
    <s v="N.A."/>
    <s v="Unknown"/>
    <m/>
    <s v="Other/Unknown"/>
    <s v="0337"/>
    <x v="0"/>
    <n v="5"/>
    <n v="31"/>
    <n v="7"/>
    <n v="7"/>
    <s v="15-0037465"/>
    <s v="non-HFTD"/>
    <x v="0"/>
    <x v="0"/>
    <s v="Distribution"/>
    <x v="0"/>
    <x v="0"/>
    <x v="2"/>
    <x v="2"/>
    <n v="2944"/>
  </r>
  <r>
    <s v="PG&amp;E"/>
    <n v="42155.39375"/>
    <n v="42155.39375"/>
    <n v="37.97744999"/>
    <n v="-121.32671"/>
    <s v="Vegetation"/>
    <s v="Urban"/>
    <s v="&lt; 0.25 Acres"/>
    <s v="Customer"/>
    <m/>
    <n v="102057703"/>
    <s v="Pacific Bell"/>
    <n v="12000"/>
    <s v="Conductor"/>
    <s v="Overhead"/>
    <s v="No"/>
    <s v=" "/>
    <s v=" "/>
    <s v="Contact From Object"/>
    <s v="N.A."/>
    <s v="Balloons"/>
    <s v="Electric Facility"/>
    <s v="Human Error"/>
    <m/>
    <s v="no-match"/>
    <s v="0338"/>
    <x v="0"/>
    <n v="5"/>
    <n v="31"/>
    <n v="9"/>
    <n v="27"/>
    <s v="No ILIS or TOTL available"/>
    <s v="non-HFTD"/>
    <x v="0"/>
    <x v="0"/>
    <s v="Distribution"/>
    <x v="0"/>
    <x v="0"/>
    <x v="0"/>
    <x v="12"/>
    <s v="N.A."/>
  </r>
  <r>
    <s v="PG&amp;E"/>
    <n v="42155.47986111111"/>
    <n v="42155.47986111111"/>
    <n v="37.273249"/>
    <n v="-120.470983"/>
    <s v="Vegetation"/>
    <s v="Rural"/>
    <s v="&lt; 0.25 Acres"/>
    <s v="Fire Agency"/>
    <s v="CAL FIRE"/>
    <n v="101152842"/>
    <s v="Pacific Bell"/>
    <s v="0 – 750"/>
    <s v="Conductor"/>
    <s v="Overhead"/>
    <s v="No"/>
    <s v=" "/>
    <s v=" "/>
    <s v="Contact From Object"/>
    <s v="N.A."/>
    <s v="Vegetation"/>
    <s v="Electric Facility"/>
    <s v="Human Error"/>
    <s v="Third-party caused"/>
    <s v="no-match"/>
    <s v="0339"/>
    <x v="0"/>
    <n v="5"/>
    <n v="31"/>
    <n v="11"/>
    <n v="31"/>
    <s v="No ILIS or TOTL available"/>
    <s v="non-HFTD"/>
    <x v="0"/>
    <x v="0"/>
    <s v="Distribution"/>
    <x v="0"/>
    <x v="0"/>
    <x v="0"/>
    <x v="7"/>
    <s v="N.A."/>
  </r>
  <r>
    <s v="PG&amp;E"/>
    <n v="42155.49652777778"/>
    <n v="42155.49652777778"/>
    <n v="37.72184999"/>
    <n v="-120.793109"/>
    <s v="Vegetation"/>
    <s v="Rural"/>
    <s v="&lt; 3 meters "/>
    <s v="Customer"/>
    <s v="NONE"/>
    <n v="102340604"/>
    <s v="None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340"/>
    <x v="0"/>
    <n v="5"/>
    <n v="31"/>
    <n v="11"/>
    <n v="55"/>
    <s v="No ILIS or TOTL available"/>
    <s v="non-HFTD"/>
    <x v="0"/>
    <x v="0"/>
    <s v="Distribution"/>
    <x v="0"/>
    <x v="0"/>
    <x v="4"/>
    <x v="10"/>
    <s v="N.A."/>
  </r>
  <r>
    <s v="PG&amp;E"/>
    <n v="42158.39791666667"/>
    <n v="42158.39791666667"/>
    <n v="39.68957"/>
    <n v="-121.621612"/>
    <s v="Vegetation"/>
    <s v="Rural"/>
    <s v="&lt; 0.25 Acres"/>
    <s v="Fire Agency"/>
    <s v="CAL FIRE"/>
    <m/>
    <m/>
    <n v="12000"/>
    <s v="Conductor"/>
    <s v="Overhead"/>
    <s v="Yes"/>
    <n v="42158.39791666667"/>
    <n v="42158.39791666667"/>
    <s v="Contact From Object"/>
    <s v="N.A."/>
    <s v="Vegetation"/>
    <s v="Electric Facility"/>
    <s v="Unknown"/>
    <m/>
    <s v="Branch (OverHanging)"/>
    <s v="0341"/>
    <x v="0"/>
    <n v="6"/>
    <n v="3"/>
    <n v="9"/>
    <n v="33"/>
    <s v="15-0038091"/>
    <s v="Tier 2"/>
    <x v="1"/>
    <x v="0"/>
    <s v="Distribution"/>
    <x v="1"/>
    <x v="0"/>
    <x v="3"/>
    <x v="18"/>
    <n v="28146"/>
  </r>
  <r>
    <s v="PG&amp;E"/>
    <n v="42158.57222222222"/>
    <n v="42158.57222222222"/>
    <n v="38.62700999"/>
    <n v="-121.076589"/>
    <s v="Vegetation"/>
    <s v="Rural"/>
    <s v="&lt; 0.25 Acres"/>
    <s v="Fire Agency"/>
    <s v="CAL FIRE"/>
    <n v="103035299"/>
    <m/>
    <n v="21000"/>
    <s v="Conductor"/>
    <s v="Overhead"/>
    <s v="Yes"/>
    <n v="42158.57222222222"/>
    <n v="42158.57222222222"/>
    <s v="Contact From Object"/>
    <s v="N.A."/>
    <s v="Vehicle"/>
    <s v="Pole"/>
    <s v="Human Error"/>
    <m/>
    <s v="Other/Unknown"/>
    <s v="0342"/>
    <x v="0"/>
    <n v="6"/>
    <n v="3"/>
    <n v="13"/>
    <n v="44"/>
    <s v="15-0038125"/>
    <s v="non-HFTD"/>
    <x v="0"/>
    <x v="0"/>
    <s v="Distribution"/>
    <x v="0"/>
    <x v="0"/>
    <x v="0"/>
    <x v="0"/>
    <n v="4654"/>
  </r>
  <r>
    <s v="PG&amp;E"/>
    <n v="42158.71458333333"/>
    <n v="42158.71458333333"/>
    <n v="35.36122999"/>
    <n v="-119.006219"/>
    <s v="Vegetation"/>
    <s v="Urban"/>
    <s v="&lt; 0.25 Acres"/>
    <s v="Fire Agency"/>
    <s v="KCFD AND BCFD"/>
    <n v="100150055"/>
    <s v="Pacific Bell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343"/>
    <x v="0"/>
    <n v="6"/>
    <n v="3"/>
    <n v="17"/>
    <n v="9"/>
    <s v="No ILIS or TOTL available"/>
    <s v="non-HFTD"/>
    <x v="0"/>
    <x v="0"/>
    <s v="Distribution"/>
    <x v="0"/>
    <x v="0"/>
    <x v="4"/>
    <x v="10"/>
    <s v="N.A."/>
  </r>
  <r>
    <s v="PG&amp;E"/>
    <n v="42159.55347222222"/>
    <n v="42159.55347222222"/>
    <n v="39.269385"/>
    <n v="-123.784108"/>
    <s v="Vegetation"/>
    <s v="Rural"/>
    <s v="&lt; 0.25 Acres"/>
    <s v="Fire Agency"/>
    <s v="CAL FIRE"/>
    <m/>
    <m/>
    <n v="12000"/>
    <s v="Conductor"/>
    <s v="Overhead"/>
    <s v="Yes"/>
    <n v="42159.55347222222"/>
    <n v="42159.55347222222"/>
    <s v="Contact From Object"/>
    <s v="N.A."/>
    <s v="Vehicle"/>
    <s v="Pole"/>
    <s v="Human Error"/>
    <m/>
    <s v="Other/Unknown"/>
    <s v="0344"/>
    <x v="0"/>
    <n v="6"/>
    <n v="4"/>
    <n v="13"/>
    <n v="17"/>
    <s v="15-0038501"/>
    <s v="Tier 2"/>
    <x v="1"/>
    <x v="0"/>
    <s v="Distribution"/>
    <x v="1"/>
    <x v="0"/>
    <x v="0"/>
    <x v="0"/>
    <n v="20525"/>
  </r>
  <r>
    <s v="PG&amp;E"/>
    <n v="42159.65555555555"/>
    <n v="42159.65555555555"/>
    <n v="39.46837"/>
    <n v="-121.561279"/>
    <s v="Vegetation"/>
    <s v="Rural"/>
    <s v=".26 - 9.99 Acres"/>
    <s v="Fire Agency"/>
    <s v="CAL FIRE"/>
    <s v="powerhouse hill rd 2spans e on ophir rd"/>
    <m/>
    <n v="12000"/>
    <s v="Conductor"/>
    <s v="Overhead"/>
    <s v="Yes"/>
    <n v="42159.65555555555"/>
    <n v="42159.65555555555"/>
    <s v="Contact From Object"/>
    <s v="N.A."/>
    <s v="Vehicle"/>
    <s v="Pole"/>
    <s v="Human Error"/>
    <m/>
    <s v="Other/Unknown"/>
    <s v="0345"/>
    <x v="0"/>
    <n v="6"/>
    <n v="4"/>
    <n v="15"/>
    <n v="44"/>
    <s v="15-0038556"/>
    <s v="non-HFTD"/>
    <x v="0"/>
    <x v="0"/>
    <s v="Distribution"/>
    <x v="0"/>
    <x v="0"/>
    <x v="0"/>
    <x v="0"/>
    <n v="17573"/>
  </r>
  <r>
    <s v="PG&amp;E"/>
    <n v="42159.69305555556"/>
    <n v="42159.69305555556"/>
    <n v="38.58800999"/>
    <n v="-121.517089"/>
    <s v="Vegetation"/>
    <s v="Urban"/>
    <s v="&lt; 3 meters "/>
    <s v="Fire Agency"/>
    <s v="west sacramento FD"/>
    <n v="101565849"/>
    <s v="Pacific Bell"/>
    <n v="12000"/>
    <s v="Unknown"/>
    <s v="Overhead"/>
    <s v="Yes"/>
    <n v="42159.69305555556"/>
    <n v="42159.69305555556"/>
    <s v="Unknown"/>
    <s v="N.A."/>
    <s v="N.A."/>
    <s v="N.A."/>
    <s v="Unknown"/>
    <m/>
    <s v="Other/Unknown"/>
    <s v="0346"/>
    <x v="0"/>
    <n v="6"/>
    <n v="4"/>
    <n v="16"/>
    <n v="38"/>
    <s v="15-0038570"/>
    <s v="non-HFTD"/>
    <x v="0"/>
    <x v="0"/>
    <s v="Distribution"/>
    <x v="0"/>
    <x v="0"/>
    <x v="2"/>
    <x v="2"/>
    <n v="7670"/>
  </r>
  <r>
    <s v="PG&amp;E"/>
    <n v="42159.83333333334"/>
    <n v="42159.83333333334"/>
    <n v="38.6916"/>
    <n v="-120.860579"/>
    <s v="Vegetation"/>
    <s v="Rural"/>
    <s v="&lt; 0.25 Acres"/>
    <s v="Fire Agency"/>
    <s v="CAL FIRE"/>
    <n v="101412760"/>
    <s v="Pacific Bell"/>
    <n v="12000"/>
    <s v="Conductor"/>
    <s v="Overhead"/>
    <s v="Yes"/>
    <n v="42159.83333333334"/>
    <n v="42159.83333333334"/>
    <s v="Contact From Object"/>
    <s v="N.A."/>
    <s v="Vegetation"/>
    <s v="Electric Facility"/>
    <s v="Human Error"/>
    <s v="Third-party caused"/>
    <s v="Other/Unknown"/>
    <s v="0347"/>
    <x v="0"/>
    <n v="6"/>
    <n v="4"/>
    <n v="20"/>
    <n v="0"/>
    <s v="15-0038597"/>
    <s v="Tier 3"/>
    <x v="1"/>
    <x v="0"/>
    <s v="Distribution"/>
    <x v="1"/>
    <x v="0"/>
    <x v="0"/>
    <x v="7"/>
    <n v="9640"/>
  </r>
  <r>
    <s v="PG&amp;E"/>
    <n v="42160.05902777778"/>
    <n v="42160.05902777778"/>
    <n v="38.3460656"/>
    <n v="-122.3997898"/>
    <s v="Vegetation"/>
    <s v="Rural"/>
    <s v="&lt; 0.25 Acres"/>
    <s v="Fire Agency"/>
    <m/>
    <s v="4870 REDWOOD"/>
    <m/>
    <n v="21000"/>
    <s v="Conductor"/>
    <s v="Overhead"/>
    <s v="Yes"/>
    <n v="42160.05902777778"/>
    <n v="42160.05902777778"/>
    <s v="Contact From Object"/>
    <s v="N.A."/>
    <s v="Vegetation"/>
    <s v="Electric Facility"/>
    <s v="Unknown"/>
    <m/>
    <s v="Fell into (No defect)"/>
    <s v="0348"/>
    <x v="0"/>
    <n v="6"/>
    <n v="5"/>
    <n v="1"/>
    <n v="25"/>
    <s v="15-0038607"/>
    <s v="Tier 3"/>
    <x v="1"/>
    <x v="0"/>
    <s v="Distribution"/>
    <x v="1"/>
    <x v="0"/>
    <x v="3"/>
    <x v="3"/>
    <n v="53842"/>
  </r>
  <r>
    <s v="PG&amp;E"/>
    <n v="42160.41527777778"/>
    <n v="42160.41527777778"/>
    <n v="40.107034"/>
    <n v="-123.714223"/>
    <s v="Vegetation"/>
    <s v="Rural"/>
    <s v=".26 - 9.99 Acres"/>
    <s v="Fire Agency"/>
    <s v="CAL FIRE"/>
    <n v="100986799"/>
    <m/>
    <n v="12000"/>
    <s v="Conductor"/>
    <s v="Overhead"/>
    <s v="Yes"/>
    <n v="42160.41527777778"/>
    <n v="42160.41527777778"/>
    <s v="Equipment/ Facility Failure"/>
    <s v="Other"/>
    <s v="N.A."/>
    <s v="N.A."/>
    <s v="Unknown"/>
    <s v="tie wire"/>
    <s v="Other/Unknown"/>
    <s v="0349"/>
    <x v="0"/>
    <n v="6"/>
    <n v="5"/>
    <n v="9"/>
    <n v="58"/>
    <s v="15-0038700"/>
    <s v="non-HFTD"/>
    <x v="0"/>
    <x v="0"/>
    <s v="Distribution"/>
    <x v="0"/>
    <x v="0"/>
    <x v="4"/>
    <x v="13"/>
    <s v="N.A."/>
  </r>
  <r>
    <s v="PG&amp;E"/>
    <n v="42160.61111111111"/>
    <n v="42160.61111111111"/>
    <n v="37.95776999"/>
    <n v="-120.451909"/>
    <s v="Vegetation"/>
    <s v="Rural"/>
    <s v="&lt; 0.25 Acres"/>
    <s v="Fire Agency"/>
    <s v="CAL FIRE"/>
    <n v="101012484"/>
    <m/>
    <n v="17000"/>
    <s v="Conductor"/>
    <s v="Overhead"/>
    <s v="Yes"/>
    <n v="42160.61111111111"/>
    <n v="42160.61111111111"/>
    <s v="Equipment/ Facility Failure"/>
    <s v="Splice/Clamp/Connector"/>
    <s v="N.A."/>
    <s v="N.A."/>
    <s v="Unknown"/>
    <m/>
    <s v="Other/Unknown"/>
    <s v="0350"/>
    <x v="0"/>
    <n v="6"/>
    <n v="5"/>
    <n v="14"/>
    <n v="40"/>
    <s v="15-0038686"/>
    <s v="Tier 2"/>
    <x v="1"/>
    <x v="0"/>
    <s v="Distribution"/>
    <x v="1"/>
    <x v="0"/>
    <x v="4"/>
    <x v="10"/>
    <n v="14319"/>
  </r>
  <r>
    <s v="PG&amp;E"/>
    <n v="42160.63541666666"/>
    <n v="42160.63541666666"/>
    <n v="36.77590999"/>
    <n v="-119.770269"/>
    <s v="Vegetation"/>
    <s v="Urban"/>
    <s v="&lt; 0.25 Acres"/>
    <s v="Fire Agency"/>
    <s v="CITY OF FRESNO"/>
    <n v="100857009"/>
    <s v="Pacific Bell"/>
    <s v="0 – 750"/>
    <s v="Transformer"/>
    <s v="Overhead"/>
    <s v="Yes"/>
    <n v="42160.63541666666"/>
    <n v="42160.63541666666"/>
    <s v="Equipment/ Facility Failure"/>
    <s v="Transformer"/>
    <s v="N.A."/>
    <s v="N.A."/>
    <s v="Unknown"/>
    <m/>
    <s v="Other/Unknown"/>
    <s v="0351"/>
    <x v="0"/>
    <n v="6"/>
    <n v="5"/>
    <n v="15"/>
    <n v="15"/>
    <s v="15-0038875"/>
    <s v="non-HFTD"/>
    <x v="0"/>
    <x v="0"/>
    <s v="Distribution"/>
    <x v="0"/>
    <x v="0"/>
    <x v="4"/>
    <x v="21"/>
    <n v="4806"/>
  </r>
  <r>
    <s v="PG&amp;E"/>
    <n v="42160.92569444444"/>
    <n v="42160.92569444444"/>
    <n v="38.7729"/>
    <n v="-121.46992"/>
    <s v="Vegetation"/>
    <s v="Rural"/>
    <s v="&lt; 3 meters "/>
    <s v="Fire Agency"/>
    <s v="WATER"/>
    <n v="100064053"/>
    <m/>
    <n v="12000"/>
    <s v="Capacitor Bank"/>
    <s v="Overhead"/>
    <s v="Yes"/>
    <n v="42160.92569444444"/>
    <n v="42160.92569444444"/>
    <s v="Equipment/ Facility Failure"/>
    <s v="Capacitor Bank"/>
    <s v="N.A."/>
    <s v="N.A."/>
    <s v="Unknown"/>
    <m/>
    <s v="Other/Unknown"/>
    <s v="0352"/>
    <x v="0"/>
    <n v="6"/>
    <n v="5"/>
    <n v="22"/>
    <n v="13"/>
    <s v="15-0038964"/>
    <s v="non-HFTD"/>
    <x v="0"/>
    <x v="0"/>
    <s v="Distribution"/>
    <x v="0"/>
    <x v="0"/>
    <x v="4"/>
    <x v="23"/>
    <n v="2996"/>
  </r>
  <r>
    <s v="PG&amp;E"/>
    <n v="42161.475"/>
    <n v="42161.475"/>
    <n v="39.802946"/>
    <n v="-121.90643"/>
    <s v="Vegetation"/>
    <s v="Rural"/>
    <s v="&lt; 3 meters "/>
    <s v="Unknown"/>
    <m/>
    <n v="100433862"/>
    <s v="Pacific Bell"/>
    <n v="12000"/>
    <s v="Conductor"/>
    <s v="Overhead"/>
    <s v="Yes"/>
    <n v="42161.475"/>
    <n v="42161.475"/>
    <s v="Equipment/ Facility Failure"/>
    <s v="Splice/Clamp/Connector"/>
    <s v="N.A."/>
    <s v="N.A."/>
    <s v="Unknown"/>
    <m/>
    <s v="Other/Unknown"/>
    <s v="0353"/>
    <x v="0"/>
    <n v="6"/>
    <n v="6"/>
    <n v="11"/>
    <n v="24"/>
    <s v="15-0039038"/>
    <s v="non-HFTD"/>
    <x v="0"/>
    <x v="0"/>
    <s v="Distribution"/>
    <x v="0"/>
    <x v="0"/>
    <x v="4"/>
    <x v="10"/>
    <s v="N.A."/>
  </r>
  <r>
    <s v="PG&amp;E"/>
    <n v="42161.5"/>
    <n v="42161.5"/>
    <n v="36.9828151"/>
    <n v="-120.0332412"/>
    <s v="Vegetation"/>
    <s v="Rural"/>
    <s v="&lt; 0.25 Acres"/>
    <s v="Unknown"/>
    <m/>
    <n v="101015092"/>
    <m/>
    <n v="12000"/>
    <s v="Lightning Arrestor"/>
    <s v="Overhead"/>
    <s v="Yes"/>
    <n v="42161.5"/>
    <n v="42161.5"/>
    <s v="Equipment/ Facility Failure"/>
    <s v="Lightning Arrestor"/>
    <s v="N.A."/>
    <s v="N.A."/>
    <s v="Unknown"/>
    <m/>
    <s v="Other/Unknown"/>
    <s v="0354"/>
    <x v="0"/>
    <n v="6"/>
    <n v="6"/>
    <n v="12"/>
    <n v="0"/>
    <s v="15-0039033"/>
    <s v="non-HFTD"/>
    <x v="0"/>
    <x v="0"/>
    <s v="Distribution"/>
    <x v="0"/>
    <x v="0"/>
    <x v="4"/>
    <x v="20"/>
    <n v="232368"/>
  </r>
  <r>
    <s v="PG&amp;E"/>
    <n v="42161.65138888889"/>
    <n v="42161.65138888889"/>
    <n v="39.04088999"/>
    <n v="-123.401889"/>
    <s v="Vegetation"/>
    <s v="Rural"/>
    <s v="&lt; 0.25 Acres"/>
    <s v="Fire Agency"/>
    <s v="CAL FIRE"/>
    <s v="11480 ANDERSON VALLEY WAY @ BRIDGE"/>
    <m/>
    <n v="12000"/>
    <s v="Conductor"/>
    <s v="Overhead"/>
    <s v="Yes"/>
    <n v="42161.65138888889"/>
    <n v="42161.65138888889"/>
    <s v="Contact From Object"/>
    <s v="N.A."/>
    <s v="Vegetation"/>
    <s v="Electric Facility"/>
    <s v="Unknown"/>
    <m/>
    <s v="Fell into (Moderate-Severe defect)"/>
    <s v="0355"/>
    <x v="0"/>
    <n v="6"/>
    <n v="6"/>
    <n v="15"/>
    <n v="38"/>
    <s v="15-0039056"/>
    <s v="Tier 2"/>
    <x v="1"/>
    <x v="0"/>
    <s v="Distribution"/>
    <x v="1"/>
    <x v="0"/>
    <x v="3"/>
    <x v="14"/>
    <n v="1748"/>
  </r>
  <r>
    <s v="PG&amp;E"/>
    <n v="42161.88680555556"/>
    <n v="42161.88680555556"/>
    <n v="38.00574999"/>
    <n v="-121.238219"/>
    <s v="Vegetation"/>
    <s v="Rural"/>
    <s v="&lt; 0.25 Acres"/>
    <s v="Fire Agency"/>
    <s v="COUNTY FIRE"/>
    <n v="102135759"/>
    <s v="Pacific Bell"/>
    <n v="12000"/>
    <s v="Conductor"/>
    <s v="Overhead"/>
    <s v="Yes"/>
    <n v="42161.88680555556"/>
    <n v="42161.88680555556"/>
    <s v="Contact From Object"/>
    <s v="N.A."/>
    <s v="Balloons"/>
    <s v="Electric Facility"/>
    <s v="Human Error"/>
    <m/>
    <s v="Other/Unknown"/>
    <s v="0356"/>
    <x v="0"/>
    <n v="6"/>
    <n v="6"/>
    <n v="21"/>
    <n v="17"/>
    <s v="15-0039081"/>
    <s v="non-HFTD"/>
    <x v="0"/>
    <x v="0"/>
    <s v="Distribution"/>
    <x v="0"/>
    <x v="0"/>
    <x v="0"/>
    <x v="12"/>
    <n v="61586"/>
  </r>
  <r>
    <s v="PG&amp;E"/>
    <n v="42162.21180555555"/>
    <n v="42162.21180555555"/>
    <n v="36.6906"/>
    <n v="-119.7488"/>
    <s v="Vegetation"/>
    <s v="Rural"/>
    <s v=".26 - 9.99 Acres"/>
    <s v="Fire Agency"/>
    <s v="FRESNO FIRE"/>
    <n v="103339346"/>
    <m/>
    <n v="12000"/>
    <s v="Conductor"/>
    <s v="Overhead"/>
    <s v="Yes"/>
    <n v="42162.21180555555"/>
    <n v="42162.21180555555"/>
    <s v="Equipment/ Facility Failure"/>
    <s v="Other"/>
    <s v="N.A."/>
    <s v="N.A."/>
    <s v="Unknown"/>
    <m/>
    <s v="Other/Unknown"/>
    <s v="0357"/>
    <x v="0"/>
    <n v="6"/>
    <n v="7"/>
    <n v="5"/>
    <n v="5"/>
    <s v="15-0039099"/>
    <s v="non-HFTD"/>
    <x v="0"/>
    <x v="0"/>
    <s v="Distribution"/>
    <x v="0"/>
    <x v="0"/>
    <x v="4"/>
    <x v="13"/>
    <n v="46829"/>
  </r>
  <r>
    <s v="PG&amp;E"/>
    <n v="42162.62013888889"/>
    <n v="42162.62013888889"/>
    <n v="36.3216"/>
    <n v="-121.28363"/>
    <s v="Vegetation"/>
    <s v="Rural"/>
    <s v="&lt; 0.25 Acres"/>
    <s v="Fire Agency"/>
    <s v="monterey county"/>
    <s v="peach and thorne greenfield"/>
    <s v="Pacific Bell"/>
    <n v="12000"/>
    <s v="Unknown"/>
    <s v="Overhead"/>
    <s v="Yes"/>
    <n v="42162.62013888889"/>
    <n v="42162.62013888889"/>
    <s v="Unknown"/>
    <s v="N.A."/>
    <s v="N.A."/>
    <s v="N.A."/>
    <s v="Unknown"/>
    <m/>
    <s v="Other/Unknown"/>
    <s v="0358"/>
    <x v="0"/>
    <n v="6"/>
    <n v="7"/>
    <n v="14"/>
    <n v="53"/>
    <s v="15-0039129"/>
    <s v="non-HFTD"/>
    <x v="0"/>
    <x v="0"/>
    <s v="Distribution"/>
    <x v="0"/>
    <x v="0"/>
    <x v="2"/>
    <x v="2"/>
    <n v="196"/>
  </r>
  <r>
    <s v="PG&amp;E"/>
    <n v="42162.74166666667"/>
    <n v="42162.74166666667"/>
    <n v="38.217944"/>
    <n v="-121.975236"/>
    <s v="Vegetation"/>
    <s v="Rural"/>
    <s v="100 - 299 Acres"/>
    <s v="Fire Agency"/>
    <s v="Suisun fire protection district."/>
    <s v="c/o's 278361"/>
    <m/>
    <n v="21000"/>
    <s v="Conductor"/>
    <s v="Overhead"/>
    <s v="Yes"/>
    <n v="42162.74166666667"/>
    <n v="42162.74166666667"/>
    <s v="Vandalism/Theft"/>
    <s v="N.A."/>
    <s v="N.A."/>
    <s v="N.A."/>
    <s v="Human Error"/>
    <s v="gun-shot conductor"/>
    <s v="Other/Unknown"/>
    <s v="0359"/>
    <x v="0"/>
    <n v="6"/>
    <n v="7"/>
    <n v="17"/>
    <n v="48"/>
    <s v="15-0039148"/>
    <s v="non-HFTD"/>
    <x v="0"/>
    <x v="0"/>
    <s v="Distribution"/>
    <x v="0"/>
    <x v="0"/>
    <x v="0"/>
    <x v="7"/>
    <n v="1626"/>
  </r>
  <r>
    <s v="PG&amp;E"/>
    <n v="42163.59583333333"/>
    <n v="42163.59583333333"/>
    <n v="38.179556"/>
    <n v="-120.958991"/>
    <s v="Vegetation"/>
    <s v="Rural"/>
    <s v="10 - 99 Acres"/>
    <s v="Fire Agency"/>
    <s v="CAL FIRE"/>
    <n v="102048579"/>
    <s v="Pacific Bell"/>
    <n v="12000"/>
    <s v="Conductor"/>
    <s v="Overhead"/>
    <s v="Yes"/>
    <n v="42163.59583333333"/>
    <n v="42163.59583333333"/>
    <s v="Contact From Object"/>
    <s v="N.A."/>
    <s v="Vehicle"/>
    <s v="Pole"/>
    <s v="Human Error"/>
    <m/>
    <s v="Other/Unknown"/>
    <s v="0360"/>
    <x v="0"/>
    <n v="6"/>
    <n v="8"/>
    <n v="14"/>
    <n v="18"/>
    <s v="15-0039368"/>
    <s v="Tier 2"/>
    <x v="1"/>
    <x v="0"/>
    <s v="Distribution"/>
    <x v="1"/>
    <x v="0"/>
    <x v="0"/>
    <x v="0"/>
    <n v="65168"/>
  </r>
  <r>
    <s v="PG&amp;E"/>
    <n v="42163.675"/>
    <n v="42163.675"/>
    <n v="38.11553999"/>
    <n v="-122.556219"/>
    <s v="Vegetation"/>
    <s v="Rural"/>
    <s v="&lt; 3 meters "/>
    <s v="Fire Agency"/>
    <s v="novato fire"/>
    <s v="front yard 9 equestrian ct"/>
    <m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361"/>
    <x v="0"/>
    <n v="6"/>
    <n v="8"/>
    <n v="16"/>
    <n v="12"/>
    <s v="No ILIS or TOTL available"/>
    <s v="non-HFTD"/>
    <x v="0"/>
    <x v="0"/>
    <s v="Distribution"/>
    <x v="0"/>
    <x v="0"/>
    <x v="3"/>
    <x v="15"/>
    <s v="N.A."/>
  </r>
  <r>
    <s v="PG&amp;E"/>
    <n v="42163.67708333334"/>
    <n v="42163.67708333334"/>
    <n v="39.82356"/>
    <n v="-123.60931"/>
    <s v="Vegetation"/>
    <s v="Rural"/>
    <s v=".26 - 9.99 Acres"/>
    <s v="Fire Agency"/>
    <s v="CAL FIRE"/>
    <s v="2 spans loadside 1741"/>
    <m/>
    <n v="12000"/>
    <s v="Conductor"/>
    <s v="Overhead"/>
    <s v="Yes"/>
    <n v="42163.67708333334"/>
    <n v="42163.67708333334"/>
    <s v="Contact From Object"/>
    <s v="N.A."/>
    <s v="Vegetation"/>
    <s v="Electric Facility"/>
    <s v="Unknown"/>
    <m/>
    <s v="Other/Unknown"/>
    <s v="0362"/>
    <x v="0"/>
    <n v="6"/>
    <n v="8"/>
    <n v="16"/>
    <n v="15"/>
    <s v="15-0039481"/>
    <s v="Tier 2"/>
    <x v="1"/>
    <x v="0"/>
    <s v="Distribution"/>
    <x v="1"/>
    <x v="0"/>
    <x v="3"/>
    <x v="15"/>
    <n v="1740"/>
  </r>
  <r>
    <s v="PG&amp;E"/>
    <n v="42163.73472222222"/>
    <n v="42163.73472222222"/>
    <n v="37.9582"/>
    <n v="-121.944059"/>
    <s v="Vegetation"/>
    <s v="Urban"/>
    <s v="&lt; 3 meters "/>
    <s v="Unknown"/>
    <m/>
    <s v="T7325       "/>
    <m/>
    <s v="0 – 750"/>
    <s v="Conductor"/>
    <s v="Overhead"/>
    <s v="Yes"/>
    <n v="42163.73472222222"/>
    <n v="42163.73472222222"/>
    <s v="Equipment/ Facility Failure"/>
    <s v="Conductor"/>
    <s v="N.A."/>
    <s v="N.A."/>
    <s v="Unknown"/>
    <m/>
    <s v="Other/Unknown"/>
    <s v="0363"/>
    <x v="0"/>
    <n v="6"/>
    <n v="8"/>
    <n v="17"/>
    <n v="38"/>
    <s v="15-0039473"/>
    <s v="non-HFTD"/>
    <x v="0"/>
    <x v="0"/>
    <s v="Distribution"/>
    <x v="0"/>
    <x v="0"/>
    <x v="4"/>
    <x v="11"/>
    <n v="5292"/>
  </r>
  <r>
    <s v="PG&amp;E"/>
    <n v="42163.77222222222"/>
    <n v="42163.77222222222"/>
    <n v="37.9404"/>
    <n v="-122.079489"/>
    <s v="Vegetation"/>
    <s v="Urban"/>
    <s v="&lt; 3 meters "/>
    <s v="Fire Agency"/>
    <s v="CONTRA COSTA   FIRE"/>
    <n v="100462348"/>
    <s v="Pacific Bell"/>
    <s v="0 – 750"/>
    <s v="Fuse"/>
    <s v="Overhead"/>
    <s v="Yes"/>
    <n v="42163.77222222222"/>
    <n v="42163.77222222222"/>
    <s v="Equipment/ Facility Failure"/>
    <s v="Fuse"/>
    <s v="N.A."/>
    <s v="N.A."/>
    <s v="Unknown"/>
    <m/>
    <s v="Other/Unknown"/>
    <s v="0364"/>
    <x v="0"/>
    <n v="6"/>
    <n v="8"/>
    <n v="18"/>
    <n v="32"/>
    <s v="15-0039513"/>
    <s v="non-HFTD"/>
    <x v="0"/>
    <x v="0"/>
    <s v="Distribution"/>
    <x v="0"/>
    <x v="0"/>
    <x v="4"/>
    <x v="9"/>
    <n v="1836"/>
  </r>
  <r>
    <s v="PG&amp;E"/>
    <n v="42164.05486111111"/>
    <n v="42164.05486111111"/>
    <n v="40.54242"/>
    <n v="-122.239059"/>
    <s v="Vegetation"/>
    <s v="Rural"/>
    <s v="&lt; 3 meters "/>
    <s v="Customer"/>
    <m/>
    <n v="101490096"/>
    <s v="Frontier"/>
    <n v="12000"/>
    <s v="Transformer"/>
    <s v="Overhead"/>
    <s v="Yes"/>
    <n v="42164.05486111111"/>
    <n v="42164.05486111111"/>
    <s v="Equipment/ Facility Failure"/>
    <s v="Transformer"/>
    <s v="N.A."/>
    <s v="N.A."/>
    <s v="Unknown"/>
    <m/>
    <s v="Other/Unknown"/>
    <s v="0365"/>
    <x v="0"/>
    <n v="6"/>
    <n v="9"/>
    <n v="1"/>
    <n v="19"/>
    <s v="15-0039581"/>
    <s v="non-HFTD"/>
    <x v="0"/>
    <x v="0"/>
    <s v="Distribution"/>
    <x v="0"/>
    <x v="0"/>
    <x v="4"/>
    <x v="21"/>
    <n v="1653"/>
  </r>
  <r>
    <s v="PG&amp;E"/>
    <n v="42164.49375"/>
    <n v="42164.49375"/>
    <n v="36.48867999"/>
    <n v="-119.582369"/>
    <s v="Building"/>
    <s v="Rural"/>
    <s v="Structure Only "/>
    <s v="Fire Agency"/>
    <s v="tulare county fire"/>
    <s v="4390 ave 352"/>
    <m/>
    <n v="12000"/>
    <s v="Conductor"/>
    <s v="Overhead"/>
    <s v="Yes"/>
    <n v="42164.49375"/>
    <n v="42164.49375"/>
    <s v="Equipment/ Facility Failure"/>
    <s v="Pole"/>
    <s v="N.A."/>
    <s v="N.A."/>
    <s v="Unknown"/>
    <m/>
    <s v="Other/Unknown"/>
    <s v="0366"/>
    <x v="0"/>
    <n v="6"/>
    <n v="9"/>
    <n v="11"/>
    <n v="51"/>
    <s v="15-0039726"/>
    <s v="non-HFTD"/>
    <x v="0"/>
    <x v="0"/>
    <s v="Distribution"/>
    <x v="0"/>
    <x v="0"/>
    <x v="4"/>
    <x v="5"/>
    <n v="92757"/>
  </r>
  <r>
    <s v="PG&amp;E"/>
    <n v="42164.54861111111"/>
    <n v="42164.54861111111"/>
    <n v="38.11757999"/>
    <n v="-121.15094"/>
    <s v="Vegetation"/>
    <s v="Rural"/>
    <s v=".26 - 9.99 Acres"/>
    <s v="Fire Agency"/>
    <s v="WATERLOO MORADA FIRE DISTRICT"/>
    <n v="102076487"/>
    <m/>
    <n v="21000"/>
    <s v="Conductor"/>
    <s v="Overhead"/>
    <s v="Yes"/>
    <n v="42164.54861111111"/>
    <n v="42164.54861111111"/>
    <s v="Contact From Object"/>
    <s v="N.A."/>
    <s v="Vehicle"/>
    <s v="Pole"/>
    <s v="Human Error"/>
    <m/>
    <s v="Other/Unknown"/>
    <s v="0367"/>
    <x v="0"/>
    <n v="6"/>
    <n v="9"/>
    <n v="13"/>
    <n v="10"/>
    <s v="15-0039758"/>
    <s v="non-HFTD"/>
    <x v="0"/>
    <x v="0"/>
    <s v="Distribution"/>
    <x v="0"/>
    <x v="0"/>
    <x v="0"/>
    <x v="0"/>
    <n v="169899"/>
  </r>
  <r>
    <s v="PG&amp;E"/>
    <n v="42164.64166666667"/>
    <n v="42164.64166666667"/>
    <n v="38.3651"/>
    <n v="-122.2541"/>
    <s v="Vegetation"/>
    <s v="Rural"/>
    <s v="10 - 99 Acres"/>
    <s v="Fire Agency"/>
    <s v="CAL FIRE"/>
    <s v="load side 2987"/>
    <s v="Yes"/>
    <n v="21000"/>
    <s v="Conductor"/>
    <s v="Overhead"/>
    <s v="Yes"/>
    <n v="42164.64166666667"/>
    <n v="42164.64166666667"/>
    <s v="Contact From Object"/>
    <s v="N.A."/>
    <s v="Vegetation"/>
    <s v="Electric Facility"/>
    <s v="Unknown"/>
    <m/>
    <s v="Fell into (Moderate-Severe defect)"/>
    <s v="0368"/>
    <x v="0"/>
    <n v="6"/>
    <n v="9"/>
    <n v="15"/>
    <n v="24"/>
    <s v="15-0039825"/>
    <s v="Tier 2"/>
    <x v="1"/>
    <x v="0"/>
    <s v="Distribution"/>
    <x v="1"/>
    <x v="0"/>
    <x v="3"/>
    <x v="14"/>
    <n v="651298"/>
  </r>
  <r>
    <s v="PG&amp;E"/>
    <n v="42164.68055555555"/>
    <n v="42164.68055555555"/>
    <n v="38.38221999"/>
    <n v="-122.43156"/>
    <s v="Vegetation"/>
    <s v="Rural"/>
    <s v="&lt; 0.25 Acres"/>
    <s v="Fire Agency"/>
    <s v="CAL FIRE"/>
    <n v="102269716"/>
    <s v="Pacific Bell"/>
    <n v="21000"/>
    <s v="Unknown"/>
    <s v="Overhead"/>
    <s v="Yes"/>
    <n v="42164.68055555555"/>
    <n v="42164.68055555555"/>
    <s v="Unknown"/>
    <s v="N.A."/>
    <s v="N.A."/>
    <s v="N.A."/>
    <s v="Unknown"/>
    <m/>
    <s v="Other/Unknown"/>
    <s v="0369"/>
    <x v="0"/>
    <n v="6"/>
    <n v="9"/>
    <n v="16"/>
    <n v="20"/>
    <s v="15-0039860"/>
    <s v="Tier 3"/>
    <x v="1"/>
    <x v="0"/>
    <s v="Distribution"/>
    <x v="1"/>
    <x v="0"/>
    <x v="2"/>
    <x v="2"/>
    <n v="4184"/>
  </r>
  <r>
    <s v="PG&amp;E"/>
    <n v="42164.88958333333"/>
    <n v="42164.88958333333"/>
    <n v="38.9394"/>
    <n v="-121.2467"/>
    <s v="Vegetation"/>
    <s v="Rural"/>
    <s v="&lt; 3 meters "/>
    <s v="Unknown"/>
    <m/>
    <n v="100035304"/>
    <s v="Pacific Bell"/>
    <n v="12000"/>
    <s v="Conductor"/>
    <s v="Overhead"/>
    <s v="Yes"/>
    <n v="42164.88958333333"/>
    <n v="42164.88958333333"/>
    <s v="Contact From Object"/>
    <s v="N.A."/>
    <s v="Vegetation"/>
    <s v="Electric Facility"/>
    <s v="Unknown"/>
    <m/>
    <s v="Branch (Not overhanging, Distance Unknown)"/>
    <s v="0370"/>
    <x v="0"/>
    <n v="6"/>
    <n v="9"/>
    <n v="21"/>
    <n v="21"/>
    <s v="15-0039888"/>
    <s v="non-HFTD"/>
    <x v="0"/>
    <x v="0"/>
    <s v="Distribution"/>
    <x v="0"/>
    <x v="0"/>
    <x v="3"/>
    <x v="6"/>
    <n v="64672"/>
  </r>
  <r>
    <s v="PG&amp;E"/>
    <n v="42165.5"/>
    <n v="42165.5"/>
    <n v="39.13763"/>
    <n v="-121.63145"/>
    <s v="Vegetation"/>
    <s v="Urban"/>
    <s v="&lt; 0.25 Acres"/>
    <s v="Fire Agency"/>
    <s v="YUBA CITY"/>
    <n v="101320887"/>
    <m/>
    <n v="12000"/>
    <s v="Conductor"/>
    <s v="Overhead"/>
    <s v="Yes"/>
    <n v="42165.5"/>
    <n v="42165.5"/>
    <s v="Equipment/ Facility Failure"/>
    <s v="Splice/Clamp/Connector"/>
    <s v="N.A."/>
    <s v="N.A."/>
    <s v="Unknown"/>
    <m/>
    <s v="Other/Unknown"/>
    <s v="0371"/>
    <x v="0"/>
    <n v="6"/>
    <n v="10"/>
    <n v="12"/>
    <n v="0"/>
    <s v="15-0040075"/>
    <s v="non-HFTD"/>
    <x v="0"/>
    <x v="0"/>
    <s v="Distribution"/>
    <x v="0"/>
    <x v="0"/>
    <x v="4"/>
    <x v="10"/>
    <n v="210"/>
  </r>
  <r>
    <s v="PG&amp;E"/>
    <n v="42165.70972222222"/>
    <n v="42165.70972222222"/>
    <n v="36.9670967"/>
    <n v="-120.0305217"/>
    <s v="Vegetation"/>
    <s v="Rural"/>
    <s v="&lt; 3 meters "/>
    <s v="Unknown"/>
    <m/>
    <n v="101216691"/>
    <s v="Pacific Bell"/>
    <s v="0 – 750"/>
    <s v="Conductor"/>
    <s v="Overhead"/>
    <s v="No"/>
    <s v=" "/>
    <s v=" "/>
    <s v="Unknown"/>
    <s v="N.A."/>
    <s v="N.A."/>
    <s v="N.A."/>
    <s v="Unknown"/>
    <m/>
    <s v="no-match"/>
    <s v="0372"/>
    <x v="0"/>
    <n v="6"/>
    <n v="10"/>
    <n v="17"/>
    <n v="2"/>
    <s v="No ILIS or TOTL available"/>
    <s v="non-HFTD"/>
    <x v="0"/>
    <x v="0"/>
    <s v="Distribution"/>
    <x v="0"/>
    <x v="0"/>
    <x v="2"/>
    <x v="2"/>
    <s v="N.A."/>
  </r>
  <r>
    <s v="PG&amp;E"/>
    <n v="42165.90486111111"/>
    <n v="42165.90486111111"/>
    <n v="37.63812"/>
    <n v="-121.894329"/>
    <s v="Vegetation"/>
    <s v="Rural"/>
    <s v="&lt; 3 meters "/>
    <s v="Fire Agency"/>
    <s v="PLEASANTON FIRE DEPT"/>
    <n v="100927124"/>
    <s v="Pacific Bell"/>
    <n v="12000"/>
    <s v="Conductor"/>
    <s v="Overhead"/>
    <s v="Yes"/>
    <n v="42165.90486111111"/>
    <n v="42165.90486111111"/>
    <s v="Contact From Object"/>
    <s v="N.A."/>
    <s v="Vegetation"/>
    <s v="Electric Facility"/>
    <s v="Unknown"/>
    <m/>
    <s v="Fell into (slight defect)"/>
    <s v="0373"/>
    <x v="0"/>
    <n v="6"/>
    <n v="10"/>
    <n v="21"/>
    <n v="43"/>
    <s v="15-0040240"/>
    <s v="non-HFTD"/>
    <x v="0"/>
    <x v="0"/>
    <s v="Distribution"/>
    <x v="0"/>
    <x v="0"/>
    <x v="3"/>
    <x v="8"/>
    <n v="41250"/>
  </r>
  <r>
    <s v="PG&amp;E"/>
    <n v="42166.77222222222"/>
    <n v="42166.77222222222"/>
    <n v="38.82211999"/>
    <n v="-121.306049"/>
    <s v="Vegetation"/>
    <s v="Urban"/>
    <s v="&lt; 0.25 Acres"/>
    <s v="Fire Agency"/>
    <s v="CITY OF ROCKLIN/ CAL FIRE"/>
    <n v="103661493"/>
    <m/>
    <n v="21000"/>
    <s v="Switch"/>
    <s v="Overhead"/>
    <s v="Yes"/>
    <n v="42166.77222222222"/>
    <n v="42166.77222222222"/>
    <s v="Equipment/ Facility Failure"/>
    <s v="Switch"/>
    <s v="N.A."/>
    <s v="N.A."/>
    <s v="Unknown"/>
    <m/>
    <s v="Other/Unknown"/>
    <s v="0374"/>
    <x v="0"/>
    <n v="6"/>
    <n v="11"/>
    <n v="18"/>
    <n v="32"/>
    <s v="15-0040519"/>
    <s v="non-HFTD"/>
    <x v="0"/>
    <x v="0"/>
    <s v="Distribution"/>
    <x v="0"/>
    <x v="0"/>
    <x v="4"/>
    <x v="22"/>
    <n v="536220"/>
  </r>
  <r>
    <s v="PG&amp;E"/>
    <n v="42167.37777777778"/>
    <n v="42167.37777777778"/>
    <n v="39.393975"/>
    <n v="-122.2299133"/>
    <s v="Vegetation"/>
    <s v="Rural"/>
    <s v="&lt; 0.25 Acres"/>
    <s v="Fire Agency"/>
    <s v="WILLOWS FIRE DEPT."/>
    <n v="100326792"/>
    <m/>
    <n v="21000"/>
    <s v="Conductor"/>
    <s v="Overhead"/>
    <s v="Yes"/>
    <n v="42167.37777777778"/>
    <n v="42167.37777777778"/>
    <s v="Contact From Object"/>
    <s v="N.A."/>
    <s v="Other"/>
    <s v="Electric Facility"/>
    <s v="Human Error"/>
    <s v="crop duster hit line"/>
    <s v="Other/Unknown"/>
    <s v="0375"/>
    <x v="0"/>
    <n v="6"/>
    <n v="12"/>
    <n v="9"/>
    <n v="4"/>
    <s v="15-0040626"/>
    <s v="non-HFTD"/>
    <x v="0"/>
    <x v="0"/>
    <s v="Distribution"/>
    <x v="0"/>
    <x v="0"/>
    <x v="0"/>
    <x v="19"/>
    <n v="924"/>
  </r>
  <r>
    <s v="PG&amp;E"/>
    <n v="42167.39166666667"/>
    <n v="42167.39166666667"/>
    <n v="37.076086"/>
    <n v="-120.200274"/>
    <s v="Vegetation"/>
    <s v="Rural"/>
    <s v="&lt; 3 meters "/>
    <s v="Self Extinguished"/>
    <m/>
    <n v="103204949"/>
    <m/>
    <s v="0 – 750"/>
    <s v="Conductor"/>
    <s v="Overhead"/>
    <s v="Yes"/>
    <n v="42167.39166666667"/>
    <n v="42167.39166666667"/>
    <s v="Unknown"/>
    <s v="N.A."/>
    <s v="N.A."/>
    <s v="N.A."/>
    <s v="Unknown"/>
    <m/>
    <s v="no-match"/>
    <s v="0376"/>
    <x v="0"/>
    <n v="6"/>
    <n v="12"/>
    <n v="9"/>
    <n v="24"/>
    <s v="No ILIS or TOTL available"/>
    <s v="non-HFTD"/>
    <x v="0"/>
    <x v="0"/>
    <s v="Distribution"/>
    <x v="0"/>
    <x v="0"/>
    <x v="2"/>
    <x v="2"/>
    <s v="N.A."/>
  </r>
  <r>
    <s v="PG&amp;E"/>
    <n v="42167.45"/>
    <n v="42167.45"/>
    <n v="38.42732"/>
    <n v="-122.85903"/>
    <s v="Vegetation"/>
    <s v="Rural"/>
    <s v="&lt; 0.25 Acres"/>
    <s v="Fire Agency"/>
    <s v="GRATON FIRE DEP."/>
    <n v="102023459"/>
    <s v="Pacific Bell"/>
    <n v="12000"/>
    <s v="Conductor"/>
    <s v="Overhead"/>
    <s v="Yes"/>
    <n v="42167.45"/>
    <n v="42167.45"/>
    <s v="Equipment/ Facility Failure"/>
    <s v="Splice/Clamp/Connector"/>
    <s v="N.A."/>
    <s v="N.A."/>
    <s v="Unknown"/>
    <m/>
    <s v="Other/Unknown"/>
    <s v="0377"/>
    <x v="0"/>
    <n v="6"/>
    <n v="12"/>
    <n v="10"/>
    <n v="48"/>
    <s v="15-0040663"/>
    <s v="non-HFTD"/>
    <x v="0"/>
    <x v="0"/>
    <s v="Distribution"/>
    <x v="0"/>
    <x v="0"/>
    <x v="4"/>
    <x v="10"/>
    <n v="1530"/>
  </r>
  <r>
    <s v="PG&amp;E"/>
    <n v="42167.54652777778"/>
    <n v="42167.54652777778"/>
    <n v="40.407745"/>
    <n v="-122.4103667"/>
    <s v="Vegetation"/>
    <s v="Rural"/>
    <s v=".26 - 9.99 Acres"/>
    <s v="Fire Agency"/>
    <s v="CAL FIRE"/>
    <s v="ACROSS STREET FROM 4139 OLD HAPPY VALLEY  RD"/>
    <m/>
    <n v="12000"/>
    <s v="Lightning Arrestor"/>
    <s v="Overhead"/>
    <s v="No"/>
    <s v=" "/>
    <s v=" "/>
    <s v="Equipment/ Facility Failure"/>
    <s v="Lightning Arrestor"/>
    <s v="N.A."/>
    <s v="N.A."/>
    <s v="Unknown"/>
    <m/>
    <s v="no-match"/>
    <s v="0378"/>
    <x v="0"/>
    <n v="6"/>
    <n v="12"/>
    <n v="13"/>
    <n v="7"/>
    <s v="No ILIS or TOTL available"/>
    <s v="Tier 2"/>
    <x v="1"/>
    <x v="0"/>
    <s v="Distribution"/>
    <x v="1"/>
    <x v="0"/>
    <x v="4"/>
    <x v="20"/>
    <s v="N.A."/>
  </r>
  <r>
    <s v="PG&amp;E"/>
    <n v="42167.66736111111"/>
    <n v="42167.66736111111"/>
    <n v="37.92517"/>
    <n v="-122.07817"/>
    <s v="Vegetation"/>
    <s v="Urban"/>
    <s v="&lt; 3 meters "/>
    <s v="Fire Agency"/>
    <s v="WALNUT CREEK  FIRE"/>
    <n v="100478251"/>
    <s v="Pacific Bell"/>
    <s v="0 – 750"/>
    <s v="Transformer"/>
    <s v="Overhead"/>
    <s v="Yes"/>
    <n v="42167.66736111111"/>
    <n v="42167.66736111111"/>
    <s v="Equipment/ Facility Failure"/>
    <s v="Transformer"/>
    <s v="N.A."/>
    <s v="N.A."/>
    <s v="Unknown"/>
    <m/>
    <s v="Other/Unknown"/>
    <s v="0379"/>
    <x v="0"/>
    <n v="6"/>
    <n v="12"/>
    <n v="16"/>
    <n v="1"/>
    <s v="15-0040749"/>
    <s v="non-HFTD"/>
    <x v="0"/>
    <x v="0"/>
    <s v="Distribution"/>
    <x v="0"/>
    <x v="0"/>
    <x v="4"/>
    <x v="21"/>
    <n v="1476"/>
  </r>
  <r>
    <s v="PG&amp;E"/>
    <n v="42167.98055555556"/>
    <n v="42167.98055555556"/>
    <n v="39.230765"/>
    <n v="-121.15594"/>
    <s v="Vegetation"/>
    <s v="Rural"/>
    <s v="&lt; 0.25 Acres"/>
    <s v="Fire Agency"/>
    <s v="CAL FIRE"/>
    <s v="10903 PROSPECTOR RD  ROUGH AND READY"/>
    <s v="Pacific Bell"/>
    <n v="21000"/>
    <s v="Conductor"/>
    <s v="Overhead"/>
    <s v="Yes"/>
    <n v="42167.98055555556"/>
    <n v="42167.98055555556"/>
    <s v="Contact From Object"/>
    <s v="N.A."/>
    <s v="Vegetation"/>
    <s v="Electric Facility"/>
    <s v="Unknown"/>
    <m/>
    <s v="Branch (Not overhanging, Distance Unknown)"/>
    <s v="0380"/>
    <x v="0"/>
    <n v="6"/>
    <n v="12"/>
    <n v="23"/>
    <n v="32"/>
    <s v="15-0040789"/>
    <s v="Tier 2"/>
    <x v="1"/>
    <x v="0"/>
    <s v="Distribution"/>
    <x v="1"/>
    <x v="0"/>
    <x v="3"/>
    <x v="6"/>
    <n v="20"/>
  </r>
  <r>
    <s v="PG&amp;E"/>
    <n v="42168.53472222222"/>
    <n v="42168.53472222222"/>
    <n v="35.27221"/>
    <n v="-118.91221"/>
    <s v="Vegetation"/>
    <s v="Rural"/>
    <s v="&lt; 3 meters "/>
    <s v="Fire Agency"/>
    <s v="Kern Co Fire Dept"/>
    <n v="103779942"/>
    <m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381"/>
    <x v="0"/>
    <n v="6"/>
    <n v="13"/>
    <n v="12"/>
    <n v="50"/>
    <s v="No ILIS or TOTL available"/>
    <s v="non-HFTD"/>
    <x v="0"/>
    <x v="0"/>
    <s v="Distribution"/>
    <x v="0"/>
    <x v="0"/>
    <x v="4"/>
    <x v="11"/>
    <s v="N.A."/>
  </r>
  <r>
    <s v="PG&amp;E"/>
    <n v="42169.51319444444"/>
    <n v="42169.51319444444"/>
    <n v="39.74315999"/>
    <n v="-121.842489"/>
    <s v="Vegetation"/>
    <s v="Urban"/>
    <s v="&lt; 3 meters "/>
    <s v="Fire Agency"/>
    <s v="CHICO FIRE DEPT"/>
    <n v="100426666"/>
    <s v="Pacific Bell"/>
    <s v="0 – 750"/>
    <s v="Conductor"/>
    <s v="Overhead"/>
    <s v="No"/>
    <s v=" "/>
    <s v=" "/>
    <s v="Wire-Wire Contact"/>
    <s v="N.A."/>
    <s v="N.A."/>
    <s v="N.A."/>
    <s v="Unknown"/>
    <m/>
    <s v="no-match"/>
    <s v="0382"/>
    <x v="0"/>
    <n v="6"/>
    <n v="14"/>
    <n v="12"/>
    <n v="19"/>
    <s v="No ILIS or TOTL available"/>
    <s v="non-HFTD"/>
    <x v="0"/>
    <x v="0"/>
    <s v="Distribution"/>
    <x v="0"/>
    <x v="0"/>
    <x v="4"/>
    <x v="24"/>
    <s v="N.A."/>
  </r>
  <r>
    <s v="PG&amp;E"/>
    <n v="42169.57638888889"/>
    <n v="42169.57638888889"/>
    <n v="36.936332"/>
    <n v="-119.870301"/>
    <s v="Vegetation"/>
    <s v="Rural"/>
    <s v=".26 - 9.99 Acres"/>
    <s v="Fire Agency"/>
    <s v="CAL FIRE"/>
    <s v="12915 mesa, madera"/>
    <m/>
    <n v="21000"/>
    <s v="Conductor"/>
    <s v="Overhead"/>
    <s v="Yes"/>
    <n v="42169.57638888889"/>
    <n v="42169.57638888889"/>
    <s v="Contact From Object"/>
    <s v="N.A."/>
    <s v="Animal"/>
    <s v="Electric Facility"/>
    <s v="Unknown"/>
    <m/>
    <s v="Other/Unknown"/>
    <s v="0383"/>
    <x v="0"/>
    <n v="6"/>
    <n v="14"/>
    <n v="13"/>
    <n v="50"/>
    <s v="15-0040928"/>
    <s v="non-HFTD"/>
    <x v="0"/>
    <x v="0"/>
    <s v="Distribution"/>
    <x v="0"/>
    <x v="0"/>
    <x v="1"/>
    <x v="1"/>
    <n v="14245"/>
  </r>
  <r>
    <s v="PG&amp;E"/>
    <n v="42170.64930555555"/>
    <n v="42170.64930555555"/>
    <n v="37.18517999"/>
    <n v="-121.7595"/>
    <s v="Vegetation"/>
    <s v="Rural"/>
    <s v=".26 - 9.99 Acres"/>
    <s v="Fire Agency"/>
    <s v="San Jose city"/>
    <n v="100618215"/>
    <s v="Pacific Bell"/>
    <n v="21000"/>
    <s v="Conductor"/>
    <s v="Overhead"/>
    <s v="Yes"/>
    <n v="42170.64930555555"/>
    <n v="42170.64930555555"/>
    <s v="Contact From Object"/>
    <s v="N.A."/>
    <s v="Balloons"/>
    <s v="Electric Facility"/>
    <s v="Human Error"/>
    <m/>
    <s v="Other/Unknown"/>
    <s v="0384"/>
    <x v="0"/>
    <n v="6"/>
    <n v="15"/>
    <n v="15"/>
    <n v="35"/>
    <s v="15-0041178"/>
    <s v="Tier 2"/>
    <x v="1"/>
    <x v="0"/>
    <s v="Distribution"/>
    <x v="1"/>
    <x v="0"/>
    <x v="0"/>
    <x v="12"/>
    <n v="345"/>
  </r>
  <r>
    <s v="PG&amp;E"/>
    <n v="42171.44444444445"/>
    <n v="42171.44444444445"/>
    <n v="38.006213"/>
    <n v="-122.109178"/>
    <s v="Vegetation"/>
    <s v="Urban"/>
    <s v=".26 - 9.99 Acres"/>
    <s v="Unknown"/>
    <m/>
    <s v="Twr 008/058"/>
    <m/>
    <n v="115000"/>
    <s v="Conductor"/>
    <s v="Overhead"/>
    <s v="Yes"/>
    <n v="42171.44444444445"/>
    <n v="42171.44444444445"/>
    <s v="Contact From Object"/>
    <s v="N.A."/>
    <s v="Other"/>
    <s v="Electric Facility"/>
    <s v="Unknown"/>
    <s v="bird-dropped material"/>
    <s v="no-match"/>
    <s v="0385"/>
    <x v="0"/>
    <n v="6"/>
    <n v="16"/>
    <n v="10"/>
    <n v="40"/>
    <s v="PS-2015-013"/>
    <s v="non-HFTD"/>
    <x v="0"/>
    <x v="0"/>
    <s v="Transmission"/>
    <x v="2"/>
    <x v="0"/>
    <x v="2"/>
    <x v="25"/>
    <s v="N.A."/>
  </r>
  <r>
    <s v="PG&amp;E"/>
    <n v="42171.47708333333"/>
    <n v="42171.47708333333"/>
    <n v="39.03816"/>
    <n v="-122.92637"/>
    <s v="Vegetation"/>
    <s v="Rural"/>
    <s v="&lt; 0.25 Acres"/>
    <s v="Fire Agency"/>
    <s v="LAKEPORT FIRE"/>
    <n v="102165174"/>
    <s v="Pacific Bell"/>
    <s v="0 – 750"/>
    <s v="Conductor"/>
    <s v="Overhead"/>
    <s v="Yes"/>
    <n v="42171.47708333333"/>
    <n v="42171.47708333333"/>
    <s v="Contact From Object"/>
    <s v="N.A."/>
    <s v="Vegetation"/>
    <s v="Electric Facility"/>
    <s v="Unknown"/>
    <m/>
    <s v="Branch (Not overhanging, Distance Unknown)"/>
    <s v="0386"/>
    <x v="0"/>
    <n v="6"/>
    <n v="16"/>
    <n v="11"/>
    <n v="27"/>
    <s v="15-0041440"/>
    <s v="non-HFTD"/>
    <x v="0"/>
    <x v="0"/>
    <s v="Distribution"/>
    <x v="0"/>
    <x v="0"/>
    <x v="3"/>
    <x v="6"/>
    <n v="972"/>
  </r>
  <r>
    <s v="PG&amp;E"/>
    <n v="42172.43888888889"/>
    <n v="42172.43888888889"/>
    <n v="37.76880999"/>
    <n v="-120.907759"/>
    <s v="Vegetation"/>
    <s v="Rural"/>
    <s v="&lt; 3 meters "/>
    <s v="Fire Agency"/>
    <s v="Escalon fire dept."/>
    <m/>
    <m/>
    <n v="17000"/>
    <s v="Conductor"/>
    <s v="Overhead"/>
    <s v="Yes"/>
    <n v="42172.43888888889"/>
    <n v="42172.43888888889"/>
    <s v="Contact From Object"/>
    <s v="N.A."/>
    <s v="Vehicle"/>
    <s v="Pole"/>
    <s v="Human Error"/>
    <m/>
    <s v="Other/Unknown"/>
    <s v="0387"/>
    <x v="0"/>
    <n v="6"/>
    <n v="17"/>
    <n v="10"/>
    <n v="32"/>
    <s v="15-0041589"/>
    <s v="non-HFTD"/>
    <x v="0"/>
    <x v="0"/>
    <s v="Distribution"/>
    <x v="0"/>
    <x v="0"/>
    <x v="0"/>
    <x v="0"/>
    <n v="219629"/>
  </r>
  <r>
    <s v="PG&amp;E"/>
    <n v="42172.65902777778"/>
    <n v="42172.65902777778"/>
    <n v="37.351605"/>
    <n v="-120.64202"/>
    <s v="Vegetation"/>
    <s v="Rural"/>
    <s v="&lt; 3 meters "/>
    <s v="Fire Agency"/>
    <s v="CAL FIRE"/>
    <s v="8503 LONGVIEW ATWATER"/>
    <m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388"/>
    <x v="0"/>
    <n v="6"/>
    <n v="17"/>
    <n v="15"/>
    <n v="49"/>
    <s v="No ILIS or TOTL available"/>
    <s v="non-HFTD"/>
    <x v="0"/>
    <x v="0"/>
    <s v="Distribution"/>
    <x v="0"/>
    <x v="0"/>
    <x v="4"/>
    <x v="10"/>
    <s v="N.A."/>
  </r>
  <r>
    <s v="PG&amp;E"/>
    <n v="42172.77430555555"/>
    <n v="42172.77430555555"/>
    <n v="35.330236"/>
    <n v="-119.011639"/>
    <s v="Vegetation"/>
    <s v="Urban"/>
    <s v="&lt; 3 meters "/>
    <s v="Fire Agency"/>
    <s v="BCFD"/>
    <n v="100155778"/>
    <s v="Pacific Bell"/>
    <n v="21000"/>
    <s v="Conductor"/>
    <s v="Overhead"/>
    <s v="Yes"/>
    <n v="42172.77430555555"/>
    <n v="42172.77430555555"/>
    <s v="Equipment/ Facility Failure"/>
    <s v="Splice/Clamp/Connector"/>
    <s v="N.A."/>
    <s v="N.A."/>
    <s v="Unknown"/>
    <m/>
    <s v="Other/Unknown"/>
    <s v="0389"/>
    <x v="0"/>
    <n v="6"/>
    <n v="17"/>
    <n v="18"/>
    <n v="35"/>
    <s v="15-0041752"/>
    <s v="non-HFTD"/>
    <x v="0"/>
    <x v="0"/>
    <s v="Distribution"/>
    <x v="0"/>
    <x v="0"/>
    <x v="4"/>
    <x v="10"/>
    <n v="18144"/>
  </r>
  <r>
    <s v="PG&amp;E"/>
    <n v="42174.50972222222"/>
    <n v="42174.50972222222"/>
    <n v="34.835642"/>
    <n v="-120.384327"/>
    <s v="Vegetation"/>
    <s v="Rural"/>
    <s v="10 - 99 Acres"/>
    <s v="Fire Agency"/>
    <s v="SANTA BARBRA COUNTY FIRE DEPT"/>
    <n v="103015189"/>
    <m/>
    <n v="12000"/>
    <s v="Conductor"/>
    <s v="Overhead"/>
    <s v="Yes"/>
    <n v="42174.50972222222"/>
    <n v="42174.50972222222"/>
    <s v="Contact From Object"/>
    <s v="N.A."/>
    <s v="Animal"/>
    <s v="Electric Facility"/>
    <s v="Unknown"/>
    <m/>
    <s v="Other/Unknown"/>
    <s v="0390"/>
    <x v="0"/>
    <n v="6"/>
    <n v="19"/>
    <n v="12"/>
    <n v="14"/>
    <s v="15-0042163"/>
    <s v="non-HFTD"/>
    <x v="0"/>
    <x v="0"/>
    <s v="Distribution"/>
    <x v="0"/>
    <x v="0"/>
    <x v="1"/>
    <x v="1"/>
    <n v="1500"/>
  </r>
  <r>
    <s v="PG&amp;E"/>
    <n v="42174.83958333333"/>
    <n v="42174.83958333333"/>
    <n v="39.15972999"/>
    <n v="-121.486519"/>
    <s v="Vegetation"/>
    <s v="Rural"/>
    <s v="&lt; 0.25 Acres"/>
    <s v="Fire Agency"/>
    <s v="CAL FIRE"/>
    <n v="101308410"/>
    <s v="Pacific Bell"/>
    <s v="0 – 750"/>
    <s v="Conductor"/>
    <s v="Overhead"/>
    <s v="Yes"/>
    <n v="42174.83958333333"/>
    <n v="42174.83958333333"/>
    <s v="Equipment/ Facility Failure"/>
    <s v="Transformer"/>
    <s v="N.A."/>
    <s v="N.A."/>
    <s v="Unknown"/>
    <m/>
    <s v="Other/Unknown"/>
    <s v="0391"/>
    <x v="0"/>
    <n v="6"/>
    <n v="19"/>
    <n v="20"/>
    <n v="9"/>
    <s v="15-0042237"/>
    <s v="non-HFTD"/>
    <x v="0"/>
    <x v="0"/>
    <s v="Distribution"/>
    <x v="0"/>
    <x v="0"/>
    <x v="4"/>
    <x v="21"/>
    <n v="780"/>
  </r>
  <r>
    <s v="PG&amp;E"/>
    <n v="42175.06111111111"/>
    <n v="42175.06111111111"/>
    <n v="36.2548"/>
    <n v="-119.64349"/>
    <s v="Vegetation"/>
    <s v="Rural"/>
    <s v="&lt; 3 meters "/>
    <s v="Fire Agency"/>
    <s v="CAL FIRE"/>
    <m/>
    <m/>
    <n v="12000"/>
    <s v="Conductor"/>
    <s v="Overhead"/>
    <s v="Yes"/>
    <n v="42175.06111111111"/>
    <n v="42175.06111111111"/>
    <s v="Equipment/ Facility Failure"/>
    <s v="Splice/Clamp/Connector"/>
    <s v="N.A."/>
    <s v="N.A."/>
    <s v="Unknown"/>
    <m/>
    <s v="Other/Unknown"/>
    <s v="0392"/>
    <x v="0"/>
    <n v="6"/>
    <n v="20"/>
    <n v="1"/>
    <n v="28"/>
    <s v="15-0042245"/>
    <s v="non-HFTD"/>
    <x v="0"/>
    <x v="0"/>
    <s v="Distribution"/>
    <x v="0"/>
    <x v="0"/>
    <x v="4"/>
    <x v="10"/>
    <n v="43464"/>
  </r>
  <r>
    <s v="PG&amp;E"/>
    <n v="42176.06388888889"/>
    <n v="42176.06388888889"/>
    <n v="39.00797"/>
    <n v="-121.344"/>
    <s v="Vegetation"/>
    <s v="Rural"/>
    <s v=".26 - 9.99 Acres"/>
    <s v="Fire Agency"/>
    <s v="CAL FIRE"/>
    <n v="100021218"/>
    <m/>
    <n v="12000"/>
    <s v="Conductor"/>
    <s v="Overhead"/>
    <s v="Yes"/>
    <n v="42176.06388888889"/>
    <n v="42176.06388888889"/>
    <s v="Contact From Object"/>
    <s v="N.A."/>
    <s v="Balloons"/>
    <s v="Electric Facility"/>
    <s v="Human Error"/>
    <m/>
    <s v="Other/Unknown"/>
    <s v="0393"/>
    <x v="0"/>
    <n v="6"/>
    <n v="21"/>
    <n v="1"/>
    <n v="32"/>
    <s v="15-0042321"/>
    <s v="non-HFTD"/>
    <x v="0"/>
    <x v="0"/>
    <s v="Distribution"/>
    <x v="0"/>
    <x v="0"/>
    <x v="0"/>
    <x v="12"/>
    <s v="N.A."/>
  </r>
  <r>
    <s v="PG&amp;E"/>
    <n v="42176.13680555556"/>
    <n v="42176.13680555556"/>
    <n v="39.0955917"/>
    <n v="-121.5421083"/>
    <s v="Vegetation"/>
    <s v="Rural"/>
    <s v="10 - 99 Acres"/>
    <s v="Fire Agency"/>
    <s v="Wheatland fire dept"/>
    <s v="Transmission Sw 159 on the Pease - Rio-Oso 115kv line"/>
    <m/>
    <n v="115000"/>
    <s v="Transformer"/>
    <s v="Overhead"/>
    <s v="Yes"/>
    <n v="42176.13680555556"/>
    <n v="42176.13680555556"/>
    <s v="Equipment/ Facility Failure"/>
    <s v="Transformer"/>
    <s v="N.A."/>
    <s v="N.A."/>
    <s v="Unknown"/>
    <s v="Potential transformer"/>
    <s v="no-match"/>
    <s v="0394"/>
    <x v="0"/>
    <n v="6"/>
    <n v="21"/>
    <n v="3"/>
    <n v="17"/>
    <s v="TM-2015-054"/>
    <s v="non-HFTD"/>
    <x v="0"/>
    <x v="0"/>
    <s v="Transmission"/>
    <x v="2"/>
    <x v="0"/>
    <x v="4"/>
    <x v="21"/>
    <n v="0"/>
  </r>
  <r>
    <s v="PG&amp;E"/>
    <n v="42176.50486111111"/>
    <n v="42176.50486111111"/>
    <n v="36.7224817"/>
    <n v="-121.7667283"/>
    <s v="Vegetation"/>
    <s v="Rural"/>
    <s v=".26 - 9.99 Acres"/>
    <s v="Fire Agency"/>
    <s v="NORTH COUNTY FIRE DEPARTMENT #1428"/>
    <m/>
    <s v="None"/>
    <n v="21000"/>
    <s v="Conductor"/>
    <s v="Overhead"/>
    <s v="No"/>
    <s v=" "/>
    <s v=" "/>
    <s v="Equipment/ Facility Failure"/>
    <s v="Splice/Clamp/Connector"/>
    <s v="N.A."/>
    <s v="N.A."/>
    <s v="Unknown"/>
    <m/>
    <s v="no-match"/>
    <s v="0395"/>
    <x v="0"/>
    <n v="6"/>
    <n v="21"/>
    <n v="12"/>
    <n v="7"/>
    <s v="No ILIS or TOTL available"/>
    <s v="non-HFTD"/>
    <x v="0"/>
    <x v="0"/>
    <s v="Distribution"/>
    <x v="0"/>
    <x v="0"/>
    <x v="4"/>
    <x v="10"/>
    <s v="N.A."/>
  </r>
  <r>
    <s v="PG&amp;E"/>
    <n v="42176.50694444445"/>
    <n v="42176.50694444445"/>
    <n v="37.9273"/>
    <n v="-122.31824"/>
    <s v="Vegetation"/>
    <s v="Urban"/>
    <s v="&lt; 0.25 Acres"/>
    <s v="Fire Agency"/>
    <s v="RICHMOND"/>
    <s v="KEY BLVD."/>
    <m/>
    <n v="4000"/>
    <s v="Conductor"/>
    <s v="Overhead"/>
    <s v="Yes"/>
    <n v="42176.50694444445"/>
    <n v="42176.50694444445"/>
    <s v="Contact From Object"/>
    <s v="N.A."/>
    <s v="Balloons"/>
    <s v="Electric Facility"/>
    <s v="Human Error"/>
    <m/>
    <s v="Other/Unknown"/>
    <s v="0396"/>
    <x v="0"/>
    <n v="6"/>
    <n v="21"/>
    <n v="12"/>
    <n v="10"/>
    <s v="15-0042347"/>
    <s v="non-HFTD"/>
    <x v="0"/>
    <x v="0"/>
    <s v="Distribution"/>
    <x v="0"/>
    <x v="0"/>
    <x v="0"/>
    <x v="12"/>
    <n v="50768"/>
  </r>
  <r>
    <s v="PG&amp;E"/>
    <n v="42176.52152777778"/>
    <n v="42176.52152777778"/>
    <n v="38.83173"/>
    <n v="-121.16423"/>
    <s v="Vegetation"/>
    <s v="Rural"/>
    <s v="&lt; 3 meters "/>
    <s v="Fire Agency"/>
    <s v="penryn fire dept"/>
    <n v="100050933"/>
    <s v="Pacific Bell"/>
    <s v="0 – 750"/>
    <s v="Transformer"/>
    <s v="Overhead"/>
    <s v="No"/>
    <s v=" "/>
    <s v=" "/>
    <s v="Equipment/ Facility Failure"/>
    <s v="Transformer"/>
    <s v="N.A."/>
    <s v="N.A."/>
    <s v="Unknown"/>
    <m/>
    <s v="no-match"/>
    <s v="0397"/>
    <x v="0"/>
    <n v="6"/>
    <n v="21"/>
    <n v="12"/>
    <n v="31"/>
    <s v="No ILIS or TOTL available"/>
    <s v="non-HFTD"/>
    <x v="0"/>
    <x v="0"/>
    <s v="Distribution"/>
    <x v="0"/>
    <x v="0"/>
    <x v="4"/>
    <x v="21"/>
    <s v="N.A."/>
  </r>
  <r>
    <s v="PG&amp;E"/>
    <n v="42176.53194444445"/>
    <n v="42176.53194444445"/>
    <n v="38.0016683"/>
    <n v="-121.2976817"/>
    <s v="Vegetation"/>
    <s v="Urban"/>
    <s v="&lt; 0.25 Acres"/>
    <s v="Fire Agency"/>
    <s v="STOCKTON F.D"/>
    <n v="102138737"/>
    <m/>
    <n v="12000"/>
    <s v="Conductor"/>
    <s v="Overhead"/>
    <s v="Yes"/>
    <n v="42176.53194444445"/>
    <n v="42176.53194444445"/>
    <s v="Contact From Object"/>
    <s v="N.A."/>
    <s v="Balloons"/>
    <s v="Electric Facility"/>
    <s v="Human Error"/>
    <m/>
    <s v="Other/Unknown"/>
    <s v="0398"/>
    <x v="0"/>
    <n v="6"/>
    <n v="21"/>
    <n v="12"/>
    <n v="46"/>
    <s v="15-0042350"/>
    <s v="non-HFTD"/>
    <x v="0"/>
    <x v="0"/>
    <s v="Distribution"/>
    <x v="0"/>
    <x v="0"/>
    <x v="0"/>
    <x v="12"/>
    <n v="34849"/>
  </r>
  <r>
    <s v="PG&amp;E"/>
    <n v="42176.56319444445"/>
    <n v="42176.56319444445"/>
    <n v="37.3750367"/>
    <n v="-119.6116183"/>
    <s v="Vegetation"/>
    <s v="Rural"/>
    <s v="&lt; 0.25 Acres"/>
    <s v="Fire Agency"/>
    <s v="CAL FIRE"/>
    <n v="103204866"/>
    <m/>
    <s v="0 – 750"/>
    <s v="Conductor"/>
    <s v="Overhead"/>
    <s v="No"/>
    <s v=" "/>
    <s v=" "/>
    <s v="Wire-Wire Contact"/>
    <s v="N.A."/>
    <s v="N.A."/>
    <s v="N.A."/>
    <s v="Unknown"/>
    <m/>
    <s v="no-match"/>
    <s v="0399"/>
    <x v="0"/>
    <n v="6"/>
    <n v="21"/>
    <n v="13"/>
    <n v="31"/>
    <s v="No ILIS or TOTL available"/>
    <s v="Tier 3"/>
    <x v="1"/>
    <x v="0"/>
    <s v="Distribution"/>
    <x v="1"/>
    <x v="0"/>
    <x v="4"/>
    <x v="24"/>
    <s v="N.A."/>
  </r>
  <r>
    <s v="PG&amp;E"/>
    <n v="42177.49861111111"/>
    <n v="42177.49861111111"/>
    <n v="39.173729"/>
    <n v="-121.06674"/>
    <s v="Vegetation"/>
    <s v="Rural"/>
    <s v=".26 - 9.99 Acres"/>
    <s v="Fire Agency"/>
    <s v="CAL FIRE"/>
    <s v="SENTINAL WY"/>
    <m/>
    <n v="12000"/>
    <s v="Conductor"/>
    <s v="Overhead"/>
    <s v="Yes"/>
    <n v="42177.49861111111"/>
    <n v="42177.49861111111"/>
    <s v="Contact From Object"/>
    <s v="N.A."/>
    <s v="Vegetation"/>
    <s v="Electric Facility"/>
    <s v="Unknown"/>
    <m/>
    <s v="Fell into (No defect)"/>
    <s v="0400"/>
    <x v="0"/>
    <n v="6"/>
    <n v="22"/>
    <n v="11"/>
    <n v="58"/>
    <s v="15-0042502"/>
    <s v="Tier 2"/>
    <x v="1"/>
    <x v="0"/>
    <s v="Distribution"/>
    <x v="1"/>
    <x v="0"/>
    <x v="3"/>
    <x v="3"/>
    <n v="148438"/>
  </r>
  <r>
    <s v="PG&amp;E"/>
    <n v="42177.78888888889"/>
    <n v="42177.78888888889"/>
    <n v="36.987047"/>
    <n v="-121.538114"/>
    <s v="Vegetation"/>
    <s v="Rural"/>
    <s v=".26 - 9.99 Acres"/>
    <s v="Fire Agency"/>
    <s v="Gilroy city fire"/>
    <m/>
    <m/>
    <n v="21000"/>
    <s v="Conductor"/>
    <s v="Overhead"/>
    <s v="Yes"/>
    <n v="42177.78888888889"/>
    <n v="42177.78888888889"/>
    <s v="Equipment/ Facility Failure"/>
    <s v="Pole"/>
    <s v="N.A."/>
    <s v="N.A."/>
    <s v="Unknown"/>
    <m/>
    <s v="Other/Unknown"/>
    <s v="0401"/>
    <x v="0"/>
    <n v="6"/>
    <n v="22"/>
    <n v="18"/>
    <n v="56"/>
    <s v="15-0042617"/>
    <s v="non-HFTD"/>
    <x v="0"/>
    <x v="0"/>
    <s v="Distribution"/>
    <x v="0"/>
    <x v="0"/>
    <x v="4"/>
    <x v="5"/>
    <n v="49963"/>
  </r>
  <r>
    <s v="PG&amp;E"/>
    <n v="42178.64097222222"/>
    <n v="42178.64097222222"/>
    <n v="39.05511999"/>
    <n v="-121.56103"/>
    <s v="Vegetation"/>
    <s v="Rural"/>
    <s v="&lt; 0.25 Acres"/>
    <s v="Fire Agency"/>
    <s v="LINDA FIRE DEPT"/>
    <n v="102354046"/>
    <m/>
    <n v="12000"/>
    <s v="Conductor"/>
    <s v="Overhead"/>
    <s v="Yes"/>
    <n v="42178.64097222222"/>
    <n v="42178.64097222222"/>
    <s v="Contact From Object"/>
    <s v="N.A."/>
    <s v="Balloons"/>
    <s v="Electric Facility"/>
    <s v="Human Error"/>
    <m/>
    <s v="Other/Unknown"/>
    <s v="0402"/>
    <x v="0"/>
    <n v="6"/>
    <n v="23"/>
    <n v="15"/>
    <n v="23"/>
    <s v="15-0042906"/>
    <s v="non-HFTD"/>
    <x v="0"/>
    <x v="0"/>
    <s v="Distribution"/>
    <x v="0"/>
    <x v="0"/>
    <x v="0"/>
    <x v="12"/>
    <n v="148680"/>
  </r>
  <r>
    <s v="PG&amp;E"/>
    <n v="42178.79583333333"/>
    <n v="42178.79583333333"/>
    <n v="37.94531"/>
    <n v="-120.823701"/>
    <s v="Vegetation"/>
    <s v="Rural"/>
    <s v=".26 - 9.99 Acres"/>
    <s v="Fire Agency"/>
    <s v="CAL FIRE"/>
    <n v="102344528"/>
    <m/>
    <n v="17000"/>
    <s v="Conductor"/>
    <s v="Overhead"/>
    <s v="Yes"/>
    <n v="42178.79583333333"/>
    <n v="42178.79583333333"/>
    <s v="Contact From Object"/>
    <s v="N.A."/>
    <s v="Animal"/>
    <s v="Electric Facility"/>
    <s v="Unknown"/>
    <m/>
    <s v="Other/Unknown"/>
    <s v="0403"/>
    <x v="0"/>
    <n v="6"/>
    <n v="23"/>
    <n v="19"/>
    <n v="6"/>
    <s v="15-0042932"/>
    <s v="non-HFTD"/>
    <x v="0"/>
    <x v="0"/>
    <s v="Distribution"/>
    <x v="0"/>
    <x v="0"/>
    <x v="1"/>
    <x v="1"/>
    <n v="1633"/>
  </r>
  <r>
    <s v="PG&amp;E"/>
    <n v="42178.85694444444"/>
    <n v="42178.85694444444"/>
    <n v="38.90861999"/>
    <n v="-121.524929"/>
    <s v="Vegetation"/>
    <s v="Rural"/>
    <s v="&lt; 0.25 Acres"/>
    <s v="Fire Agency"/>
    <s v="EAST NICOLAUS F.D."/>
    <n v="101300582"/>
    <s v="Pacific Bell"/>
    <n v="12000"/>
    <s v="Conductor"/>
    <s v="Overhead"/>
    <s v="Yes"/>
    <n v="42178.85694444444"/>
    <n v="42178.85694444444"/>
    <s v="Equipment/ Facility Failure"/>
    <s v="Conductor"/>
    <s v="N.A."/>
    <s v="N.A."/>
    <s v="Unknown"/>
    <m/>
    <s v="Other/Unknown"/>
    <s v="0404"/>
    <x v="0"/>
    <n v="6"/>
    <n v="23"/>
    <n v="20"/>
    <n v="34"/>
    <s v="15-0042939"/>
    <s v="non-HFTD"/>
    <x v="0"/>
    <x v="0"/>
    <s v="Distribution"/>
    <x v="0"/>
    <x v="0"/>
    <x v="4"/>
    <x v="11"/>
    <n v="25253"/>
  </r>
  <r>
    <s v="PG&amp;E"/>
    <n v="42178.87291666667"/>
    <n v="42178.87291666667"/>
    <n v="39.04393"/>
    <n v="-123.1536167"/>
    <s v="Vegetation"/>
    <s v="Rural"/>
    <s v="&lt; 0.25 Acres"/>
    <s v="Fire Agency"/>
    <s v="CAL FIRE"/>
    <n v="102192356"/>
    <m/>
    <n v="12000"/>
    <s v="Conductor"/>
    <s v="Overhead"/>
    <s v="Yes"/>
    <n v="42178.87291666667"/>
    <n v="42178.87291666667"/>
    <s v="Contact From Object"/>
    <s v="N.A."/>
    <s v="Animal"/>
    <s v="Electric Facility"/>
    <s v="Unknown"/>
    <m/>
    <s v="Other/Unknown"/>
    <s v="0405"/>
    <x v="0"/>
    <n v="6"/>
    <n v="23"/>
    <n v="20"/>
    <n v="57"/>
    <s v="15-0042941"/>
    <s v="non-HFTD"/>
    <x v="0"/>
    <x v="0"/>
    <s v="Distribution"/>
    <x v="0"/>
    <x v="0"/>
    <x v="1"/>
    <x v="1"/>
    <n v="53476"/>
  </r>
  <r>
    <s v="PG&amp;E"/>
    <n v="42179.79513888889"/>
    <n v="42179.79513888889"/>
    <n v="39.99207"/>
    <n v="-123.92584"/>
    <s v="Vegetation"/>
    <s v="Rural"/>
    <s v="&lt; 3 meters "/>
    <s v="Customer"/>
    <m/>
    <s v="4 spans load side 8207"/>
    <m/>
    <n v="12000"/>
    <s v="Conductor"/>
    <s v="Overhead"/>
    <s v="Yes"/>
    <n v="42179.79513888889"/>
    <n v="42179.79513888889"/>
    <s v="Contact From Object"/>
    <s v="N.A."/>
    <s v="Vegetation"/>
    <s v="Electric Facility"/>
    <s v="Unknown"/>
    <m/>
    <s v="Branch (OverHanging)"/>
    <s v="0406"/>
    <x v="0"/>
    <n v="6"/>
    <n v="24"/>
    <n v="19"/>
    <n v="5"/>
    <s v="15-0043176"/>
    <s v="Tier 2"/>
    <x v="1"/>
    <x v="0"/>
    <s v="Distribution"/>
    <x v="1"/>
    <x v="0"/>
    <x v="3"/>
    <x v="18"/>
    <n v="1080"/>
  </r>
  <r>
    <s v="PG&amp;E"/>
    <n v="42180.36319444444"/>
    <n v="42180.36319444444"/>
    <n v="39.64721999"/>
    <n v="-121.607929"/>
    <s v="Vegetation"/>
    <s v="Rural"/>
    <s v="&lt; 0.25 Acres"/>
    <s v="Customer"/>
    <m/>
    <n v="100398087"/>
    <s v="Pacific Bell"/>
    <n v="12000"/>
    <s v="Conductor"/>
    <s v="Overhead"/>
    <s v="Yes"/>
    <n v="42180.36319444444"/>
    <n v="42180.36319444444"/>
    <s v="Contact From Object"/>
    <s v="N.A."/>
    <s v="Vehicle"/>
    <s v="Pole"/>
    <s v="Human Error"/>
    <m/>
    <s v="Other/Unknown"/>
    <s v="0407"/>
    <x v="0"/>
    <n v="6"/>
    <n v="25"/>
    <n v="8"/>
    <n v="43"/>
    <s v="15-0043257"/>
    <s v="non-HFTD"/>
    <x v="0"/>
    <x v="0"/>
    <s v="Distribution"/>
    <x v="0"/>
    <x v="0"/>
    <x v="0"/>
    <x v="0"/>
    <n v="6384"/>
  </r>
  <r>
    <s v="PG&amp;E"/>
    <n v="42180.47361111111"/>
    <n v="42180.47361111111"/>
    <n v="37.93019999"/>
    <n v="-120.970669"/>
    <s v="Vegetation"/>
    <s v="Rural"/>
    <s v="&lt; 0.25 Acres"/>
    <s v="Fire Agency"/>
    <s v="Farmington Fire Department"/>
    <n v="103223594"/>
    <s v="None"/>
    <s v="0 – 750"/>
    <s v="Conductor"/>
    <s v="Overhead"/>
    <s v="Yes"/>
    <n v="42180.47361111111"/>
    <n v="42180.47361111111"/>
    <s v="Equipment/ Facility Failure"/>
    <s v="Conductor"/>
    <s v="N.A."/>
    <s v="N.A."/>
    <s v="Unknown"/>
    <m/>
    <s v="Other/Unknown"/>
    <s v="0408"/>
    <x v="0"/>
    <n v="6"/>
    <n v="25"/>
    <n v="11"/>
    <n v="22"/>
    <s v="15-0043296"/>
    <s v="non-HFTD"/>
    <x v="0"/>
    <x v="0"/>
    <s v="Distribution"/>
    <x v="0"/>
    <x v="0"/>
    <x v="4"/>
    <x v="11"/>
    <n v="472"/>
  </r>
  <r>
    <s v="PG&amp;E"/>
    <n v="42180.75347222222"/>
    <n v="42180.75347222222"/>
    <n v="37.90916"/>
    <n v="-122.057159"/>
    <s v="Vegetation"/>
    <s v="Urban"/>
    <s v="&lt; 0.25 Acres"/>
    <s v="Fire Agency"/>
    <s v="Walnut Creek  FIRE"/>
    <s v="511  LAWRENCE  W C"/>
    <m/>
    <n v="21000"/>
    <s v="Conductor"/>
    <s v="Overhead"/>
    <s v="Yes"/>
    <n v="42180.75347222222"/>
    <n v="42180.75347222222"/>
    <s v="Contact From Object"/>
    <s v="N.A."/>
    <s v="Vegetation"/>
    <s v="Electric Facility"/>
    <s v="Unknown"/>
    <m/>
    <s v="Branch (OverHanging)"/>
    <s v="0409"/>
    <x v="0"/>
    <n v="6"/>
    <n v="25"/>
    <n v="18"/>
    <n v="5"/>
    <s v="15-0043446"/>
    <s v="non-HFTD"/>
    <x v="0"/>
    <x v="0"/>
    <s v="Distribution"/>
    <x v="0"/>
    <x v="0"/>
    <x v="3"/>
    <x v="18"/>
    <n v="145726"/>
  </r>
  <r>
    <s v="PG&amp;E"/>
    <n v="42180.77013888889"/>
    <n v="42180.77013888889"/>
    <n v="36.363888"/>
    <n v="-119.859115"/>
    <s v="Vegetation"/>
    <s v="Rural"/>
    <s v=".26 - 9.99 Acres"/>
    <s v="Fire Agency"/>
    <s v="COUNTY FIRE"/>
    <s v="East of 22403 Fremont Ave, Lemoore"/>
    <s v="None"/>
    <n v="12000"/>
    <s v="Conductor"/>
    <s v="Overhead"/>
    <s v="No"/>
    <s v=" "/>
    <s v=" "/>
    <s v="Contact From Object"/>
    <s v="N.A."/>
    <s v="Animal"/>
    <s v="Electric Facility"/>
    <s v="Unknown"/>
    <m/>
    <s v="no-match"/>
    <s v="0410"/>
    <x v="0"/>
    <n v="6"/>
    <n v="25"/>
    <n v="18"/>
    <n v="29"/>
    <s v="No ILIS or TOTL available"/>
    <s v="non-HFTD"/>
    <x v="0"/>
    <x v="0"/>
    <s v="Distribution"/>
    <x v="0"/>
    <x v="0"/>
    <x v="1"/>
    <x v="1"/>
    <s v="N.A."/>
  </r>
  <r>
    <s v="PG&amp;E"/>
    <n v="42180.82222222222"/>
    <n v="42180.82222222222"/>
    <n v="38.67065"/>
    <n v="-121.96861"/>
    <s v="Vegetation"/>
    <s v="Rural"/>
    <s v="&lt; 0.25 Acres"/>
    <s v="Unknown"/>
    <m/>
    <s v="R2226       "/>
    <m/>
    <n v="21000"/>
    <s v="Other"/>
    <s v="Overhead"/>
    <s v="Yes"/>
    <n v="42180.82222222222"/>
    <n v="42180.82222222222"/>
    <s v="Equipment/ Facility Failure"/>
    <s v="Voltage Regulator"/>
    <s v="N.A."/>
    <s v="N.A."/>
    <s v="Unknown"/>
    <m/>
    <s v="Other/Unknown"/>
    <s v="0411"/>
    <x v="0"/>
    <n v="6"/>
    <n v="25"/>
    <n v="19"/>
    <n v="44"/>
    <s v="15-0043464"/>
    <s v="non-HFTD"/>
    <x v="0"/>
    <x v="0"/>
    <s v="Distribution"/>
    <x v="0"/>
    <x v="0"/>
    <x v="4"/>
    <x v="26"/>
    <n v="141960"/>
  </r>
  <r>
    <s v="PG&amp;E"/>
    <n v="42181.11875"/>
    <n v="42181.11875"/>
    <n v="35.15838"/>
    <n v="-120.6763"/>
    <s v="Vegetation"/>
    <s v="Urban"/>
    <s v="&lt; 3 meters "/>
    <s v="Fire Agency"/>
    <s v="CAL FIRE"/>
    <n v="101929266"/>
    <s v="Pacific Bell"/>
    <s v="0 – 750"/>
    <s v="Unknown"/>
    <s v="Overhead"/>
    <s v="No"/>
    <s v=" "/>
    <s v=" "/>
    <s v="Unknown"/>
    <s v="N.A."/>
    <s v="N.A."/>
    <s v="N.A."/>
    <s v="Unknown"/>
    <m/>
    <s v="no-match"/>
    <s v="0412"/>
    <x v="0"/>
    <n v="6"/>
    <n v="26"/>
    <n v="2"/>
    <n v="51"/>
    <s v="No ILIS or TOTL available"/>
    <s v="non-HFTD"/>
    <x v="0"/>
    <x v="0"/>
    <s v="Distribution"/>
    <x v="0"/>
    <x v="0"/>
    <x v="2"/>
    <x v="2"/>
    <s v="N.A."/>
  </r>
  <r>
    <s v="PG&amp;E"/>
    <n v="42181.72222222222"/>
    <n v="42181.72222222222"/>
    <n v="37.93555999"/>
    <n v="-122.01447"/>
    <s v="Vegetation"/>
    <s v="Urban"/>
    <s v="&lt; 3 meters "/>
    <s v="Fire Agency"/>
    <s v="wc  fire"/>
    <n v="100481136"/>
    <s v="Pacific Bell"/>
    <s v="0 – 750"/>
    <s v="Conductor"/>
    <s v="Overhead"/>
    <s v="No"/>
    <s v=" "/>
    <s v=" "/>
    <s v="Unknown"/>
    <s v="N.A."/>
    <s v="N.A."/>
    <s v="N.A."/>
    <s v="Unknown"/>
    <m/>
    <s v="no-match"/>
    <s v="0413"/>
    <x v="0"/>
    <n v="6"/>
    <n v="26"/>
    <n v="17"/>
    <n v="20"/>
    <s v="No ILIS or TOTL available"/>
    <s v="non-HFTD"/>
    <x v="0"/>
    <x v="0"/>
    <s v="Distribution"/>
    <x v="0"/>
    <x v="0"/>
    <x v="2"/>
    <x v="2"/>
    <s v="N.A."/>
  </r>
  <r>
    <s v="PG&amp;E"/>
    <n v="42182.53333333333"/>
    <n v="42182.53333333333"/>
    <n v="37.947387"/>
    <n v="-120.427404"/>
    <s v="Vegetation"/>
    <s v="Rural"/>
    <s v="&lt; 0.25 Acres"/>
    <s v="Fire Agency"/>
    <s v="CAL FIRE"/>
    <n v="101034512"/>
    <s v="Pacific Bell"/>
    <n v="17000"/>
    <s v="Conductor"/>
    <s v="Overhead"/>
    <s v="Yes"/>
    <n v="42182.53333333333"/>
    <n v="42182.53333333333"/>
    <s v="Contact From Object"/>
    <s v="N.A."/>
    <s v="Vegetation"/>
    <s v="Electric Facility"/>
    <s v="Unknown"/>
    <m/>
    <s v="Fell into (No defect)"/>
    <s v="0414"/>
    <x v="0"/>
    <n v="6"/>
    <n v="27"/>
    <n v="12"/>
    <n v="48"/>
    <s v="15-0043755"/>
    <s v="Tier 2"/>
    <x v="1"/>
    <x v="0"/>
    <s v="Distribution"/>
    <x v="1"/>
    <x v="0"/>
    <x v="3"/>
    <x v="3"/>
    <n v="150075"/>
  </r>
  <r>
    <s v="PG&amp;E"/>
    <n v="42182.78541666667"/>
    <n v="42182.78541666667"/>
    <n v="37.991127"/>
    <n v="-120.438024"/>
    <s v="Vegetation"/>
    <s v="Rural"/>
    <s v="&lt; 0.25 Acres"/>
    <s v="Fire Agency"/>
    <s v="CAL FIRE"/>
    <s v="MORMON CREEK 100' FROM S/OF HWY 49"/>
    <m/>
    <n v="17000"/>
    <s v="Conductor"/>
    <s v="Overhead"/>
    <s v="Yes"/>
    <n v="42182.78541666667"/>
    <n v="42182.78541666667"/>
    <s v="Contact From Object"/>
    <s v="N.A."/>
    <s v="Vegetation"/>
    <s v="Electric Facility"/>
    <s v="Unknown"/>
    <m/>
    <s v="Branch (Not overhanging, Distance Unknown)"/>
    <s v="0415"/>
    <x v="0"/>
    <n v="6"/>
    <n v="27"/>
    <n v="18"/>
    <n v="51"/>
    <s v="15-0043784"/>
    <s v="Tier 2"/>
    <x v="1"/>
    <x v="0"/>
    <s v="Distribution"/>
    <x v="1"/>
    <x v="0"/>
    <x v="3"/>
    <x v="6"/>
    <n v="5249"/>
  </r>
  <r>
    <s v="PG&amp;E"/>
    <n v="42182.88541666666"/>
    <n v="42182.88541666666"/>
    <n v="39.26986"/>
    <n v="-121.040321"/>
    <s v="Vegetation"/>
    <s v="Rural"/>
    <s v=".26 - 9.99 Acres"/>
    <s v="Fire Agency"/>
    <s v="CAL FIRE"/>
    <s v="16151 INDAIN FLAT RD"/>
    <m/>
    <n v="12000"/>
    <s v="Conductor"/>
    <s v="Overhead"/>
    <s v="Yes"/>
    <n v="42182.88541666666"/>
    <n v="42182.88541666666"/>
    <s v="Contact From Object"/>
    <s v="N.A."/>
    <s v="Vegetation"/>
    <s v="Electric Facility"/>
    <s v="Unknown"/>
    <m/>
    <s v="Branch (OverHanging)"/>
    <s v="0416"/>
    <x v="0"/>
    <n v="6"/>
    <n v="27"/>
    <n v="21"/>
    <n v="15"/>
    <s v="15-0043789"/>
    <s v="Tier 3"/>
    <x v="1"/>
    <x v="0"/>
    <s v="Distribution"/>
    <x v="1"/>
    <x v="0"/>
    <x v="3"/>
    <x v="18"/>
    <n v="4210"/>
  </r>
  <r>
    <s v="PG&amp;E"/>
    <n v="42182.93611111111"/>
    <n v="42182.93611111111"/>
    <n v="38.119436"/>
    <n v="-120.621793"/>
    <s v="Vegetation"/>
    <s v="Rural"/>
    <s v="10 - 99 Acres"/>
    <s v="Fire Agency"/>
    <s v="CAL FIRE"/>
    <n v="101281699"/>
    <s v="Pacific Bell"/>
    <n v="17000"/>
    <s v="Conductor"/>
    <s v="Overhead"/>
    <s v="Yes"/>
    <n v="42182.93611111111"/>
    <n v="42182.93611111111"/>
    <s v="Contact From Object"/>
    <s v="N.A."/>
    <s v="Vegetation"/>
    <s v="Electric Facility"/>
    <s v="Unknown"/>
    <m/>
    <s v="Branch (Not overhanging, Distance Unknown)"/>
    <s v="0417"/>
    <x v="0"/>
    <n v="6"/>
    <n v="27"/>
    <n v="22"/>
    <n v="28"/>
    <s v="15-0043798"/>
    <s v="Tier 2"/>
    <x v="1"/>
    <x v="0"/>
    <s v="Distribution"/>
    <x v="1"/>
    <x v="0"/>
    <x v="3"/>
    <x v="6"/>
    <n v="517"/>
  </r>
  <r>
    <s v="PG&amp;E"/>
    <n v="42183.11805555555"/>
    <n v="42183.11805555555"/>
    <n v="35.49101999"/>
    <n v="-120.73098"/>
    <s v="Vegetation"/>
    <s v="Rural"/>
    <s v="&lt; 3 meters "/>
    <s v="Fire Agency"/>
    <s v="CAL FIRE"/>
    <s v="13505 Santa Lucia Rd. Atascadero"/>
    <m/>
    <n v="12000"/>
    <s v="Conductor"/>
    <s v="Overhead"/>
    <s v="Yes"/>
    <n v="42183.11805555555"/>
    <n v="42183.11805555555"/>
    <s v="Contact From Object"/>
    <s v="N.A."/>
    <s v="Vegetation"/>
    <s v="Electric Facility"/>
    <s v="Unknown"/>
    <m/>
    <s v="Branch (OverHanging)"/>
    <s v="0418"/>
    <x v="0"/>
    <n v="6"/>
    <n v="28"/>
    <n v="2"/>
    <n v="50"/>
    <s v="15-0043807"/>
    <s v="Tier 3"/>
    <x v="1"/>
    <x v="0"/>
    <s v="Distribution"/>
    <x v="1"/>
    <x v="0"/>
    <x v="3"/>
    <x v="18"/>
    <n v="12323"/>
  </r>
  <r>
    <s v="PG&amp;E"/>
    <n v="42183.12083333333"/>
    <n v="42183.12083333333"/>
    <n v="38.9704133"/>
    <n v="-123.1436633"/>
    <s v="Vegetation"/>
    <s v="Rural"/>
    <s v=".26 - 9.99 Acres"/>
    <s v="Fire Agency"/>
    <s v="HOPLAND FIRE"/>
    <s v="MTR # 100971"/>
    <m/>
    <n v="12000"/>
    <s v="Conductor"/>
    <s v="Overhead"/>
    <s v="Yes"/>
    <n v="42183.12083333333"/>
    <n v="42183.12083333333"/>
    <s v="Contact From Object"/>
    <s v="N.A."/>
    <s v="Animal"/>
    <s v="Electric Facility"/>
    <s v="Unknown"/>
    <m/>
    <s v="Other/Unknown"/>
    <s v="0419"/>
    <x v="0"/>
    <n v="6"/>
    <n v="28"/>
    <n v="2"/>
    <n v="54"/>
    <s v="15-0043804"/>
    <s v="non-HFTD"/>
    <x v="0"/>
    <x v="0"/>
    <s v="Distribution"/>
    <x v="0"/>
    <x v="0"/>
    <x v="1"/>
    <x v="1"/>
    <n v="4653"/>
  </r>
  <r>
    <s v="PG&amp;E"/>
    <n v="42183.61041666667"/>
    <n v="42183.61041666667"/>
    <n v="38.26840999"/>
    <n v="-122.42959"/>
    <s v="Vegetation"/>
    <s v="Rural"/>
    <s v="&lt; 0.25 Acres"/>
    <s v="Unknown"/>
    <m/>
    <n v="102005422"/>
    <m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420"/>
    <x v="0"/>
    <n v="6"/>
    <n v="28"/>
    <n v="14"/>
    <n v="39"/>
    <s v="No ILIS or TOTL available"/>
    <s v="non-HFTD"/>
    <x v="0"/>
    <x v="0"/>
    <s v="Distribution"/>
    <x v="0"/>
    <x v="0"/>
    <x v="3"/>
    <x v="15"/>
    <s v="N.A."/>
  </r>
  <r>
    <s v="PG&amp;E"/>
    <n v="42183.61597222222"/>
    <n v="42183.61597222222"/>
    <n v="38.22141"/>
    <n v="-122.24268"/>
    <s v="Vegetation"/>
    <s v="Rural"/>
    <s v=".26 - 9.99 Acres"/>
    <s v="Fire Agency"/>
    <s v="CAL FIRE"/>
    <n v="102278099"/>
    <s v="Pacific Bell"/>
    <n v="12000"/>
    <s v="Conductor"/>
    <s v="Overhead"/>
    <s v="Yes"/>
    <n v="42183.61597222222"/>
    <n v="42183.61597222222"/>
    <s v="Equipment/ Facility Failure"/>
    <s v="Splice/Clamp/Connector"/>
    <s v="N.A."/>
    <s v="N.A."/>
    <s v="Unknown"/>
    <m/>
    <s v="Other/Unknown"/>
    <s v="0421"/>
    <x v="0"/>
    <n v="6"/>
    <n v="28"/>
    <n v="14"/>
    <n v="47"/>
    <s v="15-0043853"/>
    <s v="non-HFTD"/>
    <x v="0"/>
    <x v="0"/>
    <s v="Distribution"/>
    <x v="0"/>
    <x v="0"/>
    <x v="4"/>
    <x v="10"/>
    <n v="16017"/>
  </r>
  <r>
    <s v="PG&amp;E"/>
    <n v="42183.71875"/>
    <n v="42183.71875"/>
    <n v="35.5527"/>
    <n v="-120.7314"/>
    <s v="Vegetation"/>
    <s v="Rural"/>
    <s v="&lt; 0.25 Acres"/>
    <s v="Fire Agency"/>
    <s v="tempelton fire"/>
    <s v="347 puffin"/>
    <m/>
    <n v="21000"/>
    <s v="Conductor"/>
    <s v="Overhead"/>
    <s v="Yes"/>
    <n v="42183.71875"/>
    <n v="42183.71875"/>
    <s v="Contact From Object"/>
    <s v="N.A."/>
    <s v="Vegetation"/>
    <s v="Electric Facility"/>
    <s v="Unknown"/>
    <m/>
    <s v="Branch (Not overhanging, Distance Unknown)"/>
    <s v="0422"/>
    <x v="0"/>
    <n v="6"/>
    <n v="28"/>
    <n v="17"/>
    <n v="15"/>
    <s v="15-0043858"/>
    <s v="non-HFTD"/>
    <x v="0"/>
    <x v="0"/>
    <s v="Distribution"/>
    <x v="0"/>
    <x v="0"/>
    <x v="3"/>
    <x v="6"/>
    <n v="2800"/>
  </r>
  <r>
    <s v="PG&amp;E"/>
    <n v="42183.86111111111"/>
    <n v="42183.86111111111"/>
    <n v="37.93764"/>
    <n v="-120.60907"/>
    <s v="Vegetation"/>
    <s v="Rural"/>
    <s v=".26 - 9.99 Acres"/>
    <s v="Fire Agency"/>
    <s v="CAL FIRE"/>
    <n v="101282825"/>
    <m/>
    <n v="17000"/>
    <s v="Conductor"/>
    <s v="Overhead"/>
    <s v="Yes"/>
    <n v="42183.86111111111"/>
    <n v="42183.86111111111"/>
    <s v="Contact From Object"/>
    <s v="N.A."/>
    <s v="Vehicle"/>
    <s v="Pole"/>
    <s v="Human Error"/>
    <m/>
    <s v="Other/Unknown"/>
    <s v="0423"/>
    <x v="0"/>
    <n v="6"/>
    <n v="28"/>
    <n v="20"/>
    <n v="40"/>
    <s v="15-0043868"/>
    <s v="non-HFTD"/>
    <x v="0"/>
    <x v="0"/>
    <s v="Distribution"/>
    <x v="0"/>
    <x v="0"/>
    <x v="0"/>
    <x v="0"/>
    <n v="127930"/>
  </r>
  <r>
    <s v="PG&amp;E"/>
    <n v="42183.87986111111"/>
    <n v="42183.87986111111"/>
    <n v="39.740482"/>
    <n v="-121.497371"/>
    <s v="Vegetation"/>
    <s v="Rural"/>
    <s v="&lt; 0.25 Acres"/>
    <s v="Fire Agency"/>
    <s v="CAL FIRE"/>
    <s v="DEADWOOD RD, JARBO GAP"/>
    <m/>
    <n v="12000"/>
    <s v="Conductor"/>
    <s v="Overhead"/>
    <s v="Yes"/>
    <n v="42183.87986111111"/>
    <n v="42183.87986111111"/>
    <s v="Equipment/ Facility Failure"/>
    <s v="Conductor"/>
    <s v="N.A."/>
    <s v="N.A."/>
    <s v="Unknown"/>
    <m/>
    <s v="Other/Unknown"/>
    <s v="0424"/>
    <x v="0"/>
    <n v="6"/>
    <n v="28"/>
    <n v="21"/>
    <n v="7"/>
    <s v="15-0043869"/>
    <s v="Tier 3"/>
    <x v="1"/>
    <x v="0"/>
    <s v="Distribution"/>
    <x v="1"/>
    <x v="0"/>
    <x v="4"/>
    <x v="11"/>
    <n v="45683"/>
  </r>
  <r>
    <s v="PG&amp;E"/>
    <n v="42184.04583333333"/>
    <n v="42184.04583333333"/>
    <n v="35.35164"/>
    <n v="-119.03234"/>
    <s v="Vegetation"/>
    <s v="Urban"/>
    <s v="&lt; 0.25 Acres"/>
    <s v="Fire Agency"/>
    <s v="Bakersfield FD"/>
    <n v="100145659"/>
    <s v="Pacific Bell"/>
    <n v="12000"/>
    <s v="Conductor"/>
    <s v="Overhead"/>
    <s v="Yes"/>
    <n v="42184.04583333333"/>
    <n v="42184.04583333333"/>
    <s v="Equipment/ Facility Failure"/>
    <s v="Conductor"/>
    <s v="N.A."/>
    <s v="N.A."/>
    <s v="Unknown"/>
    <m/>
    <s v="Other/Unknown"/>
    <s v="0425"/>
    <x v="0"/>
    <n v="6"/>
    <n v="29"/>
    <n v="1"/>
    <n v="6"/>
    <s v="15-0043880"/>
    <s v="non-HFTD"/>
    <x v="0"/>
    <x v="0"/>
    <s v="Distribution"/>
    <x v="0"/>
    <x v="0"/>
    <x v="4"/>
    <x v="11"/>
    <n v="18722"/>
  </r>
  <r>
    <s v="PG&amp;E"/>
    <n v="42184.26805555556"/>
    <n v="42184.26805555556"/>
    <n v="37.56461"/>
    <n v="-122.39297"/>
    <s v="Vegetation"/>
    <s v="Rural"/>
    <s v="&lt; 3 meters "/>
    <s v="Fire Agency"/>
    <s v="burlingame fire"/>
    <n v="100311342"/>
    <s v="Pacific Bell"/>
    <n v="4000"/>
    <s v="Conductor"/>
    <s v="Overhead"/>
    <s v="Yes"/>
    <n v="42184.26805555556"/>
    <n v="42184.26805555556"/>
    <s v="Contact From Object"/>
    <s v="N.A."/>
    <s v="Vegetation"/>
    <s v="Electric Facility"/>
    <s v="Unknown"/>
    <m/>
    <s v="Branch (Not overhanging, Distance Unknown)"/>
    <s v="0426"/>
    <x v="0"/>
    <n v="6"/>
    <n v="29"/>
    <n v="6"/>
    <n v="26"/>
    <s v="15-0043887"/>
    <s v="non-HFTD"/>
    <x v="0"/>
    <x v="0"/>
    <s v="Distribution"/>
    <x v="0"/>
    <x v="0"/>
    <x v="3"/>
    <x v="6"/>
    <n v="2270"/>
  </r>
  <r>
    <s v="PG&amp;E"/>
    <n v="42184.32152777778"/>
    <n v="42184.32152777778"/>
    <n v="36.93431"/>
    <n v="-119.93889"/>
    <s v="Vegetation"/>
    <s v="Rural"/>
    <s v="&lt; 0.25 Acres"/>
    <s v="Self Extinguished"/>
    <m/>
    <s v="rd 33 1/2 n/o ave 12 at 5451"/>
    <m/>
    <n v="12000"/>
    <s v="Conductor"/>
    <s v="Overhead"/>
    <s v="Yes"/>
    <n v="42184.32152777778"/>
    <n v="42184.32152777778"/>
    <s v="Equipment/ Facility Failure"/>
    <s v="Splice/Clamp/Connector"/>
    <s v="N.A."/>
    <s v="N.A."/>
    <s v="Unknown"/>
    <m/>
    <s v="Other/Unknown"/>
    <s v="0427"/>
    <x v="0"/>
    <n v="6"/>
    <n v="29"/>
    <n v="7"/>
    <n v="43"/>
    <s v="15-0043890"/>
    <s v="non-HFTD"/>
    <x v="0"/>
    <x v="0"/>
    <s v="Distribution"/>
    <x v="0"/>
    <x v="0"/>
    <x v="4"/>
    <x v="10"/>
    <n v="6125"/>
  </r>
  <r>
    <s v="PG&amp;E"/>
    <n v="42184.78125"/>
    <n v="42184.78125"/>
    <n v="39.117138"/>
    <n v="-121.572478"/>
    <s v="Vegetation"/>
    <s v="Urban"/>
    <s v="&lt; 3 meters "/>
    <s v="Fire Agency"/>
    <s v="OLIVEHURST FIRE"/>
    <n v="101319193"/>
    <s v="Pacific Bell"/>
    <s v="0 – 750"/>
    <s v="Conductor"/>
    <s v="Overhead"/>
    <s v="No"/>
    <s v=" "/>
    <s v=" "/>
    <s v="Contact From Object"/>
    <s v="N.A."/>
    <s v="Vehicle"/>
    <s v="Pole"/>
    <s v="Human Error"/>
    <m/>
    <s v="no-match"/>
    <s v="0428"/>
    <x v="0"/>
    <n v="6"/>
    <n v="29"/>
    <n v="18"/>
    <n v="45"/>
    <s v="No ILIS or TOTL available"/>
    <s v="non-HFTD"/>
    <x v="0"/>
    <x v="0"/>
    <s v="Distribution"/>
    <x v="0"/>
    <x v="0"/>
    <x v="0"/>
    <x v="0"/>
    <s v="N.A."/>
  </r>
  <r>
    <s v="PG&amp;E"/>
    <n v="42185.00347222222"/>
    <n v="42185.00347222222"/>
    <n v="35.40119"/>
    <n v="-120.62223"/>
    <s v="Vegetation"/>
    <s v="Rural"/>
    <s v="&lt; 0.25 Acres"/>
    <s v="Fire Agency"/>
    <s v="CAL FIRE"/>
    <s v="santa margarita rch  SS c/o 6631"/>
    <m/>
    <n v="12000"/>
    <s v="Conductor"/>
    <s v="Overhead"/>
    <s v="Yes"/>
    <n v="42185.00347222222"/>
    <n v="42185.00347222222"/>
    <s v="Equipment/ Facility Failure"/>
    <s v="Conductor"/>
    <s v="N.A."/>
    <s v="N.A."/>
    <s v="Unknown"/>
    <m/>
    <s v="Other/Unknown"/>
    <s v="0429"/>
    <x v="0"/>
    <n v="6"/>
    <n v="30"/>
    <n v="0"/>
    <n v="5"/>
    <s v="15-0044117"/>
    <s v="non-HFTD"/>
    <x v="0"/>
    <x v="0"/>
    <s v="Distribution"/>
    <x v="0"/>
    <x v="0"/>
    <x v="4"/>
    <x v="11"/>
    <n v="210493"/>
  </r>
  <r>
    <s v="PG&amp;E"/>
    <n v="42185.23611111111"/>
    <n v="42185.23611111111"/>
    <n v="35.20864"/>
    <n v="-119.00801"/>
    <s v="Vegetation"/>
    <s v="Rural"/>
    <s v="&lt; 3 meters "/>
    <s v="Fire Agency"/>
    <s v="KC Fire"/>
    <n v="100127938"/>
    <s v="Pacific Bell"/>
    <n v="12000"/>
    <s v="Conductor"/>
    <s v="Overhead"/>
    <s v="Yes"/>
    <n v="42185.23611111111"/>
    <n v="42185.23611111111"/>
    <s v="Equipment/ Facility Failure"/>
    <s v="Splice/Clamp/Connector"/>
    <s v="N.A."/>
    <s v="N.A."/>
    <s v="Unknown"/>
    <m/>
    <s v="Other/Unknown"/>
    <s v="0430"/>
    <x v="0"/>
    <n v="6"/>
    <n v="30"/>
    <n v="5"/>
    <n v="40"/>
    <s v="15-0044123"/>
    <s v="non-HFTD"/>
    <x v="0"/>
    <x v="0"/>
    <s v="Distribution"/>
    <x v="0"/>
    <x v="0"/>
    <x v="4"/>
    <x v="10"/>
    <n v="60568"/>
  </r>
  <r>
    <s v="PG&amp;E"/>
    <n v="42185.74583333333"/>
    <n v="42185.74583333333"/>
    <n v="37.73402"/>
    <n v="-121.93813"/>
    <s v="Vegetation"/>
    <s v="Urban"/>
    <s v="&lt; 3 meters "/>
    <s v="Fire Agency"/>
    <s v="SRFD"/>
    <n v="100901822"/>
    <s v="Pacific Bell"/>
    <n v="21000"/>
    <s v="Transformer"/>
    <s v="Overhead"/>
    <s v="Yes"/>
    <n v="42185.74583333333"/>
    <n v="42185.74583333333"/>
    <s v="Equipment/ Facility Failure"/>
    <s v="Transformer"/>
    <s v="N.A."/>
    <s v="N.A."/>
    <s v="Unknown"/>
    <m/>
    <s v="Other/Unknown"/>
    <s v="0431"/>
    <x v="0"/>
    <n v="6"/>
    <n v="30"/>
    <n v="17"/>
    <n v="54"/>
    <s v="15-0044387"/>
    <s v="non-HFTD"/>
    <x v="0"/>
    <x v="0"/>
    <s v="Distribution"/>
    <x v="0"/>
    <x v="0"/>
    <x v="4"/>
    <x v="21"/>
    <n v="9641"/>
  </r>
  <r>
    <s v="PG&amp;E"/>
    <n v="42185.7625"/>
    <n v="42185.7625"/>
    <n v="36.21991"/>
    <n v="-121.75343"/>
    <s v="Vegetation"/>
    <s v="Rural"/>
    <s v=".26 - 9.99 Acres"/>
    <s v="Fire Agency"/>
    <s v="CAL FIRE"/>
    <s v="loadside of 88973"/>
    <s v="unknown"/>
    <n v="12000"/>
    <s v="Conductor"/>
    <s v="Overhead"/>
    <s v="Yes"/>
    <n v="42185.7625"/>
    <n v="42185.7625"/>
    <s v="Contact From Object"/>
    <s v="N.A."/>
    <s v="Vegetation"/>
    <s v="Electric Facility"/>
    <s v="Unknown"/>
    <m/>
    <s v="Fell into (slight defect)"/>
    <s v="0432"/>
    <x v="0"/>
    <n v="6"/>
    <n v="30"/>
    <n v="18"/>
    <n v="18"/>
    <s v="15-0044405"/>
    <s v="Tier 2"/>
    <x v="1"/>
    <x v="0"/>
    <s v="Distribution"/>
    <x v="1"/>
    <x v="0"/>
    <x v="3"/>
    <x v="8"/>
    <n v="158"/>
  </r>
  <r>
    <s v="PG&amp;E"/>
    <n v="42186.38680555556"/>
    <n v="42186.38680555556"/>
    <n v="38.57154"/>
    <n v="-122.54428"/>
    <s v="Vegetation"/>
    <s v="Rural"/>
    <s v=".26 - 9.99 Acres"/>
    <s v="Unknown"/>
    <m/>
    <m/>
    <m/>
    <n v="12000"/>
    <s v="Conductor"/>
    <s v="Overhead"/>
    <s v="Yes"/>
    <n v="42186.38680555556"/>
    <n v="42186.38680555556"/>
    <s v="Contact From Object"/>
    <s v="N.A."/>
    <s v="Vegetation"/>
    <s v="Electric Facility"/>
    <s v="Unknown"/>
    <m/>
    <s v="Fell into (No defect)"/>
    <s v="0433"/>
    <x v="0"/>
    <n v="7"/>
    <n v="1"/>
    <n v="9"/>
    <n v="17"/>
    <s v="15-0044529"/>
    <s v="Tier 2"/>
    <x v="1"/>
    <x v="0"/>
    <s v="Distribution"/>
    <x v="1"/>
    <x v="0"/>
    <x v="3"/>
    <x v="3"/>
    <n v="85168"/>
  </r>
  <r>
    <s v="PG&amp;E"/>
    <n v="42186.53958333333"/>
    <n v="42186.53958333333"/>
    <n v="39.414633"/>
    <n v="-121.37899"/>
    <s v="Vegetation"/>
    <s v="Rural"/>
    <s v="10 - 99 Acres"/>
    <s v="Fire Agency"/>
    <s v="CAL FIRE"/>
    <m/>
    <m/>
    <n v="12000"/>
    <s v="Conductor"/>
    <s v="Overhead"/>
    <s v="Yes"/>
    <n v="42186.53958333333"/>
    <n v="42186.53958333333"/>
    <s v="Contact From Object"/>
    <s v="N.A."/>
    <s v="Balloons"/>
    <s v="Electric Facility"/>
    <s v="Human Error"/>
    <m/>
    <s v="Other/Unknown"/>
    <s v="0434"/>
    <x v="0"/>
    <n v="7"/>
    <n v="1"/>
    <n v="12"/>
    <n v="57"/>
    <s v="15-0044609"/>
    <s v="Tier 2"/>
    <x v="1"/>
    <x v="0"/>
    <s v="Distribution"/>
    <x v="1"/>
    <x v="0"/>
    <x v="0"/>
    <x v="12"/>
    <s v="N.A."/>
  </r>
  <r>
    <s v="PG&amp;E"/>
    <n v="42187.54097222222"/>
    <n v="42187.54097222222"/>
    <n v="37.016838"/>
    <n v="-120.635765"/>
    <s v="Vegetation"/>
    <s v="Rural"/>
    <s v="&lt; 0.25 Acres"/>
    <s v="Unknown"/>
    <m/>
    <m/>
    <m/>
    <n v="12000"/>
    <s v="Conductor"/>
    <s v="Overhead"/>
    <s v="Yes"/>
    <n v="42187.54097222222"/>
    <n v="42187.54097222222"/>
    <s v="Contact From Object"/>
    <s v="N.A."/>
    <s v="Vegetation"/>
    <s v="Electric Facility"/>
    <s v="Unknown"/>
    <m/>
    <s v="Fell into (No defect)"/>
    <s v="0435"/>
    <x v="0"/>
    <n v="7"/>
    <n v="2"/>
    <n v="12"/>
    <n v="59"/>
    <s v="15-0045089"/>
    <s v="non-HFTD"/>
    <x v="0"/>
    <x v="0"/>
    <s v="Distribution"/>
    <x v="0"/>
    <x v="0"/>
    <x v="3"/>
    <x v="3"/>
    <n v="63960"/>
  </r>
  <r>
    <s v="PG&amp;E"/>
    <n v="42187.5875"/>
    <n v="42187.5875"/>
    <n v="38.79256999"/>
    <n v="-121.50153"/>
    <s v="Vegetation"/>
    <s v="Rural"/>
    <s v="&lt; 0.25 Acres"/>
    <s v="Fire Agency"/>
    <s v="unknown"/>
    <n v="101299516"/>
    <s v="None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436"/>
    <x v="0"/>
    <n v="7"/>
    <n v="2"/>
    <n v="14"/>
    <n v="6"/>
    <s v="No ILIS or TOTL available"/>
    <s v="non-HFTD"/>
    <x v="0"/>
    <x v="0"/>
    <s v="Distribution"/>
    <x v="0"/>
    <x v="0"/>
    <x v="4"/>
    <x v="10"/>
    <s v="N.A."/>
  </r>
  <r>
    <s v="PG&amp;E"/>
    <n v="42187.95277777778"/>
    <n v="42187.95277777778"/>
    <n v="37.85605999"/>
    <n v="-120.94458"/>
    <s v="Vegetation"/>
    <s v="Rural"/>
    <s v="&lt; 0.25 Acres"/>
    <s v="Fire Agency"/>
    <s v="OAKDALE F.D."/>
    <s v="W/SIDE VALLEY HOME RD @ LAMBUTH RD OAKDALE"/>
    <s v="Pacific Bell"/>
    <n v="17000"/>
    <s v="Conductor"/>
    <s v="Overhead"/>
    <s v="Yes"/>
    <n v="42187.95277777778"/>
    <n v="42187.95277777778"/>
    <s v="Contamination"/>
    <s v="N.A."/>
    <s v="N.A."/>
    <s v="N.A."/>
    <s v="Unknown"/>
    <m/>
    <s v="Other/Unknown"/>
    <s v="0437"/>
    <x v="0"/>
    <n v="7"/>
    <n v="2"/>
    <n v="22"/>
    <n v="52"/>
    <s v="15-0045225"/>
    <s v="non-HFTD"/>
    <x v="0"/>
    <x v="0"/>
    <s v="Distribution"/>
    <x v="0"/>
    <x v="0"/>
    <x v="2"/>
    <x v="2"/>
    <n v="71577"/>
  </r>
  <r>
    <s v="PG&amp;E"/>
    <n v="42188.14097222222"/>
    <n v="42188.14097222222"/>
    <n v="35.6785"/>
    <n v="-120.9567"/>
    <s v="Vegetation"/>
    <s v="Rural"/>
    <s v=".26 - 9.99 Acres"/>
    <s v="Fire Agency"/>
    <s v="CAL FIRE"/>
    <s v="1 soan 1 conducter 1 span loade side transformer formtr 1008493290"/>
    <m/>
    <n v="21000"/>
    <s v="Conductor"/>
    <s v="Overhead"/>
    <s v="Yes"/>
    <n v="42188.14097222222"/>
    <n v="42188.14097222222"/>
    <s v="Contact From Object"/>
    <s v="N.A."/>
    <s v="Vegetation"/>
    <s v="Electric Facility"/>
    <s v="Unknown"/>
    <m/>
    <s v="Fell into (No defect)"/>
    <s v="0438"/>
    <x v="0"/>
    <n v="7"/>
    <n v="3"/>
    <n v="3"/>
    <n v="23"/>
    <s v="15-0045239"/>
    <s v="Tier 2"/>
    <x v="1"/>
    <x v="0"/>
    <s v="Distribution"/>
    <x v="1"/>
    <x v="0"/>
    <x v="3"/>
    <x v="3"/>
    <n v="978"/>
  </r>
  <r>
    <s v="PG&amp;E"/>
    <n v="42188.50833333333"/>
    <n v="42188.50833333333"/>
    <n v="35.386"/>
    <n v="-120.85705"/>
    <s v="Vegetation"/>
    <s v="Urban"/>
    <s v="&lt; 0.25 Acres"/>
    <s v="Fire Agency"/>
    <s v="Morro Bay city"/>
    <n v="101848318"/>
    <m/>
    <n v="12000"/>
    <s v="Conductor"/>
    <s v="Overhead"/>
    <s v="Yes"/>
    <n v="42188.50833333333"/>
    <n v="42188.50833333333"/>
    <s v="Contact From Object"/>
    <s v="N.A."/>
    <s v="Balloons"/>
    <s v="Electric Facility"/>
    <s v="Human Error"/>
    <m/>
    <s v="Other/Unknown"/>
    <s v="0439"/>
    <x v="0"/>
    <n v="7"/>
    <n v="3"/>
    <n v="12"/>
    <n v="12"/>
    <s v="15-0045349"/>
    <s v="non-HFTD"/>
    <x v="0"/>
    <x v="0"/>
    <s v="Distribution"/>
    <x v="0"/>
    <x v="0"/>
    <x v="0"/>
    <x v="12"/>
    <s v="N.A."/>
  </r>
  <r>
    <s v="PG&amp;E"/>
    <n v="42188.80625"/>
    <n v="42188.80625"/>
    <n v="36.53499"/>
    <n v="-119.500359"/>
    <s v="Vegetation"/>
    <s v="Rural"/>
    <s v=".26 - 9.99 Acres"/>
    <s v="Fire Agency"/>
    <s v="County, CDF"/>
    <s v="40952 Road 32 Kingsburg"/>
    <m/>
    <n v="12000"/>
    <s v="Conductor"/>
    <s v="Overhead"/>
    <s v="Yes"/>
    <n v="42188.80625"/>
    <n v="42188.80625"/>
    <s v="Contact From Object"/>
    <s v="N.A."/>
    <s v="Vegetation"/>
    <s v="Electric Facility"/>
    <s v="Unknown"/>
    <m/>
    <s v="Branch (OverHanging)"/>
    <s v="0440"/>
    <x v="0"/>
    <n v="7"/>
    <n v="3"/>
    <n v="19"/>
    <n v="21"/>
    <s v="15-0045424"/>
    <s v="non-HFTD"/>
    <x v="0"/>
    <x v="0"/>
    <s v="Distribution"/>
    <x v="0"/>
    <x v="0"/>
    <x v="3"/>
    <x v="18"/>
    <n v="1980"/>
  </r>
  <r>
    <s v="PG&amp;E"/>
    <n v="42189.05138888889"/>
    <n v="42189.05138888889"/>
    <n v="38.9566"/>
    <n v="-121.043359"/>
    <s v="Vegetation"/>
    <s v="Rural"/>
    <s v="&lt; 0.25 Acres"/>
    <s v="Fire Agency"/>
    <s v="CAL FIRE"/>
    <n v="100037226"/>
    <m/>
    <n v="12000"/>
    <s v="Other"/>
    <s v="Overhead"/>
    <s v="Yes"/>
    <n v="42189.05138888889"/>
    <n v="42189.05138888889"/>
    <s v="Equipment/ Facility Failure"/>
    <s v="Other"/>
    <s v="N.A."/>
    <s v="N.A."/>
    <s v="Unknown"/>
    <s v="Booster"/>
    <s v="Other/Unknown"/>
    <s v="0441"/>
    <x v="0"/>
    <n v="7"/>
    <n v="4"/>
    <n v="1"/>
    <n v="14"/>
    <s v="15-0045440"/>
    <s v="Tier 2"/>
    <x v="1"/>
    <x v="0"/>
    <s v="Distribution"/>
    <x v="1"/>
    <x v="0"/>
    <x v="4"/>
    <x v="13"/>
    <n v="53865"/>
  </r>
  <r>
    <s v="PG&amp;E"/>
    <n v="42189.31736111111"/>
    <n v="42189.31736111111"/>
    <n v="36.8314"/>
    <n v="-119.892586"/>
    <s v="Vegetation"/>
    <s v="Urban"/>
    <s v="&lt; 0.25 Acres"/>
    <s v="Unknown"/>
    <m/>
    <n v="103291813"/>
    <m/>
    <n v="115000"/>
    <s v="Conductor"/>
    <s v="Overhead"/>
    <s v="Yes"/>
    <n v="42189.31736111111"/>
    <n v="42189.31736111111"/>
    <s v="Equipment/ Facility Failure"/>
    <s v="Insulator"/>
    <s v="N.A."/>
    <s v="N.A."/>
    <s v="Unknown"/>
    <m/>
    <s v="no-match"/>
    <s v="0442"/>
    <x v="0"/>
    <n v="7"/>
    <n v="4"/>
    <n v="7"/>
    <n v="37"/>
    <s v="FR-2015-042"/>
    <s v="non-HFTD"/>
    <x v="0"/>
    <x v="0"/>
    <s v="Transmission"/>
    <x v="2"/>
    <x v="0"/>
    <x v="4"/>
    <x v="17"/>
    <n v="0"/>
  </r>
  <r>
    <s v="PG&amp;E"/>
    <n v="42189.59305555555"/>
    <n v="42189.59305555555"/>
    <n v="37.8892"/>
    <n v="-121.6134917"/>
    <s v="Vegetation"/>
    <s v="Rural"/>
    <s v="&lt; 3 meters "/>
    <s v="Fire Agency"/>
    <s v="FIRE DEPARTMENT"/>
    <s v="15001 HWY 4 2W/O DISCOVERY BAY"/>
    <s v="None"/>
    <n v="21000"/>
    <s v="Conductor"/>
    <s v="Overhead"/>
    <s v="Yes"/>
    <n v="42189.59305555555"/>
    <n v="42189.59305555555"/>
    <s v="Contact From Object"/>
    <s v="N.A."/>
    <s v="Animal"/>
    <s v="Electric Facility"/>
    <s v="Unknown"/>
    <m/>
    <s v="Other/Unknown"/>
    <s v="0443"/>
    <x v="0"/>
    <n v="7"/>
    <n v="4"/>
    <n v="14"/>
    <n v="14"/>
    <s v="15-0045498"/>
    <s v="non-HFTD"/>
    <x v="0"/>
    <x v="0"/>
    <s v="Distribution"/>
    <x v="0"/>
    <x v="0"/>
    <x v="1"/>
    <x v="1"/>
    <n v="79283"/>
  </r>
  <r>
    <s v="PG&amp;E"/>
    <n v="42190.40416666667"/>
    <n v="42190.40416666667"/>
    <n v="35.53229999"/>
    <n v="-120.73706"/>
    <s v="Vegetation"/>
    <s v="Rural"/>
    <s v="&lt; 0.25 Acres"/>
    <s v="Fire Agency"/>
    <s v="CAL FIRE"/>
    <m/>
    <m/>
    <s v="0 – 750"/>
    <s v="Conductor"/>
    <s v="Overhead"/>
    <s v="No"/>
    <s v=" "/>
    <s v=" "/>
    <s v="Wire-Wire Contact"/>
    <s v="N.A."/>
    <s v="N.A."/>
    <s v="N.A."/>
    <s v="Unknown"/>
    <m/>
    <s v="no-match"/>
    <s v="0444"/>
    <x v="0"/>
    <n v="7"/>
    <n v="5"/>
    <n v="9"/>
    <n v="42"/>
    <s v="No ILIS or TOTL available"/>
    <s v="Tier 2"/>
    <x v="1"/>
    <x v="0"/>
    <s v="Distribution"/>
    <x v="1"/>
    <x v="0"/>
    <x v="4"/>
    <x v="24"/>
    <s v="N.A."/>
  </r>
  <r>
    <s v="PG&amp;E"/>
    <n v="42190.88958333333"/>
    <n v="42190.88958333333"/>
    <n v="38.652367"/>
    <n v="-120.627824"/>
    <s v="Vegetation"/>
    <s v="Rural"/>
    <s v="&lt; 0.25 Acres"/>
    <s v="Fire Agency"/>
    <s v="CAL FIRE"/>
    <s v="one span east of c/o 1055"/>
    <m/>
    <n v="21000"/>
    <s v="Conductor"/>
    <s v="Overhead"/>
    <s v="Yes"/>
    <n v="42190.88958333333"/>
    <n v="42190.88958333333"/>
    <s v="Contact From Object"/>
    <s v="N.A."/>
    <s v="Vegetation"/>
    <s v="Electric Facility"/>
    <s v="Unknown"/>
    <m/>
    <s v="Fell into (slight defect)"/>
    <s v="0445"/>
    <x v="0"/>
    <n v="7"/>
    <n v="5"/>
    <n v="21"/>
    <n v="21"/>
    <s v="15-0045605"/>
    <s v="Tier 3"/>
    <x v="1"/>
    <x v="0"/>
    <s v="Distribution"/>
    <x v="1"/>
    <x v="0"/>
    <x v="3"/>
    <x v="8"/>
    <n v="22374"/>
  </r>
  <r>
    <s v="PG&amp;E"/>
    <n v="42192.12638888889"/>
    <n v="42192.12638888889"/>
    <n v="36.0217567"/>
    <n v="-120.199845"/>
    <s v="Vegetation"/>
    <s v="Rural"/>
    <s v="&lt; 0.25 Acres"/>
    <s v="Fire Agency"/>
    <s v="FRESNO CAL FIRE"/>
    <s v="1 POLE E/O 9716F OFF SUTTER AVE"/>
    <m/>
    <n v="21000"/>
    <s v="Conductor"/>
    <s v="Overhead"/>
    <s v="Yes"/>
    <n v="42192.12638888889"/>
    <n v="42192.12638888889"/>
    <s v="Contact From Object"/>
    <s v="N.A."/>
    <s v="Animal"/>
    <s v="Electric Facility"/>
    <s v="Unknown"/>
    <m/>
    <s v="Other/Unknown"/>
    <s v="0446"/>
    <x v="0"/>
    <n v="7"/>
    <n v="7"/>
    <n v="3"/>
    <n v="2"/>
    <s v="15-0045876"/>
    <s v="non-HFTD"/>
    <x v="0"/>
    <x v="0"/>
    <s v="Distribution"/>
    <x v="0"/>
    <x v="0"/>
    <x v="1"/>
    <x v="1"/>
    <n v="591"/>
  </r>
  <r>
    <s v="PG&amp;E"/>
    <n v="42192.24444444444"/>
    <n v="42192.24444444444"/>
    <n v="36.7593083"/>
    <n v="-121.2953567"/>
    <s v="Vegetation"/>
    <s v="Rural"/>
    <s v="&lt; 0.25 Acres"/>
    <s v="Fire Agency"/>
    <s v="Hollister City"/>
    <s v=".25 Mile south of Bolado Park on Airline Hwy"/>
    <m/>
    <n v="21000"/>
    <s v="Conductor"/>
    <s v="Overhead"/>
    <s v="Yes"/>
    <n v="42192.24444444444"/>
    <n v="42192.24444444444"/>
    <s v="Contact From Object"/>
    <s v="N.A."/>
    <s v="Vehicle"/>
    <s v="Pole"/>
    <s v="Human Error"/>
    <m/>
    <s v="Other/Unknown"/>
    <s v="0447"/>
    <x v="0"/>
    <n v="7"/>
    <n v="7"/>
    <n v="5"/>
    <n v="52"/>
    <s v="15-0045883"/>
    <s v="non-HFTD"/>
    <x v="0"/>
    <x v="0"/>
    <s v="Distribution"/>
    <x v="0"/>
    <x v="0"/>
    <x v="0"/>
    <x v="0"/>
    <n v="156626"/>
  </r>
  <r>
    <s v="PG&amp;E"/>
    <n v="42192.44583333333"/>
    <n v="42192.44583333333"/>
    <n v="39.113769"/>
    <n v="-121.065501"/>
    <s v="Vegetation"/>
    <s v="Rural"/>
    <s v="&lt; 0.25 Acres"/>
    <s v="Unknown"/>
    <m/>
    <m/>
    <m/>
    <n v="12000"/>
    <s v="Conductor"/>
    <s v="Overhead"/>
    <s v="Yes"/>
    <n v="42192.44583333333"/>
    <n v="42192.44583333333"/>
    <s v="Contact From Object"/>
    <s v="N.A."/>
    <s v="Vegetation"/>
    <s v="Electric Facility"/>
    <s v="Unknown"/>
    <m/>
    <s v="Branch (Not overhanging, Distance Unknown)"/>
    <s v="0448"/>
    <x v="0"/>
    <n v="7"/>
    <n v="7"/>
    <n v="10"/>
    <n v="42"/>
    <s v="15-0045985"/>
    <s v="Tier 2"/>
    <x v="1"/>
    <x v="0"/>
    <s v="Distribution"/>
    <x v="1"/>
    <x v="0"/>
    <x v="3"/>
    <x v="6"/>
    <n v="46738"/>
  </r>
  <r>
    <s v="PG&amp;E"/>
    <n v="42192.64375"/>
    <n v="42192.64375"/>
    <n v="35.154962"/>
    <n v="-120.544197"/>
    <s v="Vegetation"/>
    <s v="Rural"/>
    <s v="&lt; 0.25 Acres"/>
    <s v="Fire Agency"/>
    <s v="CAL FIRE"/>
    <s v="303corraltos cyn rd"/>
    <s v="Pacific Bell"/>
    <n v="12000"/>
    <s v="Conductor"/>
    <s v="Overhead"/>
    <s v="Yes"/>
    <n v="42192.64375"/>
    <n v="42192.64375"/>
    <s v="Contact From Object"/>
    <s v="N.A."/>
    <s v="Vegetation"/>
    <s v="Electric Facility"/>
    <s v="Unknown"/>
    <m/>
    <s v="Dead"/>
    <s v="0449"/>
    <x v="0"/>
    <n v="7"/>
    <n v="7"/>
    <n v="15"/>
    <n v="27"/>
    <s v="15-0046127"/>
    <s v="Tier 2"/>
    <x v="1"/>
    <x v="0"/>
    <s v="Distribution"/>
    <x v="1"/>
    <x v="0"/>
    <x v="3"/>
    <x v="27"/>
    <n v="98566"/>
  </r>
  <r>
    <s v="PG&amp;E"/>
    <n v="42192.91805555556"/>
    <n v="42192.91805555556"/>
    <n v="37.00333"/>
    <n v="-121.56442"/>
    <s v="Vegetation"/>
    <s v="Urban"/>
    <s v="&lt; 0.25 Acres"/>
    <s v="Self Extinguished"/>
    <m/>
    <n v="100614011"/>
    <s v="Verizon"/>
    <n v="21000"/>
    <s v="Conductor"/>
    <s v="Overhead"/>
    <s v="Yes"/>
    <n v="42192.91805555556"/>
    <n v="42192.91805555556"/>
    <s v="Equipment/ Facility Failure"/>
    <s v="Conductor"/>
    <s v="N.A."/>
    <s v="N.A."/>
    <s v="Unknown"/>
    <m/>
    <s v="Other/Unknown"/>
    <s v="0450"/>
    <x v="0"/>
    <n v="7"/>
    <n v="7"/>
    <n v="22"/>
    <n v="2"/>
    <s v="15-0046170"/>
    <s v="non-HFTD"/>
    <x v="0"/>
    <x v="0"/>
    <s v="Distribution"/>
    <x v="0"/>
    <x v="0"/>
    <x v="4"/>
    <x v="11"/>
    <n v="91036"/>
  </r>
  <r>
    <s v="PG&amp;E"/>
    <n v="42193.47430555556"/>
    <n v="42193.47430555556"/>
    <n v="39.223969"/>
    <n v="-121.063495"/>
    <s v="Vegetation"/>
    <s v="Urban"/>
    <s v="&lt; 0.25 Acres"/>
    <s v="Fire Agency"/>
    <s v="CAL FIRE"/>
    <n v="100094468"/>
    <s v="Pacific Bell"/>
    <n v="12000"/>
    <s v="Conductor"/>
    <s v="Overhead"/>
    <s v="Yes"/>
    <n v="42193.47430555556"/>
    <n v="42193.47430555556"/>
    <s v="Contact From Object"/>
    <s v="N.A."/>
    <s v="Vegetation"/>
    <s v="Electric Facility"/>
    <s v="Unknown"/>
    <m/>
    <s v="Branch (Not overhanging, Distance Unknown)"/>
    <s v="0451"/>
    <x v="0"/>
    <n v="7"/>
    <n v="8"/>
    <n v="11"/>
    <n v="23"/>
    <s v="15-0046274"/>
    <s v="Tier 2"/>
    <x v="1"/>
    <x v="0"/>
    <s v="Distribution"/>
    <x v="1"/>
    <x v="0"/>
    <x v="3"/>
    <x v="6"/>
    <n v="22064"/>
  </r>
  <r>
    <s v="PG&amp;E"/>
    <n v="42196.37291666667"/>
    <n v="42196.37291666667"/>
    <n v="38.21877999"/>
    <n v="-122.233329"/>
    <s v="Vegetation"/>
    <s v="Rural"/>
    <s v="&lt; 0.25 Acres"/>
    <s v="Fire Agency"/>
    <s v="CAL FIRE"/>
    <s v="mid span from 5267"/>
    <m/>
    <n v="12000"/>
    <s v="Conductor"/>
    <s v="Overhead"/>
    <s v="Yes"/>
    <n v="42196.37291666667"/>
    <n v="42196.37291666667"/>
    <s v="Equipment/ Facility Failure"/>
    <s v="Guy/Span Wire"/>
    <s v="N.A."/>
    <s v="N.A."/>
    <s v="Unknown"/>
    <m/>
    <s v="Other/Unknown"/>
    <s v="0452"/>
    <x v="0"/>
    <n v="7"/>
    <n v="11"/>
    <n v="8"/>
    <n v="57"/>
    <s v="15-0046944"/>
    <s v="non-HFTD"/>
    <x v="0"/>
    <x v="0"/>
    <s v="Distribution"/>
    <x v="0"/>
    <x v="0"/>
    <x v="4"/>
    <x v="28"/>
    <n v="364"/>
  </r>
  <r>
    <s v="PG&amp;E"/>
    <n v="42196.65138888889"/>
    <n v="42196.65138888889"/>
    <n v="38.18388999"/>
    <n v="-121.88356"/>
    <s v="Vegetation"/>
    <s v="Rural"/>
    <s v="&lt; 0.25 Acres"/>
    <s v="Fire Agency"/>
    <s v="unknown"/>
    <s v="FUSE C/O 10313 LITTLE HONKER BAY RD &amp; 20 SPANS E/O 10313"/>
    <m/>
    <n v="21000"/>
    <s v="Conductor"/>
    <s v="Overhead"/>
    <s v="Yes"/>
    <n v="42196.65138888889"/>
    <n v="42196.65138888889"/>
    <s v="Equipment/ Facility Failure"/>
    <s v="Other"/>
    <s v="N.A."/>
    <s v="N.A."/>
    <s v="Unknown"/>
    <m/>
    <s v="Other/Unknown"/>
    <s v="0453"/>
    <x v="0"/>
    <n v="7"/>
    <n v="11"/>
    <n v="15"/>
    <n v="38"/>
    <s v="15-0046967"/>
    <s v="non-HFTD"/>
    <x v="0"/>
    <x v="0"/>
    <s v="Distribution"/>
    <x v="0"/>
    <x v="0"/>
    <x v="4"/>
    <x v="13"/>
    <n v="862"/>
  </r>
  <r>
    <s v="PG&amp;E"/>
    <n v="42197.06388888889"/>
    <n v="42197.06388888889"/>
    <n v="39.952028"/>
    <n v="-122.23034"/>
    <s v="Vegetation"/>
    <s v="Rural"/>
    <s v="&lt; 0.25 Acres"/>
    <s v="Fire Agency"/>
    <s v="CAL FIRE"/>
    <n v="101528676"/>
    <s v="None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454"/>
    <x v="0"/>
    <n v="7"/>
    <n v="12"/>
    <n v="1"/>
    <n v="32"/>
    <s v="No ILIS or TOTL available"/>
    <s v="non-HFTD"/>
    <x v="0"/>
    <x v="0"/>
    <s v="Distribution"/>
    <x v="0"/>
    <x v="0"/>
    <x v="4"/>
    <x v="10"/>
    <s v="N.A."/>
  </r>
  <r>
    <s v="PG&amp;E"/>
    <n v="42197.64375"/>
    <n v="42197.64375"/>
    <n v="35.25622999"/>
    <n v="-120.6839"/>
    <s v="Vegetation"/>
    <s v="Urban"/>
    <s v="&lt; 3 meters "/>
    <s v="Customer"/>
    <m/>
    <n v="101936544"/>
    <s v="Pacific Bell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455"/>
    <x v="0"/>
    <n v="7"/>
    <n v="12"/>
    <n v="15"/>
    <n v="27"/>
    <s v="No ILIS or TOTL available"/>
    <s v="non-HFTD"/>
    <x v="0"/>
    <x v="0"/>
    <s v="Distribution"/>
    <x v="0"/>
    <x v="0"/>
    <x v="4"/>
    <x v="10"/>
    <s v="N.A."/>
  </r>
  <r>
    <s v="PG&amp;E"/>
    <n v="42197.71111111111"/>
    <n v="42197.71111111111"/>
    <n v="37.4713"/>
    <n v="-122.42559"/>
    <s v="Vegetation"/>
    <s v="Rural"/>
    <s v="&lt; 0.25 Acres"/>
    <s v="Fire Agency"/>
    <s v="COUNTY FIRE"/>
    <s v="1 s w c509"/>
    <m/>
    <n v="12000"/>
    <s v="Conductor"/>
    <s v="Overhead"/>
    <s v="Yes"/>
    <n v="42197.71111111111"/>
    <n v="42197.71111111111"/>
    <s v="Equipment/ Facility Failure"/>
    <s v="Conductor"/>
    <s v="N.A."/>
    <s v="N.A."/>
    <s v="Unknown"/>
    <s v="Jumper"/>
    <s v="Other/Unknown"/>
    <s v="0456"/>
    <x v="0"/>
    <n v="7"/>
    <n v="12"/>
    <n v="17"/>
    <n v="4"/>
    <s v="15-0047023"/>
    <s v="Tier 2"/>
    <x v="1"/>
    <x v="0"/>
    <s v="Distribution"/>
    <x v="1"/>
    <x v="0"/>
    <x v="4"/>
    <x v="11"/>
    <n v="117853"/>
  </r>
  <r>
    <s v="PG&amp;E"/>
    <n v="42197.82430555556"/>
    <n v="42197.82430555556"/>
    <n v="39.5118"/>
    <n v="-122.19838"/>
    <s v="Vegetation"/>
    <s v="Rural"/>
    <s v="&lt; 3 meters "/>
    <s v="Fire Agency"/>
    <s v="WILLOWS FIRE DEPT."/>
    <n v="100403587"/>
    <m/>
    <s v="0 – 750"/>
    <s v="Conductor"/>
    <s v="Overhead"/>
    <s v="Yes"/>
    <n v="42197.82430555556"/>
    <n v="42197.82430555556"/>
    <s v="Contact From Object"/>
    <s v="N.A."/>
    <s v="Balloons"/>
    <s v="Electric Facility"/>
    <s v="Human Error"/>
    <m/>
    <s v="Other/Unknown"/>
    <s v="0457"/>
    <x v="0"/>
    <n v="7"/>
    <n v="12"/>
    <n v="19"/>
    <n v="47"/>
    <s v="15-0047039"/>
    <s v="non-HFTD"/>
    <x v="0"/>
    <x v="0"/>
    <s v="Distribution"/>
    <x v="0"/>
    <x v="0"/>
    <x v="0"/>
    <x v="12"/>
    <n v="1029"/>
  </r>
  <r>
    <s v="PG&amp;E"/>
    <n v="42198.59444444445"/>
    <n v="42198.59444444445"/>
    <n v="37.26547999"/>
    <n v="-121.98035"/>
    <s v="Vegetation"/>
    <s v="Urban"/>
    <s v="&lt; 3 meters "/>
    <s v="Fire Agency"/>
    <s v="campbell"/>
    <n v="100523574"/>
    <s v="Pacific Bell"/>
    <n v="12000"/>
    <s v="Capacitor Bank"/>
    <s v="Overhead"/>
    <s v="Yes"/>
    <n v="42198.59444444445"/>
    <n v="42198.59444444445"/>
    <s v="Equipment/ Facility Failure"/>
    <s v="Capacitor Bank"/>
    <s v="N.A."/>
    <s v="N.A."/>
    <s v="Unknown"/>
    <m/>
    <s v="Other/Unknown"/>
    <s v="0458"/>
    <x v="0"/>
    <n v="7"/>
    <n v="13"/>
    <n v="14"/>
    <n v="16"/>
    <s v="15-0047167"/>
    <s v="non-HFTD"/>
    <x v="0"/>
    <x v="0"/>
    <s v="Distribution"/>
    <x v="0"/>
    <x v="0"/>
    <x v="4"/>
    <x v="23"/>
    <n v="36960"/>
  </r>
  <r>
    <s v="PG&amp;E"/>
    <n v="42198.71111111111"/>
    <n v="42198.71111111111"/>
    <n v="37.96803"/>
    <n v="-122.359113"/>
    <s v="Vegetation"/>
    <s v="Rural"/>
    <s v="&lt; 0.25 Acres"/>
    <s v="Fire Agency"/>
    <s v="RICHMOND FIRE DEPT &amp; CCC FIRE FEPT"/>
    <n v="101435021"/>
    <s v="Pacific Bell"/>
    <n v="12000"/>
    <s v="Conductor"/>
    <s v="Overhead"/>
    <s v="Yes"/>
    <n v="42198.71111111111"/>
    <n v="42198.71111111111"/>
    <s v="Contact From Object"/>
    <s v="N.A."/>
    <s v="Balloons"/>
    <s v="Electric Facility"/>
    <s v="Human Error"/>
    <m/>
    <s v="Other/Unknown"/>
    <s v="0459"/>
    <x v="0"/>
    <n v="7"/>
    <n v="13"/>
    <n v="17"/>
    <n v="4"/>
    <s v="15-0047238"/>
    <s v="non-HFTD"/>
    <x v="0"/>
    <x v="0"/>
    <s v="Distribution"/>
    <x v="0"/>
    <x v="0"/>
    <x v="0"/>
    <x v="12"/>
    <n v="119"/>
  </r>
  <r>
    <s v="PG&amp;E"/>
    <n v="42199.52569444444"/>
    <n v="42199.52569444444"/>
    <n v="39.026958"/>
    <n v="-122.135309"/>
    <s v="Vegetation"/>
    <s v="Rural"/>
    <s v=".26 - 9.99 Acres"/>
    <s v="Fire Agency"/>
    <s v="arbuckle fire demp"/>
    <s v="Pole 010/189 - SAND CREEK RD CORTINA SCHOOL RD"/>
    <m/>
    <n v="60000"/>
    <s v="Conductor"/>
    <s v="Overhead"/>
    <s v="Yes"/>
    <n v="42199.52569444444"/>
    <n v="42199.52569444444"/>
    <s v="Contact From Object"/>
    <s v="N.A."/>
    <s v="Animal"/>
    <s v="Electric Facility"/>
    <s v="Unknown"/>
    <m/>
    <s v="no-match"/>
    <s v="0460"/>
    <x v="0"/>
    <n v="7"/>
    <n v="14"/>
    <n v="12"/>
    <n v="37"/>
    <s v="TM-2015-059"/>
    <s v="non-HFTD"/>
    <x v="0"/>
    <x v="0"/>
    <s v="Transmission"/>
    <x v="2"/>
    <x v="0"/>
    <x v="1"/>
    <x v="1"/>
    <n v="0"/>
  </r>
  <r>
    <s v="PG&amp;E"/>
    <n v="42199.72569444445"/>
    <n v="42199.72569444445"/>
    <n v="37.363076"/>
    <n v="-122.021016"/>
    <s v="Vegetation"/>
    <s v="Urban"/>
    <s v="&lt; 3 meters "/>
    <s v="Fire Agency"/>
    <s v="fd"/>
    <n v="100530398"/>
    <s v="Pacific Bell"/>
    <n v="12000"/>
    <s v="Conductor"/>
    <s v="Overhead"/>
    <s v="Yes"/>
    <n v="42199.72569444445"/>
    <n v="42199.72569444445"/>
    <s v="Contact From Object"/>
    <s v="N.A."/>
    <s v="Animal"/>
    <s v="Electric Facility"/>
    <s v="Unknown"/>
    <m/>
    <s v="Other/Unknown"/>
    <s v="0461"/>
    <x v="0"/>
    <n v="7"/>
    <n v="14"/>
    <n v="17"/>
    <n v="25"/>
    <s v="15-0047489"/>
    <s v="non-HFTD"/>
    <x v="0"/>
    <x v="0"/>
    <s v="Distribution"/>
    <x v="0"/>
    <x v="0"/>
    <x v="1"/>
    <x v="1"/>
    <n v="161736"/>
  </r>
  <r>
    <s v="PG&amp;E"/>
    <n v="42199.85972222222"/>
    <n v="42199.85972222222"/>
    <n v="38.24395"/>
    <n v="-122.54054"/>
    <s v="Vegetation"/>
    <s v="Rural"/>
    <s v="&lt; 0.25 Acres"/>
    <s v="Fire Agency"/>
    <s v="CAL FIRE"/>
    <n v="101997187"/>
    <s v="Pacific Bell"/>
    <n v="12000"/>
    <s v="Conductor"/>
    <s v="Overhead"/>
    <s v="Yes"/>
    <n v="42199.85972222222"/>
    <n v="42199.85972222222"/>
    <s v="Equipment/ Facility Failure"/>
    <s v="Conductor"/>
    <s v="N.A."/>
    <s v="N.A."/>
    <s v="Unknown"/>
    <m/>
    <s v="Other/Unknown"/>
    <s v="0462"/>
    <x v="0"/>
    <n v="7"/>
    <n v="14"/>
    <n v="20"/>
    <n v="38"/>
    <s v="15-0047509"/>
    <s v="non-HFTD"/>
    <x v="0"/>
    <x v="0"/>
    <s v="Distribution"/>
    <x v="0"/>
    <x v="0"/>
    <x v="4"/>
    <x v="11"/>
    <n v="12268"/>
  </r>
  <r>
    <s v="PG&amp;E"/>
    <n v="42200.375"/>
    <n v="42200.375"/>
    <n v="36.99698"/>
    <n v="-121.738119"/>
    <s v="Vegetation"/>
    <s v="Rural"/>
    <s v="&lt; 3 meters "/>
    <s v="Fire Agency"/>
    <s v="CAL FIRE"/>
    <n v="101795728"/>
    <m/>
    <n v="21000"/>
    <s v="Conductor"/>
    <s v="Overhead"/>
    <s v="Yes"/>
    <n v="42200.375"/>
    <n v="42200.375"/>
    <s v="Contact From Object"/>
    <s v="N.A."/>
    <s v="Vegetation"/>
    <s v="Electric Facility"/>
    <s v="Unknown"/>
    <m/>
    <s v="Fell into (slight defect)"/>
    <s v="0463"/>
    <x v="0"/>
    <n v="7"/>
    <n v="15"/>
    <n v="9"/>
    <n v="0"/>
    <s v="15-0047650"/>
    <s v="Tier 3"/>
    <x v="1"/>
    <x v="0"/>
    <s v="Distribution"/>
    <x v="1"/>
    <x v="0"/>
    <x v="3"/>
    <x v="8"/>
    <n v="3800"/>
  </r>
  <r>
    <s v="PG&amp;E"/>
    <n v="42200.80138888889"/>
    <n v="42200.80138888889"/>
    <n v="36.89846"/>
    <n v="-121.690529"/>
    <s v="Vegetation"/>
    <s v="Rural"/>
    <s v="&lt; 0.25 Acres"/>
    <s v="Fire Agency"/>
    <s v="city"/>
    <n v="101710538"/>
    <m/>
    <n v="21000"/>
    <s v="Conductor"/>
    <s v="Overhead"/>
    <s v="Yes"/>
    <n v="42200.80138888889"/>
    <n v="42200.80138888889"/>
    <s v="Contact From Object"/>
    <s v="N.A."/>
    <s v="Vehicle"/>
    <s v="Pole"/>
    <s v="Human Error"/>
    <m/>
    <s v="Other/Unknown"/>
    <s v="0464"/>
    <x v="0"/>
    <n v="7"/>
    <n v="15"/>
    <n v="19"/>
    <n v="14"/>
    <s v="15-0047764"/>
    <s v="non-HFTD"/>
    <x v="0"/>
    <x v="0"/>
    <s v="Distribution"/>
    <x v="0"/>
    <x v="0"/>
    <x v="0"/>
    <x v="0"/>
    <n v="76058"/>
  </r>
  <r>
    <s v="PG&amp;E"/>
    <n v="42201.79930555556"/>
    <n v="42201.79930555556"/>
    <n v="37.198935"/>
    <n v="-119.7712317"/>
    <s v="Vegetation"/>
    <s v="Rural"/>
    <s v=".26 - 9.99 Acres"/>
    <s v="Fire Agency"/>
    <s v="CAL FIRE"/>
    <s v="20334 ROAD 400"/>
    <m/>
    <n v="12000"/>
    <s v="Conductor"/>
    <s v="Overhead"/>
    <s v="Yes"/>
    <n v="42201.79930555556"/>
    <n v="42201.79930555556"/>
    <s v="Contact From Object"/>
    <s v="N.A."/>
    <s v="Animal"/>
    <s v="Electric Facility"/>
    <s v="Unknown"/>
    <m/>
    <s v="Other/Unknown"/>
    <s v="0465"/>
    <x v="0"/>
    <n v="7"/>
    <n v="16"/>
    <n v="19"/>
    <n v="11"/>
    <s v="15-0048064"/>
    <s v="Tier 2"/>
    <x v="1"/>
    <x v="0"/>
    <s v="Distribution"/>
    <x v="1"/>
    <x v="0"/>
    <x v="1"/>
    <x v="1"/>
    <s v="N.A."/>
  </r>
  <r>
    <s v="PG&amp;E"/>
    <n v="42201.81041666667"/>
    <n v="42201.81041666667"/>
    <n v="37.7619"/>
    <n v="-120.821269"/>
    <s v="Vegetation"/>
    <s v="Urban"/>
    <s v="&lt; 3 meters "/>
    <s v="Self Extinguished"/>
    <m/>
    <n v="102333491"/>
    <s v="Pacific Bell"/>
    <s v="0 – 750"/>
    <s v="Conductor"/>
    <s v="Overhead"/>
    <s v="Yes"/>
    <n v="42201.81041666667"/>
    <n v="42201.81041666667"/>
    <s v="Equipment/ Facility Failure"/>
    <s v="Splice/Clamp/Connector"/>
    <s v="N.A."/>
    <s v="N.A."/>
    <s v="Unknown"/>
    <m/>
    <s v="Other/Unknown"/>
    <s v="0466"/>
    <x v="0"/>
    <n v="7"/>
    <n v="16"/>
    <n v="19"/>
    <n v="27"/>
    <s v="15-0048066"/>
    <s v="non-HFTD"/>
    <x v="0"/>
    <x v="0"/>
    <s v="Distribution"/>
    <x v="0"/>
    <x v="0"/>
    <x v="4"/>
    <x v="10"/>
    <n v="297"/>
  </r>
  <r>
    <s v="PG&amp;E"/>
    <n v="42202.01388888889"/>
    <n v="42202.01388888889"/>
    <n v="36.96717999"/>
    <n v="-119.643649"/>
    <s v="Vegetation"/>
    <s v="Rural"/>
    <s v="&lt; 0.25 Acres"/>
    <s v="Fire Agency"/>
    <s v="CAL FIRE"/>
    <n v="100651276"/>
    <m/>
    <s v="0 – 750"/>
    <s v="Conductor"/>
    <s v="Overhead"/>
    <s v="Yes"/>
    <n v="42202.01388888889"/>
    <n v="42202.01388888889"/>
    <s v="Wire-Wire Contact"/>
    <s v="N.A."/>
    <s v="N.A."/>
    <s v="N.A."/>
    <s v="Unknown"/>
    <m/>
    <s v="Other/Unknown"/>
    <s v="0467"/>
    <x v="0"/>
    <n v="7"/>
    <n v="17"/>
    <n v="0"/>
    <n v="20"/>
    <s v="15-0048087"/>
    <s v="non-HFTD"/>
    <x v="0"/>
    <x v="0"/>
    <s v="Distribution"/>
    <x v="0"/>
    <x v="0"/>
    <x v="4"/>
    <x v="24"/>
    <n v="154"/>
  </r>
  <r>
    <s v="PG&amp;E"/>
    <n v="42202.03680555556"/>
    <n v="42202.03680555556"/>
    <n v="34.8682"/>
    <n v="-120.323"/>
    <s v="Vegetation"/>
    <s v="Rural"/>
    <s v=".26 - 9.99 Acres"/>
    <s v="Fire Agency"/>
    <s v="SANTA BARBRA COUNTY FIRE DEPT"/>
    <s v="EAST OF SISQUOC SUB"/>
    <m/>
    <n v="12000"/>
    <s v="Conductor"/>
    <s v="Overhead"/>
    <s v="Yes"/>
    <n v="42202.03680555556"/>
    <n v="42202.03680555556"/>
    <s v="Equipment/ Facility Failure"/>
    <s v="Splice/Clamp/Connector"/>
    <s v="N.A."/>
    <s v="N.A."/>
    <s v="Unknown"/>
    <m/>
    <s v="Other/Unknown"/>
    <s v="0468"/>
    <x v="0"/>
    <n v="7"/>
    <n v="17"/>
    <n v="0"/>
    <n v="53"/>
    <s v="15-0048084"/>
    <s v="non-HFTD"/>
    <x v="0"/>
    <x v="0"/>
    <s v="Distribution"/>
    <x v="0"/>
    <x v="0"/>
    <x v="4"/>
    <x v="10"/>
    <n v="46571"/>
  </r>
  <r>
    <s v="PG&amp;E"/>
    <n v="42202.72083333333"/>
    <n v="42202.72083333333"/>
    <n v="38.55961"/>
    <n v="-121.64346"/>
    <s v="Vegetation"/>
    <s v="Rural"/>
    <s v="&lt; 3 meters "/>
    <s v="Unknown"/>
    <m/>
    <s v="in mid span between 2 poles. @ 46735 co. rd. 32B davis"/>
    <m/>
    <n v="12000"/>
    <s v="Conductor"/>
    <s v="Overhead"/>
    <s v="Yes"/>
    <n v="42202.72083333333"/>
    <n v="42202.72083333333"/>
    <s v="Equipment/ Facility Failure"/>
    <s v="Conductor"/>
    <s v="N.A."/>
    <s v="N.A."/>
    <s v="Unknown"/>
    <m/>
    <s v="Other/Unknown"/>
    <s v="0469"/>
    <x v="0"/>
    <n v="7"/>
    <n v="17"/>
    <n v="17"/>
    <n v="18"/>
    <s v="15-0048287"/>
    <s v="non-HFTD"/>
    <x v="0"/>
    <x v="0"/>
    <s v="Distribution"/>
    <x v="0"/>
    <x v="0"/>
    <x v="4"/>
    <x v="11"/>
    <n v="13932"/>
  </r>
  <r>
    <s v="PG&amp;E"/>
    <n v="42203.70833333334"/>
    <n v="42203.70833333334"/>
    <n v="38.838259"/>
    <n v="-123.629678"/>
    <s v="Vegetation"/>
    <s v="Rural"/>
    <s v=".26 - 9.99 Acres"/>
    <s v="Fire Agency"/>
    <s v="CAL FIRE"/>
    <s v="off HWY 1  PA"/>
    <m/>
    <n v="12000"/>
    <s v="Conductor"/>
    <s v="Overhead"/>
    <s v="Yes"/>
    <n v="42203.70833333334"/>
    <n v="42203.70833333334"/>
    <s v="Contact From Object"/>
    <s v="N.A."/>
    <s v="Vegetation"/>
    <s v="Electric Facility"/>
    <s v="Unknown"/>
    <m/>
    <s v="Branch (OverHanging)"/>
    <s v="0470"/>
    <x v="0"/>
    <n v="7"/>
    <n v="18"/>
    <n v="17"/>
    <n v="0"/>
    <s v="15-0048394"/>
    <s v="Tier 2"/>
    <x v="1"/>
    <x v="0"/>
    <s v="Distribution"/>
    <x v="1"/>
    <x v="0"/>
    <x v="3"/>
    <x v="18"/>
    <n v="51806"/>
  </r>
  <r>
    <s v="PG&amp;E"/>
    <n v="42203.79097222222"/>
    <n v="42203.79097222222"/>
    <n v="39.71199"/>
    <n v="-123.32836"/>
    <s v="Vegetation"/>
    <s v="Rural"/>
    <s v=".26 - 9.99 Acres"/>
    <s v="Unknown"/>
    <m/>
    <m/>
    <m/>
    <n v="12000"/>
    <s v="Conductor"/>
    <s v="Overhead"/>
    <s v="Yes"/>
    <n v="42203.79097222222"/>
    <n v="42203.79097222222"/>
    <s v="Contact From Object"/>
    <s v="N.A."/>
    <s v="Vegetation"/>
    <s v="Electric Facility"/>
    <s v="Unknown"/>
    <m/>
    <s v="Fell into (slight defect)"/>
    <s v="0471"/>
    <x v="0"/>
    <n v="7"/>
    <n v="18"/>
    <n v="18"/>
    <n v="59"/>
    <s v="15-0048410"/>
    <s v="non-HFTD"/>
    <x v="0"/>
    <x v="0"/>
    <s v="Distribution"/>
    <x v="0"/>
    <x v="0"/>
    <x v="3"/>
    <x v="8"/>
    <n v="2466"/>
  </r>
  <r>
    <s v="PG&amp;E"/>
    <n v="42204.40555555555"/>
    <n v="42204.40555555555"/>
    <n v="35.21499"/>
    <n v="-120.614369"/>
    <s v="Vegetation"/>
    <s v="Rural"/>
    <s v="&lt; 3 meters "/>
    <s v="Fire Agency"/>
    <s v="CAL FIRE"/>
    <n v="101930875"/>
    <m/>
    <n v="12000"/>
    <s v="Conductor"/>
    <s v="Overhead"/>
    <s v="Yes"/>
    <n v="42204.40555555555"/>
    <n v="42204.40555555555"/>
    <s v="Contact From Object"/>
    <s v="N.A."/>
    <s v="Other"/>
    <s v="Electric Facility"/>
    <s v="Weather"/>
    <s v="lightning strike"/>
    <s v="Other/Unknown"/>
    <s v="0472"/>
    <x v="0"/>
    <n v="7"/>
    <n v="19"/>
    <n v="9"/>
    <n v="44"/>
    <s v="15-0048659"/>
    <s v="non-HFTD"/>
    <x v="0"/>
    <x v="0"/>
    <s v="Distribution"/>
    <x v="0"/>
    <x v="0"/>
    <x v="2"/>
    <x v="25"/>
    <n v="113118"/>
  </r>
  <r>
    <s v="PG&amp;E"/>
    <n v="42204.81666666667"/>
    <n v="42204.81666666667"/>
    <n v="38.65629"/>
    <n v="-121.793529"/>
    <s v="Vegetation"/>
    <s v="Urban"/>
    <s v="&lt; 3 meters "/>
    <s v="Fire Agency"/>
    <s v="WOODLAND FIRE DEPT."/>
    <s v="BASE OF TRANSMISSION / DISTRIBUITION POLE = 1/P/S/O FUSES # 8973"/>
    <m/>
    <s v="0 – 750"/>
    <s v="Conductor"/>
    <s v="Overhead"/>
    <s v="No"/>
    <s v=" "/>
    <s v=" "/>
    <s v="Contact From Object"/>
    <s v="N.A."/>
    <s v="Animal"/>
    <s v="Electric Facility"/>
    <s v="Unknown"/>
    <m/>
    <s v="no-match"/>
    <s v="0473"/>
    <x v="0"/>
    <n v="7"/>
    <n v="19"/>
    <n v="19"/>
    <n v="36"/>
    <s v="No ILIS or TOTL available"/>
    <s v="non-HFTD"/>
    <x v="0"/>
    <x v="0"/>
    <s v="Distribution"/>
    <x v="0"/>
    <x v="0"/>
    <x v="1"/>
    <x v="1"/>
    <s v="N.A."/>
  </r>
  <r>
    <s v="PG&amp;E"/>
    <n v="42205.63541666666"/>
    <n v="42205.63541666666"/>
    <n v="37.762028"/>
    <n v="-120.865371"/>
    <s v="Vegetation"/>
    <s v="Urban"/>
    <s v="&lt; 0.25 Acres"/>
    <s v="Fire Agency"/>
    <s v="OAKDALE CITY FIRE"/>
    <m/>
    <m/>
    <s v="0 – 750"/>
    <s v="Conductor"/>
    <s v="Overhead"/>
    <s v="No"/>
    <s v=" "/>
    <s v=" "/>
    <s v="Unknown"/>
    <s v="N.A."/>
    <s v="N.A."/>
    <s v="N.A."/>
    <s v="Unknown"/>
    <m/>
    <s v="no-match"/>
    <s v="0474"/>
    <x v="0"/>
    <n v="7"/>
    <n v="20"/>
    <n v="15"/>
    <n v="15"/>
    <s v="No ILIS or TOTL available"/>
    <s v="non-HFTD"/>
    <x v="0"/>
    <x v="0"/>
    <s v="Distribution"/>
    <x v="0"/>
    <x v="0"/>
    <x v="2"/>
    <x v="2"/>
    <s v="N.A."/>
  </r>
  <r>
    <s v="PG&amp;E"/>
    <n v="42206.36388888889"/>
    <n v="42206.36388888889"/>
    <n v="39.1181283"/>
    <n v="-123.20113"/>
    <s v="Vegetation"/>
    <s v="Rural"/>
    <s v="&lt; 0.25 Acres"/>
    <s v="Fire Agency"/>
    <s v="UKIAH FIRE"/>
    <n v="102178810"/>
    <s v="Pacific Bell"/>
    <s v="0 – 750"/>
    <s v="Unknown"/>
    <s v="Overhead"/>
    <s v="No"/>
    <s v=" "/>
    <s v=" "/>
    <s v="Unknown"/>
    <s v="N.A."/>
    <s v="N.A."/>
    <s v="N.A."/>
    <s v="Unknown"/>
    <m/>
    <s v="no-match"/>
    <s v="0475"/>
    <x v="0"/>
    <n v="7"/>
    <n v="21"/>
    <n v="8"/>
    <n v="44"/>
    <s v="No ILIS or TOTL available"/>
    <s v="non-HFTD"/>
    <x v="0"/>
    <x v="0"/>
    <s v="Distribution"/>
    <x v="0"/>
    <x v="0"/>
    <x v="2"/>
    <x v="2"/>
    <s v="N.A."/>
  </r>
  <r>
    <s v="PG&amp;E"/>
    <n v="42206.44861111111"/>
    <n v="42206.44861111111"/>
    <n v="37.1805533"/>
    <n v="-121.062465"/>
    <s v="Vegetation"/>
    <s v="Rural"/>
    <s v="&lt; 0.25 Acres"/>
    <s v="Fire Agency"/>
    <s v="CAL FIRE"/>
    <s v="e/o dmc s/o cottenwood"/>
    <m/>
    <n v="12000"/>
    <s v="Conductor"/>
    <s v="Overhead"/>
    <s v="Yes"/>
    <n v="42206.44861111111"/>
    <n v="42206.44861111111"/>
    <s v="Contact From Object"/>
    <s v="N.A."/>
    <s v="Animal"/>
    <s v="Electric Facility"/>
    <s v="Unknown"/>
    <m/>
    <s v="Other/Unknown"/>
    <s v="0476"/>
    <x v="0"/>
    <n v="7"/>
    <n v="21"/>
    <n v="10"/>
    <n v="46"/>
    <s v="15-0049524"/>
    <s v="non-HFTD"/>
    <x v="0"/>
    <x v="0"/>
    <s v="Distribution"/>
    <x v="0"/>
    <x v="0"/>
    <x v="1"/>
    <x v="1"/>
    <n v="5171"/>
  </r>
  <r>
    <s v="PG&amp;E"/>
    <n v="42207.46041666667"/>
    <n v="42207.46041666667"/>
    <n v="38.1206267"/>
    <n v="-122.2481267"/>
    <s v="Vegetation"/>
    <s v="Urban"/>
    <s v="&lt; 3 meters "/>
    <s v="Fire Agency"/>
    <s v="VALLEJO FD"/>
    <n v="102308149"/>
    <m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477"/>
    <x v="0"/>
    <n v="7"/>
    <n v="22"/>
    <n v="11"/>
    <n v="3"/>
    <s v="No ILIS or TOTL available"/>
    <s v="non-HFTD"/>
    <x v="0"/>
    <x v="0"/>
    <s v="Distribution"/>
    <x v="0"/>
    <x v="0"/>
    <x v="3"/>
    <x v="15"/>
    <s v="N.A."/>
  </r>
  <r>
    <s v="PG&amp;E"/>
    <n v="42207.59791666667"/>
    <n v="42207.59791666667"/>
    <n v="38.793537"/>
    <n v="-120.71402"/>
    <s v="Vegetation"/>
    <s v="Rural"/>
    <s v="&lt; 0.25 Acres"/>
    <s v="Fire Agency"/>
    <s v="CAL FIRE"/>
    <s v="s\ 3204 stope dr"/>
    <m/>
    <n v="12000"/>
    <s v="Conductor"/>
    <s v="Overhead"/>
    <s v="Yes"/>
    <n v="42207.59791666667"/>
    <n v="42207.59791666667"/>
    <s v="Contact From Object"/>
    <s v="N.A."/>
    <s v="Vegetation"/>
    <s v="Electric Facility"/>
    <s v="Unknown"/>
    <m/>
    <s v="Fell into (No defect)"/>
    <s v="0478"/>
    <x v="0"/>
    <n v="7"/>
    <n v="22"/>
    <n v="14"/>
    <n v="21"/>
    <s v="15-0049908"/>
    <s v="Tier 3"/>
    <x v="1"/>
    <x v="0"/>
    <s v="Distribution"/>
    <x v="1"/>
    <x v="0"/>
    <x v="3"/>
    <x v="3"/>
    <n v="149206"/>
  </r>
  <r>
    <s v="PG&amp;E"/>
    <n v="42208.55138888889"/>
    <n v="42208.55138888889"/>
    <n v="36.23982999"/>
    <n v="-119.77674"/>
    <s v="Vegetation"/>
    <s v="Rural"/>
    <s v="&lt; 0.25 Acres"/>
    <s v="Fire Agency"/>
    <s v="KINGS COUNTY"/>
    <n v="103242492"/>
    <s v="Yes"/>
    <n v="12000"/>
    <s v="Conductor"/>
    <s v="Overhead"/>
    <s v="Yes"/>
    <n v="42208.55138888889"/>
    <n v="42208.55138888889"/>
    <s v="Contact From Object"/>
    <s v="N.A."/>
    <s v="Vehicle"/>
    <s v="Pole"/>
    <s v="Human Error"/>
    <m/>
    <s v="Other/Unknown"/>
    <s v="0479"/>
    <x v="0"/>
    <n v="7"/>
    <n v="23"/>
    <n v="13"/>
    <n v="14"/>
    <s v="15-0050086"/>
    <s v="non-HFTD"/>
    <x v="0"/>
    <x v="0"/>
    <s v="Distribution"/>
    <x v="0"/>
    <x v="0"/>
    <x v="0"/>
    <x v="0"/>
    <n v="14270"/>
  </r>
  <r>
    <s v="PG&amp;E"/>
    <n v="42208.83611111111"/>
    <n v="42208.83611111111"/>
    <n v="38.00746"/>
    <n v="-121.848192"/>
    <s v="Vegetation"/>
    <s v="Rural"/>
    <s v="&lt; 0.25 Acres"/>
    <s v="Unknown"/>
    <m/>
    <s v="Tower 006/081"/>
    <m/>
    <n v="60000"/>
    <s v="Unknown"/>
    <s v="Overhead"/>
    <s v="Yes"/>
    <n v="42208.83611111111"/>
    <n v="42208.83611111111"/>
    <s v="Unknown"/>
    <s v="N.A."/>
    <s v="N.A."/>
    <s v="N.A."/>
    <s v="Unknown"/>
    <m/>
    <s v="no-match"/>
    <s v="0480"/>
    <x v="0"/>
    <n v="7"/>
    <n v="23"/>
    <n v="20"/>
    <n v="4"/>
    <s v="PS-2015-015"/>
    <s v="non-HFTD"/>
    <x v="0"/>
    <x v="0"/>
    <s v="Transmission"/>
    <x v="2"/>
    <x v="0"/>
    <x v="2"/>
    <x v="2"/>
    <n v="0"/>
  </r>
  <r>
    <s v="PG&amp;E"/>
    <n v="42209.17361111111"/>
    <n v="42209.17361111111"/>
    <n v="38.4522733"/>
    <n v="-121.7181933"/>
    <s v="Vegetation"/>
    <s v="Rural"/>
    <s v="&lt; 0.25 Acres"/>
    <s v="Fire Agency"/>
    <s v="Dixon fire dept"/>
    <n v="101575623"/>
    <s v="Pacific Bell"/>
    <n v="12000"/>
    <s v="Conductor"/>
    <s v="Overhead"/>
    <s v="Yes"/>
    <n v="42209.17361111111"/>
    <n v="42209.17361111111"/>
    <s v="Contact From Object"/>
    <s v="N.A."/>
    <s v="Animal"/>
    <s v="Electric Facility"/>
    <s v="Unknown"/>
    <m/>
    <s v="Other/Unknown"/>
    <s v="0481"/>
    <x v="0"/>
    <n v="7"/>
    <n v="24"/>
    <n v="4"/>
    <n v="10"/>
    <s v="15-0050202"/>
    <s v="non-HFTD"/>
    <x v="0"/>
    <x v="0"/>
    <s v="Distribution"/>
    <x v="0"/>
    <x v="0"/>
    <x v="1"/>
    <x v="1"/>
    <n v="810"/>
  </r>
  <r>
    <s v="PG&amp;E"/>
    <n v="42209.60416666666"/>
    <n v="42209.60416666666"/>
    <n v="36.69127"/>
    <n v="-119.0311733"/>
    <s v="Vegetation"/>
    <s v="Rural"/>
    <s v=".26 - 9.99 Acres"/>
    <s v="Fire Agency"/>
    <s v="CAL FIRE"/>
    <s v="46970 DUNLAP RD"/>
    <s v="Yes"/>
    <s v="0 – 750"/>
    <s v="Transformer"/>
    <s v="Overhead"/>
    <s v="Yes"/>
    <n v="42209.60416666666"/>
    <n v="42209.60416666666"/>
    <s v="Equipment/ Facility Failure"/>
    <s v="Transformer"/>
    <s v="N.A."/>
    <s v="N.A."/>
    <s v="Unknown"/>
    <m/>
    <s v="Other/Unknown"/>
    <s v="0482"/>
    <x v="0"/>
    <n v="7"/>
    <n v="24"/>
    <n v="14"/>
    <n v="30"/>
    <s v="15-0050401"/>
    <s v="Tier 2"/>
    <x v="1"/>
    <x v="0"/>
    <s v="Distribution"/>
    <x v="1"/>
    <x v="0"/>
    <x v="4"/>
    <x v="21"/>
    <n v="281"/>
  </r>
  <r>
    <s v="PG&amp;E"/>
    <n v="42210.61944444444"/>
    <n v="42210.61944444444"/>
    <n v="38.92644999"/>
    <n v="-121.29455"/>
    <s v="Vegetation"/>
    <s v="Rural"/>
    <s v="&lt; 0.25 Acres"/>
    <s v="Fire Agency"/>
    <s v="CAL FIRE"/>
    <s v="wise rd west of gladding lincoln"/>
    <s v="None"/>
    <n v="12000"/>
    <s v="Conductor"/>
    <s v="Overhead"/>
    <s v="Yes"/>
    <n v="42210.61944444444"/>
    <n v="42210.61944444444"/>
    <s v="Equipment/ Facility Failure"/>
    <s v="Other"/>
    <s v="N.A."/>
    <s v="N.A."/>
    <s v="Unknown"/>
    <m/>
    <s v="Other/Unknown"/>
    <s v="0483"/>
    <x v="0"/>
    <n v="7"/>
    <n v="25"/>
    <n v="14"/>
    <n v="52"/>
    <s v="15-0050487"/>
    <s v="non-HFTD"/>
    <x v="0"/>
    <x v="0"/>
    <s v="Distribution"/>
    <x v="0"/>
    <x v="0"/>
    <x v="4"/>
    <x v="13"/>
    <n v="1525"/>
  </r>
  <r>
    <s v="PG&amp;E"/>
    <n v="42210.81527777778"/>
    <n v="42210.81527777778"/>
    <n v="39.784766"/>
    <n v="-121.860824"/>
    <s v="Vegetation"/>
    <s v="Urban"/>
    <s v="&lt; 0.25 Acres"/>
    <s v="Fire Agency"/>
    <s v="CAL FIRE"/>
    <s v="3668  hicks lane, Chico"/>
    <m/>
    <n v="12000"/>
    <s v="Conductor"/>
    <s v="Overhead"/>
    <s v="Yes"/>
    <n v="42210.81527777778"/>
    <n v="42210.81527777778"/>
    <s v="Contact From Object"/>
    <s v="N.A."/>
    <s v="Animal"/>
    <s v="Electric Facility"/>
    <s v="Unknown"/>
    <m/>
    <s v="Other/Unknown"/>
    <s v="0484"/>
    <x v="0"/>
    <n v="7"/>
    <n v="25"/>
    <n v="19"/>
    <n v="34"/>
    <s v="15-0050509"/>
    <s v="non-HFTD"/>
    <x v="0"/>
    <x v="0"/>
    <s v="Distribution"/>
    <x v="0"/>
    <x v="0"/>
    <x v="1"/>
    <x v="1"/>
    <n v="6525"/>
  </r>
  <r>
    <s v="PG&amp;E"/>
    <n v="42211.51736111111"/>
    <n v="42211.51736111111"/>
    <n v="39.15861"/>
    <n v="-121.06344"/>
    <s v="Vegetation"/>
    <s v="Rural"/>
    <s v="&lt; 0.25 Acres"/>
    <s v="Fire Agency"/>
    <s v="CAL FIRE"/>
    <s v="15499 ALLISON RANCH RD"/>
    <m/>
    <n v="12000"/>
    <s v="Conductor"/>
    <s v="Overhead"/>
    <s v="Yes"/>
    <n v="42211.51736111111"/>
    <n v="42211.51736111111"/>
    <s v="Contact From Object"/>
    <s v="N.A."/>
    <s v="Vegetation"/>
    <s v="Electric Facility"/>
    <s v="Unknown"/>
    <m/>
    <s v="Fell into (No defect)"/>
    <s v="0485"/>
    <x v="0"/>
    <n v="7"/>
    <n v="26"/>
    <n v="12"/>
    <n v="25"/>
    <s v="15-0050558"/>
    <s v="Tier 2"/>
    <x v="1"/>
    <x v="0"/>
    <s v="Distribution"/>
    <x v="1"/>
    <x v="0"/>
    <x v="3"/>
    <x v="3"/>
    <n v="2224"/>
  </r>
  <r>
    <s v="PG&amp;E"/>
    <n v="42212.40347222222"/>
    <n v="42212.40347222222"/>
    <n v="37.65653"/>
    <n v="-121.757045"/>
    <s v="Vegetation"/>
    <s v="Rural"/>
    <s v="&lt; 0.25 Acres"/>
    <s v="Fire Agency"/>
    <s v="LPFD"/>
    <n v="100926006"/>
    <s v="Pacific Bell"/>
    <s v="0 – 750"/>
    <s v="Conductor"/>
    <s v="Overhead"/>
    <s v="No"/>
    <s v=" "/>
    <s v=" "/>
    <s v="Contact From Object"/>
    <s v="N.A."/>
    <s v="Animal"/>
    <s v="Electric Facility"/>
    <s v="Unknown"/>
    <s v=" "/>
    <s v="no-match"/>
    <s v="0486"/>
    <x v="0"/>
    <n v="7"/>
    <n v="27"/>
    <n v="9"/>
    <n v="41"/>
    <s v="No ILIS or TOTL available"/>
    <s v="non-HFTD"/>
    <x v="0"/>
    <x v="0"/>
    <s v="Distribution"/>
    <x v="0"/>
    <x v="0"/>
    <x v="1"/>
    <x v="1"/>
    <s v="N.A."/>
  </r>
  <r>
    <s v="PG&amp;E"/>
    <n v="42212.54652777778"/>
    <n v="42212.54652777778"/>
    <n v="37.7673017"/>
    <n v="-121.4199817"/>
    <s v="Vegetation"/>
    <s v="Rural"/>
    <s v="&lt; 0.25 Acres"/>
    <s v="Fire Agency"/>
    <s v="TRACY  FIRE DEPT"/>
    <s v="AT C258; S/S ARBOR W/ MACARTHUR"/>
    <s v="None"/>
    <s v="0 – 750"/>
    <s v="Other"/>
    <s v="Overhead"/>
    <s v="No"/>
    <s v=" "/>
    <s v=" "/>
    <s v="Equipment/ Facility Failure"/>
    <s v="Other"/>
    <s v="N.A."/>
    <s v="N.A."/>
    <s v="Unknown"/>
    <m/>
    <s v="no-match"/>
    <s v="0487"/>
    <x v="0"/>
    <n v="7"/>
    <n v="27"/>
    <n v="13"/>
    <n v="7"/>
    <s v="No ILIS or TOTL available"/>
    <s v="non-HFTD"/>
    <x v="0"/>
    <x v="0"/>
    <s v="Distribution"/>
    <x v="0"/>
    <x v="0"/>
    <x v="4"/>
    <x v="13"/>
    <s v="N.A."/>
  </r>
  <r>
    <s v="PG&amp;E"/>
    <n v="42212.64791666667"/>
    <n v="42212.64791666667"/>
    <n v="38.418291"/>
    <n v="-122.716711"/>
    <s v="Building"/>
    <s v="Urban"/>
    <s v=".26 - 9.99 Acres"/>
    <s v="Fire Agency"/>
    <m/>
    <s v="2180 Corby Ave, Santa Rosa"/>
    <s v="None"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488"/>
    <x v="0"/>
    <n v="7"/>
    <n v="27"/>
    <n v="15"/>
    <n v="33"/>
    <s v="No ILIS or TOTL available"/>
    <s v="non-HFTD"/>
    <x v="0"/>
    <x v="0"/>
    <s v="Distribution"/>
    <x v="0"/>
    <x v="0"/>
    <x v="4"/>
    <x v="11"/>
    <s v="N.A."/>
  </r>
  <r>
    <s v="PG&amp;E"/>
    <n v="42212.66458333333"/>
    <n v="42212.66458333333"/>
    <n v="39.0711433"/>
    <n v="-121.4727783"/>
    <s v="Vegetation"/>
    <s v="Rural"/>
    <s v="&lt; 0.25 Acres"/>
    <s v="Fire Agency"/>
    <s v="Wheatland fire dept"/>
    <n v="101324044"/>
    <m/>
    <n v="12000"/>
    <s v="Other"/>
    <s v="Overhead"/>
    <s v="Yes"/>
    <n v="42212.66458333333"/>
    <n v="42212.66458333333"/>
    <s v="Equipment/ Facility Failure"/>
    <s v="Other"/>
    <s v="N.A."/>
    <s v="N.A."/>
    <s v="Unknown"/>
    <s v="Booster"/>
    <s v="Other/Unknown"/>
    <s v="0489"/>
    <x v="0"/>
    <n v="7"/>
    <n v="27"/>
    <n v="15"/>
    <n v="57"/>
    <s v="15-0050786"/>
    <s v="non-HFTD"/>
    <x v="0"/>
    <x v="0"/>
    <s v="Distribution"/>
    <x v="0"/>
    <x v="0"/>
    <x v="4"/>
    <x v="13"/>
    <n v="16898"/>
  </r>
  <r>
    <s v="PG&amp;E"/>
    <n v="42213.51041666666"/>
    <n v="42213.51041666666"/>
    <n v="40.908574"/>
    <n v="-124.071589"/>
    <s v="Vegetation"/>
    <s v="Rural"/>
    <s v="&lt; 0.25 Acres"/>
    <s v="Fire Agency"/>
    <s v="CAL FIRE"/>
    <n v="100973761"/>
    <s v="Pacific Bell"/>
    <n v="12000"/>
    <s v="Lightning Arrestor"/>
    <s v="Overhead"/>
    <s v="Yes"/>
    <n v="42213.51041666666"/>
    <n v="42213.51041666666"/>
    <s v="Equipment/ Facility Failure"/>
    <s v="Lightning Arrestor"/>
    <s v="N.A."/>
    <s v="N.A."/>
    <s v="Unknown"/>
    <m/>
    <s v="Other/Unknown"/>
    <s v="0490"/>
    <x v="0"/>
    <n v="7"/>
    <n v="28"/>
    <n v="12"/>
    <n v="15"/>
    <s v="15-0050964"/>
    <s v="non-HFTD"/>
    <x v="0"/>
    <x v="0"/>
    <s v="Distribution"/>
    <x v="0"/>
    <x v="0"/>
    <x v="4"/>
    <x v="20"/>
    <s v="N.A."/>
  </r>
  <r>
    <s v="PG&amp;E"/>
    <n v="42213.51319444444"/>
    <n v="42213.51319444444"/>
    <n v="37.76431"/>
    <n v="-121.3442483"/>
    <s v="Vegetation"/>
    <s v="Rural"/>
    <s v="&lt; 3 meters "/>
    <s v="Fire Agency"/>
    <s v="tracy fire dept"/>
    <s v="w/ berry ave on canal blvd"/>
    <s v="Pacific Bell"/>
    <n v="12000"/>
    <s v="Conductor"/>
    <s v="Overhead"/>
    <s v="Yes"/>
    <n v="42213.51319444444"/>
    <n v="42213.51319444444"/>
    <s v="Contact From Object"/>
    <s v="N.A."/>
    <s v="Vehicle"/>
    <s v="Pole"/>
    <s v="Human Error"/>
    <m/>
    <s v="Other/Unknown"/>
    <s v="0491"/>
    <x v="0"/>
    <n v="7"/>
    <n v="28"/>
    <n v="12"/>
    <n v="19"/>
    <s v="15-0050969"/>
    <s v="non-HFTD"/>
    <x v="0"/>
    <x v="0"/>
    <s v="Distribution"/>
    <x v="0"/>
    <x v="0"/>
    <x v="0"/>
    <x v="0"/>
    <n v="12649"/>
  </r>
  <r>
    <s v="PG&amp;E"/>
    <n v="42213.52222222222"/>
    <n v="42213.52222222222"/>
    <n v="37.942879"/>
    <n v="-120.94398"/>
    <s v="Vegetation"/>
    <s v="Rural"/>
    <s v="&lt; 3 meters "/>
    <s v="Fire Agency"/>
    <s v="CAL FIRE"/>
    <s v="Waverly Road and HWY 4, Farmington"/>
    <m/>
    <s v="0 – 750"/>
    <s v="Conductor"/>
    <s v="Overhead"/>
    <s v="No"/>
    <s v=" "/>
    <s v=" "/>
    <s v="Contact From Object"/>
    <s v="N.A."/>
    <s v="Animal"/>
    <s v="Electric Facility"/>
    <s v="Unknown"/>
    <m/>
    <s v="no-match"/>
    <s v="0492"/>
    <x v="0"/>
    <n v="7"/>
    <n v="28"/>
    <n v="12"/>
    <n v="32"/>
    <s v="No ILIS or TOTL available"/>
    <s v="non-HFTD"/>
    <x v="0"/>
    <x v="0"/>
    <s v="Distribution"/>
    <x v="0"/>
    <x v="0"/>
    <x v="1"/>
    <x v="1"/>
    <s v="N.A."/>
  </r>
  <r>
    <s v="PG&amp;E"/>
    <n v="42214.5625"/>
    <n v="42214.5625"/>
    <n v="38.55494"/>
    <n v="-122.83032"/>
    <s v="Vegetation"/>
    <s v="Urban"/>
    <s v="&lt; 3 meters "/>
    <s v="Unknown"/>
    <m/>
    <s v="1031 Starr View Drive, Windsor"/>
    <m/>
    <s v="0 – 750"/>
    <s v="Conductor"/>
    <s v="Overhead"/>
    <s v="No"/>
    <s v=" "/>
    <s v=" "/>
    <s v="Contact From Object"/>
    <s v="N.A."/>
    <s v="Other"/>
    <s v="Electric Facility"/>
    <s v="Human Error"/>
    <s v="hit by boom of bucket truck"/>
    <s v="no-match"/>
    <s v="0493"/>
    <x v="0"/>
    <n v="7"/>
    <n v="29"/>
    <n v="13"/>
    <n v="30"/>
    <s v="No ILIS or TOTL available"/>
    <s v="non-HFTD"/>
    <x v="0"/>
    <x v="0"/>
    <s v="Distribution"/>
    <x v="0"/>
    <x v="0"/>
    <x v="0"/>
    <x v="19"/>
    <s v="N.A."/>
  </r>
  <r>
    <s v="PG&amp;E"/>
    <n v="42214.98194444444"/>
    <n v="42214.98194444444"/>
    <n v="37.36621999"/>
    <n v="-121.84381"/>
    <s v="Vegetation"/>
    <s v="Urban"/>
    <s v="&lt; 3 meters "/>
    <s v="Fire Agency"/>
    <s v="SJFD"/>
    <s v="IRO 751 FLEMING AVE IN FIELD NEAR DRY CREEK BED"/>
    <m/>
    <n v="12000"/>
    <s v="Conductor"/>
    <s v="Overhead"/>
    <s v="Yes"/>
    <n v="42214.98194444444"/>
    <n v="42214.98194444444"/>
    <s v="Contact From Object"/>
    <s v="N.A."/>
    <s v="Vegetation"/>
    <s v="Electric Facility"/>
    <s v="Unknown"/>
    <m/>
    <s v="Branch (Not overhanging, Distance Unknown)"/>
    <s v="0494"/>
    <x v="0"/>
    <n v="7"/>
    <n v="29"/>
    <n v="23"/>
    <n v="34"/>
    <s v="15-0051483"/>
    <s v="non-HFTD"/>
    <x v="0"/>
    <x v="0"/>
    <s v="Distribution"/>
    <x v="0"/>
    <x v="0"/>
    <x v="3"/>
    <x v="6"/>
    <n v="100542"/>
  </r>
  <r>
    <s v="PG&amp;E"/>
    <n v="42215.60138888889"/>
    <n v="42215.60138888889"/>
    <n v="38.345923"/>
    <n v="-122.310538"/>
    <s v="Vegetation"/>
    <s v="Urban"/>
    <s v="&lt; 0.25 Acres"/>
    <s v="Unknown"/>
    <s v="unknown"/>
    <s v="In ditch at base of pole. 12 by 60"/>
    <s v="Pacific Bell"/>
    <s v="0 – 750"/>
    <s v="Unknown"/>
    <s v="Overhead"/>
    <s v="No"/>
    <s v=" "/>
    <s v=" "/>
    <s v="Unknown"/>
    <s v="N.A."/>
    <s v="N.A."/>
    <s v="N.A."/>
    <s v="Unknown"/>
    <m/>
    <s v="no-match"/>
    <s v="0495"/>
    <x v="0"/>
    <n v="7"/>
    <n v="30"/>
    <n v="14"/>
    <n v="26"/>
    <s v="No ILIS or TOTL available"/>
    <s v="non-HFTD"/>
    <x v="0"/>
    <x v="0"/>
    <s v="Distribution"/>
    <x v="0"/>
    <x v="0"/>
    <x v="2"/>
    <x v="2"/>
    <s v="N.A."/>
  </r>
  <r>
    <s v="PG&amp;E"/>
    <n v="42215.62152777778"/>
    <n v="42215.62152777778"/>
    <n v="38.44480999"/>
    <n v="-121.82692"/>
    <s v="Building"/>
    <s v="Urban"/>
    <s v="Structure Only "/>
    <s v="Fire Agency"/>
    <s v="dixon fire dept"/>
    <n v="103309947"/>
    <m/>
    <n v="12000"/>
    <s v="Transformer"/>
    <s v="Overhead"/>
    <s v="Yes"/>
    <n v="42215.62152777778"/>
    <n v="42215.62152777778"/>
    <s v="Equipment/ Facility Failure"/>
    <s v="Transformer"/>
    <s v="N.A."/>
    <s v="N.A."/>
    <s v="Unknown"/>
    <m/>
    <s v="Other/Unknown"/>
    <s v="0496"/>
    <x v="0"/>
    <n v="7"/>
    <n v="30"/>
    <n v="14"/>
    <n v="55"/>
    <s v="15-0051715"/>
    <s v="non-HFTD"/>
    <x v="0"/>
    <x v="0"/>
    <s v="Distribution"/>
    <x v="0"/>
    <x v="0"/>
    <x v="4"/>
    <x v="21"/>
    <n v="24065"/>
  </r>
  <r>
    <s v="PG&amp;E"/>
    <n v="42215.63819444444"/>
    <n v="42215.63819444444"/>
    <n v="39.232136"/>
    <n v="-121.056744"/>
    <s v="Vegetation"/>
    <s v="Urban"/>
    <s v=".26 - 9.99 Acres"/>
    <s v="Fire Agency"/>
    <s v="GRASS VALLEY FIRE DEPT"/>
    <s v="BEHIND 272 HUGHES RD, GRASS VALLEY"/>
    <m/>
    <n v="12000"/>
    <s v="Conductor"/>
    <s v="Overhead"/>
    <s v="Yes"/>
    <n v="42215.63819444444"/>
    <n v="42215.63819444444"/>
    <s v="Contact From Object"/>
    <s v="N.A."/>
    <s v="Vegetation"/>
    <s v="Electric Facility"/>
    <s v="Unknown"/>
    <m/>
    <s v="Fell into (slight defect)"/>
    <s v="0497"/>
    <x v="0"/>
    <n v="7"/>
    <n v="30"/>
    <n v="15"/>
    <n v="19"/>
    <s v="15-0051726"/>
    <s v="non-HFTD"/>
    <x v="0"/>
    <x v="0"/>
    <s v="Distribution"/>
    <x v="0"/>
    <x v="0"/>
    <x v="3"/>
    <x v="8"/>
    <n v="2988"/>
  </r>
  <r>
    <s v="PG&amp;E"/>
    <n v="42215.73472222222"/>
    <n v="42215.73472222222"/>
    <n v="40.520271"/>
    <n v="-122.232592"/>
    <s v="Vegetation"/>
    <s v="Rural"/>
    <s v="&lt; 0.25 Acres"/>
    <s v="Fire Agency"/>
    <m/>
    <s v="MTR 10061916"/>
    <m/>
    <n v="12000"/>
    <s v="Conductor"/>
    <s v="Overhead"/>
    <s v="Yes"/>
    <n v="42215.73472222222"/>
    <n v="42215.73472222222"/>
    <s v="Contact From Object"/>
    <s v="N.A."/>
    <s v="Vegetation"/>
    <s v="Electric Facility"/>
    <s v="Unknown"/>
    <m/>
    <s v="Branch (OverHanging)"/>
    <s v="0498"/>
    <x v="0"/>
    <n v="7"/>
    <n v="30"/>
    <n v="17"/>
    <n v="38"/>
    <s v="15-0051755"/>
    <s v="non-HFTD"/>
    <x v="0"/>
    <x v="0"/>
    <s v="Distribution"/>
    <x v="0"/>
    <x v="0"/>
    <x v="3"/>
    <x v="18"/>
    <n v="30139"/>
  </r>
  <r>
    <s v="PG&amp;E"/>
    <n v="42215.74722222222"/>
    <n v="42215.74722222222"/>
    <n v="37.90209"/>
    <n v="-120.47386"/>
    <s v="Vegetation"/>
    <s v="Rural"/>
    <s v=".26 - 9.99 Acres"/>
    <s v="Fire Agency"/>
    <s v="CAL FIRE"/>
    <n v="101019808"/>
    <m/>
    <n v="17000"/>
    <s v="Conductor"/>
    <s v="Overhead"/>
    <s v="Yes"/>
    <n v="42215.74722222222"/>
    <n v="42215.74722222222"/>
    <s v="Contact From Object"/>
    <s v="N.A."/>
    <s v="Other"/>
    <s v="Electric Facility"/>
    <s v="Unknown"/>
    <s v="osprey nest"/>
    <s v="Other/Unknown"/>
    <s v="0499"/>
    <x v="0"/>
    <n v="7"/>
    <n v="30"/>
    <n v="17"/>
    <n v="56"/>
    <s v="15-0051764"/>
    <s v="Tier 2"/>
    <x v="1"/>
    <x v="0"/>
    <s v="Distribution"/>
    <x v="1"/>
    <x v="0"/>
    <x v="2"/>
    <x v="25"/>
    <n v="615"/>
  </r>
  <r>
    <s v="PG&amp;E"/>
    <n v="42215.79930555556"/>
    <n v="42215.79930555556"/>
    <n v="37.810242"/>
    <n v="-120.128715"/>
    <s v="Vegetation"/>
    <s v="Rural"/>
    <s v=".26 - 9.99 Acres"/>
    <s v="Fire Agency"/>
    <s v="CAL FIRE"/>
    <m/>
    <m/>
    <n v="17000"/>
    <s v="Conductor"/>
    <s v="Overhead"/>
    <s v="Yes"/>
    <n v="42215.79930555556"/>
    <n v="42215.79930555556"/>
    <s v="Contact From Object"/>
    <s v="N.A."/>
    <s v="Vegetation"/>
    <s v="Electric Facility"/>
    <s v="Unknown"/>
    <m/>
    <s v="Fell into (Moderate-Severe defect)"/>
    <s v="0500"/>
    <x v="0"/>
    <n v="7"/>
    <n v="30"/>
    <n v="19"/>
    <n v="11"/>
    <s v="15-0051772"/>
    <s v="Tier 2"/>
    <x v="1"/>
    <x v="0"/>
    <s v="Distribution"/>
    <x v="1"/>
    <x v="0"/>
    <x v="3"/>
    <x v="14"/>
    <n v="26776"/>
  </r>
  <r>
    <s v="PG&amp;E"/>
    <n v="42216.66458333333"/>
    <n v="42216.66458333333"/>
    <n v="36.7974433"/>
    <n v="-119.818885"/>
    <s v="Vegetation"/>
    <s v="Urban"/>
    <s v="&lt; 3 meters "/>
    <s v="Fire Agency"/>
    <s v="fresno fire dept"/>
    <n v="100856564"/>
    <s v="Pacific Bell"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501"/>
    <x v="0"/>
    <n v="7"/>
    <n v="31"/>
    <n v="15"/>
    <n v="57"/>
    <s v="No ILIS or TOTL available"/>
    <s v="non-HFTD"/>
    <x v="0"/>
    <x v="0"/>
    <s v="Distribution"/>
    <x v="0"/>
    <x v="0"/>
    <x v="4"/>
    <x v="11"/>
    <s v="N.A."/>
  </r>
  <r>
    <s v="PG&amp;E"/>
    <n v="42216.81666666667"/>
    <n v="42216.81666666667"/>
    <n v="35.39864"/>
    <n v="-118.98998"/>
    <s v="Vegetation"/>
    <s v="Urban"/>
    <s v="&lt; 0.25 Acres"/>
    <s v="Fire Agency"/>
    <s v="CITY OF BAKERSFIELD"/>
    <n v="100164905"/>
    <s v="Pacific Bell"/>
    <s v="0 – 750"/>
    <s v="Conductor"/>
    <s v="Overhead"/>
    <s v="No"/>
    <s v=" "/>
    <s v=" "/>
    <s v="Unknown"/>
    <s v="N.A."/>
    <s v="N.A."/>
    <s v="N.A."/>
    <s v="Unknown"/>
    <m/>
    <s v="no-match"/>
    <s v="0502"/>
    <x v="0"/>
    <n v="7"/>
    <n v="31"/>
    <n v="19"/>
    <n v="36"/>
    <s v="No ILIS or TOTL available"/>
    <s v="non-HFTD"/>
    <x v="0"/>
    <x v="0"/>
    <s v="Distribution"/>
    <x v="0"/>
    <x v="0"/>
    <x v="2"/>
    <x v="2"/>
    <s v="N.A."/>
  </r>
  <r>
    <s v="PG&amp;E"/>
    <n v="42216.94791666666"/>
    <n v="42216.94791666666"/>
    <n v="38.38045"/>
    <n v="-120.56283"/>
    <s v="Vegetation"/>
    <s v="Rural"/>
    <s v=".26 - 9.99 Acres"/>
    <s v="Fire Agency"/>
    <s v="CAL FIRE"/>
    <s v="ACROSS FROM 1958 QUAIL LN   WEST POINT"/>
    <s v="None"/>
    <n v="12000"/>
    <s v="Conductor"/>
    <s v="Overhead"/>
    <s v="Yes"/>
    <n v="42216.94791666666"/>
    <n v="42216.94791666666"/>
    <s v="Contact From Object"/>
    <s v="N.A."/>
    <s v="Vegetation"/>
    <s v="Electric Facility"/>
    <s v="Unknown"/>
    <m/>
    <s v="Other/Unknown"/>
    <s v="0503"/>
    <x v="0"/>
    <n v="7"/>
    <n v="31"/>
    <n v="22"/>
    <n v="45"/>
    <s v="15-0052033"/>
    <s v="Tier 2"/>
    <x v="1"/>
    <x v="0"/>
    <s v="Distribution"/>
    <x v="1"/>
    <x v="0"/>
    <x v="3"/>
    <x v="15"/>
    <n v="33559"/>
  </r>
  <r>
    <s v="PG&amp;E"/>
    <n v="42217.30208333334"/>
    <n v="42217.30208333334"/>
    <n v="36.40288999"/>
    <n v="-121.90944"/>
    <s v="Vegetation"/>
    <s v="Rural"/>
    <s v="&lt; 0.25 Acres"/>
    <s v="Fire Agency"/>
    <s v="fire com"/>
    <s v="3spans loadside of 40283"/>
    <m/>
    <n v="12000"/>
    <s v="Conductor"/>
    <s v="Overhead"/>
    <s v="Yes"/>
    <n v="42217.30208333334"/>
    <n v="42217.30208333334"/>
    <s v="Equipment/ Facility Failure"/>
    <s v="Crossarm"/>
    <s v="N.A."/>
    <s v="N.A."/>
    <s v="Unknown"/>
    <m/>
    <s v="Other/Unknown"/>
    <s v="0504"/>
    <x v="0"/>
    <n v="8"/>
    <n v="1"/>
    <n v="7"/>
    <n v="15"/>
    <s v="15-0052054"/>
    <s v="non-HFTD"/>
    <x v="0"/>
    <x v="0"/>
    <s v="Distribution"/>
    <x v="0"/>
    <x v="0"/>
    <x v="4"/>
    <x v="16"/>
    <n v="4650"/>
  </r>
  <r>
    <s v="PG&amp;E"/>
    <n v="42217.60416666666"/>
    <n v="42217.60416666666"/>
    <n v="34.95239"/>
    <n v="-120.295224"/>
    <s v="Vegetation"/>
    <s v="Rural"/>
    <s v="10 - 99 Acres"/>
    <s v="Unknown"/>
    <m/>
    <n v="101868639"/>
    <m/>
    <n v="12000"/>
    <s v="Conductor"/>
    <s v="Overhead"/>
    <s v="Yes"/>
    <n v="42217.60416666666"/>
    <n v="42217.60416666666"/>
    <s v="Contact From Object"/>
    <s v="N.A."/>
    <s v="Animal"/>
    <s v="Electric Facility"/>
    <s v="Unknown"/>
    <m/>
    <s v="Other/Unknown"/>
    <s v="0505"/>
    <x v="0"/>
    <n v="8"/>
    <n v="1"/>
    <n v="14"/>
    <n v="30"/>
    <s v="15-0052506"/>
    <s v="Tier 3"/>
    <x v="1"/>
    <x v="0"/>
    <s v="Distribution"/>
    <x v="1"/>
    <x v="0"/>
    <x v="1"/>
    <x v="1"/>
    <n v="1528"/>
  </r>
  <r>
    <s v="PG&amp;E"/>
    <n v="42218.33888888889"/>
    <n v="42218.33888888889"/>
    <n v="37.533845"/>
    <n v="-120.327692"/>
    <s v="Vegetation"/>
    <s v="Rural"/>
    <s v="&lt; 0.25 Acres"/>
    <s v="Unknown"/>
    <m/>
    <s v="Pole 013/002"/>
    <m/>
    <n v="70000"/>
    <s v="Conductor"/>
    <s v="Overhead"/>
    <s v="Yes"/>
    <n v="42218.33888888889"/>
    <n v="42218.33888888889"/>
    <s v="Contact From Object"/>
    <s v="N.A."/>
    <s v="Animal"/>
    <s v="Electric Facility"/>
    <s v="Unknown"/>
    <m/>
    <s v="no-match"/>
    <s v="0506"/>
    <x v="0"/>
    <n v="8"/>
    <n v="2"/>
    <n v="8"/>
    <n v="8"/>
    <s v="LB-2015-026"/>
    <s v="non-HFTD"/>
    <x v="0"/>
    <x v="0"/>
    <s v="Transmission"/>
    <x v="2"/>
    <x v="0"/>
    <x v="1"/>
    <x v="1"/>
    <n v="0"/>
  </r>
  <r>
    <s v="PG&amp;E"/>
    <n v="42218.575"/>
    <n v="42218.575"/>
    <n v="37.87995999"/>
    <n v="-122.52679"/>
    <s v="Vegetation"/>
    <s v="Urban"/>
    <s v="&lt; 0.25 Acres"/>
    <s v="Fire Agency"/>
    <s v="mill valley FD"/>
    <n v="102276049"/>
    <s v="Pacific Bell"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507"/>
    <x v="0"/>
    <n v="8"/>
    <n v="2"/>
    <n v="13"/>
    <n v="48"/>
    <s v="No ILIS or TOTL available"/>
    <s v="non-HFTD"/>
    <x v="0"/>
    <x v="0"/>
    <s v="Distribution"/>
    <x v="0"/>
    <x v="0"/>
    <x v="4"/>
    <x v="11"/>
    <s v="N.A."/>
  </r>
  <r>
    <s v="PG&amp;E"/>
    <n v="42218.68333333333"/>
    <n v="42218.68333333333"/>
    <n v="37.63172"/>
    <n v="-120.154709"/>
    <s v="Vegetation"/>
    <s v="Rural"/>
    <s v="&lt; 0.25 Acres"/>
    <s v="Fire Agency"/>
    <s v="CAL FIRE"/>
    <n v="101076992"/>
    <m/>
    <n v="21000"/>
    <s v="Conductor"/>
    <s v="Overhead"/>
    <s v="Yes"/>
    <n v="42218.68333333333"/>
    <n v="42218.68333333333"/>
    <s v="Unknown"/>
    <s v="N.A."/>
    <s v="N.A."/>
    <s v="N.A."/>
    <s v="Unknown"/>
    <m/>
    <s v="no-match"/>
    <s v="0508"/>
    <x v="0"/>
    <n v="8"/>
    <n v="2"/>
    <n v="16"/>
    <n v="24"/>
    <s v="15-0064792"/>
    <s v="Tier 2"/>
    <x v="1"/>
    <x v="0"/>
    <s v="Distribution"/>
    <x v="1"/>
    <x v="0"/>
    <x v="2"/>
    <x v="2"/>
    <s v="N.A."/>
  </r>
  <r>
    <s v="PG&amp;E"/>
    <n v="42219.00486111111"/>
    <n v="42219.00486111111"/>
    <n v="40.5056"/>
    <n v="-122.34702"/>
    <s v="Vegetation"/>
    <s v="Rural"/>
    <s v=".26 - 9.99 Acres"/>
    <s v="Fire Agency"/>
    <s v="COTTONWOOD FIRE DEPT"/>
    <n v="101503428"/>
    <s v="Pacific Bell"/>
    <n v="12000"/>
    <s v="Conductor"/>
    <s v="Overhead"/>
    <s v="Yes"/>
    <n v="42219.00486111111"/>
    <n v="42219.00486111111"/>
    <s v="Contact From Object"/>
    <s v="N.A."/>
    <s v="Vegetation"/>
    <s v="Electric Facility"/>
    <s v="Unknown"/>
    <m/>
    <s v="Branch (Not overhanging, Distance Unknown)"/>
    <s v="0509"/>
    <x v="0"/>
    <n v="8"/>
    <n v="3"/>
    <n v="0"/>
    <n v="7"/>
    <s v="15-0052184"/>
    <s v="Zone 1"/>
    <x v="1"/>
    <x v="0"/>
    <s v="Distribution"/>
    <x v="1"/>
    <x v="0"/>
    <x v="3"/>
    <x v="6"/>
    <n v="10427"/>
  </r>
  <r>
    <s v="PG&amp;E"/>
    <n v="42219.74513888889"/>
    <n v="42219.74513888889"/>
    <n v="39.336103"/>
    <n v="-121.189393"/>
    <s v="Vegetation"/>
    <s v="Rural"/>
    <s v="10 - 99 Acres"/>
    <s v="Fire Agency"/>
    <s v="CAL FIRE"/>
    <s v="Pole 000/008"/>
    <m/>
    <n v="60000"/>
    <s v="Conductor"/>
    <s v="Overhead"/>
    <s v="Yes"/>
    <n v="42219.74513888889"/>
    <n v="42219.74513888889"/>
    <s v="Contact From Object"/>
    <s v="N.A."/>
    <s v="Animal"/>
    <s v="Electric Facility"/>
    <s v="Unknown"/>
    <m/>
    <s v="no-match"/>
    <s v="0510"/>
    <x v="0"/>
    <n v="8"/>
    <n v="3"/>
    <n v="17"/>
    <n v="53"/>
    <s v="TM-2015-063"/>
    <s v="Tier 2"/>
    <x v="1"/>
    <x v="0"/>
    <s v="Transmission"/>
    <x v="3"/>
    <x v="0"/>
    <x v="1"/>
    <x v="1"/>
    <n v="0"/>
  </r>
  <r>
    <s v="PG&amp;E"/>
    <n v="42220.67013888889"/>
    <n v="42220.67013888889"/>
    <n v="40.08216"/>
    <n v="-121.15383"/>
    <s v="Vegetation"/>
    <s v="Rural"/>
    <s v="&lt; 0.25 Acres"/>
    <s v="Fire Agency"/>
    <s v="USFS"/>
    <n v="100441220"/>
    <s v="None"/>
    <s v="0 – 750"/>
    <s v="Fuse"/>
    <s v="Overhead"/>
    <s v="Yes"/>
    <n v="42220.67013888889"/>
    <n v="42220.67013888889"/>
    <s v="Equipment/ Facility Failure"/>
    <s v="Fuse"/>
    <s v="N.A."/>
    <s v="N.A."/>
    <s v="Unknown"/>
    <m/>
    <s v="Other/Unknown"/>
    <s v="0511"/>
    <x v="0"/>
    <n v="8"/>
    <n v="4"/>
    <n v="16"/>
    <n v="5"/>
    <s v="15-0052743"/>
    <s v="Tier 2"/>
    <x v="1"/>
    <x v="0"/>
    <s v="Distribution"/>
    <x v="1"/>
    <x v="0"/>
    <x v="4"/>
    <x v="9"/>
    <n v="4591"/>
  </r>
  <r>
    <s v="PG&amp;E"/>
    <n v="42220.74791666667"/>
    <n v="42220.74791666667"/>
    <n v="37.587907"/>
    <n v="-120.228984"/>
    <s v="Vegetation"/>
    <s v="Rural"/>
    <s v="&lt; 0.25 Acres"/>
    <s v="Unknown"/>
    <m/>
    <s v="Str. 007/019"/>
    <m/>
    <n v="70000"/>
    <s v="Conductor"/>
    <s v="Overhead"/>
    <s v="Yes"/>
    <n v="42220.74791666667"/>
    <n v="42220.74791666667"/>
    <s v="Contact From Object"/>
    <s v="N.A."/>
    <s v="Animal"/>
    <s v="Electric Facility"/>
    <s v="Unknown"/>
    <m/>
    <s v="no-match"/>
    <s v="0512"/>
    <x v="0"/>
    <n v="8"/>
    <n v="4"/>
    <n v="17"/>
    <n v="57"/>
    <s v="LB-2015-028"/>
    <s v="Tier 2"/>
    <x v="1"/>
    <x v="0"/>
    <s v="Transmission"/>
    <x v="3"/>
    <x v="0"/>
    <x v="1"/>
    <x v="1"/>
    <n v="0"/>
  </r>
  <r>
    <s v="PG&amp;E"/>
    <n v="42221.63402777778"/>
    <n v="42221.63402777778"/>
    <n v="37.319965"/>
    <n v="-120.505074"/>
    <s v="Vegetation"/>
    <s v="Urban"/>
    <s v="&lt; 0.25 Acres"/>
    <s v="Fire Agency"/>
    <s v="CAL FIRE"/>
    <n v="101162540"/>
    <m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513"/>
    <x v="0"/>
    <n v="8"/>
    <n v="5"/>
    <n v="15"/>
    <n v="13"/>
    <s v="No ILIS or TOTL available"/>
    <s v="non-HFTD"/>
    <x v="0"/>
    <x v="0"/>
    <s v="Distribution"/>
    <x v="0"/>
    <x v="0"/>
    <x v="4"/>
    <x v="23"/>
    <s v="N.A."/>
  </r>
  <r>
    <s v="PG&amp;E"/>
    <n v="42222.50694444445"/>
    <n v="42222.50694444445"/>
    <n v="38.226866"/>
    <n v="-121.026127"/>
    <s v="Vegetation"/>
    <s v="Rural"/>
    <s v="&lt; 0.25 Acres"/>
    <s v="Fire Agency"/>
    <s v="city of ione fire dept"/>
    <n v="103194904"/>
    <s v="Verizon"/>
    <n v="21000"/>
    <s v="Conductor"/>
    <s v="Overhead"/>
    <s v="Yes"/>
    <n v="42222.50694444445"/>
    <n v="42222.50694444445"/>
    <s v="Contact From Object"/>
    <s v="N.A."/>
    <s v="Animal"/>
    <s v="Electric Facility"/>
    <s v="Unknown"/>
    <m/>
    <s v="Other/Unknown"/>
    <s v="0514"/>
    <x v="0"/>
    <n v="8"/>
    <n v="6"/>
    <n v="12"/>
    <n v="10"/>
    <s v="15-0053232"/>
    <s v="non-HFTD"/>
    <x v="0"/>
    <x v="1"/>
    <s v="Distribution"/>
    <x v="0"/>
    <x v="0"/>
    <x v="1"/>
    <x v="1"/>
    <n v="540"/>
  </r>
  <r>
    <s v="PG&amp;E"/>
    <n v="42222.67916666667"/>
    <n v="42222.67916666667"/>
    <n v="39.2754167"/>
    <n v="-122.0758033"/>
    <s v="Vegetation"/>
    <s v="Rural"/>
    <s v="&lt; 0.25 Acres"/>
    <s v="Unknown"/>
    <m/>
    <s v="6 POLES E/LR 3036"/>
    <m/>
    <n v="12000"/>
    <s v="Conductor"/>
    <s v="Overhead"/>
    <s v="Yes"/>
    <n v="42222.67916666667"/>
    <n v="42222.67916666667"/>
    <s v="Equipment/ Facility Failure"/>
    <s v="Conductor"/>
    <s v="N.A."/>
    <s v="N.A."/>
    <s v="Unknown"/>
    <m/>
    <s v="Other/Unknown"/>
    <s v="0515"/>
    <x v="0"/>
    <n v="8"/>
    <n v="6"/>
    <n v="16"/>
    <n v="18"/>
    <s v="15-0053318"/>
    <s v="non-HFTD"/>
    <x v="0"/>
    <x v="1"/>
    <s v="Distribution"/>
    <x v="0"/>
    <x v="0"/>
    <x v="4"/>
    <x v="11"/>
    <n v="41180"/>
  </r>
  <r>
    <s v="PG&amp;E"/>
    <n v="42223.26666666667"/>
    <n v="42223.26666666667"/>
    <n v="37.50238"/>
    <n v="-122.10573"/>
    <s v="Vegetation"/>
    <s v="Rural"/>
    <s v="&lt; 0.25 Acres"/>
    <s v="Unknown"/>
    <m/>
    <m/>
    <m/>
    <n v="12000"/>
    <s v="Conductor"/>
    <s v="Overhead"/>
    <s v="Yes"/>
    <n v="42223.26666666667"/>
    <n v="42223.26666666667"/>
    <s v="Contact From Object"/>
    <s v="N.A."/>
    <s v="Vegetation"/>
    <s v="Electric Facility"/>
    <s v="Unknown"/>
    <m/>
    <s v="Fell into (Moderate-Severe defect)"/>
    <s v="0516"/>
    <x v="0"/>
    <n v="8"/>
    <n v="7"/>
    <n v="6"/>
    <n v="24"/>
    <s v="15-0053461"/>
    <s v="non-HFTD"/>
    <x v="0"/>
    <x v="1"/>
    <s v="Distribution"/>
    <x v="0"/>
    <x v="0"/>
    <x v="3"/>
    <x v="14"/>
    <n v="14784"/>
  </r>
  <r>
    <s v="PG&amp;E"/>
    <n v="42223.27222222222"/>
    <n v="42223.27222222222"/>
    <n v="37.840049"/>
    <n v="-122.18234"/>
    <s v="Vegetation"/>
    <s v="Rural"/>
    <s v="&lt; 0.25 Acres"/>
    <s v="Fire Agency"/>
    <s v="CAL FIRE"/>
    <n v="100498058"/>
    <s v="Pacific Bell"/>
    <n v="12000"/>
    <s v="Conductor"/>
    <s v="Overhead"/>
    <s v="Yes"/>
    <n v="42223.27222222222"/>
    <n v="42223.27222222222"/>
    <s v="Contact From Object"/>
    <s v="N.A."/>
    <s v="Vegetation"/>
    <s v="Electric Facility"/>
    <s v="Unknown"/>
    <m/>
    <s v="no-match"/>
    <s v="0517"/>
    <x v="0"/>
    <n v="8"/>
    <n v="7"/>
    <n v="6"/>
    <n v="32"/>
    <s v="15-0053493"/>
    <s v="Tier 3"/>
    <x v="1"/>
    <x v="1"/>
    <s v="Distribution"/>
    <x v="1"/>
    <x v="0"/>
    <x v="3"/>
    <x v="15"/>
    <s v="N.A."/>
  </r>
  <r>
    <s v="PG&amp;E"/>
    <n v="42223.70763888889"/>
    <n v="42223.70763888889"/>
    <n v="39.891752"/>
    <n v="-122.169363"/>
    <s v="Vegetation"/>
    <s v="Rural"/>
    <s v="10 - 99 Acres"/>
    <s v="Fire Agency"/>
    <s v="EVERY BODY"/>
    <n v="101500955"/>
    <s v="Pacific Bell"/>
    <n v="12000"/>
    <s v="Conductor"/>
    <s v="Overhead"/>
    <s v="Yes"/>
    <n v="42223.70763888889"/>
    <n v="42223.70763888889"/>
    <s v="Contact From Object"/>
    <s v="N.A."/>
    <s v="Vehicle"/>
    <s v="Pole"/>
    <s v="Human Error"/>
    <m/>
    <s v="Other/Unknown"/>
    <s v="0518"/>
    <x v="0"/>
    <n v="8"/>
    <n v="7"/>
    <n v="16"/>
    <n v="59"/>
    <s v="15-0053713"/>
    <s v="non-HFTD"/>
    <x v="0"/>
    <x v="0"/>
    <s v="Distribution"/>
    <x v="0"/>
    <x v="0"/>
    <x v="0"/>
    <x v="0"/>
    <n v="117811"/>
  </r>
  <r>
    <s v="PG&amp;E"/>
    <n v="42224.32083333333"/>
    <n v="42224.32083333333"/>
    <n v="39.20065999"/>
    <n v="-121.21365"/>
    <s v="Vegetation"/>
    <s v="Rural"/>
    <s v="&lt; 3 meters "/>
    <s v="Fire Agency"/>
    <s v="CAL FIRE"/>
    <n v="100076217"/>
    <s v="Pacific Bell"/>
    <s v="0 – 750"/>
    <s v="Transformer"/>
    <s v="Overhead"/>
    <s v="No"/>
    <s v=" "/>
    <s v=" "/>
    <s v="Equipment/ Facility Failure"/>
    <s v="Transformer"/>
    <s v="N.A."/>
    <s v="N.A."/>
    <s v="Unknown"/>
    <m/>
    <s v="no-match"/>
    <s v="0519"/>
    <x v="0"/>
    <n v="8"/>
    <n v="8"/>
    <n v="7"/>
    <n v="42"/>
    <s v="No ILIS or TOTL available"/>
    <s v="Tier 2"/>
    <x v="1"/>
    <x v="0"/>
    <s v="Distribution"/>
    <x v="1"/>
    <x v="0"/>
    <x v="4"/>
    <x v="21"/>
    <s v="N.A."/>
  </r>
  <r>
    <s v="PG&amp;E"/>
    <n v="42224.66875"/>
    <n v="42224.66875"/>
    <n v="41.284432"/>
    <n v="-124.07568"/>
    <s v="Vegetation"/>
    <s v="Rural"/>
    <s v=".26 - 9.99 Acres"/>
    <s v="Fire Agency"/>
    <s v="PARKS SERVICE"/>
    <n v="100978185"/>
    <s v="Verizon"/>
    <n v="12000"/>
    <s v="Conductor"/>
    <s v="Overhead"/>
    <s v="Yes"/>
    <n v="42224.66875"/>
    <n v="42224.66875"/>
    <s v="Contact From Object"/>
    <s v="N.A."/>
    <s v="Vehicle"/>
    <s v="Pole"/>
    <s v="Human Error"/>
    <m/>
    <s v="Other/Unknown"/>
    <s v="0520"/>
    <x v="0"/>
    <n v="8"/>
    <n v="8"/>
    <n v="16"/>
    <n v="3"/>
    <s v="15-0053872"/>
    <s v="non-HFTD"/>
    <x v="0"/>
    <x v="0"/>
    <s v="Distribution"/>
    <x v="0"/>
    <x v="0"/>
    <x v="0"/>
    <x v="0"/>
    <n v="3928"/>
  </r>
  <r>
    <s v="PG&amp;E"/>
    <n v="42226.47916666666"/>
    <n v="42226.47916666666"/>
    <n v="37.94464"/>
    <n v="-121.969809"/>
    <s v="Vegetation"/>
    <s v="Urban"/>
    <s v="&lt; 0.25 Acres"/>
    <s v="Fire Agency"/>
    <s v="CONTRA COSTA   FIRE"/>
    <s v="1 pole west of c/o 7069"/>
    <s v="None"/>
    <n v="21000"/>
    <s v="Conductor"/>
    <s v="Overhead"/>
    <s v="Yes"/>
    <n v="42226.47916666666"/>
    <n v="42226.47916666666"/>
    <s v="Contact From Object"/>
    <s v="N.A."/>
    <s v="Other"/>
    <s v="Electric Facility"/>
    <s v="Human Error"/>
    <s v="third-party cut into riser"/>
    <s v="Other/Unknown"/>
    <s v="0521"/>
    <x v="0"/>
    <n v="8"/>
    <n v="10"/>
    <n v="11"/>
    <n v="30"/>
    <s v="15-0054066"/>
    <s v="non-HFTD"/>
    <x v="0"/>
    <x v="0"/>
    <s v="Distribution"/>
    <x v="0"/>
    <x v="0"/>
    <x v="0"/>
    <x v="19"/>
    <n v="136665"/>
  </r>
  <r>
    <s v="PG&amp;E"/>
    <n v="42226.52847222222"/>
    <n v="42226.52847222222"/>
    <n v="36.88775"/>
    <n v="-121.8157767"/>
    <s v="Vegetation"/>
    <s v="Rural"/>
    <s v="&lt; 3 meters "/>
    <s v="Self Extinguished"/>
    <m/>
    <m/>
    <s v="None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522"/>
    <x v="0"/>
    <n v="8"/>
    <n v="10"/>
    <n v="12"/>
    <n v="41"/>
    <s v="No ILIS or TOTL available"/>
    <s v="non-HFTD"/>
    <x v="0"/>
    <x v="0"/>
    <s v="Distribution"/>
    <x v="0"/>
    <x v="0"/>
    <x v="4"/>
    <x v="10"/>
    <s v="N.A."/>
  </r>
  <r>
    <s v="PG&amp;E"/>
    <n v="42226.91527777778"/>
    <n v="42226.91527777778"/>
    <n v="38.529583"/>
    <n v="-120.81642"/>
    <s v="Vegetation"/>
    <s v="Rural"/>
    <s v=".26 - 9.99 Acres"/>
    <s v="Fire Agency"/>
    <s v="CAL FIRE"/>
    <n v="101235918"/>
    <m/>
    <s v="0 – 750"/>
    <s v="Conductor"/>
    <s v="Overhead"/>
    <s v="Yes"/>
    <n v="42226.91527777778"/>
    <n v="42226.91527777778"/>
    <s v="Equipment/ Facility Failure"/>
    <s v="Splice/Clamp/Connector"/>
    <s v="N.A."/>
    <s v="N.A."/>
    <s v="Unknown"/>
    <m/>
    <s v="Other/Unknown"/>
    <s v="0523"/>
    <x v="0"/>
    <n v="8"/>
    <n v="10"/>
    <n v="21"/>
    <n v="58"/>
    <s v="15-0054201"/>
    <s v="non-HFTD"/>
    <x v="0"/>
    <x v="0"/>
    <s v="Distribution"/>
    <x v="0"/>
    <x v="0"/>
    <x v="4"/>
    <x v="10"/>
    <n v="532"/>
  </r>
  <r>
    <s v="PG&amp;E"/>
    <n v="42227.18472222222"/>
    <n v="42227.18472222222"/>
    <n v="36.12892"/>
    <n v="-121.01473"/>
    <s v="Vegetation"/>
    <s v="Rural"/>
    <s v="&lt; 0.25 Acres"/>
    <s v="Fire Agency"/>
    <s v="unknown"/>
    <n v="101728045"/>
    <m/>
    <n v="12000"/>
    <s v="Conductor"/>
    <s v="Overhead"/>
    <s v="Yes"/>
    <n v="42227.18472222222"/>
    <n v="42227.18472222222"/>
    <s v="Contact From Object"/>
    <s v="N.A."/>
    <s v="Vehicle"/>
    <s v="Pole"/>
    <s v="Human Error"/>
    <m/>
    <s v="Other/Unknown"/>
    <s v="0524"/>
    <x v="0"/>
    <n v="8"/>
    <n v="11"/>
    <n v="4"/>
    <n v="26"/>
    <s v="15-0054211"/>
    <s v="non-HFTD"/>
    <x v="0"/>
    <x v="0"/>
    <s v="Distribution"/>
    <x v="0"/>
    <x v="0"/>
    <x v="0"/>
    <x v="0"/>
    <n v="25678"/>
  </r>
  <r>
    <s v="PG&amp;E"/>
    <n v="42228.73472222222"/>
    <n v="42228.73472222222"/>
    <n v="40.21534"/>
    <n v="-123.86814"/>
    <s v="Vegetation"/>
    <s v="Rural"/>
    <s v="&lt; 3 meters "/>
    <s v="Fire Agency"/>
    <s v="CAL FIRE"/>
    <s v="1 SP LD SD METER 1007960761"/>
    <m/>
    <n v="12000"/>
    <s v="Conductor"/>
    <s v="Overhead"/>
    <s v="Yes"/>
    <n v="42228.73472222222"/>
    <n v="42228.73472222222"/>
    <s v="Contact From Object"/>
    <s v="N.A."/>
    <s v="Vegetation"/>
    <s v="Electric Facility"/>
    <s v="Unknown"/>
    <m/>
    <s v="Fell into (No defect)"/>
    <s v="0525"/>
    <x v="0"/>
    <n v="8"/>
    <n v="12"/>
    <n v="17"/>
    <n v="38"/>
    <s v="15-0054643"/>
    <s v="Tier 2"/>
    <x v="1"/>
    <x v="0"/>
    <s v="Distribution"/>
    <x v="1"/>
    <x v="0"/>
    <x v="3"/>
    <x v="3"/>
    <n v="14640"/>
  </r>
  <r>
    <s v="PG&amp;E"/>
    <n v="42229.15694444445"/>
    <n v="42229.15694444445"/>
    <n v="37.207208"/>
    <n v="-119.734303"/>
    <s v="Vegetation"/>
    <s v="Rural"/>
    <s v="&lt; 0.25 Acres"/>
    <s v="Fire Agency"/>
    <s v="CAL FIRE"/>
    <s v="44365 SAVAGE RD COARSEGOLD"/>
    <m/>
    <n v="21000"/>
    <s v="Conductor"/>
    <s v="Overhead"/>
    <s v="Yes"/>
    <n v="42229.15694444445"/>
    <n v="42229.15694444445"/>
    <s v="Contact From Object"/>
    <s v="N.A."/>
    <s v="Animal"/>
    <s v="Electric Facility"/>
    <s v="Unknown"/>
    <m/>
    <s v="Other/Unknown"/>
    <s v="0526"/>
    <x v="0"/>
    <n v="8"/>
    <n v="13"/>
    <n v="3"/>
    <n v="46"/>
    <s v="15-0054655"/>
    <s v="Tier 2"/>
    <x v="1"/>
    <x v="0"/>
    <s v="Distribution"/>
    <x v="1"/>
    <x v="0"/>
    <x v="1"/>
    <x v="1"/>
    <n v="7600"/>
  </r>
  <r>
    <s v="PG&amp;E"/>
    <n v="42229.16458333333"/>
    <n v="42229.16458333333"/>
    <n v="38.77572999"/>
    <n v="-121.85849"/>
    <s v="Vegetation"/>
    <s v="Rural"/>
    <s v="&lt; 3 meters "/>
    <s v="Fire Agency"/>
    <s v="DON'T KNOW - COUNTY? THEY WERE GONE"/>
    <s v="LINE &amp; BUCK PG&amp;E POLE AT FUSES 79079."/>
    <s v="None"/>
    <n v="12000"/>
    <s v="Conductor"/>
    <s v="Overhead"/>
    <s v="Yes"/>
    <n v="42229.16458333333"/>
    <n v="42229.16458333333"/>
    <s v="Contact From Object"/>
    <s v="N.A."/>
    <s v="Vehicle"/>
    <s v="Pole"/>
    <s v="Human Error"/>
    <m/>
    <s v="Other/Unknown"/>
    <s v="0527"/>
    <x v="0"/>
    <n v="8"/>
    <n v="13"/>
    <n v="3"/>
    <n v="57"/>
    <s v="15-0054657"/>
    <s v="non-HFTD"/>
    <x v="0"/>
    <x v="0"/>
    <s v="Distribution"/>
    <x v="0"/>
    <x v="0"/>
    <x v="0"/>
    <x v="0"/>
    <n v="56178"/>
  </r>
  <r>
    <s v="PG&amp;E"/>
    <n v="42229.99652777778"/>
    <n v="42229.99652777778"/>
    <n v="37.407675"/>
    <n v="-121.853845"/>
    <s v="Vegetation"/>
    <s v="Urban"/>
    <s v="&lt; 0.25 Acres"/>
    <s v="Fire Agency"/>
    <s v="MILPITAS FD"/>
    <n v="100558502"/>
    <s v="Pacific Bell"/>
    <n v="12000"/>
    <s v="Fuse"/>
    <s v="Overhead"/>
    <s v="Yes"/>
    <n v="42229.99652777778"/>
    <n v="42229.99652777778"/>
    <s v="Equipment/ Facility Failure"/>
    <s v="Fuse"/>
    <s v="N.A."/>
    <s v="N.A."/>
    <s v="Unknown"/>
    <m/>
    <s v="Other/Unknown"/>
    <s v="0528"/>
    <x v="0"/>
    <n v="8"/>
    <n v="13"/>
    <n v="23"/>
    <n v="55"/>
    <s v="15-0054932"/>
    <s v="non-HFTD"/>
    <x v="0"/>
    <x v="0"/>
    <s v="Distribution"/>
    <x v="0"/>
    <x v="0"/>
    <x v="4"/>
    <x v="9"/>
    <n v="22872"/>
  </r>
  <r>
    <s v="PG&amp;E"/>
    <n v="42230.43194444444"/>
    <n v="42230.43194444444"/>
    <n v="39.828847"/>
    <n v="-122.085067"/>
    <s v="Vegetation"/>
    <s v="Rural"/>
    <s v="&lt; 0.25 Acres"/>
    <s v="Fire Agency"/>
    <s v="ORLAND FD(FIRE DEPT)"/>
    <s v="4 TH AVE N/O 1/4 MI. CLARK RD"/>
    <m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529"/>
    <x v="0"/>
    <n v="8"/>
    <n v="14"/>
    <n v="10"/>
    <n v="22"/>
    <s v="No ILIS or TOTL available"/>
    <s v="non-HFTD"/>
    <x v="0"/>
    <x v="0"/>
    <s v="Distribution"/>
    <x v="0"/>
    <x v="0"/>
    <x v="4"/>
    <x v="10"/>
    <s v="N.A."/>
  </r>
  <r>
    <s v="PG&amp;E"/>
    <n v="42230.63125"/>
    <n v="42230.63125"/>
    <n v="40.982866"/>
    <n v="-121.780158"/>
    <s v="Vegetation"/>
    <s v="Rural"/>
    <s v="&lt; 0.25 Acres"/>
    <s v="Unknown"/>
    <m/>
    <n v="101514540"/>
    <m/>
    <n v="21000"/>
    <s v="Conductor"/>
    <s v="Overhead"/>
    <s v="Yes"/>
    <n v="42230.63125"/>
    <n v="42230.63125"/>
    <s v="Contact From Object"/>
    <s v="N.A."/>
    <s v="Vegetation"/>
    <s v="Electric Facility"/>
    <s v="Unknown"/>
    <m/>
    <s v="Fell into (No defect)"/>
    <s v="0530"/>
    <x v="0"/>
    <n v="8"/>
    <n v="14"/>
    <n v="15"/>
    <n v="9"/>
    <s v="15-0055136"/>
    <s v="Tier 2"/>
    <x v="1"/>
    <x v="0"/>
    <s v="Distribution"/>
    <x v="1"/>
    <x v="0"/>
    <x v="3"/>
    <x v="3"/>
    <n v="3072"/>
  </r>
  <r>
    <s v="PG&amp;E"/>
    <n v="42230.73888888889"/>
    <n v="42230.73888888889"/>
    <n v="37.889433"/>
    <n v="-120.493341"/>
    <s v="Vegetation"/>
    <s v="Rural"/>
    <s v="&lt; 0.25 Acres"/>
    <s v="Fire Agency"/>
    <s v="CAL FIRE"/>
    <s v="ENTRANCE TO 14650 HWY 108, JAMESTOWN"/>
    <m/>
    <n v="17000"/>
    <s v="Conductor"/>
    <s v="Overhead"/>
    <s v="Yes"/>
    <n v="42230.73888888889"/>
    <n v="42230.73888888889"/>
    <s v="Contact From Object"/>
    <s v="N.A."/>
    <s v="Vegetation"/>
    <s v="Electric Facility"/>
    <s v="Unknown"/>
    <m/>
    <s v="Fell into (slight defect)"/>
    <s v="0531"/>
    <x v="0"/>
    <n v="8"/>
    <n v="14"/>
    <n v="17"/>
    <n v="44"/>
    <s v="15-0055160"/>
    <s v="Tier 2"/>
    <x v="1"/>
    <x v="0"/>
    <s v="Distribution"/>
    <x v="1"/>
    <x v="0"/>
    <x v="3"/>
    <x v="8"/>
    <n v="1726"/>
  </r>
  <r>
    <s v="PG&amp;E"/>
    <n v="42231.51805555556"/>
    <n v="42231.51805555556"/>
    <n v="36.834417"/>
    <n v="-121.661353"/>
    <s v="Vegetation"/>
    <s v="Rural"/>
    <s v="&lt; 3 meters "/>
    <s v="Customer"/>
    <m/>
    <n v="101713223"/>
    <s v="Pacific Bell"/>
    <n v="12000"/>
    <s v="Conductor"/>
    <s v="Overhead"/>
    <s v="Yes"/>
    <n v="42231.51805555556"/>
    <n v="42231.51805555556"/>
    <s v="Contact From Object"/>
    <s v="N.A."/>
    <s v="Vegetation"/>
    <s v="Electric Facility"/>
    <s v="Unknown"/>
    <m/>
    <s v="Branch (OverHanging)"/>
    <s v="0532"/>
    <x v="0"/>
    <n v="8"/>
    <n v="15"/>
    <n v="12"/>
    <n v="26"/>
    <s v="15-0055208"/>
    <s v="non-HFTD"/>
    <x v="0"/>
    <x v="0"/>
    <s v="Distribution"/>
    <x v="0"/>
    <x v="0"/>
    <x v="3"/>
    <x v="18"/>
    <n v="58780"/>
  </r>
  <r>
    <s v="PG&amp;E"/>
    <n v="42231.57013888889"/>
    <n v="42231.57013888889"/>
    <n v="37.96071999"/>
    <n v="-122.570939"/>
    <s v="Vegetation"/>
    <s v="Urban"/>
    <s v="&lt; 0.25 Acres"/>
    <s v="Fire Agency"/>
    <s v="COUNTY FIRE"/>
    <m/>
    <m/>
    <n v="12000"/>
    <s v="Conductor"/>
    <s v="Overhead"/>
    <s v="Yes"/>
    <n v="42231.57013888889"/>
    <n v="42231.57013888889"/>
    <s v="Equipment/ Facility Failure"/>
    <s v="Pole"/>
    <s v="N.A."/>
    <s v="N.A."/>
    <s v="Unknown"/>
    <m/>
    <s v="Other/Unknown"/>
    <s v="0533"/>
    <x v="0"/>
    <n v="8"/>
    <n v="15"/>
    <n v="13"/>
    <n v="41"/>
    <s v="15-0055217"/>
    <s v="Tier 3"/>
    <x v="1"/>
    <x v="0"/>
    <s v="Distribution"/>
    <x v="1"/>
    <x v="0"/>
    <x v="4"/>
    <x v="5"/>
    <n v="5973"/>
  </r>
  <r>
    <s v="PG&amp;E"/>
    <n v="42232.31597222222"/>
    <n v="42232.31597222222"/>
    <n v="35.457237"/>
    <n v="-120.656741"/>
    <s v="Vegetation"/>
    <s v="Rural"/>
    <s v="&lt; 3 meters "/>
    <s v="Utility: PG&amp;E"/>
    <m/>
    <s v="8932 SAN GABRIEL RD. SW C/O OF LOT, Atascadero"/>
    <s v="None"/>
    <s v="0 – 750"/>
    <s v="Conductor"/>
    <s v="Overhead"/>
    <s v="Yes"/>
    <n v="42232.31597222222"/>
    <n v="42232.31597222222"/>
    <s v="Contact From Object"/>
    <s v="N.A."/>
    <s v="Animal"/>
    <s v="Electric Facility"/>
    <s v="Unknown"/>
    <m/>
    <s v="Other/Unknown"/>
    <s v="0534"/>
    <x v="0"/>
    <n v="8"/>
    <n v="16"/>
    <n v="7"/>
    <n v="35"/>
    <s v="15-0055284"/>
    <s v="Tier 2"/>
    <x v="1"/>
    <x v="0"/>
    <s v="Distribution"/>
    <x v="1"/>
    <x v="0"/>
    <x v="1"/>
    <x v="1"/>
    <s v="N.A."/>
  </r>
  <r>
    <s v="PG&amp;E"/>
    <n v="42232.50277777778"/>
    <n v="42232.50277777778"/>
    <n v="37.59395"/>
    <n v="-122.00663"/>
    <s v="Vegetation"/>
    <s v="Urban"/>
    <s v="&lt; 0.25 Acres"/>
    <s v="Fire Agency"/>
    <s v="ALCO FIRE/UNION CITY"/>
    <m/>
    <m/>
    <n v="12000"/>
    <s v="Conductor"/>
    <s v="Overhead"/>
    <s v="Yes"/>
    <n v="42232.50277777778"/>
    <n v="42232.50277777778"/>
    <s v="Equipment/ Facility Failure"/>
    <s v="Conductor"/>
    <s v="N.A."/>
    <s v="N.A."/>
    <s v="Unknown"/>
    <m/>
    <s v="Other/Unknown"/>
    <s v="0535"/>
    <x v="0"/>
    <n v="8"/>
    <n v="16"/>
    <n v="12"/>
    <n v="4"/>
    <s v="15-0055307"/>
    <s v="non-HFTD"/>
    <x v="0"/>
    <x v="0"/>
    <s v="Distribution"/>
    <x v="0"/>
    <x v="0"/>
    <x v="4"/>
    <x v="11"/>
    <n v="108351"/>
  </r>
  <r>
    <s v="PG&amp;E"/>
    <n v="42232.87430555555"/>
    <n v="42232.87430555555"/>
    <n v="38.59630999"/>
    <n v="-121.526619"/>
    <s v="Vegetation"/>
    <s v="Urban"/>
    <s v="&lt; 3 meters "/>
    <s v="Fire Agency"/>
    <s v="west sacramento FD"/>
    <n v="101606084"/>
    <s v="Pacific Bell"/>
    <n v="12000"/>
    <s v="Conductor"/>
    <s v="Overhead"/>
    <s v="Yes"/>
    <n v="42232.87430555555"/>
    <n v="42232.87430555555"/>
    <s v="Equipment/ Facility Failure"/>
    <s v="Conductor"/>
    <s v="N.A."/>
    <s v="N.A."/>
    <s v="Unknown"/>
    <m/>
    <s v="Other/Unknown"/>
    <s v="0536"/>
    <x v="0"/>
    <n v="8"/>
    <n v="16"/>
    <n v="20"/>
    <n v="59"/>
    <s v="15-0055402"/>
    <s v="non-HFTD"/>
    <x v="0"/>
    <x v="0"/>
    <s v="Distribution"/>
    <x v="0"/>
    <x v="0"/>
    <x v="4"/>
    <x v="11"/>
    <n v="68623"/>
  </r>
  <r>
    <s v="PG&amp;E"/>
    <n v="42233.35902777778"/>
    <n v="42233.35902777778"/>
    <n v="37.07566999"/>
    <n v="-122.02303"/>
    <s v="Vegetation"/>
    <s v="Rural"/>
    <s v="&lt; 0.25 Acres"/>
    <s v="Fire Agency"/>
    <s v="CAL FIRE"/>
    <n v="101800237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537"/>
    <x v="0"/>
    <n v="8"/>
    <n v="17"/>
    <n v="8"/>
    <n v="37"/>
    <s v="No ILIS or TOTL available"/>
    <s v="Tier 3"/>
    <x v="1"/>
    <x v="0"/>
    <s v="Distribution"/>
    <x v="1"/>
    <x v="0"/>
    <x v="3"/>
    <x v="15"/>
    <s v="N.A."/>
  </r>
  <r>
    <s v="PG&amp;E"/>
    <n v="42233.60347222222"/>
    <n v="42233.60347222222"/>
    <n v="36.721603"/>
    <n v="-119.831474"/>
    <s v="Vegetation"/>
    <s v="Rural"/>
    <s v="&lt; 3 meters "/>
    <s v="Fire Agency"/>
    <s v="FRESNO FD"/>
    <m/>
    <m/>
    <n v="12000"/>
    <s v="Conductor"/>
    <s v="Overhead"/>
    <s v="Yes"/>
    <n v="42233.60347222222"/>
    <n v="42233.60347222222"/>
    <s v="Contact From Object"/>
    <s v="N.A."/>
    <s v="Animal"/>
    <s v="Electric Facility"/>
    <s v="Unknown"/>
    <m/>
    <s v="Other/Unknown"/>
    <s v="0538"/>
    <x v="0"/>
    <n v="8"/>
    <n v="17"/>
    <n v="14"/>
    <n v="29"/>
    <s v="15-0055602"/>
    <s v="non-HFTD"/>
    <x v="0"/>
    <x v="0"/>
    <s v="Distribution"/>
    <x v="0"/>
    <x v="0"/>
    <x v="1"/>
    <x v="1"/>
    <s v="N.A."/>
  </r>
  <r>
    <s v="PG&amp;E"/>
    <n v="42233.73125"/>
    <n v="42233.73125"/>
    <n v="38.83366"/>
    <n v="-123.55335"/>
    <s v="Vegetation"/>
    <s v="Rural"/>
    <s v=".26 - 9.99 Acres"/>
    <s v="Fire Agency"/>
    <s v="CAL FIRE"/>
    <s v="14 spans load side 2345"/>
    <m/>
    <n v="12000"/>
    <s v="Conductor"/>
    <s v="Overhead"/>
    <s v="Yes"/>
    <n v="42233.73125"/>
    <n v="42233.73125"/>
    <s v="Contact From Object"/>
    <s v="N.A."/>
    <s v="Vegetation"/>
    <s v="Electric Facility"/>
    <s v="Unknown"/>
    <m/>
    <s v="Fell into (No defect)"/>
    <s v="0539"/>
    <x v="0"/>
    <n v="8"/>
    <n v="17"/>
    <n v="17"/>
    <n v="33"/>
    <s v="15-0055664"/>
    <s v="Tier 2"/>
    <x v="1"/>
    <x v="0"/>
    <s v="Distribution"/>
    <x v="1"/>
    <x v="0"/>
    <x v="3"/>
    <x v="3"/>
    <n v="676"/>
  </r>
  <r>
    <s v="PG&amp;E"/>
    <n v="42233.87291666667"/>
    <n v="42233.87291666667"/>
    <n v="36.68672"/>
    <n v="-119.06123"/>
    <s v="Vegetation"/>
    <s v="Rural"/>
    <s v=".26 - 9.99 Acres"/>
    <s v="Fire Agency"/>
    <s v="CAL FIRE"/>
    <s v="46371 ORCHARD DRIVE"/>
    <m/>
    <n v="12000"/>
    <s v="Conductor"/>
    <s v="Overhead"/>
    <s v="Yes"/>
    <n v="42233.87291666667"/>
    <n v="42233.87291666667"/>
    <s v="Contact From Object"/>
    <s v="N.A."/>
    <s v="Vegetation"/>
    <s v="Electric Facility"/>
    <s v="Unknown"/>
    <m/>
    <s v="Fell into (Moderate-Severe defect)"/>
    <s v="0540"/>
    <x v="0"/>
    <n v="8"/>
    <n v="17"/>
    <n v="20"/>
    <n v="57"/>
    <s v="15-0055696"/>
    <s v="Tier 2"/>
    <x v="1"/>
    <x v="0"/>
    <s v="Distribution"/>
    <x v="1"/>
    <x v="0"/>
    <x v="3"/>
    <x v="14"/>
    <n v="34398"/>
  </r>
  <r>
    <s v="PG&amp;E"/>
    <n v="42234.33541666667"/>
    <n v="42234.33541666667"/>
    <n v="39.086734"/>
    <n v="-122.923595"/>
    <s v="Vegetation"/>
    <s v="Rural"/>
    <s v="&lt; 0.25 Acres"/>
    <s v="Fire Agency"/>
    <s v="CAL FIRE"/>
    <s v="at base of pole across from 3838 Hill rd Lakeport"/>
    <m/>
    <s v="0 – 750"/>
    <s v="Unknown"/>
    <s v="Overhead"/>
    <s v="No"/>
    <s v=" "/>
    <s v=" "/>
    <s v="Unknown"/>
    <s v="N.A."/>
    <s v="N.A."/>
    <s v="N.A."/>
    <s v="Unknown"/>
    <m/>
    <s v="no-match"/>
    <s v="0541"/>
    <x v="0"/>
    <n v="8"/>
    <n v="18"/>
    <n v="8"/>
    <n v="3"/>
    <s v="No ILIS or TOTL available"/>
    <s v="non-HFTD"/>
    <x v="0"/>
    <x v="0"/>
    <s v="Distribution"/>
    <x v="0"/>
    <x v="0"/>
    <x v="2"/>
    <x v="2"/>
    <s v="N.A."/>
  </r>
  <r>
    <s v="PG&amp;E"/>
    <n v="42234.85833333333"/>
    <n v="42234.85833333333"/>
    <n v="39.20201"/>
    <n v="-121.07844"/>
    <s v="Vegetation"/>
    <s v="Rural"/>
    <s v="&lt; 0.25 Acres"/>
    <s v="Fire Agency"/>
    <s v="CO. &amp; CDF"/>
    <s v="3 LOC HIDDEN VALLEY  ; OLD AUBURN RD 1"/>
    <m/>
    <n v="12000"/>
    <s v="Conductor"/>
    <s v="Overhead"/>
    <s v="Yes"/>
    <n v="42234.85833333333"/>
    <n v="42234.85833333333"/>
    <s v="Contact From Object"/>
    <s v="N.A."/>
    <s v="Vehicle"/>
    <s v="Pole"/>
    <s v="Human Error"/>
    <m/>
    <s v="Other/Unknown"/>
    <s v="0542"/>
    <x v="0"/>
    <n v="8"/>
    <n v="18"/>
    <n v="20"/>
    <n v="36"/>
    <s v="15-0055958"/>
    <s v="non-HFTD"/>
    <x v="0"/>
    <x v="0"/>
    <s v="Distribution"/>
    <x v="0"/>
    <x v="0"/>
    <x v="0"/>
    <x v="0"/>
    <n v="160480"/>
  </r>
  <r>
    <s v="PG&amp;E"/>
    <n v="42235.00486111111"/>
    <n v="42235.00486111111"/>
    <n v="38.886156"/>
    <n v="-121.07449"/>
    <s v="Vegetation"/>
    <s v="Urban"/>
    <s v="&lt; 0.25 Acres"/>
    <s v="Unknown"/>
    <m/>
    <m/>
    <m/>
    <n v="12000"/>
    <s v="Capacitor Bank"/>
    <s v="Overhead"/>
    <s v="Yes"/>
    <n v="42235.00486111111"/>
    <n v="42235.00486111111"/>
    <s v="Equipment/ Facility Failure"/>
    <s v="Capacitor Bank"/>
    <s v="N.A."/>
    <s v="N.A."/>
    <s v="Unknown"/>
    <m/>
    <s v="Other/Unknown"/>
    <s v="0543"/>
    <x v="0"/>
    <n v="8"/>
    <n v="19"/>
    <n v="0"/>
    <n v="7"/>
    <s v="15-0055968"/>
    <s v="non-HFTD"/>
    <x v="0"/>
    <x v="0"/>
    <s v="Distribution"/>
    <x v="0"/>
    <x v="0"/>
    <x v="4"/>
    <x v="23"/>
    <s v="N.A."/>
  </r>
  <r>
    <s v="PG&amp;E"/>
    <n v="42235.09027777778"/>
    <n v="42235.09027777778"/>
    <n v="39.384835"/>
    <n v="-122.551362"/>
    <s v="Vegetation"/>
    <s v="Rural"/>
    <s v=".26 - 9.99 Acres"/>
    <s v="Fire Agency"/>
    <s v="STONYFORD FIRE DEPT"/>
    <s v="@ MTR # 1008056130"/>
    <m/>
    <n v="12000"/>
    <s v="Conductor"/>
    <s v="Overhead"/>
    <s v="Yes"/>
    <n v="42235.09027777778"/>
    <n v="42235.09027777778"/>
    <s v="Contact From Object"/>
    <s v="N.A."/>
    <s v="Vegetation"/>
    <s v="Electric Facility"/>
    <s v="Unknown"/>
    <m/>
    <s v="Branch (Not overhanging, Distance Unknown)"/>
    <s v="0544"/>
    <x v="0"/>
    <n v="8"/>
    <n v="19"/>
    <n v="2"/>
    <n v="10"/>
    <s v="15-0055976"/>
    <s v="non-HFTD"/>
    <x v="0"/>
    <x v="0"/>
    <s v="Distribution"/>
    <x v="0"/>
    <x v="0"/>
    <x v="3"/>
    <x v="6"/>
    <n v="211970"/>
  </r>
  <r>
    <s v="PG&amp;E"/>
    <n v="42235.26388888889"/>
    <n v="42235.26388888889"/>
    <n v="39.28313"/>
    <n v="-123.29312"/>
    <s v="Vegetation"/>
    <s v="Rural"/>
    <s v="10 - 99 Acres"/>
    <s v="Fire Agency"/>
    <s v="CAL FIRE"/>
    <s v="MTR#50001225"/>
    <s v="None"/>
    <n v="12000"/>
    <s v="Conductor"/>
    <s v="Overhead"/>
    <s v="Yes"/>
    <n v="42235.26388888889"/>
    <n v="42235.26388888889"/>
    <s v="Contact From Object"/>
    <s v="N.A."/>
    <s v="Vegetation"/>
    <s v="Electric Facility"/>
    <s v="Unknown"/>
    <m/>
    <s v="Fell into (No defect)"/>
    <s v="0545"/>
    <x v="0"/>
    <n v="8"/>
    <n v="19"/>
    <n v="6"/>
    <n v="20"/>
    <s v="15-0055982"/>
    <s v="Tier 2"/>
    <x v="1"/>
    <x v="0"/>
    <s v="Distribution"/>
    <x v="1"/>
    <x v="0"/>
    <x v="3"/>
    <x v="3"/>
    <n v="5403"/>
  </r>
  <r>
    <s v="PG&amp;E"/>
    <n v="42235.57083333333"/>
    <n v="42235.57083333333"/>
    <n v="37.792569"/>
    <n v="-120.774831"/>
    <s v="Vegetation"/>
    <s v="Rural"/>
    <s v=".26 - 9.99 Acres"/>
    <s v="Fire Agency"/>
    <s v="Stanislaus Consolidated fire ."/>
    <n v="102334306"/>
    <s v="Pacific Bell"/>
    <n v="17000"/>
    <s v="Conductor"/>
    <s v="Overhead"/>
    <s v="Yes"/>
    <n v="42235.57083333333"/>
    <n v="42235.57083333333"/>
    <s v="Contact From Object"/>
    <s v="N.A."/>
    <s v="Vehicle"/>
    <s v="Pole"/>
    <s v="Human Error"/>
    <m/>
    <s v="Other/Unknown"/>
    <s v="0546"/>
    <x v="0"/>
    <n v="8"/>
    <n v="19"/>
    <n v="13"/>
    <n v="42"/>
    <s v="15-0056116"/>
    <s v="non-HFTD"/>
    <x v="0"/>
    <x v="0"/>
    <s v="Distribution"/>
    <x v="0"/>
    <x v="0"/>
    <x v="0"/>
    <x v="0"/>
    <n v="62632"/>
  </r>
  <r>
    <s v="PG&amp;E"/>
    <n v="42236.58888888889"/>
    <n v="42236.58888888889"/>
    <n v="36.89894"/>
    <n v="-119.52129"/>
    <s v="Vegetation"/>
    <s v="Rural"/>
    <s v="&lt; 0.25 Acres"/>
    <s v="Fire Agency"/>
    <s v="CAL FIRE"/>
    <n v="100725569"/>
    <s v="None"/>
    <n v="12000"/>
    <s v="Conductor"/>
    <s v="Overhead"/>
    <s v="Yes"/>
    <n v="42236.58888888889"/>
    <n v="42236.58888888889"/>
    <s v="Contact From Object"/>
    <s v="N.A."/>
    <s v="Vegetation"/>
    <s v="Electric Facility"/>
    <s v="Unknown"/>
    <m/>
    <s v="Branch (OverHanging)"/>
    <s v="0547"/>
    <x v="0"/>
    <n v="8"/>
    <n v="20"/>
    <n v="14"/>
    <n v="8"/>
    <s v="15-0056381"/>
    <s v="non-HFTD"/>
    <x v="0"/>
    <x v="0"/>
    <s v="Distribution"/>
    <x v="0"/>
    <x v="0"/>
    <x v="3"/>
    <x v="18"/>
    <n v="75567"/>
  </r>
  <r>
    <s v="PG&amp;E"/>
    <n v="42237.57916666667"/>
    <n v="42237.57916666667"/>
    <n v="37.429475"/>
    <n v="-121.9141567"/>
    <s v="Vegetation"/>
    <s v="Urban"/>
    <s v="&lt; 3 meters "/>
    <s v="Customer"/>
    <m/>
    <s v="BACK YARD OF 296 ABBOTT"/>
    <m/>
    <n v="21000"/>
    <s v="Conductor"/>
    <s v="Overhead"/>
    <s v="Yes"/>
    <n v="42237.57916666667"/>
    <n v="42237.57916666667"/>
    <s v="Equipment/ Facility Failure"/>
    <s v="Crossarm"/>
    <s v="N.A."/>
    <s v="N.A."/>
    <s v="Unknown"/>
    <m/>
    <s v="Other/Unknown"/>
    <s v="0548"/>
    <x v="0"/>
    <n v="8"/>
    <n v="21"/>
    <n v="13"/>
    <n v="54"/>
    <s v="15-0056672"/>
    <s v="non-HFTD"/>
    <x v="0"/>
    <x v="0"/>
    <s v="Distribution"/>
    <x v="0"/>
    <x v="0"/>
    <x v="4"/>
    <x v="16"/>
    <n v="19316"/>
  </r>
  <r>
    <s v="PG&amp;E"/>
    <n v="42238.85972222222"/>
    <n v="42238.85972222222"/>
    <n v="38.7747567"/>
    <n v="-120.8563517"/>
    <s v="Vegetation"/>
    <s v="Rural"/>
    <s v="&lt; 3 meters "/>
    <s v="Self Extinguished"/>
    <m/>
    <s v="at base of co pole 21721 - 720 Woodridge Rd."/>
    <s v="Pacific Bell"/>
    <n v="12000"/>
    <s v="Conductor"/>
    <s v="Overhead"/>
    <s v="Yes"/>
    <n v="42238.85972222222"/>
    <n v="42238.85972222222"/>
    <s v="Contact From Object"/>
    <s v="N.A."/>
    <s v="Vegetation"/>
    <s v="Communication Facility"/>
    <s v="Unknown"/>
    <s v="tree hit phone lines"/>
    <s v="Fell into (Moderate-Severe defect)"/>
    <s v="0549"/>
    <x v="0"/>
    <n v="8"/>
    <n v="22"/>
    <n v="20"/>
    <n v="38"/>
    <s v="15-0056766"/>
    <s v="Tier 2"/>
    <x v="1"/>
    <x v="0"/>
    <s v="Distribution"/>
    <x v="1"/>
    <x v="0"/>
    <x v="3"/>
    <x v="14"/>
    <n v="26513"/>
  </r>
  <r>
    <s v="PG&amp;E"/>
    <n v="42239.58611111111"/>
    <n v="42239.58611111111"/>
    <n v="38.933443"/>
    <n v="-122.619985"/>
    <s v="Vegetation"/>
    <s v="Rural"/>
    <s v=".26 - 9.99 Acres"/>
    <s v="Fire Agency"/>
    <s v="CL fire dept"/>
    <s v="7200 so. center dr"/>
    <s v="Pacific Bell"/>
    <n v="12000"/>
    <s v="Conductor"/>
    <s v="Overhead"/>
    <s v="Yes"/>
    <n v="42239.58611111111"/>
    <n v="42239.58611111111"/>
    <s v="Contact From Object"/>
    <s v="N.A."/>
    <s v="Vegetation"/>
    <s v="Electric Facility"/>
    <s v="Unknown"/>
    <m/>
    <s v="Branch (OverHanging)"/>
    <s v="0550"/>
    <x v="0"/>
    <n v="8"/>
    <n v="23"/>
    <n v="14"/>
    <n v="4"/>
    <s v="15-0056827"/>
    <s v="non-HFTD"/>
    <x v="0"/>
    <x v="0"/>
    <s v="Distribution"/>
    <x v="0"/>
    <x v="0"/>
    <x v="3"/>
    <x v="18"/>
    <n v="16815"/>
  </r>
  <r>
    <s v="PG&amp;E"/>
    <n v="42239.59375"/>
    <n v="42239.59375"/>
    <n v="37.3394"/>
    <n v="-120.4377783"/>
    <s v="Vegetation"/>
    <s v="Rural"/>
    <s v="&lt; 0.25 Acres"/>
    <s v="Utility: PG&amp;E"/>
    <m/>
    <s v="AT INTERSECTION OF HARBOR &amp; DUNN"/>
    <m/>
    <n v="12000"/>
    <s v="Lightning Arrestor"/>
    <s v="Overhead"/>
    <s v="Yes"/>
    <n v="42239.59375"/>
    <n v="42239.59375"/>
    <s v="Equipment/ Facility Failure"/>
    <s v="Lightning Arrestor"/>
    <s v="N.A."/>
    <s v="N.A."/>
    <s v="Unknown"/>
    <m/>
    <s v="Other/Unknown"/>
    <s v="0551"/>
    <x v="0"/>
    <n v="8"/>
    <n v="23"/>
    <n v="14"/>
    <n v="15"/>
    <s v="15-0056830"/>
    <s v="non-HFTD"/>
    <x v="0"/>
    <x v="0"/>
    <s v="Distribution"/>
    <x v="0"/>
    <x v="0"/>
    <x v="4"/>
    <x v="20"/>
    <n v="1743"/>
  </r>
  <r>
    <s v="PG&amp;E"/>
    <n v="42240.95"/>
    <n v="42240.95"/>
    <n v="37.89604999"/>
    <n v="-122.6011"/>
    <s v="Vegetation"/>
    <s v="Rural"/>
    <s v="&lt; 3 meters "/>
    <s v="Fire Agency"/>
    <s v="marin county fire"/>
    <s v="200' east of pan toll rd 50' north of panoramic hwy"/>
    <m/>
    <n v="12000"/>
    <s v="Unknown"/>
    <s v="Overhead"/>
    <s v="Yes"/>
    <n v="42240.95"/>
    <n v="42240.95"/>
    <s v="Unknown"/>
    <s v="N.A."/>
    <s v="N.A."/>
    <s v="N.A."/>
    <s v="Unknown"/>
    <m/>
    <s v="Other/Unknown"/>
    <s v="0552"/>
    <x v="0"/>
    <n v="8"/>
    <n v="24"/>
    <n v="22"/>
    <n v="48"/>
    <s v="15-0057082"/>
    <s v="Tier 3"/>
    <x v="1"/>
    <x v="0"/>
    <s v="Distribution"/>
    <x v="1"/>
    <x v="0"/>
    <x v="2"/>
    <x v="2"/>
    <n v="1128"/>
  </r>
  <r>
    <s v="PG&amp;E"/>
    <n v="42241.38333333333"/>
    <n v="42241.38333333333"/>
    <n v="38.33511"/>
    <n v="-123.0448683"/>
    <s v="Vegetation"/>
    <s v="Rural"/>
    <s v="&lt; 0.25 Acres"/>
    <s v="Fire Agency"/>
    <s v="Bodega bay fire dept"/>
    <n v="101974695"/>
    <s v="Pacific Bell"/>
    <n v="12000"/>
    <s v="Conductor"/>
    <s v="Overhead"/>
    <s v="Yes"/>
    <n v="42241.38333333333"/>
    <n v="42241.38333333333"/>
    <s v="Equipment/ Facility Failure"/>
    <s v="Splice/Clamp/Connector"/>
    <s v="N.A."/>
    <s v="N.A."/>
    <s v="Unknown"/>
    <m/>
    <s v="Other/Unknown"/>
    <s v="0553"/>
    <x v="0"/>
    <n v="8"/>
    <n v="25"/>
    <n v="9"/>
    <n v="12"/>
    <s v="15-0057152"/>
    <s v="non-HFTD"/>
    <x v="0"/>
    <x v="0"/>
    <s v="Distribution"/>
    <x v="0"/>
    <x v="0"/>
    <x v="4"/>
    <x v="10"/>
    <n v="15200"/>
  </r>
  <r>
    <s v="PG&amp;E"/>
    <n v="42241.58402777778"/>
    <n v="42241.58402777778"/>
    <n v="39.1491"/>
    <n v="-121.597149"/>
    <s v="Vegetation"/>
    <s v="Urban"/>
    <s v="&lt; 0.25 Acres"/>
    <s v="Customer"/>
    <m/>
    <n v="101338374"/>
    <s v="Pacific Bell"/>
    <s v="0 – 750"/>
    <s v="Conductor"/>
    <s v="Overhead"/>
    <s v="No"/>
    <s v=" "/>
    <s v=" "/>
    <s v="Unknown"/>
    <s v="N.A."/>
    <s v="N.A."/>
    <s v="N.A."/>
    <s v="Unknown"/>
    <m/>
    <s v="no-match"/>
    <s v="0554"/>
    <x v="0"/>
    <n v="8"/>
    <n v="25"/>
    <n v="14"/>
    <n v="1"/>
    <s v="No ILIS or TOTL available"/>
    <s v="non-HFTD"/>
    <x v="0"/>
    <x v="0"/>
    <s v="Distribution"/>
    <x v="0"/>
    <x v="0"/>
    <x v="2"/>
    <x v="2"/>
    <s v="N.A."/>
  </r>
  <r>
    <s v="PG&amp;E"/>
    <n v="42242.50277777778"/>
    <n v="42242.50277777778"/>
    <n v="37.96382"/>
    <n v="-122.524322"/>
    <s v="Vegetation"/>
    <s v="Urban"/>
    <s v="&lt; 0.25 Acres"/>
    <s v="Fire Agency"/>
    <s v="srfd"/>
    <n v="102242504"/>
    <s v="Pacific Bell"/>
    <n v="12000"/>
    <s v="Conductor"/>
    <s v="Overhead"/>
    <s v="Yes"/>
    <n v="42242.50277777778"/>
    <n v="42242.50277777778"/>
    <s v="Unknown"/>
    <s v="N.A."/>
    <s v="N.A."/>
    <s v="N.A."/>
    <s v="Unknown"/>
    <m/>
    <s v="Other/Unknown"/>
    <s v="0555"/>
    <x v="0"/>
    <n v="8"/>
    <n v="26"/>
    <n v="12"/>
    <n v="4"/>
    <s v="15-0057475"/>
    <s v="Tier 3"/>
    <x v="1"/>
    <x v="0"/>
    <s v="Distribution"/>
    <x v="1"/>
    <x v="0"/>
    <x v="2"/>
    <x v="2"/>
    <n v="28873"/>
  </r>
  <r>
    <s v="PG&amp;E"/>
    <n v="42242.65"/>
    <n v="42242.65"/>
    <n v="36.6245"/>
    <n v="-121.5289067"/>
    <s v="Vegetation"/>
    <s v="Rural"/>
    <s v=".26 - 9.99 Acres"/>
    <s v="Fire Agency"/>
    <s v="MONTEREY COUNTY FIRE DEPT."/>
    <n v="101770699"/>
    <s v="Pacific Bell"/>
    <n v="12000"/>
    <s v="Conductor"/>
    <s v="Overhead"/>
    <s v="Yes"/>
    <n v="42242.65"/>
    <n v="42242.65"/>
    <s v="Contact From Object"/>
    <s v="N.A."/>
    <s v="Vehicle"/>
    <s v="Pole"/>
    <s v="Human Error"/>
    <m/>
    <s v="Other/Unknown"/>
    <s v="0556"/>
    <x v="0"/>
    <n v="8"/>
    <n v="26"/>
    <n v="15"/>
    <n v="36"/>
    <s v="15-0057543"/>
    <s v="non-HFTD"/>
    <x v="0"/>
    <x v="0"/>
    <s v="Distribution"/>
    <x v="0"/>
    <x v="0"/>
    <x v="0"/>
    <x v="0"/>
    <s v="N.A."/>
  </r>
  <r>
    <s v="PG&amp;E"/>
    <n v="42242.99236111111"/>
    <n v="42242.99236111111"/>
    <n v="36.3897183"/>
    <n v="-121.3652833"/>
    <s v="Vegetation"/>
    <s v="Rural"/>
    <s v=".26 - 9.99 Acres"/>
    <s v="Fire Agency"/>
    <s v="CAL FIRE"/>
    <n v="101756678"/>
    <s v="None"/>
    <n v="21000"/>
    <s v="Conductor"/>
    <s v="Overhead"/>
    <s v="Yes"/>
    <n v="42242.99236111111"/>
    <n v="42242.99236111111"/>
    <s v="Equipment/ Facility Failure"/>
    <s v="Conductor"/>
    <s v="N.A."/>
    <s v="N.A."/>
    <s v="Unknown"/>
    <m/>
    <s v="Other/Unknown"/>
    <s v="0557"/>
    <x v="0"/>
    <n v="8"/>
    <n v="26"/>
    <n v="23"/>
    <n v="49"/>
    <s v="15-0057613"/>
    <s v="Tier 2"/>
    <x v="1"/>
    <x v="0"/>
    <s v="Distribution"/>
    <x v="1"/>
    <x v="0"/>
    <x v="4"/>
    <x v="11"/>
    <n v="8445"/>
  </r>
  <r>
    <s v="PG&amp;E"/>
    <n v="42243.14583333334"/>
    <n v="42243.14583333334"/>
    <n v="37.844804"/>
    <n v="-122.199224"/>
    <s v="Vegetation"/>
    <s v="Urban"/>
    <s v="&lt; 0.25 Acres"/>
    <s v="Unknown"/>
    <m/>
    <n v="100487196"/>
    <s v="Pacific Bell"/>
    <n v="12000"/>
    <s v="Conductor"/>
    <s v="Overhead"/>
    <s v="Yes"/>
    <n v="42243.14583333334"/>
    <n v="42243.14583333334"/>
    <s v="Contact From Object"/>
    <s v="N.A."/>
    <s v="Vegetation"/>
    <s v="Electric Facility"/>
    <s v="Unknown"/>
    <m/>
    <s v="Dead"/>
    <s v="0558"/>
    <x v="0"/>
    <n v="8"/>
    <n v="27"/>
    <n v="3"/>
    <n v="30"/>
    <s v="15-0057619"/>
    <s v="Tier 3"/>
    <x v="1"/>
    <x v="0"/>
    <s v="Distribution"/>
    <x v="1"/>
    <x v="0"/>
    <x v="3"/>
    <x v="27"/>
    <n v="176351"/>
  </r>
  <r>
    <s v="PG&amp;E"/>
    <n v="42243.75"/>
    <n v="42243.75"/>
    <n v="37.40303999"/>
    <n v="-121.905569"/>
    <s v="Vegetation"/>
    <s v="Urban"/>
    <s v="&lt; 3 meters "/>
    <s v="Fire Agency"/>
    <s v="Milpitas F.D"/>
    <s v="switches 1238 and 1114"/>
    <m/>
    <n v="21000"/>
    <s v="Switch"/>
    <s v="Overhead"/>
    <s v="Yes"/>
    <n v="42243.75"/>
    <n v="42243.75"/>
    <s v="Equipment/ Facility Failure"/>
    <s v="Switch"/>
    <s v="N.A."/>
    <s v="N.A."/>
    <s v="Unknown"/>
    <m/>
    <s v="Other/Unknown"/>
    <s v="0559"/>
    <x v="0"/>
    <n v="8"/>
    <n v="27"/>
    <n v="18"/>
    <n v="0"/>
    <s v="15-0057830"/>
    <s v="non-HFTD"/>
    <x v="0"/>
    <x v="0"/>
    <s v="Distribution"/>
    <x v="0"/>
    <x v="0"/>
    <x v="4"/>
    <x v="22"/>
    <n v="360531"/>
  </r>
  <r>
    <s v="PG&amp;E"/>
    <n v="42244.13472222222"/>
    <n v="42244.13472222222"/>
    <n v="36.6067"/>
    <n v="-119.8807"/>
    <s v="Vegetation"/>
    <s v="Rural"/>
    <s v="&lt; 3 meters "/>
    <s v="Fire Agency"/>
    <s v="COUNTY FIRE"/>
    <n v="100710466"/>
    <m/>
    <n v="12000"/>
    <s v="Conductor"/>
    <s v="Overhead"/>
    <s v="Yes"/>
    <n v="42244.13472222222"/>
    <n v="42244.13472222222"/>
    <s v="Contact From Object"/>
    <s v="N.A."/>
    <s v="Vehicle"/>
    <s v="Pole"/>
    <s v="Human Error"/>
    <m/>
    <s v="Other/Unknown"/>
    <s v="0560"/>
    <x v="0"/>
    <n v="8"/>
    <n v="28"/>
    <n v="3"/>
    <n v="14"/>
    <s v="15-0057861"/>
    <s v="non-HFTD"/>
    <x v="0"/>
    <x v="0"/>
    <s v="Distribution"/>
    <x v="0"/>
    <x v="0"/>
    <x v="0"/>
    <x v="0"/>
    <n v="71695"/>
  </r>
  <r>
    <s v="PG&amp;E"/>
    <n v="42244.29722222222"/>
    <n v="42244.29722222222"/>
    <n v="38.88393999"/>
    <n v="-121.30302"/>
    <s v="Vegetation"/>
    <s v="Urban"/>
    <s v="&lt; 0.25 Acres"/>
    <s v="Fire Agency"/>
    <s v="lincoln fire"/>
    <n v="100068928"/>
    <s v="Pacific Bell"/>
    <n v="12000"/>
    <s v="Conductor"/>
    <s v="Overhead"/>
    <s v="Yes"/>
    <n v="42244.29722222222"/>
    <n v="42244.29722222222"/>
    <s v="Contact From Object"/>
    <s v="N.A."/>
    <s v="Animal"/>
    <s v="Electric Facility"/>
    <s v="Unknown"/>
    <m/>
    <s v="Other/Unknown"/>
    <s v="0561"/>
    <x v="0"/>
    <n v="8"/>
    <n v="28"/>
    <n v="7"/>
    <n v="8"/>
    <s v="15-0057874"/>
    <s v="non-HFTD"/>
    <x v="0"/>
    <x v="0"/>
    <s v="Distribution"/>
    <x v="0"/>
    <x v="0"/>
    <x v="1"/>
    <x v="1"/>
    <n v="178276"/>
  </r>
  <r>
    <s v="PG&amp;E"/>
    <n v="42244.49166666667"/>
    <n v="42244.49166666667"/>
    <n v="38.8513017"/>
    <n v="-121.1468683"/>
    <s v="Vegetation"/>
    <s v="Rural"/>
    <s v="&lt; 0.25 Acres"/>
    <s v="Fire Agency"/>
    <s v="CAL FIRE"/>
    <n v="100055373"/>
    <s v="Pacific Bell"/>
    <s v="0 – 750"/>
    <s v="Conductor"/>
    <s v="Overhead"/>
    <s v="No"/>
    <s v=" "/>
    <s v=" "/>
    <s v="Unknown"/>
    <s v="N.A."/>
    <s v="N.A."/>
    <s v="N.A."/>
    <s v="Unknown"/>
    <m/>
    <s v="no-match"/>
    <s v="0562"/>
    <x v="0"/>
    <n v="8"/>
    <n v="28"/>
    <n v="11"/>
    <n v="48"/>
    <s v="No ILIS or TOTL available"/>
    <s v="Tier 2"/>
    <x v="1"/>
    <x v="0"/>
    <s v="Distribution"/>
    <x v="1"/>
    <x v="0"/>
    <x v="2"/>
    <x v="2"/>
    <s v="N.A."/>
  </r>
  <r>
    <s v="PG&amp;E"/>
    <n v="42244.50138888889"/>
    <n v="42244.50138888889"/>
    <n v="37.904709"/>
    <n v="-122.205841"/>
    <s v="Vegetation"/>
    <s v="Rural"/>
    <s v="&lt; 0.25 Acres"/>
    <s v="Fire Agency"/>
    <s v="EB MUD"/>
    <n v="103623279"/>
    <m/>
    <s v="0 – 750"/>
    <s v="Conductor"/>
    <s v="Overhead"/>
    <s v="No"/>
    <s v=" "/>
    <s v=" "/>
    <s v="Unknown"/>
    <s v="N.A."/>
    <s v="N.A."/>
    <s v="N.A."/>
    <s v="Unknown"/>
    <m/>
    <s v="no-match"/>
    <s v="0563"/>
    <x v="0"/>
    <n v="8"/>
    <n v="28"/>
    <n v="12"/>
    <n v="2"/>
    <s v="No ILIS or TOTL available"/>
    <s v="Tier 2"/>
    <x v="1"/>
    <x v="0"/>
    <s v="Distribution"/>
    <x v="1"/>
    <x v="0"/>
    <x v="2"/>
    <x v="2"/>
    <s v="N.A."/>
  </r>
  <r>
    <s v="PG&amp;E"/>
    <n v="42244.90625"/>
    <n v="42244.90625"/>
    <n v="38.01981999"/>
    <n v="-122.061359"/>
    <s v="Vegetation"/>
    <s v="Rural"/>
    <s v="&lt; 0.25 Acres"/>
    <s v="Fire Agency"/>
    <s v="CONTRA COSTA   FIRE"/>
    <s v="HWY 4   PORT CHICAGO   WILLOW PASS"/>
    <m/>
    <n v="21000"/>
    <s v="Conductor"/>
    <s v="Overhead"/>
    <s v="Yes"/>
    <n v="42244.90625"/>
    <n v="42244.90625"/>
    <s v="Vandalism/Theft"/>
    <s v="N.A."/>
    <s v="N.A."/>
    <s v="N.A."/>
    <s v="Human Error"/>
    <s v="pole cut with chainsaw"/>
    <s v="Other/Unknown"/>
    <s v="0564"/>
    <x v="0"/>
    <n v="8"/>
    <n v="28"/>
    <n v="21"/>
    <n v="45"/>
    <s v="15-0058108"/>
    <s v="non-HFTD"/>
    <x v="0"/>
    <x v="0"/>
    <s v="Distribution"/>
    <x v="0"/>
    <x v="0"/>
    <x v="0"/>
    <x v="7"/>
    <n v="79108"/>
  </r>
  <r>
    <s v="PG&amp;E"/>
    <n v="42244.92013888889"/>
    <n v="42244.92013888889"/>
    <n v="37.80390999"/>
    <n v="-121.20762"/>
    <s v="Vegetation"/>
    <s v="Urban"/>
    <s v="&lt; 0.25 Acres"/>
    <s v="Fire Agency"/>
    <s v="Manteca Fire"/>
    <n v="102084916"/>
    <s v="Verizon"/>
    <n v="17000"/>
    <s v="Conductor"/>
    <s v="Overhead"/>
    <s v="Yes"/>
    <n v="42244.92013888889"/>
    <n v="42244.92013888889"/>
    <s v="Contact From Object"/>
    <s v="N.A."/>
    <s v="Vehicle"/>
    <s v="Pole"/>
    <s v="Human Error"/>
    <m/>
    <s v="Other/Unknown"/>
    <s v="0565"/>
    <x v="0"/>
    <n v="8"/>
    <n v="28"/>
    <n v="22"/>
    <n v="5"/>
    <s v="15-0058113"/>
    <s v="non-HFTD"/>
    <x v="0"/>
    <x v="0"/>
    <s v="Distribution"/>
    <x v="0"/>
    <x v="0"/>
    <x v="0"/>
    <x v="0"/>
    <n v="21350"/>
  </r>
  <r>
    <s v="PG&amp;E"/>
    <n v="42245.14583333334"/>
    <n v="42245.14583333334"/>
    <n v="38.63019"/>
    <n v="-122.8327"/>
    <s v="Vegetation"/>
    <s v="Rural"/>
    <s v=".26 - 9.99 Acres"/>
    <s v="Fire Agency"/>
    <s v="CAL FIRE"/>
    <s v="Dirt road across from 3204 Rio Lindo Rd, Healdsburg"/>
    <m/>
    <n v="12000"/>
    <s v="Conductor"/>
    <s v="Overhead"/>
    <s v="Yes"/>
    <n v="42245.14583333334"/>
    <n v="42245.14583333334"/>
    <s v="Contact From Object"/>
    <s v="N.A."/>
    <s v="Vegetation"/>
    <s v="Electric Facility"/>
    <s v="Unknown"/>
    <m/>
    <s v="Fell into (No defect)"/>
    <s v="0566"/>
    <x v="0"/>
    <n v="8"/>
    <n v="29"/>
    <n v="3"/>
    <n v="30"/>
    <s v="15-0058127"/>
    <s v="Tier 2"/>
    <x v="1"/>
    <x v="0"/>
    <s v="Distribution"/>
    <x v="1"/>
    <x v="0"/>
    <x v="3"/>
    <x v="3"/>
    <n v="4780"/>
  </r>
  <r>
    <s v="PG&amp;E"/>
    <n v="42246.71180555555"/>
    <n v="42246.71180555555"/>
    <n v="38.4039"/>
    <n v="-120.5559"/>
    <s v="Vegetation"/>
    <s v="Rural"/>
    <s v="&lt; 0.25 Acres"/>
    <s v="Fire Agency"/>
    <m/>
    <s v="centennial mine rd"/>
    <m/>
    <n v="12000"/>
    <s v="Conductor"/>
    <s v="Overhead"/>
    <s v="Yes"/>
    <n v="42246.71180555555"/>
    <n v="42246.71180555555"/>
    <s v="Contact From Object"/>
    <s v="N.A."/>
    <s v="Vegetation"/>
    <s v="Electric Facility"/>
    <s v="Unknown"/>
    <m/>
    <s v="Fell into (No defect)"/>
    <s v="0567"/>
    <x v="0"/>
    <n v="8"/>
    <n v="30"/>
    <n v="17"/>
    <n v="5"/>
    <s v="15-0058273"/>
    <s v="Tier 2"/>
    <x v="1"/>
    <x v="0"/>
    <s v="Distribution"/>
    <x v="1"/>
    <x v="0"/>
    <x v="3"/>
    <x v="3"/>
    <n v="40298"/>
  </r>
  <r>
    <s v="PG&amp;E"/>
    <n v="42247.60277777778"/>
    <n v="42247.60277777778"/>
    <n v="36.53251"/>
    <n v="-121.1462"/>
    <s v="Vegetation"/>
    <s v="Rural"/>
    <s v=".26 - 9.99 Acres"/>
    <s v="Fire Agency"/>
    <s v="CAL FIRE"/>
    <s v="29401 Hwy 25"/>
    <m/>
    <n v="21000"/>
    <s v="Conductor"/>
    <s v="Overhead"/>
    <s v="Yes"/>
    <n v="42247.60277777778"/>
    <n v="42247.60277777778"/>
    <s v="Contact From Object"/>
    <s v="N.A."/>
    <s v="Vegetation"/>
    <s v="Electric Facility"/>
    <s v="Unknown"/>
    <m/>
    <s v="Fell into (No defect)"/>
    <s v="0568"/>
    <x v="0"/>
    <n v="8"/>
    <n v="31"/>
    <n v="14"/>
    <n v="28"/>
    <s v="15-0058455"/>
    <s v="Tier 2"/>
    <x v="1"/>
    <x v="0"/>
    <s v="Distribution"/>
    <x v="1"/>
    <x v="0"/>
    <x v="3"/>
    <x v="3"/>
    <n v="25668"/>
  </r>
  <r>
    <s v="PG&amp;E"/>
    <n v="42247.67083333333"/>
    <n v="42247.67083333333"/>
    <n v="40.49147"/>
    <n v="-122.283482"/>
    <s v="Vegetation"/>
    <s v="Rural"/>
    <s v=".26 - 9.99 Acres"/>
    <s v="Fire Agency"/>
    <s v="CAL FIRE"/>
    <n v="101467437"/>
    <s v="Pacific Bell"/>
    <n v="12000"/>
    <s v="Conductor"/>
    <s v="Overhead"/>
    <s v="Yes"/>
    <n v="42247.67083333333"/>
    <n v="42247.67083333333"/>
    <s v="Contact From Object"/>
    <s v="N.A."/>
    <s v="Vegetation"/>
    <s v="Electric Facility"/>
    <s v="Unknown"/>
    <m/>
    <s v="Branch (OverHanging)"/>
    <s v="0569"/>
    <x v="0"/>
    <n v="8"/>
    <n v="31"/>
    <n v="16"/>
    <n v="6"/>
    <s v="15-0058470"/>
    <s v="non-HFTD"/>
    <x v="0"/>
    <x v="0"/>
    <s v="Distribution"/>
    <x v="0"/>
    <x v="0"/>
    <x v="3"/>
    <x v="18"/>
    <n v="87466"/>
  </r>
  <r>
    <s v="PG&amp;E"/>
    <n v="42247.84652777778"/>
    <n v="42247.84652777778"/>
    <n v="37.98850999"/>
    <n v="-122.577759"/>
    <s v="Vegetation"/>
    <s v="Urban"/>
    <s v="&lt; 0.25 Acres"/>
    <s v="Fire Agency"/>
    <s v="marin county fire"/>
    <n v="102222106"/>
    <s v="Pacific Bell"/>
    <n v="12000"/>
    <s v="Conductor"/>
    <s v="Overhead"/>
    <s v="Yes"/>
    <n v="42247.84652777778"/>
    <n v="42247.84652777778"/>
    <s v="Equipment/ Facility Failure"/>
    <s v="Insulator"/>
    <s v="N.A."/>
    <s v="N.A."/>
    <s v="Unknown"/>
    <m/>
    <s v="Other/Unknown"/>
    <s v="0570"/>
    <x v="0"/>
    <n v="8"/>
    <n v="31"/>
    <n v="20"/>
    <n v="19"/>
    <s v="15-0058488"/>
    <s v="non-HFTD"/>
    <x v="0"/>
    <x v="0"/>
    <s v="Distribution"/>
    <x v="0"/>
    <x v="0"/>
    <x v="4"/>
    <x v="17"/>
    <n v="63957"/>
  </r>
  <r>
    <s v="PG&amp;E"/>
    <n v="42248.06180555555"/>
    <n v="42248.06180555555"/>
    <n v="38.1594083"/>
    <n v="-121.6127917"/>
    <s v="Other"/>
    <s v="Rural"/>
    <s v="Structure Only "/>
    <s v="Fire Agency"/>
    <s v="ISELTON FIRE DEPT"/>
    <s v="16393 JACKSON BL  ISLETON"/>
    <m/>
    <n v="21000"/>
    <s v="Conductor"/>
    <s v="Overhead"/>
    <s v="Yes"/>
    <n v="42248.06180555555"/>
    <n v="42248.06180555555"/>
    <s v="Contact From Object"/>
    <s v="N.A."/>
    <s v="Balloons"/>
    <s v="Electric Facility"/>
    <s v="Human Error"/>
    <m/>
    <s v="Other/Unknown"/>
    <s v="0571"/>
    <x v="0"/>
    <n v="9"/>
    <n v="1"/>
    <n v="1"/>
    <n v="29"/>
    <s v="15-0058496"/>
    <s v="non-HFTD"/>
    <x v="0"/>
    <x v="0"/>
    <s v="Distribution"/>
    <x v="0"/>
    <x v="0"/>
    <x v="0"/>
    <x v="12"/>
    <n v="100322"/>
  </r>
  <r>
    <s v="PG&amp;E"/>
    <n v="42248.44027777778"/>
    <n v="42248.44027777778"/>
    <n v="39.40543999"/>
    <n v="-122.00113"/>
    <s v="Vegetation"/>
    <s v="Rural"/>
    <s v="&lt; 0.25 Acres"/>
    <s v="Fire Agency"/>
    <s v="BUTTE CITY"/>
    <n v="101638382"/>
    <m/>
    <s v="0 – 750"/>
    <s v="Conductor"/>
    <s v="Overhead"/>
    <s v="Yes"/>
    <n v="42248.44027777778"/>
    <n v="42248.44027777778"/>
    <s v="Vandalism/Theft"/>
    <s v="N.A."/>
    <s v="N.A."/>
    <s v="N.A."/>
    <s v="Human Error"/>
    <s v="gun-shot conductor"/>
    <s v="Other/Unknown"/>
    <s v="0572"/>
    <x v="0"/>
    <n v="9"/>
    <n v="1"/>
    <n v="10"/>
    <n v="34"/>
    <s v="15-0058663"/>
    <s v="non-HFTD"/>
    <x v="0"/>
    <x v="0"/>
    <s v="Distribution"/>
    <x v="0"/>
    <x v="0"/>
    <x v="0"/>
    <x v="7"/>
    <n v="209"/>
  </r>
  <r>
    <s v="PG&amp;E"/>
    <n v="42248.78333333333"/>
    <n v="42248.78333333333"/>
    <n v="35.38206999"/>
    <n v="-118.93012"/>
    <s v="Other"/>
    <s v="Urban"/>
    <s v="Structure Only "/>
    <s v="Fire Agency"/>
    <s v="KCFD"/>
    <n v="100120045"/>
    <m/>
    <s v="0 – 750"/>
    <s v="Conductor"/>
    <s v="Overhead"/>
    <s v="Yes"/>
    <n v="42248.78333333333"/>
    <n v="42248.78333333333"/>
    <s v="Contact From Object"/>
    <s v="N.A."/>
    <s v="Vehicle"/>
    <s v="Pole"/>
    <s v="Human Error"/>
    <m/>
    <s v="Other/Unknown"/>
    <s v="0573"/>
    <x v="0"/>
    <n v="9"/>
    <n v="1"/>
    <n v="18"/>
    <n v="48"/>
    <s v="15-0058757"/>
    <s v="non-HFTD"/>
    <x v="0"/>
    <x v="0"/>
    <s v="Distribution"/>
    <x v="0"/>
    <x v="0"/>
    <x v="0"/>
    <x v="0"/>
    <n v="4168"/>
  </r>
  <r>
    <s v="PG&amp;E"/>
    <n v="42248.92708333334"/>
    <n v="42248.92708333334"/>
    <n v="35.64434"/>
    <n v="-120.70667"/>
    <s v="Vegetation"/>
    <s v="Rural"/>
    <s v="&lt; 3 meters "/>
    <s v="Utility: PG&amp;E"/>
    <m/>
    <n v="101939126"/>
    <s v="Pacific Bell"/>
    <n v="12000"/>
    <s v="Conductor"/>
    <s v="Overhead"/>
    <s v="Yes"/>
    <n v="42248.92708333334"/>
    <n v="42248.92708333334"/>
    <s v="Contact From Object"/>
    <s v="N.A."/>
    <s v="Vehicle"/>
    <s v="Pole"/>
    <s v="Human Error"/>
    <m/>
    <s v="Other/Unknown"/>
    <s v="0574"/>
    <x v="0"/>
    <n v="9"/>
    <n v="1"/>
    <n v="22"/>
    <n v="15"/>
    <s v="15-0058762"/>
    <s v="non-HFTD"/>
    <x v="0"/>
    <x v="0"/>
    <s v="Distribution"/>
    <x v="0"/>
    <x v="0"/>
    <x v="0"/>
    <x v="0"/>
    <n v="73610"/>
  </r>
  <r>
    <s v="PG&amp;E"/>
    <n v="42249.79652777778"/>
    <n v="42249.79652777778"/>
    <n v="39.7250533"/>
    <n v="-122.0870767"/>
    <s v="Vegetation"/>
    <s v="Rural"/>
    <s v="&lt; 3 meters "/>
    <s v="Fire Agency"/>
    <s v="ORLAND FIRE DEPT"/>
    <m/>
    <m/>
    <s v="0 – 750"/>
    <s v="Conductor"/>
    <s v="Overhead"/>
    <s v="No"/>
    <s v=" "/>
    <s v=" "/>
    <s v="Vandalism/Theft"/>
    <s v="N.A."/>
    <s v="N.A."/>
    <s v="N.A."/>
    <s v="Human Error"/>
    <s v="gun-shot conductor"/>
    <s v="no-match"/>
    <s v="0575"/>
    <x v="0"/>
    <n v="9"/>
    <n v="2"/>
    <n v="19"/>
    <n v="7"/>
    <s v="No ILIS or TOTL available"/>
    <s v="non-HFTD"/>
    <x v="0"/>
    <x v="0"/>
    <s v="Distribution"/>
    <x v="0"/>
    <x v="0"/>
    <x v="0"/>
    <x v="7"/>
    <s v="N.A."/>
  </r>
  <r>
    <s v="PG&amp;E"/>
    <n v="42250.82708333333"/>
    <n v="42250.82708333333"/>
    <n v="37.6022"/>
    <n v="-122.03947"/>
    <s v="Vegetation"/>
    <s v="Urban"/>
    <s v="&lt; 3 meters "/>
    <s v="Unknown"/>
    <m/>
    <m/>
    <m/>
    <n v="12000"/>
    <s v="Conductor"/>
    <s v="Overhead"/>
    <s v="Yes"/>
    <n v="42250.82708333333"/>
    <n v="42250.82708333333"/>
    <s v="Contact From Object"/>
    <s v="N.A."/>
    <s v="Animal"/>
    <s v="Electric Facility"/>
    <s v="Unknown"/>
    <m/>
    <s v="Other/Unknown"/>
    <s v="0576"/>
    <x v="0"/>
    <n v="9"/>
    <n v="3"/>
    <n v="19"/>
    <n v="51"/>
    <s v="15-0059243"/>
    <s v="non-HFTD"/>
    <x v="0"/>
    <x v="0"/>
    <s v="Distribution"/>
    <x v="0"/>
    <x v="0"/>
    <x v="1"/>
    <x v="1"/>
    <n v="45428"/>
  </r>
  <r>
    <s v="PG&amp;E"/>
    <n v="42251.32569444444"/>
    <n v="42251.32569444444"/>
    <n v="40.23182"/>
    <n v="-122.36428"/>
    <s v="Vegetation"/>
    <s v="Rural"/>
    <s v=".26 - 9.99 Acres"/>
    <s v="Fire Agency"/>
    <s v="CAL FIRE"/>
    <s v="E/O FRONTIER RD &amp; N/O WAGON WAY"/>
    <m/>
    <n v="12000"/>
    <s v="Conductor"/>
    <s v="Overhead"/>
    <s v="Yes"/>
    <n v="42251.32569444444"/>
    <n v="42251.32569444444"/>
    <s v="Equipment/ Facility Failure"/>
    <s v="Insulator"/>
    <s v="N.A."/>
    <s v="N.A."/>
    <s v="Unknown"/>
    <m/>
    <s v="Other/Unknown"/>
    <s v="0577"/>
    <x v="0"/>
    <n v="9"/>
    <n v="4"/>
    <n v="7"/>
    <n v="49"/>
    <s v="15-0059323"/>
    <s v="Tier 2"/>
    <x v="1"/>
    <x v="0"/>
    <s v="Distribution"/>
    <x v="1"/>
    <x v="0"/>
    <x v="4"/>
    <x v="17"/>
    <n v="9563"/>
  </r>
  <r>
    <s v="PG&amp;E"/>
    <n v="42251.36597222222"/>
    <n v="42251.36597222222"/>
    <n v="36.79245999"/>
    <n v="-121.66288"/>
    <s v="Vegetation"/>
    <s v="Rural"/>
    <s v="&lt; 0.25 Acres"/>
    <s v="Fire Agency"/>
    <s v="FIRE DEPT"/>
    <n v="101722853"/>
    <s v="Pacific Bell"/>
    <n v="12000"/>
    <s v="Conductor"/>
    <s v="Overhead"/>
    <s v="Yes"/>
    <n v="42251.36597222222"/>
    <n v="42251.36597222222"/>
    <s v="Contact From Object"/>
    <s v="N.A."/>
    <s v="Vegetation"/>
    <s v="Electric Facility"/>
    <s v="Unknown"/>
    <m/>
    <s v="Fell into (No defect)"/>
    <s v="0578"/>
    <x v="0"/>
    <n v="9"/>
    <n v="4"/>
    <n v="8"/>
    <n v="47"/>
    <s v="15-0059316"/>
    <s v="non-HFTD"/>
    <x v="0"/>
    <x v="0"/>
    <s v="Distribution"/>
    <x v="0"/>
    <x v="0"/>
    <x v="3"/>
    <x v="3"/>
    <n v="50078"/>
  </r>
  <r>
    <s v="PG&amp;E"/>
    <n v="42252.23333333333"/>
    <n v="42252.23333333333"/>
    <n v="39.927545"/>
    <n v="-122.1914867"/>
    <s v="Building"/>
    <s v="Urban"/>
    <s v="Structure Only "/>
    <s v="Fire Agency"/>
    <s v="city fire"/>
    <n v="101533501"/>
    <s v="Pacific Bell"/>
    <s v="0 – 750"/>
    <s v="Conductor"/>
    <s v="Overhead"/>
    <s v="No"/>
    <s v=" "/>
    <s v=" "/>
    <s v="Unknown"/>
    <s v="N.A."/>
    <s v="N.A."/>
    <s v="N.A."/>
    <s v="Unknown"/>
    <m/>
    <s v="no-match"/>
    <s v="0579"/>
    <x v="0"/>
    <n v="9"/>
    <n v="5"/>
    <n v="5"/>
    <n v="36"/>
    <s v="No ILIS or TOTL available"/>
    <s v="non-HFTD"/>
    <x v="0"/>
    <x v="0"/>
    <s v="Distribution"/>
    <x v="0"/>
    <x v="0"/>
    <x v="2"/>
    <x v="2"/>
    <s v="N.A."/>
  </r>
  <r>
    <s v="PG&amp;E"/>
    <n v="42252.69930555556"/>
    <n v="42252.69930555556"/>
    <n v="37.69106"/>
    <n v="-122.0578"/>
    <s v="Vegetation"/>
    <s v="Urban"/>
    <s v="&lt; 0.25 Acres"/>
    <s v="Fire Agency"/>
    <s v="CASTRO VALLEY"/>
    <n v="100914170"/>
    <s v="Pacific Bell"/>
    <s v="0 – 750"/>
    <s v="Conductor"/>
    <s v="Overhead"/>
    <s v="No"/>
    <s v=" "/>
    <s v=" "/>
    <s v="Contact From Object"/>
    <s v="N.A."/>
    <s v="Balloons"/>
    <s v="Electric Facility"/>
    <s v="Human Error"/>
    <m/>
    <s v="no-match"/>
    <s v="0580"/>
    <x v="0"/>
    <n v="9"/>
    <n v="5"/>
    <n v="16"/>
    <n v="47"/>
    <s v="No ILIS or TOTL available"/>
    <s v="non-HFTD"/>
    <x v="0"/>
    <x v="0"/>
    <s v="Distribution"/>
    <x v="0"/>
    <x v="0"/>
    <x v="0"/>
    <x v="12"/>
    <s v="N.A."/>
  </r>
  <r>
    <s v="PG&amp;E"/>
    <n v="42253.56736111111"/>
    <n v="42253.56736111111"/>
    <n v="40.16924999"/>
    <n v="-122.256919"/>
    <s v="Vegetation"/>
    <s v="Urban"/>
    <s v="&lt; 3 meters "/>
    <s v="Fire Agency"/>
    <s v="Red Bluff fire dept"/>
    <s v="at switch 3571"/>
    <m/>
    <s v="0 – 750"/>
    <s v="Conductor"/>
    <s v="Overhead"/>
    <s v="Yes"/>
    <n v="42253.56736111111"/>
    <n v="42253.56736111111"/>
    <s v="Contact From Object"/>
    <s v="N.A."/>
    <s v="Balloons"/>
    <s v="Electric Facility"/>
    <s v="Human Error"/>
    <m/>
    <s v="Other/Unknown"/>
    <s v="0581"/>
    <x v="0"/>
    <n v="9"/>
    <n v="6"/>
    <n v="13"/>
    <n v="37"/>
    <s v="15-0059595"/>
    <s v="non-HFTD"/>
    <x v="0"/>
    <x v="0"/>
    <s v="Distribution"/>
    <x v="0"/>
    <x v="0"/>
    <x v="0"/>
    <x v="12"/>
    <s v="N.A."/>
  </r>
  <r>
    <s v="PG&amp;E"/>
    <n v="42253.81041666667"/>
    <n v="42253.81041666667"/>
    <n v="34.619535"/>
    <n v="-120.2533933"/>
    <s v="Vegetation"/>
    <s v="Rural"/>
    <s v="&lt; 0.25 Acres"/>
    <s v="Fire Agency"/>
    <s v="Santa Barbara County Fire"/>
    <s v="meter# 1008400678"/>
    <s v="Verizon"/>
    <n v="12000"/>
    <s v="Conductor"/>
    <s v="Overhead"/>
    <s v="Yes"/>
    <n v="42253.81041666667"/>
    <n v="42253.81041666667"/>
    <s v="Equipment/ Facility Failure"/>
    <s v="Conductor"/>
    <s v="N.A."/>
    <s v="N.A."/>
    <s v="Unknown"/>
    <m/>
    <s v="Other/Unknown"/>
    <s v="0582"/>
    <x v="0"/>
    <n v="9"/>
    <n v="6"/>
    <n v="19"/>
    <n v="27"/>
    <s v="15-0059612"/>
    <s v="Tier 2"/>
    <x v="1"/>
    <x v="0"/>
    <s v="Distribution"/>
    <x v="1"/>
    <x v="0"/>
    <x v="4"/>
    <x v="11"/>
    <n v="863"/>
  </r>
  <r>
    <s v="PG&amp;E"/>
    <n v="42253.81944444445"/>
    <n v="42253.81944444445"/>
    <n v="37.5133"/>
    <n v="-121.946929"/>
    <s v="Vegetation"/>
    <s v="Urban"/>
    <s v="&lt; 3 meters "/>
    <s v="Customer"/>
    <m/>
    <n v="100943889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583"/>
    <x v="0"/>
    <n v="9"/>
    <n v="6"/>
    <n v="19"/>
    <n v="40"/>
    <s v="No ILIS or TOTL available"/>
    <s v="non-HFTD"/>
    <x v="0"/>
    <x v="0"/>
    <s v="Distribution"/>
    <x v="0"/>
    <x v="0"/>
    <x v="3"/>
    <x v="15"/>
    <s v="N.A."/>
  </r>
  <r>
    <s v="PG&amp;E"/>
    <n v="42254.00347222222"/>
    <n v="42254.00347222222"/>
    <n v="37.69131"/>
    <n v="-122.138835"/>
    <s v="Vegetation"/>
    <s v="Urban"/>
    <s v="&lt; 0.25 Acres"/>
    <s v="Fire Agency"/>
    <s v="SAN LEANDRO"/>
    <m/>
    <m/>
    <n v="12000"/>
    <s v="Conductor"/>
    <s v="Overhead"/>
    <s v="Yes"/>
    <n v="42254.00347222222"/>
    <n v="42254.00347222222"/>
    <s v="Contact From Object"/>
    <s v="N.A."/>
    <s v="Vehicle"/>
    <s v="Pole"/>
    <s v="Human Error"/>
    <m/>
    <s v="Other/Unknown"/>
    <s v="0584"/>
    <x v="0"/>
    <n v="9"/>
    <n v="7"/>
    <n v="0"/>
    <n v="5"/>
    <s v="15-0059621"/>
    <s v="non-HFTD"/>
    <x v="0"/>
    <x v="0"/>
    <s v="Distribution"/>
    <x v="0"/>
    <x v="0"/>
    <x v="0"/>
    <x v="0"/>
    <n v="924229"/>
  </r>
  <r>
    <s v="PG&amp;E"/>
    <n v="42255.34652777778"/>
    <n v="42255.34652777778"/>
    <n v="37.413155"/>
    <n v="-121.8819867"/>
    <s v="Vegetation"/>
    <s v="Urban"/>
    <s v="&lt; 3 meters "/>
    <s v="Fire Agency"/>
    <s v="MILPITAS FD"/>
    <n v="100561024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585"/>
    <x v="0"/>
    <n v="9"/>
    <n v="8"/>
    <n v="8"/>
    <n v="19"/>
    <s v="No ILIS or TOTL available"/>
    <s v="non-HFTD"/>
    <x v="0"/>
    <x v="0"/>
    <s v="Distribution"/>
    <x v="0"/>
    <x v="0"/>
    <x v="3"/>
    <x v="15"/>
    <s v="N.A."/>
  </r>
  <r>
    <s v="PG&amp;E"/>
    <n v="42256.28055555555"/>
    <n v="42256.28055555555"/>
    <n v="38.826948"/>
    <n v="-123.015781"/>
    <s v="Vegetation"/>
    <s v="Rural"/>
    <s v="&lt; 3 meters "/>
    <s v="Fire Agency"/>
    <s v="CLOVERDALE FIRE"/>
    <n v="102039036"/>
    <m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586"/>
    <x v="0"/>
    <n v="9"/>
    <n v="9"/>
    <n v="6"/>
    <n v="44"/>
    <s v="No ILIS or TOTL available"/>
    <s v="non-HFTD"/>
    <x v="0"/>
    <x v="0"/>
    <s v="Distribution"/>
    <x v="0"/>
    <x v="0"/>
    <x v="4"/>
    <x v="23"/>
    <s v="N.A."/>
  </r>
  <r>
    <s v="PG&amp;E"/>
    <n v="42256.44930555556"/>
    <n v="42256.44930555556"/>
    <n v="37.10405"/>
    <n v="-121.885259"/>
    <s v="Vegetation"/>
    <s v="Rural"/>
    <s v="&lt; 0.25 Acres"/>
    <s v="Fire Agency"/>
    <s v="CAL FIRE"/>
    <n v="100520291"/>
    <m/>
    <n v="12000"/>
    <s v="Conductor"/>
    <s v="Overhead"/>
    <s v="Yes"/>
    <n v="42256.44930555556"/>
    <n v="42256.44930555556"/>
    <s v="Equipment/ Facility Failure"/>
    <s v="Splice/Clamp/Connector"/>
    <s v="N.A."/>
    <s v="N.A."/>
    <s v="Unknown"/>
    <m/>
    <s v="Other/Unknown"/>
    <s v="0587"/>
    <x v="0"/>
    <n v="9"/>
    <n v="9"/>
    <n v="10"/>
    <n v="47"/>
    <s v="15-0060074"/>
    <s v="Tier 3"/>
    <x v="1"/>
    <x v="0"/>
    <s v="Distribution"/>
    <x v="1"/>
    <x v="0"/>
    <x v="4"/>
    <x v="10"/>
    <n v="142401"/>
  </r>
  <r>
    <s v="PG&amp;E"/>
    <n v="42257.2375"/>
    <n v="42257.2375"/>
    <n v="37.460925"/>
    <n v="-121.84342"/>
    <s v="Vegetation"/>
    <s v="Rural"/>
    <s v=".26 - 9.99 Acres"/>
    <s v="Fire Agency"/>
    <s v="CAL FIRE"/>
    <n v="100619766"/>
    <s v="None"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588"/>
    <x v="0"/>
    <n v="9"/>
    <n v="10"/>
    <n v="5"/>
    <n v="42"/>
    <s v="No ILIS or TOTL available"/>
    <s v="Tier 2"/>
    <x v="1"/>
    <x v="0"/>
    <s v="Distribution"/>
    <x v="1"/>
    <x v="0"/>
    <x v="4"/>
    <x v="23"/>
    <s v="N.A."/>
  </r>
  <r>
    <s v="PG&amp;E"/>
    <n v="42257.68333333333"/>
    <n v="42257.68333333333"/>
    <n v="38.504872"/>
    <n v="-122.353464"/>
    <s v="Vegetation"/>
    <s v="Rural"/>
    <s v="10 - 99 Acres"/>
    <s v="Fire Agency"/>
    <s v="CAL FIRE"/>
    <n v="103159970"/>
    <s v="Pacific Bell"/>
    <n v="21000"/>
    <s v="Conductor"/>
    <s v="Overhead"/>
    <s v="Yes"/>
    <n v="42257.68333333333"/>
    <n v="42257.68333333333"/>
    <s v="Equipment/ Facility Failure"/>
    <s v="Conductor"/>
    <s v="N.A."/>
    <s v="N.A."/>
    <s v="Unknown"/>
    <m/>
    <s v="Other/Unknown"/>
    <s v="0589"/>
    <x v="0"/>
    <n v="9"/>
    <n v="10"/>
    <n v="16"/>
    <n v="24"/>
    <s v="15-0060610"/>
    <s v="Tier 3"/>
    <x v="1"/>
    <x v="0"/>
    <s v="Distribution"/>
    <x v="1"/>
    <x v="0"/>
    <x v="4"/>
    <x v="11"/>
    <n v="130124"/>
  </r>
  <r>
    <s v="PG&amp;E"/>
    <n v="42257.77708333333"/>
    <n v="42257.77708333333"/>
    <n v="40.756916"/>
    <n v="-123.795769"/>
    <s v="Vegetation"/>
    <s v="Rural"/>
    <s v=".26 - 9.99 Acres"/>
    <s v="Fire Agency"/>
    <s v="CAL FIRE"/>
    <s v="Pole 096/004"/>
    <m/>
    <n v="115000"/>
    <s v="Conductor"/>
    <s v="Overhead"/>
    <s v="Yes"/>
    <n v="42257.77708333333"/>
    <n v="42257.77708333333"/>
    <s v="Contact From Object"/>
    <s v="N.A."/>
    <s v="Animal"/>
    <s v="Electric Facility"/>
    <s v="Unknown"/>
    <m/>
    <s v="no-match"/>
    <s v="0590"/>
    <x v="0"/>
    <n v="9"/>
    <n v="10"/>
    <n v="18"/>
    <n v="39"/>
    <s v="RM-2015-063"/>
    <s v="Tier 2"/>
    <x v="1"/>
    <x v="0"/>
    <s v="Transmission"/>
    <x v="3"/>
    <x v="0"/>
    <x v="1"/>
    <x v="1"/>
    <n v="0"/>
  </r>
  <r>
    <s v="PG&amp;E"/>
    <n v="42258.27638888889"/>
    <n v="42258.27638888889"/>
    <n v="37.52319"/>
    <n v="-122.26541"/>
    <s v="Other"/>
    <s v="Urban"/>
    <s v="Structure Only "/>
    <s v="Fire Agency"/>
    <s v="sc"/>
    <m/>
    <m/>
    <n v="12000"/>
    <s v="Conductor"/>
    <s v="Overhead"/>
    <s v="Yes"/>
    <n v="42258.27638888889"/>
    <n v="42258.27638888889"/>
    <s v="Equipment/ Facility Failure"/>
    <s v="Splice/Clamp/Connector"/>
    <s v="N.A."/>
    <s v="N.A."/>
    <s v="Unknown"/>
    <m/>
    <s v="Other/Unknown"/>
    <s v="0591"/>
    <x v="0"/>
    <n v="9"/>
    <n v="11"/>
    <n v="6"/>
    <n v="38"/>
    <s v="15-0060646"/>
    <s v="non-HFTD"/>
    <x v="0"/>
    <x v="0"/>
    <s v="Distribution"/>
    <x v="0"/>
    <x v="0"/>
    <x v="4"/>
    <x v="10"/>
    <n v="461108"/>
  </r>
  <r>
    <s v="PG&amp;E"/>
    <n v="42258.34375"/>
    <n v="42258.34375"/>
    <n v="38.10938"/>
    <n v="-122.86999"/>
    <s v="Vegetation"/>
    <s v="Rural"/>
    <s v="&lt; 0.25 Acres"/>
    <s v="Fire Agency"/>
    <s v="CAL FIRE"/>
    <n v="102293992"/>
    <s v="Pacific Bell"/>
    <n v="12000"/>
    <s v="Conductor"/>
    <s v="Overhead"/>
    <s v="Yes"/>
    <n v="42258.34375"/>
    <n v="42258.34375"/>
    <s v="Equipment/ Facility Failure"/>
    <s v="Conductor"/>
    <s v="N.A."/>
    <s v="N.A."/>
    <s v="Unknown"/>
    <m/>
    <s v="Other/Unknown"/>
    <s v="0592"/>
    <x v="0"/>
    <n v="9"/>
    <n v="11"/>
    <n v="8"/>
    <n v="15"/>
    <s v="15-0060698"/>
    <s v="Tier 2"/>
    <x v="1"/>
    <x v="0"/>
    <s v="Distribution"/>
    <x v="1"/>
    <x v="0"/>
    <x v="4"/>
    <x v="11"/>
    <n v="32419"/>
  </r>
  <r>
    <s v="PG&amp;E"/>
    <n v="42258.72777777778"/>
    <n v="42258.72777777778"/>
    <n v="37.79721999"/>
    <n v="-121.27472"/>
    <s v="Vegetation"/>
    <s v="Rural"/>
    <s v=".26 - 9.99 Acres"/>
    <s v="Fire Agency"/>
    <s v="MANTECA/LATHROP  FIRE DEPT"/>
    <n v="102105463"/>
    <s v="Verizon"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593"/>
    <x v="0"/>
    <n v="9"/>
    <n v="11"/>
    <n v="17"/>
    <n v="28"/>
    <s v="No ILIS or TOTL available"/>
    <s v="non-HFTD"/>
    <x v="0"/>
    <x v="0"/>
    <s v="Distribution"/>
    <x v="0"/>
    <x v="0"/>
    <x v="4"/>
    <x v="23"/>
    <s v="N.A."/>
  </r>
  <r>
    <s v="PG&amp;E"/>
    <n v="42259.41041666667"/>
    <n v="42259.41041666667"/>
    <n v="39.116441"/>
    <n v="-121.069298"/>
    <s v="Vegetation"/>
    <s v="Rural"/>
    <s v=".26 - 9.99 Acres"/>
    <s v="Fire Agency"/>
    <s v="CAL FIRE"/>
    <s v="TOP OF AVALON PLACE, GRASS VALLEY  TOWER NUMBER 19/152  40689729"/>
    <m/>
    <n v="115000"/>
    <s v="Conductor"/>
    <s v="Overhead"/>
    <s v="Yes"/>
    <n v="42259.41041666667"/>
    <n v="42259.41041666667"/>
    <s v="Contact From Object"/>
    <s v="N.A."/>
    <s v="Animal"/>
    <s v="Electric Facility"/>
    <s v="Unknown"/>
    <m/>
    <s v="no-match"/>
    <s v="0594"/>
    <x v="0"/>
    <n v="9"/>
    <n v="12"/>
    <n v="9"/>
    <n v="51"/>
    <s v="VD-2015-079"/>
    <s v="Tier 2"/>
    <x v="1"/>
    <x v="0"/>
    <s v="Transmission"/>
    <x v="3"/>
    <x v="0"/>
    <x v="1"/>
    <x v="1"/>
    <n v="0"/>
  </r>
  <r>
    <s v="PG&amp;E"/>
    <n v="42259.46458333333"/>
    <n v="42259.46458333333"/>
    <n v="38.6030383"/>
    <n v="-120.67409"/>
    <s v="Vegetation"/>
    <s v="Rural"/>
    <s v="&lt; 0.25 Acres"/>
    <s v="Fire Agency"/>
    <s v="CAL FIRE"/>
    <n v="101394996"/>
    <m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595"/>
    <x v="0"/>
    <n v="9"/>
    <n v="12"/>
    <n v="11"/>
    <n v="9"/>
    <s v="No ILIS or TOTL available"/>
    <s v="Tier 2"/>
    <x v="1"/>
    <x v="0"/>
    <s v="Distribution"/>
    <x v="1"/>
    <x v="0"/>
    <x v="4"/>
    <x v="11"/>
    <s v="N.A."/>
  </r>
  <r>
    <s v="PG&amp;E"/>
    <n v="42259.48333333333"/>
    <n v="42259.48333333333"/>
    <n v="35.3557633"/>
    <n v="-119.04595"/>
    <s v="Vegetation"/>
    <s v="Urban"/>
    <s v="&lt; 3 meters "/>
    <s v="Fire Agency"/>
    <s v="Bakersfield FD"/>
    <n v="100194486"/>
    <s v="Pacific Bell"/>
    <s v="0 – 750"/>
    <s v="Conductor"/>
    <s v="Overhead"/>
    <s v="No"/>
    <s v=" "/>
    <s v=" "/>
    <s v="Contact From Object"/>
    <s v="N.A."/>
    <s v="Vegetation"/>
    <s v="Electric Facility"/>
    <s v="Human Error"/>
    <s v="Third-party caused"/>
    <s v="no-match"/>
    <s v="0596"/>
    <x v="0"/>
    <n v="9"/>
    <n v="12"/>
    <n v="11"/>
    <n v="36"/>
    <s v="No ILIS or TOTL available"/>
    <s v="non-HFTD"/>
    <x v="0"/>
    <x v="0"/>
    <s v="Distribution"/>
    <x v="0"/>
    <x v="0"/>
    <x v="0"/>
    <x v="7"/>
    <s v="N.A."/>
  </r>
  <r>
    <s v="PG&amp;E"/>
    <n v="42260.36666666667"/>
    <n v="42260.36666666667"/>
    <n v="37.724545"/>
    <n v="-121.3259417"/>
    <s v="Vegetation"/>
    <s v="Rural"/>
    <s v="&lt; 3 meters "/>
    <s v="Fire Agency"/>
    <s v="TRACY FIRE DEPT"/>
    <s v="CRNR OF KASSON AND LORENZEN"/>
    <m/>
    <n v="12000"/>
    <s v="Conductor"/>
    <s v="Overhead"/>
    <s v="Yes"/>
    <n v="42260.36666666667"/>
    <n v="42260.36666666667"/>
    <s v="Contact From Object"/>
    <s v="N.A."/>
    <s v="Animal"/>
    <s v="Electric Facility"/>
    <s v="Unknown"/>
    <m/>
    <s v="Other/Unknown"/>
    <s v="0597"/>
    <x v="0"/>
    <n v="9"/>
    <n v="13"/>
    <n v="8"/>
    <n v="48"/>
    <s v="15-0061074"/>
    <s v="non-HFTD"/>
    <x v="0"/>
    <x v="0"/>
    <s v="Distribution"/>
    <x v="0"/>
    <x v="0"/>
    <x v="1"/>
    <x v="1"/>
    <n v="23790"/>
  </r>
  <r>
    <s v="PG&amp;E"/>
    <n v="42260.76666666667"/>
    <n v="42260.76666666667"/>
    <n v="39.26730999"/>
    <n v="-121.883079"/>
    <s v="Vegetation"/>
    <s v="Rural"/>
    <s v="&lt; 0.25 Acres"/>
    <s v="Customer"/>
    <m/>
    <m/>
    <s v="None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598"/>
    <x v="0"/>
    <n v="9"/>
    <n v="13"/>
    <n v="18"/>
    <n v="24"/>
    <s v="No ILIS or TOTL available"/>
    <s v="non-HFTD"/>
    <x v="0"/>
    <x v="0"/>
    <s v="Distribution"/>
    <x v="0"/>
    <x v="0"/>
    <x v="4"/>
    <x v="10"/>
    <s v="N.A."/>
  </r>
  <r>
    <s v="PG&amp;E"/>
    <n v="42262.92013888889"/>
    <n v="42262.92013888889"/>
    <n v="36.58738999"/>
    <n v="-119.56865"/>
    <s v="Vegetation"/>
    <s v="Rural"/>
    <s v="&lt; 0.25 Acres"/>
    <s v="Fire Agency"/>
    <s v="COUNTY FIRE"/>
    <n v="100878350"/>
    <s v="Pacific Bell"/>
    <s v="0 – 750"/>
    <s v="Conductor"/>
    <s v="Overhead"/>
    <s v="Yes"/>
    <n v="42262.92013888889"/>
    <n v="42262.92013888889"/>
    <s v="Contact From Object"/>
    <s v="N.A."/>
    <s v="Vegetation"/>
    <s v="Electric Facility"/>
    <s v="Unknown"/>
    <m/>
    <s v="Other/Unknown"/>
    <s v="0599"/>
    <x v="0"/>
    <n v="9"/>
    <n v="15"/>
    <n v="22"/>
    <n v="5"/>
    <s v="15-0061618"/>
    <s v="non-HFTD"/>
    <x v="0"/>
    <x v="0"/>
    <s v="Distribution"/>
    <x v="0"/>
    <x v="0"/>
    <x v="3"/>
    <x v="15"/>
    <n v="72"/>
  </r>
  <r>
    <s v="PG&amp;E"/>
    <n v="42263.0125"/>
    <n v="42263.0125"/>
    <n v="37.99139999"/>
    <n v="-121.66822"/>
    <s v="Vegetation"/>
    <s v="Rural"/>
    <s v="&lt; 3 meters "/>
    <s v="Fire Agency"/>
    <s v="EAST COUNTY FIRE"/>
    <n v="100457468"/>
    <m/>
    <n v="21000"/>
    <s v="Conductor"/>
    <s v="Overhead"/>
    <s v="Yes"/>
    <n v="42263.0125"/>
    <n v="42263.0125"/>
    <s v="Equipment/ Facility Failure"/>
    <s v="Conductor"/>
    <s v="N.A."/>
    <s v="N.A."/>
    <s v="Unknown"/>
    <m/>
    <s v="Other/Unknown"/>
    <s v="0600"/>
    <x v="0"/>
    <n v="9"/>
    <n v="16"/>
    <n v="0"/>
    <n v="18"/>
    <s v="15-0061626"/>
    <s v="non-HFTD"/>
    <x v="0"/>
    <x v="0"/>
    <s v="Distribution"/>
    <x v="0"/>
    <x v="0"/>
    <x v="4"/>
    <x v="11"/>
    <n v="44007"/>
  </r>
  <r>
    <s v="PG&amp;E"/>
    <n v="42265.68263888889"/>
    <n v="42265.68263888889"/>
    <n v="37.8690867"/>
    <n v="-121.2063317"/>
    <s v="Vegetation"/>
    <s v="Rural"/>
    <s v="&lt; 0.25 Acres"/>
    <s v="Fire Agency"/>
    <s v="FRENCH CAMP FIRE"/>
    <s v="IN CANAL AT 5027 FRENCH CAMP RD"/>
    <m/>
    <n v="12000"/>
    <s v="Conductor"/>
    <s v="Overhead"/>
    <s v="Yes"/>
    <n v="42265.68263888889"/>
    <n v="42265.68263888889"/>
    <s v="Equipment/ Facility Failure"/>
    <s v="Conductor"/>
    <s v="N.A."/>
    <s v="N.A."/>
    <s v="Unknown"/>
    <m/>
    <s v="Other/Unknown"/>
    <s v="0601"/>
    <x v="0"/>
    <n v="9"/>
    <n v="18"/>
    <n v="16"/>
    <n v="23"/>
    <s v="15-0062194"/>
    <s v="non-HFTD"/>
    <x v="0"/>
    <x v="0"/>
    <s v="Distribution"/>
    <x v="0"/>
    <x v="0"/>
    <x v="4"/>
    <x v="11"/>
    <n v="408"/>
  </r>
  <r>
    <s v="PG&amp;E"/>
    <n v="42265.71180555555"/>
    <n v="42265.71180555555"/>
    <n v="37.8992"/>
    <n v="-120.455079"/>
    <s v="Vegetation"/>
    <s v="Rural"/>
    <s v=".26 - 9.99 Acres"/>
    <s v="Fire Agency"/>
    <s v="CAL FIRE"/>
    <n v="101019893"/>
    <m/>
    <n v="17000"/>
    <s v="Conductor"/>
    <s v="Overhead"/>
    <s v="Yes"/>
    <n v="42265.71180555555"/>
    <n v="42265.71180555555"/>
    <s v="Contact From Object"/>
    <s v="N.A."/>
    <s v="Vehicle"/>
    <s v="Pole"/>
    <s v="Human Error"/>
    <m/>
    <s v="Other/Unknown"/>
    <s v="0602"/>
    <x v="0"/>
    <n v="9"/>
    <n v="18"/>
    <n v="17"/>
    <n v="5"/>
    <s v="15-0062207"/>
    <s v="Tier 2"/>
    <x v="1"/>
    <x v="0"/>
    <s v="Distribution"/>
    <x v="1"/>
    <x v="0"/>
    <x v="0"/>
    <x v="0"/>
    <n v="35222"/>
  </r>
  <r>
    <s v="PG&amp;E"/>
    <n v="42266.41041666667"/>
    <n v="42266.41041666667"/>
    <n v="38.4755"/>
    <n v="-122.90691"/>
    <s v="Vegetation"/>
    <s v="Rural"/>
    <s v="&lt; 0.25 Acres"/>
    <s v="Fire Agency"/>
    <s v="FORESTVILLE"/>
    <n v="103334444"/>
    <m/>
    <n v="12000"/>
    <s v="Conductor"/>
    <s v="Overhead"/>
    <s v="Yes"/>
    <n v="42266.41041666667"/>
    <n v="42266.41041666667"/>
    <s v="Equipment/ Facility Failure"/>
    <s v="Splice/Clamp/Connector"/>
    <s v="N.A."/>
    <s v="N.A."/>
    <s v="Unknown"/>
    <m/>
    <s v="Other/Unknown"/>
    <s v="0603"/>
    <x v="0"/>
    <n v="9"/>
    <n v="19"/>
    <n v="9"/>
    <n v="51"/>
    <s v="15-0062267"/>
    <s v="Tier 2"/>
    <x v="1"/>
    <x v="0"/>
    <s v="Distribution"/>
    <x v="1"/>
    <x v="0"/>
    <x v="4"/>
    <x v="10"/>
    <n v="488"/>
  </r>
  <r>
    <s v="PG&amp;E"/>
    <n v="42267.78680555556"/>
    <n v="42267.78680555556"/>
    <n v="39.86379"/>
    <n v="-121.65991"/>
    <s v="Vegetation"/>
    <s v="Rural"/>
    <s v="&lt; 0.25 Acres"/>
    <s v="Fire Agency"/>
    <s v="CAL FIRE"/>
    <m/>
    <m/>
    <n v="12000"/>
    <s v="Conductor"/>
    <s v="Overhead"/>
    <s v="Yes"/>
    <n v="42267.78680555556"/>
    <n v="42267.78680555556"/>
    <s v="Contact From Object"/>
    <s v="N.A."/>
    <s v="Vegetation"/>
    <s v="Electric Facility"/>
    <s v="Unknown"/>
    <m/>
    <s v="Dead"/>
    <s v="0604"/>
    <x v="0"/>
    <n v="9"/>
    <n v="20"/>
    <n v="18"/>
    <n v="53"/>
    <s v="15-0062407"/>
    <s v="Tier 3"/>
    <x v="1"/>
    <x v="0"/>
    <s v="Distribution"/>
    <x v="1"/>
    <x v="0"/>
    <x v="3"/>
    <x v="27"/>
    <n v="3479"/>
  </r>
  <r>
    <s v="PG&amp;E"/>
    <n v="42268.17083333333"/>
    <n v="42268.17083333333"/>
    <n v="38.65867"/>
    <n v="-121.0403533"/>
    <s v="Vegetation"/>
    <s v="Urban"/>
    <s v="&lt; 0.25 Acres"/>
    <s v="Fire Agency"/>
    <s v="CAL FIRE"/>
    <s v="1of3@13833"/>
    <m/>
    <n v="21000"/>
    <s v="Conductor"/>
    <s v="Overhead"/>
    <s v="Yes"/>
    <n v="42268.17083333333"/>
    <n v="42268.17083333333"/>
    <s v="Wire-Wire Contact"/>
    <s v="N.A."/>
    <s v="N.A."/>
    <s v="N.A."/>
    <s v="Unknown"/>
    <m/>
    <s v="Other/Unknown"/>
    <s v="0605"/>
    <x v="0"/>
    <n v="9"/>
    <n v="21"/>
    <n v="4"/>
    <n v="6"/>
    <s v="15-0062450"/>
    <s v="Tier 2"/>
    <x v="1"/>
    <x v="0"/>
    <s v="Distribution"/>
    <x v="1"/>
    <x v="0"/>
    <x v="4"/>
    <x v="24"/>
    <n v="162824"/>
  </r>
  <r>
    <s v="PG&amp;E"/>
    <n v="42268.59930555556"/>
    <n v="42268.59930555556"/>
    <n v="40.478632"/>
    <n v="-123.771047"/>
    <s v="Vegetation"/>
    <s v="Rural"/>
    <s v="&lt; 0.25 Acres"/>
    <s v="Fire Agency"/>
    <s v="CAL FIRE"/>
    <s v="mile marker 29.1, e of hairpin turn"/>
    <m/>
    <n v="12000"/>
    <s v="Conductor"/>
    <s v="Overhead"/>
    <s v="Yes"/>
    <n v="42268.59930555556"/>
    <n v="42268.59930555556"/>
    <s v="Contact From Object"/>
    <s v="N.A."/>
    <s v="Vegetation"/>
    <s v="Electric Facility"/>
    <s v="Unknown"/>
    <m/>
    <s v="Fell into (Moderate-Severe defect)"/>
    <s v="0606"/>
    <x v="0"/>
    <n v="9"/>
    <n v="21"/>
    <n v="14"/>
    <n v="23"/>
    <s v="15-0062556"/>
    <s v="Tier 3"/>
    <x v="1"/>
    <x v="0"/>
    <s v="Distribution"/>
    <x v="1"/>
    <x v="0"/>
    <x v="3"/>
    <x v="14"/>
    <n v="13197"/>
  </r>
  <r>
    <s v="PG&amp;E"/>
    <n v="42268.68958333333"/>
    <n v="42268.68958333333"/>
    <n v="38.24517"/>
    <n v="-122.04115"/>
    <s v="Vegetation"/>
    <s v="Urban"/>
    <s v="&lt; 0.25 Acres"/>
    <s v="Fire Agency"/>
    <s v="FAIRFIELD FIRE DEPT"/>
    <s v="REAR OF 900 TAFT"/>
    <m/>
    <n v="12000"/>
    <s v="Conductor"/>
    <s v="Overhead"/>
    <s v="Yes"/>
    <n v="42268.68958333333"/>
    <n v="42268.68958333333"/>
    <s v="Contact From Object"/>
    <s v="N.A."/>
    <s v="Balloons"/>
    <s v="Electric Facility"/>
    <s v="Unknown"/>
    <m/>
    <s v="Other/Unknown"/>
    <s v="0607"/>
    <x v="0"/>
    <n v="9"/>
    <n v="21"/>
    <n v="16"/>
    <n v="33"/>
    <s v="15-0062576"/>
    <s v="non-HFTD"/>
    <x v="0"/>
    <x v="0"/>
    <s v="Distribution"/>
    <x v="0"/>
    <x v="0"/>
    <x v="0"/>
    <x v="12"/>
    <n v="999493"/>
  </r>
  <r>
    <s v="PG&amp;E"/>
    <n v="42269.03055555555"/>
    <n v="42269.03055555555"/>
    <n v="39.0078"/>
    <n v="-122.89376"/>
    <s v="Vegetation"/>
    <s v="Rural"/>
    <s v="&lt; 0.25 Acres"/>
    <s v="Fire Agency"/>
    <s v="LAKEPORT FIRE"/>
    <n v="102159765"/>
    <m/>
    <n v="12000"/>
    <s v="Conductor"/>
    <s v="Overhead"/>
    <s v="Yes"/>
    <n v="42269.03055555555"/>
    <n v="42269.03055555555"/>
    <s v="Contact From Object"/>
    <s v="N.A."/>
    <s v="Vehicle"/>
    <s v="Pole"/>
    <s v="Human Error"/>
    <m/>
    <s v="Other/Unknown"/>
    <s v="0608"/>
    <x v="0"/>
    <n v="9"/>
    <n v="22"/>
    <n v="0"/>
    <n v="44"/>
    <s v="15-0062608"/>
    <s v="non-HFTD"/>
    <x v="0"/>
    <x v="0"/>
    <s v="Distribution"/>
    <x v="0"/>
    <x v="0"/>
    <x v="0"/>
    <x v="0"/>
    <n v="164896"/>
  </r>
  <r>
    <s v="PG&amp;E"/>
    <n v="42269.66319444445"/>
    <n v="42269.66319444445"/>
    <n v="39.12244"/>
    <n v="-121.63922"/>
    <s v="Vegetation"/>
    <s v="Urban"/>
    <s v="&lt; 0.25 Acres"/>
    <s v="Fire Agency"/>
    <s v="YUBA CITY"/>
    <n v="101300036"/>
    <s v="Pacific Bell"/>
    <n v="12000"/>
    <s v="Conductor"/>
    <s v="Overhead"/>
    <s v="Yes"/>
    <n v="42269.66319444445"/>
    <n v="42269.66319444445"/>
    <s v="Equipment/ Facility Failure"/>
    <s v="Conductor"/>
    <s v="N.A."/>
    <s v="N.A."/>
    <s v="Unknown"/>
    <m/>
    <s v="Other/Unknown"/>
    <s v="0609"/>
    <x v="0"/>
    <n v="9"/>
    <n v="22"/>
    <n v="15"/>
    <n v="55"/>
    <s v="15-0062773"/>
    <s v="non-HFTD"/>
    <x v="0"/>
    <x v="0"/>
    <s v="Distribution"/>
    <x v="0"/>
    <x v="0"/>
    <x v="4"/>
    <x v="11"/>
    <n v="57520"/>
  </r>
  <r>
    <s v="PG&amp;E"/>
    <n v="42269.83819444444"/>
    <n v="42269.83819444444"/>
    <n v="38.47786"/>
    <n v="-121.98948"/>
    <s v="Vegetation"/>
    <s v="Rural"/>
    <s v="&lt; 0.25 Acres"/>
    <s v="Fire Agency"/>
    <s v="WINTERS?"/>
    <n v="101577611"/>
    <s v="Pacific Bell"/>
    <n v="12000"/>
    <s v="Conductor"/>
    <s v="Overhead"/>
    <s v="Yes"/>
    <n v="42269.83819444444"/>
    <n v="42269.83819444444"/>
    <s v="Contact From Object"/>
    <s v="N.A."/>
    <s v="Vegetation"/>
    <s v="Electric Facility"/>
    <s v="Unknown"/>
    <m/>
    <s v="Other/Unknown"/>
    <s v="0610"/>
    <x v="0"/>
    <n v="9"/>
    <n v="22"/>
    <n v="20"/>
    <n v="7"/>
    <s v="15-0062807"/>
    <s v="non-HFTD"/>
    <x v="0"/>
    <x v="0"/>
    <s v="Distribution"/>
    <x v="0"/>
    <x v="0"/>
    <x v="3"/>
    <x v="15"/>
    <n v="6632"/>
  </r>
  <r>
    <s v="PG&amp;E"/>
    <n v="42271.06944444445"/>
    <n v="42271.06944444445"/>
    <n v="37.99362"/>
    <n v="-122.33375"/>
    <s v="Vegetation"/>
    <s v="Urban"/>
    <s v="&lt; 0.25 Acres"/>
    <s v="Unknown"/>
    <m/>
    <n v="101426065"/>
    <s v="Pacific Bell"/>
    <n v="12000"/>
    <s v="Conductor"/>
    <s v="Overhead"/>
    <s v="Yes"/>
    <n v="42271.06944444445"/>
    <n v="42271.06944444445"/>
    <s v="Contact From Object"/>
    <s v="N.A."/>
    <s v="Vehicle"/>
    <s v="Pole"/>
    <s v="Human Error"/>
    <m/>
    <s v="Other/Unknown"/>
    <s v="0611"/>
    <x v="0"/>
    <n v="9"/>
    <n v="24"/>
    <n v="1"/>
    <n v="40"/>
    <s v="15-0063006"/>
    <s v="non-HFTD"/>
    <x v="0"/>
    <x v="0"/>
    <s v="Distribution"/>
    <x v="0"/>
    <x v="0"/>
    <x v="0"/>
    <x v="0"/>
    <n v="160539"/>
  </r>
  <r>
    <s v="PG&amp;E"/>
    <n v="42271.16527777778"/>
    <n v="42271.16527777778"/>
    <n v="39.9203183"/>
    <n v="-122.3859083"/>
    <s v="Vegetation"/>
    <s v="Rural"/>
    <s v="&lt; 0.25 Acres"/>
    <s v="Fire Agency"/>
    <s v="CAL FIRE"/>
    <n v="103132877"/>
    <m/>
    <s v="0 – 750"/>
    <s v="Unknown"/>
    <s v="Overhead"/>
    <s v="No"/>
    <s v=" "/>
    <s v=" "/>
    <s v="Unknown"/>
    <s v="N.A."/>
    <s v="N.A."/>
    <s v="N.A."/>
    <s v="Unknown"/>
    <m/>
    <s v="no-match"/>
    <s v="0612"/>
    <x v="0"/>
    <n v="9"/>
    <n v="24"/>
    <n v="3"/>
    <n v="58"/>
    <s v="No ILIS or TOTL available"/>
    <s v="non-HFTD"/>
    <x v="0"/>
    <x v="0"/>
    <s v="Distribution"/>
    <x v="0"/>
    <x v="0"/>
    <x v="2"/>
    <x v="2"/>
    <s v="N.A."/>
  </r>
  <r>
    <s v="PG&amp;E"/>
    <n v="42271.1875"/>
    <n v="42271.1875"/>
    <n v="38.6769"/>
    <n v="-123.31398"/>
    <s v="Vegetation"/>
    <s v="Rural"/>
    <s v="&lt; 0.25 Acres"/>
    <s v="Unknown"/>
    <m/>
    <s v="Str. 041/007"/>
    <m/>
    <n v="60000"/>
    <s v="Conductor"/>
    <s v="Overhead"/>
    <s v="Yes"/>
    <n v="42271.1875"/>
    <n v="42271.1875"/>
    <s v="Equipment/ Facility Failure"/>
    <s v="Conductor"/>
    <s v="N.A."/>
    <s v="N.A."/>
    <s v="Unknown"/>
    <m/>
    <s v="no-match"/>
    <s v="0613"/>
    <x v="0"/>
    <n v="9"/>
    <n v="24"/>
    <n v="4"/>
    <n v="30"/>
    <s v="FU-2015-057"/>
    <s v="Tier 2"/>
    <x v="1"/>
    <x v="0"/>
    <s v="Transmission"/>
    <x v="3"/>
    <x v="0"/>
    <x v="4"/>
    <x v="11"/>
    <n v="22680"/>
  </r>
  <r>
    <s v="PG&amp;E"/>
    <n v="42271.58055555556"/>
    <n v="42271.58055555556"/>
    <n v="39.350775"/>
    <n v="-121.24544"/>
    <s v="Vegetation"/>
    <s v="Rural"/>
    <s v="&lt; 0.25 Acres"/>
    <s v="Fire Agency"/>
    <s v="CAL FIRE"/>
    <s v="9692 Rices-Texas Hill rd."/>
    <s v="Pacific Bell"/>
    <n v="12000"/>
    <s v="Conductor"/>
    <s v="Overhead"/>
    <s v="Yes"/>
    <n v="42271.58055555556"/>
    <n v="42271.58055555556"/>
    <s v="Contact From Object"/>
    <s v="N.A."/>
    <s v="Vehicle"/>
    <s v="Pole"/>
    <s v="Human Error"/>
    <m/>
    <s v="Other/Unknown"/>
    <s v="0614"/>
    <x v="0"/>
    <n v="9"/>
    <n v="24"/>
    <n v="13"/>
    <n v="56"/>
    <s v="15-0063159"/>
    <s v="Tier 2"/>
    <x v="1"/>
    <x v="0"/>
    <s v="Distribution"/>
    <x v="1"/>
    <x v="0"/>
    <x v="0"/>
    <x v="0"/>
    <n v="51917"/>
  </r>
  <r>
    <s v="PG&amp;E"/>
    <n v="42272.56319444445"/>
    <n v="42272.56319444445"/>
    <n v="37.2610017"/>
    <n v="-120.7310883"/>
    <s v="Vegetation"/>
    <s v="Rural"/>
    <s v="10 - 99 Acres"/>
    <s v="Fire Agency"/>
    <s v="CAL FIRE"/>
    <s v="2 POLES EAST OF MTR#1009626581"/>
    <m/>
    <n v="12000"/>
    <s v="Conductor"/>
    <s v="Overhead"/>
    <s v="Yes"/>
    <n v="42272.56319444445"/>
    <n v="42272.56319444445"/>
    <s v="Vandalism/Theft"/>
    <s v="N.A."/>
    <s v="N.A."/>
    <s v="N.A."/>
    <s v="Human Error"/>
    <s v="gun-shot conductor"/>
    <s v="Other/Unknown"/>
    <s v="0615"/>
    <x v="0"/>
    <n v="9"/>
    <n v="25"/>
    <n v="13"/>
    <n v="31"/>
    <s v="15-0063629"/>
    <s v="non-HFTD"/>
    <x v="0"/>
    <x v="0"/>
    <s v="Distribution"/>
    <x v="0"/>
    <x v="0"/>
    <x v="0"/>
    <x v="7"/>
    <n v="6784"/>
  </r>
  <r>
    <s v="PG&amp;E"/>
    <n v="42272.72777777778"/>
    <n v="42272.72777777778"/>
    <n v="38.716862"/>
    <n v="-120.769341"/>
    <s v="Vegetation"/>
    <s v="Rural"/>
    <s v="&lt; 0.25 Acres"/>
    <s v="Fire Agency"/>
    <s v="el dorado F D"/>
    <n v="101405928"/>
    <s v="Pacific Bell"/>
    <n v="12000"/>
    <s v="Conductor"/>
    <s v="Overhead"/>
    <s v="Yes"/>
    <n v="42272.72777777778"/>
    <n v="42272.72777777778"/>
    <s v="Contact From Object"/>
    <s v="N.A."/>
    <s v="Vegetation"/>
    <s v="Electric Facility"/>
    <s v="Unknown"/>
    <m/>
    <s v="Fell into (Moderate-Severe defect)"/>
    <s v="0616"/>
    <x v="0"/>
    <n v="9"/>
    <n v="25"/>
    <n v="17"/>
    <n v="28"/>
    <s v="15-0063666"/>
    <s v="Tier 2"/>
    <x v="1"/>
    <x v="0"/>
    <s v="Distribution"/>
    <x v="1"/>
    <x v="0"/>
    <x v="3"/>
    <x v="14"/>
    <n v="111180"/>
  </r>
  <r>
    <s v="PG&amp;E"/>
    <n v="42273.6"/>
    <n v="42273.6"/>
    <n v="37.98601"/>
    <n v="-121.230119"/>
    <s v="Vegetation"/>
    <s v="Rural"/>
    <s v="&lt; 0.25 Acres"/>
    <s v="Fire Agency"/>
    <s v="waterloo/morada"/>
    <n v="102135315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617"/>
    <x v="0"/>
    <n v="9"/>
    <n v="26"/>
    <n v="14"/>
    <n v="24"/>
    <s v="No ILIS or TOTL available"/>
    <s v="non-HFTD"/>
    <x v="0"/>
    <x v="0"/>
    <s v="Distribution"/>
    <x v="0"/>
    <x v="0"/>
    <x v="3"/>
    <x v="15"/>
    <s v="N.A."/>
  </r>
  <r>
    <s v="PG&amp;E"/>
    <n v="42275.19583333333"/>
    <n v="42275.19583333333"/>
    <n v="38.78772"/>
    <n v="-121.20832"/>
    <s v="Vegetation"/>
    <s v="Urban"/>
    <s v="&lt; 3 meters "/>
    <s v="Fire Agency"/>
    <s v="n/a"/>
    <n v="100058887"/>
    <s v="Pacific Bell"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618"/>
    <x v="0"/>
    <n v="9"/>
    <n v="28"/>
    <n v="4"/>
    <n v="42"/>
    <s v="No ILIS or TOTL available"/>
    <s v="non-HFTD"/>
    <x v="0"/>
    <x v="0"/>
    <s v="Distribution"/>
    <x v="0"/>
    <x v="0"/>
    <x v="4"/>
    <x v="23"/>
    <s v="N.A."/>
  </r>
  <r>
    <s v="PG&amp;E"/>
    <n v="42275.40416666667"/>
    <n v="42275.40416666667"/>
    <n v="37.96233"/>
    <n v="-122.176509"/>
    <s v="Vegetation"/>
    <s v="Rural"/>
    <s v=".26 - 9.99 Acres"/>
    <s v="Fire Agency"/>
    <s v="CAL FIRE"/>
    <n v="100458692"/>
    <s v="Pacific Bell"/>
    <n v="12000"/>
    <s v="Conductor"/>
    <s v="Overhead"/>
    <s v="Yes"/>
    <n v="42275.40416666667"/>
    <n v="42275.40416666667"/>
    <s v="Contact From Object"/>
    <s v="N.A."/>
    <s v="Balloons"/>
    <s v="Electric Facility"/>
    <s v="Human Error"/>
    <m/>
    <s v="Other/Unknown"/>
    <s v="0619"/>
    <x v="0"/>
    <n v="9"/>
    <n v="28"/>
    <n v="9"/>
    <n v="42"/>
    <s v="15-0066062"/>
    <s v="Tier 2"/>
    <x v="1"/>
    <x v="0"/>
    <s v="Distribution"/>
    <x v="1"/>
    <x v="0"/>
    <x v="0"/>
    <x v="12"/>
    <n v="2125"/>
  </r>
  <r>
    <s v="PG&amp;E"/>
    <n v="42275.75694444445"/>
    <n v="42275.75694444445"/>
    <n v="38.13501999"/>
    <n v="-122.47704"/>
    <s v="Vegetation"/>
    <s v="Rural"/>
    <s v=".26 - 9.99 Acres"/>
    <s v="Fire Agency"/>
    <s v="CAL FIRE"/>
    <s v="1 mile north of 37 on lakeville"/>
    <m/>
    <n v="12000"/>
    <s v="Conductor"/>
    <s v="Overhead"/>
    <s v="Yes"/>
    <n v="42275.75694444445"/>
    <n v="42275.75694444445"/>
    <s v="Contact From Object"/>
    <s v="N.A."/>
    <s v="Vehicle"/>
    <s v="Pole"/>
    <s v="Human Error"/>
    <m/>
    <s v="Other/Unknown"/>
    <s v="0620"/>
    <x v="0"/>
    <n v="9"/>
    <n v="28"/>
    <n v="18"/>
    <n v="10"/>
    <s v="15-0066175"/>
    <s v="non-HFTD"/>
    <x v="0"/>
    <x v="0"/>
    <s v="Distribution"/>
    <x v="0"/>
    <x v="0"/>
    <x v="0"/>
    <x v="0"/>
    <n v="49410"/>
  </r>
  <r>
    <s v="PG&amp;E"/>
    <n v="42276.11944444444"/>
    <n v="42276.11944444444"/>
    <n v="38.337"/>
    <n v="-121.860088"/>
    <s v="Vegetation"/>
    <s v="Rural"/>
    <s v=".26 - 9.99 Acres"/>
    <s v="Fire Agency"/>
    <s v="VACAVILLE FD"/>
    <s v="FRY RD @ CLARK"/>
    <m/>
    <n v="21000"/>
    <s v="Conductor"/>
    <s v="Overhead"/>
    <s v="Yes"/>
    <n v="42276.11944444444"/>
    <n v="42276.11944444444"/>
    <s v="Equipment/ Facility Failure"/>
    <s v="Splice/Clamp/Connector"/>
    <s v="N.A."/>
    <s v="N.A."/>
    <s v="Unknown"/>
    <m/>
    <s v="Other/Unknown"/>
    <s v="0621"/>
    <x v="0"/>
    <n v="9"/>
    <n v="29"/>
    <n v="2"/>
    <n v="52"/>
    <s v="15-0066199"/>
    <s v="non-HFTD"/>
    <x v="0"/>
    <x v="0"/>
    <s v="Distribution"/>
    <x v="0"/>
    <x v="0"/>
    <x v="4"/>
    <x v="10"/>
    <n v="54144"/>
  </r>
  <r>
    <s v="PG&amp;E"/>
    <n v="42276.79513888889"/>
    <n v="42276.79513888889"/>
    <n v="35.41975999"/>
    <n v="-118.949889"/>
    <s v="Vegetation"/>
    <s v="Urban"/>
    <s v="&lt; 0.25 Acres"/>
    <s v="Fire Agency"/>
    <s v="KERN COUNTY FIRE DEPARTMENT"/>
    <n v="100193545"/>
    <m/>
    <n v="12000"/>
    <s v="Conductor"/>
    <s v="Overhead"/>
    <s v="Yes"/>
    <n v="42276.79513888889"/>
    <n v="42276.79513888889"/>
    <s v="Vandalism/Theft"/>
    <s v="N.A."/>
    <s v="N.A."/>
    <s v="N.A."/>
    <s v="Human Error"/>
    <s v="gun-shot conductor"/>
    <s v="Other/Unknown"/>
    <s v="0622"/>
    <x v="0"/>
    <n v="9"/>
    <n v="29"/>
    <n v="19"/>
    <n v="5"/>
    <s v="15-0066487"/>
    <s v="non-HFTD"/>
    <x v="0"/>
    <x v="0"/>
    <s v="Distribution"/>
    <x v="0"/>
    <x v="0"/>
    <x v="0"/>
    <x v="7"/>
    <n v="6124"/>
  </r>
  <r>
    <s v="PG&amp;E"/>
    <n v="42276.82361111111"/>
    <n v="42276.82361111111"/>
    <n v="37.9778583"/>
    <n v="-121.7194933"/>
    <s v="Vegetation"/>
    <s v="Urban"/>
    <s v="&lt; 0.25 Acres"/>
    <s v="Fire Agency"/>
    <s v="OAKLEY FIRE DEPARTMENT"/>
    <n v="100470700"/>
    <s v="Pacific Bell"/>
    <s v="0 – 750"/>
    <s v="Conductor"/>
    <s v="Overhead"/>
    <s v="No"/>
    <s v=" "/>
    <s v=" "/>
    <s v="Contact From Object"/>
    <s v="N.A."/>
    <s v="Animal"/>
    <s v="Electric Facility"/>
    <s v="Unknown"/>
    <m/>
    <s v="no-match"/>
    <s v="0623"/>
    <x v="0"/>
    <n v="9"/>
    <n v="29"/>
    <n v="19"/>
    <n v="46"/>
    <s v="No ILIS or TOTL available"/>
    <s v="non-HFTD"/>
    <x v="0"/>
    <x v="0"/>
    <s v="Distribution"/>
    <x v="0"/>
    <x v="0"/>
    <x v="1"/>
    <x v="1"/>
    <s v="N.A."/>
  </r>
  <r>
    <s v="PG&amp;E"/>
    <n v="42277.69513888889"/>
    <n v="42277.69513888889"/>
    <n v="37.35420999"/>
    <n v="-122.15916"/>
    <s v="Vegetation"/>
    <s v="Rural"/>
    <s v="&lt; 3 meters "/>
    <s v="Utility: PG&amp;E"/>
    <m/>
    <n v="100520776"/>
    <s v="Pacific Bell"/>
    <n v="12000"/>
    <s v="Conductor"/>
    <s v="Overhead"/>
    <s v="Yes"/>
    <n v="42277.69513888889"/>
    <n v="42277.69513888889"/>
    <s v="Contact From Object"/>
    <s v="N.A."/>
    <s v="Vegetation"/>
    <s v="Electric Facility"/>
    <s v="Human Error"/>
    <s v="Third-party caused"/>
    <s v="Other/Unknown"/>
    <s v="0624"/>
    <x v="0"/>
    <n v="9"/>
    <n v="30"/>
    <n v="16"/>
    <n v="41"/>
    <s v="15-0066923"/>
    <s v="non-HFTD"/>
    <x v="0"/>
    <x v="0"/>
    <s v="Distribution"/>
    <x v="0"/>
    <x v="0"/>
    <x v="0"/>
    <x v="7"/>
    <n v="12718"/>
  </r>
  <r>
    <s v="PG&amp;E"/>
    <n v="42277.72569444445"/>
    <n v="42277.72569444445"/>
    <n v="38.574692"/>
    <n v="-120.682033"/>
    <s v="Vegetation"/>
    <s v="Rural"/>
    <s v="&lt; 0.25 Acres"/>
    <s v="Fire Agency"/>
    <s v="el dorado county"/>
    <s v="7901 shenandoah ln"/>
    <m/>
    <n v="21000"/>
    <s v="Conductor"/>
    <s v="Overhead"/>
    <s v="Yes"/>
    <n v="42277.72569444445"/>
    <n v="42277.72569444445"/>
    <s v="Contact From Object"/>
    <s v="N.A."/>
    <s v="Vegetation"/>
    <s v="Electric Facility"/>
    <s v="Unknown"/>
    <m/>
    <s v="Dead"/>
    <s v="0625"/>
    <x v="0"/>
    <n v="9"/>
    <n v="30"/>
    <n v="17"/>
    <n v="25"/>
    <s v="15-0066934"/>
    <s v="Tier 2"/>
    <x v="1"/>
    <x v="0"/>
    <s v="Distribution"/>
    <x v="1"/>
    <x v="0"/>
    <x v="3"/>
    <x v="27"/>
    <n v="28912"/>
  </r>
  <r>
    <s v="PG&amp;E"/>
    <n v="42277.81805555556"/>
    <n v="42277.81805555556"/>
    <n v="39.2188317"/>
    <n v="-122.2464283"/>
    <s v="Vegetation"/>
    <s v="Rural"/>
    <s v="&lt; 0.25 Acres"/>
    <s v="Fire Agency"/>
    <s v="willams fire demp"/>
    <n v="101641855"/>
    <s v="None"/>
    <n v="12000"/>
    <s v="Conductor"/>
    <s v="Overhead"/>
    <s v="Yes"/>
    <n v="42277.81805555556"/>
    <n v="42277.81805555556"/>
    <s v="Equipment/ Facility Failure"/>
    <s v="Conductor"/>
    <s v="N.A."/>
    <s v="N.A."/>
    <s v="Unknown"/>
    <m/>
    <s v="Other/Unknown"/>
    <s v="0626"/>
    <x v="0"/>
    <n v="9"/>
    <n v="30"/>
    <n v="19"/>
    <n v="38"/>
    <s v="15-0066941"/>
    <s v="non-HFTD"/>
    <x v="0"/>
    <x v="0"/>
    <s v="Distribution"/>
    <x v="0"/>
    <x v="0"/>
    <x v="4"/>
    <x v="11"/>
    <n v="31194"/>
  </r>
  <r>
    <s v="PG&amp;E"/>
    <n v="42278.11319444444"/>
    <n v="42278.11319444444"/>
    <n v="39.66657"/>
    <n v="-121.774209"/>
    <s v="Vegetation"/>
    <s v="Rural"/>
    <s v="&lt; 3 meters "/>
    <s v="Fire Agency"/>
    <s v="NOT KNOWN-GONE ON ARRIVAL"/>
    <n v="100345398"/>
    <s v="Pacific Bell"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627"/>
    <x v="0"/>
    <n v="10"/>
    <n v="1"/>
    <n v="2"/>
    <n v="43"/>
    <s v="No ILIS or TOTL available"/>
    <s v="non-HFTD"/>
    <x v="0"/>
    <x v="0"/>
    <s v="Distribution"/>
    <x v="0"/>
    <x v="0"/>
    <x v="4"/>
    <x v="23"/>
    <s v="N.A."/>
  </r>
  <r>
    <s v="PG&amp;E"/>
    <n v="42278.47777777778"/>
    <n v="42278.47777777778"/>
    <n v="37.508799"/>
    <n v="-120.344642"/>
    <s v="Vegetation"/>
    <s v="Rural"/>
    <s v="&lt; 0.25 Acres"/>
    <s v="Unknown"/>
    <m/>
    <s v="Pole 019/007"/>
    <m/>
    <n v="70000"/>
    <s v="Conductor"/>
    <s v="Overhead"/>
    <s v="Yes"/>
    <n v="42278.47777777778"/>
    <n v="42278.47777777778"/>
    <s v="Contamination"/>
    <s v="N.A."/>
    <s v="N.A."/>
    <s v="N.A."/>
    <s v="Weather"/>
    <m/>
    <s v="no-match"/>
    <s v="0628"/>
    <x v="0"/>
    <n v="10"/>
    <n v="1"/>
    <n v="11"/>
    <n v="28"/>
    <s v="LB-2015-038"/>
    <s v="non-HFTD"/>
    <x v="0"/>
    <x v="0"/>
    <s v="Transmission"/>
    <x v="2"/>
    <x v="0"/>
    <x v="2"/>
    <x v="2"/>
    <n v="0"/>
  </r>
  <r>
    <s v="PG&amp;E"/>
    <n v="42278.55069444444"/>
    <n v="42278.55069444444"/>
    <n v="37.62910999"/>
    <n v="-122.11534"/>
    <s v="Vegetation"/>
    <s v="Rural"/>
    <s v="&lt; 0.25 Acres"/>
    <s v="Fire Agency"/>
    <s v="HAYWARD"/>
    <s v="X ST FROM 25920 EDEN LANDING RD"/>
    <m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629"/>
    <x v="0"/>
    <n v="10"/>
    <n v="1"/>
    <n v="13"/>
    <n v="13"/>
    <s v="No ILIS or TOTL available"/>
    <s v="non-HFTD"/>
    <x v="0"/>
    <x v="0"/>
    <s v="Distribution"/>
    <x v="0"/>
    <x v="0"/>
    <x v="4"/>
    <x v="11"/>
    <s v="N.A."/>
  </r>
  <r>
    <s v="PG&amp;E"/>
    <n v="42279.80277777778"/>
    <n v="42279.80277777778"/>
    <n v="36.94544"/>
    <n v="-119.8302"/>
    <s v="Vegetation"/>
    <s v="Rural"/>
    <s v="&lt; 3 meters "/>
    <s v="Fire Agency"/>
    <s v="CAL FIRE"/>
    <n v="101121403"/>
    <s v="None"/>
    <n v="21000"/>
    <s v="Conductor"/>
    <s v="Overhead"/>
    <s v="Yes"/>
    <n v="42279.80277777778"/>
    <n v="42279.80277777778"/>
    <s v="Contact From Object"/>
    <s v="N.A."/>
    <s v="Other"/>
    <s v="Electric Facility"/>
    <s v="Human Error"/>
    <s v="Kite on line"/>
    <s v="Other/Unknown"/>
    <s v="0630"/>
    <x v="0"/>
    <n v="10"/>
    <n v="2"/>
    <n v="19"/>
    <n v="16"/>
    <s v="15-0067533"/>
    <s v="non-HFTD"/>
    <x v="0"/>
    <x v="0"/>
    <s v="Distribution"/>
    <x v="0"/>
    <x v="0"/>
    <x v="0"/>
    <x v="19"/>
    <n v="69317"/>
  </r>
  <r>
    <s v="PG&amp;E"/>
    <n v="42280.31041666667"/>
    <n v="42280.31041666667"/>
    <n v="39.0632633"/>
    <n v="-122.6236917"/>
    <s v="Vegetation"/>
    <s v="Rural"/>
    <s v="&lt; 0.25 Acres"/>
    <s v="Fire Agency"/>
    <s v="CAL FIRE"/>
    <s v="2323 new long valley rd"/>
    <s v="Pacific Bell"/>
    <s v="0 – 750"/>
    <s v="Conductor"/>
    <s v="Overhead"/>
    <s v="No"/>
    <s v=" "/>
    <s v=" "/>
    <s v="Equipment/ Facility Failure"/>
    <s v="Other"/>
    <s v="N.A."/>
    <s v="N.A."/>
    <s v="Unknown"/>
    <m/>
    <s v="no-match"/>
    <s v="0631"/>
    <x v="0"/>
    <n v="10"/>
    <n v="3"/>
    <n v="7"/>
    <n v="27"/>
    <s v="No ILIS or TOTL available"/>
    <s v="Tier 3"/>
    <x v="1"/>
    <x v="1"/>
    <s v="Distribution"/>
    <x v="1"/>
    <x v="0"/>
    <x v="4"/>
    <x v="13"/>
    <s v="N.A."/>
  </r>
  <r>
    <s v="PG&amp;E"/>
    <n v="42280.88263888889"/>
    <n v="42280.88263888889"/>
    <n v="39.73584"/>
    <n v="-121.68554"/>
    <s v="Vegetation"/>
    <s v="Rural"/>
    <s v="&lt; 0.25 Acres"/>
    <s v="Fire Agency"/>
    <s v="CAL FIRE"/>
    <s v="honey run rd at cutouts 16015"/>
    <m/>
    <n v="12000"/>
    <s v="Conductor"/>
    <s v="Overhead"/>
    <s v="Yes"/>
    <n v="42280.88263888889"/>
    <n v="42280.88263888889"/>
    <s v="Contact From Object"/>
    <s v="N.A."/>
    <s v="Vegetation"/>
    <s v="Electric Facility"/>
    <s v="Unknown"/>
    <m/>
    <s v="Branch (Not overhanging, Distance Unknown)"/>
    <s v="0632"/>
    <x v="0"/>
    <n v="10"/>
    <n v="3"/>
    <n v="21"/>
    <n v="11"/>
    <s v="15-0067708"/>
    <s v="Tier 3"/>
    <x v="1"/>
    <x v="1"/>
    <s v="Distribution"/>
    <x v="1"/>
    <x v="0"/>
    <x v="3"/>
    <x v="6"/>
    <n v="10499"/>
  </r>
  <r>
    <s v="PG&amp;E"/>
    <n v="42280.95208333333"/>
    <n v="42280.95208333333"/>
    <n v="39.11578"/>
    <n v="-122.88785"/>
    <s v="Vegetation"/>
    <s v="Rural"/>
    <s v="&lt; 0.25 Acres"/>
    <s v="Fire Agency"/>
    <s v="north shore fire department,"/>
    <n v="102164828"/>
    <s v="Pacific Bell"/>
    <n v="12000"/>
    <s v="Conductor"/>
    <s v="Overhead"/>
    <s v="Yes"/>
    <n v="42280.95208333333"/>
    <n v="42280.95208333333"/>
    <s v="Contact From Object"/>
    <s v="N.A."/>
    <s v="Vegetation"/>
    <s v="Electric Facility"/>
    <s v="Unknown"/>
    <m/>
    <s v="Branch (OverHanging)"/>
    <s v="0633"/>
    <x v="0"/>
    <n v="10"/>
    <n v="3"/>
    <n v="22"/>
    <n v="51"/>
    <s v="15-0067693"/>
    <s v="non-HFTD"/>
    <x v="0"/>
    <x v="1"/>
    <s v="Distribution"/>
    <x v="0"/>
    <x v="0"/>
    <x v="3"/>
    <x v="18"/>
    <n v="61335"/>
  </r>
  <r>
    <s v="PG&amp;E"/>
    <n v="42281.04375"/>
    <n v="42281.04375"/>
    <n v="39.792282"/>
    <n v="-121.580291"/>
    <s v="Vegetation"/>
    <s v="Urban"/>
    <s v="&lt; 3 meters "/>
    <s v="Fire Agency"/>
    <s v="CAL FIRE"/>
    <m/>
    <m/>
    <n v="12000"/>
    <s v="Conductor"/>
    <s v="Overhead"/>
    <s v="Yes"/>
    <n v="42281.04375"/>
    <n v="42281.04375"/>
    <s v="Contact From Object"/>
    <s v="N.A."/>
    <s v="Vegetation"/>
    <s v="Electric Facility"/>
    <s v="Unknown"/>
    <m/>
    <s v="Fell into (Moderate-Severe defect)"/>
    <s v="0634"/>
    <x v="0"/>
    <n v="10"/>
    <n v="4"/>
    <n v="1"/>
    <n v="3"/>
    <s v="15-0067711"/>
    <s v="Tier 3"/>
    <x v="1"/>
    <x v="0"/>
    <s v="Distribution"/>
    <x v="1"/>
    <x v="0"/>
    <x v="3"/>
    <x v="14"/>
    <n v="2697"/>
  </r>
  <r>
    <s v="PG&amp;E"/>
    <n v="42281.06388888889"/>
    <n v="42281.06388888889"/>
    <n v="39.22788"/>
    <n v="-121.37735"/>
    <s v="Vegetation"/>
    <s v="Rural"/>
    <s v="&lt; 3 meters "/>
    <s v="Fire Agency"/>
    <s v="CAL FIRE"/>
    <s v="in field at 6275 sandstonel ln"/>
    <m/>
    <n v="12000"/>
    <s v="Conductor"/>
    <s v="Overhead"/>
    <s v="Yes"/>
    <n v="42281.06388888889"/>
    <n v="42281.06388888889"/>
    <s v="Contact From Object"/>
    <s v="N.A."/>
    <s v="Vegetation"/>
    <s v="Electric Facility"/>
    <s v="Unknown"/>
    <m/>
    <s v="Branch (Not overhanging, Distance Unknown)"/>
    <s v="0635"/>
    <x v="0"/>
    <n v="10"/>
    <n v="4"/>
    <n v="1"/>
    <n v="32"/>
    <s v="15-0067743"/>
    <s v="Tier 2"/>
    <x v="1"/>
    <x v="1"/>
    <s v="Distribution"/>
    <x v="1"/>
    <x v="0"/>
    <x v="3"/>
    <x v="6"/>
    <n v="4021"/>
  </r>
  <r>
    <s v="PG&amp;E"/>
    <n v="42281.35138888889"/>
    <n v="42281.35138888889"/>
    <n v="38.81272"/>
    <n v="-121.2046"/>
    <s v="Vegetation"/>
    <s v="Urban"/>
    <s v="&lt; 3 meters "/>
    <s v="Fire Agency"/>
    <s v="LOOMIS FIRE"/>
    <s v="C-126 TAYLOR RD AND SIERRA COLLEGE"/>
    <m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636"/>
    <x v="0"/>
    <n v="10"/>
    <n v="4"/>
    <n v="8"/>
    <n v="26"/>
    <s v="No ILIS or TOTL available"/>
    <s v="non-HFTD"/>
    <x v="0"/>
    <x v="1"/>
    <s v="Distribution"/>
    <x v="0"/>
    <x v="0"/>
    <x v="4"/>
    <x v="23"/>
    <s v="N.A."/>
  </r>
  <r>
    <s v="PG&amp;E"/>
    <n v="42281.60763888889"/>
    <n v="42281.60763888889"/>
    <n v="39.47043"/>
    <n v="-121.688729"/>
    <s v="Vegetation"/>
    <s v="Rural"/>
    <s v="&lt; 0.25 Acres"/>
    <s v="Fire Agency"/>
    <s v="CAL FIRE"/>
    <s v="NORTH SIDE OF HWY 162, 1500' EAST OF RICETON HWY"/>
    <m/>
    <n v="12000"/>
    <s v="Lightning Arrestor"/>
    <s v="Overhead"/>
    <s v="Yes"/>
    <n v="42281.60763888889"/>
    <n v="42281.60763888889"/>
    <s v="Equipment/ Facility Failure"/>
    <s v="Lightning Arrestor"/>
    <s v="N.A."/>
    <s v="N.A."/>
    <s v="Unknown"/>
    <m/>
    <s v="Other/Unknown"/>
    <s v="0637"/>
    <x v="0"/>
    <n v="10"/>
    <n v="4"/>
    <n v="14"/>
    <n v="35"/>
    <s v="15-0067833"/>
    <s v="non-HFTD"/>
    <x v="0"/>
    <x v="0"/>
    <s v="Distribution"/>
    <x v="0"/>
    <x v="0"/>
    <x v="4"/>
    <x v="20"/>
    <n v="15669"/>
  </r>
  <r>
    <s v="PG&amp;E"/>
    <n v="42281.7375"/>
    <n v="42281.7375"/>
    <n v="39.11654"/>
    <n v="-122.89514"/>
    <s v="Vegetation"/>
    <s v="Rural"/>
    <s v="10 - 99 Acres"/>
    <s v="Fire Agency"/>
    <s v="CAL FIRE"/>
    <s v="robin hll"/>
    <m/>
    <n v="12000"/>
    <s v="Conductor"/>
    <s v="Overhead"/>
    <s v="Yes"/>
    <n v="42281.7375"/>
    <n v="42281.7375"/>
    <s v="Contact From Object"/>
    <s v="N.A."/>
    <s v="Vegetation"/>
    <s v="Electric Facility"/>
    <s v="Unknown"/>
    <m/>
    <s v="Fell into (No defect)"/>
    <s v="0638"/>
    <x v="0"/>
    <n v="10"/>
    <n v="4"/>
    <n v="17"/>
    <n v="42"/>
    <s v="15-0067856"/>
    <s v="non-HFTD"/>
    <x v="0"/>
    <x v="0"/>
    <s v="Distribution"/>
    <x v="0"/>
    <x v="0"/>
    <x v="3"/>
    <x v="3"/>
    <n v="54392"/>
  </r>
  <r>
    <s v="PG&amp;E"/>
    <n v="42283.78333333333"/>
    <n v="42283.78333333333"/>
    <n v="40.51057"/>
    <n v="-122.22413"/>
    <s v="Vegetation"/>
    <s v="Rural"/>
    <s v=".26 - 9.99 Acres"/>
    <s v="Unknown"/>
    <m/>
    <n v="101468974"/>
    <s v="Frontier"/>
    <n v="12000"/>
    <s v="Conductor"/>
    <s v="Overhead"/>
    <s v="Yes"/>
    <n v="42283.78333333333"/>
    <n v="42283.78333333333"/>
    <s v="Equipment/ Facility Failure"/>
    <s v="Conductor"/>
    <s v="N.A."/>
    <s v="N.A."/>
    <s v="Unknown"/>
    <m/>
    <s v="Other/Unknown"/>
    <s v="0639"/>
    <x v="0"/>
    <n v="10"/>
    <n v="6"/>
    <n v="18"/>
    <n v="48"/>
    <s v="15-0068454"/>
    <s v="non-HFTD"/>
    <x v="0"/>
    <x v="0"/>
    <s v="Distribution"/>
    <x v="0"/>
    <x v="0"/>
    <x v="4"/>
    <x v="11"/>
    <n v="22417"/>
  </r>
  <r>
    <s v="PG&amp;E"/>
    <n v="42284.6277"/>
    <n v="42284.6277"/>
    <n v="35.30789"/>
    <n v="-120.832809"/>
    <s v="Vegetation"/>
    <s v="Rural"/>
    <s v="&lt; 0.25 Acres"/>
    <s v="Fire Agency"/>
    <s v="CAL FIRE"/>
    <n v="101924901"/>
    <s v="Pacific Bell"/>
    <n v="12000"/>
    <s v="Conductor"/>
    <s v="Overhead"/>
    <s v="Yes"/>
    <n v="42284.6277"/>
    <n v="42284.6277"/>
    <s v="Contact From Object"/>
    <s v="N.A."/>
    <s v="Vehicle"/>
    <s v="Pole"/>
    <s v="Human Error"/>
    <m/>
    <s v="Other/Unknown"/>
    <s v="0640"/>
    <x v="0"/>
    <n v="10"/>
    <n v="7"/>
    <n v="15"/>
    <n v="3"/>
    <s v="15-0068730"/>
    <s v="Tier 2"/>
    <x v="1"/>
    <x v="0"/>
    <s v="Distribution"/>
    <x v="1"/>
    <x v="0"/>
    <x v="0"/>
    <x v="0"/>
    <n v="77896"/>
  </r>
  <r>
    <s v="PG&amp;E"/>
    <n v="42285.5743"/>
    <n v="42285.5743"/>
    <n v="35.5473"/>
    <n v="-120.7701"/>
    <s v="Vegetation"/>
    <s v="Rural"/>
    <s v="&lt; 0.25 Acres"/>
    <s v="Fire Agency"/>
    <s v="CAL FIRE"/>
    <s v="DEERFIELD RD S/O HIDDEN VALEY RD."/>
    <m/>
    <n v="21000"/>
    <s v="Conductor"/>
    <s v="Overhead"/>
    <s v="Yes"/>
    <n v="42285.5743"/>
    <n v="42285.5743"/>
    <s v="Contact From Object"/>
    <s v="N.A."/>
    <s v="Vegetation"/>
    <s v="Electric Facility"/>
    <s v="Unknown"/>
    <m/>
    <s v="Fell into (No defect)"/>
    <s v="0641"/>
    <x v="0"/>
    <n v="10"/>
    <n v="8"/>
    <n v="13"/>
    <n v="47"/>
    <s v="15-0069017"/>
    <s v="non-HFTD"/>
    <x v="0"/>
    <x v="0"/>
    <s v="Distribution"/>
    <x v="0"/>
    <x v="0"/>
    <x v="3"/>
    <x v="3"/>
    <n v="10899"/>
  </r>
  <r>
    <s v="PG&amp;E"/>
    <n v="42286.27222222222"/>
    <n v="42286.27222222222"/>
    <n v="38.36399"/>
    <n v="-122.917289"/>
    <s v="Vegetation"/>
    <s v="Rural"/>
    <s v="&lt; 0.25 Acres"/>
    <s v="Fire Agency"/>
    <s v="CAL FIRE"/>
    <s v="320 Freestone St, Frestone"/>
    <s v="Pacific Bell"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642"/>
    <x v="0"/>
    <n v="10"/>
    <n v="9"/>
    <n v="6"/>
    <n v="32"/>
    <s v="No ILIS or TOTL available"/>
    <s v="Tier 2"/>
    <x v="1"/>
    <x v="0"/>
    <s v="Distribution"/>
    <x v="1"/>
    <x v="0"/>
    <x v="4"/>
    <x v="11"/>
    <s v="N.A."/>
  </r>
  <r>
    <s v="PG&amp;E"/>
    <n v="42286.79375"/>
    <n v="42286.79375"/>
    <n v="38.38555"/>
    <n v="-122.53028"/>
    <s v="Vegetation"/>
    <s v="Rural"/>
    <s v="&lt; 0.25 Acres"/>
    <s v="Fire Agency"/>
    <s v="CAL FIRE"/>
    <n v="101988271"/>
    <s v="Pacific Bell"/>
    <n v="12000"/>
    <s v="Conductor"/>
    <s v="Overhead"/>
    <s v="Yes"/>
    <n v="42286.79375"/>
    <n v="42286.79375"/>
    <s v="Contact From Object"/>
    <s v="N.A."/>
    <s v="Vegetation"/>
    <s v="Electric Facility"/>
    <s v="Unknown"/>
    <m/>
    <s v="Fell into (No defect)"/>
    <s v="0643"/>
    <x v="0"/>
    <n v="10"/>
    <n v="9"/>
    <n v="19"/>
    <n v="3"/>
    <s v="15-0069325"/>
    <s v="non-HFTD"/>
    <x v="0"/>
    <x v="0"/>
    <s v="Distribution"/>
    <x v="0"/>
    <x v="0"/>
    <x v="3"/>
    <x v="3"/>
    <n v="868"/>
  </r>
  <r>
    <s v="PG&amp;E"/>
    <n v="42286.92777777778"/>
    <n v="42286.92777777778"/>
    <n v="37.590825"/>
    <n v="-122.350225"/>
    <s v="Vegetation"/>
    <s v="Urban"/>
    <s v="&lt; 3 meters "/>
    <s v="Fire Agency"/>
    <s v="central county fire, engine 34"/>
    <s v="at base of pole c0708"/>
    <m/>
    <s v="0 – 750"/>
    <s v="Transformer"/>
    <s v="Overhead"/>
    <s v="No"/>
    <s v=" "/>
    <s v=" "/>
    <s v="Equipment/ Facility Failure"/>
    <s v="Transformer"/>
    <s v="N.A."/>
    <s v="N.A."/>
    <s v="Unknown"/>
    <m/>
    <s v="no-match"/>
    <s v="0644"/>
    <x v="0"/>
    <n v="10"/>
    <n v="9"/>
    <n v="22"/>
    <n v="16"/>
    <s v="No ILIS or TOTL available"/>
    <s v="non-HFTD"/>
    <x v="0"/>
    <x v="0"/>
    <s v="Distribution"/>
    <x v="0"/>
    <x v="0"/>
    <x v="4"/>
    <x v="21"/>
    <s v="N.A."/>
  </r>
  <r>
    <s v="PG&amp;E"/>
    <n v="42287.013888"/>
    <n v="42287.013888"/>
    <n v="40.8862033"/>
    <n v="-124.088335"/>
    <s v="Building"/>
    <s v="Urban"/>
    <s v="Structure Only "/>
    <s v="Fire Agency"/>
    <s v="CAL FIRE"/>
    <n v="100966524"/>
    <s v="Pacific Bell"/>
    <s v="0 – 750"/>
    <s v="Conductor"/>
    <s v="Overhead"/>
    <s v="Yes"/>
    <n v="42287.013888"/>
    <n v="42287.013888"/>
    <s v="Equipment/ Facility Failure"/>
    <s v="Conductor"/>
    <s v="N.A."/>
    <s v="N.A."/>
    <s v="Unknown"/>
    <m/>
    <s v="Other/Unknown"/>
    <s v="0645"/>
    <x v="0"/>
    <n v="10"/>
    <n v="10"/>
    <n v="0"/>
    <n v="20"/>
    <s v="15-0069353"/>
    <s v="non-HFTD"/>
    <x v="0"/>
    <x v="0"/>
    <s v="Distribution"/>
    <x v="0"/>
    <x v="0"/>
    <x v="4"/>
    <x v="11"/>
    <n v="11590"/>
  </r>
  <r>
    <s v="PG&amp;E"/>
    <n v="42289.38402777778"/>
    <n v="42289.38402777778"/>
    <n v="38.291897"/>
    <n v="-122.270605"/>
    <s v="Vegetation"/>
    <s v="Urban"/>
    <s v="&lt; 3 meters "/>
    <s v="Customer"/>
    <m/>
    <s v="1111 Terrace Drive, Napa"/>
    <m/>
    <s v="0 – 750"/>
    <s v="Conductor"/>
    <s v="Overhead"/>
    <s v="Yes"/>
    <n v="42289.38402777778"/>
    <n v="42289.38402777778"/>
    <s v="Contact From Object"/>
    <s v="N.A."/>
    <s v="Animal"/>
    <s v="Electric Facility"/>
    <s v="Unknown"/>
    <m/>
    <s v="Other/Unknown"/>
    <s v="0646"/>
    <x v="0"/>
    <n v="10"/>
    <n v="12"/>
    <n v="9"/>
    <n v="13"/>
    <s v="15-0069574"/>
    <s v="non-HFTD"/>
    <x v="0"/>
    <x v="0"/>
    <s v="Distribution"/>
    <x v="0"/>
    <x v="0"/>
    <x v="1"/>
    <x v="1"/>
    <s v="N.A."/>
  </r>
  <r>
    <s v="PG&amp;E"/>
    <n v="42289.636111"/>
    <n v="42289.636111"/>
    <n v="38.9020617"/>
    <n v="-121.301085"/>
    <s v="Vegetation"/>
    <s v="Urban"/>
    <s v=".26 - 9.99 Acres"/>
    <s v="Fire Agency"/>
    <s v="CAL FIRE"/>
    <s v="1800 HWY 65 LINCOLN"/>
    <s v="None"/>
    <n v="21000"/>
    <s v="Conductor"/>
    <s v="Overhead"/>
    <s v="Yes"/>
    <n v="42289.636111"/>
    <n v="42289.636111"/>
    <s v="Contact From Object"/>
    <s v="N.A."/>
    <s v="Vehicle"/>
    <s v="Pole"/>
    <s v="Human Error"/>
    <m/>
    <s v="Other/Unknown"/>
    <s v="0647"/>
    <x v="0"/>
    <n v="10"/>
    <n v="12"/>
    <n v="15"/>
    <n v="16"/>
    <s v="15-0069723"/>
    <s v="non-HFTD"/>
    <x v="0"/>
    <x v="0"/>
    <s v="Distribution"/>
    <x v="0"/>
    <x v="0"/>
    <x v="0"/>
    <x v="0"/>
    <n v="669"/>
  </r>
  <r>
    <s v="PG&amp;E"/>
    <n v="42289.725694"/>
    <n v="42289.725694"/>
    <n v="36.7074"/>
    <n v="-121.328244"/>
    <s v="Vegetation"/>
    <s v="Rural"/>
    <s v="300 - 999 Acres"/>
    <s v="Fire Agency"/>
    <s v="CAL FIRE"/>
    <s v="Cienega Road X Limekiln Road, San Benito Co."/>
    <m/>
    <n v="21000"/>
    <s v="Conductor"/>
    <s v="Overhead"/>
    <s v="Yes"/>
    <n v="42289.725694"/>
    <n v="42289.725694"/>
    <s v="Equipment/ Facility Failure"/>
    <s v="Insulator"/>
    <s v="N.A."/>
    <s v="N.A."/>
    <s v="Unknown"/>
    <s v=" "/>
    <s v="Other/Unknown"/>
    <s v="0648"/>
    <x v="0"/>
    <n v="10"/>
    <n v="12"/>
    <n v="17"/>
    <n v="25"/>
    <s v="15-0069756"/>
    <s v="non-HFTD"/>
    <x v="0"/>
    <x v="0"/>
    <s v="Distribution"/>
    <x v="0"/>
    <x v="1"/>
    <x v="4"/>
    <x v="17"/>
    <n v="2328"/>
  </r>
  <r>
    <s v="PG&amp;E"/>
    <n v="42290.609722"/>
    <n v="42290.609722"/>
    <n v="37.7935"/>
    <n v="-120.9284117"/>
    <s v="Vegetation"/>
    <s v="Rural"/>
    <s v="&lt; 0.25 Acres"/>
    <s v="Fire Agency"/>
    <s v="Escalon Fire"/>
    <n v="102335307"/>
    <s v="None"/>
    <n v="17000"/>
    <s v="Conductor"/>
    <s v="Overhead"/>
    <s v="Yes"/>
    <n v="42290.609722"/>
    <n v="42290.609722"/>
    <s v="Equipment/ Facility Failure"/>
    <s v="Insulator"/>
    <s v="N.A."/>
    <s v="N.A."/>
    <s v="Unknown"/>
    <m/>
    <s v="Other/Unknown"/>
    <s v="0649"/>
    <x v="0"/>
    <n v="10"/>
    <n v="13"/>
    <n v="14"/>
    <n v="38"/>
    <s v="15-0070003"/>
    <s v="non-HFTD"/>
    <x v="0"/>
    <x v="0"/>
    <s v="Distribution"/>
    <x v="0"/>
    <x v="0"/>
    <x v="4"/>
    <x v="17"/>
    <n v="148700"/>
  </r>
  <r>
    <s v="PG&amp;E"/>
    <n v="42290.77222222222"/>
    <n v="42290.77222222222"/>
    <n v="37.7420917"/>
    <n v="-121.9439383"/>
    <s v="Building"/>
    <s v="Urban"/>
    <s v="Structure Only "/>
    <s v="Fire Agency"/>
    <s v="SAN RAMON FD"/>
    <n v="100902269"/>
    <s v="None"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650"/>
    <x v="0"/>
    <n v="10"/>
    <n v="13"/>
    <n v="18"/>
    <n v="32"/>
    <s v="No ILIS or TOTL available"/>
    <s v="non-HFTD"/>
    <x v="0"/>
    <x v="0"/>
    <s v="Distribution"/>
    <x v="0"/>
    <x v="0"/>
    <x v="4"/>
    <x v="11"/>
    <s v="N.A."/>
  </r>
  <r>
    <s v="PG&amp;E"/>
    <n v="42291.595138"/>
    <n v="42291.595138"/>
    <n v="37.3329917"/>
    <n v="-120.5056533"/>
    <s v="Vegetation"/>
    <s v="Urban"/>
    <s v=".26 - 9.99 Acres"/>
    <s v="Fire Agency"/>
    <s v="CAL FIRE"/>
    <s v="3537 N HWY 59 MERCED"/>
    <m/>
    <s v="0 – 750"/>
    <s v="Conductor"/>
    <s v="Overhead"/>
    <s v="Yes"/>
    <n v="42291.595138"/>
    <n v="42291.595138"/>
    <s v="Contact From Object"/>
    <s v="N.A."/>
    <s v="Animal"/>
    <s v="Electric Facility"/>
    <s v="Unknown"/>
    <m/>
    <s v="Other/Unknown"/>
    <s v="0651"/>
    <x v="0"/>
    <n v="10"/>
    <n v="14"/>
    <n v="14"/>
    <n v="17"/>
    <s v="15-0070304"/>
    <s v="non-HFTD"/>
    <x v="0"/>
    <x v="0"/>
    <s v="Distribution"/>
    <x v="0"/>
    <x v="0"/>
    <x v="1"/>
    <x v="1"/>
    <n v="582"/>
  </r>
  <r>
    <s v="PG&amp;E"/>
    <n v="42292.785416"/>
    <n v="42292.785416"/>
    <n v="36.5081783"/>
    <n v="-119.7908117"/>
    <s v="Building"/>
    <s v="Rural"/>
    <s v="Structure Only "/>
    <s v="Fire Agency"/>
    <s v="FRESNO COUNTY"/>
    <n v="100803812"/>
    <m/>
    <n v="12000"/>
    <s v="Conductor"/>
    <s v="Overhead"/>
    <s v="Yes"/>
    <n v="42292.785416"/>
    <n v="42292.785416"/>
    <s v="Contact From Object"/>
    <s v="N.A."/>
    <s v="Other"/>
    <s v="Electric Facility"/>
    <s v="Weather"/>
    <s v="lightning strike"/>
    <s v="Other/Unknown"/>
    <s v="0652"/>
    <x v="0"/>
    <n v="10"/>
    <n v="15"/>
    <n v="18"/>
    <n v="51"/>
    <s v="15-0070808"/>
    <s v="non-HFTD"/>
    <x v="0"/>
    <x v="0"/>
    <s v="Distribution"/>
    <x v="0"/>
    <x v="0"/>
    <x v="2"/>
    <x v="25"/>
    <n v="40479"/>
  </r>
  <r>
    <s v="PG&amp;E"/>
    <n v="42293.40486111111"/>
    <n v="42293.40486111111"/>
    <n v="39.18704"/>
    <n v="-123.20151"/>
    <s v="Vegetation"/>
    <s v="Rural"/>
    <s v="&lt; 3 meters "/>
    <s v="Unknown"/>
    <m/>
    <n v="102196855"/>
    <m/>
    <n v="12000"/>
    <s v="Conductor"/>
    <s v="Overhead"/>
    <s v="Yes"/>
    <n v="42293.40486111111"/>
    <n v="42293.40486111111"/>
    <s v="Equipment/ Facility Failure"/>
    <s v="Conductor"/>
    <s v="N.A."/>
    <s v="N.A."/>
    <s v="Unknown"/>
    <m/>
    <s v="Other/Unknown"/>
    <s v="0653"/>
    <x v="0"/>
    <n v="10"/>
    <n v="16"/>
    <n v="9"/>
    <n v="43"/>
    <s v="15-0070948"/>
    <s v="Tier 2"/>
    <x v="1"/>
    <x v="0"/>
    <s v="Distribution"/>
    <x v="1"/>
    <x v="0"/>
    <x v="4"/>
    <x v="11"/>
    <n v="65228"/>
  </r>
  <r>
    <s v="PG&amp;E"/>
    <n v="42294.29444444444"/>
    <n v="42294.29444444444"/>
    <n v="37.6573633"/>
    <n v="-121.6196517"/>
    <s v="Vegetation"/>
    <s v="Rural"/>
    <s v=".26 - 9.99 Acres"/>
    <s v="Fire Agency"/>
    <s v="CAL FIRE"/>
    <s v="13900 TESLA RD LIVERMORE"/>
    <m/>
    <n v="12000"/>
    <s v="Conductor"/>
    <s v="Overhead"/>
    <s v="Yes"/>
    <n v="42294.29444444444"/>
    <n v="42294.29444444444"/>
    <s v="Equipment/ Facility Failure"/>
    <s v="Other"/>
    <s v="N.A."/>
    <s v="N.A."/>
    <s v="Unknown"/>
    <m/>
    <s v="Other/Unknown"/>
    <s v="0654"/>
    <x v="0"/>
    <n v="10"/>
    <n v="17"/>
    <n v="7"/>
    <n v="4"/>
    <s v="15-0071191"/>
    <s v="non-HFTD"/>
    <x v="0"/>
    <x v="0"/>
    <s v="Distribution"/>
    <x v="0"/>
    <x v="0"/>
    <x v="4"/>
    <x v="13"/>
    <n v="30728"/>
  </r>
  <r>
    <s v="PG&amp;E"/>
    <n v="42295.8375"/>
    <n v="42295.8375"/>
    <n v="37.55142999"/>
    <n v="-122.292789"/>
    <s v="Vegetation"/>
    <s v="Urban"/>
    <s v="&lt; 3 meters "/>
    <s v="Fire Agency"/>
    <s v="SAN MATEO"/>
    <m/>
    <m/>
    <n v="12000"/>
    <s v="Conductor"/>
    <s v="Overhead"/>
    <s v="Yes"/>
    <n v="42295.8375"/>
    <n v="42295.8375"/>
    <s v="Equipment/ Facility Failure"/>
    <s v="Other"/>
    <s v="N.A."/>
    <s v="N.A."/>
    <s v="Unknown"/>
    <m/>
    <s v="Other/Unknown"/>
    <s v="0655"/>
    <x v="0"/>
    <n v="10"/>
    <n v="18"/>
    <n v="20"/>
    <n v="6"/>
    <s v="15-0071561"/>
    <s v="non-HFTD"/>
    <x v="0"/>
    <x v="0"/>
    <s v="Distribution"/>
    <x v="0"/>
    <x v="0"/>
    <x v="4"/>
    <x v="13"/>
    <n v="136854"/>
  </r>
  <r>
    <s v="PG&amp;E"/>
    <n v="42297.24930555555"/>
    <n v="42297.24930555555"/>
    <n v="38.75712999"/>
    <n v="-121.20793"/>
    <s v="Vegetation"/>
    <s v="Rural"/>
    <s v="&lt; 0.25 Acres"/>
    <s v="Fire Agency"/>
    <s v="South Placer fire dist"/>
    <s v="5062 Whisper Way"/>
    <m/>
    <n v="12000"/>
    <s v="Conductor"/>
    <s v="Overhead"/>
    <s v="Yes"/>
    <n v="42297.24930555555"/>
    <n v="42297.24930555555"/>
    <s v="Equipment/ Facility Failure"/>
    <s v="Other"/>
    <s v="N.A."/>
    <s v="N.A."/>
    <s v="Unknown"/>
    <m/>
    <s v="Other/Unknown"/>
    <s v="0656"/>
    <x v="0"/>
    <n v="10"/>
    <n v="20"/>
    <n v="5"/>
    <n v="59"/>
    <s v="15-0072051"/>
    <s v="non-HFTD"/>
    <x v="0"/>
    <x v="0"/>
    <s v="Distribution"/>
    <x v="0"/>
    <x v="0"/>
    <x v="4"/>
    <x v="13"/>
    <n v="1206"/>
  </r>
  <r>
    <s v="PG&amp;E"/>
    <n v="42302.24305555555"/>
    <n v="42302.24305555555"/>
    <n v="37.784341"/>
    <n v="-121.768326"/>
    <s v="Vegetation"/>
    <s v="Rural"/>
    <s v="&lt; 0.25 Acres"/>
    <s v="Fire Agency"/>
    <s v="CAL FIRE"/>
    <s v="cutouts 9504"/>
    <m/>
    <n v="21000"/>
    <s v="Conductor"/>
    <s v="Overhead"/>
    <s v="Yes"/>
    <n v="42302.24305555555"/>
    <n v="42302.24305555555"/>
    <s v="Contact From Object"/>
    <s v="N.A."/>
    <s v="Animal"/>
    <s v="Electric Facility"/>
    <s v="Unknown"/>
    <m/>
    <s v="Other/Unknown"/>
    <s v="0657"/>
    <x v="0"/>
    <n v="10"/>
    <n v="25"/>
    <n v="5"/>
    <n v="50"/>
    <s v="15-0073203"/>
    <s v="Tier 3"/>
    <x v="1"/>
    <x v="0"/>
    <s v="Distribution"/>
    <x v="1"/>
    <x v="0"/>
    <x v="1"/>
    <x v="1"/>
    <n v="10710"/>
  </r>
  <r>
    <s v="PG&amp;E"/>
    <n v="42304.67708333334"/>
    <n v="42304.67708333334"/>
    <n v="38.615448"/>
    <n v="-121.058599"/>
    <s v="Vegetation"/>
    <s v="Rural"/>
    <s v=".26 - 9.99 Acres"/>
    <s v="Fire Agency"/>
    <s v="Cal FIRE"/>
    <n v="101375211"/>
    <s v="Pacific Bell"/>
    <s v="0 – 750"/>
    <s v="Transformer"/>
    <s v="Overhead"/>
    <s v="Yes"/>
    <n v="42304.67708333334"/>
    <n v="42304.67708333334"/>
    <s v="Equipment/ Facility Failure"/>
    <s v="Transformer"/>
    <s v="N.A."/>
    <s v="N.A."/>
    <s v="Unknown"/>
    <m/>
    <s v="Other/Unknown"/>
    <s v="0658"/>
    <x v="0"/>
    <n v="10"/>
    <n v="27"/>
    <n v="16"/>
    <n v="15"/>
    <s v="15-0073716"/>
    <s v="non-HFTD"/>
    <x v="0"/>
    <x v="0"/>
    <s v="Distribution"/>
    <x v="0"/>
    <x v="0"/>
    <x v="4"/>
    <x v="21"/>
    <s v="N.A."/>
  </r>
  <r>
    <s v="PG&amp;E"/>
    <n v="42304.81041666667"/>
    <n v="42304.81041666667"/>
    <n v="39.07293999"/>
    <n v="-121.689909"/>
    <s v="Vegetation"/>
    <s v="Rural"/>
    <s v="&lt; 3 meters "/>
    <s v="Fire Agency"/>
    <s v="sutter county"/>
    <n v="101329222"/>
    <m/>
    <s v="0 – 750"/>
    <s v="Conductor"/>
    <s v="Overhead"/>
    <s v="No"/>
    <s v=" "/>
    <s v=" "/>
    <s v="Unknown"/>
    <s v="N.A."/>
    <s v="N.A."/>
    <s v="N.A."/>
    <s v="Unknown"/>
    <m/>
    <s v="no-match"/>
    <s v="0659"/>
    <x v="0"/>
    <n v="10"/>
    <n v="27"/>
    <n v="19"/>
    <n v="27"/>
    <s v="No ILIS or TOTL available"/>
    <s v="non-HFTD"/>
    <x v="0"/>
    <x v="0"/>
    <s v="Distribution"/>
    <x v="0"/>
    <x v="0"/>
    <x v="2"/>
    <x v="2"/>
    <s v="N.A."/>
  </r>
  <r>
    <s v="PG&amp;E"/>
    <n v="42305.04513888889"/>
    <n v="42305.04513888889"/>
    <n v="37.6398"/>
    <n v="-122.115529"/>
    <s v="Vegetation"/>
    <s v="Urban"/>
    <s v="&lt; 3 meters "/>
    <s v="Fire Agency"/>
    <s v="Hayward Fire Dept"/>
    <n v="100928934"/>
    <s v="Pacific Bell"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660"/>
    <x v="0"/>
    <n v="10"/>
    <n v="28"/>
    <n v="1"/>
    <n v="5"/>
    <s v="No ILIS or TOTL available"/>
    <s v="non-HFTD"/>
    <x v="0"/>
    <x v="0"/>
    <s v="Distribution"/>
    <x v="0"/>
    <x v="0"/>
    <x v="4"/>
    <x v="11"/>
    <s v="N.A."/>
  </r>
  <r>
    <s v="PG&amp;E"/>
    <n v="42307.18680555555"/>
    <n v="42307.18680555555"/>
    <n v="39.505944"/>
    <n v="-123.767187"/>
    <s v="Vegetation"/>
    <s v="Rural"/>
    <s v="&lt; 3 meters "/>
    <s v="Fire Agency"/>
    <s v="local fire"/>
    <s v="in field next to hwy / 1 span SS of Fuse 4617"/>
    <m/>
    <n v="12000"/>
    <s v="Conductor"/>
    <s v="Overhead"/>
    <s v="Yes"/>
    <n v="42307.18680555555"/>
    <n v="42307.18680555555"/>
    <s v="Contact From Object"/>
    <s v="N.A."/>
    <s v="Vehicle"/>
    <s v="Pole"/>
    <s v="Human Error"/>
    <m/>
    <s v="Other/Unknown"/>
    <s v="0661"/>
    <x v="0"/>
    <n v="10"/>
    <n v="30"/>
    <n v="4"/>
    <n v="29"/>
    <s v="15-0074188"/>
    <s v="Tier 2"/>
    <x v="1"/>
    <x v="0"/>
    <s v="Distribution"/>
    <x v="1"/>
    <x v="0"/>
    <x v="0"/>
    <x v="0"/>
    <n v="273183"/>
  </r>
  <r>
    <s v="PG&amp;E"/>
    <n v="42307.71736111111"/>
    <n v="42307.71736111111"/>
    <n v="38.3166117"/>
    <n v="-120.7226483"/>
    <s v="Vegetation"/>
    <s v="Rural"/>
    <s v="&lt; 0.25 Acres"/>
    <s v="Fire Agency"/>
    <s v="CAL FIRE"/>
    <s v="7600 HWY 49, Jackson"/>
    <s v="None"/>
    <s v="0 – 750"/>
    <s v="Transformer"/>
    <s v="Overhead"/>
    <s v="No"/>
    <s v=" "/>
    <s v=" "/>
    <s v="Equipment/ Facility Failure"/>
    <s v="Transformer"/>
    <s v="N.A."/>
    <s v="N.A."/>
    <s v="Unknown"/>
    <m/>
    <s v="no-match"/>
    <s v="0662"/>
    <x v="0"/>
    <n v="10"/>
    <n v="30"/>
    <n v="17"/>
    <n v="13"/>
    <s v="No ILIS or TOTL available"/>
    <s v="Tier 2"/>
    <x v="1"/>
    <x v="0"/>
    <s v="Distribution"/>
    <x v="1"/>
    <x v="0"/>
    <x v="4"/>
    <x v="21"/>
    <s v="N.A."/>
  </r>
  <r>
    <s v="PG&amp;E"/>
    <n v="42308.32291666666"/>
    <n v="42308.32291666666"/>
    <n v="38.115668"/>
    <n v="-120.89308"/>
    <s v="Vegetation"/>
    <s v="Rural"/>
    <s v="&lt; 0.25 Acres"/>
    <s v="Fire Agency"/>
    <s v="Cal FIRE"/>
    <n v="103763040"/>
    <m/>
    <n v="12000"/>
    <s v="Conductor"/>
    <s v="Overhead"/>
    <s v="Yes"/>
    <n v="42308.32291666666"/>
    <n v="42308.32291666666"/>
    <s v="Contact From Object"/>
    <s v="N.A."/>
    <s v="Vehicle"/>
    <s v="Pole"/>
    <s v="Human Error"/>
    <m/>
    <s v="Other/Unknown"/>
    <s v="0663"/>
    <x v="0"/>
    <n v="10"/>
    <n v="31"/>
    <n v="7"/>
    <n v="45"/>
    <s v="15-0074424"/>
    <s v="Tier 2"/>
    <x v="1"/>
    <x v="0"/>
    <s v="Distribution"/>
    <x v="1"/>
    <x v="0"/>
    <x v="0"/>
    <x v="0"/>
    <n v="314565"/>
  </r>
  <r>
    <s v="PG&amp;E"/>
    <n v="42308.79930555556"/>
    <n v="42308.79930555556"/>
    <n v="37.36976"/>
    <n v="-120.7234183"/>
    <s v="Vegetation"/>
    <s v="Urban"/>
    <s v="&lt; 3 meters "/>
    <s v="Fire Agency"/>
    <s v="CAL FIRE"/>
    <s v="5686 LINCOLN BLVD LIVINGSTON"/>
    <m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664"/>
    <x v="0"/>
    <n v="10"/>
    <n v="31"/>
    <n v="19"/>
    <n v="11"/>
    <s v="No ILIS or TOTL available"/>
    <s v="non-HFTD"/>
    <x v="0"/>
    <x v="0"/>
    <s v="Distribution"/>
    <x v="0"/>
    <x v="0"/>
    <x v="4"/>
    <x v="10"/>
    <s v="N.A."/>
  </r>
  <r>
    <s v="PG&amp;E"/>
    <n v="42309.18194444444"/>
    <n v="42309.18194444444"/>
    <n v="40.4390933"/>
    <n v="-122.39769"/>
    <s v="Vegetation"/>
    <s v="Rural"/>
    <s v="&lt; 0.25 Acres"/>
    <s v="Fire Agency"/>
    <s v="HAPPY VALLEY FIRE FIRST RESPONDER,"/>
    <n v="101490990"/>
    <s v="TDS HAPPY VALLEY"/>
    <n v="12000"/>
    <s v="Conductor"/>
    <s v="Overhead"/>
    <s v="Yes"/>
    <n v="42309.18194444444"/>
    <n v="42309.18194444444"/>
    <s v="Contact From Object"/>
    <s v="N.A."/>
    <s v="Vehicle"/>
    <s v="Pole"/>
    <s v="Human Error"/>
    <m/>
    <s v="Other/Unknown"/>
    <s v="0665"/>
    <x v="0"/>
    <n v="11"/>
    <n v="1"/>
    <n v="4"/>
    <n v="22"/>
    <s v="15-0074508"/>
    <s v="non-HFTD"/>
    <x v="0"/>
    <x v="0"/>
    <s v="Distribution"/>
    <x v="0"/>
    <x v="0"/>
    <x v="0"/>
    <x v="0"/>
    <n v="48911"/>
  </r>
  <r>
    <s v="PG&amp;E"/>
    <n v="42310.41180555556"/>
    <n v="42310.41180555556"/>
    <n v="36.7778433"/>
    <n v="-119.931185"/>
    <s v="Building"/>
    <s v="Rural"/>
    <s v="Structure Only "/>
    <s v="Fire Agency"/>
    <s v="FRESNO COUNTY FIRE"/>
    <s v="7777 W SHIELDS"/>
    <m/>
    <n v="12000"/>
    <s v="Conductor"/>
    <s v="Overhead"/>
    <s v="Yes"/>
    <n v="42310.41180555556"/>
    <n v="42310.41180555556"/>
    <s v="Equipment/ Facility Failure"/>
    <s v="Other"/>
    <s v="N.A."/>
    <s v="N.A."/>
    <s v="Unknown"/>
    <m/>
    <s v="Other/Unknown"/>
    <s v="0666"/>
    <x v="0"/>
    <n v="11"/>
    <n v="2"/>
    <n v="9"/>
    <n v="53"/>
    <s v="15-0074805"/>
    <s v="non-HFTD"/>
    <x v="0"/>
    <x v="0"/>
    <s v="Distribution"/>
    <x v="0"/>
    <x v="0"/>
    <x v="4"/>
    <x v="13"/>
    <n v="14175"/>
  </r>
  <r>
    <s v="PG&amp;E"/>
    <n v="42312.72916666666"/>
    <n v="42312.72916666666"/>
    <n v="36.8215183"/>
    <n v="-120.5080717"/>
    <s v="Vegetation"/>
    <s v="Rural"/>
    <s v="&lt; 0.25 Acres"/>
    <s v="Fire Agency"/>
    <s v="FRESNO COUNTY FD"/>
    <s v="SMART METER RELAY # 16704"/>
    <m/>
    <s v="0 – 750"/>
    <s v="Transformer"/>
    <s v="Overhead"/>
    <s v="No"/>
    <s v=" "/>
    <s v=" "/>
    <s v="Equipment/ Facility Failure"/>
    <s v="Transformer"/>
    <s v="N.A."/>
    <s v="N.A."/>
    <s v="Unknown"/>
    <m/>
    <s v="no-match"/>
    <s v="0667"/>
    <x v="0"/>
    <n v="11"/>
    <n v="4"/>
    <n v="17"/>
    <n v="30"/>
    <s v="No ILIS or TOTL available"/>
    <s v="non-HFTD"/>
    <x v="0"/>
    <x v="0"/>
    <s v="Distribution"/>
    <x v="0"/>
    <x v="0"/>
    <x v="4"/>
    <x v="21"/>
    <s v="N.A."/>
  </r>
  <r>
    <s v="PG&amp;E"/>
    <n v="42312.80625"/>
    <n v="42312.80625"/>
    <n v="37.55243999"/>
    <n v="-122.330389"/>
    <s v="Vegetation"/>
    <s v="Urban"/>
    <s v="&lt; 3 meters "/>
    <s v="Fire Agency"/>
    <s v="smfd"/>
    <n v="103376789"/>
    <m/>
    <n v="4000"/>
    <s v="Conductor"/>
    <s v="Overhead"/>
    <s v="Yes"/>
    <n v="42312.80625"/>
    <n v="42312.80625"/>
    <s v="Contact From Object"/>
    <s v="N.A."/>
    <s v="Vegetation"/>
    <s v="Electric Facility"/>
    <s v="Unknown"/>
    <m/>
    <s v="Branch (OverHanging)"/>
    <s v="0668"/>
    <x v="0"/>
    <n v="11"/>
    <n v="4"/>
    <n v="19"/>
    <n v="21"/>
    <s v="15-0075662"/>
    <s v="non-HFTD"/>
    <x v="0"/>
    <x v="0"/>
    <s v="Distribution"/>
    <x v="0"/>
    <x v="0"/>
    <x v="3"/>
    <x v="18"/>
    <n v="22986"/>
  </r>
  <r>
    <s v="PG&amp;E"/>
    <n v="42313.44375"/>
    <n v="42313.44375"/>
    <n v="36.40919999"/>
    <n v="-119.79702"/>
    <s v="Vegetation"/>
    <s v="Rural"/>
    <s v="&lt; 0.25 Acres"/>
    <s v="Fire Agency"/>
    <s v="FRESNO COUNTY"/>
    <n v="100871818"/>
    <m/>
    <n v="12000"/>
    <s v="Conductor"/>
    <s v="Overhead"/>
    <s v="Yes"/>
    <n v="42313.44375"/>
    <n v="42313.44375"/>
    <s v="Contact From Object"/>
    <s v="N.A."/>
    <s v="Vehicle"/>
    <s v="Pole"/>
    <s v="Human Error"/>
    <m/>
    <s v="Other/Unknown"/>
    <s v="0669"/>
    <x v="0"/>
    <n v="11"/>
    <n v="5"/>
    <n v="10"/>
    <n v="39"/>
    <s v="15-0075816"/>
    <s v="non-HFTD"/>
    <x v="0"/>
    <x v="0"/>
    <s v="Distribution"/>
    <x v="0"/>
    <x v="0"/>
    <x v="0"/>
    <x v="0"/>
    <n v="1108"/>
  </r>
  <r>
    <s v="PG&amp;E"/>
    <n v="42313.50763888889"/>
    <n v="42313.50763888889"/>
    <n v="35.3754883"/>
    <n v="-118.9462917"/>
    <s v="Vegetation"/>
    <s v="Urban"/>
    <s v="&lt; 3 meters "/>
    <s v="Fire Agency"/>
    <s v="CITY"/>
    <n v="100254768"/>
    <s v="Pacific Bell"/>
    <s v="0 – 750"/>
    <s v="Conductor"/>
    <s v="Overhead"/>
    <s v="Yes"/>
    <n v="42313.50763888889"/>
    <n v="42313.50763888889"/>
    <s v="Contact From Object"/>
    <s v="N.A."/>
    <s v="Animal"/>
    <s v="Electric Facility"/>
    <s v="Unknown"/>
    <m/>
    <s v="Other/Unknown"/>
    <s v="0670"/>
    <x v="0"/>
    <n v="11"/>
    <n v="5"/>
    <n v="12"/>
    <n v="11"/>
    <s v="15-0075858"/>
    <s v="non-HFTD"/>
    <x v="0"/>
    <x v="0"/>
    <s v="Distribution"/>
    <x v="0"/>
    <x v="0"/>
    <x v="1"/>
    <x v="1"/>
    <n v="10272"/>
  </r>
  <r>
    <s v="PG&amp;E"/>
    <n v="42315.05208333334"/>
    <n v="42315.05208333334"/>
    <n v="37.71530999"/>
    <n v="-122.0647"/>
    <s v="Vegetation"/>
    <s v="Urban"/>
    <s v="&lt; 3 meters "/>
    <s v="Customer"/>
    <m/>
    <n v="100909751"/>
    <s v="Pacific Bell"/>
    <s v="0 – 750"/>
    <s v="Conductor"/>
    <s v="Overhead"/>
    <s v="No"/>
    <s v=" "/>
    <s v=" "/>
    <s v="Wire-Wire Contact"/>
    <s v="N.A."/>
    <s v="N.A."/>
    <s v="N.A."/>
    <s v="Unknown"/>
    <m/>
    <s v="no-match"/>
    <s v="0671"/>
    <x v="0"/>
    <n v="11"/>
    <n v="7"/>
    <n v="1"/>
    <n v="15"/>
    <s v="No ILIS or TOTL available"/>
    <s v="non-HFTD"/>
    <x v="0"/>
    <x v="0"/>
    <s v="Distribution"/>
    <x v="0"/>
    <x v="0"/>
    <x v="4"/>
    <x v="24"/>
    <s v="N.A."/>
  </r>
  <r>
    <s v="PG&amp;E"/>
    <n v="42315.42777777778"/>
    <n v="42315.42777777778"/>
    <n v="39.10539"/>
    <n v="-121.56071"/>
    <s v="Vegetation"/>
    <s v="Rural"/>
    <s v="&lt; 0.25 Acres"/>
    <s v="Fire Agency"/>
    <s v="OLIVEHURST"/>
    <n v="101319679"/>
    <m/>
    <n v="12000"/>
    <s v="Conductor"/>
    <s v="Overhead"/>
    <s v="Yes"/>
    <n v="42315.42777777778"/>
    <n v="42315.42777777778"/>
    <s v="Equipment/ Facility Failure"/>
    <s v="Splice/Clamp/Connector"/>
    <s v="N.A."/>
    <s v="N.A."/>
    <s v="Unknown"/>
    <m/>
    <s v="Other/Unknown"/>
    <s v="0672"/>
    <x v="0"/>
    <n v="11"/>
    <n v="7"/>
    <n v="10"/>
    <n v="16"/>
    <s v="15-0076332"/>
    <s v="non-HFTD"/>
    <x v="0"/>
    <x v="0"/>
    <s v="Distribution"/>
    <x v="0"/>
    <x v="0"/>
    <x v="4"/>
    <x v="10"/>
    <n v="28612"/>
  </r>
  <r>
    <s v="PG&amp;E"/>
    <n v="42317.24652777778"/>
    <n v="42317.24652777778"/>
    <n v="34.99841"/>
    <n v="-120.3634"/>
    <s v="Vegetation"/>
    <s v="Rural"/>
    <s v="&lt; 3 meters "/>
    <s v="Fire Agency"/>
    <s v="CAL FIRE"/>
    <m/>
    <m/>
    <n v="12000"/>
    <s v="Conductor"/>
    <s v="Overhead"/>
    <s v="Yes"/>
    <n v="42317.24652777778"/>
    <n v="42317.24652777778"/>
    <s v="Equipment/ Facility Failure"/>
    <s v="Conductor"/>
    <s v="N.A."/>
    <s v="N.A."/>
    <s v="Unknown"/>
    <m/>
    <s v="Other/Unknown"/>
    <s v="0673"/>
    <x v="0"/>
    <n v="11"/>
    <n v="9"/>
    <n v="5"/>
    <n v="55"/>
    <s v="15-0076534"/>
    <s v="Tier 2"/>
    <x v="1"/>
    <x v="0"/>
    <s v="Distribution"/>
    <x v="1"/>
    <x v="0"/>
    <x v="4"/>
    <x v="11"/>
    <n v="205393"/>
  </r>
  <r>
    <s v="PG&amp;E"/>
    <n v="42321.50208333333"/>
    <n v="42321.50208333333"/>
    <n v="40.59230999"/>
    <n v="-124.140029"/>
    <s v="Vegetation"/>
    <s v="Urban"/>
    <s v="&lt; 3 meters "/>
    <s v="Fire Agency"/>
    <s v="CITY"/>
    <n v="100993131"/>
    <s v="Pacific Bell"/>
    <n v="12000"/>
    <s v="Conductor"/>
    <s v="Overhead"/>
    <s v="Yes"/>
    <n v="42321.50208333333"/>
    <n v="42321.50208333333"/>
    <s v="Contact From Object"/>
    <s v="N.A."/>
    <s v="Vehicle"/>
    <s v="Pole"/>
    <s v="Human Error"/>
    <m/>
    <s v="Other/Unknown"/>
    <s v="0674"/>
    <x v="0"/>
    <n v="11"/>
    <n v="13"/>
    <n v="12"/>
    <n v="3"/>
    <s v="15-0077620"/>
    <s v="non-HFTD"/>
    <x v="0"/>
    <x v="0"/>
    <s v="Distribution"/>
    <x v="0"/>
    <x v="0"/>
    <x v="0"/>
    <x v="0"/>
    <n v="88992"/>
  </r>
  <r>
    <s v="PG&amp;E"/>
    <n v="42323.57430555556"/>
    <n v="42323.57430555556"/>
    <n v="37.249396"/>
    <n v="-121.91338"/>
    <s v="Other"/>
    <s v="Urban"/>
    <s v="Structure Only "/>
    <s v="Fire Agency"/>
    <m/>
    <s v="4879 Harwood Road, San Jose"/>
    <s v="None"/>
    <n v="12000"/>
    <s v="Conductor"/>
    <s v="Overhead"/>
    <s v="Yes"/>
    <n v="42323.57430555556"/>
    <n v="42323.57430555556"/>
    <s v="Contact From Object"/>
    <s v="N.A."/>
    <s v="Animal"/>
    <s v="Electric Facility"/>
    <s v="Unknown"/>
    <m/>
    <s v="Other/Unknown"/>
    <s v="0675"/>
    <x v="0"/>
    <n v="11"/>
    <n v="15"/>
    <n v="13"/>
    <n v="47"/>
    <s v="15-0077919"/>
    <s v="non-HFTD"/>
    <x v="0"/>
    <x v="0"/>
    <s v="Distribution"/>
    <x v="0"/>
    <x v="0"/>
    <x v="1"/>
    <x v="1"/>
    <n v="231394"/>
  </r>
  <r>
    <s v="PG&amp;E"/>
    <n v="42323.6875"/>
    <n v="42323.6875"/>
    <n v="37.00074999"/>
    <n v="-121.88503"/>
    <s v="Vegetation"/>
    <s v="Rural"/>
    <s v="&lt; 3 meters "/>
    <s v="Customer"/>
    <m/>
    <n v="101691004"/>
    <s v="Pacific Bell"/>
    <n v="21000"/>
    <s v="Conductor"/>
    <s v="Overhead"/>
    <s v="Yes"/>
    <n v="42323.6875"/>
    <n v="42323.6875"/>
    <s v="Contact From Object"/>
    <s v="N.A."/>
    <s v="Vegetation"/>
    <s v="Electric Facility"/>
    <s v="Unknown"/>
    <m/>
    <s v="Fell into (slight defect)"/>
    <s v="0676"/>
    <x v="0"/>
    <n v="11"/>
    <n v="15"/>
    <n v="16"/>
    <n v="30"/>
    <s v="15-0077978"/>
    <s v="Tier 3"/>
    <x v="1"/>
    <x v="0"/>
    <s v="Distribution"/>
    <x v="1"/>
    <x v="0"/>
    <x v="3"/>
    <x v="8"/>
    <n v="25920"/>
  </r>
  <r>
    <s v="PG&amp;E"/>
    <n v="42329.44166666667"/>
    <n v="42329.44166666667"/>
    <n v="38.06788999"/>
    <n v="-120.18719"/>
    <s v="Vegetation"/>
    <s v="Rural"/>
    <s v="&lt; 3 meters "/>
    <s v="Fire Agency"/>
    <s v="CAL FIRE"/>
    <n v="101045952"/>
    <s v="Pacific Bell"/>
    <n v="17000"/>
    <s v="Conductor"/>
    <s v="Overhead"/>
    <s v="Yes"/>
    <n v="42329.44166666667"/>
    <n v="42329.44166666667"/>
    <s v="Contact From Object"/>
    <s v="N.A."/>
    <s v="Vegetation"/>
    <s v="Electric Facility"/>
    <s v="Human Error"/>
    <s v="Third-party caused"/>
    <s v="Other/Unknown"/>
    <s v="0677"/>
    <x v="0"/>
    <n v="11"/>
    <n v="21"/>
    <n v="10"/>
    <n v="36"/>
    <s v="15-0079868"/>
    <s v="Tier 3"/>
    <x v="1"/>
    <x v="0"/>
    <s v="Distribution"/>
    <x v="1"/>
    <x v="0"/>
    <x v="0"/>
    <x v="7"/>
    <n v="18350"/>
  </r>
  <r>
    <s v="PG&amp;E"/>
    <n v="42334.64722222222"/>
    <n v="42334.64722222222"/>
    <n v="38.487576"/>
    <n v="-122.002097"/>
    <s v="Vegetation"/>
    <s v="Rural"/>
    <s v="&lt; 3 meters "/>
    <s v="Customer"/>
    <m/>
    <n v="101648676"/>
    <s v="Pacific Bell"/>
    <n v="12000"/>
    <s v="Conductor"/>
    <s v="Overhead"/>
    <s v="Yes"/>
    <n v="42334.64722222222"/>
    <n v="42334.64722222222"/>
    <s v="Contact From Object"/>
    <s v="N.A."/>
    <s v="Animal"/>
    <s v="Electric Facility"/>
    <s v="Unknown"/>
    <m/>
    <s v="Other/Unknown"/>
    <s v="0678"/>
    <x v="0"/>
    <n v="11"/>
    <n v="26"/>
    <n v="15"/>
    <n v="32"/>
    <s v="15-0081290"/>
    <s v="non-HFTD"/>
    <x v="0"/>
    <x v="0"/>
    <s v="Distribution"/>
    <x v="0"/>
    <x v="0"/>
    <x v="1"/>
    <x v="1"/>
    <n v="2540"/>
  </r>
  <r>
    <s v="PG&amp;E"/>
    <n v="42339.39305555556"/>
    <n v="42339.39305555556"/>
    <n v="39.631477"/>
    <n v="-121.930247"/>
    <s v="Vegetation"/>
    <s v="Rural"/>
    <s v="&lt; 0.25 Acres"/>
    <s v="Fire Agency"/>
    <s v="CAL FIRE"/>
    <s v="ORD FERRY RD WEST OF 126147"/>
    <m/>
    <n v="12000"/>
    <s v="Conductor"/>
    <s v="Overhead"/>
    <s v="Yes"/>
    <n v="42339.39305555556"/>
    <n v="42339.39305555556"/>
    <s v="Equipment/ Facility Failure"/>
    <s v="Conductor"/>
    <s v="N.A."/>
    <s v="N.A."/>
    <s v="Unknown"/>
    <m/>
    <s v="Other/Unknown"/>
    <s v="0679"/>
    <x v="0"/>
    <n v="12"/>
    <n v="1"/>
    <n v="9"/>
    <n v="26"/>
    <s v="15-0081935"/>
    <s v="non-HFTD"/>
    <x v="0"/>
    <x v="0"/>
    <s v="Distribution"/>
    <x v="0"/>
    <x v="0"/>
    <x v="4"/>
    <x v="11"/>
    <n v="10594"/>
  </r>
  <r>
    <s v="PG&amp;E"/>
    <n v="42339.50208333333"/>
    <n v="42339.50208333333"/>
    <n v="35.67436"/>
    <n v="-120.99322"/>
    <s v="Vegetation"/>
    <s v="Rural"/>
    <s v="&lt; 0.25 Acres"/>
    <s v="Fire Agency"/>
    <s v="Cal FIRE"/>
    <n v="101860660"/>
    <m/>
    <n v="21000"/>
    <s v="Conductor"/>
    <s v="Overhead"/>
    <s v="Yes"/>
    <n v="42339.50208333333"/>
    <n v="42339.50208333333"/>
    <s v="Equipment/ Facility Failure"/>
    <s v="Conductor"/>
    <s v="N.A."/>
    <s v="N.A."/>
    <s v="Unknown"/>
    <m/>
    <s v="Other/Unknown"/>
    <s v="0680"/>
    <x v="0"/>
    <n v="12"/>
    <n v="1"/>
    <n v="12"/>
    <n v="3"/>
    <s v="15-0081983"/>
    <s v="Tier 2"/>
    <x v="1"/>
    <x v="0"/>
    <s v="Distribution"/>
    <x v="1"/>
    <x v="0"/>
    <x v="4"/>
    <x v="11"/>
    <n v="42427"/>
  </r>
  <r>
    <s v="PG&amp;E"/>
    <n v="42340.40277777778"/>
    <n v="42340.40277777778"/>
    <n v="39.174295"/>
    <n v="-122.160286"/>
    <s v="Vegetation"/>
    <s v="Rural"/>
    <s v="&lt; 0.25 Acres"/>
    <s v="Unknown"/>
    <m/>
    <s v="Lr 30332"/>
    <m/>
    <n v="12000"/>
    <s v="Conductor"/>
    <s v="Overhead"/>
    <s v="Yes"/>
    <n v="42340.40277777778"/>
    <n v="42340.40277777778"/>
    <s v="Equipment/ Facility Failure"/>
    <s v="Splice/Clamp/Connector"/>
    <s v="N.A."/>
    <s v="N.A."/>
    <s v="Unknown"/>
    <m/>
    <s v="Other/Unknown"/>
    <s v="0681"/>
    <x v="0"/>
    <n v="12"/>
    <n v="2"/>
    <n v="9"/>
    <n v="40"/>
    <s v="15-0082983"/>
    <s v="non-HFTD"/>
    <x v="0"/>
    <x v="0"/>
    <s v="Distribution"/>
    <x v="0"/>
    <x v="0"/>
    <x v="4"/>
    <x v="10"/>
    <s v="N.A."/>
  </r>
  <r>
    <s v="PG&amp;E"/>
    <n v="42341.38333333333"/>
    <n v="42341.38333333333"/>
    <n v="37.304381"/>
    <n v="-122.020244"/>
    <s v="Vegetation"/>
    <s v="Urban"/>
    <s v="Structure Only "/>
    <s v="Fire Agency"/>
    <s v="san jose fire dept"/>
    <n v="100522714"/>
    <s v="Pacific Bell"/>
    <s v="0 – 750"/>
    <s v="Conductor"/>
    <s v="Overhead"/>
    <s v="Yes"/>
    <n v="42341.38333333333"/>
    <n v="42341.38333333333"/>
    <s v="Contact From Object"/>
    <s v="N.A."/>
    <s v="Vegetation"/>
    <s v="Electric Facility"/>
    <s v="Human Error"/>
    <s v="Third-party caused"/>
    <s v="Other/Unknown"/>
    <s v="0682"/>
    <x v="0"/>
    <n v="12"/>
    <n v="3"/>
    <n v="9"/>
    <n v="12"/>
    <s v="15-0082471"/>
    <s v="non-HFTD"/>
    <x v="0"/>
    <x v="0"/>
    <s v="Distribution"/>
    <x v="0"/>
    <x v="0"/>
    <x v="0"/>
    <x v="7"/>
    <n v="5590"/>
  </r>
  <r>
    <s v="PG&amp;E"/>
    <n v="42341.50694444445"/>
    <n v="42341.50694444445"/>
    <n v="40.02767"/>
    <n v="-120.96522"/>
    <s v="Vegetation"/>
    <s v="Rural"/>
    <s v="&lt; 0.25 Acres"/>
    <s v="Fire Agency"/>
    <s v="usfs"/>
    <s v="spanish creek campground"/>
    <m/>
    <n v="12000"/>
    <s v="Conductor"/>
    <s v="Overhead"/>
    <s v="Yes"/>
    <n v="42341.50694444445"/>
    <n v="42341.50694444445"/>
    <s v="Contact From Object"/>
    <s v="N.A."/>
    <s v="Vegetation"/>
    <s v="Electric Facility"/>
    <s v="Unknown"/>
    <m/>
    <s v="Dead"/>
    <s v="0683"/>
    <x v="0"/>
    <n v="12"/>
    <n v="3"/>
    <n v="12"/>
    <n v="10"/>
    <s v="15-0082505"/>
    <s v="Tier 2"/>
    <x v="1"/>
    <x v="0"/>
    <s v="Distribution"/>
    <x v="1"/>
    <x v="0"/>
    <x v="3"/>
    <x v="27"/>
    <n v="196854"/>
  </r>
  <r>
    <s v="PG&amp;E"/>
    <n v="42346.52847222222"/>
    <n v="42346.52847222222"/>
    <n v="38.248863"/>
    <n v="-120.522837"/>
    <s v="Other"/>
    <s v="Rural"/>
    <s v="Structure Only "/>
    <s v="Unknown"/>
    <m/>
    <s v="7026 Railroad Flat Road, Mountain Ranch"/>
    <m/>
    <n v="12000"/>
    <s v="Conductor"/>
    <s v="Overhead"/>
    <s v="Yes"/>
    <n v="42346.52847222222"/>
    <n v="42346.52847222222"/>
    <s v="Contact From Object"/>
    <s v="N.A."/>
    <s v="Other"/>
    <s v="Electric Facility"/>
    <s v="Human Error"/>
    <s v="AT&amp;T work error"/>
    <s v="Other/Unknown"/>
    <s v="0684"/>
    <x v="0"/>
    <n v="12"/>
    <n v="8"/>
    <n v="12"/>
    <n v="41"/>
    <s v="15-0083435"/>
    <s v="Tier 2"/>
    <x v="1"/>
    <x v="0"/>
    <s v="Distribution"/>
    <x v="1"/>
    <x v="0"/>
    <x v="0"/>
    <x v="19"/>
    <n v="1120"/>
  </r>
  <r>
    <s v="PG&amp;E"/>
    <n v="42348.47152777778"/>
    <n v="42348.47152777778"/>
    <n v="36.21833"/>
    <n v="-119.995109"/>
    <s v="Other"/>
    <s v="Rural"/>
    <s v="Structure Only "/>
    <s v="Fire Agency"/>
    <s v="CAL FIRE"/>
    <n v="100694631"/>
    <m/>
    <n v="12000"/>
    <s v="Conductor"/>
    <s v="Overhead"/>
    <s v="Yes"/>
    <n v="42348.47152777778"/>
    <n v="42348.47152777778"/>
    <s v="Contact From Object"/>
    <s v="N.A."/>
    <s v="Vehicle"/>
    <s v="Pole"/>
    <s v="Human Error"/>
    <m/>
    <s v="Other/Unknown"/>
    <s v="0685"/>
    <x v="0"/>
    <n v="12"/>
    <n v="10"/>
    <n v="11"/>
    <n v="19"/>
    <s v="15-0083962"/>
    <s v="non-HFTD"/>
    <x v="0"/>
    <x v="0"/>
    <s v="Distribution"/>
    <x v="0"/>
    <x v="0"/>
    <x v="0"/>
    <x v="0"/>
    <n v="2528"/>
  </r>
  <r>
    <s v="PG&amp;E"/>
    <n v="42349.31041666667"/>
    <n v="42349.31041666667"/>
    <n v="34.87881"/>
    <n v="-120.33081"/>
    <s v="Vegetation"/>
    <s v="Rural"/>
    <s v="&lt; 3 meters "/>
    <s v="Customer"/>
    <m/>
    <s v="4 POLES LOAD SIDE OF SW 7807"/>
    <m/>
    <n v="12000"/>
    <s v="Conductor"/>
    <s v="Overhead"/>
    <s v="Yes"/>
    <n v="42349.31041666667"/>
    <n v="42349.31041666667"/>
    <s v="Contact From Object"/>
    <s v="N.A."/>
    <s v="Vegetation"/>
    <s v="Electric Facility"/>
    <s v="Unknown"/>
    <m/>
    <s v="Other/Unknown"/>
    <s v="0686"/>
    <x v="0"/>
    <n v="12"/>
    <n v="11"/>
    <n v="7"/>
    <n v="27"/>
    <s v="15-0084199"/>
    <s v="non-HFTD"/>
    <x v="0"/>
    <x v="0"/>
    <s v="Distribution"/>
    <x v="0"/>
    <x v="0"/>
    <x v="3"/>
    <x v="15"/>
    <n v="35942"/>
  </r>
  <r>
    <s v="PG&amp;E"/>
    <n v="42360.11388888889"/>
    <n v="42360.11388888889"/>
    <n v="38.276747"/>
    <n v="-122.503637"/>
    <s v="Building"/>
    <s v="Rural"/>
    <s v="Structure Only "/>
    <s v="Fire Agency"/>
    <s v="sonoma"/>
    <n v="102005111"/>
    <s v="Pacific Bell"/>
    <n v="12000"/>
    <s v="Conductor"/>
    <s v="Overhead"/>
    <s v="Yes"/>
    <n v="42360.11388888889"/>
    <n v="42360.11388888889"/>
    <s v="Contact From Object"/>
    <s v="N.A."/>
    <s v="Vegetation"/>
    <s v="Electric Facility"/>
    <s v="Unknown"/>
    <m/>
    <s v="Other/Unknown"/>
    <s v="0687"/>
    <x v="0"/>
    <n v="12"/>
    <n v="22"/>
    <n v="2"/>
    <n v="44"/>
    <s v="15-0086634"/>
    <s v="non-HFTD"/>
    <x v="0"/>
    <x v="0"/>
    <s v="Distribution"/>
    <x v="0"/>
    <x v="0"/>
    <x v="3"/>
    <x v="15"/>
    <n v="42700"/>
  </r>
  <r>
    <s v="PG&amp;E"/>
    <n v="42366.81180555555"/>
    <n v="42366.81180555555"/>
    <n v="34.96792999"/>
    <n v="-120.452889"/>
    <s v="Vegetation"/>
    <s v="Urban"/>
    <s v="&lt; 3 meters "/>
    <s v="Fire Agency"/>
    <s v="SANTA MARIA FIRE DEPT."/>
    <n v="103158996"/>
    <m/>
    <n v="12000"/>
    <s v="Conductor"/>
    <s v="Overhead"/>
    <s v="Yes"/>
    <n v="42366.81180555555"/>
    <n v="42366.81180555555"/>
    <s v="Equipment/ Facility Failure"/>
    <s v="Splice/Clamp/Connector"/>
    <s v="N.A."/>
    <s v="N.A."/>
    <s v="Unknown"/>
    <m/>
    <s v="Other/Unknown"/>
    <s v="0688"/>
    <x v="0"/>
    <n v="12"/>
    <n v="28"/>
    <n v="19"/>
    <n v="29"/>
    <s v="15-0087677"/>
    <s v="non-HFTD"/>
    <x v="0"/>
    <x v="0"/>
    <s v="Distribution"/>
    <x v="0"/>
    <x v="0"/>
    <x v="4"/>
    <x v="10"/>
    <n v="202827"/>
  </r>
  <r>
    <s v="PG&amp;E"/>
    <n v="42369.8"/>
    <n v="42369.8"/>
    <n v="37.15677999"/>
    <n v="-121.986819"/>
    <s v="Vegetation"/>
    <s v="Rural"/>
    <s v="&lt; 0.25 Acres"/>
    <s v="Fire Agency"/>
    <s v="LOS GATOS MONTE SERENO SARATOGA"/>
    <n v="100518215"/>
    <s v="Verizon"/>
    <n v="21000"/>
    <s v="Conductor"/>
    <s v="Overhead"/>
    <s v="Yes"/>
    <n v="42369.8"/>
    <n v="42369.8"/>
    <s v="Equipment/ Facility Failure"/>
    <s v="Other"/>
    <s v="N.A."/>
    <s v="N.A."/>
    <s v="Unknown"/>
    <m/>
    <s v="Other/Unknown"/>
    <s v="0689"/>
    <x v="0"/>
    <n v="12"/>
    <n v="31"/>
    <n v="19"/>
    <n v="12"/>
    <s v="15-0087962"/>
    <s v="Tier 3"/>
    <x v="1"/>
    <x v="0"/>
    <s v="Distribution"/>
    <x v="1"/>
    <x v="0"/>
    <x v="4"/>
    <x v="13"/>
    <n v="7979"/>
  </r>
  <r>
    <s v="PG&amp;E"/>
    <n v="42390.89722222222"/>
    <n v="42390.89722222222"/>
    <n v="40.552999"/>
    <n v="-124.111582"/>
    <s v="Vegetation"/>
    <s v="Rural"/>
    <s v="&lt; 3 meters"/>
    <s v="Fire Agency"/>
    <s v="Cal Fire"/>
    <n v="100994021"/>
    <s v="Pacific Bell"/>
    <n v="12000"/>
    <s v="Conductor"/>
    <s v="Overhead"/>
    <s v="Yes"/>
    <n v="42390.89722222222"/>
    <n v="42390.89722222222"/>
    <s v="Contact From Object"/>
    <s v="N.A."/>
    <s v="Vegetation"/>
    <s v="Electric Facility"/>
    <s v="Unknown"/>
    <m/>
    <s v="Fell into (slight defect)"/>
    <s v="0690"/>
    <x v="1"/>
    <n v="1"/>
    <n v="21"/>
    <n v="21"/>
    <n v="32"/>
    <s v="16-0007239"/>
    <s v="Tier 2"/>
    <x v="1"/>
    <x v="0"/>
    <s v="Distribution"/>
    <x v="1"/>
    <x v="0"/>
    <x v="3"/>
    <x v="8"/>
    <n v="6468"/>
  </r>
  <r>
    <s v="PG&amp;E"/>
    <n v="42392.65347222222"/>
    <n v="42392.65347222222"/>
    <n v="39.948601"/>
    <n v="-122.372812"/>
    <s v="Vegetation"/>
    <s v="Rural"/>
    <s v="&lt; 0.25 Acres"/>
    <s v="Self Extinguished"/>
    <s v="N.A."/>
    <n v="101524077"/>
    <m/>
    <n v="12000"/>
    <s v="Conductor"/>
    <s v="Overhead"/>
    <s v="Yes"/>
    <n v="42392.65347222222"/>
    <n v="42392.65347222222"/>
    <s v="Equipment/ Facility Failure"/>
    <s v="Splice/Clamp/Connector"/>
    <s v="N.A."/>
    <s v="N.A."/>
    <s v="Unknown"/>
    <m/>
    <s v="Other/Unknown"/>
    <s v="0691"/>
    <x v="1"/>
    <n v="1"/>
    <n v="23"/>
    <n v="15"/>
    <n v="41"/>
    <s v="16-0007778"/>
    <s v="Tier 2"/>
    <x v="1"/>
    <x v="0"/>
    <s v="Distribution"/>
    <x v="1"/>
    <x v="0"/>
    <x v="4"/>
    <x v="10"/>
    <n v="133520"/>
  </r>
  <r>
    <s v="PG&amp;E"/>
    <n v="42402.25069444445"/>
    <n v="42402.25069444445"/>
    <n v="37.77552999"/>
    <n v="-122.44109"/>
    <s v="Building"/>
    <s v="Urban"/>
    <s v="Structure Only "/>
    <s v="Fire Agency"/>
    <s v="SFFD"/>
    <n v="101817610"/>
    <s v="Pacific Bell"/>
    <s v="0 – 750"/>
    <s v="Conductor"/>
    <s v="Overhead"/>
    <s v="Yes"/>
    <n v="42402.25069444445"/>
    <n v="42402.25069444445"/>
    <s v="Equipment/ Facility Failure"/>
    <s v="Crossarm"/>
    <s v="N.A."/>
    <s v="N.A."/>
    <s v="Unknown"/>
    <m/>
    <s v="no-match"/>
    <s v="0692"/>
    <x v="1"/>
    <n v="2"/>
    <n v="2"/>
    <n v="6"/>
    <n v="1"/>
    <s v="No ILIS or TOTL available"/>
    <s v="non-HFTD"/>
    <x v="0"/>
    <x v="0"/>
    <s v="Distribution"/>
    <x v="0"/>
    <x v="0"/>
    <x v="4"/>
    <x v="16"/>
    <s v="N.A."/>
  </r>
  <r>
    <s v="PG&amp;E"/>
    <n v="42405.86805555555"/>
    <n v="42405.86805555555"/>
    <n v="40.01563999"/>
    <n v="-122.4333"/>
    <s v="Vegetation"/>
    <s v="Rural"/>
    <s v="&lt; 0.25 Acres"/>
    <s v="Fire Agency"/>
    <s v="TEHAMA COUNTY &amp; LOCAL VOLUNTEER"/>
    <n v="101529688"/>
    <s v="None"/>
    <n v="12000"/>
    <s v="Conductor"/>
    <s v="Overhead"/>
    <s v="Yes"/>
    <n v="42405.86805555555"/>
    <n v="42405.86805555555"/>
    <s v="Contact From Object"/>
    <s v="N.A."/>
    <s v="Vehicle"/>
    <s v="Pole"/>
    <s v="Human Error"/>
    <m/>
    <s v="Other/Unknown"/>
    <s v="0693"/>
    <x v="1"/>
    <n v="2"/>
    <n v="5"/>
    <n v="20"/>
    <n v="50"/>
    <s v="16-0011034"/>
    <s v="Tier 2"/>
    <x v="1"/>
    <x v="0"/>
    <s v="Distribution"/>
    <x v="1"/>
    <x v="0"/>
    <x v="0"/>
    <x v="0"/>
    <n v="11424"/>
  </r>
  <r>
    <s v="PG&amp;E"/>
    <n v="42408.16319444445"/>
    <n v="42408.16319444445"/>
    <n v="39.7852"/>
    <n v="-121.5056"/>
    <s v="Vegetation"/>
    <s v="Rural"/>
    <s v="&lt; 0.25 Acres"/>
    <s v="Fire Agency"/>
    <s v="CAL FIRE/BUTTE COUNTY FIRE DEPT."/>
    <n v="100337507"/>
    <m/>
    <n v="12000"/>
    <s v="Conductor"/>
    <s v="Overhead"/>
    <s v="Yes"/>
    <n v="42408.16319444445"/>
    <n v="42408.16319444445"/>
    <s v="Contact From Object"/>
    <s v="N.A."/>
    <s v="Vegetation"/>
    <s v="Electric Facility"/>
    <s v="Unknown"/>
    <m/>
    <s v="Dead"/>
    <s v="0694"/>
    <x v="1"/>
    <n v="2"/>
    <n v="8"/>
    <n v="3"/>
    <n v="55"/>
    <s v="16-0011201"/>
    <s v="Tier 2"/>
    <x v="1"/>
    <x v="0"/>
    <s v="Distribution"/>
    <x v="1"/>
    <x v="0"/>
    <x v="3"/>
    <x v="27"/>
    <n v="87046"/>
  </r>
  <r>
    <s v="PG&amp;E"/>
    <n v="42417.88611111111"/>
    <n v="42417.88611111111"/>
    <n v="40.6677"/>
    <n v="-124.227339"/>
    <s v="Building"/>
    <s v="Rural"/>
    <s v="Structure Only "/>
    <s v="Fire Agency"/>
    <s v="Cal Fire"/>
    <n v="101002728"/>
    <m/>
    <s v="0 – 750"/>
    <s v="Conductor"/>
    <s v="Overhead"/>
    <s v="Yes"/>
    <n v="42417.88611111111"/>
    <n v="42417.88611111111"/>
    <s v="Contact From Object"/>
    <s v="N.A."/>
    <s v="Other"/>
    <s v="Electric Facility"/>
    <s v="Weather"/>
    <s v="lightning strike"/>
    <s v="Other/Unknown"/>
    <s v="0695"/>
    <x v="1"/>
    <n v="2"/>
    <n v="17"/>
    <n v="21"/>
    <n v="16"/>
    <s v="16-0013542"/>
    <s v="non-HFTD"/>
    <x v="0"/>
    <x v="0"/>
    <s v="Distribution"/>
    <x v="0"/>
    <x v="0"/>
    <x v="2"/>
    <x v="25"/>
    <n v="1336"/>
  </r>
  <r>
    <s v="PG&amp;E"/>
    <n v="42426.65277777778"/>
    <n v="42426.65277777778"/>
    <n v="36.83961"/>
    <n v="-119.797479"/>
    <s v="Building"/>
    <s v="Urban"/>
    <s v="Structure Only "/>
    <s v="Self Extinguished"/>
    <s v="N.A."/>
    <n v="100640781"/>
    <s v="Pacific Bell"/>
    <s v="0 – 750"/>
    <s v="Conductor"/>
    <s v="Overhead"/>
    <s v="Yes"/>
    <n v="42426.65277777778"/>
    <n v="42426.65277777778"/>
    <s v="Equipment/ Facility Failure"/>
    <s v="Conductor"/>
    <s v="N.A."/>
    <s v="N.A."/>
    <s v="Unknown"/>
    <m/>
    <s v="Other/Unknown"/>
    <s v="0696"/>
    <x v="1"/>
    <n v="2"/>
    <n v="26"/>
    <n v="15"/>
    <n v="40"/>
    <s v="16-0015914"/>
    <s v="non-HFTD"/>
    <x v="0"/>
    <x v="0"/>
    <s v="Distribution"/>
    <x v="0"/>
    <x v="0"/>
    <x v="4"/>
    <x v="11"/>
    <n v="14883"/>
  </r>
  <r>
    <s v="PG&amp;E"/>
    <n v="42457.51111111111"/>
    <n v="42457.51111111111"/>
    <n v="39.742751"/>
    <n v="-121.820238"/>
    <s v="Vegetation"/>
    <s v="Urban"/>
    <s v="&lt; 3 meters"/>
    <s v="Fire Agency"/>
    <s v="Chico FD"/>
    <n v="100338028"/>
    <s v="Pacific Bell"/>
    <n v="12000"/>
    <s v="Conductor"/>
    <s v="Overhead"/>
    <s v="Yes"/>
    <n v="42457.51111111111"/>
    <n v="42457.51111111111"/>
    <s v="Contact From Object"/>
    <s v="N.A."/>
    <s v="Vegetation"/>
    <s v="Electric Facility"/>
    <s v="Unknown"/>
    <m/>
    <s v="Branch (Not overhanging, Distance Unknown)"/>
    <s v="0697"/>
    <x v="1"/>
    <n v="3"/>
    <n v="28"/>
    <n v="12"/>
    <n v="16"/>
    <s v="16-0024413"/>
    <s v="non-HFTD"/>
    <x v="0"/>
    <x v="0"/>
    <s v="Distribution"/>
    <x v="0"/>
    <x v="0"/>
    <x v="3"/>
    <x v="6"/>
    <n v="71190"/>
  </r>
  <r>
    <s v="PG&amp;E"/>
    <n v="42461.18402777778"/>
    <n v="42461.18402777778"/>
    <n v="35.0164067"/>
    <n v="-118.89213"/>
    <s v="Vegetation"/>
    <s v="Rural"/>
    <s v="&lt; 3 meters"/>
    <s v="Fire Agency"/>
    <s v="Kern County FD"/>
    <n v="100194594"/>
    <s v="None"/>
    <n v="12000"/>
    <s v="Other"/>
    <s v="Overhead"/>
    <s v="Yes"/>
    <n v="42461.18402777778"/>
    <n v="42461.18402777778"/>
    <s v="Equipment/ Facility Failure"/>
    <s v="Other"/>
    <s v="N.A."/>
    <s v="N.A."/>
    <s v="Unknown"/>
    <m/>
    <s v="Other/Unknown"/>
    <s v="0698"/>
    <x v="1"/>
    <n v="4"/>
    <n v="1"/>
    <n v="4"/>
    <n v="25"/>
    <s v="16-0025465"/>
    <s v="non-HFTD"/>
    <x v="0"/>
    <x v="0"/>
    <s v="Distribution"/>
    <x v="0"/>
    <x v="0"/>
    <x v="4"/>
    <x v="13"/>
    <n v="24025"/>
  </r>
  <r>
    <s v="PG&amp;E"/>
    <n v="42462.15833333333"/>
    <n v="42462.15833333333"/>
    <n v="35.37033999"/>
    <n v="-118.97521"/>
    <s v="Vegetation"/>
    <s v="Urban"/>
    <s v="&lt; 0.25 Acres"/>
    <s v="Fire Agency"/>
    <s v="KCFD"/>
    <n v="100244829"/>
    <m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699"/>
    <x v="1"/>
    <n v="4"/>
    <n v="2"/>
    <n v="3"/>
    <n v="48"/>
    <s v="No ILIS or TOTL available"/>
    <s v="non-HFTD"/>
    <x v="0"/>
    <x v="0"/>
    <s v="Distribution"/>
    <x v="0"/>
    <x v="0"/>
    <x v="4"/>
    <x v="11"/>
    <s v="N.A."/>
  </r>
  <r>
    <s v="PG&amp;E"/>
    <n v="42462.29583333333"/>
    <n v="42462.29583333333"/>
    <n v="35.03071"/>
    <n v="-120.52785"/>
    <s v="Vegetation"/>
    <s v="Rural"/>
    <s v="&lt; 3 meters"/>
    <s v="Fire Agency"/>
    <s v="SAN LUIS CO FIRE"/>
    <n v="101892796"/>
    <s v="Pacific Bell"/>
    <s v="0 – 750"/>
    <s v="Conductor"/>
    <s v="Overhead"/>
    <s v="Yes"/>
    <n v="42462.29583333333"/>
    <n v="42462.29583333333"/>
    <s v="Equipment/ Facility Failure"/>
    <s v="Splice/Clamp/Connector"/>
    <s v="N.A."/>
    <s v="N.A."/>
    <s v="Unknown"/>
    <m/>
    <s v="Other/Unknown"/>
    <s v="0700"/>
    <x v="1"/>
    <n v="4"/>
    <n v="2"/>
    <n v="7"/>
    <n v="6"/>
    <s v="16-0025694"/>
    <s v="non-HFTD"/>
    <x v="0"/>
    <x v="0"/>
    <s v="Distribution"/>
    <x v="0"/>
    <x v="0"/>
    <x v="4"/>
    <x v="10"/>
    <n v="75976"/>
  </r>
  <r>
    <s v="PG&amp;E"/>
    <n v="42463.2875"/>
    <n v="42463.2875"/>
    <n v="40.41751"/>
    <n v="-122.21092"/>
    <s v="Other"/>
    <s v="Rural"/>
    <s v="Structure Only "/>
    <s v="Fire Agency"/>
    <s v="COTTONWOOD FIRE DEPT"/>
    <n v="101488627"/>
    <s v="Pacific Bell"/>
    <n v="12000"/>
    <s v="Conductor"/>
    <s v="Overhead"/>
    <s v="Yes"/>
    <n v="42463.2875"/>
    <n v="42463.2875"/>
    <s v="Contact From Object"/>
    <s v="N.A."/>
    <s v="Vehicle"/>
    <s v="Pole"/>
    <s v="Human Error"/>
    <m/>
    <s v="Other/Unknown"/>
    <s v="0701"/>
    <x v="1"/>
    <n v="4"/>
    <n v="3"/>
    <n v="6"/>
    <n v="54"/>
    <s v="16-0025760"/>
    <s v="non-HFTD"/>
    <x v="0"/>
    <x v="0"/>
    <s v="Distribution"/>
    <x v="0"/>
    <x v="0"/>
    <x v="0"/>
    <x v="0"/>
    <n v="33084"/>
  </r>
  <r>
    <s v="PG&amp;E"/>
    <n v="42463.50069444445"/>
    <n v="42463.50069444445"/>
    <n v="38.680439"/>
    <n v="-123.124958"/>
    <s v="Vegetation"/>
    <s v="Rural"/>
    <s v="&lt; 0.25 Acres"/>
    <s v="Fire Agency"/>
    <s v="Cal Fire"/>
    <n v="101968191"/>
    <m/>
    <n v="12000"/>
    <s v="Conductor"/>
    <s v="Overhead"/>
    <s v="Yes"/>
    <n v="42463.50069444445"/>
    <n v="42463.50069444445"/>
    <s v="Equipment/ Facility Failure"/>
    <s v="Conductor"/>
    <s v="N.A."/>
    <s v="N.A."/>
    <s v="Unknown"/>
    <m/>
    <s v="Other/Unknown"/>
    <s v="0702"/>
    <x v="1"/>
    <n v="4"/>
    <n v="3"/>
    <n v="12"/>
    <n v="1"/>
    <s v="16-0025794"/>
    <s v="Tier 2"/>
    <x v="1"/>
    <x v="0"/>
    <s v="Distribution"/>
    <x v="1"/>
    <x v="0"/>
    <x v="4"/>
    <x v="11"/>
    <n v="3528"/>
  </r>
  <r>
    <s v="PG&amp;E"/>
    <n v="42464.00555555556"/>
    <n v="42464.00555555556"/>
    <n v="37.75674"/>
    <n v="-121.41933"/>
    <s v="Vegetation"/>
    <s v="Urban"/>
    <s v="&lt; 3 meters"/>
    <s v="Fire Agency"/>
    <s v="Tracy FD"/>
    <n v="102119421"/>
    <s v="Pacific Bell"/>
    <n v="12000"/>
    <s v="Conductor"/>
    <s v="Overhead"/>
    <s v="Yes"/>
    <n v="42464.00555555556"/>
    <n v="42464.00555555556"/>
    <s v="Equipment/ Facility Failure"/>
    <s v="Conductor"/>
    <s v="N.A."/>
    <s v="N.A."/>
    <s v="Unknown"/>
    <m/>
    <s v="Other/Unknown"/>
    <s v="0703"/>
    <x v="1"/>
    <n v="4"/>
    <n v="4"/>
    <n v="0"/>
    <n v="8"/>
    <s v="16-0025844"/>
    <s v="non-HFTD"/>
    <x v="0"/>
    <x v="0"/>
    <s v="Distribution"/>
    <x v="0"/>
    <x v="0"/>
    <x v="4"/>
    <x v="11"/>
    <n v="150033"/>
  </r>
  <r>
    <s v="PG&amp;E"/>
    <n v="42467.71319444444"/>
    <n v="42467.71319444444"/>
    <n v="35.3419917"/>
    <n v="-119.01752"/>
    <s v="Vegetation"/>
    <s v="Urban"/>
    <s v="&lt; 0.25 Acres"/>
    <s v="Fire Agency"/>
    <s v="Bakersfield FD"/>
    <n v="100245953"/>
    <m/>
    <s v="0 – 750"/>
    <s v="Conductor"/>
    <s v="Overhead"/>
    <s v="Yes"/>
    <n v="42467.71319444444"/>
    <n v="42467.71319444444"/>
    <s v="Contact From Object"/>
    <s v="N.A."/>
    <s v="Vegetation"/>
    <s v="Electric Facility"/>
    <s v="Unknown"/>
    <m/>
    <s v="Other/Unknown"/>
    <s v="0704"/>
    <x v="1"/>
    <n v="4"/>
    <n v="7"/>
    <n v="17"/>
    <n v="7"/>
    <s v="16-0026980"/>
    <s v="non-HFTD"/>
    <x v="0"/>
    <x v="0"/>
    <s v="Distribution"/>
    <x v="0"/>
    <x v="0"/>
    <x v="3"/>
    <x v="15"/>
    <n v="10253"/>
  </r>
  <r>
    <s v="PG&amp;E"/>
    <n v="42468.55138888889"/>
    <n v="42468.55138888889"/>
    <n v="39.0429267"/>
    <n v="-121.1002033"/>
    <s v="Vegetation"/>
    <s v="Rural"/>
    <s v="&lt; 0.25 Acres"/>
    <s v="Fire Agency"/>
    <s v="Cal Fire"/>
    <n v="100086751"/>
    <s v="Pacific Bell"/>
    <s v="0 – 750"/>
    <s v="Conductor"/>
    <s v="Overhead"/>
    <s v="Yes"/>
    <n v="42468.55138888889"/>
    <n v="42468.55138888889"/>
    <s v="Contact From Object"/>
    <s v="N.A."/>
    <s v="Vehicle"/>
    <s v="Pole"/>
    <s v="Human Error"/>
    <m/>
    <s v="Other/Unknown"/>
    <s v="0705"/>
    <x v="1"/>
    <n v="4"/>
    <n v="8"/>
    <n v="13"/>
    <n v="14"/>
    <s v="16-0027237"/>
    <s v="Tier 2"/>
    <x v="1"/>
    <x v="0"/>
    <s v="Distribution"/>
    <x v="1"/>
    <x v="0"/>
    <x v="0"/>
    <x v="0"/>
    <n v="11817"/>
  </r>
  <r>
    <s v="PG&amp;E"/>
    <n v="42473.81111111111"/>
    <n v="42473.81111111111"/>
    <n v="40.49535"/>
    <n v="-124.121912"/>
    <s v="Vegetation"/>
    <s v="Rural"/>
    <s v="&lt; 0.25 Acres"/>
    <s v="Fire Agency"/>
    <s v="Cal Fire"/>
    <n v="103659313"/>
    <m/>
    <n v="12000"/>
    <s v="Conductor"/>
    <s v="Overhead"/>
    <s v="Yes"/>
    <n v="42473.81111111111"/>
    <n v="42473.81111111111"/>
    <s v="Contact From Object"/>
    <s v="N.A."/>
    <s v="Vegetation"/>
    <s v="Electric Facility"/>
    <s v="Unknown"/>
    <m/>
    <s v="Fell into (slight defect)"/>
    <s v="0706"/>
    <x v="1"/>
    <n v="4"/>
    <n v="13"/>
    <n v="19"/>
    <n v="28"/>
    <s v="16-0028421"/>
    <s v="Tier 2"/>
    <x v="1"/>
    <x v="0"/>
    <s v="Distribution"/>
    <x v="1"/>
    <x v="0"/>
    <x v="3"/>
    <x v="8"/>
    <n v="688"/>
  </r>
  <r>
    <s v="PG&amp;E"/>
    <n v="42474.59444444445"/>
    <n v="42474.59444444445"/>
    <n v="36.1583683"/>
    <n v="-119.565015"/>
    <s v="Vegetation"/>
    <s v="Rural"/>
    <s v="&lt; 0.25 Acres"/>
    <s v="Fire Agency"/>
    <s v="Kings County FD"/>
    <n v="100766367"/>
    <m/>
    <n v="12000"/>
    <s v="Other"/>
    <s v="Overhead"/>
    <s v="Yes"/>
    <n v="42474.59444444445"/>
    <n v="42474.59444444445"/>
    <s v="Equipment/ Facility Failure"/>
    <s v="Other"/>
    <s v="N.A."/>
    <s v="N.A."/>
    <s v="Unknown"/>
    <m/>
    <s v="Other/Unknown"/>
    <s v="0707"/>
    <x v="1"/>
    <n v="4"/>
    <n v="14"/>
    <n v="14"/>
    <n v="16"/>
    <s v="16-0028680"/>
    <s v="non-HFTD"/>
    <x v="0"/>
    <x v="0"/>
    <s v="Distribution"/>
    <x v="0"/>
    <x v="0"/>
    <x v="4"/>
    <x v="13"/>
    <n v="1632"/>
  </r>
  <r>
    <s v="PG&amp;E"/>
    <n v="42478.75972222222"/>
    <n v="42478.75972222222"/>
    <n v="37.79381"/>
    <n v="-120.984189"/>
    <s v="Vegetation"/>
    <s v="Urban"/>
    <s v="&lt; 3 meters"/>
    <s v="Fire Agency"/>
    <s v="Escalon Fire"/>
    <n v="102332958"/>
    <s v="None"/>
    <s v="0 – 750"/>
    <s v="Other"/>
    <s v="Overhead"/>
    <s v="No"/>
    <s v=" "/>
    <s v=" "/>
    <s v="Equipment/ Facility Failure"/>
    <s v="Other"/>
    <s v="N.A."/>
    <s v="N.A."/>
    <s v="Unknown"/>
    <m/>
    <s v="no-match"/>
    <s v="0708"/>
    <x v="1"/>
    <n v="4"/>
    <n v="18"/>
    <n v="18"/>
    <n v="14"/>
    <s v="No ILIS or TOTL available"/>
    <s v="non-HFTD"/>
    <x v="0"/>
    <x v="0"/>
    <s v="Distribution"/>
    <x v="0"/>
    <x v="0"/>
    <x v="4"/>
    <x v="13"/>
    <s v="N.A."/>
  </r>
  <r>
    <s v="PG&amp;E"/>
    <n v="42480.69375"/>
    <n v="42480.69375"/>
    <n v="39.40236999"/>
    <n v="-122.014139"/>
    <s v="Vegetation"/>
    <s v="Rural"/>
    <s v="&lt; 3 meters"/>
    <s v="Unknown"/>
    <s v="Unknown"/>
    <n v="101641171"/>
    <m/>
    <n v="12000"/>
    <s v="Conductor"/>
    <s v="Overhead"/>
    <s v="Yes"/>
    <n v="42480.69375"/>
    <n v="42480.69375"/>
    <s v="Equipment/ Facility Failure"/>
    <s v="Other"/>
    <s v="N.A."/>
    <s v="N.A."/>
    <s v="Unknown"/>
    <m/>
    <s v="Other/Unknown"/>
    <s v="0709"/>
    <x v="1"/>
    <n v="4"/>
    <n v="20"/>
    <n v="16"/>
    <n v="39"/>
    <s v="16-0030087"/>
    <s v="non-HFTD"/>
    <x v="0"/>
    <x v="0"/>
    <s v="Distribution"/>
    <x v="0"/>
    <x v="0"/>
    <x v="4"/>
    <x v="13"/>
    <n v="26283"/>
  </r>
  <r>
    <s v="PG&amp;E"/>
    <n v="42481.13888888889"/>
    <n v="42481.13888888889"/>
    <n v="38.190725"/>
    <n v="-122.2472317"/>
    <s v="Vegetation"/>
    <s v="Urban"/>
    <s v="&lt; 0.25 Acres"/>
    <s v="Fire Agency"/>
    <s v="American Canyon FD"/>
    <n v="102295263"/>
    <s v="Pacific Bell"/>
    <n v="12000"/>
    <s v="Conductor"/>
    <s v="Overhead"/>
    <s v="Yes"/>
    <n v="42481.13888888889"/>
    <n v="42481.13888888889"/>
    <s v="Equipment/ Facility Failure"/>
    <s v="Splice/Clamp/Connector"/>
    <s v="N.A."/>
    <s v="N.A."/>
    <s v="Unknown"/>
    <m/>
    <s v="Other/Unknown"/>
    <s v="0710"/>
    <x v="1"/>
    <n v="4"/>
    <n v="21"/>
    <n v="3"/>
    <n v="20"/>
    <s v="16-0030121"/>
    <s v="non-HFTD"/>
    <x v="0"/>
    <x v="0"/>
    <s v="Distribution"/>
    <x v="0"/>
    <x v="0"/>
    <x v="4"/>
    <x v="10"/>
    <n v="13969"/>
  </r>
  <r>
    <s v="PG&amp;E"/>
    <n v="42481.39236111111"/>
    <n v="42481.39236111111"/>
    <n v="39.29298"/>
    <n v="-123.769009"/>
    <s v="Vegetation"/>
    <s v="Rural"/>
    <s v="&lt; 3 meters"/>
    <s v="Customer"/>
    <s v="N.A."/>
    <n v="103312287"/>
    <m/>
    <s v="0 – 750"/>
    <s v="Other"/>
    <s v="Overhead"/>
    <s v="No"/>
    <s v=" "/>
    <s v=" "/>
    <s v="Equipment/ Facility Failure"/>
    <s v="Other"/>
    <s v="N.A."/>
    <s v="N.A."/>
    <s v="Unknown"/>
    <m/>
    <s v="no-match"/>
    <s v="0711"/>
    <x v="1"/>
    <n v="4"/>
    <n v="21"/>
    <n v="9"/>
    <n v="25"/>
    <s v="No ILIS or TOTL available"/>
    <s v="Tier 2"/>
    <x v="1"/>
    <x v="0"/>
    <s v="Distribution"/>
    <x v="1"/>
    <x v="0"/>
    <x v="4"/>
    <x v="13"/>
    <s v="N.A."/>
  </r>
  <r>
    <s v="PG&amp;E"/>
    <n v="42482.71527777778"/>
    <n v="42482.71527777778"/>
    <n v="37.887499"/>
    <n v="-121.69648"/>
    <s v="Vegetation"/>
    <s v="Rural"/>
    <s v="&lt; 0.25 Acres"/>
    <s v="Fire Agency"/>
    <s v="Brentwood FD"/>
    <n v="100506567"/>
    <s v="None"/>
    <s v="0 – 750"/>
    <s v="Transformer"/>
    <s v="Overhead"/>
    <s v="No"/>
    <s v=" "/>
    <s v=" "/>
    <s v="Equipment/ Facility Failure"/>
    <s v="Transformer"/>
    <s v="N.A."/>
    <s v="N.A."/>
    <s v="Unknown"/>
    <m/>
    <s v="no-match"/>
    <s v="0712"/>
    <x v="1"/>
    <n v="4"/>
    <n v="22"/>
    <n v="17"/>
    <n v="10"/>
    <s v="No ILIS or TOTL available"/>
    <s v="non-HFTD"/>
    <x v="0"/>
    <x v="0"/>
    <s v="Distribution"/>
    <x v="0"/>
    <x v="0"/>
    <x v="4"/>
    <x v="21"/>
    <s v="N.A."/>
  </r>
  <r>
    <s v="PG&amp;E"/>
    <n v="42482.91805555556"/>
    <n v="42482.91805555556"/>
    <n v="35.34915999"/>
    <n v="-119.053749"/>
    <s v="Vegetation"/>
    <s v="Urban"/>
    <s v="&lt; 3 meters"/>
    <s v="Customer"/>
    <s v="N.A."/>
    <n v="100156969"/>
    <s v="Yes"/>
    <s v="0 – 750"/>
    <s v="Conductor"/>
    <s v="Overhead"/>
    <s v="Yes"/>
    <n v="42482.91805555556"/>
    <n v="42482.91805555556"/>
    <s v="Contact From Object"/>
    <s v="N.A."/>
    <s v="Vegetation"/>
    <s v="Electric Facility"/>
    <s v="Unknown"/>
    <m/>
    <s v="Branch (Not overhanging, 4-12ft)"/>
    <s v="0713"/>
    <x v="1"/>
    <n v="4"/>
    <n v="22"/>
    <n v="22"/>
    <n v="2"/>
    <s v="16-0030861"/>
    <s v="non-HFTD"/>
    <x v="0"/>
    <x v="0"/>
    <s v="Distribution"/>
    <x v="0"/>
    <x v="0"/>
    <x v="3"/>
    <x v="29"/>
    <n v="1912"/>
  </r>
  <r>
    <s v="PG&amp;E"/>
    <n v="42483.77222222222"/>
    <n v="42483.77222222222"/>
    <n v="36.49063999"/>
    <n v="-119.629249"/>
    <s v="Vegetation"/>
    <s v="Rural"/>
    <s v="&lt; 0.25 Acres"/>
    <s v="Fire Agency"/>
    <s v="city of selma"/>
    <n v="100818205"/>
    <m/>
    <n v="12000"/>
    <s v="Conductor"/>
    <s v="Overhead"/>
    <s v="Yes"/>
    <n v="42483.77222222222"/>
    <n v="42483.77222222222"/>
    <s v="Contact From Object"/>
    <s v="N.A."/>
    <s v="Balloons"/>
    <s v="Electric Facility"/>
    <s v="Human Error"/>
    <m/>
    <s v="Other/Unknown"/>
    <s v="0714"/>
    <x v="1"/>
    <n v="4"/>
    <n v="23"/>
    <n v="18"/>
    <n v="32"/>
    <s v="16-0030960"/>
    <s v="non-HFTD"/>
    <x v="0"/>
    <x v="0"/>
    <s v="Distribution"/>
    <x v="0"/>
    <x v="0"/>
    <x v="0"/>
    <x v="12"/>
    <n v="111253"/>
  </r>
  <r>
    <s v="PG&amp;E"/>
    <n v="42484.46527777778"/>
    <n v="42484.46527777778"/>
    <n v="34.7089633"/>
    <n v="-120.4611683"/>
    <s v="Vegetation"/>
    <s v="Urban"/>
    <s v=".26 - 9.99 Acres"/>
    <s v="Fire Agency"/>
    <s v="Santa Barbara County FD"/>
    <n v="101898989"/>
    <m/>
    <n v="12000"/>
    <s v="Conductor"/>
    <s v="Overhead"/>
    <s v="Yes"/>
    <n v="42484.46527777778"/>
    <n v="42484.46527777778"/>
    <s v="Contact From Object"/>
    <s v="N.A."/>
    <s v="Vegetation"/>
    <s v="Electric Facility"/>
    <s v="Unknown"/>
    <m/>
    <s v="Fell into (No defect)"/>
    <s v="0715"/>
    <x v="1"/>
    <n v="4"/>
    <n v="24"/>
    <n v="11"/>
    <n v="10"/>
    <s v="16-0031023"/>
    <s v="non-HFTD"/>
    <x v="0"/>
    <x v="0"/>
    <s v="Distribution"/>
    <x v="0"/>
    <x v="0"/>
    <x v="3"/>
    <x v="3"/>
    <n v="154288"/>
  </r>
  <r>
    <s v="PG&amp;E"/>
    <n v="42485.52361111111"/>
    <n v="42485.52361111111"/>
    <n v="36.47607058"/>
    <n v="-119.79041"/>
    <s v="Vegetation"/>
    <s v="Rural"/>
    <s v="&lt; 0.25 Acres"/>
    <s v="Fire Agency"/>
    <s v="Cal Fire"/>
    <n v="100875278"/>
    <m/>
    <n v="12000"/>
    <s v="Conductor"/>
    <s v="Overhead"/>
    <s v="Yes"/>
    <n v="42485.52361111111"/>
    <n v="42485.52361111111"/>
    <s v="Equipment/ Facility Failure"/>
    <s v="Pole"/>
    <s v="N.A."/>
    <s v="N.A."/>
    <s v="Unknown"/>
    <m/>
    <s v="Other/Unknown"/>
    <s v="0716"/>
    <x v="1"/>
    <n v="4"/>
    <n v="25"/>
    <n v="12"/>
    <n v="34"/>
    <s v="16-0031324"/>
    <s v="non-HFTD"/>
    <x v="0"/>
    <x v="0"/>
    <s v="Distribution"/>
    <x v="0"/>
    <x v="0"/>
    <x v="4"/>
    <x v="5"/>
    <n v="4169"/>
  </r>
  <r>
    <s v="PG&amp;E"/>
    <n v="42485.61805555555"/>
    <n v="42485.61805555555"/>
    <n v="35.54444546"/>
    <n v="-119.086873"/>
    <s v="Vegetation"/>
    <s v="Rural"/>
    <s v=".26 - 9.99 Acres"/>
    <s v="Fire Agency"/>
    <s v="Kern County FD"/>
    <n v="100207184"/>
    <s v="None"/>
    <n v="12000"/>
    <s v="Conductor"/>
    <s v="Overhead"/>
    <s v="Yes"/>
    <n v="42485.61805555555"/>
    <n v="42485.61805555555"/>
    <s v="Other"/>
    <s v="N.A."/>
    <s v="N.A."/>
    <s v="N.A."/>
    <s v="Human Error"/>
    <s v=" "/>
    <s v="Other/Unknown"/>
    <s v="0717"/>
    <x v="1"/>
    <n v="4"/>
    <n v="25"/>
    <n v="14"/>
    <n v="50"/>
    <s v="16-0031366"/>
    <s v="non-HFTD"/>
    <x v="0"/>
    <x v="0"/>
    <s v="Distribution"/>
    <x v="0"/>
    <x v="0"/>
    <x v="0"/>
    <x v="7"/>
    <s v="N.A."/>
  </r>
  <r>
    <s v="PG&amp;E"/>
    <n v="42487.58472222222"/>
    <n v="42487.58472222222"/>
    <n v="36.5161183"/>
    <n v="-119.259655"/>
    <s v="Vegetation"/>
    <s v="Rural"/>
    <s v="&lt; 3 meters"/>
    <s v="Unknown"/>
    <s v="Unknown"/>
    <n v="100755216"/>
    <s v="Pacific Bell"/>
    <n v="12000"/>
    <s v="Conductor"/>
    <s v="Overhead"/>
    <s v="Yes"/>
    <n v="42487.58472222222"/>
    <n v="42487.58472222222"/>
    <s v="Contact From Object"/>
    <s v="N.A."/>
    <s v="Other"/>
    <s v="Electric Facility"/>
    <s v="Unknown"/>
    <s v="bird nest"/>
    <s v="Other/Unknown"/>
    <s v="0718"/>
    <x v="1"/>
    <n v="4"/>
    <n v="27"/>
    <n v="14"/>
    <n v="2"/>
    <s v="16-0032003"/>
    <s v="non-HFTD"/>
    <x v="0"/>
    <x v="0"/>
    <s v="Distribution"/>
    <x v="0"/>
    <x v="0"/>
    <x v="2"/>
    <x v="25"/>
    <n v="276"/>
  </r>
  <r>
    <s v="PG&amp;E"/>
    <n v="42490"/>
    <n v="0.7493055555555556"/>
    <n v="38.3142"/>
    <n v="-120.90148"/>
    <s v="Vegetation"/>
    <s v="Rural"/>
    <s v="&lt; 3 meters"/>
    <s v="Fire Agency"/>
    <s v="Kern County FD"/>
    <m/>
    <m/>
    <n v="12000"/>
    <s v="Conductor"/>
    <s v="Overhead"/>
    <s v="Yes"/>
    <n v="42490"/>
    <n v="0.7493055555555556"/>
    <s v="Contact From Object"/>
    <s v="N.A."/>
    <s v="Vegetation"/>
    <s v="Electric Facility"/>
    <s v="Unknown"/>
    <m/>
    <s v="Fell into (No defect)"/>
    <s v="0719"/>
    <x v="1"/>
    <n v="4"/>
    <n v="30"/>
    <n v="17"/>
    <n v="59"/>
    <s v="16-0032910"/>
    <s v="Tier 2"/>
    <x v="1"/>
    <x v="0"/>
    <s v="Distribution"/>
    <x v="1"/>
    <x v="0"/>
    <x v="3"/>
    <x v="3"/>
    <n v="722"/>
  </r>
  <r>
    <s v="PG&amp;E"/>
    <n v="42490"/>
    <n v="42490.69444444445"/>
    <n v="37.006645"/>
    <n v="-120.637846"/>
    <s v="Vegetation"/>
    <s v="Rural"/>
    <s v="&lt; 0.25 Acres"/>
    <s v="Fire Agency"/>
    <s v="Merced County FD"/>
    <n v="103083239"/>
    <m/>
    <n v="12000"/>
    <s v="Conductor"/>
    <s v="Overhead"/>
    <s v="Yes"/>
    <n v="42490"/>
    <n v="42490.69444444445"/>
    <s v="Unknown"/>
    <s v="N.A."/>
    <s v="N.A."/>
    <s v="N.A."/>
    <s v="Unknown"/>
    <m/>
    <s v="no-match"/>
    <s v="0720"/>
    <x v="1"/>
    <n v="4"/>
    <n v="30"/>
    <n v="16"/>
    <n v="40"/>
    <s v="No ILIS or TOTL available"/>
    <s v="non-HFTD"/>
    <x v="0"/>
    <x v="0"/>
    <s v="Distribution"/>
    <x v="0"/>
    <x v="0"/>
    <x v="2"/>
    <x v="2"/>
    <s v="N.A."/>
  </r>
  <r>
    <s v="PG&amp;E"/>
    <n v="42490.57013888889"/>
    <n v="42490.57013888889"/>
    <n v="38.25878999"/>
    <n v="-122.02549"/>
    <s v="Vegetation"/>
    <s v="Urban"/>
    <s v="&lt; 3 meters"/>
    <s v="Fire Agency"/>
    <s v="Fairfield FD"/>
    <n v="101560133"/>
    <s v="Pacific Bell"/>
    <s v="0 – 750"/>
    <s v="Conductor"/>
    <s v="Overhead"/>
    <s v="Yes"/>
    <n v="42490.57013888889"/>
    <n v="42490.57013888889"/>
    <s v="Contact From Object"/>
    <s v="N.A."/>
    <s v="Vegetation"/>
    <s v="Electric Facility"/>
    <s v="Unknown"/>
    <m/>
    <s v="Other/Unknown"/>
    <s v="0721"/>
    <x v="1"/>
    <n v="4"/>
    <n v="30"/>
    <n v="13"/>
    <n v="41"/>
    <s v="16-0032869"/>
    <s v="non-HFTD"/>
    <x v="0"/>
    <x v="0"/>
    <s v="Distribution"/>
    <x v="0"/>
    <x v="0"/>
    <x v="3"/>
    <x v="15"/>
    <n v="2145"/>
  </r>
  <r>
    <s v="PG&amp;E"/>
    <n v="42492.42013888889"/>
    <n v="42492.42013888889"/>
    <n v="37.91480999"/>
    <n v="-120.617819"/>
    <s v="Vegetation"/>
    <s v="Rural"/>
    <s v="&lt; 0.25 Acres"/>
    <s v="Fire Agency"/>
    <s v="Cal Fire"/>
    <n v="101283625"/>
    <s v="CALAVERAS TELEPHONE"/>
    <n v="17000"/>
    <s v="Conductor"/>
    <s v="Overhead"/>
    <s v="Yes"/>
    <n v="42492.42013888889"/>
    <n v="42492.42013888889"/>
    <s v="Contact From Object"/>
    <s v="N.A."/>
    <s v="Other"/>
    <s v="Electric Facility"/>
    <s v="Unknown"/>
    <s v="bird dropped snake"/>
    <s v="Other/Unknown"/>
    <s v="0722"/>
    <x v="1"/>
    <n v="5"/>
    <n v="2"/>
    <n v="10"/>
    <n v="5"/>
    <s v="16-0033214"/>
    <s v="non-HFTD"/>
    <x v="0"/>
    <x v="0"/>
    <s v="Distribution"/>
    <x v="0"/>
    <x v="0"/>
    <x v="2"/>
    <x v="25"/>
    <n v="31898"/>
  </r>
  <r>
    <s v="PG&amp;E"/>
    <n v="42499.71180555555"/>
    <n v="42499.71180555555"/>
    <n v="35.9860467"/>
    <n v="-119.4293517"/>
    <s v="Vegetation"/>
    <s v="Rural"/>
    <s v="&lt; 3 meters"/>
    <s v="Unknown"/>
    <s v="Unknown"/>
    <n v="100663426"/>
    <m/>
    <s v="0 – 750"/>
    <s v="Other"/>
    <s v="Overhead"/>
    <s v="No"/>
    <s v=" "/>
    <s v=" "/>
    <s v="Equipment/ Facility Failure"/>
    <s v="Other"/>
    <s v="N.A."/>
    <s v="N.A."/>
    <s v="Unknown"/>
    <m/>
    <s v="no-match"/>
    <s v="0723"/>
    <x v="1"/>
    <n v="5"/>
    <n v="9"/>
    <n v="17"/>
    <n v="5"/>
    <s v="No ILIS or TOTL available"/>
    <s v="non-HFTD"/>
    <x v="0"/>
    <x v="0"/>
    <s v="Distribution"/>
    <x v="0"/>
    <x v="0"/>
    <x v="4"/>
    <x v="13"/>
    <s v="N.A."/>
  </r>
  <r>
    <s v="PG&amp;E"/>
    <n v="42501.51041666666"/>
    <n v="42501.51041666666"/>
    <n v="37.67808"/>
    <n v="-122.47884"/>
    <s v="Vegetation"/>
    <s v="Urban"/>
    <s v="&lt; 3 meters"/>
    <s v="Fire Agency"/>
    <s v="DALY CITY"/>
    <n v="103565907"/>
    <m/>
    <s v="0 – 750"/>
    <s v="Conductor"/>
    <s v="Overhead"/>
    <s v="Yes"/>
    <n v="42501.51041666666"/>
    <n v="42501.51041666666"/>
    <s v="Contact From Object"/>
    <s v="N.A."/>
    <s v="Balloons"/>
    <s v="Electric Facility"/>
    <s v="Human Error"/>
    <m/>
    <s v="Other/Unknown"/>
    <s v="0724"/>
    <x v="1"/>
    <n v="5"/>
    <n v="11"/>
    <n v="12"/>
    <n v="15"/>
    <s v="16-0035355"/>
    <s v="non-HFTD"/>
    <x v="0"/>
    <x v="0"/>
    <s v="Distribution"/>
    <x v="0"/>
    <x v="0"/>
    <x v="0"/>
    <x v="12"/>
    <n v="900"/>
  </r>
  <r>
    <s v="PG&amp;E"/>
    <n v="42502.44930555556"/>
    <n v="42502.44930555556"/>
    <n v="35.302431"/>
    <n v="-120.71590995"/>
    <s v="Vegetation"/>
    <s v="Rural"/>
    <s v="&lt; 3 meters"/>
    <s v="Self Extinguished"/>
    <s v="N.A."/>
    <n v="101937429"/>
    <m/>
    <n v="12000"/>
    <s v="Conductor"/>
    <s v="Overhead"/>
    <s v="Yes"/>
    <n v="42502.44930555556"/>
    <n v="42502.44930555556"/>
    <s v="Equipment/ Facility Failure"/>
    <s v="Splice/Clamp/Connector"/>
    <s v="N.A."/>
    <s v="N.A."/>
    <s v="Unknown"/>
    <m/>
    <s v="Other/Unknown"/>
    <s v="0725"/>
    <x v="1"/>
    <n v="5"/>
    <n v="12"/>
    <n v="10"/>
    <n v="47"/>
    <s v="16-0035574"/>
    <s v="non-HFTD"/>
    <x v="0"/>
    <x v="0"/>
    <s v="Distribution"/>
    <x v="0"/>
    <x v="0"/>
    <x v="4"/>
    <x v="10"/>
    <n v="7616"/>
  </r>
  <r>
    <s v="PG&amp;E"/>
    <n v="42502.56597222222"/>
    <n v="42502.56597222222"/>
    <n v="40.45382"/>
    <n v="-124.04774"/>
    <s v="Vegetation"/>
    <s v="Rural"/>
    <s v="&lt; 0.25 Acres"/>
    <s v="Fire Agency"/>
    <s v="Cal Fire"/>
    <n v="101006413"/>
    <m/>
    <n v="12000"/>
    <s v="Conductor"/>
    <s v="Overhead"/>
    <s v="Yes"/>
    <n v="42502.56597222222"/>
    <n v="42502.56597222222"/>
    <s v="Contact From Object"/>
    <s v="N.A."/>
    <s v="Vegetation"/>
    <s v="Electric Facility"/>
    <s v="Unknown"/>
    <m/>
    <s v="Fell into (No defect)"/>
    <s v="0726"/>
    <x v="1"/>
    <n v="5"/>
    <n v="12"/>
    <n v="13"/>
    <n v="35"/>
    <s v="16-0035614"/>
    <s v="non-HFTD"/>
    <x v="0"/>
    <x v="0"/>
    <s v="Distribution"/>
    <x v="0"/>
    <x v="0"/>
    <x v="3"/>
    <x v="3"/>
    <n v="25974"/>
  </r>
  <r>
    <s v="PG&amp;E"/>
    <n v="42502.84375"/>
    <n v="42502.84375"/>
    <n v="35.192171"/>
    <n v="-120.456313"/>
    <s v="Vegetation"/>
    <s v="Rural"/>
    <s v="&lt; 3 meters"/>
    <s v="Self Extinguished"/>
    <s v="N.A."/>
    <n v="101857280"/>
    <m/>
    <n v="12000"/>
    <s v="Conductor"/>
    <s v="Overhead"/>
    <s v="Yes"/>
    <n v="42502.84375"/>
    <n v="42502.84375"/>
    <s v="Equipment/ Facility Failure"/>
    <s v="Conductor"/>
    <s v="N.A."/>
    <s v="N.A."/>
    <s v="Unknown"/>
    <m/>
    <s v="Other/Unknown"/>
    <s v="0727"/>
    <x v="1"/>
    <n v="5"/>
    <n v="12"/>
    <n v="20"/>
    <n v="15"/>
    <s v="16-0035728"/>
    <s v="Tier 3"/>
    <x v="1"/>
    <x v="0"/>
    <s v="Distribution"/>
    <x v="1"/>
    <x v="0"/>
    <x v="4"/>
    <x v="11"/>
    <n v="54088"/>
  </r>
  <r>
    <s v="PG&amp;E"/>
    <n v="42504.62916666667"/>
    <n v="42504.62916666667"/>
    <n v="37.9687633"/>
    <n v="-121.6704167"/>
    <s v="Vegetation"/>
    <s v="Rural"/>
    <s v="&lt; 0.25 Acres"/>
    <s v="Unknown"/>
    <s v="Unknown"/>
    <n v="100472239"/>
    <s v="Pacific Bell"/>
    <s v="0 – 750"/>
    <s v="Conductor"/>
    <s v="Overhead"/>
    <s v="Yes"/>
    <n v="42504.62916666667"/>
    <n v="42504.62916666667"/>
    <s v="Contact From Object"/>
    <s v="N.A."/>
    <s v="Animal"/>
    <s v="Electric Facility"/>
    <s v="Unknown"/>
    <m/>
    <s v="no-match"/>
    <s v="0728"/>
    <x v="1"/>
    <n v="5"/>
    <n v="14"/>
    <n v="15"/>
    <n v="6"/>
    <s v="No ILIS or TOTL available"/>
    <s v="non-HFTD"/>
    <x v="0"/>
    <x v="0"/>
    <s v="Distribution"/>
    <x v="0"/>
    <x v="0"/>
    <x v="1"/>
    <x v="1"/>
    <s v="N.A."/>
  </r>
  <r>
    <s v="PG&amp;E"/>
    <n v="42504.92083333333"/>
    <n v="42504.92083333333"/>
    <n v="39.1636"/>
    <n v="-121.56126"/>
    <s v="Vegetation"/>
    <s v="Urban"/>
    <s v="&lt; 0.25 Acres"/>
    <s v="Fire Agency"/>
    <s v="Marysville FD"/>
    <n v="101312807"/>
    <m/>
    <n v="12000"/>
    <s v="Switch"/>
    <s v="Overhead"/>
    <s v="Yes"/>
    <n v="42504.92083333333"/>
    <n v="42504.92083333333"/>
    <s v="Equipment/ Facility Failure"/>
    <s v="Switch"/>
    <s v="N.A."/>
    <s v="N.A."/>
    <s v="Unknown"/>
    <m/>
    <s v="Other/Unknown"/>
    <s v="0729"/>
    <x v="1"/>
    <n v="5"/>
    <n v="14"/>
    <n v="22"/>
    <n v="6"/>
    <s v="16-0036073"/>
    <s v="non-HFTD"/>
    <x v="0"/>
    <x v="0"/>
    <s v="Distribution"/>
    <x v="0"/>
    <x v="0"/>
    <x v="4"/>
    <x v="22"/>
    <n v="48140"/>
  </r>
  <r>
    <s v="PG&amp;E"/>
    <n v="42505.6625"/>
    <n v="42505.6625"/>
    <n v="36.794789"/>
    <n v="-119.396585"/>
    <s v="Vegetation"/>
    <s v="Rural"/>
    <s v="100 - 299 Acres"/>
    <s v="Fire Agency"/>
    <s v="Cal Fire"/>
    <n v="100729685"/>
    <s v="None"/>
    <n v="12000"/>
    <s v="Conductor"/>
    <s v="Overhead"/>
    <s v="Yes"/>
    <n v="42505.6625"/>
    <n v="42505.6625"/>
    <s v="Equipment/ Facility Failure"/>
    <s v="Splice/Clamp/Connector"/>
    <s v="N.A."/>
    <s v="N.A."/>
    <s v="Unknown"/>
    <m/>
    <s v="Other/Unknown"/>
    <s v="0730"/>
    <x v="1"/>
    <n v="5"/>
    <n v="15"/>
    <n v="15"/>
    <n v="54"/>
    <s v="16-0036136"/>
    <s v="Tier 2"/>
    <x v="1"/>
    <x v="0"/>
    <s v="Distribution"/>
    <x v="1"/>
    <x v="0"/>
    <x v="4"/>
    <x v="10"/>
    <n v="180310"/>
  </r>
  <r>
    <s v="PG&amp;E"/>
    <n v="42506.37430555555"/>
    <n v="42506.37430555555"/>
    <n v="37.92826"/>
    <n v="-121.216419"/>
    <s v="Vegetation"/>
    <s v="Rural"/>
    <s v="&lt; 3 meters"/>
    <s v="Fire Agency"/>
    <s v="Unknown"/>
    <n v="102130215"/>
    <s v="Pacific Bell"/>
    <n v="12000"/>
    <s v="Conductor"/>
    <s v="Overhead"/>
    <s v="Yes"/>
    <n v="42506.37430555555"/>
    <n v="42506.37430555555"/>
    <s v="Contact From Object"/>
    <s v="N.A."/>
    <s v="Vehicle"/>
    <s v="Pole"/>
    <s v="Human Error"/>
    <m/>
    <s v="Other/Unknown"/>
    <s v="0731"/>
    <x v="1"/>
    <n v="5"/>
    <n v="16"/>
    <n v="8"/>
    <n v="59"/>
    <s v="16-0036212"/>
    <s v="non-HFTD"/>
    <x v="0"/>
    <x v="0"/>
    <s v="Distribution"/>
    <x v="0"/>
    <x v="0"/>
    <x v="0"/>
    <x v="0"/>
    <n v="26400"/>
  </r>
  <r>
    <s v="PG&amp;E"/>
    <n v="42506.48194444444"/>
    <n v="42506.48194444444"/>
    <n v="38.77342999"/>
    <n v="-121.46921"/>
    <s v="Vegetation"/>
    <s v="Rural"/>
    <s v=".26 - 9.99 Acres"/>
    <s v="Fire Agency"/>
    <s v="Cal Fire"/>
    <n v="103323287"/>
    <m/>
    <n v="12000"/>
    <s v="Conductor"/>
    <s v="Overhead"/>
    <s v="Yes"/>
    <n v="42506.48194444444"/>
    <n v="42506.48194444444"/>
    <s v="Contact From Object"/>
    <s v="N.A."/>
    <s v="Vehicle"/>
    <s v="Electric Facility"/>
    <s v="Human Error"/>
    <m/>
    <s v="Other/Unknown"/>
    <s v="0732"/>
    <x v="1"/>
    <n v="5"/>
    <n v="16"/>
    <n v="11"/>
    <n v="34"/>
    <s v="16-0036256"/>
    <s v="non-HFTD"/>
    <x v="0"/>
    <x v="0"/>
    <s v="Distribution"/>
    <x v="0"/>
    <x v="0"/>
    <x v="0"/>
    <x v="0"/>
    <n v="15240"/>
  </r>
  <r>
    <s v="PG&amp;E"/>
    <n v="42507.41736111111"/>
    <n v="42507.41736111111"/>
    <n v="35.2378833"/>
    <n v="-118.9638967"/>
    <s v="Vegetation"/>
    <s v="Rural"/>
    <s v="&lt; 3 meters"/>
    <s v="Fire Agency"/>
    <s v="KCFD"/>
    <n v="100135809"/>
    <m/>
    <s v="0 – 750"/>
    <s v="Transformer"/>
    <s v="Overhead"/>
    <s v="Yes"/>
    <n v="42507.41736111111"/>
    <n v="42507.41736111111"/>
    <s v="Equipment/ Facility Failure"/>
    <s v="Transformer"/>
    <s v="N.A."/>
    <s v="N.A."/>
    <s v="Unknown"/>
    <m/>
    <s v="Other/Unknown"/>
    <s v="0733"/>
    <x v="1"/>
    <n v="5"/>
    <n v="17"/>
    <n v="10"/>
    <n v="1"/>
    <s v="16-0036479"/>
    <s v="non-HFTD"/>
    <x v="0"/>
    <x v="0"/>
    <s v="Distribution"/>
    <x v="0"/>
    <x v="0"/>
    <x v="4"/>
    <x v="21"/>
    <n v="376"/>
  </r>
  <r>
    <s v="PG&amp;E"/>
    <n v="42507.66875"/>
    <n v="42507.66875"/>
    <n v="35.385649"/>
    <n v="-119.007463"/>
    <s v="Vegetation"/>
    <s v="Urban"/>
    <s v="&lt; 3 meters"/>
    <s v="Fire Agency"/>
    <s v="Bakersfield FD"/>
    <n v="100246655"/>
    <s v="Pacific Bell"/>
    <s v="0 – 750"/>
    <s v="Conductor"/>
    <s v="Overhead"/>
    <s v="Yes"/>
    <n v="42507.66875"/>
    <n v="42507.66875"/>
    <s v="Contact From Object"/>
    <s v="N.A."/>
    <s v="Vegetation"/>
    <s v="Electric Facility"/>
    <s v="Unknown"/>
    <m/>
    <s v="Grow Into"/>
    <s v="0734"/>
    <x v="1"/>
    <n v="5"/>
    <n v="17"/>
    <n v="16"/>
    <n v="3"/>
    <s v="16-0036617"/>
    <s v="non-HFTD"/>
    <x v="0"/>
    <x v="0"/>
    <s v="Distribution"/>
    <x v="0"/>
    <x v="0"/>
    <x v="3"/>
    <x v="30"/>
    <n v="6150"/>
  </r>
  <r>
    <s v="PG&amp;E"/>
    <n v="42508"/>
    <n v="0.7666666666666666"/>
    <n v="39.73815"/>
    <n v="-123.15874"/>
    <s v="Vegetation"/>
    <s v="Rural"/>
    <s v="&lt; 3 meters"/>
    <s v="Fire Agency"/>
    <s v="Cal Fire"/>
    <m/>
    <m/>
    <n v="12000"/>
    <s v="Conductor"/>
    <s v="Overhead"/>
    <s v="Yes"/>
    <n v="42508"/>
    <n v="0.7666666666666666"/>
    <s v="Contact From Object"/>
    <s v="N.A."/>
    <s v="Vegetation"/>
    <s v="Electric Facility"/>
    <s v="Unknown"/>
    <m/>
    <s v="Fell into (No defect)"/>
    <s v="0735"/>
    <x v="1"/>
    <n v="5"/>
    <n v="18"/>
    <n v="18"/>
    <n v="24"/>
    <s v="16-0036911"/>
    <s v="Tier 2"/>
    <x v="1"/>
    <x v="0"/>
    <s v="Distribution"/>
    <x v="1"/>
    <x v="0"/>
    <x v="3"/>
    <x v="3"/>
    <n v="1482"/>
  </r>
  <r>
    <s v="PG&amp;E"/>
    <n v="42508.65625"/>
    <n v="42508.65625"/>
    <n v="35.55501999"/>
    <n v="-120.680319"/>
    <s v="Vegetation"/>
    <s v="Rural"/>
    <s v="&lt; 0.25 Acres"/>
    <s v="Fire Agency"/>
    <s v="Atascadero FD"/>
    <n v="101901773"/>
    <m/>
    <n v="21000"/>
    <s v="Conductor"/>
    <s v="Overhead"/>
    <s v="Yes"/>
    <n v="42508.65625"/>
    <n v="42508.65625"/>
    <s v="Equipment/ Facility Failure"/>
    <s v="Crossarm"/>
    <s v="N.A."/>
    <s v="N.A."/>
    <s v="Unknown"/>
    <m/>
    <s v="Other/Unknown"/>
    <s v="0736"/>
    <x v="1"/>
    <n v="5"/>
    <n v="18"/>
    <n v="15"/>
    <n v="45"/>
    <s v="16-0036852"/>
    <s v="non-HFTD"/>
    <x v="0"/>
    <x v="0"/>
    <s v="Distribution"/>
    <x v="0"/>
    <x v="0"/>
    <x v="4"/>
    <x v="16"/>
    <n v="409654"/>
  </r>
  <r>
    <s v="PG&amp;E"/>
    <n v="42508.83611111111"/>
    <n v="42508.83611111111"/>
    <n v="40.47788"/>
    <n v="-122.40312"/>
    <s v="Vegetation"/>
    <s v="Rural"/>
    <s v="&lt; 3 meters"/>
    <s v="Fire Agency"/>
    <s v="County"/>
    <n v="102307139"/>
    <s v="Pacific Bell"/>
    <n v="12000"/>
    <s v="Conductor"/>
    <s v="Overhead"/>
    <s v="Yes"/>
    <n v="42508.83611111111"/>
    <n v="42508.83611111111"/>
    <s v="Equipment/ Facility Failure"/>
    <s v="Conductor"/>
    <s v="N.A."/>
    <s v="N.A."/>
    <s v="Unknown"/>
    <m/>
    <s v="Other/Unknown"/>
    <s v="0737"/>
    <x v="1"/>
    <n v="5"/>
    <n v="18"/>
    <n v="20"/>
    <n v="4"/>
    <s v="16-0036905"/>
    <s v="non-HFTD"/>
    <x v="0"/>
    <x v="0"/>
    <s v="Distribution"/>
    <x v="0"/>
    <x v="0"/>
    <x v="4"/>
    <x v="11"/>
    <n v="114822"/>
  </r>
  <r>
    <s v="PG&amp;E"/>
    <n v="42509.07083333333"/>
    <n v="42509.07083333333"/>
    <n v="34.6645017"/>
    <n v="-120.3999933"/>
    <s v="Vegetation"/>
    <s v="Rural"/>
    <s v="&lt; 0.25 Acres"/>
    <s v="Fire Agency"/>
    <s v="Santa Barbara County FD"/>
    <n v="101916587"/>
    <s v="VERIZON CALIFORNIA I"/>
    <n v="12000"/>
    <s v="Conductor"/>
    <s v="Overhead"/>
    <s v="Yes"/>
    <n v="42509.07083333333"/>
    <n v="42509.07083333333"/>
    <s v="Contact From Object"/>
    <s v="N.A."/>
    <s v="Vehicle"/>
    <s v="Pole"/>
    <s v="Human Error"/>
    <m/>
    <s v="no-match"/>
    <s v="0738"/>
    <x v="1"/>
    <n v="5"/>
    <n v="19"/>
    <n v="1"/>
    <n v="42"/>
    <s v="No ILIS or TOTL available"/>
    <s v="Tier 2"/>
    <x v="1"/>
    <x v="0"/>
    <s v="Distribution"/>
    <x v="1"/>
    <x v="0"/>
    <x v="0"/>
    <x v="0"/>
    <s v="N.A."/>
  </r>
  <r>
    <s v="PG&amp;E"/>
    <n v="42509.77291666667"/>
    <n v="42509.77291666667"/>
    <n v="37.7400483"/>
    <n v="-120.8033817"/>
    <s v="Vegetation"/>
    <s v="Rural"/>
    <s v="&lt; 3 meters"/>
    <s v="Fire Agency"/>
    <s v="OAKDALE F.D."/>
    <n v="102342932"/>
    <m/>
    <n v="17000"/>
    <s v="Conductor"/>
    <s v="Overhead"/>
    <s v="Yes"/>
    <n v="42509.77291666667"/>
    <n v="42509.77291666667"/>
    <s v="Equipment/ Facility Failure"/>
    <s v="Splice/Clamp/Connector"/>
    <s v="N.A."/>
    <s v="N.A."/>
    <s v="Unknown"/>
    <m/>
    <s v="Other/Unknown"/>
    <s v="0739"/>
    <x v="1"/>
    <n v="5"/>
    <n v="19"/>
    <n v="18"/>
    <n v="33"/>
    <s v="16-0037236"/>
    <s v="non-HFTD"/>
    <x v="0"/>
    <x v="0"/>
    <s v="Distribution"/>
    <x v="0"/>
    <x v="0"/>
    <x v="4"/>
    <x v="10"/>
    <n v="79702"/>
  </r>
  <r>
    <s v="PG&amp;E"/>
    <n v="42509.7875"/>
    <n v="42509.7875"/>
    <n v="38.81682999"/>
    <n v="-123.584289"/>
    <s v="Vegetation"/>
    <s v="Rural"/>
    <s v="&lt; 3 meters"/>
    <s v="Fire Agency"/>
    <s v="Gualala Firw"/>
    <n v="102183917"/>
    <s v="Pacific Bell"/>
    <n v="12000"/>
    <s v="Conductor"/>
    <s v="Overhead"/>
    <s v="Yes"/>
    <n v="42509.7875"/>
    <n v="42509.7875"/>
    <s v="Contact From Object"/>
    <s v="N.A."/>
    <s v="Vegetation"/>
    <s v="Electric Facility"/>
    <s v="Unknown"/>
    <m/>
    <s v="Branch (Not overhanging, Distance Unknown)"/>
    <s v="0740"/>
    <x v="1"/>
    <n v="5"/>
    <n v="19"/>
    <n v="18"/>
    <n v="54"/>
    <s v="16-0037247"/>
    <s v="Tier 2"/>
    <x v="1"/>
    <x v="0"/>
    <s v="Distribution"/>
    <x v="1"/>
    <x v="0"/>
    <x v="3"/>
    <x v="6"/>
    <n v="4510"/>
  </r>
  <r>
    <s v="PG&amp;E"/>
    <n v="42510.6256944444"/>
    <n v="0.6256944444444444"/>
    <n v="39.05588853"/>
    <n v="-123.4581273"/>
    <s v="Vegetation"/>
    <s v="Rural"/>
    <s v=".26 - 9.99 Acres"/>
    <s v="Fire Agency"/>
    <s v="Cal Fire"/>
    <n v="102198323"/>
    <m/>
    <n v="12000"/>
    <s v="Conductor"/>
    <s v="Overhead"/>
    <s v="Yes"/>
    <n v="42510.6256944444"/>
    <n v="0.6256944444444444"/>
    <s v="Contact From Object"/>
    <s v="N.A."/>
    <s v="Vegetation"/>
    <s v="Electric Facility"/>
    <s v="Unknown"/>
    <m/>
    <s v="Fell into (No defect)"/>
    <s v="0741"/>
    <x v="1"/>
    <n v="5"/>
    <n v="20"/>
    <n v="15"/>
    <n v="1"/>
    <s v="16-0037479"/>
    <s v="Tier 2"/>
    <x v="1"/>
    <x v="0"/>
    <s v="Distribution"/>
    <x v="1"/>
    <x v="0"/>
    <x v="3"/>
    <x v="3"/>
    <n v="2720"/>
  </r>
  <r>
    <s v="PG&amp;E"/>
    <n v="42510.7875"/>
    <n v="42510.7875"/>
    <n v="37.30348"/>
    <n v="-121.839849"/>
    <s v="Vegetation"/>
    <s v="Urban"/>
    <s v=".26 - 9.99 Acres"/>
    <s v="Fire Agency"/>
    <s v="San Jose FD"/>
    <n v="103457021"/>
    <m/>
    <n v="21000"/>
    <s v="Unknown"/>
    <s v="Overhead"/>
    <s v="Yes"/>
    <n v="42510.7875"/>
    <n v="42510.7875"/>
    <s v="Unknown"/>
    <s v="N.A."/>
    <s v="N.A."/>
    <s v="N.A."/>
    <s v="Unknown"/>
    <m/>
    <s v="Other/Unknown"/>
    <s v="0742"/>
    <x v="1"/>
    <n v="5"/>
    <n v="20"/>
    <n v="18"/>
    <n v="54"/>
    <s v="16-0037507"/>
    <s v="non-HFTD"/>
    <x v="0"/>
    <x v="0"/>
    <s v="Distribution"/>
    <x v="0"/>
    <x v="0"/>
    <x v="2"/>
    <x v="2"/>
    <n v="48049"/>
  </r>
  <r>
    <s v="PG&amp;E"/>
    <n v="42510.86319444444"/>
    <n v="42510.86319444444"/>
    <n v="35.49646999"/>
    <n v="-120.680639"/>
    <s v="Vegetation"/>
    <s v="Urban"/>
    <s v=".26 - 9.99 Acres"/>
    <s v="Fire Agency"/>
    <s v="Atascadero FD"/>
    <n v="101897769"/>
    <s v="Pacific Bell"/>
    <s v="0 – 750"/>
    <s v="Unknown"/>
    <s v="Overhead"/>
    <s v="No"/>
    <s v=" "/>
    <s v=" "/>
    <s v="Other"/>
    <s v="N.A."/>
    <s v="N.A."/>
    <s v="N.A."/>
    <s v="Unknown"/>
    <m/>
    <s v="no-match"/>
    <s v="0743"/>
    <x v="1"/>
    <n v="5"/>
    <n v="20"/>
    <n v="20"/>
    <n v="43"/>
    <s v="No ILIS or TOTL available"/>
    <s v="non-HFTD"/>
    <x v="0"/>
    <x v="0"/>
    <s v="Distribution"/>
    <x v="0"/>
    <x v="0"/>
    <x v="2"/>
    <x v="2"/>
    <s v="N.A."/>
  </r>
  <r>
    <s v="PG&amp;E"/>
    <n v="42511.73888888889"/>
    <n v="42511.73888888889"/>
    <n v="37.368978"/>
    <n v="-120.67718"/>
    <s v="Vegetation"/>
    <s v="Rural"/>
    <s v="&lt; 0.25 Acres"/>
    <s v="Fire Agency"/>
    <s v="Cal Fire"/>
    <n v="101162897"/>
    <m/>
    <n v="12000"/>
    <s v="Other"/>
    <s v="Overhead"/>
    <s v="No"/>
    <s v=" "/>
    <s v=" "/>
    <s v="Equipment/ Facility Failure"/>
    <s v="Other"/>
    <s v="N.A."/>
    <s v="N.A."/>
    <s v="Unknown"/>
    <m/>
    <s v="no-match"/>
    <s v="0744"/>
    <x v="1"/>
    <n v="5"/>
    <n v="21"/>
    <n v="17"/>
    <n v="44"/>
    <s v="No ILIS or TOTL available"/>
    <s v="non-HFTD"/>
    <x v="0"/>
    <x v="0"/>
    <s v="Distribution"/>
    <x v="0"/>
    <x v="0"/>
    <x v="4"/>
    <x v="13"/>
    <s v="N.A."/>
  </r>
  <r>
    <s v="PG&amp;E"/>
    <n v="42513.53611111111"/>
    <n v="42513.53611111111"/>
    <n v="38.5529"/>
    <n v="-121.629"/>
    <s v="Vegetation"/>
    <s v="Rural"/>
    <s v="&lt; 3 meters"/>
    <s v="Utility: PG&amp;E"/>
    <s v="N.A."/>
    <n v="101593014"/>
    <m/>
    <n v="12000"/>
    <s v="Conductor"/>
    <s v="Overhead"/>
    <s v="Yes"/>
    <n v="42513.53611111111"/>
    <n v="42513.53611111111"/>
    <s v="Equipment/ Facility Failure"/>
    <s v="Conductor"/>
    <s v="N.A."/>
    <s v="N.A."/>
    <s v="Unknown"/>
    <m/>
    <s v="Other/Unknown"/>
    <s v="0745"/>
    <x v="1"/>
    <n v="5"/>
    <n v="23"/>
    <n v="12"/>
    <n v="52"/>
    <s v="16-0037850"/>
    <s v="non-HFTD"/>
    <x v="0"/>
    <x v="0"/>
    <s v="Distribution"/>
    <x v="0"/>
    <x v="0"/>
    <x v="4"/>
    <x v="11"/>
    <n v="28160"/>
  </r>
  <r>
    <s v="PG&amp;E"/>
    <n v="42513.67222222222"/>
    <n v="42513.67222222222"/>
    <n v="37.95367999"/>
    <n v="-121.659319"/>
    <s v="Vegetation"/>
    <s v="Rural"/>
    <s v="&lt; 0.25 Acres"/>
    <s v="Fire Agency"/>
    <s v="Contra Costa County FD"/>
    <n v="100472785"/>
    <s v="Pacific Bell"/>
    <n v="12000"/>
    <s v="Conductor"/>
    <s v="Overhead"/>
    <s v="Yes"/>
    <n v="42513.67222222222"/>
    <n v="42513.67222222222"/>
    <s v="Contact From Object"/>
    <s v="N.A."/>
    <s v="Balloons"/>
    <s v="Electric Facility"/>
    <s v="Human Error"/>
    <m/>
    <s v="Other/Unknown"/>
    <s v="0746"/>
    <x v="1"/>
    <n v="5"/>
    <n v="23"/>
    <n v="16"/>
    <n v="8"/>
    <s v="16-0037909"/>
    <s v="non-HFTD"/>
    <x v="0"/>
    <x v="0"/>
    <s v="Distribution"/>
    <x v="0"/>
    <x v="0"/>
    <x v="0"/>
    <x v="12"/>
    <n v="22789"/>
  </r>
  <r>
    <s v="PG&amp;E"/>
    <n v="42514.525"/>
    <n v="42514.525"/>
    <n v="38.08113999"/>
    <n v="-120.66798"/>
    <s v="Vegetation"/>
    <s v="Rural"/>
    <s v="&lt; 3 meters"/>
    <s v="Fire Agency"/>
    <s v="Cal Fire"/>
    <n v="101278239"/>
    <m/>
    <n v="12000"/>
    <s v="Conductor"/>
    <s v="Overhead"/>
    <s v="Yes"/>
    <n v="42514.525"/>
    <n v="42514.525"/>
    <s v="Contact From Object"/>
    <s v="N.A."/>
    <s v="Vehicle"/>
    <s v="Pole"/>
    <s v="Human Error"/>
    <m/>
    <s v="Other/Unknown"/>
    <s v="0747"/>
    <x v="1"/>
    <n v="5"/>
    <n v="24"/>
    <n v="12"/>
    <n v="36"/>
    <s v="16-0038096"/>
    <s v="Tier 2"/>
    <x v="1"/>
    <x v="0"/>
    <s v="Distribution"/>
    <x v="1"/>
    <x v="0"/>
    <x v="0"/>
    <x v="0"/>
    <n v="10678"/>
  </r>
  <r>
    <s v="PG&amp;E"/>
    <n v="42516.7375"/>
    <n v="42516.7375"/>
    <n v="35.54674"/>
    <n v="-119.093519"/>
    <s v="Vegetation"/>
    <s v="Rural"/>
    <s v=".26 - 9.99 Acres"/>
    <s v="Fire Agency"/>
    <s v="BCFD/KCFD"/>
    <n v="100207252"/>
    <m/>
    <n v="12000"/>
    <s v="Conductor"/>
    <s v="Overhead"/>
    <s v="Yes"/>
    <n v="42516.7375"/>
    <n v="42516.7375"/>
    <s v="Equipment/ Facility Failure"/>
    <s v="Crossarm"/>
    <s v="N.A."/>
    <s v="N.A."/>
    <s v="Unknown"/>
    <m/>
    <s v="Other/Unknown"/>
    <s v="0748"/>
    <x v="1"/>
    <n v="5"/>
    <n v="26"/>
    <n v="17"/>
    <n v="42"/>
    <s v="16-0038844"/>
    <s v="non-HFTD"/>
    <x v="0"/>
    <x v="0"/>
    <s v="Distribution"/>
    <x v="0"/>
    <x v="0"/>
    <x v="4"/>
    <x v="16"/>
    <s v="N.A."/>
  </r>
  <r>
    <s v="PG&amp;E"/>
    <n v="42517.12569444445"/>
    <n v="42517.12569444445"/>
    <n v="38.0934533"/>
    <n v="-122.2344333"/>
    <s v="Vegetation"/>
    <s v="Urban"/>
    <s v="&lt; 3 meters"/>
    <s v="Fire Agency"/>
    <s v="Vallejo FD"/>
    <n v="102217012"/>
    <s v="Pacific Bell"/>
    <n v="12000"/>
    <s v="Conductor"/>
    <s v="Overhead"/>
    <s v="Yes"/>
    <n v="42517.12569444445"/>
    <n v="42517.12569444445"/>
    <s v="Equipment/ Facility Failure"/>
    <s v="Splice/Clamp/Connector"/>
    <s v="N.A."/>
    <s v="N.A."/>
    <s v="Unknown"/>
    <m/>
    <s v="Other/Unknown"/>
    <s v="0749"/>
    <x v="1"/>
    <n v="5"/>
    <n v="27"/>
    <n v="3"/>
    <n v="1"/>
    <s v="16-0038874"/>
    <s v="non-HFTD"/>
    <x v="0"/>
    <x v="0"/>
    <s v="Distribution"/>
    <x v="0"/>
    <x v="0"/>
    <x v="4"/>
    <x v="10"/>
    <n v="173663"/>
  </r>
  <r>
    <s v="PG&amp;E"/>
    <n v="42518.66180555556"/>
    <n v="42518.66180555556"/>
    <n v="36.720203"/>
    <n v="-119.713363"/>
    <s v="Vegetation"/>
    <s v="Urban"/>
    <s v="&lt; 0.25 Acres"/>
    <s v="Fire Agency"/>
    <s v="Fresno FD"/>
    <n v="103297542"/>
    <m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750"/>
    <x v="1"/>
    <n v="5"/>
    <n v="28"/>
    <n v="15"/>
    <n v="53"/>
    <s v="No ILIS or TOTL available"/>
    <s v="non-HFTD"/>
    <x v="0"/>
    <x v="0"/>
    <s v="Distribution"/>
    <x v="0"/>
    <x v="0"/>
    <x v="4"/>
    <x v="23"/>
    <s v="N.A."/>
  </r>
  <r>
    <s v="PG&amp;E"/>
    <n v="42519.59652777778"/>
    <n v="42519.59652777778"/>
    <n v="40.5795"/>
    <n v="-122.4694"/>
    <s v="Vegetation"/>
    <s v="Rural"/>
    <s v="&lt; 3 meters"/>
    <s v="Fire Agency"/>
    <s v="Cal Fire"/>
    <n v="103156596"/>
    <s v="Yes"/>
    <n v="12000"/>
    <s v="Conductor"/>
    <s v="Overhead"/>
    <s v="Yes"/>
    <n v="42519.59652777778"/>
    <n v="42519.59652777778"/>
    <s v="Contact From Object"/>
    <s v="N.A."/>
    <s v="Vegetation"/>
    <s v="Electric Facility"/>
    <s v="Unknown"/>
    <m/>
    <s v="Fell into (No defect)"/>
    <s v="0751"/>
    <x v="1"/>
    <n v="5"/>
    <n v="29"/>
    <n v="14"/>
    <n v="19"/>
    <s v="16-0039619"/>
    <s v="Tier 3"/>
    <x v="1"/>
    <x v="0"/>
    <s v="Distribution"/>
    <x v="1"/>
    <x v="0"/>
    <x v="3"/>
    <x v="3"/>
    <n v="3860"/>
  </r>
  <r>
    <s v="PG&amp;E"/>
    <n v="42519.76944444444"/>
    <n v="42519.76944444444"/>
    <n v="36.79502"/>
    <n v="-119.77159"/>
    <s v="Vegetation"/>
    <s v="Urban"/>
    <s v="&lt; 3 meters"/>
    <s v="Customer"/>
    <s v="N.A."/>
    <n v="100839020"/>
    <s v="Pacific Bell"/>
    <s v="0 – 750"/>
    <s v="Conductor"/>
    <s v="Overhead"/>
    <s v="Yes"/>
    <n v="42519.76944444444"/>
    <n v="42519.76944444444"/>
    <s v="Equipment/ Facility Failure"/>
    <s v="Other"/>
    <s v="N.A."/>
    <s v="N.A."/>
    <s v="Unknown"/>
    <m/>
    <s v="no-match"/>
    <s v="0752"/>
    <x v="1"/>
    <n v="5"/>
    <n v="29"/>
    <n v="18"/>
    <n v="28"/>
    <s v="No ILIS or TOTL available"/>
    <s v="non-HFTD"/>
    <x v="0"/>
    <x v="0"/>
    <s v="Distribution"/>
    <x v="0"/>
    <x v="0"/>
    <x v="4"/>
    <x v="13"/>
    <s v="N.A."/>
  </r>
  <r>
    <s v="PG&amp;E"/>
    <n v="42520.85902777778"/>
    <n v="42520.85902777778"/>
    <n v="35.456165"/>
    <n v="-118.93272"/>
    <s v="Vegetation"/>
    <s v="Rural"/>
    <s v="&lt; 0.25 Acres"/>
    <s v="Fire Agency"/>
    <s v="County"/>
    <n v="100118357"/>
    <m/>
    <s v="0 – 750"/>
    <s v="Conductor"/>
    <s v="Overhead"/>
    <s v="Yes"/>
    <n v="42520.85902777778"/>
    <n v="42520.85902777778"/>
    <s v="Equipment/ Facility Failure"/>
    <s v="Pole"/>
    <s v="N.A."/>
    <s v="N.A."/>
    <s v="Unknown"/>
    <m/>
    <s v="Other/Unknown"/>
    <s v="0753"/>
    <x v="1"/>
    <n v="5"/>
    <n v="30"/>
    <n v="20"/>
    <n v="37"/>
    <s v="16-0039739"/>
    <s v="non-HFTD"/>
    <x v="0"/>
    <x v="0"/>
    <s v="Distribution"/>
    <x v="0"/>
    <x v="0"/>
    <x v="4"/>
    <x v="5"/>
    <n v="1152"/>
  </r>
  <r>
    <s v="PG&amp;E"/>
    <n v="42521.16805555556"/>
    <n v="42521.16805555556"/>
    <n v="35.79836999"/>
    <n v="-120.97432"/>
    <s v="Vegetation"/>
    <s v="Rural"/>
    <s v="&lt; 0.25 Acres"/>
    <s v="Utility: PG&amp;E"/>
    <s v="N.A."/>
    <n v="101863413"/>
    <m/>
    <n v="12000"/>
    <s v="Conductor"/>
    <s v="Overhead"/>
    <s v="Yes"/>
    <n v="42521.16805555556"/>
    <n v="42521.16805555556"/>
    <s v="Contact From Object"/>
    <s v="N.A."/>
    <s v="Animal"/>
    <s v="Electric Facility"/>
    <s v="Unknown"/>
    <m/>
    <s v="Other/Unknown"/>
    <s v="0754"/>
    <x v="1"/>
    <n v="5"/>
    <n v="31"/>
    <n v="4"/>
    <n v="2"/>
    <s v="16-0039748"/>
    <s v="Tier 2"/>
    <x v="1"/>
    <x v="0"/>
    <s v="Distribution"/>
    <x v="1"/>
    <x v="0"/>
    <x v="1"/>
    <x v="1"/>
    <n v="51888"/>
  </r>
  <r>
    <s v="PG&amp;E"/>
    <n v="42521.35"/>
    <n v="42521.35"/>
    <n v="35.73079"/>
    <n v="-119.89721"/>
    <s v="Vegetation"/>
    <s v="Rural"/>
    <s v="&lt; 0.25 Acres"/>
    <s v="Unknown"/>
    <s v="Unknown"/>
    <n v="100170377"/>
    <m/>
    <n v="12000"/>
    <s v="Conductor"/>
    <s v="Overhead"/>
    <s v="Yes"/>
    <n v="42521.35"/>
    <n v="42521.35"/>
    <s v="Equipment/ Facility Failure"/>
    <s v="Insulator"/>
    <s v="N.A."/>
    <s v="N.A."/>
    <s v="Unknown"/>
    <m/>
    <s v="Other/Unknown"/>
    <s v="0755"/>
    <x v="1"/>
    <n v="5"/>
    <n v="31"/>
    <n v="8"/>
    <n v="24"/>
    <s v="16-0039786"/>
    <s v="non-HFTD"/>
    <x v="0"/>
    <x v="0"/>
    <s v="Distribution"/>
    <x v="0"/>
    <x v="0"/>
    <x v="4"/>
    <x v="17"/>
    <n v="12896"/>
  </r>
  <r>
    <s v="PG&amp;E"/>
    <n v="42521.41041666667"/>
    <n v="42521.41041666667"/>
    <n v="35.73138"/>
    <n v="-119.86766"/>
    <s v="Vegetation"/>
    <s v="Rural"/>
    <s v="&lt; 0.25 Acres"/>
    <s v="Self Extinguished"/>
    <s v="N.A."/>
    <n v="100168140"/>
    <m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756"/>
    <x v="1"/>
    <n v="5"/>
    <n v="31"/>
    <n v="9"/>
    <n v="51"/>
    <s v="No ILIS or TOTL available"/>
    <s v="non-HFTD"/>
    <x v="0"/>
    <x v="0"/>
    <s v="Distribution"/>
    <x v="0"/>
    <x v="0"/>
    <x v="4"/>
    <x v="10"/>
    <s v="N.A."/>
  </r>
  <r>
    <s v="PG&amp;E"/>
    <n v="42521.43055555555"/>
    <n v="42521.43055555555"/>
    <n v="39.1938783"/>
    <n v="-122.0973733"/>
    <s v="Vegetation"/>
    <s v="Rural"/>
    <s v="&lt; 0.25 Acres"/>
    <s v="Fire Agency"/>
    <s v="Williams FD "/>
    <n v="101642880"/>
    <m/>
    <n v="12000"/>
    <s v="Conductor"/>
    <s v="Overhead"/>
    <s v="Yes"/>
    <n v="42521.43055555555"/>
    <n v="42521.43055555555"/>
    <s v="Equipment/ Facility Failure"/>
    <s v="Conductor"/>
    <s v="N.A."/>
    <s v="N.A."/>
    <s v="Unknown"/>
    <m/>
    <s v="Other/Unknown"/>
    <s v="0757"/>
    <x v="1"/>
    <n v="5"/>
    <n v="31"/>
    <n v="10"/>
    <n v="20"/>
    <s v="16-0039857"/>
    <s v="non-HFTD"/>
    <x v="0"/>
    <x v="0"/>
    <s v="Distribution"/>
    <x v="0"/>
    <x v="0"/>
    <x v="4"/>
    <x v="11"/>
    <n v="316"/>
  </r>
  <r>
    <s v="PG&amp;E"/>
    <n v="42522.58333333334"/>
    <n v="42522.58333333334"/>
    <n v="36.79768861"/>
    <n v="-121.7315942"/>
    <s v="Vegetation"/>
    <s v="Rural"/>
    <s v=".26 - 9.99 Acres"/>
    <s v="Fire Agency"/>
    <s v="cal fire and north county"/>
    <n v="101712734"/>
    <s v="Pacific Bell"/>
    <n v="12000"/>
    <s v="Conductor"/>
    <s v="Overhead"/>
    <s v="Yes"/>
    <n v="42522.58333333334"/>
    <n v="42522.58333333334"/>
    <s v="Contact From Object"/>
    <s v="N.A."/>
    <s v="Other"/>
    <s v="Electric Facility"/>
    <s v="Human Error"/>
    <s v="Third-party caused"/>
    <s v="no-match"/>
    <s v="0758"/>
    <x v="1"/>
    <n v="6"/>
    <n v="1"/>
    <n v="14"/>
    <n v="0"/>
    <s v="16-0040266"/>
    <s v="non-HFTD"/>
    <x v="0"/>
    <x v="0"/>
    <s v="Substation"/>
    <x v="4"/>
    <x v="0"/>
    <x v="0"/>
    <x v="19"/>
    <s v="N.A."/>
  </r>
  <r>
    <s v="PG&amp;E"/>
    <n v="42522.93819444445"/>
    <n v="42522.93819444445"/>
    <n v="37.928075"/>
    <n v="-120.753842"/>
    <s v="Vegetation"/>
    <s v="Rural"/>
    <s v=".26 - 9.99 Acres"/>
    <s v="Unknown"/>
    <s v="Unknown"/>
    <n v="102343418"/>
    <m/>
    <n v="115000"/>
    <s v="Conductor"/>
    <s v="Overhead"/>
    <s v="Yes"/>
    <n v="42522.93819444445"/>
    <n v="42522.93819444445"/>
    <s v="Contact From Object"/>
    <s v="N.A."/>
    <s v="Animal"/>
    <s v="Electric Facility"/>
    <s v="Unknown"/>
    <m/>
    <s v="no-match"/>
    <s v="0759"/>
    <x v="1"/>
    <n v="6"/>
    <n v="1"/>
    <n v="22"/>
    <n v="31"/>
    <s v="TE-2016-036"/>
    <s v="non-HFTD"/>
    <x v="0"/>
    <x v="0"/>
    <s v="Transmission"/>
    <x v="2"/>
    <x v="0"/>
    <x v="1"/>
    <x v="1"/>
    <n v="0"/>
  </r>
  <r>
    <s v="PG&amp;E"/>
    <n v="42523"/>
    <n v="42523.59930555556"/>
    <n v="38.59010999"/>
    <n v="-121.80422"/>
    <s v="Vegetation"/>
    <s v="Rural"/>
    <s v="&lt; 3 meters"/>
    <s v="Unknown"/>
    <s v="Unknown"/>
    <n v="101557874"/>
    <m/>
    <n v="12000"/>
    <s v="Transformer"/>
    <s v="Overhead"/>
    <s v="Yes"/>
    <n v="42523"/>
    <n v="42523.59930555556"/>
    <s v="Equipment/ Facility Failure"/>
    <s v="Transformer"/>
    <s v="N.A."/>
    <s v="N.A."/>
    <s v="Unknown"/>
    <m/>
    <s v="Other/Unknown"/>
    <s v="0760"/>
    <x v="1"/>
    <n v="6"/>
    <n v="2"/>
    <n v="14"/>
    <n v="23"/>
    <s v="16-0040616"/>
    <s v="non-HFTD"/>
    <x v="0"/>
    <x v="0"/>
    <s v="Distribution"/>
    <x v="0"/>
    <x v="0"/>
    <x v="4"/>
    <x v="21"/>
    <n v="3060"/>
  </r>
  <r>
    <s v="PG&amp;E"/>
    <n v="42523"/>
    <n v="42523.62291666667"/>
    <n v="37.065195"/>
    <n v="-121.5653567"/>
    <s v="Vegetation"/>
    <s v="Rural"/>
    <s v="&lt; 3 meters"/>
    <s v="Fire Agency"/>
    <s v="Cal Fire"/>
    <n v="100607860"/>
    <s v="VERIZON CALIFORNIA I"/>
    <s v="0 – 750"/>
    <s v="Conductor"/>
    <s v="Overhead"/>
    <s v="Yes"/>
    <n v="42523"/>
    <n v="42523.62291666667"/>
    <s v="Contact From Object"/>
    <s v="N.A."/>
    <s v="Vegetation"/>
    <s v="Electric Facility"/>
    <s v="Unknown"/>
    <m/>
    <s v="no-match"/>
    <s v="0761"/>
    <x v="1"/>
    <n v="6"/>
    <n v="2"/>
    <n v="14"/>
    <n v="57"/>
    <s v="No ILIS or TOTL available"/>
    <s v="non-HFTD"/>
    <x v="0"/>
    <x v="0"/>
    <s v="Distribution"/>
    <x v="0"/>
    <x v="0"/>
    <x v="3"/>
    <x v="15"/>
    <s v="N.A."/>
  </r>
  <r>
    <s v="PG&amp;E"/>
    <n v="42523"/>
    <n v="42523.63541666666"/>
    <n v="34.5886783"/>
    <n v="-120.106545"/>
    <s v="Vegetation"/>
    <s v="Rural"/>
    <s v="&lt; 0.25 Acres"/>
    <s v="Fire Agency"/>
    <s v="Santa Barbara County FD"/>
    <n v="101918537"/>
    <m/>
    <n v="12000"/>
    <s v="Conductor"/>
    <s v="Overhead"/>
    <s v="Yes"/>
    <n v="42523"/>
    <n v="42523.63541666666"/>
    <s v="Equipment/ Facility Failure"/>
    <s v="Splice/Clamp/Connector"/>
    <s v="N.A."/>
    <s v="N.A."/>
    <s v="Unknown"/>
    <m/>
    <s v="Other/Unknown"/>
    <s v="0762"/>
    <x v="1"/>
    <n v="6"/>
    <n v="2"/>
    <n v="15"/>
    <n v="15"/>
    <s v="16-0040636"/>
    <s v="non-HFTD"/>
    <x v="0"/>
    <x v="0"/>
    <s v="Distribution"/>
    <x v="0"/>
    <x v="0"/>
    <x v="4"/>
    <x v="10"/>
    <n v="21290"/>
  </r>
  <r>
    <s v="PG&amp;E"/>
    <n v="42523"/>
    <n v="42523.70694444444"/>
    <n v="36.58571999"/>
    <n v="-121.60518"/>
    <s v="Vegetation"/>
    <s v="Rural"/>
    <s v="&lt; 0.25 Acres"/>
    <s v="Fire Agency"/>
    <s v="County"/>
    <n v="101746812"/>
    <m/>
    <s v="0 – 750"/>
    <s v="Conductor"/>
    <s v="Overhead"/>
    <s v="Yes"/>
    <n v="42523"/>
    <n v="42523.70694444444"/>
    <s v="Equipment/ Facility Failure"/>
    <s v="Splice/Clamp/Connector"/>
    <s v="N.A."/>
    <s v="N.A."/>
    <s v="Unknown"/>
    <m/>
    <s v="no-match"/>
    <s v="0763"/>
    <x v="1"/>
    <n v="6"/>
    <n v="2"/>
    <n v="16"/>
    <n v="58"/>
    <s v="No ILIS or TOTL available"/>
    <s v="non-HFTD"/>
    <x v="0"/>
    <x v="0"/>
    <s v="Distribution"/>
    <x v="0"/>
    <x v="0"/>
    <x v="4"/>
    <x v="10"/>
    <s v="N.A."/>
  </r>
  <r>
    <s v="PG&amp;E"/>
    <n v="42524"/>
    <n v="42524.51111111111"/>
    <n v="38.64354"/>
    <n v="-120.69588"/>
    <s v="Vegetation"/>
    <s v="Rural"/>
    <s v="10 - 99 Acres"/>
    <s v="Fire Agency"/>
    <s v="cal-fire and usfs"/>
    <n v="103119737"/>
    <m/>
    <n v="21000"/>
    <s v="Conductor"/>
    <s v="Overhead"/>
    <s v="Yes"/>
    <n v="42524"/>
    <n v="42524.51111111111"/>
    <s v="Equipment/ Facility Failure"/>
    <s v="Conductor"/>
    <s v="N.A."/>
    <s v="N.A."/>
    <s v="Unknown"/>
    <m/>
    <s v="Other/Unknown"/>
    <s v="0764"/>
    <x v="1"/>
    <n v="6"/>
    <n v="3"/>
    <n v="12"/>
    <n v="16"/>
    <s v="16-0040808"/>
    <s v="Tier 2"/>
    <x v="1"/>
    <x v="0"/>
    <s v="Distribution"/>
    <x v="1"/>
    <x v="0"/>
    <x v="4"/>
    <x v="11"/>
    <n v="101354"/>
  </r>
  <r>
    <s v="PG&amp;E"/>
    <n v="42524"/>
    <n v="42524.69791666666"/>
    <n v="35.40460999"/>
    <n v="-119.031409"/>
    <s v="Vegetation"/>
    <s v="Urban"/>
    <s v="&lt; 0.25 Acres"/>
    <s v="Fire Agency"/>
    <s v="Kern County FD"/>
    <n v="100242571"/>
    <s v="Pacific Bell"/>
    <s v="0 – 750"/>
    <s v="Transformer"/>
    <s v="Overhead"/>
    <s v="No"/>
    <s v=" "/>
    <s v=" "/>
    <s v="Equipment/ Facility Failure"/>
    <s v="Transformer"/>
    <s v="N.A."/>
    <s v="N.A."/>
    <s v="Unknown"/>
    <m/>
    <s v="no-match"/>
    <s v="0765"/>
    <x v="1"/>
    <n v="6"/>
    <n v="3"/>
    <n v="16"/>
    <n v="45"/>
    <s v="No ILIS or TOTL available"/>
    <s v="non-HFTD"/>
    <x v="0"/>
    <x v="0"/>
    <s v="Distribution"/>
    <x v="0"/>
    <x v="0"/>
    <x v="4"/>
    <x v="21"/>
    <s v="N.A."/>
  </r>
  <r>
    <s v="PG&amp;E"/>
    <n v="42524"/>
    <n v="42524.77986111111"/>
    <n v="39.7482"/>
    <n v="-121.82316"/>
    <s v="Vegetation"/>
    <s v="Urban"/>
    <s v="&lt; 3 meters"/>
    <s v="Fire Agency"/>
    <s v="Chico FD"/>
    <n v="100344305"/>
    <s v="Pacific Bell"/>
    <s v="0 – 750"/>
    <s v="Conductor"/>
    <s v="Overhead"/>
    <s v="Yes"/>
    <n v="42524"/>
    <n v="42524.77986111111"/>
    <s v="Equipment/ Facility Failure"/>
    <s v="Conductor"/>
    <s v="N.A."/>
    <s v="N.A."/>
    <s v="Unknown"/>
    <m/>
    <s v="Other/Unknown"/>
    <s v="0766"/>
    <x v="1"/>
    <n v="6"/>
    <n v="3"/>
    <n v="18"/>
    <n v="43"/>
    <s v="16-0040924"/>
    <s v="non-HFTD"/>
    <x v="0"/>
    <x v="0"/>
    <s v="Distribution"/>
    <x v="0"/>
    <x v="0"/>
    <x v="4"/>
    <x v="11"/>
    <n v="12330"/>
  </r>
  <r>
    <s v="PG&amp;E"/>
    <n v="42524"/>
    <n v="42525.87013888889"/>
    <n v="37.43457"/>
    <n v="-121.87724"/>
    <s v="Vegetation"/>
    <s v="Urban"/>
    <s v="&lt; 3 meters"/>
    <s v="Fire Agency"/>
    <s v="Milpitas FD"/>
    <n v="100559460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767"/>
    <x v="1"/>
    <n v="6"/>
    <n v="3"/>
    <n v="20"/>
    <n v="53"/>
    <s v="No ILIS or TOTL available"/>
    <s v="non-HFTD"/>
    <x v="0"/>
    <x v="0"/>
    <s v="Distribution"/>
    <x v="0"/>
    <x v="0"/>
    <x v="3"/>
    <x v="15"/>
    <s v="N.A."/>
  </r>
  <r>
    <s v="PG&amp;E"/>
    <n v="42525"/>
    <n v="0.9270833333333334"/>
    <n v="38.5117"/>
    <n v="-122.93727"/>
    <s v="Vegetation"/>
    <s v="Rural"/>
    <s v="&lt; 3 meters"/>
    <s v="Fire Agency"/>
    <s v="Cal Fire"/>
    <m/>
    <m/>
    <n v="12000"/>
    <s v="Conductor"/>
    <s v="Overhead"/>
    <s v="Yes"/>
    <n v="42525"/>
    <n v="0.9270833333333334"/>
    <s v="Contact From Object"/>
    <s v="N.A."/>
    <s v="Vegetation"/>
    <s v="Electric Facility"/>
    <s v="Unknown"/>
    <m/>
    <s v="Fell into (No defect)"/>
    <s v="0768"/>
    <x v="1"/>
    <n v="6"/>
    <n v="4"/>
    <n v="22"/>
    <n v="15"/>
    <s v="16-0041119"/>
    <s v="Tier 3"/>
    <x v="1"/>
    <x v="0"/>
    <s v="Distribution"/>
    <x v="1"/>
    <x v="0"/>
    <x v="3"/>
    <x v="3"/>
    <n v="7220"/>
  </r>
  <r>
    <s v="PG&amp;E"/>
    <n v="42525"/>
    <n v="42525.63263888889"/>
    <n v="36.804885"/>
    <n v="-119.7871233"/>
    <s v="Vegetation"/>
    <s v="Urban"/>
    <s v="&lt; 0.25 Acres"/>
    <s v="Fire Agency"/>
    <s v="Fresno County FD"/>
    <n v="100828880"/>
    <s v="Pacific Bell"/>
    <s v="0 – 750"/>
    <s v="Conductor"/>
    <s v="Overhead"/>
    <s v="Yes"/>
    <n v="42525"/>
    <n v="42525.63263888889"/>
    <s v="Equipment/ Facility Failure"/>
    <s v="Splice/Clamp/Connector"/>
    <s v="N.A."/>
    <s v="N.A."/>
    <s v="Unknown"/>
    <m/>
    <s v="no-match"/>
    <s v="0769"/>
    <x v="1"/>
    <n v="6"/>
    <n v="4"/>
    <n v="15"/>
    <n v="11"/>
    <s v="No ILIS or TOTL available"/>
    <s v="non-HFTD"/>
    <x v="0"/>
    <x v="0"/>
    <s v="Distribution"/>
    <x v="0"/>
    <x v="0"/>
    <x v="4"/>
    <x v="10"/>
    <s v="N.A."/>
  </r>
  <r>
    <s v="PG&amp;E"/>
    <n v="42525"/>
    <n v="42525.66041666667"/>
    <n v="38.309"/>
    <n v="-121.76049"/>
    <s v="Vegetation"/>
    <s v="Rural"/>
    <s v="&lt; 0.25 Acres"/>
    <s v="Fire Agency"/>
    <s v="Dixon FD"/>
    <n v="101568694"/>
    <m/>
    <n v="21000"/>
    <s v="Conductor"/>
    <s v="Overhead"/>
    <s v="Yes"/>
    <n v="42525"/>
    <n v="42525.66041666667"/>
    <s v="Equipment/ Facility Failure"/>
    <s v="Conductor"/>
    <s v="N.A."/>
    <s v="N.A."/>
    <s v="Unknown"/>
    <m/>
    <s v="Other/Unknown"/>
    <s v="0770"/>
    <x v="1"/>
    <n v="6"/>
    <n v="4"/>
    <n v="15"/>
    <n v="51"/>
    <s v="16-0041087"/>
    <s v="non-HFTD"/>
    <x v="0"/>
    <x v="0"/>
    <s v="Distribution"/>
    <x v="0"/>
    <x v="0"/>
    <x v="4"/>
    <x v="11"/>
    <n v="15076"/>
  </r>
  <r>
    <s v="PG&amp;E"/>
    <n v="42525"/>
    <n v="42525.85972222222"/>
    <n v="37.43457"/>
    <n v="-121.87724"/>
    <s v="Vegetation"/>
    <s v="Urban"/>
    <s v="&lt; 3 meters"/>
    <s v="Fire Agency"/>
    <s v="Milpitas FD"/>
    <n v="100559460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771"/>
    <x v="1"/>
    <n v="6"/>
    <n v="4"/>
    <n v="20"/>
    <n v="38"/>
    <s v="No ILIS or TOTL available"/>
    <s v="non-HFTD"/>
    <x v="0"/>
    <x v="0"/>
    <s v="Distribution"/>
    <x v="0"/>
    <x v="0"/>
    <x v="3"/>
    <x v="15"/>
    <s v="N.A."/>
  </r>
  <r>
    <s v="PG&amp;E"/>
    <n v="42526"/>
    <n v="0.7062499999999999"/>
    <n v="36.58681"/>
    <n v="-119.61136"/>
    <s v="Vegetation"/>
    <s v="Rural"/>
    <s v="&lt; 3 meters"/>
    <s v="Fire Agency"/>
    <s v="Cal Fire"/>
    <m/>
    <m/>
    <n v="12000"/>
    <s v="Conductor"/>
    <s v="Overhead"/>
    <s v="Yes"/>
    <n v="42526"/>
    <n v="0.7062499999999999"/>
    <s v="Contact From Object"/>
    <s v="N.A."/>
    <s v="Vegetation"/>
    <s v="Electric Facility"/>
    <s v="Unknown"/>
    <m/>
    <s v="Branch (OverHanging)"/>
    <s v="0772"/>
    <x v="1"/>
    <n v="6"/>
    <n v="5"/>
    <n v="16"/>
    <n v="57"/>
    <s v="16-0041171"/>
    <s v="non-HFTD"/>
    <x v="0"/>
    <x v="0"/>
    <s v="Distribution"/>
    <x v="0"/>
    <x v="0"/>
    <x v="3"/>
    <x v="18"/>
    <n v="231467"/>
  </r>
  <r>
    <s v="PG&amp;E"/>
    <n v="42526"/>
    <n v="42526.42083333333"/>
    <n v="36.75040999"/>
    <n v="-119.668629"/>
    <s v="Vegetation"/>
    <s v="Rural"/>
    <s v="&lt; 0.25 Acres"/>
    <s v="Utility: PG&amp;E"/>
    <s v="N.A."/>
    <n v="100780354"/>
    <s v="Pacific Bell"/>
    <n v="12000"/>
    <s v="Conductor"/>
    <s v="Overhead"/>
    <s v="Yes"/>
    <n v="42526"/>
    <n v="42526.42083333333"/>
    <s v="Contact From Object"/>
    <s v="N.A."/>
    <s v="Animal"/>
    <s v="Electric Facility"/>
    <s v="Unknown"/>
    <m/>
    <s v="Other/Unknown"/>
    <s v="0773"/>
    <x v="1"/>
    <n v="6"/>
    <n v="5"/>
    <n v="10"/>
    <n v="6"/>
    <s v="16-0041152"/>
    <s v="non-HFTD"/>
    <x v="0"/>
    <x v="0"/>
    <s v="Distribution"/>
    <x v="0"/>
    <x v="0"/>
    <x v="1"/>
    <x v="1"/>
    <n v="264"/>
  </r>
  <r>
    <s v="PG&amp;E"/>
    <n v="42526.65555555555"/>
    <n v="42526.65555555555"/>
    <n v="40.344089"/>
    <n v="-123.709959"/>
    <s v="Vegetation"/>
    <s v="Rural"/>
    <s v=".26 - 9.99 Acres"/>
    <s v="Fire Agency"/>
    <s v="Cal Fire"/>
    <n v="101009790"/>
    <m/>
    <n v="60000"/>
    <s v="Conductor"/>
    <s v="Overhead"/>
    <s v="Yes"/>
    <n v="42526.65555555555"/>
    <n v="42526.65555555555"/>
    <s v="Contact From Object"/>
    <s v="N.A."/>
    <s v="Animal"/>
    <s v="Electric Facility"/>
    <s v="Unknown"/>
    <m/>
    <s v="no-match"/>
    <s v="0774"/>
    <x v="1"/>
    <n v="6"/>
    <n v="5"/>
    <n v="15"/>
    <n v="44"/>
    <s v="HM-2016-016"/>
    <s v="Tier 2"/>
    <x v="1"/>
    <x v="0"/>
    <s v="Transmission"/>
    <x v="3"/>
    <x v="0"/>
    <x v="1"/>
    <x v="1"/>
    <n v="0"/>
  </r>
  <r>
    <s v="PG&amp;E"/>
    <n v="42527"/>
    <n v="42527.825"/>
    <n v="38.9128533"/>
    <n v="-121.1192483"/>
    <s v="Vegetation"/>
    <s v="Rural"/>
    <s v="&lt; 0.25 Acres"/>
    <s v="Fire Agency"/>
    <s v="Cal Fire/placer fire"/>
    <n v="100050264"/>
    <s v="Pacific Bell"/>
    <n v="12000"/>
    <s v="Conductor"/>
    <s v="Overhead"/>
    <s v="Yes"/>
    <n v="42527"/>
    <n v="42527.825"/>
    <s v="Equipment/ Facility Failure"/>
    <s v="Conductor"/>
    <s v="N.A."/>
    <s v="N.A."/>
    <s v="Unknown"/>
    <m/>
    <s v="Other/Unknown"/>
    <s v="0775"/>
    <x v="1"/>
    <n v="6"/>
    <n v="6"/>
    <n v="19"/>
    <n v="48"/>
    <s v="16-0041497"/>
    <s v="Tier 2"/>
    <x v="1"/>
    <x v="0"/>
    <s v="Distribution"/>
    <x v="1"/>
    <x v="0"/>
    <x v="4"/>
    <x v="11"/>
    <n v="2039"/>
  </r>
  <r>
    <s v="PG&amp;E"/>
    <n v="42528"/>
    <n v="42528.57986111111"/>
    <n v="36.93150999"/>
    <n v="-119.86578"/>
    <s v="Vegetation"/>
    <s v="Rural"/>
    <s v="&lt; 3 meters"/>
    <s v="Utility: PG&amp;E"/>
    <s v="N.A."/>
    <n v="101215609"/>
    <s v="Pacific Bell"/>
    <s v="0 – 750"/>
    <s v="Conductor"/>
    <s v="Overhead"/>
    <s v="Yes"/>
    <n v="42528"/>
    <n v="42528.57986111111"/>
    <s v="Contact From Object"/>
    <s v="N.A."/>
    <s v="Vegetation"/>
    <s v="Electric Facility"/>
    <s v="Unknown"/>
    <m/>
    <s v="no-match"/>
    <s v="0776"/>
    <x v="1"/>
    <n v="6"/>
    <n v="7"/>
    <n v="13"/>
    <n v="55"/>
    <s v="No ILIS or TOTL available"/>
    <s v="non-HFTD"/>
    <x v="0"/>
    <x v="0"/>
    <s v="Distribution"/>
    <x v="0"/>
    <x v="0"/>
    <x v="3"/>
    <x v="15"/>
    <s v="N.A."/>
  </r>
  <r>
    <s v="PG&amp;E"/>
    <n v="42528"/>
    <n v="42528.76319444444"/>
    <n v="36.98868999"/>
    <n v="-120.63768"/>
    <s v="Vegetation"/>
    <s v="Urban"/>
    <s v="&lt; 0.25 Acres"/>
    <s v="Fire Agency"/>
    <s v="Cal Fire"/>
    <n v="103214859"/>
    <m/>
    <s v="0 – 750"/>
    <s v="Other"/>
    <s v="Overhead"/>
    <s v="No"/>
    <s v=" "/>
    <s v=" "/>
    <s v="Equipment/ Facility Failure"/>
    <s v="Other"/>
    <s v="N.A."/>
    <s v="N.A."/>
    <s v="Unknown"/>
    <m/>
    <s v="no-match"/>
    <s v="0777"/>
    <x v="1"/>
    <n v="6"/>
    <n v="7"/>
    <n v="18"/>
    <n v="19"/>
    <s v="No ILIS or TOTL available"/>
    <s v="non-HFTD"/>
    <x v="0"/>
    <x v="0"/>
    <s v="Distribution"/>
    <x v="0"/>
    <x v="0"/>
    <x v="4"/>
    <x v="13"/>
    <s v="N.A."/>
  </r>
  <r>
    <s v="PG&amp;E"/>
    <n v="42528"/>
    <n v="42528.81944444445"/>
    <n v="35.5852"/>
    <n v="-120.582949"/>
    <s v="Vegetation"/>
    <s v="Rural"/>
    <s v="&lt; 0.25 Acres"/>
    <s v="Unknown"/>
    <s v="Unknown"/>
    <n v="101943517"/>
    <m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778"/>
    <x v="1"/>
    <n v="6"/>
    <n v="7"/>
    <n v="19"/>
    <n v="40"/>
    <s v="No ILIS or TOTL available"/>
    <s v="non-HFTD"/>
    <x v="0"/>
    <x v="0"/>
    <s v="Distribution"/>
    <x v="0"/>
    <x v="0"/>
    <x v="4"/>
    <x v="10"/>
    <s v="N.A."/>
  </r>
  <r>
    <s v="PG&amp;E"/>
    <n v="42528.03125"/>
    <n v="42528.03125"/>
    <n v="37.28555"/>
    <n v="-120.451689"/>
    <s v="Vegetation"/>
    <s v="Urban"/>
    <s v="&lt; 0.25 Acres"/>
    <s v="Fire Agency"/>
    <s v="Cal Fire"/>
    <n v="103333060"/>
    <s v="Pacific Bell"/>
    <n v="12000"/>
    <s v="Conductor"/>
    <s v="Overhead"/>
    <s v="Yes"/>
    <n v="42528.03125"/>
    <n v="42528.03125"/>
    <s v="Contact From Object"/>
    <s v="N.A."/>
    <s v="Vehicle"/>
    <s v="Pole"/>
    <s v="Human Error"/>
    <m/>
    <s v="Other/Unknown"/>
    <s v="0779"/>
    <x v="1"/>
    <n v="6"/>
    <n v="7"/>
    <n v="0"/>
    <n v="45"/>
    <s v="16-0041541"/>
    <s v="non-HFTD"/>
    <x v="0"/>
    <x v="0"/>
    <s v="Distribution"/>
    <x v="0"/>
    <x v="0"/>
    <x v="0"/>
    <x v="0"/>
    <n v="68746"/>
  </r>
  <r>
    <s v="PG&amp;E"/>
    <n v="42528.38333333333"/>
    <n v="42528.38333333333"/>
    <n v="39.362935"/>
    <n v="-121.7723267"/>
    <s v="Vegetation"/>
    <s v="Rural"/>
    <s v="&lt; 0.25 Acres"/>
    <s v="Fire Agency"/>
    <s v="Cal Fire"/>
    <n v="100378551"/>
    <s v="None"/>
    <n v="12000"/>
    <s v="Conductor"/>
    <s v="Overhead"/>
    <s v="Yes"/>
    <n v="42528.38333333333"/>
    <n v="42528.38333333333"/>
    <s v="Contact From Object"/>
    <s v="N.A."/>
    <s v="Animal"/>
    <s v="Electric Facility"/>
    <s v="Unknown"/>
    <m/>
    <s v="Other/Unknown"/>
    <s v="0780"/>
    <x v="1"/>
    <n v="6"/>
    <n v="7"/>
    <n v="9"/>
    <n v="12"/>
    <s v="16-0042534"/>
    <s v="non-HFTD"/>
    <x v="0"/>
    <x v="0"/>
    <s v="Distribution"/>
    <x v="0"/>
    <x v="0"/>
    <x v="1"/>
    <x v="1"/>
    <s v="N.A."/>
  </r>
  <r>
    <s v="PG&amp;E"/>
    <n v="42529"/>
    <n v="42529.47222222222"/>
    <n v="39.30324999"/>
    <n v="-121.52073"/>
    <s v="Vegetation"/>
    <s v="Rural"/>
    <s v="&lt; 3 meters"/>
    <s v="Customer"/>
    <s v="N.A."/>
    <n v="101331693"/>
    <s v="Pacific Bell"/>
    <s v="0 – 750"/>
    <s v="Conductor"/>
    <s v="Overhead"/>
    <s v="Yes"/>
    <n v="42529"/>
    <n v="42529.47222222222"/>
    <s v="Equipment/ Facility Failure"/>
    <s v="Conductor"/>
    <s v="N.A."/>
    <s v="N.A."/>
    <s v="Unknown"/>
    <m/>
    <s v="Other/Unknown"/>
    <s v="0781"/>
    <x v="1"/>
    <n v="6"/>
    <n v="8"/>
    <n v="11"/>
    <n v="20"/>
    <s v="16-0041897"/>
    <s v="non-HFTD"/>
    <x v="0"/>
    <x v="0"/>
    <s v="Distribution"/>
    <x v="0"/>
    <x v="0"/>
    <x v="4"/>
    <x v="11"/>
    <n v="6031"/>
  </r>
  <r>
    <s v="PG&amp;E"/>
    <n v="42529.01458333333"/>
    <n v="42529.01458333333"/>
    <n v="36.75666"/>
    <n v="-119.79698"/>
    <s v="Vegetation"/>
    <s v="Urban"/>
    <s v="Structure Only "/>
    <s v="Fire Agency"/>
    <s v="Fresno FD"/>
    <n v="100864822"/>
    <m/>
    <n v="12000"/>
    <s v="Conductor"/>
    <s v="Overhead"/>
    <s v="Yes"/>
    <n v="42529.01458333333"/>
    <n v="42529.01458333333"/>
    <s v="Contact From Object"/>
    <s v="N.A."/>
    <s v="Vegetation"/>
    <s v="Electric Facility"/>
    <s v="Unknown"/>
    <m/>
    <s v="Branch (Not overhanging, 4-12ft)"/>
    <s v="0782"/>
    <x v="1"/>
    <n v="6"/>
    <n v="8"/>
    <n v="0"/>
    <n v="21"/>
    <s v="16-0041800"/>
    <s v="non-HFTD"/>
    <x v="0"/>
    <x v="0"/>
    <s v="Distribution"/>
    <x v="0"/>
    <x v="0"/>
    <x v="3"/>
    <x v="29"/>
    <n v="163032"/>
  </r>
  <r>
    <s v="PG&amp;E"/>
    <n v="42529.70138888889"/>
    <n v="42529.70138888889"/>
    <n v="35.67161999"/>
    <n v="-120.59802"/>
    <s v="Building"/>
    <s v="Rural"/>
    <s v="Structure Only "/>
    <s v="Fire Agency"/>
    <s v="Cal Fire"/>
    <n v="101867293"/>
    <s v="Pacific Bell"/>
    <s v="0 – 750"/>
    <s v="Conductor"/>
    <s v="Overhead"/>
    <s v="Yes"/>
    <n v="42529.70138888889"/>
    <n v="42529.70138888889"/>
    <s v="Contact From Object"/>
    <s v="N.A."/>
    <s v="Vehicle"/>
    <s v="Electric Facility"/>
    <s v="Human Error"/>
    <m/>
    <s v="no-match"/>
    <s v="0783"/>
    <x v="1"/>
    <n v="6"/>
    <n v="8"/>
    <n v="16"/>
    <n v="50"/>
    <s v="No ILIS or TOTL available"/>
    <s v="non-HFTD"/>
    <x v="0"/>
    <x v="0"/>
    <s v="Distribution"/>
    <x v="0"/>
    <x v="0"/>
    <x v="0"/>
    <x v="0"/>
    <s v="N.A."/>
  </r>
  <r>
    <s v="PG&amp;E"/>
    <n v="42530"/>
    <n v="42530.60138888889"/>
    <n v="38.70030821"/>
    <n v="-120.8470419"/>
    <s v="Vegetation"/>
    <s v="Rural"/>
    <s v="&lt; 0.25 Acres"/>
    <s v="Fire Agency"/>
    <s v="Cal Fire"/>
    <n v="101390214"/>
    <s v="Pacific Bell"/>
    <n v="12000"/>
    <s v="Conductor"/>
    <s v="Overhead"/>
    <s v="Yes"/>
    <n v="42530"/>
    <n v="42530.60138888889"/>
    <s v="Contact From Object"/>
    <s v="N.A."/>
    <s v="Animal"/>
    <s v="Electric Facility"/>
    <s v="Unknown"/>
    <m/>
    <s v="Other/Unknown"/>
    <s v="0784"/>
    <x v="1"/>
    <n v="6"/>
    <n v="9"/>
    <n v="14"/>
    <n v="26"/>
    <s v="16-0042273"/>
    <s v="non-HFTD"/>
    <x v="0"/>
    <x v="0"/>
    <s v="Distribution"/>
    <x v="0"/>
    <x v="0"/>
    <x v="1"/>
    <x v="1"/>
    <n v="208224"/>
  </r>
  <r>
    <s v="PG&amp;E"/>
    <n v="42530.45277777778"/>
    <n v="42530.45277777778"/>
    <n v="36.80579"/>
    <n v="-119.71026"/>
    <s v="Vegetation"/>
    <s v="Urban"/>
    <s v="&lt; 3 meters"/>
    <s v="Unknown"/>
    <s v="Unknown"/>
    <n v="100794383"/>
    <m/>
    <n v="21000"/>
    <s v="Conductor"/>
    <s v="Overhead"/>
    <s v="Yes"/>
    <n v="42530.45277777778"/>
    <n v="42530.45277777778"/>
    <s v="Contact From Object"/>
    <s v="N.A."/>
    <s v="Balloons"/>
    <s v="Electric Facility"/>
    <s v="Human Error"/>
    <m/>
    <s v="Other/Unknown"/>
    <s v="0785"/>
    <x v="1"/>
    <n v="6"/>
    <n v="9"/>
    <n v="10"/>
    <n v="52"/>
    <s v="16-0042171"/>
    <s v="non-HFTD"/>
    <x v="0"/>
    <x v="0"/>
    <s v="Distribution"/>
    <x v="0"/>
    <x v="0"/>
    <x v="0"/>
    <x v="12"/>
    <n v="13704"/>
  </r>
  <r>
    <s v="PG&amp;E"/>
    <n v="42530.98541666667"/>
    <n v="42530.98541666667"/>
    <n v="39.0147867"/>
    <n v="-122.856975"/>
    <s v="Vegetation"/>
    <s v="Rural"/>
    <s v="&lt; 3 meters"/>
    <s v="Fire Agency"/>
    <s v="Cal Fire"/>
    <n v="102143661"/>
    <m/>
    <n v="12000"/>
    <s v="Conductor"/>
    <s v="Overhead"/>
    <s v="Yes"/>
    <n v="42530.98541666667"/>
    <n v="42530.98541666667"/>
    <s v="Contact From Object"/>
    <s v="N.A."/>
    <s v="Vehicle"/>
    <s v="Pole"/>
    <s v="Human Error"/>
    <m/>
    <s v="Other/Unknown"/>
    <s v="0786"/>
    <x v="1"/>
    <n v="6"/>
    <n v="9"/>
    <n v="23"/>
    <n v="39"/>
    <s v="16-0042334"/>
    <s v="non-HFTD"/>
    <x v="0"/>
    <x v="0"/>
    <s v="Distribution"/>
    <x v="0"/>
    <x v="0"/>
    <x v="0"/>
    <x v="0"/>
    <n v="179342"/>
  </r>
  <r>
    <s v="PG&amp;E"/>
    <n v="42531"/>
    <n v="42531.35069444445"/>
    <n v="36.729615"/>
    <n v="-119.6997383"/>
    <s v="Vegetation"/>
    <s v="Urban"/>
    <s v="&lt; 0.25 Acres"/>
    <s v="Fire Agency"/>
    <s v="Fresno FD"/>
    <n v="102309139"/>
    <m/>
    <n v="12000"/>
    <s v="Conductor"/>
    <s v="Overhead"/>
    <s v="Yes"/>
    <n v="42531"/>
    <n v="42531.35069444445"/>
    <s v="Contact From Object"/>
    <s v="N.A."/>
    <s v="Animal"/>
    <s v="Electric Facility"/>
    <s v="Unknown"/>
    <m/>
    <s v="Other/Unknown"/>
    <s v="0787"/>
    <x v="1"/>
    <n v="6"/>
    <n v="10"/>
    <n v="8"/>
    <n v="25"/>
    <s v="16-0042388"/>
    <s v="non-HFTD"/>
    <x v="0"/>
    <x v="0"/>
    <s v="Distribution"/>
    <x v="0"/>
    <x v="0"/>
    <x v="1"/>
    <x v="1"/>
    <n v="1078"/>
  </r>
  <r>
    <s v="PG&amp;E"/>
    <n v="42531.66041666667"/>
    <n v="42531.66041666667"/>
    <n v="39.9933533"/>
    <n v="-123.7882867"/>
    <s v="Vegetation"/>
    <s v="Rural"/>
    <s v="&lt; 0.25 Acres"/>
    <s v="Fire Agency"/>
    <s v="Cal Fire"/>
    <n v="100992291"/>
    <m/>
    <n v="12000"/>
    <s v="Conductor"/>
    <s v="Overhead"/>
    <s v="Yes"/>
    <n v="42531.66041666667"/>
    <n v="42531.66041666667"/>
    <s v="Contact From Object"/>
    <s v="N.A."/>
    <s v="Vegetation"/>
    <s v="Electric Facility"/>
    <s v="Unknown"/>
    <m/>
    <s v="Fell into (No defect)"/>
    <s v="0788"/>
    <x v="1"/>
    <n v="6"/>
    <n v="10"/>
    <n v="15"/>
    <n v="51"/>
    <s v="16-0042501"/>
    <s v="Tier 2"/>
    <x v="1"/>
    <x v="0"/>
    <s v="Distribution"/>
    <x v="1"/>
    <x v="0"/>
    <x v="3"/>
    <x v="3"/>
    <s v="N.A."/>
  </r>
  <r>
    <s v="PG&amp;E"/>
    <n v="42531.66458333333"/>
    <n v="42531.66458333333"/>
    <n v="38.17922"/>
    <n v="-120.66569"/>
    <s v="Vegetation"/>
    <s v="Rural"/>
    <s v=".26 - 9.99 Acres"/>
    <s v="Fire Agency"/>
    <s v="Cal Fire"/>
    <n v="103809655"/>
    <m/>
    <n v="12000"/>
    <s v="Conductor"/>
    <s v="Overhead"/>
    <s v="Yes"/>
    <n v="42531.66458333333"/>
    <n v="42531.66458333333"/>
    <s v="Contact From Object"/>
    <s v="N.A."/>
    <s v="Vehicle"/>
    <s v="Pole"/>
    <s v="Human Error"/>
    <m/>
    <s v="Other/Unknown"/>
    <s v="0789"/>
    <x v="1"/>
    <n v="6"/>
    <n v="10"/>
    <n v="15"/>
    <n v="57"/>
    <s v="16-0042508"/>
    <s v="Tier 2"/>
    <x v="1"/>
    <x v="0"/>
    <s v="Distribution"/>
    <x v="1"/>
    <x v="0"/>
    <x v="0"/>
    <x v="0"/>
    <s v="N.A."/>
  </r>
  <r>
    <s v="PG&amp;E"/>
    <n v="42532"/>
    <n v="42532.82291666666"/>
    <n v="39.3265417"/>
    <n v="-121.3921333"/>
    <s v="Vegetation"/>
    <s v="Rural"/>
    <s v="&lt; 0.25 Acres"/>
    <s v="Fire Agency"/>
    <s v="Cal Fire"/>
    <n v="101292512"/>
    <m/>
    <s v="0 – 750"/>
    <s v="Transformer"/>
    <s v="Overhead"/>
    <s v="Yes"/>
    <n v="42532"/>
    <n v="42532.82291666666"/>
    <s v="Equipment/ Facility Failure"/>
    <s v="Transformer"/>
    <s v="N.A."/>
    <s v="N.A."/>
    <s v="Unknown"/>
    <m/>
    <s v="Other/Unknown"/>
    <s v="0790"/>
    <x v="1"/>
    <n v="6"/>
    <n v="11"/>
    <n v="19"/>
    <n v="45"/>
    <s v="16-0042611"/>
    <s v="Tier 2"/>
    <x v="1"/>
    <x v="1"/>
    <s v="Distribution"/>
    <x v="1"/>
    <x v="0"/>
    <x v="4"/>
    <x v="21"/>
    <n v="642"/>
  </r>
  <r>
    <s v="PG&amp;E"/>
    <n v="42533"/>
    <n v="42533.33402777778"/>
    <n v="36.59355999"/>
    <n v="-119.988749"/>
    <s v="Vegetation"/>
    <s v="Rural"/>
    <s v="&lt; 3 meters"/>
    <s v="Fire Agency"/>
    <s v="Cal Fire"/>
    <n v="100668862"/>
    <m/>
    <n v="12000"/>
    <s v="Conductor"/>
    <s v="Overhead"/>
    <s v="Yes"/>
    <n v="42533"/>
    <n v="42533.33402777778"/>
    <s v="Equipment/ Facility Failure"/>
    <s v="Other"/>
    <s v="N.A."/>
    <s v="N.A."/>
    <s v="Unknown"/>
    <m/>
    <s v="Other/Unknown"/>
    <s v="0791"/>
    <x v="1"/>
    <n v="6"/>
    <n v="12"/>
    <n v="8"/>
    <n v="1"/>
    <s v="16-0042672"/>
    <s v="non-HFTD"/>
    <x v="0"/>
    <x v="0"/>
    <s v="Distribution"/>
    <x v="0"/>
    <x v="0"/>
    <x v="4"/>
    <x v="13"/>
    <n v="31269"/>
  </r>
  <r>
    <s v="PG&amp;E"/>
    <n v="42533"/>
    <n v="42533.43194444444"/>
    <n v="38.04910999"/>
    <n v="-120.39761"/>
    <s v="Vegetation"/>
    <s v="Rural"/>
    <s v="&lt; 0.25 Acres"/>
    <s v="Fire Agency"/>
    <s v="Cal Fire"/>
    <n v="101042514"/>
    <m/>
    <s v="0 – 750"/>
    <s v="Conductor"/>
    <s v="Overhead"/>
    <s v="No"/>
    <s v=" "/>
    <s v=" "/>
    <s v="Contact From Object"/>
    <s v="N.A."/>
    <s v="Animal"/>
    <s v="Electric Facility"/>
    <s v="Unknown"/>
    <m/>
    <s v="no-match"/>
    <s v="0792"/>
    <x v="1"/>
    <n v="6"/>
    <n v="12"/>
    <n v="10"/>
    <n v="22"/>
    <s v="No ILIS or TOTL available"/>
    <s v="Tier 2"/>
    <x v="1"/>
    <x v="0"/>
    <s v="Distribution"/>
    <x v="1"/>
    <x v="0"/>
    <x v="1"/>
    <x v="1"/>
    <s v="N.A."/>
  </r>
  <r>
    <s v="PG&amp;E"/>
    <n v="42533"/>
    <n v="42533.49444444444"/>
    <n v="39.6799233"/>
    <n v="-122.32165"/>
    <s v="Vegetation"/>
    <s v="Rural"/>
    <s v=".26 - 9.99 Acres"/>
    <s v="Fire Agency"/>
    <s v="Cal Fire/ORLAND"/>
    <n v="100405660"/>
    <m/>
    <n v="21000"/>
    <s v="Conductor"/>
    <s v="Overhead"/>
    <s v="Yes"/>
    <n v="42533"/>
    <n v="42533.49444444444"/>
    <s v="Contact From Object"/>
    <s v="N.A."/>
    <s v="Vegetation"/>
    <s v="Electric Facility"/>
    <s v="Unknown"/>
    <m/>
    <s v="Fell into (No defect)"/>
    <s v="0793"/>
    <x v="1"/>
    <n v="6"/>
    <n v="12"/>
    <n v="11"/>
    <n v="52"/>
    <s v="16-0042724"/>
    <s v="non-HFTD"/>
    <x v="0"/>
    <x v="1"/>
    <s v="Distribution"/>
    <x v="0"/>
    <x v="0"/>
    <x v="3"/>
    <x v="3"/>
    <n v="1612"/>
  </r>
  <r>
    <s v="PG&amp;E"/>
    <n v="42533"/>
    <n v="42533.54861111111"/>
    <n v="38.25347"/>
    <n v="-122.062759"/>
    <s v="Vegetation"/>
    <s v="Urban"/>
    <s v="&lt; 3 meters"/>
    <s v="Fire Agency"/>
    <s v="Fairfield FD"/>
    <n v="101557178"/>
    <s v="Pacific Bell"/>
    <n v="12000"/>
    <s v="Conductor"/>
    <s v="Overhead"/>
    <s v="Yes"/>
    <n v="42533"/>
    <n v="42533.54861111111"/>
    <s v="Contact From Object"/>
    <s v="N.A."/>
    <s v="Balloons"/>
    <s v="Electric Facility"/>
    <s v="Human Error"/>
    <m/>
    <s v="Other/Unknown"/>
    <s v="0794"/>
    <x v="1"/>
    <n v="6"/>
    <n v="12"/>
    <n v="13"/>
    <n v="10"/>
    <s v="16-0042721"/>
    <s v="non-HFTD"/>
    <x v="0"/>
    <x v="1"/>
    <s v="Distribution"/>
    <x v="0"/>
    <x v="0"/>
    <x v="0"/>
    <x v="12"/>
    <n v="17542"/>
  </r>
  <r>
    <s v="PG&amp;E"/>
    <n v="42533"/>
    <n v="42533.55138888889"/>
    <n v="37.5096033"/>
    <n v="-120.046225"/>
    <s v="Vegetation"/>
    <s v="Rural"/>
    <s v=".26 - 9.99 Acres"/>
    <s v="Fire Agency"/>
    <s v="Cal Fire"/>
    <n v="101083986"/>
    <m/>
    <s v="0 – 750"/>
    <s v="Conductor"/>
    <s v="Overhead"/>
    <s v="Yes"/>
    <n v="42533"/>
    <n v="42533.55138888889"/>
    <s v="Equipment/ Facility Failure"/>
    <s v="Conductor"/>
    <s v="N.A."/>
    <s v="N.A."/>
    <s v="Unknown"/>
    <m/>
    <s v="no-match"/>
    <s v="0795"/>
    <x v="1"/>
    <n v="6"/>
    <n v="12"/>
    <n v="13"/>
    <n v="14"/>
    <s v="No ILIS or TOTL available"/>
    <s v="Tier 2"/>
    <x v="1"/>
    <x v="0"/>
    <s v="Distribution"/>
    <x v="1"/>
    <x v="0"/>
    <x v="4"/>
    <x v="11"/>
    <s v="N.A."/>
  </r>
  <r>
    <s v="PG&amp;E"/>
    <n v="42533.0729166667"/>
    <n v="0.07291666666666667"/>
    <n v="37.4643"/>
    <n v="-122.3459"/>
    <s v="Vegetation"/>
    <s v="Rural"/>
    <s v="&lt; 0.25 Acres"/>
    <s v="Fire Agency"/>
    <s v="Unknown"/>
    <n v="100265854"/>
    <s v="Pacific Bell"/>
    <n v="12000"/>
    <s v="Conductor"/>
    <s v="Overhead"/>
    <s v="Yes"/>
    <n v="42533.0729166667"/>
    <n v="0.07291666666666667"/>
    <s v="Equipment/ Facility Failure"/>
    <s v="Conductor"/>
    <s v="N.A."/>
    <s v="N.A."/>
    <s v="Unknown"/>
    <m/>
    <s v="Other/Unknown"/>
    <s v="0796"/>
    <x v="1"/>
    <n v="6"/>
    <n v="12"/>
    <n v="1"/>
    <n v="45"/>
    <s v="16-0042637"/>
    <s v="Tier 3"/>
    <x v="1"/>
    <x v="0"/>
    <s v="Distribution"/>
    <x v="1"/>
    <x v="0"/>
    <x v="4"/>
    <x v="11"/>
    <n v="19836"/>
  </r>
  <r>
    <s v="PG&amp;E"/>
    <n v="42533.80486111111"/>
    <n v="42533.80486111111"/>
    <n v="39.1591383"/>
    <n v="-121.5886133"/>
    <s v="Vegetation"/>
    <s v="Urban"/>
    <s v="&lt; 0.25 Acres"/>
    <s v="Fire Agency"/>
    <s v="Marysville FD"/>
    <n v="101312163"/>
    <s v="Pacific Bell"/>
    <n v="12000"/>
    <s v="Conductor"/>
    <s v="Overhead"/>
    <s v="Yes"/>
    <n v="42533.80486111111"/>
    <n v="42533.80486111111"/>
    <s v="Contact From Object"/>
    <s v="N.A."/>
    <s v="Vehicle"/>
    <s v="Pole"/>
    <s v="Human Error"/>
    <m/>
    <s v="Other/Unknown"/>
    <s v="0797"/>
    <x v="1"/>
    <n v="6"/>
    <n v="12"/>
    <n v="19"/>
    <n v="19"/>
    <s v="16-0042737"/>
    <s v="non-HFTD"/>
    <x v="0"/>
    <x v="0"/>
    <s v="Distribution"/>
    <x v="0"/>
    <x v="0"/>
    <x v="0"/>
    <x v="0"/>
    <n v="56738"/>
  </r>
  <r>
    <s v="PG&amp;E"/>
    <n v="42533.83333333334"/>
    <n v="42533.83333333334"/>
    <n v="37.2694083"/>
    <n v="-121.789345"/>
    <s v="Vegetation"/>
    <s v="Rural"/>
    <s v=".26 - 9.99 Acres"/>
    <s v="Fire Agency"/>
    <s v="San Jose FD"/>
    <n v="103434547"/>
    <s v="None"/>
    <n v="115000"/>
    <s v="Conductor"/>
    <s v="Overhead"/>
    <s v="Yes"/>
    <n v="42533.83333333334"/>
    <n v="42533.83333333334"/>
    <s v="Contact From Object"/>
    <s v="N.A."/>
    <s v="Balloons"/>
    <s v="Electric Facility"/>
    <s v="Human Error"/>
    <m/>
    <s v="no-match"/>
    <s v="0798"/>
    <x v="1"/>
    <n v="6"/>
    <n v="12"/>
    <n v="20"/>
    <n v="0"/>
    <s v="ME-2016-005"/>
    <s v="non-HFTD"/>
    <x v="0"/>
    <x v="0"/>
    <s v="Transmission"/>
    <x v="2"/>
    <x v="0"/>
    <x v="0"/>
    <x v="12"/>
    <n v="0"/>
  </r>
  <r>
    <s v="PG&amp;E"/>
    <n v="42534"/>
    <n v="42534.24375"/>
    <n v="39.46405999"/>
    <n v="-121.885809"/>
    <s v="Vegetation"/>
    <s v="Rural"/>
    <s v="&lt; 3 meters"/>
    <s v="Fire Agency"/>
    <s v="COLUSA GLENN FIRE"/>
    <n v="101617882"/>
    <m/>
    <n v="12000"/>
    <s v="Transformer"/>
    <s v="Overhead"/>
    <s v="Yes"/>
    <n v="42534"/>
    <n v="42534.24375"/>
    <s v="Equipment/ Facility Failure"/>
    <s v="Transformer"/>
    <s v="N.A."/>
    <s v="N.A."/>
    <s v="Unknown"/>
    <m/>
    <s v="Other/Unknown"/>
    <s v="0799"/>
    <x v="1"/>
    <n v="6"/>
    <n v="13"/>
    <n v="5"/>
    <n v="51"/>
    <s v="16-0042781"/>
    <s v="non-HFTD"/>
    <x v="0"/>
    <x v="0"/>
    <s v="Distribution"/>
    <x v="0"/>
    <x v="0"/>
    <x v="4"/>
    <x v="21"/>
    <n v="2745"/>
  </r>
  <r>
    <s v="PG&amp;E"/>
    <n v="42536"/>
    <n v="0.611111111111111"/>
    <n v="38.307926"/>
    <n v="-122.6553"/>
    <s v="Vegetation"/>
    <s v="Rural"/>
    <s v="&lt; 0.25 Acres"/>
    <s v="Fire Agency"/>
    <s v="Cal Fire"/>
    <m/>
    <m/>
    <s v="0 – 750"/>
    <s v="Conductor"/>
    <s v="Overhead"/>
    <s v="Yes"/>
    <n v="42536"/>
    <n v="0.611111111111111"/>
    <s v="Contact From Object"/>
    <s v="N.A."/>
    <s v="Vegetation"/>
    <s v="Electric Facility"/>
    <s v="Unknown"/>
    <m/>
    <s v="Grow Into"/>
    <s v="0800"/>
    <x v="1"/>
    <n v="6"/>
    <n v="15"/>
    <n v="14"/>
    <n v="40"/>
    <s v="16-0043512"/>
    <s v="non-HFTD"/>
    <x v="0"/>
    <x v="0"/>
    <s v="Distribution"/>
    <x v="0"/>
    <x v="0"/>
    <x v="3"/>
    <x v="30"/>
    <n v="195"/>
  </r>
  <r>
    <s v="PG&amp;E"/>
    <n v="42536"/>
    <n v="42536.54791666667"/>
    <n v="38.4433"/>
    <n v="-120.75676"/>
    <s v="Vegetation"/>
    <s v="Rural"/>
    <s v="&lt; 0.25 Acres"/>
    <s v="Fire Agency"/>
    <s v="Cal Fire"/>
    <n v="103169620"/>
    <m/>
    <n v="12000"/>
    <s v="Conductor"/>
    <s v="Overhead"/>
    <s v="Yes"/>
    <n v="42536"/>
    <n v="42536.54791666667"/>
    <s v="Contact From Object"/>
    <s v="N.A."/>
    <s v="Vegetation"/>
    <s v="Electric Facility"/>
    <s v="Unknown"/>
    <m/>
    <s v="Fell into (No defect)"/>
    <s v="0801"/>
    <x v="1"/>
    <n v="6"/>
    <n v="15"/>
    <n v="13"/>
    <n v="9"/>
    <s v="16-0043476"/>
    <s v="Tier 2"/>
    <x v="1"/>
    <x v="0"/>
    <s v="Distribution"/>
    <x v="1"/>
    <x v="0"/>
    <x v="3"/>
    <x v="3"/>
    <n v="23963"/>
  </r>
  <r>
    <s v="PG&amp;E"/>
    <n v="42536"/>
    <n v="42536.57222222222"/>
    <n v="38.43751999"/>
    <n v="-122.677059"/>
    <s v="Vegetation"/>
    <s v="Urban"/>
    <s v="&lt; 3 meters"/>
    <s v="Customer"/>
    <s v="N.A."/>
    <n v="102024321"/>
    <s v="Pacific Bell"/>
    <s v="0 – 750"/>
    <s v="Conductor"/>
    <s v="Overhead"/>
    <s v="Yes"/>
    <n v="42536"/>
    <n v="42536.57222222222"/>
    <s v="Contact From Object"/>
    <s v="N.A."/>
    <s v="Vegetation"/>
    <s v="Electric Facility"/>
    <s v="Unknown"/>
    <m/>
    <s v="no-match"/>
    <s v="0802"/>
    <x v="1"/>
    <n v="6"/>
    <n v="15"/>
    <n v="13"/>
    <n v="44"/>
    <s v="No ILIS or TOTL available"/>
    <s v="non-HFTD"/>
    <x v="0"/>
    <x v="0"/>
    <s v="Distribution"/>
    <x v="0"/>
    <x v="0"/>
    <x v="3"/>
    <x v="15"/>
    <s v="N.A."/>
  </r>
  <r>
    <s v="PG&amp;E"/>
    <n v="42537"/>
    <n v="0.7368055555555556"/>
    <n v="37.3405733"/>
    <n v="-121.7822867"/>
    <s v="Vegetation"/>
    <s v="Rural"/>
    <s v=".26 - 9.99 Acres"/>
    <s v="Fire Agency"/>
    <s v="San Jose FD"/>
    <n v="100576793"/>
    <s v="Pacific Bell"/>
    <n v="21000"/>
    <s v="Conductor"/>
    <s v="Overhead"/>
    <s v="Yes"/>
    <n v="42537"/>
    <n v="0.7368055555555556"/>
    <s v="Contact From Object"/>
    <s v="N.A."/>
    <s v="Vegetation"/>
    <s v="Electric Facility"/>
    <s v="Human Error"/>
    <s v="Third-party caused"/>
    <s v="Fell into (No defect)"/>
    <s v="0803"/>
    <x v="1"/>
    <n v="6"/>
    <n v="16"/>
    <n v="17"/>
    <n v="41"/>
    <s v="16-0043850"/>
    <s v="non-HFTD"/>
    <x v="0"/>
    <x v="0"/>
    <s v="Distribution"/>
    <x v="0"/>
    <x v="0"/>
    <x v="0"/>
    <x v="7"/>
    <n v="2890"/>
  </r>
  <r>
    <s v="PG&amp;E"/>
    <n v="42537.30694444444"/>
    <n v="42537.30694444444"/>
    <n v="37.86781"/>
    <n v="-121.63822"/>
    <s v="Vegetation"/>
    <s v="Rural"/>
    <s v="&lt; 0.25 Acres"/>
    <s v="Fire Agency"/>
    <s v="Contra Costa County FD"/>
    <n v="100497743"/>
    <s v="Pacific Bell"/>
    <n v="21000"/>
    <s v="Conductor"/>
    <s v="Overhead"/>
    <s v="Yes"/>
    <n v="42537.30694444444"/>
    <n v="42537.30694444444"/>
    <s v="Contact From Object"/>
    <s v="N.A."/>
    <s v="Vehicle"/>
    <s v="Pole"/>
    <s v="Human Error"/>
    <m/>
    <s v="Other/Unknown"/>
    <s v="0804"/>
    <x v="1"/>
    <n v="6"/>
    <n v="16"/>
    <n v="7"/>
    <n v="22"/>
    <s v="16-0043642"/>
    <s v="non-HFTD"/>
    <x v="0"/>
    <x v="0"/>
    <s v="Distribution"/>
    <x v="0"/>
    <x v="0"/>
    <x v="0"/>
    <x v="0"/>
    <n v="56505"/>
  </r>
  <r>
    <s v="PG&amp;E"/>
    <n v="42537.54652777778"/>
    <n v="42537.54652777778"/>
    <n v="39.0681"/>
    <n v="-121.66052"/>
    <s v="Vegetation"/>
    <s v="Rural"/>
    <s v=".26 - 9.99 Acres"/>
    <s v="Fire Agency"/>
    <s v="Yuba City FD"/>
    <n v="101329181"/>
    <m/>
    <n v="12000"/>
    <s v="Lightning Arrestor"/>
    <s v="Overhead"/>
    <s v="Yes"/>
    <n v="42537.54652777778"/>
    <n v="42537.54652777778"/>
    <s v="Equipment/ Facility Failure"/>
    <s v="Lightning Arrestor"/>
    <s v="N.A."/>
    <s v="N.A."/>
    <s v="Unknown"/>
    <m/>
    <s v="Other/Unknown"/>
    <s v="0805"/>
    <x v="1"/>
    <n v="6"/>
    <n v="16"/>
    <n v="13"/>
    <n v="7"/>
    <s v="16-0044374"/>
    <s v="non-HFTD"/>
    <x v="0"/>
    <x v="0"/>
    <s v="Distribution"/>
    <x v="0"/>
    <x v="0"/>
    <x v="4"/>
    <x v="20"/>
    <s v="N.A."/>
  </r>
  <r>
    <s v="PG&amp;E"/>
    <n v="42538"/>
    <n v="42538.47013888889"/>
    <n v="36.73252"/>
    <n v="-120.40494"/>
    <s v="Vegetation"/>
    <s v="Rural"/>
    <s v=".26 - 9.99 Acres"/>
    <s v="Fire Agency"/>
    <s v="Cal Fire"/>
    <n v="102312507"/>
    <m/>
    <s v="0 – 750"/>
    <s v="Capacitor Bank"/>
    <s v="Overhead"/>
    <s v="Yes"/>
    <n v="42538"/>
    <n v="42538.47013888889"/>
    <s v="Equipment/ Facility Failure"/>
    <s v="Capacitor Bank"/>
    <s v="N.A."/>
    <s v="N.A."/>
    <s v="Unknown"/>
    <m/>
    <s v="no-match"/>
    <s v="0806"/>
    <x v="1"/>
    <n v="6"/>
    <n v="17"/>
    <n v="11"/>
    <n v="17"/>
    <s v="No ILIS or TOTL available"/>
    <s v="non-HFTD"/>
    <x v="0"/>
    <x v="0"/>
    <s v="Distribution"/>
    <x v="0"/>
    <x v="0"/>
    <x v="4"/>
    <x v="23"/>
    <s v="N.A."/>
  </r>
  <r>
    <s v="PG&amp;E"/>
    <n v="42540"/>
    <n v="42540.50486111111"/>
    <n v="39.38112999"/>
    <n v="-123.7737"/>
    <s v="Vegetation"/>
    <s v="Rural"/>
    <s v="&lt; 3 meters"/>
    <s v="Fire Agency"/>
    <s v="Cal Fire"/>
    <n v="102187888"/>
    <s v="Pacific Bell"/>
    <n v="12000"/>
    <s v="Conductor"/>
    <s v="Overhead"/>
    <s v="Yes"/>
    <n v="42540"/>
    <n v="42540.50486111111"/>
    <s v="Contact From Object"/>
    <s v="N.A."/>
    <s v="Vegetation"/>
    <s v="Electric Facility"/>
    <s v="Human Error"/>
    <s v="Third-party caused"/>
    <s v="Other/Unknown"/>
    <s v="0807"/>
    <x v="1"/>
    <n v="6"/>
    <n v="19"/>
    <n v="12"/>
    <n v="7"/>
    <s v="16-0044317"/>
    <s v="Tier 2"/>
    <x v="1"/>
    <x v="0"/>
    <s v="Distribution"/>
    <x v="1"/>
    <x v="0"/>
    <x v="0"/>
    <x v="7"/>
    <n v="6100"/>
  </r>
  <r>
    <s v="PG&amp;E"/>
    <n v="42540"/>
    <n v="42540.72152777778"/>
    <n v="38.45078"/>
    <n v="-122.354579"/>
    <s v="Vegetation"/>
    <s v="Rural"/>
    <s v=".26 - 9.99 Acres"/>
    <s v="Fire Agency"/>
    <s v="cal fire--napa fire"/>
    <n v="102256859"/>
    <s v="Pacific Bell"/>
    <n v="21000"/>
    <s v="Conductor"/>
    <s v="Overhead"/>
    <s v="Yes"/>
    <n v="42540"/>
    <n v="42540.72152777778"/>
    <s v="Contact From Object"/>
    <s v="N.A."/>
    <s v="Animal"/>
    <s v="Electric Facility"/>
    <s v="Unknown"/>
    <m/>
    <s v="Other/Unknown"/>
    <s v="0808"/>
    <x v="1"/>
    <n v="6"/>
    <n v="19"/>
    <n v="17"/>
    <n v="19"/>
    <s v="16-0044337"/>
    <s v="Tier 2"/>
    <x v="1"/>
    <x v="0"/>
    <s v="Distribution"/>
    <x v="1"/>
    <x v="0"/>
    <x v="1"/>
    <x v="1"/>
    <n v="672"/>
  </r>
  <r>
    <s v="PG&amp;E"/>
    <n v="42540.65972222222"/>
    <n v="42540.65972222222"/>
    <n v="38.24251999"/>
    <n v="-121.853549"/>
    <s v="Vegetation"/>
    <s v="Rural"/>
    <s v="&lt; 0.25 Acres"/>
    <s v="Fire Agency"/>
    <s v="RIO VISTA MONTEZHUMA FIRE"/>
    <n v="101582754"/>
    <m/>
    <n v="21000"/>
    <s v="Conductor"/>
    <s v="Overhead"/>
    <s v="Yes"/>
    <n v="42540.65972222222"/>
    <n v="42540.65972222222"/>
    <s v="Contact From Object"/>
    <s v="N.A."/>
    <s v="Vehicle"/>
    <s v="Pole"/>
    <s v="Human Error"/>
    <m/>
    <s v="Other/Unknown"/>
    <s v="0809"/>
    <x v="1"/>
    <n v="6"/>
    <n v="19"/>
    <n v="15"/>
    <n v="50"/>
    <s v="16-0044329"/>
    <s v="non-HFTD"/>
    <x v="0"/>
    <x v="0"/>
    <s v="Distribution"/>
    <x v="0"/>
    <x v="0"/>
    <x v="0"/>
    <x v="0"/>
    <n v="21329"/>
  </r>
  <r>
    <s v="PG&amp;E"/>
    <n v="42541"/>
    <n v="42541.58125"/>
    <n v="36.5356483"/>
    <n v="-119.378965"/>
    <s v="Vegetation"/>
    <s v="Urban"/>
    <s v="&lt; 3 meters"/>
    <s v="Customer"/>
    <s v="N.A."/>
    <n v="103238848"/>
    <m/>
    <s v="0 – 750"/>
    <s v="Conductor"/>
    <s v="Overhead"/>
    <s v="Yes"/>
    <n v="42541"/>
    <n v="42541.58125"/>
    <s v="Contact From Object"/>
    <s v="N.A."/>
    <s v="Vegetation"/>
    <s v="Electric Facility"/>
    <s v="Unknown"/>
    <m/>
    <s v="no-match"/>
    <s v="0810"/>
    <x v="1"/>
    <n v="6"/>
    <n v="20"/>
    <n v="13"/>
    <n v="57"/>
    <s v="No ILIS or TOTL available"/>
    <s v="non-HFTD"/>
    <x v="0"/>
    <x v="0"/>
    <s v="Distribution"/>
    <x v="0"/>
    <x v="0"/>
    <x v="3"/>
    <x v="15"/>
    <s v="N.A."/>
  </r>
  <r>
    <s v="PG&amp;E"/>
    <n v="42541"/>
    <n v="42541.69791666666"/>
    <n v="41.06971"/>
    <n v="-123.678928"/>
    <s v="Vegetation"/>
    <s v="Rural"/>
    <s v="&lt; 3 meters"/>
    <s v="Fire Agency"/>
    <s v="Hoopa FD"/>
    <n v="101011420"/>
    <s v="VERIZON CALIFORNIA I"/>
    <n v="12000"/>
    <s v="Conductor"/>
    <s v="Overhead"/>
    <s v="Yes"/>
    <n v="42541"/>
    <n v="42541.69791666666"/>
    <s v="Contact From Object"/>
    <s v="N.A."/>
    <s v="Vegetation"/>
    <s v="Electric Facility"/>
    <s v="Unknown"/>
    <m/>
    <s v="Fell into (No defect)"/>
    <s v="0811"/>
    <x v="1"/>
    <n v="6"/>
    <n v="20"/>
    <n v="16"/>
    <n v="45"/>
    <s v="16-0044577"/>
    <s v="Tier 2"/>
    <x v="1"/>
    <x v="0"/>
    <s v="Distribution"/>
    <x v="1"/>
    <x v="0"/>
    <x v="3"/>
    <x v="3"/>
    <n v="7361"/>
  </r>
  <r>
    <s v="PG&amp;E"/>
    <n v="42542"/>
    <n v="0.8673611111111111"/>
    <n v="35.535246"/>
    <n v="-120.845736"/>
    <s v="Vegetation"/>
    <s v="Rural"/>
    <s v="&lt; 0.25 Acres"/>
    <s v="Fire Agency"/>
    <s v="Cal Fire"/>
    <n v="101900832"/>
    <m/>
    <n v="12000"/>
    <s v="Conductor"/>
    <s v="Overhead"/>
    <s v="Yes"/>
    <n v="42542"/>
    <n v="0.8673611111111111"/>
    <s v="Contact From Object"/>
    <s v="N.A."/>
    <s v="Vegetation"/>
    <s v="Electric Facility"/>
    <s v="Unknown"/>
    <m/>
    <s v="Fell into (slight defect)"/>
    <s v="0812"/>
    <x v="1"/>
    <n v="6"/>
    <n v="21"/>
    <n v="20"/>
    <n v="49"/>
    <s v="16-0044904"/>
    <s v="Tier 3"/>
    <x v="1"/>
    <x v="0"/>
    <s v="Distribution"/>
    <x v="1"/>
    <x v="0"/>
    <x v="3"/>
    <x v="8"/>
    <n v="7806"/>
  </r>
  <r>
    <s v="PG&amp;E"/>
    <n v="42542"/>
    <n v="42542.42291666667"/>
    <n v="39.02942"/>
    <n v="-121.29275"/>
    <s v="Vegetation"/>
    <s v="Rural"/>
    <s v="&lt; 0.25 Acres"/>
    <s v="Fire Agency"/>
    <s v="Cal Fire"/>
    <n v="100024816"/>
    <s v="Pacific Bell"/>
    <s v="0 – 750"/>
    <s v="Conductor"/>
    <s v="Overhead"/>
    <s v="No"/>
    <s v=" "/>
    <s v=" "/>
    <s v="Contact From Object"/>
    <s v="N.A."/>
    <s v="Balloons"/>
    <s v="Electric Facility"/>
    <s v="Human Error"/>
    <m/>
    <s v="no-match"/>
    <s v="0813"/>
    <x v="1"/>
    <n v="6"/>
    <n v="21"/>
    <n v="10"/>
    <n v="9"/>
    <s v="No ILIS or TOTL available"/>
    <s v="Tier 2"/>
    <x v="1"/>
    <x v="0"/>
    <s v="Distribution"/>
    <x v="1"/>
    <x v="0"/>
    <x v="0"/>
    <x v="12"/>
    <s v="N.A."/>
  </r>
  <r>
    <s v="PG&amp;E"/>
    <n v="42542"/>
    <n v="42542.70347222222"/>
    <n v="38.42327999"/>
    <n v="-122.54477"/>
    <s v="Vegetation"/>
    <s v="Rural"/>
    <s v="&lt; 0.25 Acres"/>
    <s v="Fire Agency"/>
    <s v="KENWOOD FIRE XST"/>
    <n v="102036904"/>
    <s v="Yes"/>
    <s v="0 – 750"/>
    <s v="Conductor"/>
    <s v="Overhead"/>
    <s v="Yes"/>
    <n v="42542"/>
    <n v="42542.70347222222"/>
    <s v="Contact From Object"/>
    <s v="N.A."/>
    <s v="Vegetation"/>
    <s v="Electric Facility"/>
    <s v="Unknown"/>
    <m/>
    <s v="no-match"/>
    <s v="0814"/>
    <x v="1"/>
    <n v="6"/>
    <n v="21"/>
    <n v="16"/>
    <n v="53"/>
    <s v="No ILIS or TOTL available"/>
    <s v="Tier 2"/>
    <x v="1"/>
    <x v="0"/>
    <s v="Distribution"/>
    <x v="1"/>
    <x v="0"/>
    <x v="3"/>
    <x v="15"/>
    <s v="N.A."/>
  </r>
  <r>
    <s v="PG&amp;E"/>
    <n v="42542.75069444445"/>
    <n v="42542.75069444445"/>
    <n v="39.2851717"/>
    <n v="-123.2053017"/>
    <s v="Vegetation"/>
    <s v="Rural"/>
    <s v=".26 - 9.99 Acres"/>
    <s v="Fire Agency"/>
    <s v="Cal Fire/Redwood Valley FD"/>
    <n v="102176908"/>
    <s v="Pacific Bell"/>
    <n v="12000"/>
    <s v="Conductor"/>
    <s v="Overhead"/>
    <s v="Yes"/>
    <n v="42542.75069444445"/>
    <n v="42542.75069444445"/>
    <s v="Contact From Object"/>
    <s v="N.A."/>
    <s v="Vegetation"/>
    <s v="Electric Facility"/>
    <s v="Unknown"/>
    <m/>
    <s v="Branch (OverHanging)"/>
    <s v="0815"/>
    <x v="1"/>
    <n v="6"/>
    <n v="21"/>
    <n v="18"/>
    <n v="1"/>
    <s v="16-0044889"/>
    <s v="non-HFTD"/>
    <x v="0"/>
    <x v="0"/>
    <s v="Distribution"/>
    <x v="0"/>
    <x v="0"/>
    <x v="3"/>
    <x v="18"/>
    <n v="136782"/>
  </r>
  <r>
    <s v="PG&amp;E"/>
    <n v="42543"/>
    <n v="42543.80069444444"/>
    <n v="36.38751353"/>
    <n v="-119.8349591"/>
    <s v="Vegetation"/>
    <s v="Rural"/>
    <s v="&lt; 0.25 Acres"/>
    <s v="Fire Agency"/>
    <s v="Kings County FD"/>
    <n v="100848643"/>
    <m/>
    <s v="0 – 750"/>
    <s v="Conductor"/>
    <s v="Overhead"/>
    <s v="Yes"/>
    <n v="42543"/>
    <n v="42543.80069444444"/>
    <s v="Contact From Object"/>
    <s v="N.A."/>
    <s v="Vegetation"/>
    <s v="Electric Facility"/>
    <s v="Unknown"/>
    <m/>
    <s v="no-match"/>
    <s v="0816"/>
    <x v="1"/>
    <n v="6"/>
    <n v="22"/>
    <n v="19"/>
    <n v="13"/>
    <s v="No ILIS or TOTL available"/>
    <s v="non-HFTD"/>
    <x v="0"/>
    <x v="0"/>
    <s v="Distribution"/>
    <x v="0"/>
    <x v="0"/>
    <x v="3"/>
    <x v="15"/>
    <s v="N.A."/>
  </r>
  <r>
    <s v="PG&amp;E"/>
    <n v="42544"/>
    <n v="42544.42361111111"/>
    <n v="36.72433999"/>
    <n v="-120.05834"/>
    <s v="Vegetation"/>
    <s v="Urban"/>
    <s v="&lt; 0.25 Acres"/>
    <s v="Fire Agency"/>
    <s v="Fresno FD"/>
    <n v="100637712"/>
    <s v="KERMAN TELEPHONE CO."/>
    <s v="0 – 750"/>
    <s v="Conductor"/>
    <s v="Overhead"/>
    <s v="Yes"/>
    <n v="42544"/>
    <n v="42544.42361111111"/>
    <s v="Contact From Object"/>
    <s v="N.A."/>
    <s v="Vegetation"/>
    <s v="Electric Facility"/>
    <s v="Unknown"/>
    <m/>
    <s v="no-match"/>
    <s v="0817"/>
    <x v="1"/>
    <n v="6"/>
    <n v="23"/>
    <n v="10"/>
    <n v="10"/>
    <s v="No ILIS or TOTL available"/>
    <s v="non-HFTD"/>
    <x v="0"/>
    <x v="0"/>
    <s v="Distribution"/>
    <x v="0"/>
    <x v="0"/>
    <x v="3"/>
    <x v="15"/>
    <s v="N.A."/>
  </r>
  <r>
    <s v="PG&amp;E"/>
    <n v="42544"/>
    <n v="42544.80486111111"/>
    <n v="35.62118999"/>
    <n v="-120.35616"/>
    <s v="Vegetation"/>
    <s v="Rural"/>
    <s v="&lt; 3 meters"/>
    <s v="Fire Agency"/>
    <s v="Cal Fire"/>
    <n v="101937184"/>
    <s v="Pacific Bell"/>
    <s v="0 – 750"/>
    <s v="Conductor"/>
    <s v="Overhead"/>
    <s v="Yes"/>
    <n v="42544"/>
    <n v="42544.80486111111"/>
    <s v="Contact From Object"/>
    <s v="N.A."/>
    <s v="Animal"/>
    <s v="Electric Facility"/>
    <s v="Unknown"/>
    <m/>
    <s v="Other/Unknown"/>
    <s v="0818"/>
    <x v="1"/>
    <n v="6"/>
    <n v="23"/>
    <n v="19"/>
    <n v="19"/>
    <s v="16-0045476"/>
    <s v="non-HFTD"/>
    <x v="0"/>
    <x v="0"/>
    <s v="Distribution"/>
    <x v="0"/>
    <x v="0"/>
    <x v="1"/>
    <x v="1"/>
    <n v="1296"/>
  </r>
  <r>
    <s v="PG&amp;E"/>
    <n v="42544"/>
    <n v="42544.89791666667"/>
    <n v="38.12062999"/>
    <n v="-121.9545"/>
    <s v="Vegetation"/>
    <s v="Rural"/>
    <s v=".26 - 9.99 Acres"/>
    <s v="Fire Agency"/>
    <s v="Suisun Fire Protection District."/>
    <n v="101558702"/>
    <m/>
    <s v="0 – 750"/>
    <s v="Conductor"/>
    <s v="Overhead"/>
    <s v="Yes"/>
    <n v="42544"/>
    <n v="42544.89791666667"/>
    <s v="Equipment/ Facility Failure"/>
    <s v="Conductor"/>
    <s v="N.A."/>
    <s v="N.A."/>
    <s v="Unknown"/>
    <m/>
    <s v="Other/Unknown"/>
    <s v="0819"/>
    <x v="1"/>
    <n v="6"/>
    <n v="23"/>
    <n v="21"/>
    <n v="33"/>
    <s v="16-0045210"/>
    <s v="non-HFTD"/>
    <x v="0"/>
    <x v="0"/>
    <s v="Distribution"/>
    <x v="0"/>
    <x v="0"/>
    <x v="4"/>
    <x v="11"/>
    <n v="4517"/>
  </r>
  <r>
    <s v="PG&amp;E"/>
    <n v="42545"/>
    <n v="42545.12986111111"/>
    <n v="38.7191733"/>
    <n v="-121.0545983"/>
    <s v="Vegetation"/>
    <s v="Rural"/>
    <s v="&lt; 0.25 Acres"/>
    <s v="Fire Agency"/>
    <s v="Cal Fire/EDH FIRE DEPT"/>
    <n v="101376553"/>
    <m/>
    <n v="21000"/>
    <s v="Conductor"/>
    <s v="Overhead"/>
    <s v="Yes"/>
    <n v="42545"/>
    <n v="42545.12986111111"/>
    <s v="Equipment/ Facility Failure"/>
    <s v="Conductor"/>
    <s v="N.A."/>
    <s v="N.A."/>
    <s v="Unknown"/>
    <m/>
    <s v="Fell into (No defect)"/>
    <s v="0820"/>
    <x v="1"/>
    <n v="6"/>
    <n v="24"/>
    <n v="3"/>
    <n v="7"/>
    <s v="16-0045498"/>
    <s v="non-HFTD"/>
    <x v="0"/>
    <x v="0"/>
    <s v="Distribution"/>
    <x v="0"/>
    <x v="0"/>
    <x v="4"/>
    <x v="11"/>
    <n v="54027"/>
  </r>
  <r>
    <s v="PG&amp;E"/>
    <n v="42545"/>
    <n v="42545.60972222222"/>
    <n v="40.22003"/>
    <n v="-122.2829867"/>
    <s v="Vegetation"/>
    <s v="Rural"/>
    <s v="&lt; 0.25 Acres"/>
    <s v="Fire Agency"/>
    <s v="Cal Fire"/>
    <n v="101526647"/>
    <s v="Pacific Bell"/>
    <s v="0 – 750"/>
    <s v="Unknown"/>
    <s v="Overhead"/>
    <s v="Yes"/>
    <n v="42545"/>
    <n v="42545.60972222222"/>
    <s v="Unknown"/>
    <s v="N.A."/>
    <s v="N.A."/>
    <s v="N.A."/>
    <s v="Unknown"/>
    <m/>
    <s v="no-match"/>
    <s v="0821"/>
    <x v="1"/>
    <n v="6"/>
    <n v="24"/>
    <n v="14"/>
    <n v="38"/>
    <s v="No ILIS or TOTL available"/>
    <s v="Tier 2"/>
    <x v="1"/>
    <x v="1"/>
    <s v="Distribution"/>
    <x v="1"/>
    <x v="0"/>
    <x v="2"/>
    <x v="2"/>
    <s v="N.A."/>
  </r>
  <r>
    <s v="PG&amp;E"/>
    <n v="42546.71319444444"/>
    <n v="42546.71319444444"/>
    <n v="39.76025999"/>
    <n v="-121.618759"/>
    <s v="Vegetation"/>
    <s v="Urban"/>
    <s v="&lt; 3 meters"/>
    <s v="Fire Agency"/>
    <s v="CAL FIRE/ PARADISE"/>
    <n v="100327279"/>
    <m/>
    <n v="12000"/>
    <s v="Conductor"/>
    <s v="Overhead"/>
    <s v="Yes"/>
    <n v="42546.71319444444"/>
    <n v="42546.71319444444"/>
    <s v="Contact From Object"/>
    <s v="N.A."/>
    <s v="Vehicle"/>
    <s v="Pole"/>
    <s v="Human Error"/>
    <m/>
    <s v="Other/Unknown"/>
    <s v="0822"/>
    <x v="1"/>
    <n v="6"/>
    <n v="25"/>
    <n v="17"/>
    <n v="7"/>
    <s v="16-0045792"/>
    <s v="non-HFTD"/>
    <x v="0"/>
    <x v="0"/>
    <s v="Distribution"/>
    <x v="0"/>
    <x v="0"/>
    <x v="0"/>
    <x v="0"/>
    <n v="282305"/>
  </r>
  <r>
    <s v="PG&amp;E"/>
    <n v="42547"/>
    <n v="42547.69305555556"/>
    <n v="39.50417"/>
    <n v="-121.447525"/>
    <s v="Vegetation"/>
    <s v="Rural"/>
    <s v="&lt; 0.25 Acres"/>
    <s v="Fire Agency"/>
    <s v="Cal Fire"/>
    <n v="100375810"/>
    <s v="Pacific Bell"/>
    <s v="0 – 750"/>
    <s v="Conductor"/>
    <s v="Overhead"/>
    <s v="Yes"/>
    <n v="42547"/>
    <n v="42547.69305555556"/>
    <s v="Wire-Wire Contact"/>
    <s v="N.A."/>
    <s v="N.A."/>
    <s v="N.A."/>
    <s v="Unknown"/>
    <m/>
    <s v="no-match"/>
    <s v="0823"/>
    <x v="1"/>
    <n v="6"/>
    <n v="26"/>
    <n v="16"/>
    <n v="38"/>
    <s v="No ILIS or TOTL available"/>
    <s v="Tier 2"/>
    <x v="1"/>
    <x v="0"/>
    <s v="Distribution"/>
    <x v="1"/>
    <x v="0"/>
    <x v="4"/>
    <x v="24"/>
    <s v="N.A."/>
  </r>
  <r>
    <s v="PG&amp;E"/>
    <n v="42547"/>
    <n v="42547.70138888889"/>
    <n v="35.67720999"/>
    <n v="-120.683959"/>
    <s v="Vegetation"/>
    <s v="Rural"/>
    <s v=".26 - 9.99 Acres"/>
    <s v="Fire Agency"/>
    <s v="County"/>
    <n v="101869974"/>
    <s v="None"/>
    <s v="0 – 750"/>
    <s v="Conductor"/>
    <s v="Overhead"/>
    <s v="No"/>
    <s v=" "/>
    <s v=" "/>
    <s v="Vandalism/Theft"/>
    <s v="N.A."/>
    <s v="N.A."/>
    <s v="N.A."/>
    <s v="Human Error"/>
    <s v="gunshot"/>
    <s v="no-match"/>
    <s v="0824"/>
    <x v="1"/>
    <n v="6"/>
    <n v="26"/>
    <n v="16"/>
    <n v="50"/>
    <s v="No ILIS or TOTL available"/>
    <s v="non-HFTD"/>
    <x v="0"/>
    <x v="0"/>
    <s v="Distribution"/>
    <x v="0"/>
    <x v="0"/>
    <x v="0"/>
    <x v="7"/>
    <s v="N.A."/>
  </r>
  <r>
    <s v="PG&amp;E"/>
    <n v="42547"/>
    <n v="42547.74930555555"/>
    <n v="38.8087"/>
    <n v="-121.51591"/>
    <s v="Vegetation"/>
    <s v="Rural"/>
    <s v="&lt; 0.25 Acres"/>
    <s v="Fire Agency"/>
    <s v="PLEASANT GROVE F D - SUTTER COUNTY"/>
    <n v="101340542"/>
    <m/>
    <n v="12000"/>
    <s v="Conductor"/>
    <s v="Overhead"/>
    <s v="Yes"/>
    <n v="42547"/>
    <n v="42547.74930555555"/>
    <s v="Contact From Object"/>
    <s v="N.A."/>
    <s v="Animal"/>
    <s v="Electric Facility"/>
    <s v="Unknown"/>
    <m/>
    <s v="Other/Unknown"/>
    <s v="0825"/>
    <x v="1"/>
    <n v="6"/>
    <n v="26"/>
    <n v="17"/>
    <n v="59"/>
    <s v="16-0045869"/>
    <s v="non-HFTD"/>
    <x v="0"/>
    <x v="0"/>
    <s v="Distribution"/>
    <x v="0"/>
    <x v="0"/>
    <x v="1"/>
    <x v="1"/>
    <n v="72562"/>
  </r>
  <r>
    <s v="PG&amp;E"/>
    <n v="42547.4625"/>
    <n v="42547.4625"/>
    <n v="40.4832"/>
    <n v="-122.0466"/>
    <s v="Vegetation"/>
    <s v="Rural"/>
    <s v=".26 - 9.99 Acres"/>
    <s v="Fire Agency"/>
    <s v="Cal Fire"/>
    <n v="101483777"/>
    <s v="Frontier"/>
    <n v="12000"/>
    <s v="Conductor"/>
    <s v="Overhead"/>
    <s v="Yes"/>
    <n v="42547.4625"/>
    <n v="42547.4625"/>
    <s v="Contact From Object"/>
    <s v="N.A."/>
    <s v="Vegetation"/>
    <s v="Electric Facility"/>
    <s v="Unknown"/>
    <m/>
    <s v="Fell into (Moderate-Severe defect)"/>
    <s v="0826"/>
    <x v="1"/>
    <n v="6"/>
    <n v="26"/>
    <n v="11"/>
    <n v="6"/>
    <s v="16-0045846"/>
    <s v="Tier 2"/>
    <x v="1"/>
    <x v="0"/>
    <s v="Distribution"/>
    <x v="1"/>
    <x v="0"/>
    <x v="3"/>
    <x v="14"/>
    <n v="15520"/>
  </r>
  <r>
    <s v="PG&amp;E"/>
    <n v="42548"/>
    <n v="42548.46666666667"/>
    <n v="36.9088833"/>
    <n v="-119.5224167"/>
    <s v="Vegetation"/>
    <s v="Rural"/>
    <s v="&lt; 0.25 Acres"/>
    <s v="Fire Agency"/>
    <s v="Cal Fire"/>
    <n v="100726035"/>
    <s v="None"/>
    <n v="12000"/>
    <s v="Lightning Arrestor"/>
    <s v="Overhead"/>
    <s v="Yes"/>
    <n v="42548"/>
    <n v="42548.46666666667"/>
    <s v="Equipment/ Facility Failure"/>
    <s v="Lightning Arrestor"/>
    <s v="N.A."/>
    <s v="N.A."/>
    <s v="Unknown"/>
    <m/>
    <s v="Other/Unknown"/>
    <s v="0827"/>
    <x v="1"/>
    <n v="6"/>
    <n v="27"/>
    <n v="11"/>
    <n v="12"/>
    <s v="16-0045997"/>
    <s v="non-HFTD"/>
    <x v="0"/>
    <x v="0"/>
    <s v="Distribution"/>
    <x v="0"/>
    <x v="0"/>
    <x v="4"/>
    <x v="20"/>
    <n v="29408"/>
  </r>
  <r>
    <s v="PG&amp;E"/>
    <n v="42549"/>
    <n v="42549.48611111111"/>
    <n v="37.29977999"/>
    <n v="-121.9766"/>
    <s v="Vegetation"/>
    <s v="Urban"/>
    <s v="&lt; 0.25 Acres"/>
    <s v="Fire Agency"/>
    <s v="Unknown"/>
    <n v="100593023"/>
    <s v="Pacific Bell"/>
    <n v="12000"/>
    <s v="Conductor"/>
    <s v="Overhead"/>
    <s v="Yes"/>
    <n v="42549"/>
    <n v="42549.48611111111"/>
    <s v="Equipment/ Facility Failure"/>
    <s v="Conductor"/>
    <s v="N.A."/>
    <s v="N.A."/>
    <s v="Unknown"/>
    <m/>
    <s v="Other/Unknown"/>
    <s v="0828"/>
    <x v="1"/>
    <n v="6"/>
    <n v="28"/>
    <n v="11"/>
    <n v="40"/>
    <s v="16-0046303"/>
    <s v="non-HFTD"/>
    <x v="0"/>
    <x v="0"/>
    <s v="Distribution"/>
    <x v="0"/>
    <x v="0"/>
    <x v="4"/>
    <x v="11"/>
    <n v="307901"/>
  </r>
  <r>
    <s v="PG&amp;E"/>
    <n v="42549"/>
    <n v="42549.56666666667"/>
    <n v="38.09612999"/>
    <n v="-122.230429"/>
    <s v="Building"/>
    <s v="Urban"/>
    <s v="Structure Only "/>
    <s v="Fire Agency"/>
    <s v="vall fire"/>
    <n v="102278744"/>
    <s v="Pacific Bell"/>
    <s v="0 – 750"/>
    <s v="Conductor"/>
    <s v="Overhead"/>
    <s v="Yes"/>
    <n v="42549"/>
    <n v="42549.56666666667"/>
    <s v="Equipment/ Facility Failure"/>
    <s v="Conductor"/>
    <s v="N.A."/>
    <s v="N.A."/>
    <s v="Unknown"/>
    <m/>
    <s v="no-match"/>
    <s v="0829"/>
    <x v="1"/>
    <n v="6"/>
    <n v="28"/>
    <n v="13"/>
    <n v="36"/>
    <s v="No ILIS or TOTL available"/>
    <s v="non-HFTD"/>
    <x v="0"/>
    <x v="0"/>
    <s v="Distribution"/>
    <x v="0"/>
    <x v="0"/>
    <x v="4"/>
    <x v="11"/>
    <s v="N.A."/>
  </r>
  <r>
    <s v="PG&amp;E"/>
    <n v="42549.38263888889"/>
    <n v="42549.38263888889"/>
    <n v="37.10045"/>
    <n v="-120.224905"/>
    <s v="Vegetation"/>
    <s v="Rural"/>
    <s v="&lt; 0.25 Acres"/>
    <s v="Fire Agency"/>
    <s v="Chowchilla FD"/>
    <n v="103810794"/>
    <s v="None"/>
    <n v="12000"/>
    <s v="Conductor"/>
    <s v="Overhead"/>
    <s v="Yes"/>
    <n v="42549.38263888889"/>
    <n v="42549.38263888889"/>
    <s v="Contact From Object"/>
    <s v="N.A."/>
    <s v="Vegetation"/>
    <s v="Electric Facility"/>
    <s v="Human Error"/>
    <s v="Third-party caused"/>
    <s v="Other/Unknown"/>
    <s v="0830"/>
    <x v="1"/>
    <n v="6"/>
    <n v="28"/>
    <n v="9"/>
    <n v="11"/>
    <s v="16-0046243"/>
    <s v="non-HFTD"/>
    <x v="0"/>
    <x v="0"/>
    <s v="Distribution"/>
    <x v="0"/>
    <x v="0"/>
    <x v="0"/>
    <x v="7"/>
    <n v="5396"/>
  </r>
  <r>
    <s v="PG&amp;E"/>
    <n v="42550"/>
    <n v="42550.53819444445"/>
    <n v="36.50043999"/>
    <n v="-121.4347"/>
    <s v="Vegetation"/>
    <s v="Urban"/>
    <s v="&lt; 0.25 Acres"/>
    <s v="Customer"/>
    <s v="N.A."/>
    <n v="101754504"/>
    <m/>
    <s v="0 – 750"/>
    <s v="Other"/>
    <s v="Overhead"/>
    <s v="No"/>
    <s v=" "/>
    <s v=" "/>
    <s v="Equipment/ Facility Failure"/>
    <s v="Other"/>
    <s v="N.A."/>
    <s v="N.A."/>
    <s v="Unknown"/>
    <m/>
    <s v="no-match"/>
    <s v="0831"/>
    <x v="1"/>
    <n v="6"/>
    <n v="29"/>
    <n v="12"/>
    <n v="55"/>
    <s v="No ILIS or TOTL available"/>
    <s v="non-HFTD"/>
    <x v="0"/>
    <x v="0"/>
    <s v="Distribution"/>
    <x v="0"/>
    <x v="0"/>
    <x v="4"/>
    <x v="13"/>
    <s v="N.A."/>
  </r>
  <r>
    <s v="PG&amp;E"/>
    <n v="42551"/>
    <n v="0.002083333333333333"/>
    <n v="39.8157"/>
    <n v="-121.5994"/>
    <s v="Vegetation"/>
    <s v="Rural"/>
    <s v="&lt; 3 meters"/>
    <s v="Fire Agency"/>
    <s v="Cal Fire"/>
    <m/>
    <m/>
    <n v="12000"/>
    <s v="Conductor"/>
    <s v="Overhead"/>
    <s v="Yes"/>
    <n v="42551"/>
    <n v="0.002083333333333333"/>
    <s v="Contact From Object"/>
    <s v="N.A."/>
    <s v="Vegetation"/>
    <s v="Electric Facility"/>
    <s v="Unknown"/>
    <m/>
    <s v="Branch (Not overhanging, Distance Unknown)"/>
    <s v="0832"/>
    <x v="1"/>
    <n v="6"/>
    <n v="30"/>
    <n v="0"/>
    <n v="3"/>
    <s v="16-0046763"/>
    <s v="Tier 3"/>
    <x v="1"/>
    <x v="0"/>
    <s v="Distribution"/>
    <x v="1"/>
    <x v="0"/>
    <x v="3"/>
    <x v="6"/>
    <n v="299100"/>
  </r>
  <r>
    <s v="PG&amp;E"/>
    <n v="42551"/>
    <n v="42551.71805555555"/>
    <n v="40.0353"/>
    <n v="-122.56939"/>
    <s v="Vegetation"/>
    <s v="Rural"/>
    <s v="300 - 999 Acres"/>
    <s v="Fire Agency"/>
    <s v="Cal Fire"/>
    <n v="101528146"/>
    <m/>
    <n v="12000"/>
    <s v="Conductor"/>
    <s v="Overhead"/>
    <s v="Yes"/>
    <n v="42551"/>
    <n v="42551.71805555555"/>
    <s v="Contact From Object"/>
    <s v="N.A."/>
    <s v="Vegetation"/>
    <s v="Electric Facility"/>
    <s v="Unknown"/>
    <m/>
    <s v="Fell into (slight defect)"/>
    <s v="0833"/>
    <x v="1"/>
    <n v="6"/>
    <n v="30"/>
    <n v="17"/>
    <n v="14"/>
    <s v="16-0047210"/>
    <s v="Tier 2"/>
    <x v="1"/>
    <x v="0"/>
    <s v="Distribution"/>
    <x v="1"/>
    <x v="1"/>
    <x v="3"/>
    <x v="8"/>
    <n v="4520"/>
  </r>
  <r>
    <s v="PG&amp;E"/>
    <n v="42551.59722222222"/>
    <n v="42551.59722222222"/>
    <n v="37.992675"/>
    <n v="-120.399617"/>
    <s v="Vegetation"/>
    <s v="Urban"/>
    <s v="&lt; 0.25 Acres"/>
    <s v="Fire Agency"/>
    <s v="Cal Fire"/>
    <n v="102327111"/>
    <s v="Pacific Bell"/>
    <n v="17000"/>
    <s v="Conductor"/>
    <s v="Overhead"/>
    <s v="Yes"/>
    <n v="42551.59722222222"/>
    <n v="42551.59722222222"/>
    <s v="Contact From Object"/>
    <s v="N.A."/>
    <s v="Vegetation"/>
    <s v="Electric Facility"/>
    <s v="Unknown"/>
    <m/>
    <s v="Branch (OverHanging)"/>
    <s v="0834"/>
    <x v="1"/>
    <n v="6"/>
    <n v="30"/>
    <n v="14"/>
    <n v="20"/>
    <s v="16-0047073"/>
    <s v="Tier 2"/>
    <x v="1"/>
    <x v="0"/>
    <s v="Distribution"/>
    <x v="1"/>
    <x v="0"/>
    <x v="3"/>
    <x v="18"/>
    <n v="278"/>
  </r>
  <r>
    <s v="PG&amp;E"/>
    <n v="42552.91875"/>
    <n v="42552.91875"/>
    <n v="37.92728999"/>
    <n v="-122.31814"/>
    <s v="Vegetation"/>
    <s v="Urban"/>
    <s v=".26 - 9.99 Acres"/>
    <s v="Fire Agency"/>
    <s v="CITY OF RICHMOND"/>
    <n v="101444612"/>
    <s v="Pacific Bell"/>
    <n v="4000"/>
    <s v="Conductor"/>
    <s v="Overhead"/>
    <s v="Yes"/>
    <n v="42552.91875"/>
    <n v="42552.91875"/>
    <s v="Contact From Object"/>
    <s v="N.A."/>
    <s v="Balloons"/>
    <s v="Electric Facility"/>
    <s v="Human Error"/>
    <m/>
    <s v="Other/Unknown"/>
    <s v="0835"/>
    <x v="1"/>
    <n v="7"/>
    <n v="1"/>
    <n v="22"/>
    <n v="3"/>
    <s v="16-0047525"/>
    <s v="non-HFTD"/>
    <x v="0"/>
    <x v="0"/>
    <s v="Distribution"/>
    <x v="0"/>
    <x v="0"/>
    <x v="0"/>
    <x v="12"/>
    <n v="26767"/>
  </r>
  <r>
    <s v="PG&amp;E"/>
    <n v="42553.17013888889"/>
    <n v="42553.17013888889"/>
    <n v="37.78048"/>
    <n v="-121.49741"/>
    <s v="Vegetation"/>
    <s v="Rural"/>
    <s v="&lt; 3 meters"/>
    <s v="Utility: PG&amp;E"/>
    <s v="N.A."/>
    <n v="102094598"/>
    <m/>
    <n v="12000"/>
    <s v="Conductor"/>
    <s v="Overhead"/>
    <s v="Yes"/>
    <n v="42553.17013888889"/>
    <n v="42553.17013888889"/>
    <s v="Contact From Object"/>
    <s v="N.A."/>
    <s v="Vehicle"/>
    <s v="Pole"/>
    <s v="Human Error"/>
    <m/>
    <s v="Other/Unknown"/>
    <s v="0836"/>
    <x v="1"/>
    <n v="7"/>
    <n v="2"/>
    <n v="4"/>
    <n v="5"/>
    <s v="16-0047533"/>
    <s v="non-HFTD"/>
    <x v="0"/>
    <x v="0"/>
    <s v="Distribution"/>
    <x v="0"/>
    <x v="0"/>
    <x v="0"/>
    <x v="0"/>
    <n v="2680"/>
  </r>
  <r>
    <s v="PG&amp;E"/>
    <n v="42554.625"/>
    <n v="42554.625"/>
    <n v="38.034827"/>
    <n v="-120.380877"/>
    <s v="Vegetation"/>
    <s v="Rural"/>
    <s v="&lt; 3 meters"/>
    <s v="Fire Agency"/>
    <s v="Cal Fire"/>
    <n v="101050507"/>
    <m/>
    <n v="17000"/>
    <s v="Conductor"/>
    <s v="Overhead"/>
    <s v="Yes"/>
    <n v="42554.625"/>
    <n v="42554.625"/>
    <s v="Contact From Object"/>
    <s v="N.A."/>
    <s v="Vegetation"/>
    <s v="Electric Facility"/>
    <s v="Unknown"/>
    <m/>
    <s v="Fell into (No defect)"/>
    <s v="0837"/>
    <x v="1"/>
    <n v="7"/>
    <n v="3"/>
    <n v="15"/>
    <n v="0"/>
    <s v="16-0047689"/>
    <s v="Tier 2"/>
    <x v="1"/>
    <x v="0"/>
    <s v="Distribution"/>
    <x v="1"/>
    <x v="0"/>
    <x v="3"/>
    <x v="3"/>
    <n v="38812"/>
  </r>
  <r>
    <s v="PG&amp;E"/>
    <n v="42555.32152777778"/>
    <n v="42555.32152777778"/>
    <n v="38.7623117"/>
    <n v="-121.214245"/>
    <s v="Vegetation"/>
    <s v="Rural"/>
    <s v="&lt; 0.25 Acres"/>
    <s v="Fire Agency"/>
    <s v="South Placer FD"/>
    <n v="103810320"/>
    <m/>
    <n v="12000"/>
    <s v="Conductor"/>
    <s v="Overhead"/>
    <s v="Yes"/>
    <n v="42555.32152777778"/>
    <n v="42555.32152777778"/>
    <s v="Contact From Object"/>
    <s v="N.A."/>
    <s v="Vegetation"/>
    <s v="Electric Facility"/>
    <s v="Unknown"/>
    <m/>
    <s v="Fell into (slight defect)"/>
    <s v="0838"/>
    <x v="1"/>
    <n v="7"/>
    <n v="4"/>
    <n v="7"/>
    <n v="43"/>
    <s v="16-0047731"/>
    <s v="non-HFTD"/>
    <x v="0"/>
    <x v="0"/>
    <s v="Distribution"/>
    <x v="0"/>
    <x v="0"/>
    <x v="3"/>
    <x v="8"/>
    <n v="3933"/>
  </r>
  <r>
    <s v="PG&amp;E"/>
    <n v="42556.3576388889"/>
    <n v="0.3576388888888889"/>
    <n v="36.239"/>
    <n v="-120.30154"/>
    <s v="Vegetation"/>
    <s v="Rural"/>
    <s v=".26 - 9.99 Acres"/>
    <s v="Fire Agency"/>
    <s v="Cal Fire"/>
    <n v="100743822"/>
    <m/>
    <n v="12000"/>
    <s v="Conductor"/>
    <s v="Overhead"/>
    <s v="Yes"/>
    <n v="42556.3576388889"/>
    <n v="0.3576388888888889"/>
    <s v="Equipment/ Facility Failure"/>
    <s v="Conductor"/>
    <s v="N.A."/>
    <s v="N.A."/>
    <s v="Unknown"/>
    <m/>
    <s v="Other/Unknown"/>
    <s v="0839"/>
    <x v="1"/>
    <n v="7"/>
    <n v="5"/>
    <n v="8"/>
    <n v="35"/>
    <s v="16-0047849"/>
    <s v="non-HFTD"/>
    <x v="0"/>
    <x v="0"/>
    <s v="Distribution"/>
    <x v="0"/>
    <x v="0"/>
    <x v="4"/>
    <x v="11"/>
    <n v="19757"/>
  </r>
  <r>
    <s v="PG&amp;E"/>
    <n v="42556.44166666667"/>
    <n v="42556.44166666667"/>
    <n v="36.28268999"/>
    <n v="-120.26173"/>
    <s v="Vegetation"/>
    <s v="Rural"/>
    <s v=".26 - 9.99 Acres"/>
    <s v="Fire Agency"/>
    <s v="Fresno County FD"/>
    <n v="100747232"/>
    <m/>
    <s v="0 – 750"/>
    <s v="Conductor"/>
    <s v="Overhead"/>
    <s v="Yes"/>
    <n v="42556.44166666667"/>
    <n v="42556.44166666667"/>
    <s v="Equipment/ Facility Failure"/>
    <s v="Conductor"/>
    <s v="N.A."/>
    <s v="N.A."/>
    <s v="Unknown"/>
    <m/>
    <s v="no-match"/>
    <s v="0840"/>
    <x v="1"/>
    <n v="7"/>
    <n v="5"/>
    <n v="10"/>
    <n v="36"/>
    <s v="No ILIS or TOTL available"/>
    <s v="non-HFTD"/>
    <x v="0"/>
    <x v="0"/>
    <s v="Distribution"/>
    <x v="0"/>
    <x v="0"/>
    <x v="4"/>
    <x v="11"/>
    <s v="N.A."/>
  </r>
  <r>
    <s v="PG&amp;E"/>
    <n v="42558.45555555556"/>
    <n v="42558.45555555556"/>
    <n v="39.29657999"/>
    <n v="-121.826279"/>
    <s v="Vegetation"/>
    <s v="Rural"/>
    <s v="&lt; 0.25 Acres"/>
    <s v="Fire Agency"/>
    <s v="LIVE OAK"/>
    <n v="101315522"/>
    <m/>
    <n v="12000"/>
    <s v="Fuse"/>
    <s v="Overhead"/>
    <s v="Yes"/>
    <n v="42558.45555555556"/>
    <n v="42558.45555555556"/>
    <s v="Equipment/ Facility Failure"/>
    <s v="Fuse"/>
    <s v="N.A."/>
    <s v="N.A."/>
    <s v="Unknown"/>
    <m/>
    <s v="Other/Unknown"/>
    <s v="0841"/>
    <x v="1"/>
    <n v="7"/>
    <n v="7"/>
    <n v="10"/>
    <n v="56"/>
    <s v="16-0048407"/>
    <s v="non-HFTD"/>
    <x v="0"/>
    <x v="0"/>
    <s v="Distribution"/>
    <x v="0"/>
    <x v="0"/>
    <x v="4"/>
    <x v="9"/>
    <n v="1086"/>
  </r>
  <r>
    <s v="PG&amp;E"/>
    <n v="42559.45069444444"/>
    <n v="42559.45069444444"/>
    <n v="38.33730999"/>
    <n v="-122.12112"/>
    <s v="Vegetation"/>
    <s v="Rural"/>
    <s v="&lt; 0.25 Acres"/>
    <s v="Fire Agency"/>
    <s v="Cal Fire"/>
    <n v="102291118"/>
    <s v="Pacific Bell"/>
    <n v="12000"/>
    <s v="Conductor"/>
    <s v="Overhead"/>
    <s v="Yes"/>
    <n v="42559.45069444444"/>
    <n v="42559.45069444444"/>
    <s v="Contact From Object"/>
    <s v="N.A."/>
    <s v="Vegetation"/>
    <s v="Electric Facility"/>
    <s v="Unknown"/>
    <m/>
    <s v="Other/Unknown"/>
    <s v="0842"/>
    <x v="1"/>
    <n v="7"/>
    <n v="8"/>
    <n v="10"/>
    <n v="49"/>
    <s v="16-0048647"/>
    <s v="Tier 2"/>
    <x v="1"/>
    <x v="0"/>
    <s v="Distribution"/>
    <x v="1"/>
    <x v="0"/>
    <x v="3"/>
    <x v="15"/>
    <n v="19469"/>
  </r>
  <r>
    <s v="PG&amp;E"/>
    <n v="42559.63402777778"/>
    <n v="42559.63402777778"/>
    <n v="33.614279"/>
    <n v="-117.11102"/>
    <s v="Vegetation"/>
    <s v="Rural"/>
    <s v="&lt; 0.25 Acres"/>
    <s v="Fire Agency"/>
    <s v="Unknown"/>
    <n v="103070565"/>
    <s v="None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843"/>
    <x v="1"/>
    <n v="7"/>
    <n v="8"/>
    <n v="15"/>
    <n v="13"/>
    <s v="No ILIS or TOTL available"/>
    <s v="non-HFTD"/>
    <x v="0"/>
    <x v="0"/>
    <s v="Distribution"/>
    <x v="0"/>
    <x v="0"/>
    <x v="3"/>
    <x v="15"/>
    <s v="N.A."/>
  </r>
  <r>
    <s v="PG&amp;E"/>
    <n v="42560.4201388889"/>
    <n v="0.4201388888888889"/>
    <n v="35.13104522"/>
    <n v="-120.606874707"/>
    <s v="Vegetation"/>
    <s v="Urban"/>
    <s v="&lt; 0.25 Acres"/>
    <s v="Fire Agency"/>
    <s v="Unknown"/>
    <n v="101924844"/>
    <m/>
    <n v="12000"/>
    <s v="Conductor"/>
    <s v="Overhead"/>
    <s v="Yes"/>
    <n v="42560.4201388889"/>
    <n v="0.4201388888888889"/>
    <s v="Contact From Object"/>
    <s v="N.A."/>
    <s v="Animal"/>
    <s v="Electric Facility"/>
    <s v="Unknown"/>
    <m/>
    <s v="Other/Unknown"/>
    <s v="0844"/>
    <x v="1"/>
    <n v="7"/>
    <n v="9"/>
    <n v="10"/>
    <n v="5"/>
    <s v="16-0048770"/>
    <s v="non-HFTD"/>
    <x v="0"/>
    <x v="0"/>
    <s v="Distribution"/>
    <x v="0"/>
    <x v="0"/>
    <x v="1"/>
    <x v="1"/>
    <s v="N.A."/>
  </r>
  <r>
    <s v="PG&amp;E"/>
    <n v="42560.62291666667"/>
    <n v="42560.62291666667"/>
    <n v="38.50352544"/>
    <n v="-121.7826367"/>
    <s v="Vegetation"/>
    <s v="Rural"/>
    <s v=".26 - 9.99 Acres"/>
    <s v="Fire Agency"/>
    <s v="Dixon FD"/>
    <n v="101599862"/>
    <s v="None"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845"/>
    <x v="1"/>
    <n v="7"/>
    <n v="9"/>
    <n v="14"/>
    <n v="57"/>
    <s v="No ILIS or TOTL available"/>
    <s v="non-HFTD"/>
    <x v="0"/>
    <x v="0"/>
    <s v="Distribution"/>
    <x v="0"/>
    <x v="0"/>
    <x v="4"/>
    <x v="11"/>
    <s v="N.A."/>
  </r>
  <r>
    <s v="PG&amp;E"/>
    <n v="42560.65416666667"/>
    <n v="42560.65416666667"/>
    <n v="38.892755"/>
    <n v="-121.9747617"/>
    <s v="Vegetation"/>
    <s v="Rural"/>
    <s v="&lt; 0.25 Acres"/>
    <s v="Fire Agency"/>
    <s v="DUGGAGAN FIRE"/>
    <n v="101602162"/>
    <s v="Pacific Bell"/>
    <s v="0 – 750"/>
    <s v="Conductor"/>
    <s v="Overhead"/>
    <s v="Yes"/>
    <n v="42560.65416666667"/>
    <n v="42560.65416666667"/>
    <s v="Equipment/ Facility Failure"/>
    <s v="Conductor"/>
    <s v="N.A."/>
    <s v="N.A."/>
    <s v="Unknown"/>
    <m/>
    <s v="no-match"/>
    <s v="0846"/>
    <x v="1"/>
    <n v="7"/>
    <n v="9"/>
    <n v="15"/>
    <n v="42"/>
    <s v="No ILIS or TOTL available"/>
    <s v="non-HFTD"/>
    <x v="0"/>
    <x v="0"/>
    <s v="Distribution"/>
    <x v="0"/>
    <x v="0"/>
    <x v="4"/>
    <x v="11"/>
    <s v="N.A."/>
  </r>
  <r>
    <s v="PG&amp;E"/>
    <n v="42560.80694444444"/>
    <n v="42560.80694444444"/>
    <n v="37.31107999"/>
    <n v="-121.83127"/>
    <s v="Vegetation"/>
    <s v="Urban"/>
    <s v="&lt; 3 meters"/>
    <s v="Fire Agency"/>
    <s v="San Jose FD"/>
    <n v="100592926"/>
    <s v="Pacific Bell"/>
    <s v="0 – 750"/>
    <s v="Unknown"/>
    <s v="Overhead"/>
    <s v="Yes"/>
    <n v="42560.80694444444"/>
    <n v="42560.80694444444"/>
    <s v="Unknown"/>
    <s v="N.A."/>
    <s v="N.A."/>
    <s v="N.A."/>
    <s v="Unknown"/>
    <m/>
    <s v="no-match"/>
    <s v="0847"/>
    <x v="1"/>
    <n v="7"/>
    <n v="9"/>
    <n v="19"/>
    <n v="22"/>
    <s v="No ILIS or TOTL available"/>
    <s v="non-HFTD"/>
    <x v="0"/>
    <x v="0"/>
    <s v="Distribution"/>
    <x v="0"/>
    <x v="0"/>
    <x v="2"/>
    <x v="2"/>
    <s v="N.A."/>
  </r>
  <r>
    <s v="PG&amp;E"/>
    <n v="42563.59583333333"/>
    <n v="42563.59583333333"/>
    <n v="35.3471"/>
    <n v="-120.3813"/>
    <s v="Vegetation"/>
    <s v="Rural"/>
    <s v=".26 - 9.99 Acres"/>
    <s v="Fire Agency"/>
    <s v="Cal Fire"/>
    <n v="101879190"/>
    <m/>
    <n v="21000"/>
    <s v="Conductor"/>
    <s v="Overhead"/>
    <s v="Yes"/>
    <n v="42563.59583333333"/>
    <n v="42563.59583333333"/>
    <s v="Contact From Object"/>
    <s v="N.A."/>
    <s v="Vegetation"/>
    <s v="Electric Facility"/>
    <s v="Unknown"/>
    <m/>
    <s v="Branch (OverHanging)"/>
    <s v="0848"/>
    <x v="1"/>
    <n v="7"/>
    <n v="12"/>
    <n v="14"/>
    <n v="18"/>
    <s v="16-0049403"/>
    <s v="Tier 2"/>
    <x v="1"/>
    <x v="0"/>
    <s v="Distribution"/>
    <x v="1"/>
    <x v="0"/>
    <x v="3"/>
    <x v="18"/>
    <n v="18883"/>
  </r>
  <r>
    <s v="PG&amp;E"/>
    <n v="42564.43055555555"/>
    <n v="42564.43055555555"/>
    <n v="37.327675"/>
    <n v="-122.071937"/>
    <s v="Vegetation"/>
    <s v="Rural"/>
    <s v=".26 - 9.99 Acres"/>
    <s v="Fire Agency"/>
    <s v="Cal Fire/scfd"/>
    <n v="103510668"/>
    <m/>
    <n v="115000"/>
    <s v="Conductor"/>
    <s v="Overhead"/>
    <s v="Yes"/>
    <n v="42564.43055555555"/>
    <n v="42564.43055555555"/>
    <s v="Contact From Object"/>
    <s v="N.A."/>
    <s v="Animal"/>
    <s v="Electric Facility"/>
    <s v="Unknown"/>
    <m/>
    <s v="no-match"/>
    <s v="0849"/>
    <x v="1"/>
    <n v="7"/>
    <n v="13"/>
    <n v="10"/>
    <n v="20"/>
    <s v="ME-2016-006"/>
    <s v="non-HFTD"/>
    <x v="0"/>
    <x v="0"/>
    <s v="Transmission"/>
    <x v="2"/>
    <x v="0"/>
    <x v="1"/>
    <x v="1"/>
    <n v="0"/>
  </r>
  <r>
    <s v="PG&amp;E"/>
    <n v="42565.57222222222"/>
    <n v="42565.57222222222"/>
    <n v="35.383330845"/>
    <n v="-118.9232434"/>
    <s v="Vegetation"/>
    <s v="Urban"/>
    <s v="&lt; 0.25 Acres"/>
    <s v="Fire Agency"/>
    <s v="Kern County FD"/>
    <n v="100119861"/>
    <m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850"/>
    <x v="1"/>
    <n v="7"/>
    <n v="14"/>
    <n v="13"/>
    <n v="44"/>
    <s v="No ILIS or TOTL available"/>
    <s v="non-HFTD"/>
    <x v="0"/>
    <x v="0"/>
    <s v="Distribution"/>
    <x v="0"/>
    <x v="0"/>
    <x v="4"/>
    <x v="23"/>
    <s v="N.A."/>
  </r>
  <r>
    <s v="PG&amp;E"/>
    <n v="42566.22152777778"/>
    <n v="42566.22152777778"/>
    <n v="35.1839"/>
    <n v="-120.5018"/>
    <s v="Vegetation"/>
    <s v="Rural"/>
    <s v="&lt; 3 meters"/>
    <s v="Fire Agency"/>
    <s v="Cal Fire"/>
    <n v="101846594"/>
    <m/>
    <n v="12000"/>
    <s v="Conductor"/>
    <s v="Overhead"/>
    <s v="Yes"/>
    <n v="42566.22152777778"/>
    <n v="42566.22152777778"/>
    <s v="Equipment/ Facility Failure"/>
    <s v="Splice/Clamp/Connector"/>
    <s v="N.A."/>
    <s v="N.A."/>
    <s v="Unknown"/>
    <m/>
    <s v="Other/Unknown"/>
    <s v="0851"/>
    <x v="1"/>
    <n v="7"/>
    <n v="15"/>
    <n v="5"/>
    <n v="19"/>
    <s v="16-0050086"/>
    <s v="Tier 2"/>
    <x v="1"/>
    <x v="0"/>
    <s v="Distribution"/>
    <x v="1"/>
    <x v="0"/>
    <x v="4"/>
    <x v="10"/>
    <n v="62404"/>
  </r>
  <r>
    <s v="PG&amp;E"/>
    <n v="42566.58958333333"/>
    <n v="42566.58958333333"/>
    <n v="38.69651"/>
    <n v="-120.85983"/>
    <s v="Vegetation"/>
    <s v="Rural"/>
    <s v="&lt; 0.25 Acres"/>
    <s v="Fire Agency"/>
    <s v="Cal Fire"/>
    <n v="101412774"/>
    <s v="Pacific Bell"/>
    <n v="12000"/>
    <s v="Conductor"/>
    <s v="Overhead"/>
    <s v="Yes"/>
    <n v="42566.58958333333"/>
    <n v="42566.58958333333"/>
    <s v="Contact From Object"/>
    <s v="N.A."/>
    <s v="Vegetation"/>
    <s v="Electric Facility"/>
    <s v="Human Error"/>
    <s v="Third-party caused"/>
    <s v="Other/Unknown"/>
    <s v="0852"/>
    <x v="1"/>
    <n v="7"/>
    <n v="15"/>
    <n v="14"/>
    <n v="9"/>
    <s v="16-0050274"/>
    <s v="Tier 3"/>
    <x v="1"/>
    <x v="0"/>
    <s v="Distribution"/>
    <x v="1"/>
    <x v="0"/>
    <x v="0"/>
    <x v="7"/>
    <n v="11253"/>
  </r>
  <r>
    <s v="PG&amp;E"/>
    <n v="42566.60138888889"/>
    <n v="42566.60138888889"/>
    <n v="38.13657999"/>
    <n v="-122.709189"/>
    <s v="Vegetation"/>
    <s v="Rural"/>
    <s v=".26 - 9.99 Acres"/>
    <s v="Fire Agency"/>
    <s v="NOVATO FIRE AND OTHERS"/>
    <n v="102013570"/>
    <s v="Pacific Bell"/>
    <n v="12000"/>
    <s v="Conductor"/>
    <s v="Overhead"/>
    <s v="Yes"/>
    <n v="42566.60138888889"/>
    <n v="42566.60138888889"/>
    <s v="Contact From Object"/>
    <s v="N.A."/>
    <s v="Vehicle"/>
    <s v="Pole"/>
    <s v="Human Error"/>
    <m/>
    <s v="Other/Unknown"/>
    <s v="0853"/>
    <x v="1"/>
    <n v="7"/>
    <n v="15"/>
    <n v="14"/>
    <n v="26"/>
    <s v="16-0050269"/>
    <s v="Tier 2"/>
    <x v="1"/>
    <x v="0"/>
    <s v="Distribution"/>
    <x v="1"/>
    <x v="0"/>
    <x v="0"/>
    <x v="0"/>
    <n v="758"/>
  </r>
  <r>
    <s v="PG&amp;E"/>
    <n v="42566.71458333333"/>
    <n v="42566.71458333333"/>
    <n v="35.35853"/>
    <n v="-119.04094"/>
    <s v="Vegetation"/>
    <s v="Urban"/>
    <s v="&lt; 3 meters"/>
    <s v="Fire Agency"/>
    <s v="CITY"/>
    <n v="100194332"/>
    <s v="Pacific Bell"/>
    <s v="0 – 750"/>
    <s v="Conductor"/>
    <s v="Overhead"/>
    <s v="Yes"/>
    <n v="42566.71458333333"/>
    <n v="42566.71458333333"/>
    <s v="Equipment/ Facility Failure"/>
    <s v="Conductor"/>
    <s v="N.A."/>
    <s v="N.A."/>
    <s v="Unknown"/>
    <m/>
    <s v="Other/Unknown"/>
    <s v="0854"/>
    <x v="1"/>
    <n v="7"/>
    <n v="15"/>
    <n v="17"/>
    <n v="9"/>
    <s v="16-0050306"/>
    <s v="non-HFTD"/>
    <x v="0"/>
    <x v="0"/>
    <s v="Distribution"/>
    <x v="0"/>
    <x v="0"/>
    <x v="4"/>
    <x v="11"/>
    <n v="2086"/>
  </r>
  <r>
    <s v="PG&amp;E"/>
    <n v="42567.04027777778"/>
    <n v="42567.04027777778"/>
    <n v="36.43789999"/>
    <n v="-121.91983"/>
    <s v="Vegetation"/>
    <s v="Rural"/>
    <s v="&lt; 0.25 Acres"/>
    <s v="Fire Agency"/>
    <s v="Cal Fire"/>
    <n v="101669758"/>
    <m/>
    <n v="12000"/>
    <s v="Other"/>
    <s v="Overhead"/>
    <s v="Yes"/>
    <n v="42567.04027777778"/>
    <n v="42567.04027777778"/>
    <s v="Equipment/ Facility Failure"/>
    <s v="Voltage Regulator"/>
    <s v="N.A."/>
    <s v="N.A."/>
    <s v="Unknown"/>
    <m/>
    <s v="Other/Unknown"/>
    <s v="0855"/>
    <x v="1"/>
    <n v="7"/>
    <n v="16"/>
    <n v="0"/>
    <n v="58"/>
    <s v="16-0050335"/>
    <s v="Tier 2"/>
    <x v="1"/>
    <x v="0"/>
    <s v="Distribution"/>
    <x v="1"/>
    <x v="0"/>
    <x v="4"/>
    <x v="26"/>
    <n v="8976"/>
  </r>
  <r>
    <s v="PG&amp;E"/>
    <n v="42567.34652777778"/>
    <n v="42567.34652777778"/>
    <n v="37.48278"/>
    <n v="-119.8699933"/>
    <s v="Vegetation"/>
    <s v="Rural"/>
    <s v=".26 - 9.99 Acres"/>
    <s v="Fire Agency"/>
    <s v="Cal Fire"/>
    <n v="101079104"/>
    <s v="None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856"/>
    <x v="1"/>
    <n v="7"/>
    <n v="16"/>
    <n v="8"/>
    <n v="19"/>
    <s v="No ILIS or TOTL available"/>
    <s v="Tier 2"/>
    <x v="1"/>
    <x v="0"/>
    <s v="Distribution"/>
    <x v="1"/>
    <x v="0"/>
    <x v="3"/>
    <x v="15"/>
    <s v="N.A."/>
  </r>
  <r>
    <s v="PG&amp;E"/>
    <n v="42567.85138888889"/>
    <n v="42567.85138888889"/>
    <n v="38.49443"/>
    <n v="-122.494429"/>
    <s v="Vegetation"/>
    <s v="Urban"/>
    <s v="&lt; 0.25 Acres"/>
    <s v="Fire Agency"/>
    <s v="Cal Fire"/>
    <n v="102265740"/>
    <s v="None"/>
    <n v="12000"/>
    <s v="Conductor"/>
    <s v="Overhead"/>
    <s v="Yes"/>
    <n v="42567.85138888889"/>
    <n v="42567.85138888889"/>
    <s v="Contact From Object"/>
    <s v="N.A."/>
    <s v="Vegetation"/>
    <s v="Electric Facility"/>
    <s v="Unknown"/>
    <m/>
    <s v="Other/Unknown"/>
    <s v="0857"/>
    <x v="1"/>
    <n v="7"/>
    <n v="16"/>
    <n v="20"/>
    <n v="26"/>
    <s v="16-0050320"/>
    <s v="Tier 3"/>
    <x v="1"/>
    <x v="0"/>
    <s v="Distribution"/>
    <x v="1"/>
    <x v="0"/>
    <x v="3"/>
    <x v="15"/>
    <n v="13240"/>
  </r>
  <r>
    <s v="PG&amp;E"/>
    <n v="42569.31875"/>
    <n v="42569.31875"/>
    <n v="36.7572017"/>
    <n v="-119.7807167"/>
    <s v="Vegetation"/>
    <s v="Urban"/>
    <s v="&lt; 3 meters"/>
    <s v="Self Extinguished"/>
    <s v="N.A."/>
    <n v="100869066"/>
    <s v="Pacific Bell"/>
    <s v="0 – 750"/>
    <s v="Capacitor Bank"/>
    <s v="Overhead"/>
    <s v="Yes"/>
    <n v="42569.31875"/>
    <n v="42569.31875"/>
    <s v="Contact From Object"/>
    <s v="N.A."/>
    <s v="Animal"/>
    <s v="Electric Facility"/>
    <s v="Unknown"/>
    <m/>
    <s v="Other/Unknown"/>
    <s v="0858"/>
    <x v="1"/>
    <n v="7"/>
    <n v="18"/>
    <n v="7"/>
    <n v="39"/>
    <s v="16-0050556"/>
    <s v="non-HFTD"/>
    <x v="0"/>
    <x v="0"/>
    <s v="Distribution"/>
    <x v="0"/>
    <x v="0"/>
    <x v="1"/>
    <x v="1"/>
    <n v="2799"/>
  </r>
  <r>
    <s v="PG&amp;E"/>
    <n v="42569.38263888889"/>
    <n v="42569.38263888889"/>
    <n v="36.99767999"/>
    <n v="-119.98296"/>
    <s v="Vegetation"/>
    <s v="Rural"/>
    <s v="&lt; 3 meters"/>
    <s v="Fire Agency"/>
    <s v="Cal Fire"/>
    <n v="101017131"/>
    <s v="Pacific Bell"/>
    <n v="12000"/>
    <s v="Conductor"/>
    <s v="Overhead"/>
    <s v="Yes"/>
    <n v="42569.38263888889"/>
    <n v="42569.38263888889"/>
    <s v="Contact From Object"/>
    <s v="N.A."/>
    <s v="Animal"/>
    <s v="Electric Facility"/>
    <s v="Unknown"/>
    <m/>
    <s v="Other/Unknown"/>
    <s v="0859"/>
    <x v="1"/>
    <n v="7"/>
    <n v="18"/>
    <n v="9"/>
    <n v="11"/>
    <s v="16-0050594"/>
    <s v="non-HFTD"/>
    <x v="0"/>
    <x v="0"/>
    <s v="Distribution"/>
    <x v="0"/>
    <x v="0"/>
    <x v="1"/>
    <x v="1"/>
    <n v="3434"/>
  </r>
  <r>
    <s v="PG&amp;E"/>
    <n v="42569.66388888889"/>
    <n v="42569.66388888889"/>
    <n v="37.3220733"/>
    <n v="-121.8055333"/>
    <s v="Vegetation"/>
    <s v="Urban"/>
    <s v=".26 - 9.99 Acres"/>
    <s v="Fire Agency"/>
    <s v="San Jose FD"/>
    <n v="100579940"/>
    <m/>
    <n v="21000"/>
    <s v="Conductor"/>
    <s v="Overhead"/>
    <s v="Yes"/>
    <n v="42569.66388888889"/>
    <n v="42569.66388888889"/>
    <s v="Equipment/ Facility Failure"/>
    <s v="Other"/>
    <s v="N.A."/>
    <s v="N.A."/>
    <s v="Unknown"/>
    <m/>
    <s v="Other/Unknown"/>
    <s v="0860"/>
    <x v="1"/>
    <n v="7"/>
    <n v="18"/>
    <n v="15"/>
    <n v="56"/>
    <s v="16-0050704"/>
    <s v="non-HFTD"/>
    <x v="0"/>
    <x v="0"/>
    <s v="Distribution"/>
    <x v="0"/>
    <x v="0"/>
    <x v="4"/>
    <x v="13"/>
    <n v="744476"/>
  </r>
  <r>
    <s v="PG&amp;E"/>
    <n v="42569.71805555555"/>
    <n v="42569.71805555555"/>
    <n v="36.9119767"/>
    <n v="-121.7913417"/>
    <s v="Vegetation"/>
    <s v="Rural"/>
    <s v=".26 - 9.99 Acres"/>
    <s v="Fire Agency"/>
    <s v="Cal Fire"/>
    <n v="101699685"/>
    <s v="Pacific Bell"/>
    <n v="21000"/>
    <s v="Switch"/>
    <s v="Overhead"/>
    <s v="Yes"/>
    <n v="42569.71805555555"/>
    <n v="42569.71805555555"/>
    <s v="Equipment/ Facility Failure"/>
    <s v="Sectionalizer"/>
    <s v="N.A."/>
    <s v="N.A."/>
    <s v="Unknown"/>
    <m/>
    <s v="Other/Unknown"/>
    <s v="0861"/>
    <x v="1"/>
    <n v="7"/>
    <n v="18"/>
    <n v="17"/>
    <n v="14"/>
    <s v="16-0050712"/>
    <s v="non-HFTD"/>
    <x v="0"/>
    <x v="0"/>
    <s v="Distribution"/>
    <x v="0"/>
    <x v="0"/>
    <x v="4"/>
    <x v="31"/>
    <n v="116709"/>
  </r>
  <r>
    <s v="PG&amp;E"/>
    <n v="42570.07847222222"/>
    <n v="42570.07847222222"/>
    <n v="38.07567999"/>
    <n v="-122.53964"/>
    <s v="Vegetation"/>
    <s v="Rural"/>
    <s v="&lt; 3 meters"/>
    <s v="Fire Agency"/>
    <s v="NOVATO FIRE DEPT"/>
    <n v="102305231"/>
    <m/>
    <n v="12000"/>
    <s v="Other"/>
    <s v="Overhead"/>
    <s v="Yes"/>
    <n v="42570.07847222222"/>
    <n v="42570.07847222222"/>
    <s v="Equipment/ Facility Failure"/>
    <s v="Recloser"/>
    <s v="N.A."/>
    <s v="N.A."/>
    <s v="Unknown"/>
    <m/>
    <s v="Other/Unknown"/>
    <s v="0862"/>
    <x v="1"/>
    <n v="7"/>
    <n v="19"/>
    <n v="1"/>
    <n v="53"/>
    <s v="16-0050759"/>
    <s v="non-HFTD"/>
    <x v="0"/>
    <x v="0"/>
    <s v="Distribution"/>
    <x v="0"/>
    <x v="0"/>
    <x v="4"/>
    <x v="32"/>
    <n v="137627"/>
  </r>
  <r>
    <s v="PG&amp;E"/>
    <n v="42570.61180555556"/>
    <n v="42570.61180555556"/>
    <n v="38.25345999"/>
    <n v="-122.06278"/>
    <s v="Vegetation"/>
    <s v="Urban"/>
    <s v="&lt; 3 meters"/>
    <s v="Fire Agency"/>
    <s v="Fairfield FD"/>
    <n v="101557178"/>
    <s v="Pacific Bell"/>
    <n v="12000"/>
    <s v="Conductor"/>
    <s v="Overhead"/>
    <s v="Yes"/>
    <n v="42570.61180555556"/>
    <n v="42570.61180555556"/>
    <s v="Contact From Object"/>
    <s v="N.A."/>
    <s v="Balloons"/>
    <s v="Electric Facility"/>
    <s v="Human Error"/>
    <m/>
    <s v="Other/Unknown"/>
    <s v="0863"/>
    <x v="1"/>
    <n v="7"/>
    <n v="19"/>
    <n v="14"/>
    <n v="41"/>
    <s v="16-0050992"/>
    <s v="non-HFTD"/>
    <x v="0"/>
    <x v="0"/>
    <s v="Distribution"/>
    <x v="0"/>
    <x v="0"/>
    <x v="0"/>
    <x v="12"/>
    <n v="28206"/>
  </r>
  <r>
    <s v="PG&amp;E"/>
    <n v="42571.26736111111"/>
    <n v="42571.26736111111"/>
    <n v="34.893286"/>
    <n v="-120.351335"/>
    <s v="Vegetation"/>
    <s v="Rural"/>
    <s v="&lt; 3 meters"/>
    <s v="Fire Agency"/>
    <s v="Santa Barbara County FD"/>
    <n v="101861585"/>
    <s v="VERIZON CALIFORNIA I"/>
    <n v="12000"/>
    <s v="Conductor"/>
    <s v="Overhead"/>
    <s v="Yes"/>
    <n v="42571.26736111111"/>
    <n v="42571.26736111111"/>
    <s v="Equipment/ Facility Failure"/>
    <s v="Splice/Clamp/Connector"/>
    <s v="N.A."/>
    <s v="N.A."/>
    <s v="Unknown"/>
    <m/>
    <s v="Other/Unknown"/>
    <s v="0864"/>
    <x v="1"/>
    <n v="7"/>
    <n v="20"/>
    <n v="6"/>
    <n v="25"/>
    <s v="16-0051062"/>
    <s v="non-HFTD"/>
    <x v="0"/>
    <x v="0"/>
    <s v="Distribution"/>
    <x v="0"/>
    <x v="0"/>
    <x v="4"/>
    <x v="10"/>
    <n v="3579"/>
  </r>
  <r>
    <s v="PG&amp;E"/>
    <n v="42571.80208333334"/>
    <n v="42571.80208333334"/>
    <n v="37.77120999"/>
    <n v="-121.81041"/>
    <s v="Vegetation"/>
    <s v="Rural"/>
    <s v="&lt; 0.25 Acres"/>
    <s v="Fire Agency"/>
    <s v="Cal Fire"/>
    <n v="100898986"/>
    <s v="Pacific Bell"/>
    <n v="21000"/>
    <s v="Conductor"/>
    <s v="Overhead"/>
    <s v="Yes"/>
    <n v="42571.80208333334"/>
    <n v="42571.80208333334"/>
    <s v="Contact From Object"/>
    <s v="N.A."/>
    <s v="Vehicle"/>
    <s v="Pole"/>
    <s v="Human Error"/>
    <m/>
    <s v="Other/Unknown"/>
    <s v="0865"/>
    <x v="1"/>
    <n v="7"/>
    <n v="20"/>
    <n v="19"/>
    <n v="15"/>
    <s v="16-0051308"/>
    <s v="Tier 2"/>
    <x v="1"/>
    <x v="0"/>
    <s v="Distribution"/>
    <x v="1"/>
    <x v="0"/>
    <x v="0"/>
    <x v="0"/>
    <n v="3013"/>
  </r>
  <r>
    <s v="PG&amp;E"/>
    <n v="42572.54861111111"/>
    <n v="42572.54861111111"/>
    <n v="39.49649"/>
    <n v="-121.68858"/>
    <s v="Vegetation"/>
    <s v="Rural"/>
    <s v="&lt; 0.25 Acres"/>
    <s v="Fire Agency"/>
    <s v="Cal Fire"/>
    <n v="100416773"/>
    <m/>
    <n v="12000"/>
    <s v="Conductor"/>
    <s v="Overhead"/>
    <s v="Yes"/>
    <n v="42572.54861111111"/>
    <n v="42572.54861111111"/>
    <s v="Contact From Object"/>
    <s v="N.A."/>
    <s v="Vehicle"/>
    <s v="Pole"/>
    <s v="Human Error"/>
    <m/>
    <s v="Other/Unknown"/>
    <s v="0866"/>
    <x v="1"/>
    <n v="7"/>
    <n v="21"/>
    <n v="13"/>
    <n v="10"/>
    <s v="16-0051607"/>
    <s v="non-HFTD"/>
    <x v="0"/>
    <x v="0"/>
    <s v="Distribution"/>
    <x v="0"/>
    <x v="0"/>
    <x v="0"/>
    <x v="0"/>
    <n v="14701"/>
  </r>
  <r>
    <s v="PG&amp;E"/>
    <n v="42572.5625"/>
    <n v="42572.5625"/>
    <n v="39.16787999"/>
    <n v="-121.71653"/>
    <s v="Vegetation"/>
    <s v="Rural"/>
    <s v="&lt; 0.25 Acres"/>
    <s v="Unknown"/>
    <s v="Unknown"/>
    <n v="101302589"/>
    <s v="Pacific Bell"/>
    <n v="12000"/>
    <s v="Capacitor Bank"/>
    <s v="Overhead"/>
    <s v="Yes"/>
    <n v="42572.5625"/>
    <n v="42572.5625"/>
    <s v="Contact From Object"/>
    <s v="N.A."/>
    <s v="Animal"/>
    <s v="Electric Facility"/>
    <s v="Unknown"/>
    <m/>
    <s v="Other/Unknown"/>
    <s v="0867"/>
    <x v="1"/>
    <n v="7"/>
    <n v="21"/>
    <n v="13"/>
    <n v="30"/>
    <s v="16-0051576"/>
    <s v="non-HFTD"/>
    <x v="0"/>
    <x v="0"/>
    <s v="Distribution"/>
    <x v="0"/>
    <x v="0"/>
    <x v="1"/>
    <x v="1"/>
    <n v="21"/>
  </r>
  <r>
    <s v="PG&amp;E"/>
    <n v="42572.73472222222"/>
    <n v="42572.73472222222"/>
    <n v="38.4941"/>
    <n v="-121.7874"/>
    <s v="Vegetation"/>
    <s v="Rural"/>
    <s v="&lt; 0.25 Acres"/>
    <s v="Fire Agency"/>
    <s v="Dixon FD"/>
    <n v="101599745"/>
    <s v="Pacific Bell"/>
    <n v="12000"/>
    <s v="Conductor"/>
    <s v="Overhead"/>
    <s v="Yes"/>
    <n v="42572.73472222222"/>
    <n v="42572.73472222222"/>
    <s v="Equipment/ Facility Failure"/>
    <s v="Splice/Clamp/Connector"/>
    <s v="N.A."/>
    <s v="N.A."/>
    <s v="Unknown"/>
    <m/>
    <s v="Other/Unknown"/>
    <s v="0868"/>
    <x v="1"/>
    <n v="7"/>
    <n v="21"/>
    <n v="17"/>
    <n v="38"/>
    <s v="16-0051689"/>
    <s v="non-HFTD"/>
    <x v="0"/>
    <x v="0"/>
    <s v="Distribution"/>
    <x v="0"/>
    <x v="0"/>
    <x v="4"/>
    <x v="10"/>
    <n v="8095"/>
  </r>
  <r>
    <s v="PG&amp;E"/>
    <n v="42572.76388888889"/>
    <n v="42572.76388888889"/>
    <n v="35.5922367"/>
    <n v="-120.6473917"/>
    <s v="Vegetation"/>
    <s v="Rural"/>
    <s v=".26 - 9.99 Acres"/>
    <s v="Fire Agency"/>
    <s v="Cal Fire"/>
    <n v="103390807"/>
    <m/>
    <n v="21000"/>
    <s v="Other"/>
    <s v="Overhead"/>
    <s v="Yes"/>
    <n v="42572.76388888889"/>
    <n v="42572.76388888889"/>
    <s v="Equipment/ Facility Failure"/>
    <s v="Recloser"/>
    <s v="N.A."/>
    <s v="N.A."/>
    <s v="Unknown"/>
    <m/>
    <s v="Other/Unknown"/>
    <s v="0869"/>
    <x v="1"/>
    <n v="7"/>
    <n v="21"/>
    <n v="18"/>
    <n v="20"/>
    <s v="16-0051688"/>
    <s v="non-HFTD"/>
    <x v="0"/>
    <x v="0"/>
    <s v="Distribution"/>
    <x v="0"/>
    <x v="0"/>
    <x v="4"/>
    <x v="32"/>
    <n v="129207"/>
  </r>
  <r>
    <s v="PG&amp;E"/>
    <n v="42572.90625"/>
    <n v="42572.90625"/>
    <n v="40.85655999"/>
    <n v="-122.338729"/>
    <s v="Vegetation"/>
    <s v="Rural"/>
    <s v="&lt; 0.25 Acres"/>
    <s v="Fire Agency"/>
    <s v="Cal Fire"/>
    <n v="101455670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870"/>
    <x v="1"/>
    <n v="7"/>
    <n v="21"/>
    <n v="21"/>
    <n v="45"/>
    <s v="No ILIS or TOTL available"/>
    <s v="Tier 2"/>
    <x v="1"/>
    <x v="0"/>
    <s v="Distribution"/>
    <x v="1"/>
    <x v="0"/>
    <x v="3"/>
    <x v="15"/>
    <s v="N.A."/>
  </r>
  <r>
    <s v="PG&amp;E"/>
    <n v="42573.19861111111"/>
    <n v="42573.19861111111"/>
    <n v="37.34653"/>
    <n v="-120.932869"/>
    <s v="Vegetation"/>
    <s v="Rural"/>
    <s v=".26 - 9.99 Acres"/>
    <s v="Fire Agency"/>
    <s v="Merced County FD"/>
    <n v="101207784"/>
    <m/>
    <n v="12000"/>
    <s v="Conductor"/>
    <s v="Overhead"/>
    <s v="Yes"/>
    <n v="42573.19861111111"/>
    <n v="42573.19861111111"/>
    <s v="Unknown"/>
    <s v="N.A."/>
    <s v="N.A."/>
    <s v="N.A."/>
    <s v="Unknown"/>
    <m/>
    <s v="Other/Unknown"/>
    <s v="0871"/>
    <x v="1"/>
    <n v="7"/>
    <n v="22"/>
    <n v="4"/>
    <n v="46"/>
    <s v="16-0051731"/>
    <s v="non-HFTD"/>
    <x v="0"/>
    <x v="0"/>
    <s v="Distribution"/>
    <x v="0"/>
    <x v="0"/>
    <x v="2"/>
    <x v="2"/>
    <n v="2455"/>
  </r>
  <r>
    <s v="PG&amp;E"/>
    <n v="42573.59097222222"/>
    <n v="42573.59097222222"/>
    <n v="39.71212999"/>
    <n v="-121.81363"/>
    <s v="Vegetation"/>
    <s v="Rural"/>
    <s v=".26 - 9.99 Acres"/>
    <s v="Fire Agency"/>
    <s v="Cal Fire"/>
    <n v="100346440"/>
    <m/>
    <n v="12000"/>
    <s v="Conductor"/>
    <s v="Overhead"/>
    <s v="Yes"/>
    <n v="42573.59097222222"/>
    <n v="42573.59097222222"/>
    <s v="Contact From Object"/>
    <s v="N.A."/>
    <s v="Vehicle"/>
    <s v="Pole"/>
    <s v="Human Error"/>
    <m/>
    <s v="Other/Unknown"/>
    <s v="0872"/>
    <x v="1"/>
    <n v="7"/>
    <n v="22"/>
    <n v="14"/>
    <n v="11"/>
    <s v="16-0051883"/>
    <s v="non-HFTD"/>
    <x v="0"/>
    <x v="0"/>
    <s v="Distribution"/>
    <x v="0"/>
    <x v="0"/>
    <x v="0"/>
    <x v="0"/>
    <n v="104176"/>
  </r>
  <r>
    <s v="PG&amp;E"/>
    <n v="42574.53125"/>
    <n v="42574.53125"/>
    <n v="38.0192567"/>
    <n v="-121.9020867"/>
    <s v="Vegetation"/>
    <s v="Urban"/>
    <s v="&lt; 0.25 Acres"/>
    <s v="Fire Agency"/>
    <s v="Contra Costa County FD"/>
    <n v="102345455"/>
    <m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873"/>
    <x v="1"/>
    <n v="7"/>
    <n v="23"/>
    <n v="12"/>
    <n v="45"/>
    <s v="No ILIS or TOTL available"/>
    <s v="non-HFTD"/>
    <x v="0"/>
    <x v="0"/>
    <s v="Distribution"/>
    <x v="0"/>
    <x v="0"/>
    <x v="4"/>
    <x v="23"/>
    <s v="N.A."/>
  </r>
  <r>
    <s v="PG&amp;E"/>
    <n v="42574.675"/>
    <n v="42574.675"/>
    <n v="35.3431"/>
    <n v="-119.043049"/>
    <s v="Vegetation"/>
    <s v="Urban"/>
    <s v="&lt; 0.25 Acres"/>
    <s v="Fire Agency"/>
    <s v="Bakersfield FD"/>
    <n v="100256351"/>
    <s v="Yes"/>
    <s v="0 – 750"/>
    <s v="Conductor"/>
    <s v="Overhead"/>
    <s v="Yes"/>
    <n v="42574.675"/>
    <n v="42574.675"/>
    <s v="Contact From Object"/>
    <s v="N.A."/>
    <s v="Vegetation"/>
    <s v="Electric Facility"/>
    <s v="Unknown"/>
    <m/>
    <s v="no-match"/>
    <s v="0874"/>
    <x v="1"/>
    <n v="7"/>
    <n v="23"/>
    <n v="16"/>
    <n v="12"/>
    <s v="No ILIS or TOTL available"/>
    <s v="non-HFTD"/>
    <x v="0"/>
    <x v="0"/>
    <s v="Distribution"/>
    <x v="0"/>
    <x v="0"/>
    <x v="3"/>
    <x v="15"/>
    <s v="N.A."/>
  </r>
  <r>
    <s v="PG&amp;E"/>
    <n v="42574.8"/>
    <n v="42574.8"/>
    <n v="36.74091999"/>
    <n v="-119.7273"/>
    <s v="Vegetation"/>
    <s v="Urban"/>
    <s v="&lt; 3 meters"/>
    <s v="Customer"/>
    <s v="N.A."/>
    <n v="100820603"/>
    <s v="Pacific Bell"/>
    <s v="0 – 750"/>
    <s v="Conductor"/>
    <s v="Overhead"/>
    <s v="Yes"/>
    <n v="42574.8"/>
    <n v="42574.8"/>
    <s v="Equipment/ Facility Failure"/>
    <s v="Splice/Clamp/Connector"/>
    <s v="N.A."/>
    <s v="N.A."/>
    <s v="Unknown"/>
    <m/>
    <s v="no-match"/>
    <s v="0875"/>
    <x v="1"/>
    <n v="7"/>
    <n v="23"/>
    <n v="19"/>
    <n v="12"/>
    <s v="No ILIS or TOTL available"/>
    <s v="non-HFTD"/>
    <x v="0"/>
    <x v="0"/>
    <s v="Distribution"/>
    <x v="0"/>
    <x v="0"/>
    <x v="4"/>
    <x v="10"/>
    <s v="N.A."/>
  </r>
  <r>
    <s v="PG&amp;E"/>
    <n v="42575.68333333333"/>
    <n v="42575.68333333333"/>
    <n v="38.010471"/>
    <n v="-122.194144"/>
    <s v="Vegetation"/>
    <s v="Rural"/>
    <s v="10 - 99 Acres"/>
    <s v="Fire Agency"/>
    <s v="CCD"/>
    <n v="103049639"/>
    <m/>
    <n v="115000"/>
    <s v="Conductor"/>
    <s v="Overhead"/>
    <s v="Yes"/>
    <n v="42575.68333333333"/>
    <n v="42575.68333333333"/>
    <s v="Equipment/ Facility Failure"/>
    <s v="Conductor"/>
    <s v="N.A."/>
    <s v="N.A."/>
    <s v="Unknown"/>
    <m/>
    <s v="no-match"/>
    <s v="0876"/>
    <x v="1"/>
    <n v="7"/>
    <n v="24"/>
    <n v="16"/>
    <n v="24"/>
    <s v="PS-2016-013"/>
    <s v="Tier 2"/>
    <x v="1"/>
    <x v="0"/>
    <s v="Transmission"/>
    <x v="3"/>
    <x v="0"/>
    <x v="4"/>
    <x v="11"/>
    <n v="0"/>
  </r>
  <r>
    <s v="PG&amp;E"/>
    <n v="42576.42638888889"/>
    <n v="42576.42638888889"/>
    <n v="37.476"/>
    <n v="-120.574"/>
    <s v="Vegetation"/>
    <s v="Rural"/>
    <s v=".26 - 9.99 Acres"/>
    <s v="Fire Agency"/>
    <s v="CAL FIRE MERCED"/>
    <n v="101195552"/>
    <m/>
    <n v="21000"/>
    <s v="Conductor"/>
    <s v="Overhead"/>
    <s v="Yes"/>
    <n v="42576.42638888889"/>
    <n v="42576.42638888889"/>
    <s v="Contact From Object"/>
    <s v="N.A."/>
    <s v="Vegetation"/>
    <s v="Electric Facility"/>
    <s v="Unknown"/>
    <m/>
    <s v="Fell into (No defect)"/>
    <s v="0877"/>
    <x v="1"/>
    <n v="7"/>
    <n v="25"/>
    <n v="10"/>
    <n v="14"/>
    <s v="16-0052265"/>
    <s v="non-HFTD"/>
    <x v="0"/>
    <x v="0"/>
    <s v="Distribution"/>
    <x v="0"/>
    <x v="0"/>
    <x v="3"/>
    <x v="3"/>
    <n v="3382"/>
  </r>
  <r>
    <s v="PG&amp;E"/>
    <n v="42576.64722222222"/>
    <n v="42576.64722222222"/>
    <n v="38.3522"/>
    <n v="-120.71065"/>
    <s v="Vegetation"/>
    <s v="Rural"/>
    <s v=".26 - 9.99 Acres"/>
    <s v="Fire Agency"/>
    <s v="Cal Fire"/>
    <n v="101263632"/>
    <s v="Pacific Bell"/>
    <n v="12000"/>
    <s v="Conductor"/>
    <s v="Overhead"/>
    <s v="Yes"/>
    <n v="42576.64722222222"/>
    <n v="42576.64722222222"/>
    <s v="Contact From Object"/>
    <s v="N.A."/>
    <s v="Vegetation"/>
    <s v="Electric Facility"/>
    <s v="Unknown"/>
    <m/>
    <s v="Branch (Not overhanging, Distance Unknown)"/>
    <s v="0878"/>
    <x v="1"/>
    <n v="7"/>
    <n v="25"/>
    <n v="15"/>
    <n v="32"/>
    <s v="16-0052398"/>
    <s v="Tier 2"/>
    <x v="1"/>
    <x v="0"/>
    <s v="Distribution"/>
    <x v="1"/>
    <x v="0"/>
    <x v="3"/>
    <x v="6"/>
    <n v="19951"/>
  </r>
  <r>
    <s v="PG&amp;E"/>
    <n v="42578"/>
    <n v="0.6451388888888888"/>
    <n v="38.830782"/>
    <n v="-122.189903"/>
    <s v="Vegetation"/>
    <s v="Rural"/>
    <s v="&lt; 0.25 Acres"/>
    <s v="Unknown"/>
    <s v="Unknown"/>
    <m/>
    <m/>
    <n v="21000"/>
    <s v="Conductor"/>
    <s v="Overhead"/>
    <s v="Yes"/>
    <n v="42578"/>
    <n v="0.6451388888888888"/>
    <s v="Contact From Object"/>
    <s v="N.A."/>
    <s v="Vegetation"/>
    <s v="Electric Facility"/>
    <s v="Unknown"/>
    <m/>
    <s v="Branch (Not overhanging, Distance Unknown)"/>
    <s v="0879"/>
    <x v="1"/>
    <n v="7"/>
    <n v="27"/>
    <n v="15"/>
    <n v="29"/>
    <s v="16-0053024"/>
    <s v="non-HFTD"/>
    <x v="0"/>
    <x v="0"/>
    <s v="Distribution"/>
    <x v="0"/>
    <x v="0"/>
    <x v="3"/>
    <x v="6"/>
    <n v="12144"/>
  </r>
  <r>
    <s v="PG&amp;E"/>
    <n v="42578.49513888889"/>
    <n v="42578.49513888889"/>
    <n v="37.864924"/>
    <n v="-120.513392"/>
    <s v="Vegetation"/>
    <s v="Rural"/>
    <s v=".26 - 9.99 Acres"/>
    <s v="Fire Agency"/>
    <s v="Cal Fire"/>
    <n v="101041792"/>
    <m/>
    <n v="17000"/>
    <s v="Conductor"/>
    <s v="Overhead"/>
    <s v="Yes"/>
    <n v="42578.49513888889"/>
    <n v="42578.49513888889"/>
    <s v="Contact From Object"/>
    <s v="N.A."/>
    <s v="Vegetation"/>
    <s v="Electric Facility"/>
    <s v="Unknown"/>
    <m/>
    <s v="Fell into (slight defect)"/>
    <s v="0880"/>
    <x v="1"/>
    <n v="7"/>
    <n v="27"/>
    <n v="11"/>
    <n v="53"/>
    <s v="16-0052942"/>
    <s v="Tier 2"/>
    <x v="1"/>
    <x v="0"/>
    <s v="Distribution"/>
    <x v="1"/>
    <x v="0"/>
    <x v="3"/>
    <x v="8"/>
    <n v="14734"/>
  </r>
  <r>
    <s v="PG&amp;E"/>
    <n v="42578.62777777778"/>
    <n v="42578.62777777778"/>
    <n v="40.82067"/>
    <n v="-124.182504"/>
    <s v="Vegetation"/>
    <s v="Rural"/>
    <s v="&lt; 3 meters"/>
    <s v="Fire Agency"/>
    <s v="SAMOA PENNISUL;A FIRE DEPT"/>
    <n v="100968543"/>
    <m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881"/>
    <x v="1"/>
    <n v="7"/>
    <n v="27"/>
    <n v="15"/>
    <n v="4"/>
    <s v="No ILIS or TOTL available"/>
    <s v="non-HFTD"/>
    <x v="0"/>
    <x v="0"/>
    <s v="Distribution"/>
    <x v="0"/>
    <x v="0"/>
    <x v="4"/>
    <x v="11"/>
    <s v="N.A."/>
  </r>
  <r>
    <s v="PG&amp;E"/>
    <n v="42578.71180555555"/>
    <n v="42578.71180555555"/>
    <n v="38.539161"/>
    <n v="-122.765588"/>
    <s v="Vegetation"/>
    <s v="Rural"/>
    <s v=".26 - 9.99 Acres"/>
    <s v="Fire Agency"/>
    <s v="Cal Fire"/>
    <n v="102029945"/>
    <m/>
    <n v="60000"/>
    <s v="Conductor"/>
    <s v="Overhead"/>
    <s v="Yes"/>
    <n v="42578.71180555555"/>
    <n v="42578.71180555555"/>
    <s v="Contact From Object"/>
    <s v="N.A."/>
    <s v="Animal"/>
    <s v="Electric Facility"/>
    <s v="Unknown"/>
    <m/>
    <s v="no-match"/>
    <s v="0882"/>
    <x v="1"/>
    <n v="7"/>
    <n v="27"/>
    <n v="17"/>
    <n v="5"/>
    <s v="FU-2016-047"/>
    <s v="Tier 2"/>
    <x v="1"/>
    <x v="0"/>
    <s v="Transmission"/>
    <x v="3"/>
    <x v="0"/>
    <x v="1"/>
    <x v="1"/>
    <n v="0"/>
  </r>
  <r>
    <s v="PG&amp;E"/>
    <n v="42579.11180555556"/>
    <n v="42579.11180555556"/>
    <n v="35.3674"/>
    <n v="-120.3977"/>
    <s v="Vegetation"/>
    <s v="Rural"/>
    <s v=".26 - 9.99 Acres"/>
    <s v="Fire Agency"/>
    <s v="Cal Fire"/>
    <n v="101849904"/>
    <m/>
    <n v="21000"/>
    <s v="Conductor"/>
    <s v="Overhead"/>
    <s v="Yes"/>
    <n v="42579.11180555556"/>
    <n v="42579.11180555556"/>
    <s v="Contact From Object"/>
    <s v="N.A."/>
    <s v="Vegetation"/>
    <s v="Electric Facility"/>
    <s v="Unknown"/>
    <m/>
    <s v="Branch (Not overhanging, Distance Unknown)"/>
    <s v="0883"/>
    <x v="1"/>
    <n v="7"/>
    <n v="28"/>
    <n v="2"/>
    <n v="41"/>
    <s v="16-0053127"/>
    <s v="Tier 3"/>
    <x v="1"/>
    <x v="0"/>
    <s v="Distribution"/>
    <x v="1"/>
    <x v="0"/>
    <x v="3"/>
    <x v="6"/>
    <n v="22592"/>
  </r>
  <r>
    <s v="PG&amp;E"/>
    <n v="42579.34166666667"/>
    <n v="42579.34166666667"/>
    <n v="37.820701"/>
    <n v="-120.138803"/>
    <s v="Vegetation"/>
    <s v="Rural"/>
    <s v="&lt; 0.25 Acres"/>
    <s v="Fire Agency"/>
    <s v="Cal Fire"/>
    <n v="101037043"/>
    <m/>
    <s v="0 – 750"/>
    <s v="Other"/>
    <s v="Overhead"/>
    <s v="No"/>
    <s v=" "/>
    <s v=" "/>
    <s v="Equipment/ Facility Failure"/>
    <s v="Other"/>
    <s v="N.A."/>
    <s v="N.A."/>
    <s v="Unknown"/>
    <m/>
    <s v="no-match"/>
    <s v="0884"/>
    <x v="1"/>
    <n v="7"/>
    <n v="28"/>
    <n v="8"/>
    <n v="12"/>
    <s v="No ILIS or TOTL available"/>
    <s v="Tier 2"/>
    <x v="1"/>
    <x v="0"/>
    <s v="Distribution"/>
    <x v="1"/>
    <x v="0"/>
    <x v="4"/>
    <x v="13"/>
    <s v="N.A."/>
  </r>
  <r>
    <s v="PG&amp;E"/>
    <n v="42579.54027777778"/>
    <n v="42579.54027777778"/>
    <n v="37.2370567"/>
    <n v="-119.8157217"/>
    <s v="Vegetation"/>
    <s v="Rural"/>
    <s v=".26 - 9.99 Acres"/>
    <s v="Fire Agency"/>
    <s v="Cal Fire"/>
    <n v="103323932"/>
    <m/>
    <n v="21000"/>
    <s v="Conductor"/>
    <s v="Overhead"/>
    <s v="Yes"/>
    <n v="42579.54027777778"/>
    <n v="42579.54027777778"/>
    <s v="Contact From Object"/>
    <s v="N.A."/>
    <s v="Vegetation"/>
    <s v="Electric Facility"/>
    <s v="Unknown"/>
    <m/>
    <s v="Dead"/>
    <s v="0885"/>
    <x v="1"/>
    <n v="7"/>
    <n v="28"/>
    <n v="12"/>
    <n v="58"/>
    <s v="16-0053313"/>
    <s v="Tier 2"/>
    <x v="1"/>
    <x v="0"/>
    <s v="Distribution"/>
    <x v="1"/>
    <x v="0"/>
    <x v="3"/>
    <x v="27"/>
    <n v="15215"/>
  </r>
  <r>
    <s v="PG&amp;E"/>
    <n v="42579.55486111111"/>
    <n v="42579.55486111111"/>
    <n v="39.7126733"/>
    <n v="-123.4973117"/>
    <s v="Vegetation"/>
    <s v="Rural"/>
    <s v="&lt; 3 meters"/>
    <s v="Fire Agency"/>
    <s v="Cal Fire"/>
    <n v="102195566"/>
    <m/>
    <n v="12000"/>
    <s v="Conductor"/>
    <s v="Overhead"/>
    <s v="Yes"/>
    <n v="42579.55486111111"/>
    <n v="42579.55486111111"/>
    <s v="Equipment/ Facility Failure"/>
    <s v="Pole"/>
    <s v="N.A."/>
    <s v="N.A."/>
    <s v="Unknown"/>
    <m/>
    <s v="Other/Unknown"/>
    <s v="0886"/>
    <x v="1"/>
    <n v="7"/>
    <n v="28"/>
    <n v="13"/>
    <n v="19"/>
    <s v="16-0053369"/>
    <s v="Tier 2"/>
    <x v="1"/>
    <x v="0"/>
    <s v="Distribution"/>
    <x v="1"/>
    <x v="0"/>
    <x v="4"/>
    <x v="5"/>
    <n v="4447"/>
  </r>
  <r>
    <s v="PG&amp;E"/>
    <n v="42579.58819444444"/>
    <n v="42579.58819444444"/>
    <n v="39.687179"/>
    <n v="-121.718516"/>
    <s v="Vegetation"/>
    <s v="Rural"/>
    <s v="10 - 99 Acres"/>
    <s v="Fire Agency"/>
    <s v="Cal Fire"/>
    <n v="103653216"/>
    <m/>
    <n v="60000"/>
    <s v="Conductor"/>
    <s v="Overhead"/>
    <s v="Yes"/>
    <n v="42579.58819444444"/>
    <n v="42579.58819444444"/>
    <s v="Contact From Object"/>
    <s v="N.A."/>
    <s v="Animal"/>
    <s v="Electric Facility"/>
    <s v="Unknown"/>
    <m/>
    <s v="no-match"/>
    <s v="0887"/>
    <x v="1"/>
    <n v="7"/>
    <n v="28"/>
    <n v="14"/>
    <n v="7"/>
    <s v="TM-2016-041"/>
    <s v="non-HFTD"/>
    <x v="0"/>
    <x v="0"/>
    <s v="Transmission"/>
    <x v="2"/>
    <x v="0"/>
    <x v="1"/>
    <x v="1"/>
    <n v="0"/>
  </r>
  <r>
    <s v="PG&amp;E"/>
    <n v="42579.6"/>
    <n v="42579.6"/>
    <n v="37.82318"/>
    <n v="-120.13562"/>
    <s v="Vegetation"/>
    <s v="Rural"/>
    <s v=".26 - 9.99 Acres"/>
    <s v="Fire Agency"/>
    <s v="Cal Fire"/>
    <n v="101037045"/>
    <m/>
    <n v="17000"/>
    <s v="Other"/>
    <s v="Overhead"/>
    <s v="No"/>
    <s v=" "/>
    <s v=" "/>
    <s v="Equipment/ Facility Failure"/>
    <s v="Guy/Span Wire"/>
    <s v="N.A."/>
    <s v="N.A."/>
    <s v="Unknown"/>
    <m/>
    <s v="no-match"/>
    <s v="0888"/>
    <x v="1"/>
    <n v="7"/>
    <n v="28"/>
    <n v="14"/>
    <n v="24"/>
    <s v="No ILIS or TOTL available"/>
    <s v="Tier 2"/>
    <x v="1"/>
    <x v="0"/>
    <s v="Distribution"/>
    <x v="1"/>
    <x v="0"/>
    <x v="4"/>
    <x v="28"/>
    <s v="N.A."/>
  </r>
  <r>
    <s v="PG&amp;E"/>
    <n v="42579.67777777778"/>
    <n v="42579.67777777778"/>
    <n v="36.74998999"/>
    <n v="-119.729649"/>
    <s v="Vegetation"/>
    <s v="Urban"/>
    <s v="&lt; 0.25 Acres"/>
    <s v="Fire Agency"/>
    <s v="Fresno FD"/>
    <n v="100818516"/>
    <s v="Pacific Bell"/>
    <s v="0 – 750"/>
    <s v="Other"/>
    <s v="Overhead"/>
    <s v="Yes"/>
    <n v="42579.67777777778"/>
    <n v="42579.67777777778"/>
    <s v="Equipment/ Facility Failure"/>
    <s v="Other"/>
    <s v="N.A."/>
    <s v="N.A."/>
    <s v="Unknown"/>
    <m/>
    <s v="no-match"/>
    <s v="0889"/>
    <x v="1"/>
    <n v="7"/>
    <n v="28"/>
    <n v="16"/>
    <n v="16"/>
    <s v="No ILIS or TOTL available"/>
    <s v="non-HFTD"/>
    <x v="0"/>
    <x v="0"/>
    <s v="Distribution"/>
    <x v="0"/>
    <x v="0"/>
    <x v="4"/>
    <x v="13"/>
    <s v="N.A."/>
  </r>
  <r>
    <s v="PG&amp;E"/>
    <n v="42580"/>
    <n v="0.7611111111111111"/>
    <n v="38.576948"/>
    <n v="-122.61868"/>
    <s v="Vegetation"/>
    <s v="Rural"/>
    <s v=".26 - 9.99 Acres"/>
    <s v="Fire Agency"/>
    <s v="Selma Fire Department"/>
    <m/>
    <m/>
    <n v="12000"/>
    <s v="Conductor"/>
    <s v="Overhead"/>
    <s v="Yes"/>
    <n v="42580"/>
    <n v="0.7611111111111111"/>
    <s v="Contact From Object"/>
    <s v="N.A."/>
    <s v="Vegetation"/>
    <s v="Electric Facility"/>
    <s v="Unknown"/>
    <m/>
    <s v="Fell into (No defect)"/>
    <s v="0890"/>
    <x v="1"/>
    <n v="7"/>
    <n v="29"/>
    <n v="18"/>
    <n v="16"/>
    <s v="16-0053726"/>
    <s v="Tier 3"/>
    <x v="1"/>
    <x v="0"/>
    <s v="Distribution"/>
    <x v="1"/>
    <x v="0"/>
    <x v="3"/>
    <x v="3"/>
    <n v="177834"/>
  </r>
  <r>
    <s v="PG&amp;E"/>
    <n v="42580.06319444445"/>
    <n v="42580.06319444445"/>
    <n v="41.03964007"/>
    <n v="-123.6740322"/>
    <s v="Vegetation"/>
    <s v="Rural"/>
    <s v="&lt; 0.25 Acres"/>
    <s v="Fire Agency"/>
    <s v="Hoopa FD"/>
    <n v="100962351"/>
    <m/>
    <n v="12000"/>
    <s v="Conductor"/>
    <s v="Overhead"/>
    <s v="Yes"/>
    <n v="42580.06319444445"/>
    <n v="42580.06319444445"/>
    <s v="Contact From Object"/>
    <s v="N.A."/>
    <s v="Vegetation"/>
    <s v="Electric Facility"/>
    <s v="Unknown"/>
    <m/>
    <s v="Fell into (No defect)"/>
    <s v="0891"/>
    <x v="1"/>
    <n v="7"/>
    <n v="29"/>
    <n v="1"/>
    <n v="31"/>
    <s v="16-0053478"/>
    <s v="Tier 3"/>
    <x v="1"/>
    <x v="0"/>
    <s v="Distribution"/>
    <x v="1"/>
    <x v="0"/>
    <x v="3"/>
    <x v="3"/>
    <n v="1418"/>
  </r>
  <r>
    <s v="PG&amp;E"/>
    <n v="42580.65763888889"/>
    <n v="42580.65763888889"/>
    <n v="39.049719"/>
    <n v="-121.515306"/>
    <s v="Vegetation"/>
    <s v="Rural"/>
    <s v="&lt; 0.25 Acres"/>
    <s v="Fire Agency"/>
    <s v="Cal Fire"/>
    <n v="101334767"/>
    <m/>
    <s v="0 – 750"/>
    <s v="Unknown"/>
    <s v="Overhead"/>
    <s v="Yes"/>
    <n v="42580.65763888889"/>
    <n v="42580.65763888889"/>
    <s v="Unknown"/>
    <s v="N.A."/>
    <s v="N.A."/>
    <s v="N.A."/>
    <s v="Unknown"/>
    <m/>
    <s v="no-match"/>
    <s v="0892"/>
    <x v="1"/>
    <n v="7"/>
    <n v="29"/>
    <n v="15"/>
    <n v="47"/>
    <s v="No ILIS or TOTL available"/>
    <s v="non-HFTD"/>
    <x v="0"/>
    <x v="0"/>
    <s v="Distribution"/>
    <x v="0"/>
    <x v="0"/>
    <x v="2"/>
    <x v="2"/>
    <s v="N.A."/>
  </r>
  <r>
    <s v="PG&amp;E"/>
    <n v="42580.78472222222"/>
    <n v="42580.78472222222"/>
    <n v="38.02042"/>
    <n v="-122.061949"/>
    <s v="Vegetation"/>
    <s v="Rural"/>
    <s v="&lt; 0.25 Acres"/>
    <s v="Fire Agency"/>
    <s v="Contra Costa County FD"/>
    <n v="100446986"/>
    <m/>
    <n v="21000"/>
    <s v="Conductor"/>
    <s v="Overhead"/>
    <s v="Yes"/>
    <n v="42580.78472222222"/>
    <n v="42580.78472222222"/>
    <s v="Contact From Object"/>
    <s v="N.A."/>
    <s v="Animal"/>
    <s v="Electric Facility"/>
    <s v="Unknown"/>
    <m/>
    <s v="Other/Unknown"/>
    <s v="0893"/>
    <x v="1"/>
    <n v="7"/>
    <n v="29"/>
    <n v="18"/>
    <n v="50"/>
    <s v="16-0053741"/>
    <s v="non-HFTD"/>
    <x v="0"/>
    <x v="0"/>
    <s v="Distribution"/>
    <x v="0"/>
    <x v="0"/>
    <x v="1"/>
    <x v="1"/>
    <n v="132237"/>
  </r>
  <r>
    <s v="PG&amp;E"/>
    <n v="42581.46111111111"/>
    <n v="42581.46111111111"/>
    <n v="35.19413"/>
    <n v="-118.91307"/>
    <s v="Vegetation"/>
    <s v="Rural"/>
    <s v="&lt; 0.25 Acres"/>
    <s v="Utility: PG&amp;E"/>
    <s v="N.A."/>
    <n v="100150295"/>
    <m/>
    <n v="12000"/>
    <s v="Conductor"/>
    <s v="Overhead"/>
    <s v="Yes"/>
    <n v="42581.46111111111"/>
    <n v="42581.46111111111"/>
    <s v="Equipment/ Facility Failure"/>
    <s v="Insulator"/>
    <s v="N.A."/>
    <s v="N.A."/>
    <s v="Unknown"/>
    <m/>
    <s v="Other/Unknown"/>
    <s v="0894"/>
    <x v="1"/>
    <n v="7"/>
    <n v="30"/>
    <n v="11"/>
    <n v="4"/>
    <s v="16-0053837"/>
    <s v="non-HFTD"/>
    <x v="0"/>
    <x v="0"/>
    <s v="Distribution"/>
    <x v="0"/>
    <x v="0"/>
    <x v="4"/>
    <x v="17"/>
    <n v="474"/>
  </r>
  <r>
    <s v="PG&amp;E"/>
    <n v="42582.50763888889"/>
    <n v="42582.50763888889"/>
    <n v="38.7827117"/>
    <n v="-120.91682"/>
    <s v="Vegetation"/>
    <s v="Rural"/>
    <s v=".26 - 9.99 Acres"/>
    <s v="Fire Agency"/>
    <s v="Cal Fire"/>
    <n v="101417359"/>
    <m/>
    <n v="21000"/>
    <s v="Conductor"/>
    <s v="Overhead"/>
    <s v="Yes"/>
    <n v="42582.50763888889"/>
    <n v="42582.50763888889"/>
    <s v="Contact From Object"/>
    <s v="N.A."/>
    <s v="Balloons"/>
    <s v="Electric Facility"/>
    <s v="Human Error"/>
    <m/>
    <s v="Other/Unknown"/>
    <s v="0895"/>
    <x v="1"/>
    <n v="7"/>
    <n v="31"/>
    <n v="12"/>
    <n v="11"/>
    <s v="16-0053949"/>
    <s v="Tier 2"/>
    <x v="1"/>
    <x v="0"/>
    <s v="Distribution"/>
    <x v="1"/>
    <x v="0"/>
    <x v="0"/>
    <x v="12"/>
    <s v="N.A."/>
  </r>
  <r>
    <s v="PG&amp;E"/>
    <n v="42583"/>
    <n v="42583.53472222222"/>
    <n v="38.90442999"/>
    <n v="-121.12742"/>
    <s v="Vegetation"/>
    <s v="Rural"/>
    <s v=".26 - 9.99 Acres"/>
    <s v="Fire Agency"/>
    <s v="Cal Fire"/>
    <n v="100078299"/>
    <s v="Pacific Bell"/>
    <n v="12000"/>
    <s v="Conductor"/>
    <s v="Overhead"/>
    <s v="Yes"/>
    <n v="42583"/>
    <n v="42583.53472222222"/>
    <s v="Contact From Object"/>
    <s v="N.A."/>
    <s v="Vegetation"/>
    <s v="Electric Facility"/>
    <s v="Unknown"/>
    <m/>
    <s v="Branch (OverHanging)"/>
    <s v="0896"/>
    <x v="1"/>
    <n v="8"/>
    <n v="1"/>
    <n v="12"/>
    <n v="50"/>
    <s v="16-0054142"/>
    <s v="Tier 2"/>
    <x v="1"/>
    <x v="0"/>
    <s v="Distribution"/>
    <x v="1"/>
    <x v="0"/>
    <x v="3"/>
    <x v="18"/>
    <n v="855"/>
  </r>
  <r>
    <s v="PG&amp;E"/>
    <n v="42583"/>
    <n v="42583.69930555556"/>
    <n v="38.93191999"/>
    <n v="-121.469359"/>
    <s v="Vegetation"/>
    <s v="Rural"/>
    <s v="&lt; 0.25 Acres"/>
    <s v="Fire Agency"/>
    <s v="Unknown"/>
    <n v="101292397"/>
    <m/>
    <s v="0 – 750"/>
    <s v="Transformer"/>
    <s v="Overhead"/>
    <s v="Yes"/>
    <n v="42583"/>
    <n v="42583.69930555556"/>
    <s v="Equipment/ Facility Failure"/>
    <s v="Transformer"/>
    <s v="N.A."/>
    <s v="N.A."/>
    <s v="Unknown"/>
    <m/>
    <s v="Other/Unknown"/>
    <s v="0897"/>
    <x v="1"/>
    <n v="8"/>
    <n v="1"/>
    <n v="16"/>
    <n v="47"/>
    <s v="16-0054256"/>
    <s v="non-HFTD"/>
    <x v="0"/>
    <x v="0"/>
    <s v="Distribution"/>
    <x v="0"/>
    <x v="0"/>
    <x v="4"/>
    <x v="21"/>
    <n v="52"/>
  </r>
  <r>
    <s v="PG&amp;E"/>
    <n v="42583"/>
    <n v="42583.77013888889"/>
    <n v="38.69563"/>
    <n v="-120.928319"/>
    <s v="Vegetation"/>
    <s v="Rural"/>
    <s v="&lt; 0.25 Acres"/>
    <s v="Fire Agency"/>
    <s v="Cal Fire"/>
    <n v="101412720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898"/>
    <x v="1"/>
    <n v="8"/>
    <n v="1"/>
    <n v="18"/>
    <n v="29"/>
    <s v="No ILIS or TOTL available"/>
    <s v="Tier 3"/>
    <x v="1"/>
    <x v="0"/>
    <s v="Distribution"/>
    <x v="1"/>
    <x v="0"/>
    <x v="3"/>
    <x v="15"/>
    <s v="N.A."/>
  </r>
  <r>
    <s v="PG&amp;E"/>
    <n v="42584"/>
    <n v="42584.28611111111"/>
    <n v="38.19697"/>
    <n v="-122.2757"/>
    <s v="Vegetation"/>
    <s v="Rural"/>
    <s v="&lt; 0.25 Acres"/>
    <s v="Fire Agency"/>
    <s v="Napa/American Canyon FD"/>
    <n v="103154739"/>
    <m/>
    <n v="12000"/>
    <s v="Conductor"/>
    <s v="Overhead"/>
    <s v="Yes"/>
    <n v="42584"/>
    <n v="42584.28611111111"/>
    <s v="Contact From Object"/>
    <s v="N.A."/>
    <s v="Animal"/>
    <s v="Electric Facility"/>
    <s v="Unknown"/>
    <m/>
    <s v="Other/Unknown"/>
    <s v="0899"/>
    <x v="1"/>
    <n v="8"/>
    <n v="2"/>
    <n v="6"/>
    <n v="52"/>
    <s v="16-0054326"/>
    <s v="non-HFTD"/>
    <x v="0"/>
    <x v="0"/>
    <s v="Distribution"/>
    <x v="0"/>
    <x v="0"/>
    <x v="1"/>
    <x v="1"/>
    <n v="7905"/>
  </r>
  <r>
    <s v="PG&amp;E"/>
    <n v="42584"/>
    <n v="42584.67708333334"/>
    <n v="37.0312383"/>
    <n v="-119.4395483"/>
    <s v="Vegetation"/>
    <s v="Rural"/>
    <s v="&lt; 0.25 Acres"/>
    <s v="Fire Agency"/>
    <s v="Fresno County FD"/>
    <n v="100675986"/>
    <m/>
    <n v="12000"/>
    <s v="Conductor"/>
    <s v="Overhead"/>
    <s v="Yes"/>
    <n v="42584"/>
    <n v="42584.67708333334"/>
    <s v="Contact From Object"/>
    <s v="N.A."/>
    <s v="Vehicle"/>
    <s v="Pole"/>
    <s v="Human Error"/>
    <m/>
    <s v="Other/Unknown"/>
    <s v="0900"/>
    <x v="1"/>
    <n v="8"/>
    <n v="2"/>
    <n v="16"/>
    <n v="15"/>
    <s v="16-0054552"/>
    <s v="Tier 2"/>
    <x v="1"/>
    <x v="0"/>
    <s v="Distribution"/>
    <x v="1"/>
    <x v="0"/>
    <x v="0"/>
    <x v="0"/>
    <n v="265566"/>
  </r>
  <r>
    <s v="PG&amp;E"/>
    <n v="42585"/>
    <n v="42585.19305555556"/>
    <n v="38.8473783"/>
    <n v="-120.81196"/>
    <s v="Vegetation"/>
    <s v="Rural"/>
    <s v=".26 - 9.99 Acres"/>
    <s v="Fire Agency"/>
    <s v="cal fire garden valley fire"/>
    <n v="103809676"/>
    <m/>
    <n v="21000"/>
    <s v="Conductor"/>
    <s v="Overhead"/>
    <s v="Yes"/>
    <n v="42585"/>
    <n v="42585.19305555556"/>
    <s v="Contact From Object"/>
    <s v="N.A."/>
    <s v="Vegetation"/>
    <s v="Electric Facility"/>
    <s v="Unknown"/>
    <m/>
    <s v="Fell into (Moderate-Severe defect)"/>
    <s v="0901"/>
    <x v="1"/>
    <n v="8"/>
    <n v="3"/>
    <n v="4"/>
    <n v="38"/>
    <s v="16-0054597"/>
    <s v="Tier 3"/>
    <x v="1"/>
    <x v="0"/>
    <s v="Distribution"/>
    <x v="1"/>
    <x v="0"/>
    <x v="3"/>
    <x v="14"/>
    <n v="2751"/>
  </r>
  <r>
    <s v="PG&amp;E"/>
    <n v="42585"/>
    <n v="42585.52847222222"/>
    <n v="39.326948"/>
    <n v="-120.603277"/>
    <s v="Vegetation"/>
    <s v="Rural"/>
    <s v=".26 - 9.99 Acres"/>
    <s v="Fire Agency"/>
    <s v="Cal Fire"/>
    <n v="100001032"/>
    <m/>
    <n v="12000"/>
    <s v="Conductor"/>
    <s v="Overhead"/>
    <s v="Yes"/>
    <n v="42585"/>
    <n v="42585.52847222222"/>
    <s v="Equipment/ Facility Failure"/>
    <s v="Conductor"/>
    <s v="N.A."/>
    <s v="N.A."/>
    <s v="Unknown"/>
    <m/>
    <s v="Other/Unknown"/>
    <s v="0902"/>
    <x v="1"/>
    <n v="8"/>
    <n v="3"/>
    <n v="12"/>
    <n v="41"/>
    <s v="16-0054769"/>
    <s v="Tier 2"/>
    <x v="1"/>
    <x v="0"/>
    <s v="Distribution"/>
    <x v="1"/>
    <x v="0"/>
    <x v="4"/>
    <x v="11"/>
    <n v="20554"/>
  </r>
  <r>
    <s v="PG&amp;E"/>
    <n v="42585"/>
    <n v="42585.82013888889"/>
    <n v="40.3867883"/>
    <n v="-122.2821633"/>
    <s v="Building"/>
    <s v="Urban"/>
    <s v="Structure Only "/>
    <s v="Fire Agency"/>
    <s v="COTTONWOOD FIRE DEPT"/>
    <n v="101492556"/>
    <s v="Pacific Bell"/>
    <n v="12000"/>
    <s v="Conductor"/>
    <s v="Overhead"/>
    <s v="Yes"/>
    <n v="42585"/>
    <n v="42585.82013888889"/>
    <s v="Contact From Object"/>
    <s v="N.A."/>
    <s v="Vegetation"/>
    <s v="Electric Facility"/>
    <s v="Unknown"/>
    <m/>
    <s v="Branch (Not overhanging, Distance Unknown)"/>
    <s v="0903"/>
    <x v="1"/>
    <n v="8"/>
    <n v="3"/>
    <n v="19"/>
    <n v="41"/>
    <s v="16-0054583"/>
    <s v="non-HFTD"/>
    <x v="0"/>
    <x v="0"/>
    <s v="Distribution"/>
    <x v="0"/>
    <x v="0"/>
    <x v="3"/>
    <x v="6"/>
    <n v="31093"/>
  </r>
  <r>
    <s v="PG&amp;E"/>
    <n v="42586"/>
    <n v="42586.51319444444"/>
    <n v="35.94248697"/>
    <n v="-119.384422"/>
    <s v="Vegetation"/>
    <s v="Rural"/>
    <s v="&lt; 0.25 Acres"/>
    <s v="Fire Agency"/>
    <s v="Tulare County Fire Dept."/>
    <n v="103074837"/>
    <m/>
    <n v="12000"/>
    <s v="Conductor"/>
    <s v="Overhead"/>
    <s v="No"/>
    <s v=" "/>
    <s v=" "/>
    <s v="Contact From Object"/>
    <s v="N.A."/>
    <s v="Animal"/>
    <s v="Electric Facility"/>
    <s v="Unknown"/>
    <m/>
    <s v="no-match"/>
    <s v="0904"/>
    <x v="1"/>
    <n v="8"/>
    <n v="4"/>
    <n v="12"/>
    <n v="19"/>
    <s v="No ILIS or TOTL available"/>
    <s v="non-HFTD"/>
    <x v="0"/>
    <x v="0"/>
    <s v="Distribution"/>
    <x v="0"/>
    <x v="0"/>
    <x v="1"/>
    <x v="1"/>
    <s v="N.A."/>
  </r>
  <r>
    <s v="PG&amp;E"/>
    <n v="42587"/>
    <n v="42587.52777777778"/>
    <n v="38.34066999"/>
    <n v="-122.257769"/>
    <s v="Vegetation"/>
    <s v="Rural"/>
    <s v="&lt; 0.25 Acres"/>
    <s v="Fire Agency"/>
    <s v="Cal Fire"/>
    <n v="102284869"/>
    <s v="Pacific Bell"/>
    <n v="12000"/>
    <s v="Conductor"/>
    <s v="Overhead"/>
    <s v="Yes"/>
    <n v="42587"/>
    <n v="42587.52777777778"/>
    <s v="Equipment/ Facility Failure"/>
    <s v="Conductor"/>
    <s v="N.A."/>
    <s v="N.A."/>
    <s v="Unknown"/>
    <m/>
    <s v="Other/Unknown"/>
    <s v="0905"/>
    <x v="1"/>
    <n v="8"/>
    <n v="5"/>
    <n v="12"/>
    <n v="40"/>
    <s v="16-0055382"/>
    <s v="non-HFTD"/>
    <x v="0"/>
    <x v="0"/>
    <s v="Distribution"/>
    <x v="0"/>
    <x v="0"/>
    <x v="4"/>
    <x v="11"/>
    <n v="30041"/>
  </r>
  <r>
    <s v="PG&amp;E"/>
    <n v="42587"/>
    <n v="42587.52916666667"/>
    <n v="38.40477999"/>
    <n v="-120.52924"/>
    <s v="Vegetation"/>
    <s v="Rural"/>
    <s v="&lt; 3 meters"/>
    <s v="Fire Agency"/>
    <s v="Cal Fire"/>
    <n v="101244628"/>
    <m/>
    <n v="12000"/>
    <s v="Conductor"/>
    <s v="Overhead"/>
    <s v="Yes"/>
    <n v="42587"/>
    <n v="42587.52916666667"/>
    <s v="Contact From Object"/>
    <s v="N.A."/>
    <s v="Vegetation"/>
    <s v="Electric Facility"/>
    <s v="Unknown"/>
    <m/>
    <s v="Fell into (No defect)"/>
    <s v="0906"/>
    <x v="1"/>
    <n v="8"/>
    <n v="5"/>
    <n v="12"/>
    <n v="42"/>
    <s v="16-0055368"/>
    <s v="Tier 3"/>
    <x v="1"/>
    <x v="0"/>
    <s v="Distribution"/>
    <x v="1"/>
    <x v="0"/>
    <x v="3"/>
    <x v="3"/>
    <n v="363"/>
  </r>
  <r>
    <s v="PG&amp;E"/>
    <n v="42587"/>
    <n v="42587.61527777778"/>
    <n v="40.47974999"/>
    <n v="-123.7803"/>
    <s v="Vegetation"/>
    <s v="Rural"/>
    <s v="&lt; 3 meters"/>
    <s v="Fire Agency"/>
    <s v="Cal Fire"/>
    <n v="103572261"/>
    <m/>
    <n v="12000"/>
    <s v="Conductor"/>
    <s v="Overhead"/>
    <s v="Yes"/>
    <n v="42587"/>
    <n v="42587.61527777778"/>
    <s v="Contact From Object"/>
    <s v="N.A."/>
    <s v="Vegetation"/>
    <s v="Electric Facility"/>
    <s v="Unknown"/>
    <m/>
    <s v="Fell into (Moderate-Severe defect)"/>
    <s v="0907"/>
    <x v="1"/>
    <n v="8"/>
    <n v="5"/>
    <n v="14"/>
    <n v="46"/>
    <s v="16-0055425"/>
    <s v="Tier 2"/>
    <x v="1"/>
    <x v="0"/>
    <s v="Distribution"/>
    <x v="1"/>
    <x v="0"/>
    <x v="3"/>
    <x v="14"/>
    <n v="7019"/>
  </r>
  <r>
    <s v="PG&amp;E"/>
    <n v="42587"/>
    <n v="42587.86388888889"/>
    <n v="39.02485915"/>
    <n v="-122.6672425"/>
    <s v="Vegetation"/>
    <s v="Rural"/>
    <s v="&lt; 0.25 Acres"/>
    <s v="Customer"/>
    <s v="N.A."/>
    <n v="102154138"/>
    <s v="Pacific Bell"/>
    <n v="12000"/>
    <s v="Conductor"/>
    <s v="Overhead"/>
    <s v="Yes"/>
    <n v="42587"/>
    <n v="42587.86388888889"/>
    <s v="Equipment/ Facility Failure"/>
    <s v="Conductor"/>
    <s v="N.A."/>
    <s v="N.A."/>
    <s v="Unknown"/>
    <m/>
    <s v="no-match"/>
    <s v="0908"/>
    <x v="1"/>
    <n v="8"/>
    <n v="5"/>
    <n v="20"/>
    <n v="44"/>
    <s v="No ILIS or TOTL available"/>
    <s v="non-HFTD"/>
    <x v="0"/>
    <x v="0"/>
    <s v="Distribution"/>
    <x v="0"/>
    <x v="0"/>
    <x v="4"/>
    <x v="11"/>
    <s v="N.A."/>
  </r>
  <r>
    <s v="PG&amp;E"/>
    <n v="42588"/>
    <n v="42588.78680555556"/>
    <n v="38.28186999"/>
    <n v="-122.30194"/>
    <s v="Vegetation"/>
    <s v="Rural"/>
    <s v="&lt; 3 meters"/>
    <s v="Unknown"/>
    <s v="Unknown"/>
    <n v="102277853"/>
    <s v="Pacific Bell"/>
    <s v="0 – 750"/>
    <s v="Fuse"/>
    <s v="Overhead"/>
    <s v="No"/>
    <s v=" "/>
    <s v=" "/>
    <s v="Equipment/ Facility Failure"/>
    <s v="Fuse"/>
    <s v="N.A."/>
    <s v="N.A."/>
    <s v="Unknown"/>
    <m/>
    <s v="Other/Unknown"/>
    <s v="0909"/>
    <x v="1"/>
    <n v="8"/>
    <n v="6"/>
    <n v="18"/>
    <n v="53"/>
    <s v="16-0055531"/>
    <s v="non-HFTD"/>
    <x v="0"/>
    <x v="0"/>
    <s v="Distribution"/>
    <x v="0"/>
    <x v="0"/>
    <x v="4"/>
    <x v="9"/>
    <s v="N.A."/>
  </r>
  <r>
    <s v="PG&amp;E"/>
    <n v="42589"/>
    <n v="42589.59722222222"/>
    <n v="37.23157"/>
    <n v="-122.15518"/>
    <s v="Vegetation"/>
    <s v="Rural"/>
    <s v="&lt; 0.25 Acres"/>
    <s v="Fire Agency"/>
    <s v="cal fire/woodside fire"/>
    <n v="103413747"/>
    <m/>
    <n v="12000"/>
    <s v="Conductor"/>
    <s v="Overhead"/>
    <s v="Yes"/>
    <n v="42589"/>
    <n v="42589.59722222222"/>
    <s v="Contact From Object"/>
    <s v="N.A."/>
    <s v="Vegetation"/>
    <s v="Electric Facility"/>
    <s v="Unknown"/>
    <m/>
    <s v="Fell into (No defect)"/>
    <s v="0910"/>
    <x v="1"/>
    <n v="8"/>
    <n v="7"/>
    <n v="14"/>
    <n v="20"/>
    <s v="16-0055597"/>
    <s v="Tier 2"/>
    <x v="1"/>
    <x v="0"/>
    <s v="Distribution"/>
    <x v="1"/>
    <x v="0"/>
    <x v="3"/>
    <x v="3"/>
    <n v="29869"/>
  </r>
  <r>
    <s v="PG&amp;E"/>
    <n v="42589"/>
    <n v="42589.90416666667"/>
    <n v="39.7529533"/>
    <n v="-123.2361533"/>
    <s v="Vegetation"/>
    <s v="Rural"/>
    <s v="&lt; 0.25 Acres"/>
    <s v="Fire Agency"/>
    <s v="Cal Fire"/>
    <n v="102183401"/>
    <s v="None"/>
    <n v="12000"/>
    <s v="Conductor"/>
    <s v="Overhead"/>
    <s v="Yes"/>
    <n v="42589"/>
    <n v="42589.90416666667"/>
    <s v="Contact From Object"/>
    <s v="N.A."/>
    <s v="Vegetation"/>
    <s v="Electric Facility"/>
    <s v="Unknown"/>
    <m/>
    <s v="Fell into (No defect)"/>
    <s v="0911"/>
    <x v="1"/>
    <n v="8"/>
    <n v="7"/>
    <n v="21"/>
    <n v="42"/>
    <s v="16-0055617"/>
    <s v="non-HFTD"/>
    <x v="0"/>
    <x v="0"/>
    <s v="Distribution"/>
    <x v="0"/>
    <x v="0"/>
    <x v="3"/>
    <x v="3"/>
    <n v="2556"/>
  </r>
  <r>
    <s v="PG&amp;E"/>
    <n v="42590"/>
    <n v="42590.65555555555"/>
    <n v="37.1382033"/>
    <n v="-121.967225"/>
    <s v="Vegetation"/>
    <s v="Rural"/>
    <s v="&lt; 3 meters"/>
    <s v="Fire Agency"/>
    <s v="Cal Fire"/>
    <n v="100519919"/>
    <m/>
    <s v="0 – 750"/>
    <s v="Unknown"/>
    <s v="Overhead"/>
    <s v="No"/>
    <s v=" "/>
    <s v=" "/>
    <s v="Unknown"/>
    <s v="N.A."/>
    <s v="N.A."/>
    <s v="N.A."/>
    <s v="Unknown"/>
    <m/>
    <s v="no-match"/>
    <s v="0912"/>
    <x v="1"/>
    <n v="8"/>
    <n v="8"/>
    <n v="15"/>
    <n v="44"/>
    <s v="No ILIS or TOTL available"/>
    <s v="Tier 3"/>
    <x v="1"/>
    <x v="0"/>
    <s v="Distribution"/>
    <x v="1"/>
    <x v="0"/>
    <x v="2"/>
    <x v="2"/>
    <s v="N.A."/>
  </r>
  <r>
    <s v="PG&amp;E"/>
    <n v="42591"/>
    <n v="42591.42916666667"/>
    <n v="37.05748"/>
    <n v="-119.97751"/>
    <s v="Vegetation"/>
    <s v="Rural"/>
    <s v="&lt; 0.25 Acres"/>
    <s v="Fire Agency"/>
    <s v="Cal Fire"/>
    <n v="101107871"/>
    <m/>
    <s v="0 – 750"/>
    <s v="Conductor"/>
    <s v="Overhead"/>
    <s v="Yes"/>
    <n v="42591"/>
    <n v="42591.42916666667"/>
    <s v="Contact From Object"/>
    <s v="N.A."/>
    <s v="Animal"/>
    <s v="Electric Facility"/>
    <s v="Unknown"/>
    <m/>
    <s v="Other/Unknown"/>
    <s v="0913"/>
    <x v="1"/>
    <n v="8"/>
    <n v="9"/>
    <n v="10"/>
    <n v="18"/>
    <s v="16-0055962"/>
    <s v="non-HFTD"/>
    <x v="0"/>
    <x v="0"/>
    <s v="Distribution"/>
    <x v="0"/>
    <x v="0"/>
    <x v="1"/>
    <x v="1"/>
    <n v="9928"/>
  </r>
  <r>
    <s v="PG&amp;E"/>
    <n v="42591"/>
    <n v="42591.5875"/>
    <n v="37.33983999"/>
    <n v="-122.01107"/>
    <s v="Vegetation"/>
    <s v="Urban"/>
    <s v="&lt; 0.25 Acres"/>
    <s v="Fire Agency"/>
    <s v="sunnyvale fd"/>
    <n v="100555160"/>
    <s v="Pacific Bell"/>
    <s v="0 – 750"/>
    <s v="Conductor"/>
    <s v="Overhead"/>
    <s v="Yes"/>
    <n v="42591"/>
    <n v="42591.5875"/>
    <s v="Contact From Object"/>
    <s v="N.A."/>
    <s v="Vegetation"/>
    <s v="Electric Facility"/>
    <s v="Human Error"/>
    <s v="Third-party caused"/>
    <s v="no-match"/>
    <s v="0914"/>
    <x v="1"/>
    <n v="8"/>
    <n v="9"/>
    <n v="14"/>
    <n v="6"/>
    <s v="No ILIS or TOTL available"/>
    <s v="non-HFTD"/>
    <x v="0"/>
    <x v="0"/>
    <s v="Distribution"/>
    <x v="0"/>
    <x v="0"/>
    <x v="0"/>
    <x v="7"/>
    <s v="N.A."/>
  </r>
  <r>
    <s v="PG&amp;E"/>
    <n v="42591"/>
    <n v="42591.80625"/>
    <n v="38.91866999"/>
    <n v="-120.95246"/>
    <s v="Vegetation"/>
    <s v="Rural"/>
    <s v="&lt; 0.25 Acres"/>
    <s v="Fire Agency"/>
    <s v="El Dorado County FD"/>
    <n v="100038028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915"/>
    <x v="1"/>
    <n v="8"/>
    <n v="9"/>
    <n v="19"/>
    <n v="21"/>
    <s v="No ILIS or TOTL available"/>
    <s v="Tier 2"/>
    <x v="1"/>
    <x v="0"/>
    <s v="Distribution"/>
    <x v="1"/>
    <x v="0"/>
    <x v="3"/>
    <x v="15"/>
    <s v="N.A."/>
  </r>
  <r>
    <s v="PG&amp;E"/>
    <n v="42592"/>
    <n v="0.7493055555555556"/>
    <n v="37.08563999"/>
    <n v="-121.0131"/>
    <s v="Vegetation"/>
    <s v="Rural"/>
    <s v="&lt; 0.25 Acres"/>
    <s v="Fire Agency"/>
    <s v="Merced County FD"/>
    <n v="103203955"/>
    <m/>
    <n v="12000"/>
    <s v="Conductor"/>
    <s v="Overhead"/>
    <s v="Yes"/>
    <n v="42592"/>
    <n v="0.7493055555555556"/>
    <s v="Contact From Object"/>
    <s v="N.A."/>
    <s v="Animal"/>
    <s v="Electric Facility"/>
    <s v="Unknown"/>
    <m/>
    <s v="Other/Unknown"/>
    <s v="0916"/>
    <x v="1"/>
    <n v="8"/>
    <n v="10"/>
    <n v="17"/>
    <n v="59"/>
    <s v="16-0056395"/>
    <s v="non-HFTD"/>
    <x v="0"/>
    <x v="0"/>
    <s v="Distribution"/>
    <x v="0"/>
    <x v="0"/>
    <x v="1"/>
    <x v="1"/>
    <n v="20344"/>
  </r>
  <r>
    <s v="PG&amp;E"/>
    <n v="42592"/>
    <n v="42592.35833333333"/>
    <n v="37.05749"/>
    <n v="-121.955569"/>
    <s v="Vegetation"/>
    <s v="Rural"/>
    <s v="&lt; 3 meters"/>
    <s v="Customer"/>
    <s v="N.A."/>
    <n v="101680487"/>
    <s v="Pacific Bell"/>
    <s v="0 – 750"/>
    <s v="Conductor"/>
    <s v="Overhead"/>
    <s v="No"/>
    <s v=" "/>
    <s v=" "/>
    <s v="Contact From Object"/>
    <s v="N.A."/>
    <s v="Animal"/>
    <s v="Electric Facility"/>
    <s v="Unknown"/>
    <m/>
    <s v="no-match"/>
    <s v="0917"/>
    <x v="1"/>
    <n v="8"/>
    <n v="10"/>
    <n v="8"/>
    <n v="36"/>
    <s v="No ILIS or TOTL available"/>
    <s v="Tier 3"/>
    <x v="1"/>
    <x v="0"/>
    <s v="Distribution"/>
    <x v="1"/>
    <x v="0"/>
    <x v="1"/>
    <x v="1"/>
    <s v="N.A."/>
  </r>
  <r>
    <s v="PG&amp;E"/>
    <n v="42592"/>
    <n v="42592.64305555556"/>
    <n v="36.80462999"/>
    <n v="-119.76873"/>
    <s v="Vegetation"/>
    <s v="Urban"/>
    <s v="&lt; 0.25 Acres"/>
    <s v="Fire Agency"/>
    <s v="Fresno County FD"/>
    <n v="100840914"/>
    <s v="Pacific Bell"/>
    <s v="0 – 750"/>
    <s v="Conductor"/>
    <s v="Overhead"/>
    <s v="Yes"/>
    <n v="42592"/>
    <n v="42592.64305555556"/>
    <s v="Equipment/ Facility Failure"/>
    <s v="Conductor"/>
    <s v="N.A."/>
    <s v="N.A."/>
    <s v="Unknown"/>
    <m/>
    <s v="no-match"/>
    <s v="0918"/>
    <x v="1"/>
    <n v="8"/>
    <n v="10"/>
    <n v="15"/>
    <n v="26"/>
    <s v="No ILIS or TOTL available"/>
    <s v="non-HFTD"/>
    <x v="0"/>
    <x v="0"/>
    <s v="Distribution"/>
    <x v="0"/>
    <x v="0"/>
    <x v="4"/>
    <x v="11"/>
    <s v="N.A."/>
  </r>
  <r>
    <s v="PG&amp;E"/>
    <n v="42593"/>
    <n v="42593.17361111111"/>
    <n v="38.98026999"/>
    <n v="-121.414659"/>
    <s v="Vegetation"/>
    <s v="Rural"/>
    <s v=".26 - 9.99 Acres"/>
    <s v="Fire Agency"/>
    <s v="Cal Fire"/>
    <n v="100021159"/>
    <m/>
    <n v="12000"/>
    <s v="Conductor"/>
    <s v="Overhead"/>
    <s v="Yes"/>
    <n v="42593"/>
    <n v="42593.17361111111"/>
    <s v="Equipment/ Facility Failure"/>
    <s v="Conductor"/>
    <s v="N.A."/>
    <s v="N.A."/>
    <s v="Unknown"/>
    <m/>
    <s v="Other/Unknown"/>
    <s v="0919"/>
    <x v="1"/>
    <n v="8"/>
    <n v="11"/>
    <n v="4"/>
    <n v="10"/>
    <s v="16-0056422"/>
    <s v="non-HFTD"/>
    <x v="0"/>
    <x v="0"/>
    <s v="Distribution"/>
    <x v="0"/>
    <x v="0"/>
    <x v="4"/>
    <x v="11"/>
    <n v="21353"/>
  </r>
  <r>
    <s v="PG&amp;E"/>
    <n v="42593"/>
    <n v="42593.83194444444"/>
    <n v="36.7370317"/>
    <n v="-119.4482033"/>
    <s v="Vegetation"/>
    <s v="Rural"/>
    <s v="&lt; 0.25 Acres"/>
    <s v="Fire Agency"/>
    <s v="Fresno County FD"/>
    <n v="100774692"/>
    <s v="VERIZON CALIFORNIA I"/>
    <n v="12000"/>
    <s v="Conductor"/>
    <s v="Overhead"/>
    <s v="Yes"/>
    <n v="42593"/>
    <n v="42593.83194444444"/>
    <s v="Contact From Object"/>
    <s v="N.A."/>
    <s v="Vegetation"/>
    <s v="Electric Facility"/>
    <s v="Unknown"/>
    <m/>
    <s v="Branch (OverHanging)"/>
    <s v="0920"/>
    <x v="1"/>
    <n v="8"/>
    <n v="11"/>
    <n v="19"/>
    <n v="58"/>
    <s v="16-0056775"/>
    <s v="non-HFTD"/>
    <x v="0"/>
    <x v="0"/>
    <s v="Distribution"/>
    <x v="0"/>
    <x v="0"/>
    <x v="3"/>
    <x v="18"/>
    <n v="22712"/>
  </r>
  <r>
    <s v="PG&amp;E"/>
    <n v="42593"/>
    <n v="42593.91319444445"/>
    <n v="39.7174717"/>
    <n v="-123.33687"/>
    <s v="Vegetation"/>
    <s v="Rural"/>
    <s v="&lt; 3 meters"/>
    <s v="Fire Agency"/>
    <s v="Cal Fire"/>
    <n v="102180749"/>
    <s v="VERIZON CALIFORNIA I"/>
    <n v="12000"/>
    <s v="Conductor"/>
    <s v="Overhead"/>
    <s v="Yes"/>
    <n v="42593"/>
    <n v="42593.91319444445"/>
    <s v="Contact From Object"/>
    <s v="N.A."/>
    <s v="Vegetation"/>
    <s v="Electric Facility"/>
    <s v="Unknown"/>
    <m/>
    <s v="Fell into (No defect)"/>
    <s v="0921"/>
    <x v="1"/>
    <n v="8"/>
    <n v="11"/>
    <n v="21"/>
    <n v="55"/>
    <s v="16-0056781"/>
    <s v="non-HFTD"/>
    <x v="0"/>
    <x v="0"/>
    <s v="Distribution"/>
    <x v="0"/>
    <x v="0"/>
    <x v="3"/>
    <x v="3"/>
    <n v="1320"/>
  </r>
  <r>
    <s v="PG&amp;E"/>
    <n v="42594"/>
    <n v="42594.42222222222"/>
    <n v="38.87507"/>
    <n v="-122.42228"/>
    <s v="Vegetation"/>
    <s v="Rural"/>
    <s v="10 - 99 Acres"/>
    <s v="Fire Agency"/>
    <s v="Cal Fire"/>
    <n v="102168360"/>
    <m/>
    <n v="12000"/>
    <s v="Conductor"/>
    <s v="Overhead"/>
    <s v="Yes"/>
    <n v="42594"/>
    <n v="42594.42222222222"/>
    <s v="Contact From Object"/>
    <s v="N.A."/>
    <s v="Animal"/>
    <s v="Electric Facility"/>
    <s v="Unknown"/>
    <m/>
    <s v="Other/Unknown"/>
    <s v="0922"/>
    <x v="1"/>
    <n v="8"/>
    <n v="12"/>
    <n v="10"/>
    <n v="8"/>
    <s v="16-0056982"/>
    <s v="Tier 2"/>
    <x v="1"/>
    <x v="0"/>
    <s v="Distribution"/>
    <x v="1"/>
    <x v="0"/>
    <x v="1"/>
    <x v="1"/>
    <n v="1368"/>
  </r>
  <r>
    <s v="PG&amp;E"/>
    <n v="42595"/>
    <n v="0.6048611111111112"/>
    <n v="37.464209"/>
    <n v="-119.858886"/>
    <s v="Vegetation"/>
    <s v="Rural"/>
    <s v=".26 - 9.99 Acres"/>
    <s v="Fire Agency"/>
    <s v="Cal Fire"/>
    <m/>
    <m/>
    <n v="21000"/>
    <s v="Conductor"/>
    <s v="Overhead"/>
    <s v="Yes"/>
    <n v="42595"/>
    <n v="0.6048611111111112"/>
    <s v="Contact From Object"/>
    <s v="N.A."/>
    <s v="Vegetation"/>
    <s v="Electric Facility"/>
    <s v="Unknown"/>
    <m/>
    <s v="no-match"/>
    <s v="0923"/>
    <x v="1"/>
    <n v="8"/>
    <n v="13"/>
    <n v="14"/>
    <n v="31"/>
    <s v="No ILIS or TOTL available"/>
    <s v="Tier 2"/>
    <x v="1"/>
    <x v="0"/>
    <s v="Distribution"/>
    <x v="1"/>
    <x v="0"/>
    <x v="3"/>
    <x v="15"/>
    <s v="N.A."/>
  </r>
  <r>
    <s v="PG&amp;E"/>
    <n v="42595"/>
    <n v="42595.58333333334"/>
    <n v="39.20091999"/>
    <n v="-121.213"/>
    <s v="Vegetation"/>
    <s v="Rural"/>
    <s v="&lt; 0.25 Acres"/>
    <s v="Fire Agency"/>
    <s v="Cal Fire"/>
    <n v="100011376"/>
    <s v="Pacific Bell"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924"/>
    <x v="1"/>
    <n v="8"/>
    <n v="13"/>
    <n v="14"/>
    <n v="0"/>
    <s v="No ILIS or TOTL available"/>
    <s v="Tier 2"/>
    <x v="1"/>
    <x v="0"/>
    <s v="Distribution"/>
    <x v="1"/>
    <x v="0"/>
    <x v="4"/>
    <x v="23"/>
    <s v="N.A."/>
  </r>
  <r>
    <s v="PG&amp;E"/>
    <n v="42596"/>
    <n v="42596.95138888889"/>
    <n v="37.49772"/>
    <n v="-122.370109"/>
    <s v="Vegetation"/>
    <s v="Rural"/>
    <s v="&lt; 0.25 Acres"/>
    <s v="Fire Agency"/>
    <s v="Cal Fire"/>
    <n v="100307761"/>
    <m/>
    <n v="12000"/>
    <s v="Conductor"/>
    <s v="Overhead"/>
    <s v="Yes"/>
    <n v="42596"/>
    <n v="42596.95138888889"/>
    <s v="Equipment/ Facility Failure"/>
    <s v="Conductor"/>
    <s v="N.A."/>
    <s v="N.A."/>
    <s v="Unknown"/>
    <m/>
    <s v="Other/Unknown"/>
    <s v="0925"/>
    <x v="1"/>
    <n v="8"/>
    <n v="14"/>
    <n v="22"/>
    <n v="50"/>
    <s v="16-0057219"/>
    <s v="non-HFTD"/>
    <x v="0"/>
    <x v="0"/>
    <s v="Distribution"/>
    <x v="0"/>
    <x v="0"/>
    <x v="4"/>
    <x v="11"/>
    <n v="4664"/>
  </r>
  <r>
    <s v="PG&amp;E"/>
    <n v="42597"/>
    <n v="42597.00763888889"/>
    <n v="38.197375"/>
    <n v="-121.1337583"/>
    <s v="Vegetation"/>
    <s v="Rural"/>
    <s v="&lt; 0.25 Acres"/>
    <s v="Fire Agency"/>
    <s v="clements fire dept"/>
    <n v="102075968"/>
    <m/>
    <n v="21000"/>
    <s v="Capacitor Bank"/>
    <s v="Overhead"/>
    <s v="No"/>
    <s v=" "/>
    <s v=" "/>
    <s v="Equipment/ Facility Failure"/>
    <s v="Capacitor Bank"/>
    <s v="N.A."/>
    <s v="N.A."/>
    <s v="Unknown"/>
    <m/>
    <s v="no-match"/>
    <s v="0926"/>
    <x v="1"/>
    <n v="8"/>
    <n v="15"/>
    <n v="0"/>
    <n v="11"/>
    <s v="No ILIS or TOTL available"/>
    <s v="non-HFTD"/>
    <x v="0"/>
    <x v="0"/>
    <s v="Distribution"/>
    <x v="0"/>
    <x v="0"/>
    <x v="4"/>
    <x v="23"/>
    <s v="N.A."/>
  </r>
  <r>
    <s v="PG&amp;E"/>
    <n v="42597"/>
    <n v="42597.47847222222"/>
    <n v="37.277345"/>
    <n v="-121.809025"/>
    <s v="Vegetation"/>
    <s v="Urban"/>
    <s v="&lt; 0.25 Acres"/>
    <s v="Fire Agency"/>
    <s v="San Jose FD"/>
    <n v="100588534"/>
    <s v="Pacific Bell"/>
    <n v="21000"/>
    <s v="Other"/>
    <s v="Overhead"/>
    <s v="Yes"/>
    <n v="42597"/>
    <n v="42597.47847222222"/>
    <s v="Equipment/ Facility Failure"/>
    <s v="Recloser"/>
    <s v="N.A."/>
    <s v="N.A."/>
    <s v="Unknown"/>
    <m/>
    <s v="Other/Unknown"/>
    <s v="0927"/>
    <x v="1"/>
    <n v="8"/>
    <n v="15"/>
    <n v="11"/>
    <n v="29"/>
    <s v="16-0057375"/>
    <s v="non-HFTD"/>
    <x v="0"/>
    <x v="0"/>
    <s v="Distribution"/>
    <x v="0"/>
    <x v="0"/>
    <x v="4"/>
    <x v="32"/>
    <n v="49256"/>
  </r>
  <r>
    <s v="PG&amp;E"/>
    <n v="42597"/>
    <n v="42597.65486111111"/>
    <n v="37.8784317"/>
    <n v="-120.448835"/>
    <s v="Vegetation"/>
    <s v="Rural"/>
    <s v=".26 - 9.99 Acres"/>
    <s v="Fire Agency"/>
    <s v="Cal Fire"/>
    <n v="101020079"/>
    <m/>
    <n v="17000"/>
    <s v="Conductor"/>
    <s v="Overhead"/>
    <s v="Yes"/>
    <n v="42597"/>
    <n v="42597.65486111111"/>
    <s v="Contact From Object"/>
    <s v="N.A."/>
    <s v="Vehicle"/>
    <s v="Pole"/>
    <s v="Human Error"/>
    <m/>
    <s v="Other/Unknown"/>
    <s v="0928"/>
    <x v="1"/>
    <n v="8"/>
    <n v="15"/>
    <n v="15"/>
    <n v="43"/>
    <s v="16-0057465"/>
    <s v="Tier 2"/>
    <x v="1"/>
    <x v="0"/>
    <s v="Distribution"/>
    <x v="1"/>
    <x v="0"/>
    <x v="0"/>
    <x v="0"/>
    <n v="122905"/>
  </r>
  <r>
    <s v="PG&amp;E"/>
    <n v="42598"/>
    <n v="42598.55416666667"/>
    <n v="40.34169"/>
    <n v="-123.88029"/>
    <s v="Vegetation"/>
    <s v="Rural"/>
    <s v="&lt; 0.25 Acres"/>
    <s v="Fire Agency"/>
    <s v="miranda/fruitland vol, calfire"/>
    <n v="100990019"/>
    <s v="None"/>
    <n v="12000"/>
    <s v="Conductor"/>
    <s v="Overhead"/>
    <s v="Yes"/>
    <n v="42598"/>
    <n v="42598.55416666667"/>
    <s v="Contact From Object"/>
    <s v="N.A."/>
    <s v="Vegetation"/>
    <s v="Electric Facility"/>
    <s v="Unknown"/>
    <m/>
    <s v="Fell into (No defect)"/>
    <s v="0929"/>
    <x v="1"/>
    <n v="8"/>
    <n v="16"/>
    <n v="13"/>
    <n v="18"/>
    <s v="16-0057668"/>
    <s v="Tier 2"/>
    <x v="1"/>
    <x v="0"/>
    <s v="Distribution"/>
    <x v="1"/>
    <x v="0"/>
    <x v="3"/>
    <x v="3"/>
    <n v="137"/>
  </r>
  <r>
    <s v="PG&amp;E"/>
    <n v="42598"/>
    <n v="42598.92847222222"/>
    <n v="36.7869883"/>
    <n v="-119.6956883"/>
    <s v="Vegetation"/>
    <s v="Urban"/>
    <s v="&lt; 3 meters"/>
    <s v="Fire Agency"/>
    <s v="CLOVIS FIRE DEPT"/>
    <n v="100887618"/>
    <m/>
    <n v="12000"/>
    <s v="Conductor"/>
    <s v="Overhead"/>
    <s v="Yes"/>
    <n v="42598"/>
    <n v="42598.92847222222"/>
    <s v="Contact From Object"/>
    <s v="N.A."/>
    <s v="Animal"/>
    <s v="Electric Facility"/>
    <s v="Unknown"/>
    <m/>
    <s v="Other/Unknown"/>
    <s v="0930"/>
    <x v="1"/>
    <n v="8"/>
    <n v="16"/>
    <n v="22"/>
    <n v="17"/>
    <s v="16-0057751"/>
    <s v="non-HFTD"/>
    <x v="0"/>
    <x v="0"/>
    <s v="Distribution"/>
    <x v="0"/>
    <x v="0"/>
    <x v="1"/>
    <x v="1"/>
    <n v="18980"/>
  </r>
  <r>
    <s v="PG&amp;E"/>
    <n v="42599"/>
    <n v="42599.40347222222"/>
    <n v="35.37086999"/>
    <n v="-118.968419"/>
    <s v="Building"/>
    <s v="Urban"/>
    <s v="Structure Only "/>
    <s v="Fire Agency"/>
    <s v="Kern County FD"/>
    <n v="100162417"/>
    <m/>
    <n v="21000"/>
    <s v="Transformer"/>
    <s v="Overhead"/>
    <s v="Yes"/>
    <n v="42599"/>
    <n v="42599.40347222222"/>
    <s v="Equipment/ Facility Failure"/>
    <s v="Transformer"/>
    <s v="N.A."/>
    <s v="N.A."/>
    <s v="Unknown"/>
    <m/>
    <s v="Other/Unknown"/>
    <s v="0931"/>
    <x v="1"/>
    <n v="8"/>
    <n v="17"/>
    <n v="9"/>
    <n v="41"/>
    <s v="16-0057860"/>
    <s v="non-HFTD"/>
    <x v="0"/>
    <x v="0"/>
    <s v="Distribution"/>
    <x v="0"/>
    <x v="0"/>
    <x v="4"/>
    <x v="21"/>
    <n v="9889"/>
  </r>
  <r>
    <s v="PG&amp;E"/>
    <n v="42599"/>
    <n v="42599.51597222222"/>
    <n v="41.2494633"/>
    <n v="-123.7670733"/>
    <s v="Vegetation"/>
    <s v="Rural"/>
    <s v="&lt; 0.25 Acres"/>
    <s v="Fire Agency"/>
    <s v="Cal Fire"/>
    <n v="103315791"/>
    <m/>
    <n v="12000"/>
    <s v="Conductor"/>
    <s v="Overhead"/>
    <s v="Yes"/>
    <n v="42599"/>
    <n v="42599.51597222222"/>
    <s v="Contact From Object"/>
    <s v="N.A."/>
    <s v="Vegetation"/>
    <s v="Electric Facility"/>
    <s v="Unknown"/>
    <m/>
    <s v="Fell into (No defect)"/>
    <s v="0932"/>
    <x v="1"/>
    <n v="8"/>
    <n v="17"/>
    <n v="12"/>
    <n v="23"/>
    <s v="16-0058002"/>
    <s v="Tier 2"/>
    <x v="1"/>
    <x v="0"/>
    <s v="Distribution"/>
    <x v="1"/>
    <x v="0"/>
    <x v="3"/>
    <x v="3"/>
    <n v="16544"/>
  </r>
  <r>
    <s v="PG&amp;E"/>
    <n v="42599"/>
    <n v="42599.58472222222"/>
    <n v="39.636096"/>
    <n v="-121.74794"/>
    <s v="Vegetation"/>
    <s v="Rural"/>
    <s v="&lt; 3 meters"/>
    <s v="Customer"/>
    <s v="N.A."/>
    <n v="100437069"/>
    <m/>
    <n v="60000"/>
    <s v="Conductor"/>
    <s v="Overhead"/>
    <s v="Yes"/>
    <n v="42599"/>
    <n v="42599.58472222222"/>
    <s v="Contact From Object"/>
    <s v="N.A."/>
    <s v="Vehicle"/>
    <s v="Pole"/>
    <s v="Human Error"/>
    <m/>
    <s v="no-match"/>
    <s v="0933"/>
    <x v="1"/>
    <n v="8"/>
    <n v="17"/>
    <n v="14"/>
    <n v="2"/>
    <s v="INT-08353"/>
    <s v="non-HFTD"/>
    <x v="0"/>
    <x v="0"/>
    <s v="Transmission"/>
    <x v="2"/>
    <x v="0"/>
    <x v="0"/>
    <x v="0"/>
    <s v="N.A."/>
  </r>
  <r>
    <s v="PG&amp;E"/>
    <n v="42599"/>
    <n v="42599.77569444444"/>
    <n v="37.3077917"/>
    <n v="-119.6510517"/>
    <s v="Vegetation"/>
    <s v="Rural"/>
    <s v="&lt; 0.25 Acres"/>
    <s v="Fire Agency"/>
    <s v="Cal Fire"/>
    <n v="101020932"/>
    <m/>
    <n v="21000"/>
    <s v="Conductor"/>
    <s v="Overhead"/>
    <s v="Yes"/>
    <n v="42599"/>
    <n v="42599.77569444444"/>
    <s v="Contact From Object"/>
    <s v="N.A."/>
    <s v="Vehicle"/>
    <s v="Pole"/>
    <s v="Human Error"/>
    <m/>
    <s v="Other/Unknown"/>
    <s v="0934"/>
    <x v="1"/>
    <n v="8"/>
    <n v="17"/>
    <n v="18"/>
    <n v="37"/>
    <s v="16-0058019"/>
    <s v="Tier 2"/>
    <x v="1"/>
    <x v="0"/>
    <s v="Distribution"/>
    <x v="1"/>
    <x v="0"/>
    <x v="0"/>
    <x v="0"/>
    <n v="59379"/>
  </r>
  <r>
    <s v="PG&amp;E"/>
    <n v="42600"/>
    <n v="42600.64027777778"/>
    <n v="36.6187383"/>
    <n v="-119.44391"/>
    <s v="Vegetation"/>
    <s v="Rural"/>
    <s v="&lt; 3 meters"/>
    <s v="Self Extinguished"/>
    <s v="N.A."/>
    <n v="100826791"/>
    <s v="VERIZON CALIFORNIA I"/>
    <s v="0 – 750"/>
    <s v="Conductor"/>
    <s v="Overhead"/>
    <s v="Yes"/>
    <n v="42600"/>
    <n v="42600.64027777778"/>
    <s v="Contact From Object"/>
    <s v="N.A."/>
    <s v="Animal"/>
    <s v="Electric Facility"/>
    <s v="Unknown"/>
    <m/>
    <s v="no-match"/>
    <s v="0935"/>
    <x v="1"/>
    <n v="8"/>
    <n v="18"/>
    <n v="15"/>
    <n v="22"/>
    <s v="No ILIS or TOTL available"/>
    <s v="non-HFTD"/>
    <x v="0"/>
    <x v="0"/>
    <s v="Distribution"/>
    <x v="0"/>
    <x v="0"/>
    <x v="1"/>
    <x v="1"/>
    <s v="N.A."/>
  </r>
  <r>
    <s v="PG&amp;E"/>
    <n v="42600"/>
    <n v="42600.75833333333"/>
    <n v="37.5956"/>
    <n v="-122.086479"/>
    <s v="Vegetation"/>
    <s v="Urban"/>
    <s v="&lt; 3 meters"/>
    <s v="Fire Agency"/>
    <s v="union city fd"/>
    <n v="100935109"/>
    <s v="Pacific Bell"/>
    <s v="0 – 750"/>
    <s v="Fuse"/>
    <s v="Overhead"/>
    <s v="No"/>
    <s v=" "/>
    <s v=" "/>
    <s v="Equipment/ Facility Failure"/>
    <s v="Fuse"/>
    <s v="N.A."/>
    <s v="N.A."/>
    <s v="Unknown"/>
    <m/>
    <s v="no-match"/>
    <s v="0936"/>
    <x v="1"/>
    <n v="8"/>
    <n v="18"/>
    <n v="18"/>
    <n v="12"/>
    <s v="No ILIS or TOTL available"/>
    <s v="non-HFTD"/>
    <x v="0"/>
    <x v="0"/>
    <s v="Distribution"/>
    <x v="0"/>
    <x v="0"/>
    <x v="4"/>
    <x v="9"/>
    <s v="N.A."/>
  </r>
  <r>
    <s v="PG&amp;E"/>
    <n v="42600"/>
    <n v="42600.775"/>
    <n v="36.970135"/>
    <n v="-121.54598"/>
    <s v="Vegetation"/>
    <s v="Rural"/>
    <s v="&lt; 3 meters"/>
    <s v="Fire Agency"/>
    <s v="Santa Clara county fire"/>
    <n v="103553473"/>
    <m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937"/>
    <x v="1"/>
    <n v="8"/>
    <n v="18"/>
    <n v="18"/>
    <n v="36"/>
    <s v="No ILIS or TOTL available"/>
    <s v="non-HFTD"/>
    <x v="0"/>
    <x v="0"/>
    <s v="Distribution"/>
    <x v="0"/>
    <x v="0"/>
    <x v="4"/>
    <x v="23"/>
    <s v="N.A."/>
  </r>
  <r>
    <s v="PG&amp;E"/>
    <n v="42601"/>
    <n v="42601.68263888889"/>
    <n v="39.22350999"/>
    <n v="-123.755"/>
    <s v="Vegetation"/>
    <s v="Rural"/>
    <s v="&lt; 3 meters"/>
    <s v="Fire Agency"/>
    <s v="Albion-Little River FD"/>
    <n v="102206661"/>
    <m/>
    <n v="12000"/>
    <s v="Conductor"/>
    <s v="Overhead"/>
    <s v="Yes"/>
    <n v="42601"/>
    <n v="42601.68263888889"/>
    <s v="Contact From Object"/>
    <s v="N.A."/>
    <s v="Vehicle"/>
    <s v="Pole"/>
    <s v="Human Error"/>
    <m/>
    <s v="Other/Unknown"/>
    <s v="0938"/>
    <x v="1"/>
    <n v="8"/>
    <n v="19"/>
    <n v="16"/>
    <n v="23"/>
    <s v="16-0058677"/>
    <s v="Tier 2"/>
    <x v="1"/>
    <x v="0"/>
    <s v="Distribution"/>
    <x v="1"/>
    <x v="0"/>
    <x v="0"/>
    <x v="0"/>
    <n v="95106"/>
  </r>
  <r>
    <s v="PG&amp;E"/>
    <n v="42602.78541666667"/>
    <n v="42602.78541666667"/>
    <n v="36.45800521"/>
    <n v="-119.347221"/>
    <s v="Vegetation"/>
    <s v="Rural"/>
    <s v="&lt; 0.25 Acres"/>
    <s v="Fire Agency"/>
    <s v="Merced County FD"/>
    <n v="100729153"/>
    <s v="Pacific Bell"/>
    <n v="12000"/>
    <s v="Conductor"/>
    <s v="Overhead"/>
    <s v="Yes"/>
    <n v="42602.78541666667"/>
    <n v="42602.78541666667"/>
    <s v="Contact From Object"/>
    <s v="N.A."/>
    <s v="Vehicle"/>
    <s v="Pole"/>
    <s v="Human Error"/>
    <m/>
    <s v="Other/Unknown"/>
    <s v="0939"/>
    <x v="1"/>
    <n v="8"/>
    <n v="20"/>
    <n v="18"/>
    <n v="51"/>
    <s v="16-0058782"/>
    <s v="non-HFTD"/>
    <x v="0"/>
    <x v="0"/>
    <s v="Distribution"/>
    <x v="0"/>
    <x v="0"/>
    <x v="0"/>
    <x v="0"/>
    <n v="53146"/>
  </r>
  <r>
    <s v="PG&amp;E"/>
    <n v="42603"/>
    <n v="42603.54305555556"/>
    <n v="38.4444517"/>
    <n v="-122.2495517"/>
    <s v="Vegetation"/>
    <s v="Rural"/>
    <s v=".26 - 9.99 Acres"/>
    <s v="Fire Agency"/>
    <s v="Cal Fire"/>
    <n v="102291451"/>
    <s v="Pacific Bell"/>
    <n v="12000"/>
    <s v="Conductor"/>
    <s v="Overhead"/>
    <s v="Yes"/>
    <n v="42603"/>
    <n v="42603.54305555556"/>
    <s v="Contact From Object"/>
    <s v="N.A."/>
    <s v="Vegetation"/>
    <s v="Electric Facility"/>
    <s v="Unknown"/>
    <m/>
    <s v="Other/Unknown"/>
    <s v="0940"/>
    <x v="1"/>
    <n v="8"/>
    <n v="21"/>
    <n v="13"/>
    <n v="2"/>
    <s v="16-0058847"/>
    <s v="Tier 2"/>
    <x v="1"/>
    <x v="0"/>
    <s v="Distribution"/>
    <x v="1"/>
    <x v="0"/>
    <x v="3"/>
    <x v="15"/>
    <n v="12780"/>
  </r>
  <r>
    <s v="PG&amp;E"/>
    <n v="42604"/>
    <n v="42604.67361111111"/>
    <n v="37.966561"/>
    <n v="-120.239501"/>
    <s v="Vegetation"/>
    <s v="Rural"/>
    <s v="&lt; 0.25 Acres"/>
    <s v="Fire Agency"/>
    <s v="Toulumne City FD"/>
    <n v="101043683"/>
    <m/>
    <n v="17000"/>
    <s v="Conductor"/>
    <s v="Overhead"/>
    <s v="Yes"/>
    <n v="42604"/>
    <n v="42604.67361111111"/>
    <s v="Contact From Object"/>
    <s v="N.A."/>
    <s v="Vegetation"/>
    <s v="Electric Facility"/>
    <s v="Unknown"/>
    <m/>
    <s v="Fell into (slight defect)"/>
    <s v="0941"/>
    <x v="1"/>
    <n v="8"/>
    <n v="22"/>
    <n v="16"/>
    <n v="10"/>
    <s v="16-0059149"/>
    <s v="Tier 2"/>
    <x v="1"/>
    <x v="0"/>
    <s v="Distribution"/>
    <x v="1"/>
    <x v="0"/>
    <x v="3"/>
    <x v="8"/>
    <n v="78534"/>
  </r>
  <r>
    <s v="PG&amp;E"/>
    <n v="42605"/>
    <n v="42605.66875"/>
    <n v="36.87411"/>
    <n v="-119.68648"/>
    <s v="Vegetation"/>
    <s v="Rural"/>
    <s v="&lt; 3 meters"/>
    <s v="Customer"/>
    <s v="N.A."/>
    <n v="100731257"/>
    <s v="None"/>
    <s v="0 – 750"/>
    <s v="Conductor"/>
    <s v="Overhead"/>
    <s v="Yes"/>
    <n v="42605"/>
    <n v="42605.66875"/>
    <s v="Contact From Object"/>
    <s v="N.A."/>
    <s v="Vegetation"/>
    <s v="Electric Facility"/>
    <s v="Unknown"/>
    <m/>
    <s v="no-match"/>
    <s v="0942"/>
    <x v="1"/>
    <n v="8"/>
    <n v="23"/>
    <n v="16"/>
    <n v="3"/>
    <s v="No ILIS or TOTL available"/>
    <s v="non-HFTD"/>
    <x v="0"/>
    <x v="0"/>
    <s v="Distribution"/>
    <x v="0"/>
    <x v="0"/>
    <x v="3"/>
    <x v="15"/>
    <s v="N.A."/>
  </r>
  <r>
    <s v="PG&amp;E"/>
    <n v="42606"/>
    <n v="42606.50763888889"/>
    <n v="36.46334999"/>
    <n v="-121.712019"/>
    <s v="Vegetation"/>
    <s v="Rural"/>
    <s v="&lt; 0.25 Acres"/>
    <s v="Fire Agency"/>
    <s v="Cal Fire"/>
    <n v="101750810"/>
    <s v="Pacific Bell"/>
    <n v="12000"/>
    <s v="Conductor"/>
    <s v="Overhead"/>
    <s v="Yes"/>
    <n v="42606"/>
    <n v="42606.50763888889"/>
    <s v="Contact From Object"/>
    <s v="N.A."/>
    <s v="Vehicle"/>
    <s v="Pole"/>
    <s v="Human Error"/>
    <m/>
    <s v="Other/Unknown"/>
    <s v="0943"/>
    <x v="1"/>
    <n v="8"/>
    <n v="24"/>
    <n v="12"/>
    <n v="11"/>
    <s v="16-0059702"/>
    <s v="Tier 2"/>
    <x v="1"/>
    <x v="0"/>
    <s v="Distribution"/>
    <x v="1"/>
    <x v="0"/>
    <x v="0"/>
    <x v="0"/>
    <n v="232770"/>
  </r>
  <r>
    <s v="PG&amp;E"/>
    <n v="42606"/>
    <n v="42606.59652777778"/>
    <n v="36.845715"/>
    <n v="-119.8792583"/>
    <s v="Vegetation"/>
    <s v="Urban"/>
    <s v="&lt; 0.25 Acres"/>
    <s v="Fire Agency"/>
    <s v="Fresno FD"/>
    <n v="103277500"/>
    <m/>
    <n v="21000"/>
    <s v="Conductor"/>
    <s v="Overhead"/>
    <s v="Yes"/>
    <n v="42606"/>
    <n v="42606.59652777778"/>
    <s v="Contact From Object"/>
    <s v="N.A."/>
    <s v="Animal"/>
    <s v="Electric Facility"/>
    <s v="Unknown"/>
    <m/>
    <s v="Other/Unknown"/>
    <s v="0944"/>
    <x v="1"/>
    <n v="8"/>
    <n v="24"/>
    <n v="14"/>
    <n v="19"/>
    <s v="16-0059751"/>
    <s v="non-HFTD"/>
    <x v="0"/>
    <x v="0"/>
    <s v="Distribution"/>
    <x v="0"/>
    <x v="0"/>
    <x v="1"/>
    <x v="1"/>
    <n v="40792"/>
  </r>
  <r>
    <s v="PG&amp;E"/>
    <n v="42607"/>
    <n v="42607.50277777778"/>
    <n v="36.9726283"/>
    <n v="-119.3816167"/>
    <s v="Vegetation"/>
    <s v="Rural"/>
    <s v="&lt; 3 meters"/>
    <s v="Utility: PG&amp;E"/>
    <s v="N.A."/>
    <n v="100651318"/>
    <s v="PONDEROSA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945"/>
    <x v="1"/>
    <n v="8"/>
    <n v="25"/>
    <n v="12"/>
    <n v="4"/>
    <s v="No ILIS or TOTL available"/>
    <s v="Tier 2"/>
    <x v="1"/>
    <x v="0"/>
    <s v="Distribution"/>
    <x v="1"/>
    <x v="0"/>
    <x v="3"/>
    <x v="15"/>
    <s v="N.A."/>
  </r>
  <r>
    <s v="PG&amp;E"/>
    <n v="42607.4798611111"/>
    <n v="0.4798611111111111"/>
    <n v="37.37341"/>
    <n v="-122.08696"/>
    <s v="Vegetation"/>
    <s v="Urban"/>
    <s v="&lt; 3 meters"/>
    <s v="Self Extinguished"/>
    <s v="N.A."/>
    <n v="100516445"/>
    <s v="Pacific Bell"/>
    <n v="12000"/>
    <s v="Conductor"/>
    <s v="Overhead"/>
    <s v="Yes"/>
    <n v="42607.4798611111"/>
    <n v="0.4798611111111111"/>
    <s v="Contact From Object"/>
    <s v="N.A."/>
    <s v="Balloons"/>
    <s v="Electric Facility"/>
    <s v="Human Error"/>
    <m/>
    <s v="Other/Unknown"/>
    <s v="0946"/>
    <x v="1"/>
    <n v="8"/>
    <n v="25"/>
    <n v="11"/>
    <n v="31"/>
    <s v="16-0059987"/>
    <s v="non-HFTD"/>
    <x v="0"/>
    <x v="0"/>
    <s v="Distribution"/>
    <x v="0"/>
    <x v="0"/>
    <x v="0"/>
    <x v="12"/>
    <s v="N.A."/>
  </r>
  <r>
    <s v="PG&amp;E"/>
    <n v="42609"/>
    <n v="42609.23402777778"/>
    <n v="36.04388"/>
    <n v="-120.11166"/>
    <s v="Vegetation"/>
    <s v="Rural"/>
    <s v=".26 - 9.99 Acres"/>
    <s v="Fire Agency"/>
    <s v="Kings County FD"/>
    <n v="103246130"/>
    <m/>
    <n v="70000"/>
    <s v="Conductor"/>
    <s v="Overhead"/>
    <s v="Yes"/>
    <n v="42609"/>
    <n v="42609.23402777778"/>
    <s v="Equipment/ Facility Failure"/>
    <s v="Conductor"/>
    <s v="N.A."/>
    <s v="N.A."/>
    <s v="Unknown"/>
    <m/>
    <s v="no-match"/>
    <s v="0947"/>
    <x v="1"/>
    <n v="8"/>
    <n v="27"/>
    <n v="5"/>
    <n v="37"/>
    <s v="FR-2016-057"/>
    <s v="non-HFTD"/>
    <x v="0"/>
    <x v="0"/>
    <s v="Transmission"/>
    <x v="2"/>
    <x v="0"/>
    <x v="4"/>
    <x v="11"/>
    <n v="0"/>
  </r>
  <r>
    <s v="PG&amp;E"/>
    <n v="42609"/>
    <n v="42609.81458333333"/>
    <n v="36.9645817"/>
    <n v="-122.05289"/>
    <s v="Vegetation"/>
    <s v="Urban"/>
    <s v="&lt; 0.25 Acres"/>
    <s v="Fire Agency"/>
    <s v="SC FIRE DEPT &amp; CDF"/>
    <n v="101677596"/>
    <s v="Pacific Bell"/>
    <n v="21000"/>
    <s v="Conductor"/>
    <s v="Overhead"/>
    <s v="Yes"/>
    <n v="42609"/>
    <n v="42609.81458333333"/>
    <s v="Equipment/ Facility Failure"/>
    <s v="Splice/Clamp/Connector"/>
    <s v="N.A."/>
    <s v="N.A."/>
    <s v="Unknown"/>
    <m/>
    <s v="Other/Unknown"/>
    <s v="0948"/>
    <x v="1"/>
    <n v="8"/>
    <n v="27"/>
    <n v="19"/>
    <n v="33"/>
    <s v="16-0060408"/>
    <s v="non-HFTD"/>
    <x v="0"/>
    <x v="0"/>
    <s v="Distribution"/>
    <x v="0"/>
    <x v="0"/>
    <x v="4"/>
    <x v="10"/>
    <n v="845830"/>
  </r>
  <r>
    <s v="PG&amp;E"/>
    <n v="42610"/>
    <n v="42610.70069444444"/>
    <n v="36.5618617"/>
    <n v="-119.718595"/>
    <s v="Vegetation"/>
    <s v="Rural"/>
    <s v="&lt; 3 meters"/>
    <s v="Fire Agency"/>
    <s v="Cal Fire"/>
    <n v="100683911"/>
    <m/>
    <n v="12000"/>
    <s v="Conductor"/>
    <s v="Overhead"/>
    <s v="Yes"/>
    <n v="42610"/>
    <n v="42610.70069444444"/>
    <s v="Contact From Object"/>
    <s v="N.A."/>
    <s v="Vehicle"/>
    <s v="Pole"/>
    <s v="Human Error"/>
    <m/>
    <s v="Other/Unknown"/>
    <s v="0949"/>
    <x v="1"/>
    <n v="8"/>
    <n v="28"/>
    <n v="16"/>
    <n v="49"/>
    <s v="16-0060527"/>
    <s v="non-HFTD"/>
    <x v="0"/>
    <x v="0"/>
    <s v="Distribution"/>
    <x v="0"/>
    <x v="0"/>
    <x v="0"/>
    <x v="0"/>
    <n v="56167"/>
  </r>
  <r>
    <s v="PG&amp;E"/>
    <n v="42611"/>
    <n v="42611.68402777778"/>
    <n v="38.26927999"/>
    <n v="-121.60294"/>
    <s v="Vegetation"/>
    <s v="Rural"/>
    <s v="&lt; 0.25 Acres"/>
    <s v="Fire Agency"/>
    <s v="SAC FIRE"/>
    <n v="101583637"/>
    <s v="Frontier"/>
    <n v="21000"/>
    <s v="Conductor"/>
    <s v="Overhead"/>
    <s v="Yes"/>
    <n v="42611"/>
    <n v="42611.68402777778"/>
    <s v="Contact From Object"/>
    <s v="N.A."/>
    <s v="Vehicle"/>
    <s v="Electric Facility"/>
    <s v="Human Error"/>
    <m/>
    <s v="Other/Unknown"/>
    <s v="0950"/>
    <x v="1"/>
    <n v="8"/>
    <n v="29"/>
    <n v="16"/>
    <n v="25"/>
    <s v="16-0060839"/>
    <s v="non-HFTD"/>
    <x v="0"/>
    <x v="0"/>
    <s v="Distribution"/>
    <x v="0"/>
    <x v="0"/>
    <x v="0"/>
    <x v="0"/>
    <n v="38936"/>
  </r>
  <r>
    <s v="PG&amp;E"/>
    <n v="42612"/>
    <n v="42612.66736111111"/>
    <n v="36.5941317"/>
    <n v="-121.9212"/>
    <s v="Vegetation"/>
    <s v="Rural"/>
    <s v=".26 - 9.99 Acres"/>
    <s v="Fire Agency"/>
    <s v="Unknown"/>
    <n v="101734977"/>
    <m/>
    <n v="21000"/>
    <s v="Conductor"/>
    <s v="Overhead"/>
    <s v="Yes"/>
    <n v="42612"/>
    <n v="42612.66736111111"/>
    <s v="Contact From Object"/>
    <s v="N.A."/>
    <s v="Vegetation"/>
    <s v="Electric Facility"/>
    <s v="Unknown"/>
    <m/>
    <s v="Fell into (No defect)"/>
    <s v="0951"/>
    <x v="1"/>
    <n v="8"/>
    <n v="30"/>
    <n v="16"/>
    <n v="1"/>
    <s v="16-0061130"/>
    <s v="Tier 2"/>
    <x v="1"/>
    <x v="0"/>
    <s v="Distribution"/>
    <x v="1"/>
    <x v="0"/>
    <x v="3"/>
    <x v="3"/>
    <n v="199327"/>
  </r>
  <r>
    <s v="PG&amp;E"/>
    <n v="42612"/>
    <n v="42612.67638888889"/>
    <n v="38.05754999"/>
    <n v="-122.1639"/>
    <s v="Vegetation"/>
    <s v="Urban"/>
    <s v="&lt; 0.25 Acres"/>
    <s v="Fire Agency"/>
    <s v="Benicia FD"/>
    <n v="102264159"/>
    <s v="Pacific Bell"/>
    <n v="21000"/>
    <s v="Conductor"/>
    <s v="Overhead"/>
    <s v="Yes"/>
    <n v="42612"/>
    <n v="42612.67638888889"/>
    <s v="Contact From Object"/>
    <s v="N.A."/>
    <s v="Vegetation"/>
    <s v="Electric Facility"/>
    <s v="Human Error"/>
    <s v="Third-party caused"/>
    <s v="Other/Unknown"/>
    <s v="0952"/>
    <x v="1"/>
    <n v="8"/>
    <n v="30"/>
    <n v="16"/>
    <n v="14"/>
    <s v="16-0061132"/>
    <s v="non-HFTD"/>
    <x v="0"/>
    <x v="0"/>
    <s v="Distribution"/>
    <x v="0"/>
    <x v="0"/>
    <x v="0"/>
    <x v="7"/>
    <n v="42301"/>
  </r>
  <r>
    <s v="PG&amp;E"/>
    <n v="42612"/>
    <n v="42612.81041666667"/>
    <n v="39.9288017"/>
    <n v="-122.12765"/>
    <s v="Vegetation"/>
    <s v="Rural"/>
    <s v="&lt; 0.25 Acres"/>
    <s v="Unknown"/>
    <s v="Unknown"/>
    <n v="103165395"/>
    <s v="Yes"/>
    <n v="12000"/>
    <s v="Conductor"/>
    <s v="Overhead"/>
    <s v="Yes"/>
    <n v="42612"/>
    <n v="42612.81041666667"/>
    <s v="Equipment/ Facility Failure"/>
    <s v="Other"/>
    <s v="N.A."/>
    <s v="N.A."/>
    <s v="Unknown"/>
    <m/>
    <s v="Other/Unknown"/>
    <s v="0953"/>
    <x v="1"/>
    <n v="8"/>
    <n v="30"/>
    <n v="19"/>
    <n v="27"/>
    <s v="16-0061164"/>
    <s v="non-HFTD"/>
    <x v="0"/>
    <x v="0"/>
    <s v="Distribution"/>
    <x v="0"/>
    <x v="0"/>
    <x v="4"/>
    <x v="13"/>
    <n v="153120"/>
  </r>
  <r>
    <s v="PG&amp;E"/>
    <n v="42613"/>
    <n v="42613.47013888889"/>
    <n v="37.37205999"/>
    <n v="-120.450389"/>
    <s v="Vegetation"/>
    <s v="Rural"/>
    <s v="&lt; 0.25 Acres"/>
    <s v="Fire Agency"/>
    <s v="Merced County FD"/>
    <n v="101147802"/>
    <s v="Pacific Bell"/>
    <s v="0 – 750"/>
    <s v="Conductor"/>
    <s v="Overhead"/>
    <s v="Yes"/>
    <n v="42613"/>
    <n v="42613.47013888889"/>
    <s v="Contact From Object"/>
    <s v="N.A."/>
    <s v="Vegetation"/>
    <s v="Electric Facility"/>
    <s v="Unknown"/>
    <m/>
    <s v="Branch (OverHanging)"/>
    <s v="0954"/>
    <x v="1"/>
    <n v="8"/>
    <n v="31"/>
    <n v="11"/>
    <n v="17"/>
    <s v="16-0061199"/>
    <s v="non-HFTD"/>
    <x v="0"/>
    <x v="0"/>
    <s v="Distribution"/>
    <x v="0"/>
    <x v="0"/>
    <x v="3"/>
    <x v="18"/>
    <n v="44460"/>
  </r>
  <r>
    <s v="PG&amp;E"/>
    <n v="42613"/>
    <n v="42613.61944444444"/>
    <n v="35.191799"/>
    <n v="-120.469707"/>
    <s v="Vegetation"/>
    <s v="Rural"/>
    <s v="&lt; 0.25 Acres"/>
    <s v="Fire Agency"/>
    <s v="Cal Fire"/>
    <n v="101942860"/>
    <m/>
    <n v="12000"/>
    <s v="Conductor"/>
    <s v="Overhead"/>
    <s v="Yes"/>
    <n v="42613"/>
    <n v="42613.61944444444"/>
    <s v="Equipment/ Facility Failure"/>
    <s v="Conductor"/>
    <s v="N.A."/>
    <s v="N.A."/>
    <s v="Unknown"/>
    <m/>
    <s v="Other/Unknown"/>
    <s v="0955"/>
    <x v="1"/>
    <n v="8"/>
    <n v="31"/>
    <n v="14"/>
    <n v="52"/>
    <s v="16-0061423"/>
    <s v="Tier 3"/>
    <x v="1"/>
    <x v="0"/>
    <s v="Distribution"/>
    <x v="1"/>
    <x v="0"/>
    <x v="4"/>
    <x v="11"/>
    <n v="156294"/>
  </r>
  <r>
    <s v="PG&amp;E"/>
    <n v="42613"/>
    <n v="42613.82152777778"/>
    <n v="38.151"/>
    <n v="-121.680369"/>
    <s v="Vegetation"/>
    <s v="Rural"/>
    <s v=".26 - 9.99 Acres"/>
    <s v="Fire Agency"/>
    <s v="ISLETON"/>
    <n v="101665829"/>
    <s v="Frontier"/>
    <n v="21000"/>
    <s v="Conductor"/>
    <s v="Overhead"/>
    <s v="Yes"/>
    <n v="42613"/>
    <n v="42613.82152777778"/>
    <s v="Contact From Object"/>
    <s v="N.A."/>
    <s v="Animal"/>
    <s v="Electric Facility"/>
    <s v="Unknown"/>
    <m/>
    <s v="Other/Unknown"/>
    <s v="0956"/>
    <x v="1"/>
    <n v="8"/>
    <n v="31"/>
    <n v="19"/>
    <n v="43"/>
    <s v="16-0061468"/>
    <s v="non-HFTD"/>
    <x v="0"/>
    <x v="0"/>
    <s v="Distribution"/>
    <x v="0"/>
    <x v="0"/>
    <x v="1"/>
    <x v="1"/>
    <n v="31771"/>
  </r>
  <r>
    <s v="PG&amp;E"/>
    <n v="42614"/>
    <n v="0.3958333333333333"/>
    <n v="37.28143999"/>
    <n v="-121.8603"/>
    <s v="Vegetation"/>
    <s v="Urban"/>
    <s v="&lt; 3 meters"/>
    <s v="Customer"/>
    <s v="N.A."/>
    <n v="100617565"/>
    <s v="None"/>
    <n v="21000"/>
    <s v="Conductor"/>
    <s v="Overhead"/>
    <s v="Yes"/>
    <n v="42614"/>
    <n v="0.3958333333333333"/>
    <s v="Contact From Object"/>
    <s v="N.A."/>
    <s v="Balloons"/>
    <s v="Electric Facility"/>
    <s v="Human Error"/>
    <m/>
    <s v="Other/Unknown"/>
    <s v="0957"/>
    <x v="1"/>
    <n v="9"/>
    <n v="1"/>
    <n v="9"/>
    <n v="30"/>
    <s v="16-0061639"/>
    <s v="non-HFTD"/>
    <x v="0"/>
    <x v="0"/>
    <s v="Distribution"/>
    <x v="0"/>
    <x v="0"/>
    <x v="0"/>
    <x v="12"/>
    <n v="419257"/>
  </r>
  <r>
    <s v="PG&amp;E"/>
    <n v="42614"/>
    <n v="0.5472222222222222"/>
    <n v="38.4632717"/>
    <n v="-122.8161633"/>
    <s v="Vegetation"/>
    <s v="Rural"/>
    <s v="&lt; 3 meters"/>
    <s v="Fire Agency"/>
    <s v="WINDSOR AND SANTA ROSA FIRE"/>
    <n v="101956270"/>
    <s v="Pacific Bell"/>
    <n v="12000"/>
    <s v="Conductor"/>
    <s v="Overhead"/>
    <s v="Yes"/>
    <n v="42614"/>
    <n v="0.5472222222222222"/>
    <s v="Equipment/ Facility Failure"/>
    <s v="Conductor"/>
    <s v="N.A."/>
    <s v="N.A."/>
    <s v="Unknown"/>
    <m/>
    <s v="Other/Unknown"/>
    <s v="0958"/>
    <x v="1"/>
    <n v="9"/>
    <n v="1"/>
    <n v="13"/>
    <n v="8"/>
    <s v="16-0061732"/>
    <s v="non-HFTD"/>
    <x v="0"/>
    <x v="0"/>
    <s v="Distribution"/>
    <x v="0"/>
    <x v="0"/>
    <x v="4"/>
    <x v="11"/>
    <n v="16115"/>
  </r>
  <r>
    <s v="PG&amp;E"/>
    <n v="42615"/>
    <n v="0.5291666666666667"/>
    <n v="38.3868"/>
    <n v="-122.755529"/>
    <s v="Vegetation"/>
    <s v="Rural"/>
    <s v="&lt; 3 meters"/>
    <s v="Fire Agency"/>
    <s v="Santa Rosa FD"/>
    <n v="101969369"/>
    <s v="Pacific Bell"/>
    <s v="0 – 750"/>
    <s v="Conductor"/>
    <s v="Overhead"/>
    <s v="Yes"/>
    <n v="42615"/>
    <n v="0.5291666666666667"/>
    <s v="Equipment/ Facility Failure"/>
    <s v="Conductor"/>
    <s v="N.A."/>
    <s v="N.A."/>
    <s v="Unknown"/>
    <m/>
    <s v="no-match"/>
    <s v="0959"/>
    <x v="1"/>
    <n v="9"/>
    <n v="2"/>
    <n v="12"/>
    <n v="42"/>
    <s v="No ILIS or TOTL available"/>
    <s v="non-HFTD"/>
    <x v="0"/>
    <x v="0"/>
    <s v="Distribution"/>
    <x v="0"/>
    <x v="0"/>
    <x v="4"/>
    <x v="11"/>
    <s v="N.A."/>
  </r>
  <r>
    <s v="PG&amp;E"/>
    <n v="42615"/>
    <n v="0.576388888888889"/>
    <n v="37.66811"/>
    <n v="-121.7680517"/>
    <s v="Vegetation"/>
    <s v="Urban"/>
    <s v="&lt; 0.25 Acres"/>
    <s v="Fire Agency"/>
    <s v="LPFD"/>
    <n v="100954399"/>
    <m/>
    <n v="21000"/>
    <s v="Conductor"/>
    <s v="Overhead"/>
    <s v="Yes"/>
    <n v="42615"/>
    <n v="0.576388888888889"/>
    <s v="Contact From Object"/>
    <s v="N.A."/>
    <s v="Balloons"/>
    <s v="Electric Facility"/>
    <s v="Human Error"/>
    <m/>
    <s v="no-match"/>
    <s v="0960"/>
    <x v="1"/>
    <n v="9"/>
    <n v="2"/>
    <n v="13"/>
    <n v="50"/>
    <s v="No ILIS or TOTL available"/>
    <s v="non-HFTD"/>
    <x v="0"/>
    <x v="0"/>
    <s v="Distribution"/>
    <x v="0"/>
    <x v="0"/>
    <x v="0"/>
    <x v="12"/>
    <s v="N.A."/>
  </r>
  <r>
    <s v="PG&amp;E"/>
    <n v="42616"/>
    <n v="0.8416666666666667"/>
    <n v="39.3223"/>
    <n v="-121.9849"/>
    <s v="Vegetation"/>
    <s v="Rural"/>
    <s v="&lt; 3 meters"/>
    <s v="Unknown"/>
    <s v="Unknown"/>
    <n v="101614478"/>
    <m/>
    <n v="12000"/>
    <s v="Conductor"/>
    <s v="Overhead"/>
    <s v="Yes"/>
    <n v="42616"/>
    <n v="0.8416666666666667"/>
    <s v="Equipment/ Facility Failure"/>
    <s v="Conductor"/>
    <s v="N.A."/>
    <s v="N.A."/>
    <s v="Unknown"/>
    <m/>
    <s v="Other/Unknown"/>
    <s v="0961"/>
    <x v="1"/>
    <n v="9"/>
    <n v="3"/>
    <n v="20"/>
    <n v="12"/>
    <s v="16-0062160"/>
    <s v="non-HFTD"/>
    <x v="0"/>
    <x v="0"/>
    <s v="Distribution"/>
    <x v="0"/>
    <x v="0"/>
    <x v="4"/>
    <x v="11"/>
    <n v="29255"/>
  </r>
  <r>
    <s v="PG&amp;E"/>
    <n v="42616"/>
    <n v="0.873611111111111"/>
    <n v="36.80805"/>
    <n v="-119.627889"/>
    <s v="Vegetation"/>
    <s v="Rural"/>
    <s v=".26 - 9.99 Acres"/>
    <s v="Fire Agency"/>
    <s v="Unknown"/>
    <n v="103269240"/>
    <m/>
    <n v="12000"/>
    <s v="Conductor"/>
    <s v="Overhead"/>
    <s v="Yes"/>
    <n v="42616"/>
    <n v="0.873611111111111"/>
    <s v="Contact From Object"/>
    <s v="N.A."/>
    <s v="Vehicle"/>
    <s v="Pole"/>
    <s v="Human Error"/>
    <m/>
    <s v="Other/Unknown"/>
    <s v="0962"/>
    <x v="1"/>
    <n v="9"/>
    <n v="3"/>
    <n v="20"/>
    <n v="58"/>
    <s v="16-0062289"/>
    <s v="non-HFTD"/>
    <x v="0"/>
    <x v="0"/>
    <s v="Distribution"/>
    <x v="0"/>
    <x v="0"/>
    <x v="0"/>
    <x v="0"/>
    <n v="1872"/>
  </r>
  <r>
    <s v="PG&amp;E"/>
    <n v="42618"/>
    <n v="0.3513888888888889"/>
    <n v="39.52329"/>
    <n v="-122.146185"/>
    <s v="Vegetation"/>
    <s v="Rural"/>
    <s v="&lt; 0.25 Acres"/>
    <s v="Unknown"/>
    <s v="Unknown"/>
    <n v="100430821"/>
    <m/>
    <n v="21000"/>
    <s v="Conductor"/>
    <s v="Overhead"/>
    <s v="Yes"/>
    <n v="42618"/>
    <n v="0.3513888888888889"/>
    <s v="Equipment/ Facility Failure"/>
    <s v="Splice/Clamp/Connector"/>
    <s v="N.A."/>
    <s v="N.A."/>
    <s v="Unknown"/>
    <m/>
    <s v="Other/Unknown"/>
    <s v="0963"/>
    <x v="1"/>
    <n v="9"/>
    <n v="5"/>
    <n v="8"/>
    <n v="26"/>
    <s v="16-0062379"/>
    <s v="non-HFTD"/>
    <x v="0"/>
    <x v="0"/>
    <s v="Distribution"/>
    <x v="0"/>
    <x v="0"/>
    <x v="4"/>
    <x v="10"/>
    <n v="1844"/>
  </r>
  <r>
    <s v="PG&amp;E"/>
    <n v="42620"/>
    <n v="0.8173611111111111"/>
    <n v="37.99205999"/>
    <n v="-122.54447"/>
    <s v="Vegetation"/>
    <s v="Urban"/>
    <s v="&lt; 3 meters"/>
    <s v="Fire Agency"/>
    <s v="San Rafael FD"/>
    <n v="102249944"/>
    <s v="Pacific Bell"/>
    <s v="0 – 750"/>
    <s v="Conductor"/>
    <s v="Overhead"/>
    <s v="Yes"/>
    <n v="42620"/>
    <n v="0.8173611111111111"/>
    <s v="Equipment/ Facility Failure"/>
    <s v="Conductor"/>
    <s v="N.A."/>
    <s v="N.A."/>
    <s v="Unknown"/>
    <m/>
    <s v="Other/Unknown"/>
    <s v="0964"/>
    <x v="1"/>
    <n v="9"/>
    <n v="7"/>
    <n v="19"/>
    <n v="37"/>
    <s v="16-0063035"/>
    <s v="non-HFTD"/>
    <x v="0"/>
    <x v="0"/>
    <s v="Distribution"/>
    <x v="0"/>
    <x v="0"/>
    <x v="4"/>
    <x v="11"/>
    <n v="185"/>
  </r>
  <r>
    <s v="PG&amp;E"/>
    <n v="42620.41388888889"/>
    <n v="42620.41388888889"/>
    <n v="39.55281"/>
    <n v="-121.641626"/>
    <s v="Vegetation"/>
    <s v="Rural"/>
    <s v=".26 - 9.99 Acres"/>
    <s v="Unknown"/>
    <s v="Unknown"/>
    <n v="103653028"/>
    <m/>
    <n v="60000"/>
    <s v="Conductor"/>
    <s v="Overhead"/>
    <s v="Yes"/>
    <n v="42620.41388888889"/>
    <n v="42620.41388888889"/>
    <s v="Contact From Object"/>
    <s v="N.A."/>
    <s v="Animal"/>
    <s v="Electric Facility"/>
    <s v="Unknown"/>
    <m/>
    <s v="no-match"/>
    <s v="0965"/>
    <x v="1"/>
    <n v="9"/>
    <n v="7"/>
    <n v="9"/>
    <n v="56"/>
    <s v="INT-08510"/>
    <s v="non-HFTD"/>
    <x v="0"/>
    <x v="0"/>
    <s v="Transmission"/>
    <x v="2"/>
    <x v="0"/>
    <x v="1"/>
    <x v="1"/>
    <n v="51660"/>
  </r>
  <r>
    <s v="PG&amp;E"/>
    <n v="42621"/>
    <n v="0.6104166666666667"/>
    <n v="38.0013267"/>
    <n v="-122.32902"/>
    <s v="Vegetation"/>
    <s v="Urban"/>
    <s v="&lt; 0.25 Acres"/>
    <s v="Fire Agency"/>
    <s v="PINOLE FIRE DEPT"/>
    <n v="101426911"/>
    <m/>
    <n v="12000"/>
    <s v="Conductor"/>
    <s v="Overhead"/>
    <s v="Yes"/>
    <n v="42621"/>
    <n v="0.6104166666666667"/>
    <s v="Equipment/ Facility Failure"/>
    <s v="Other"/>
    <s v="N.A."/>
    <s v="N.A."/>
    <s v="Unknown"/>
    <m/>
    <s v="Other/Unknown"/>
    <s v="0966"/>
    <x v="1"/>
    <n v="9"/>
    <n v="8"/>
    <n v="14"/>
    <n v="39"/>
    <s v="16-0063300"/>
    <s v="non-HFTD"/>
    <x v="0"/>
    <x v="0"/>
    <s v="Distribution"/>
    <x v="0"/>
    <x v="0"/>
    <x v="4"/>
    <x v="13"/>
    <n v="2670"/>
  </r>
  <r>
    <s v="PG&amp;E"/>
    <n v="42621"/>
    <n v="0.9194444444444444"/>
    <n v="37.29175"/>
    <n v="-121.87109"/>
    <s v="Vegetation"/>
    <s v="Urban"/>
    <s v="&lt; 0.25 Acres"/>
    <s v="Fire Agency"/>
    <s v="San Jose FD"/>
    <n v="100598024"/>
    <s v="Pacific Bell"/>
    <s v="0 – 750"/>
    <s v="Conductor"/>
    <s v="Overhead"/>
    <s v="Yes"/>
    <n v="42621"/>
    <n v="0.9194444444444444"/>
    <s v="Contact From Object"/>
    <s v="N.A."/>
    <s v="Animal"/>
    <s v="Electric Facility"/>
    <s v="Unknown"/>
    <m/>
    <s v="Other/Unknown"/>
    <s v="0967"/>
    <x v="1"/>
    <n v="9"/>
    <n v="8"/>
    <n v="22"/>
    <n v="4"/>
    <s v="16-0063340"/>
    <s v="non-HFTD"/>
    <x v="0"/>
    <x v="0"/>
    <s v="Distribution"/>
    <x v="0"/>
    <x v="0"/>
    <x v="1"/>
    <x v="1"/>
    <s v="N.A."/>
  </r>
  <r>
    <s v="PG&amp;E"/>
    <n v="42622"/>
    <n v="0.45625"/>
    <n v="36.8517433"/>
    <n v="-119.6225383"/>
    <s v="Vegetation"/>
    <s v="Rural"/>
    <s v="&lt; 0.25 Acres"/>
    <s v="Fire Agency"/>
    <s v="Fresno County FD"/>
    <n v="100746408"/>
    <s v="Pacific Bell"/>
    <n v="12000"/>
    <s v="Conductor"/>
    <s v="Overhead"/>
    <s v="Yes"/>
    <n v="42622"/>
    <n v="0.45625"/>
    <s v="Equipment/ Facility Failure"/>
    <s v="Conductor"/>
    <s v="N.A."/>
    <s v="N.A."/>
    <s v="Unknown"/>
    <m/>
    <s v="Other/Unknown"/>
    <s v="0968"/>
    <x v="1"/>
    <n v="9"/>
    <n v="9"/>
    <n v="10"/>
    <n v="57"/>
    <s v="16-0063497"/>
    <s v="non-HFTD"/>
    <x v="0"/>
    <x v="0"/>
    <s v="Distribution"/>
    <x v="0"/>
    <x v="0"/>
    <x v="4"/>
    <x v="11"/>
    <n v="338"/>
  </r>
  <r>
    <s v="PG&amp;E"/>
    <n v="42622"/>
    <n v="0.5569444444444445"/>
    <n v="37.28367"/>
    <n v="-120.47405"/>
    <s v="Vegetation"/>
    <s v="Urban"/>
    <s v="&lt; 0.25 Acres"/>
    <s v="Fire Agency"/>
    <s v="Cal Fire"/>
    <n v="101018780"/>
    <s v="Pacific Bell"/>
    <s v="0 – 750"/>
    <s v="Conductor"/>
    <s v="Overhead"/>
    <s v="Yes"/>
    <n v="42622"/>
    <n v="0.5569444444444445"/>
    <s v="Equipment/ Facility Failure"/>
    <s v="Splice/Clamp/Connector"/>
    <s v="N.A."/>
    <s v="N.A."/>
    <s v="Unknown"/>
    <m/>
    <s v="Other/Unknown"/>
    <s v="0969"/>
    <x v="1"/>
    <n v="9"/>
    <n v="9"/>
    <n v="13"/>
    <n v="22"/>
    <s v="16-0063538"/>
    <s v="non-HFTD"/>
    <x v="0"/>
    <x v="0"/>
    <s v="Distribution"/>
    <x v="0"/>
    <x v="0"/>
    <x v="4"/>
    <x v="10"/>
    <n v="528"/>
  </r>
  <r>
    <s v="PG&amp;E"/>
    <n v="42622"/>
    <n v="0.642361111111111"/>
    <n v="38.9202033"/>
    <n v="-121.08588"/>
    <s v="Vegetation"/>
    <s v="Urban"/>
    <s v="&lt; 0.25 Acres"/>
    <s v="Fire Agency"/>
    <s v="Cal Fire"/>
    <n v="100036304"/>
    <s v="Pacific Bell"/>
    <n v="12000"/>
    <s v="Capacitor Bank"/>
    <s v="Overhead"/>
    <s v="Yes"/>
    <n v="42622"/>
    <n v="0.642361111111111"/>
    <s v="Equipment/ Facility Failure"/>
    <s v="Capacitor Bank"/>
    <s v="N.A."/>
    <s v="N.A."/>
    <s v="Unknown"/>
    <m/>
    <s v="no-match"/>
    <s v="0970"/>
    <x v="1"/>
    <n v="9"/>
    <n v="9"/>
    <n v="15"/>
    <n v="25"/>
    <s v="No ILIS or TOTL available"/>
    <s v="non-HFTD"/>
    <x v="0"/>
    <x v="0"/>
    <s v="Distribution"/>
    <x v="0"/>
    <x v="0"/>
    <x v="4"/>
    <x v="23"/>
    <s v="N.A."/>
  </r>
  <r>
    <s v="PG&amp;E"/>
    <n v="42623"/>
    <n v="0.08958333333333333"/>
    <n v="37.1861717"/>
    <n v="-120.67754"/>
    <s v="Vegetation"/>
    <s v="Rural"/>
    <s v="&lt; 0.25 Acres"/>
    <s v="Fire Agency"/>
    <s v="Merced County FD"/>
    <n v="101072400"/>
    <m/>
    <n v="12000"/>
    <s v="Conductor"/>
    <s v="Overhead"/>
    <s v="Yes"/>
    <n v="42623"/>
    <n v="0.08958333333333333"/>
    <s v="Equipment/ Facility Failure"/>
    <s v="Conductor"/>
    <s v="N.A."/>
    <s v="N.A."/>
    <s v="Unknown"/>
    <m/>
    <s v="no-match"/>
    <s v="0971"/>
    <x v="1"/>
    <n v="9"/>
    <n v="10"/>
    <n v="2"/>
    <n v="9"/>
    <s v="No ILIS or TOTL available"/>
    <s v="non-HFTD"/>
    <x v="0"/>
    <x v="0"/>
    <s v="Distribution"/>
    <x v="0"/>
    <x v="0"/>
    <x v="4"/>
    <x v="11"/>
    <s v="N.A."/>
  </r>
  <r>
    <s v="PG&amp;E"/>
    <n v="42624.8916666667"/>
    <n v="0.8916666666666666"/>
    <n v="36.952612"/>
    <n v="-119.726289"/>
    <s v="Vegetation"/>
    <s v="Rural"/>
    <s v="&lt; 0.25 Acres"/>
    <s v="Fire Agency"/>
    <s v="Unknown"/>
    <n v="100652942"/>
    <m/>
    <n v="21000"/>
    <s v="Unknown"/>
    <s v="Overhead"/>
    <s v="Yes"/>
    <n v="42624.8916666667"/>
    <n v="0.8916666666666666"/>
    <s v="Unknown"/>
    <s v="N.A."/>
    <s v="N.A."/>
    <s v="N.A."/>
    <s v="Unknown"/>
    <m/>
    <s v="Other/Unknown"/>
    <s v="0972"/>
    <x v="1"/>
    <n v="9"/>
    <n v="11"/>
    <n v="21"/>
    <n v="24"/>
    <s v="16-0063814"/>
    <s v="non-HFTD"/>
    <x v="0"/>
    <x v="0"/>
    <s v="Distribution"/>
    <x v="0"/>
    <x v="0"/>
    <x v="2"/>
    <x v="2"/>
    <n v="192"/>
  </r>
  <r>
    <s v="PG&amp;E"/>
    <n v="42625"/>
    <n v="0.1833333333333333"/>
    <n v="36.3999"/>
    <n v="-121.90201"/>
    <s v="Vegetation"/>
    <s v="Rural"/>
    <s v="&lt; 3 meters"/>
    <s v="Fire Agency"/>
    <s v="Cal Fire Hwy 1 Carmel Hill"/>
    <n v="101669614"/>
    <m/>
    <n v="12000"/>
    <s v="Conductor"/>
    <s v="Overhead"/>
    <s v="Yes"/>
    <n v="42625"/>
    <n v="0.1833333333333333"/>
    <s v="Contact From Object"/>
    <s v="N.A."/>
    <s v="Vegetation"/>
    <s v="Electric Facility"/>
    <s v="Unknown"/>
    <m/>
    <s v="Fell into (No defect)"/>
    <s v="0973"/>
    <x v="1"/>
    <n v="9"/>
    <n v="12"/>
    <n v="4"/>
    <n v="24"/>
    <s v="16-0063826"/>
    <s v="Tier 3"/>
    <x v="1"/>
    <x v="0"/>
    <s v="Distribution"/>
    <x v="1"/>
    <x v="0"/>
    <x v="3"/>
    <x v="3"/>
    <n v="130604"/>
  </r>
  <r>
    <s v="PG&amp;E"/>
    <n v="42625"/>
    <n v="0.5263888888888889"/>
    <n v="38.78322999"/>
    <n v="-120.6006"/>
    <s v="Vegetation"/>
    <s v="Rural"/>
    <s v=".26 - 9.99 Acres"/>
    <s v="Fire Agency"/>
    <s v="Cal Fire"/>
    <n v="101421708"/>
    <s v="Pacific Bell"/>
    <s v="0 – 750"/>
    <s v="Conductor"/>
    <s v="Overhead"/>
    <s v="Yes"/>
    <n v="42625"/>
    <n v="0.5263888888888889"/>
    <s v="Equipment/ Facility Failure"/>
    <s v="Conductor"/>
    <s v="N.A."/>
    <s v="N.A."/>
    <s v="Unknown"/>
    <m/>
    <s v="no-match"/>
    <s v="0974"/>
    <x v="1"/>
    <n v="9"/>
    <n v="12"/>
    <n v="12"/>
    <n v="38"/>
    <s v="No ILIS or TOTL available"/>
    <s v="Tier 3"/>
    <x v="1"/>
    <x v="0"/>
    <s v="Distribution"/>
    <x v="1"/>
    <x v="0"/>
    <x v="4"/>
    <x v="11"/>
    <s v="N.A."/>
  </r>
  <r>
    <s v="PG&amp;E"/>
    <n v="42625"/>
    <n v="0.782638888888889"/>
    <n v="36.5303"/>
    <n v="-119.3056"/>
    <s v="Vegetation"/>
    <s v="Rural"/>
    <s v="&lt; 0.25 Acres"/>
    <s v="Fire Agency"/>
    <s v="CUTLER FIRE"/>
    <n v="100807630"/>
    <s v="None"/>
    <n v="12000"/>
    <s v="Conductor"/>
    <s v="Overhead"/>
    <s v="Yes"/>
    <n v="42625"/>
    <n v="0.782638888888889"/>
    <s v="Equipment/ Facility Failure"/>
    <s v="Conductor"/>
    <s v="N.A."/>
    <s v="N.A."/>
    <s v="Unknown"/>
    <m/>
    <s v="Other/Unknown"/>
    <s v="0975"/>
    <x v="1"/>
    <n v="9"/>
    <n v="12"/>
    <n v="18"/>
    <n v="47"/>
    <s v="16-0064064"/>
    <s v="non-HFTD"/>
    <x v="0"/>
    <x v="0"/>
    <s v="Distribution"/>
    <x v="0"/>
    <x v="0"/>
    <x v="4"/>
    <x v="11"/>
    <n v="66571"/>
  </r>
  <r>
    <s v="PG&amp;E"/>
    <n v="42625"/>
    <n v="0.8624999999999999"/>
    <n v="37.355"/>
    <n v="-121.9355"/>
    <s v="Vegetation"/>
    <s v="Rural"/>
    <s v="&lt; 0.25 Acres"/>
    <s v="Fire Agency"/>
    <s v="Santa Clara county fire"/>
    <n v="100608192"/>
    <m/>
    <n v="12000"/>
    <s v="Conductor"/>
    <s v="Overhead"/>
    <s v="Yes"/>
    <n v="42625"/>
    <n v="0.8624999999999999"/>
    <s v="Equipment/ Facility Failure"/>
    <s v="Splice/Clamp/Connector"/>
    <s v="N.A."/>
    <s v="N.A."/>
    <s v="Unknown"/>
    <m/>
    <s v="Other/Unknown"/>
    <s v="0976"/>
    <x v="1"/>
    <n v="9"/>
    <n v="12"/>
    <n v="20"/>
    <n v="42"/>
    <s v="16-0064074"/>
    <s v="non-HFTD"/>
    <x v="0"/>
    <x v="0"/>
    <s v="Distribution"/>
    <x v="0"/>
    <x v="0"/>
    <x v="4"/>
    <x v="10"/>
    <n v="11743"/>
  </r>
  <r>
    <s v="PG&amp;E"/>
    <n v="42625.63055555556"/>
    <n v="42625.63055555556"/>
    <n v="39.52556"/>
    <n v="-123.7655"/>
    <s v="Vegetation"/>
    <s v="Rural"/>
    <s v=".26 - 9.99 Acres"/>
    <s v="Fire Agency"/>
    <s v="Cal Fire"/>
    <n v="102185070"/>
    <m/>
    <n v="12000"/>
    <s v="Conductor"/>
    <s v="Overhead"/>
    <s v="Yes"/>
    <n v="42625.63055555556"/>
    <n v="42625.63055555556"/>
    <s v="Contact From Object"/>
    <s v="N.A."/>
    <s v="Vegetation"/>
    <s v="Electric Facility"/>
    <s v="Unknown"/>
    <m/>
    <s v="Branch (OverHanging)"/>
    <s v="0977"/>
    <x v="1"/>
    <n v="9"/>
    <n v="12"/>
    <n v="15"/>
    <n v="8"/>
    <s v="16-0064050"/>
    <s v="Tier 2"/>
    <x v="1"/>
    <x v="0"/>
    <s v="Distribution"/>
    <x v="1"/>
    <x v="0"/>
    <x v="3"/>
    <x v="18"/>
    <n v="428"/>
  </r>
  <r>
    <s v="PG&amp;E"/>
    <n v="42626"/>
    <n v="0.4347222222222222"/>
    <n v="39.19131"/>
    <n v="-121.18186"/>
    <s v="Vegetation"/>
    <s v="Rural"/>
    <s v="&lt; 3 meters"/>
    <s v="Fire Agency"/>
    <s v="Cal Fire"/>
    <n v="100082849"/>
    <s v="Pacific Bell"/>
    <n v="21000"/>
    <s v="Conductor"/>
    <s v="Overhead"/>
    <s v="Yes"/>
    <n v="42626"/>
    <n v="0.4347222222222222"/>
    <s v="Unknown"/>
    <s v="N.A."/>
    <s v="N.A."/>
    <s v="N.A."/>
    <s v="Unknown"/>
    <m/>
    <s v="Other/Unknown"/>
    <s v="0978"/>
    <x v="1"/>
    <n v="9"/>
    <n v="13"/>
    <n v="10"/>
    <n v="26"/>
    <s v="16-0064270"/>
    <s v="non-HFTD"/>
    <x v="0"/>
    <x v="0"/>
    <s v="Distribution"/>
    <x v="0"/>
    <x v="0"/>
    <x v="2"/>
    <x v="2"/>
    <n v="4114"/>
  </r>
  <r>
    <s v="PG&amp;E"/>
    <n v="42626.44791666666"/>
    <n v="42626.44791666666"/>
    <n v="40.295793"/>
    <n v="-122.131815"/>
    <s v="Vegetation"/>
    <s v="Rural"/>
    <s v="300 - 999 Acres"/>
    <s v="Fire Agency"/>
    <s v="Cal Fire"/>
    <n v="103702175"/>
    <m/>
    <n v="60000"/>
    <s v="Conductor"/>
    <s v="Overhead"/>
    <s v="Yes"/>
    <n v="42626.44791666666"/>
    <n v="42626.44791666666"/>
    <s v="Contact From Object"/>
    <s v="N.A."/>
    <s v="Animal"/>
    <s v="Electric Facility"/>
    <s v="Unknown"/>
    <m/>
    <s v="no-match"/>
    <s v="0979"/>
    <x v="1"/>
    <n v="9"/>
    <n v="13"/>
    <n v="10"/>
    <n v="45"/>
    <s v="INT-08528"/>
    <s v="Tier 2"/>
    <x v="1"/>
    <x v="0"/>
    <s v="Transmission"/>
    <x v="3"/>
    <x v="1"/>
    <x v="1"/>
    <x v="1"/>
    <n v="0"/>
  </r>
  <r>
    <s v="PG&amp;E"/>
    <n v="42627"/>
    <n v="0.8861111111111111"/>
    <n v="37.34475"/>
    <n v="-121.0764567"/>
    <s v="Vegetation"/>
    <s v="Rural"/>
    <s v=".26 - 9.99 Acres"/>
    <s v="Fire Agency"/>
    <s v="STANISLUAS COUNTY"/>
    <n v="101228545"/>
    <s v="None"/>
    <n v="12000"/>
    <s v="Conductor"/>
    <s v="Overhead"/>
    <s v="Yes"/>
    <n v="42627"/>
    <n v="0.8861111111111111"/>
    <s v="Vandalism/Theft"/>
    <s v="N.A."/>
    <s v="N.A."/>
    <s v="N.A."/>
    <s v="Human Error"/>
    <s v="gunshot"/>
    <s v="Other/Unknown"/>
    <s v="0980"/>
    <x v="1"/>
    <n v="9"/>
    <n v="14"/>
    <n v="21"/>
    <n v="16"/>
    <s v="16-0064782"/>
    <s v="non-HFTD"/>
    <x v="0"/>
    <x v="0"/>
    <s v="Distribution"/>
    <x v="0"/>
    <x v="0"/>
    <x v="0"/>
    <x v="7"/>
    <n v="6428"/>
  </r>
  <r>
    <s v="PG&amp;E"/>
    <n v="42627"/>
    <n v="0.9756944444444445"/>
    <n v="39.4796183"/>
    <n v="-121.8575417"/>
    <s v="Vegetation"/>
    <s v="Rural"/>
    <s v="&lt; 0.25 Acres"/>
    <s v="Unknown"/>
    <s v="Unknown"/>
    <n v="101618097"/>
    <m/>
    <n v="12000"/>
    <s v="Conductor"/>
    <s v="Overhead"/>
    <s v="Yes"/>
    <n v="42627"/>
    <n v="0.9756944444444445"/>
    <s v="Equipment/ Facility Failure"/>
    <s v="Conductor"/>
    <s v="N.A."/>
    <s v="N.A."/>
    <s v="Unknown"/>
    <m/>
    <s v="Other/Unknown"/>
    <s v="0981"/>
    <x v="1"/>
    <n v="9"/>
    <n v="14"/>
    <n v="23"/>
    <n v="25"/>
    <s v="16-0064404"/>
    <s v="non-HFTD"/>
    <x v="0"/>
    <x v="0"/>
    <s v="Distribution"/>
    <x v="0"/>
    <x v="0"/>
    <x v="4"/>
    <x v="11"/>
    <n v="1080"/>
  </r>
  <r>
    <s v="PG&amp;E"/>
    <n v="42628"/>
    <n v="0.6638888888888889"/>
    <n v="37.11023999"/>
    <n v="-121.950919"/>
    <s v="Vegetation"/>
    <s v="Rural"/>
    <s v="&lt; 0.25 Acres"/>
    <s v="Fire Agency"/>
    <s v="Cal Fire"/>
    <n v="100520198"/>
    <s v="VERIZON CALIFORNIA I"/>
    <n v="12000"/>
    <s v="Conductor"/>
    <s v="Overhead"/>
    <s v="Yes"/>
    <n v="42628"/>
    <n v="0.6638888888888889"/>
    <s v="Contact From Object"/>
    <s v="N.A."/>
    <s v="Vegetation"/>
    <s v="Electric Facility"/>
    <s v="Unknown"/>
    <m/>
    <s v="Other/Unknown"/>
    <s v="0982"/>
    <x v="1"/>
    <n v="9"/>
    <n v="15"/>
    <n v="15"/>
    <n v="56"/>
    <s v="16-0065001"/>
    <s v="Tier 3"/>
    <x v="1"/>
    <x v="0"/>
    <s v="Distribution"/>
    <x v="1"/>
    <x v="0"/>
    <x v="3"/>
    <x v="15"/>
    <n v="28900"/>
  </r>
  <r>
    <s v="PG&amp;E"/>
    <n v="42629.87222222222"/>
    <n v="42629.87222222222"/>
    <n v="39.83874"/>
    <n v="-121.70232"/>
    <s v="Vegetation"/>
    <s v="Rural"/>
    <s v="10 - 99 Acres"/>
    <s v="Fire Agency"/>
    <s v="Cal Fire"/>
    <n v="100441760"/>
    <s v="Pacific Bell"/>
    <n v="12000"/>
    <s v="Conductor"/>
    <s v="Overhead"/>
    <s v="Yes"/>
    <n v="42629.87222222222"/>
    <n v="42629.87222222222"/>
    <s v="Contact From Object"/>
    <s v="N.A."/>
    <s v="Vegetation"/>
    <s v="Electric Facility"/>
    <s v="Unknown"/>
    <m/>
    <s v="Branch (Not overhanging, Distance Unknown)"/>
    <s v="0983"/>
    <x v="1"/>
    <n v="9"/>
    <n v="16"/>
    <n v="20"/>
    <n v="56"/>
    <s v="16-0065273"/>
    <s v="Tier 3"/>
    <x v="1"/>
    <x v="0"/>
    <s v="Distribution"/>
    <x v="1"/>
    <x v="0"/>
    <x v="3"/>
    <x v="6"/>
    <n v="314427"/>
  </r>
  <r>
    <s v="PG&amp;E"/>
    <n v="42630.41875"/>
    <n v="0.41875"/>
    <n v="38.049452"/>
    <n v="-121.014295"/>
    <s v="Vegetation"/>
    <s v="Rural"/>
    <s v="&lt; 0.25 Acres"/>
    <s v="Fire Agency"/>
    <s v="Unknown"/>
    <n v="102123492"/>
    <m/>
    <n v="12000"/>
    <s v="Fuse"/>
    <s v="Overhead"/>
    <s v="Yes"/>
    <n v="42630.41875"/>
    <n v="0.41875"/>
    <s v="Equipment/ Facility Failure"/>
    <s v="Fuse"/>
    <s v="N.A."/>
    <s v="N.A."/>
    <s v="Unknown"/>
    <m/>
    <s v="Other/Unknown"/>
    <s v="0984"/>
    <x v="1"/>
    <n v="9"/>
    <n v="17"/>
    <n v="10"/>
    <n v="3"/>
    <s v="16-0065332"/>
    <s v="non-HFTD"/>
    <x v="0"/>
    <x v="0"/>
    <s v="Distribution"/>
    <x v="0"/>
    <x v="0"/>
    <x v="4"/>
    <x v="9"/>
    <n v="368"/>
  </r>
  <r>
    <s v="PG&amp;E"/>
    <n v="42630.7409722222"/>
    <n v="0.7409722222222223"/>
    <n v="37.101167"/>
    <n v="-120.128866"/>
    <s v="Vegetation"/>
    <s v="Rural"/>
    <s v="&lt; 3 meters"/>
    <s v="Fire Agency"/>
    <s v="Unknown"/>
    <n v="101062487"/>
    <m/>
    <n v="12000"/>
    <s v="Conductor"/>
    <s v="Overhead"/>
    <s v="Yes"/>
    <n v="42630.7409722222"/>
    <n v="0.7409722222222223"/>
    <s v="Equipment/ Facility Failure"/>
    <s v="Conductor"/>
    <s v="N.A."/>
    <s v="N.A."/>
    <s v="Unknown"/>
    <m/>
    <s v="Other/Unknown"/>
    <s v="0985"/>
    <x v="1"/>
    <n v="9"/>
    <n v="17"/>
    <n v="17"/>
    <n v="47"/>
    <s v="16-0065353"/>
    <s v="non-HFTD"/>
    <x v="0"/>
    <x v="0"/>
    <s v="Distribution"/>
    <x v="0"/>
    <x v="0"/>
    <x v="4"/>
    <x v="11"/>
    <n v="50747"/>
  </r>
  <r>
    <s v="PG&amp;E"/>
    <n v="42631"/>
    <n v="0.6062500000000001"/>
    <n v="37.1618533"/>
    <n v="-122.1347"/>
    <s v="Vegetation"/>
    <s v="Rural"/>
    <s v="&lt; 0.25 Acres"/>
    <s v="Fire Agency"/>
    <s v="Cal Fire &amp; Boulder Creek Fire Dept."/>
    <n v="103410909"/>
    <s v="Yes"/>
    <n v="12000"/>
    <s v="Conductor"/>
    <s v="Overhead"/>
    <s v="Yes"/>
    <n v="42631"/>
    <n v="0.6062500000000001"/>
    <s v="Equipment/ Facility Failure"/>
    <s v="Splice/Clamp/Connector"/>
    <s v="N.A."/>
    <s v="N.A."/>
    <s v="Unknown"/>
    <m/>
    <s v="Other/Unknown"/>
    <s v="0986"/>
    <x v="1"/>
    <n v="9"/>
    <n v="18"/>
    <n v="14"/>
    <n v="33"/>
    <s v="16-0065437"/>
    <s v="Tier 3"/>
    <x v="1"/>
    <x v="0"/>
    <s v="Distribution"/>
    <x v="1"/>
    <x v="0"/>
    <x v="4"/>
    <x v="10"/>
    <n v="54983"/>
  </r>
  <r>
    <s v="PG&amp;E"/>
    <n v="42632"/>
    <n v="0.5895833333333333"/>
    <n v="37.94585"/>
    <n v="-122.37201"/>
    <s v="Vegetation"/>
    <s v="Rural"/>
    <s v="&lt; 3 meters"/>
    <s v="Fire Agency"/>
    <s v="Unknown"/>
    <n v="101433385"/>
    <s v="Pacific Bell"/>
    <n v="12000"/>
    <s v="Conductor"/>
    <s v="Overhead"/>
    <s v="Yes"/>
    <n v="42632"/>
    <n v="0.5895833333333333"/>
    <s v="Unknown"/>
    <s v="N.A."/>
    <s v="N.A."/>
    <s v="N.A."/>
    <s v="Unknown"/>
    <m/>
    <s v="Other/Unknown"/>
    <s v="0987"/>
    <x v="1"/>
    <n v="9"/>
    <n v="19"/>
    <n v="14"/>
    <n v="9"/>
    <s v="16-0065738"/>
    <s v="non-HFTD"/>
    <x v="0"/>
    <x v="0"/>
    <s v="Distribution"/>
    <x v="0"/>
    <x v="0"/>
    <x v="2"/>
    <x v="2"/>
    <n v="199082"/>
  </r>
  <r>
    <s v="PG&amp;E"/>
    <n v="42632"/>
    <n v="0.9236111111111112"/>
    <n v="37.96529999"/>
    <n v="-121.25794"/>
    <s v="Vegetation"/>
    <s v="Urban"/>
    <s v="&lt; 3 meters"/>
    <s v="Fire Agency"/>
    <s v="STOCKTON FIRE"/>
    <n v="102057961"/>
    <s v="Pacific Bell"/>
    <s v="0 – 750"/>
    <s v="Conductor"/>
    <s v="Overhead"/>
    <s v="Yes"/>
    <n v="42632"/>
    <n v="0.9236111111111112"/>
    <s v="Equipment/ Facility Failure"/>
    <s v="Conductor"/>
    <s v="N.A."/>
    <s v="N.A."/>
    <s v="Unknown"/>
    <m/>
    <s v="no-match"/>
    <s v="0988"/>
    <x v="1"/>
    <n v="9"/>
    <n v="19"/>
    <n v="22"/>
    <n v="10"/>
    <s v="No ILIS or TOTL available"/>
    <s v="non-HFTD"/>
    <x v="0"/>
    <x v="0"/>
    <s v="Distribution"/>
    <x v="0"/>
    <x v="0"/>
    <x v="4"/>
    <x v="11"/>
    <s v="N.A."/>
  </r>
  <r>
    <s v="PG&amp;E"/>
    <n v="42632.36875"/>
    <n v="42632.36875"/>
    <n v="35.445858"/>
    <n v="-119.091883"/>
    <s v="Vegetation"/>
    <s v="Rural"/>
    <s v="&lt; 0.25 Acres"/>
    <s v="Self Extinguished"/>
    <s v="N.A."/>
    <n v="103239256"/>
    <m/>
    <n v="115000"/>
    <s v="Conductor"/>
    <s v="Overhead"/>
    <s v="Yes"/>
    <n v="42632.36875"/>
    <n v="42632.36875"/>
    <s v="Contact From Object"/>
    <s v="N.A."/>
    <s v="Animal"/>
    <s v="Electric Facility"/>
    <s v="Unknown"/>
    <m/>
    <s v="no-match"/>
    <s v="0989"/>
    <x v="1"/>
    <n v="9"/>
    <n v="19"/>
    <n v="8"/>
    <n v="51"/>
    <s v="INT-08547"/>
    <s v="non-HFTD"/>
    <x v="0"/>
    <x v="0"/>
    <s v="Transmission"/>
    <x v="2"/>
    <x v="0"/>
    <x v="1"/>
    <x v="1"/>
    <n v="0"/>
  </r>
  <r>
    <s v="PG&amp;E"/>
    <n v="42633"/>
    <n v="0.3506944444444444"/>
    <n v="40.00441999"/>
    <n v="-123.78712"/>
    <s v="Vegetation"/>
    <s v="Rural"/>
    <s v="&lt; 3 meters"/>
    <s v="Self Extinguished"/>
    <s v="N.A."/>
    <n v="100992643"/>
    <s v="VERIZON CALIFORNIA I"/>
    <n v="12000"/>
    <s v="Conductor"/>
    <s v="Overhead"/>
    <s v="Yes"/>
    <n v="42633"/>
    <n v="0.3506944444444444"/>
    <s v="Contact From Object"/>
    <s v="N.A."/>
    <s v="Vegetation"/>
    <s v="Electric Facility"/>
    <s v="Unknown"/>
    <m/>
    <s v="Fell into (slight defect)"/>
    <s v="0990"/>
    <x v="1"/>
    <n v="9"/>
    <n v="20"/>
    <n v="8"/>
    <n v="25"/>
    <s v="16-0065910"/>
    <s v="Tier 2"/>
    <x v="1"/>
    <x v="0"/>
    <s v="Distribution"/>
    <x v="1"/>
    <x v="0"/>
    <x v="3"/>
    <x v="8"/>
    <n v="798"/>
  </r>
  <r>
    <s v="PG&amp;E"/>
    <n v="42634"/>
    <n v="0.4173611111111111"/>
    <n v="39.11731999"/>
    <n v="-121.07105"/>
    <s v="Vegetation"/>
    <s v="Rural"/>
    <s v="&lt; 0.25 Acres"/>
    <s v="Fire Agency"/>
    <s v="Cal Fire"/>
    <n v="100014315"/>
    <s v="Pacific Bell"/>
    <n v="115000"/>
    <s v="Conductor"/>
    <s v="Overhead"/>
    <s v="Yes"/>
    <n v="42634"/>
    <n v="0.4173611111111111"/>
    <s v="Contact From Object"/>
    <s v="N.A."/>
    <s v="Animal"/>
    <s v="Electric Facility"/>
    <s v="Unknown"/>
    <m/>
    <s v="no-match"/>
    <s v="0991"/>
    <x v="1"/>
    <n v="9"/>
    <n v="21"/>
    <n v="10"/>
    <n v="1"/>
    <s v="INT-08560"/>
    <s v="Tier 2"/>
    <x v="1"/>
    <x v="0"/>
    <s v="Transmission"/>
    <x v="3"/>
    <x v="0"/>
    <x v="1"/>
    <x v="1"/>
    <n v="0"/>
  </r>
  <r>
    <s v="PG&amp;E"/>
    <n v="42634"/>
    <n v="0.7993055555555556"/>
    <n v="38.78718999"/>
    <n v="-123.557689"/>
    <s v="Vegetation"/>
    <s v="Rural"/>
    <s v=".26 - 9.99 Acres"/>
    <s v="Fire Agency"/>
    <s v="Cal Fire Point Arena  &amp; Gualala Fir"/>
    <n v="103325552"/>
    <m/>
    <n v="12000"/>
    <s v="Conductor"/>
    <s v="Overhead"/>
    <s v="Yes"/>
    <n v="42634"/>
    <n v="0.7993055555555556"/>
    <s v="Contact From Object"/>
    <s v="N.A."/>
    <s v="Vegetation"/>
    <s v="Electric Facility"/>
    <s v="Unknown"/>
    <m/>
    <s v="Other/Unknown"/>
    <s v="0992"/>
    <x v="1"/>
    <n v="9"/>
    <n v="21"/>
    <n v="19"/>
    <n v="11"/>
    <s v="16-0066397"/>
    <s v="non-HFTD"/>
    <x v="0"/>
    <x v="0"/>
    <s v="Distribution"/>
    <x v="0"/>
    <x v="0"/>
    <x v="3"/>
    <x v="15"/>
    <n v="11655"/>
  </r>
  <r>
    <s v="PG&amp;E"/>
    <n v="42634"/>
    <n v="0.875"/>
    <n v="38.8234117"/>
    <n v="-122.2045267"/>
    <s v="Vegetation"/>
    <s v="Rural"/>
    <s v="&lt; 3 meters"/>
    <s v="Customer"/>
    <s v="N.A."/>
    <n v="101591523"/>
    <m/>
    <s v="0 – 750"/>
    <s v="Conductor"/>
    <s v="Overhead"/>
    <s v="No"/>
    <s v=" "/>
    <s v=" "/>
    <s v="Equipment/ Facility Failure"/>
    <s v="Conductor"/>
    <s v="N.A."/>
    <s v="N.A."/>
    <s v="Unknown"/>
    <m/>
    <s v="Other/Unknown"/>
    <s v="0993"/>
    <x v="1"/>
    <n v="9"/>
    <n v="21"/>
    <n v="21"/>
    <n v="0"/>
    <s v="16-0066437"/>
    <s v="non-HFTD"/>
    <x v="0"/>
    <x v="0"/>
    <s v="Distribution"/>
    <x v="0"/>
    <x v="0"/>
    <x v="4"/>
    <x v="11"/>
    <n v="473"/>
  </r>
  <r>
    <s v="PG&amp;E"/>
    <n v="42634"/>
    <n v="42634.275"/>
    <n v="38.23127068"/>
    <n v="-122.0635498"/>
    <s v="Vegetation"/>
    <s v="Rural"/>
    <s v="&lt; 0.25 Acres"/>
    <s v="Unknown"/>
    <s v="Unknown"/>
    <n v="101563903"/>
    <s v="Pacific Bell"/>
    <n v="12000"/>
    <s v="Other"/>
    <s v="Overhead"/>
    <s v="No"/>
    <s v=" "/>
    <s v=" "/>
    <s v="Equipment/ Facility Failure"/>
    <s v="Other"/>
    <s v="N.A."/>
    <s v="N.A."/>
    <s v="Unknown"/>
    <m/>
    <s v="no-match"/>
    <s v="0994"/>
    <x v="1"/>
    <n v="9"/>
    <n v="21"/>
    <n v="6"/>
    <n v="36"/>
    <s v="No ILIS or TOTL available"/>
    <s v="non-HFTD"/>
    <x v="0"/>
    <x v="0"/>
    <s v="Distribution"/>
    <x v="0"/>
    <x v="0"/>
    <x v="4"/>
    <x v="13"/>
    <s v="N.A."/>
  </r>
  <r>
    <s v="PG&amp;E"/>
    <n v="42635"/>
    <n v="0.3520833333333333"/>
    <n v="38.94979"/>
    <n v="-121.081739"/>
    <s v="Vegetation"/>
    <s v="Rural"/>
    <s v=".26 - 9.99 Acres"/>
    <s v="Fire Agency"/>
    <s v="Cal Fire"/>
    <n v="100036441"/>
    <m/>
    <s v="0 – 750"/>
    <s v="Capacitor Bank"/>
    <s v="Overhead"/>
    <s v="Yes"/>
    <n v="42635"/>
    <n v="0.3520833333333333"/>
    <s v="Equipment/ Facility Failure"/>
    <s v="Capacitor Bank"/>
    <s v="N.A."/>
    <s v="N.A."/>
    <s v="Unknown"/>
    <m/>
    <s v="no-match"/>
    <s v="0995"/>
    <x v="1"/>
    <n v="9"/>
    <n v="22"/>
    <n v="8"/>
    <n v="27"/>
    <s v="No ILIS or TOTL available"/>
    <s v="non-HFTD"/>
    <x v="0"/>
    <x v="0"/>
    <s v="Distribution"/>
    <x v="0"/>
    <x v="0"/>
    <x v="4"/>
    <x v="23"/>
    <s v="N.A."/>
  </r>
  <r>
    <s v="PG&amp;E"/>
    <n v="42635"/>
    <n v="0.5784722222222222"/>
    <n v="40.22401999"/>
    <n v="-122.34174"/>
    <s v="Vegetation"/>
    <s v="Rural"/>
    <s v=".26 - 9.99 Acres"/>
    <s v="Fire Agency"/>
    <s v="Cal Fire"/>
    <n v="101539450"/>
    <s v="None"/>
    <n v="12000"/>
    <s v="Conductor"/>
    <s v="Overhead"/>
    <s v="Yes"/>
    <n v="42635"/>
    <n v="0.5784722222222222"/>
    <s v="Contact From Object"/>
    <s v="N.A."/>
    <s v="Animal"/>
    <s v="Electric Facility"/>
    <s v="Unknown"/>
    <m/>
    <s v="Other/Unknown"/>
    <s v="0996"/>
    <x v="1"/>
    <n v="9"/>
    <n v="22"/>
    <n v="13"/>
    <n v="53"/>
    <s v="16-0066692"/>
    <s v="Tier 2"/>
    <x v="1"/>
    <x v="0"/>
    <s v="Distribution"/>
    <x v="1"/>
    <x v="0"/>
    <x v="1"/>
    <x v="1"/>
    <n v="14706"/>
  </r>
  <r>
    <s v="PG&amp;E"/>
    <n v="42635.4625"/>
    <n v="42635.4625"/>
    <n v="38.63529"/>
    <n v="-122.85093"/>
    <s v="Vegetation"/>
    <s v="Rural"/>
    <s v="&lt; 0.25 Acres"/>
    <s v="Fire Agency"/>
    <s v="Cal Fire"/>
    <n v="103142538"/>
    <m/>
    <n v="12000"/>
    <s v="Conductor"/>
    <s v="Overhead"/>
    <s v="Yes"/>
    <n v="42635.4625"/>
    <n v="42635.4625"/>
    <s v="Contact From Object"/>
    <s v="N.A."/>
    <s v="Vegetation"/>
    <s v="Electric Facility"/>
    <s v="Unknown"/>
    <m/>
    <s v="Fell into (No defect)"/>
    <s v="0997"/>
    <x v="1"/>
    <n v="9"/>
    <n v="22"/>
    <n v="11"/>
    <n v="6"/>
    <s v="16-0066640"/>
    <s v="non-HFTD"/>
    <x v="0"/>
    <x v="0"/>
    <s v="Distribution"/>
    <x v="0"/>
    <x v="0"/>
    <x v="3"/>
    <x v="3"/>
    <n v="1875"/>
  </r>
  <r>
    <s v="PG&amp;E"/>
    <n v="42636"/>
    <n v="0.6340277777777777"/>
    <n v="36.8498159"/>
    <n v="-119.8612567"/>
    <s v="Vegetation"/>
    <s v="Urban"/>
    <s v="&lt; 0.25 Acres"/>
    <s v="Fire Agency"/>
    <s v="Fresno FD"/>
    <n v="100633830"/>
    <s v="None"/>
    <n v="12000"/>
    <s v="Conductor"/>
    <s v="Overhead"/>
    <s v="Yes"/>
    <n v="42636"/>
    <n v="0.6340277777777777"/>
    <s v="Equipment/ Facility Failure"/>
    <s v="Conductor"/>
    <s v="N.A."/>
    <s v="N.A."/>
    <s v="Unknown"/>
    <m/>
    <s v="Other/Unknown"/>
    <s v="0998"/>
    <x v="1"/>
    <n v="9"/>
    <n v="23"/>
    <n v="15"/>
    <n v="13"/>
    <s v="16-0067099"/>
    <s v="non-HFTD"/>
    <x v="0"/>
    <x v="0"/>
    <s v="Distribution"/>
    <x v="0"/>
    <x v="0"/>
    <x v="4"/>
    <x v="11"/>
    <s v="N.A."/>
  </r>
  <r>
    <s v="PG&amp;E"/>
    <n v="42636.22430555556"/>
    <n v="0.6409722222222222"/>
    <n v="39.37836"/>
    <n v="-121.092249"/>
    <s v="Vegetation"/>
    <s v="Rural"/>
    <s v="&lt; 0.25 Acres"/>
    <s v="Fire Agency"/>
    <s v="Cal Fire"/>
    <n v="100091491"/>
    <s v="None"/>
    <n v="12000"/>
    <s v="Conductor"/>
    <s v="Overhead"/>
    <s v="Yes"/>
    <n v="42636.22430555556"/>
    <n v="0.6409722222222222"/>
    <s v="Contact From Object"/>
    <s v="N.A."/>
    <s v="Vegetation"/>
    <s v="Electric Facility"/>
    <s v="Human Error"/>
    <s v="Third-party caused"/>
    <s v="Other/Unknown"/>
    <s v="0999"/>
    <x v="1"/>
    <n v="9"/>
    <n v="23"/>
    <n v="15"/>
    <n v="23"/>
    <s v="16-0067089"/>
    <s v="Tier 3"/>
    <x v="1"/>
    <x v="0"/>
    <s v="Distribution"/>
    <x v="1"/>
    <x v="0"/>
    <x v="0"/>
    <x v="7"/>
    <n v="80185"/>
  </r>
  <r>
    <s v="PG&amp;E"/>
    <n v="42637"/>
    <n v="0.6055555555555555"/>
    <n v="36.911527"/>
    <n v="-121.366833"/>
    <s v="Vegetation"/>
    <s v="Rural"/>
    <s v="&lt; 3 meters"/>
    <s v="Fire Agency"/>
    <s v="Hollister Fire"/>
    <n v="101703542"/>
    <s v="Pacific Bell"/>
    <s v="0 – 750"/>
    <s v="Conductor"/>
    <s v="Overhead"/>
    <s v="Yes"/>
    <n v="42637"/>
    <n v="0.6055555555555555"/>
    <s v="Contact From Object"/>
    <s v="N.A."/>
    <s v="Animal"/>
    <s v="Electric Facility"/>
    <s v="Unknown"/>
    <m/>
    <s v="Other/Unknown"/>
    <s v="1000"/>
    <x v="1"/>
    <n v="9"/>
    <n v="24"/>
    <n v="14"/>
    <n v="32"/>
    <s v="16-0067228"/>
    <s v="non-HFTD"/>
    <x v="0"/>
    <x v="0"/>
    <s v="Distribution"/>
    <x v="0"/>
    <x v="0"/>
    <x v="1"/>
    <x v="1"/>
    <s v="N.A."/>
  </r>
  <r>
    <s v="PG&amp;E"/>
    <n v="42638"/>
    <n v="0.5090277777777777"/>
    <n v="39.34"/>
    <n v="-121.9144"/>
    <s v="Vegetation"/>
    <s v="Rural"/>
    <s v="&lt; 0.25 Acres"/>
    <s v="Fire Agency"/>
    <s v="GLENN COLUSA FIRE"/>
    <n v="101640793"/>
    <m/>
    <n v="12000"/>
    <s v="Conductor"/>
    <s v="Overhead"/>
    <s v="Yes"/>
    <n v="42638"/>
    <n v="0.5090277777777777"/>
    <s v="Equipment/ Facility Failure"/>
    <s v="Conductor"/>
    <s v="N.A."/>
    <s v="N.A."/>
    <s v="Unknown"/>
    <m/>
    <s v="Other/Unknown"/>
    <s v="1001"/>
    <x v="1"/>
    <n v="9"/>
    <n v="25"/>
    <n v="12"/>
    <n v="13"/>
    <s v="16-0067326"/>
    <s v="non-HFTD"/>
    <x v="0"/>
    <x v="1"/>
    <s v="Distribution"/>
    <x v="0"/>
    <x v="0"/>
    <x v="4"/>
    <x v="11"/>
    <n v="10944"/>
  </r>
  <r>
    <s v="PG&amp;E"/>
    <n v="42638"/>
    <n v="0.6868055555555556"/>
    <n v="36.72314999"/>
    <n v="-119.718419"/>
    <s v="Vegetation"/>
    <s v="Urban"/>
    <s v="&lt; 0.25 Acres"/>
    <s v="Fire Agency"/>
    <s v="FFD #8"/>
    <n v="100815478"/>
    <s v="Pacific Bell"/>
    <n v="12000"/>
    <s v="Conductor"/>
    <s v="Overhead"/>
    <s v="Yes"/>
    <n v="42638"/>
    <n v="0.6868055555555556"/>
    <s v="Contact From Object"/>
    <s v="N.A."/>
    <s v="Vehicle"/>
    <s v="Pole"/>
    <s v="Human Error"/>
    <m/>
    <s v="Other/Unknown"/>
    <s v="1002"/>
    <x v="1"/>
    <n v="9"/>
    <n v="25"/>
    <n v="16"/>
    <n v="29"/>
    <s v="16-0067334"/>
    <s v="non-HFTD"/>
    <x v="0"/>
    <x v="0"/>
    <s v="Distribution"/>
    <x v="0"/>
    <x v="0"/>
    <x v="0"/>
    <x v="0"/>
    <n v="96586"/>
  </r>
  <r>
    <s v="PG&amp;E"/>
    <n v="42638"/>
    <n v="0.8048611111111111"/>
    <n v="37.09928"/>
    <n v="-122.115529"/>
    <s v="Vegetation"/>
    <s v="Rural"/>
    <s v="&lt; 0.25 Acres"/>
    <s v="Fire Agency"/>
    <s v="cal fire ben lomond fire"/>
    <n v="101670837"/>
    <s v="Pacific Bell"/>
    <s v="0 – 750"/>
    <s v="Conductor"/>
    <s v="Overhead"/>
    <s v="Yes"/>
    <n v="42638"/>
    <n v="0.8048611111111111"/>
    <s v="Contact From Object"/>
    <s v="N.A."/>
    <s v="Vegetation"/>
    <s v="Electric Facility"/>
    <s v="Unknown"/>
    <m/>
    <s v="Fell into (No defect)"/>
    <s v="1003"/>
    <x v="1"/>
    <n v="9"/>
    <n v="25"/>
    <n v="19"/>
    <n v="19"/>
    <s v="16-0067346"/>
    <s v="Tier 3"/>
    <x v="1"/>
    <x v="0"/>
    <s v="Distribution"/>
    <x v="1"/>
    <x v="0"/>
    <x v="3"/>
    <x v="3"/>
    <n v="1497"/>
  </r>
  <r>
    <s v="PG&amp;E"/>
    <n v="42638.44097222222"/>
    <n v="42638.44097222222"/>
    <n v="38.801857"/>
    <n v="-122.817551"/>
    <s v="Vegetation"/>
    <s v="Rural"/>
    <s v="1000 - 4999 Acres"/>
    <s v="Fire Agency"/>
    <s v="Cal Fire"/>
    <n v="103613996"/>
    <m/>
    <n v="115000"/>
    <s v="Other"/>
    <s v="Overhead"/>
    <s v="Yes"/>
    <n v="42638.44097222222"/>
    <n v="42638.44097222222"/>
    <s v="Equipment/ Facility Failure"/>
    <s v="Other"/>
    <s v="N.A."/>
    <s v="N.A."/>
    <s v="Unknown"/>
    <m/>
    <s v="no-match"/>
    <s v="1004"/>
    <x v="1"/>
    <n v="9"/>
    <n v="25"/>
    <n v="10"/>
    <n v="35"/>
    <s v="INT-08572"/>
    <s v="Tier 3"/>
    <x v="1"/>
    <x v="1"/>
    <s v="Transmission"/>
    <x v="3"/>
    <x v="1"/>
    <x v="4"/>
    <x v="13"/>
    <n v="0"/>
  </r>
  <r>
    <s v="PG&amp;E"/>
    <n v="42639"/>
    <n v="0.4444444444444444"/>
    <n v="38.01573292"/>
    <n v="-122.688853"/>
    <s v="Vegetation"/>
    <s v="Rural"/>
    <s v="&lt; 0.25 Acres"/>
    <s v="Fire Agency"/>
    <s v="marin county fire"/>
    <n v="102252082"/>
    <s v="Pacific Bell"/>
    <n v="12000"/>
    <s v="Conductor"/>
    <s v="Overhead"/>
    <s v="Yes"/>
    <n v="42639"/>
    <n v="0.4444444444444444"/>
    <s v="Equipment/ Facility Failure"/>
    <s v="Conductor"/>
    <s v="N.A."/>
    <s v="N.A."/>
    <s v="Unknown"/>
    <m/>
    <s v="no-match"/>
    <s v="1005"/>
    <x v="1"/>
    <n v="9"/>
    <n v="26"/>
    <n v="10"/>
    <n v="40"/>
    <s v="No ILIS or TOTL available"/>
    <s v="Tier 3"/>
    <x v="1"/>
    <x v="0"/>
    <s v="Distribution"/>
    <x v="1"/>
    <x v="0"/>
    <x v="4"/>
    <x v="11"/>
    <s v="N.A."/>
  </r>
  <r>
    <s v="PG&amp;E"/>
    <n v="42640"/>
    <n v="0.5194444444444445"/>
    <n v="37.87642999"/>
    <n v="-122.5264"/>
    <s v="Vegetation"/>
    <s v="Urban"/>
    <s v="&lt; 3 meters"/>
    <s v="Fire Agency"/>
    <s v="Sounth Marin"/>
    <n v="102277447"/>
    <m/>
    <n v="12000"/>
    <s v="Conductor"/>
    <s v="Overhead"/>
    <s v="Yes"/>
    <n v="42640"/>
    <n v="0.5194444444444445"/>
    <s v="Contact From Object"/>
    <s v="N.A."/>
    <s v="Vegetation"/>
    <s v="Electric Facility"/>
    <s v="Unknown"/>
    <m/>
    <s v="Other/Unknown"/>
    <s v="1006"/>
    <x v="1"/>
    <n v="9"/>
    <n v="27"/>
    <n v="12"/>
    <n v="28"/>
    <s v="16-0067841"/>
    <s v="non-HFTD"/>
    <x v="0"/>
    <x v="0"/>
    <s v="Distribution"/>
    <x v="0"/>
    <x v="0"/>
    <x v="3"/>
    <x v="15"/>
    <n v="4920"/>
  </r>
  <r>
    <s v="PG&amp;E"/>
    <n v="42641"/>
    <n v="0.2291666666666667"/>
    <n v="38.09724999"/>
    <n v="-121.317849"/>
    <s v="Vegetation"/>
    <s v="Rural"/>
    <s v="&lt; 3 meters"/>
    <s v="Fire Agency"/>
    <s v="LODI FIRE"/>
    <n v="102107151"/>
    <m/>
    <s v="0 – 750"/>
    <s v="Capacitor Bank"/>
    <s v="Overhead"/>
    <s v="Yes"/>
    <n v="42641"/>
    <n v="0.2291666666666667"/>
    <s v="Equipment/ Facility Failure"/>
    <s v="Capacitor Bank"/>
    <s v="N.A."/>
    <s v="N.A."/>
    <s v="Unknown"/>
    <m/>
    <s v="Other/Unknown"/>
    <s v="1007"/>
    <x v="1"/>
    <n v="9"/>
    <n v="28"/>
    <n v="5"/>
    <n v="30"/>
    <s v="16-0068010"/>
    <s v="non-HFTD"/>
    <x v="0"/>
    <x v="0"/>
    <s v="Distribution"/>
    <x v="0"/>
    <x v="0"/>
    <x v="4"/>
    <x v="23"/>
    <s v="N.A."/>
  </r>
  <r>
    <s v="PG&amp;E"/>
    <n v="42641"/>
    <n v="0.5833333333333334"/>
    <n v="35.2145"/>
    <n v="-118.5625"/>
    <s v="Vegetation"/>
    <s v="Rural"/>
    <s v="&lt; 0.25 Acres"/>
    <s v="Fire Agency"/>
    <s v="Cal Fire"/>
    <m/>
    <m/>
    <s v="0 – 750"/>
    <s v="Conductor"/>
    <s v="Overhead"/>
    <s v="Yes"/>
    <n v="42641"/>
    <n v="0.5833333333333334"/>
    <s v="Contact From Object"/>
    <s v="N.A."/>
    <s v="Vegetation"/>
    <s v="Electric Facility"/>
    <s v="Unknown"/>
    <m/>
    <s v="no-match"/>
    <s v="1008"/>
    <x v="1"/>
    <n v="9"/>
    <n v="28"/>
    <n v="14"/>
    <n v="0"/>
    <s v="No ILIS or TOTL available"/>
    <s v="Tier 3"/>
    <x v="1"/>
    <x v="0"/>
    <s v="Distribution"/>
    <x v="1"/>
    <x v="0"/>
    <x v="3"/>
    <x v="15"/>
    <s v="N.A."/>
  </r>
  <r>
    <s v="PG&amp;E"/>
    <n v="42641"/>
    <n v="0.68125"/>
    <n v="37.14654"/>
    <n v="-121.66735"/>
    <s v="Vegetation"/>
    <s v="Urban"/>
    <s v="&lt; 0.25 Acres"/>
    <s v="Fire Agency"/>
    <s v="Cal Fire"/>
    <n v="100601627"/>
    <m/>
    <n v="21000"/>
    <s v="Conductor"/>
    <s v="Overhead"/>
    <s v="Yes"/>
    <n v="42641"/>
    <n v="0.68125"/>
    <s v="Contact From Object"/>
    <s v="N.A."/>
    <s v="Vehicle"/>
    <s v="Pole"/>
    <s v="Human Error"/>
    <m/>
    <s v="Other/Unknown"/>
    <s v="1009"/>
    <x v="1"/>
    <n v="9"/>
    <n v="28"/>
    <n v="16"/>
    <n v="21"/>
    <s v="16-0068262"/>
    <s v="non-HFTD"/>
    <x v="0"/>
    <x v="0"/>
    <s v="Distribution"/>
    <x v="0"/>
    <x v="0"/>
    <x v="0"/>
    <x v="0"/>
    <s v="N.A."/>
  </r>
  <r>
    <s v="PG&amp;E"/>
    <n v="42642"/>
    <n v="0.4701388888888889"/>
    <n v="38.01782"/>
    <n v="-121.648359"/>
    <s v="Vegetation"/>
    <s v="Rural"/>
    <s v="&lt; 0.25 Acres"/>
    <s v="Fire Agency"/>
    <s v="Contra Costa County FD"/>
    <n v="100457240"/>
    <s v="Pacific Bell"/>
    <s v="0 – 750"/>
    <s v="Conductor"/>
    <s v="Overhead"/>
    <s v="Yes"/>
    <n v="42642"/>
    <n v="0.4701388888888889"/>
    <s v="Equipment/ Facility Failure"/>
    <s v="Conductor"/>
    <s v="N.A."/>
    <s v="N.A."/>
    <s v="Unknown"/>
    <m/>
    <s v="no-match"/>
    <s v="1010"/>
    <x v="1"/>
    <n v="9"/>
    <n v="29"/>
    <n v="11"/>
    <n v="17"/>
    <s v="No ILIS or TOTL available"/>
    <s v="non-HFTD"/>
    <x v="0"/>
    <x v="0"/>
    <s v="Distribution"/>
    <x v="0"/>
    <x v="0"/>
    <x v="4"/>
    <x v="11"/>
    <s v="N.A."/>
  </r>
  <r>
    <s v="PG&amp;E"/>
    <n v="42644.64547453704"/>
    <n v="0.6381944444444444"/>
    <n v="39.438379"/>
    <n v="-120.815965"/>
    <s v="Vegetation"/>
    <s v="Rural"/>
    <s v=".26 - 9.99 Acres"/>
    <s v="Fire Agency"/>
    <s v="State goverment forestry"/>
    <n v="100112411"/>
    <m/>
    <n v="12000"/>
    <s v="Conductor"/>
    <s v="Overhead"/>
    <s v="Yes"/>
    <n v="42644.64547453704"/>
    <n v="0.6381944444444444"/>
    <s v="Contact From Object"/>
    <s v="N.A."/>
    <s v="Vegetation"/>
    <s v="Electric Facility"/>
    <s v="Human Error"/>
    <s v="Third-party caused"/>
    <s v="Other/Unknown"/>
    <s v="1011"/>
    <x v="1"/>
    <n v="10"/>
    <n v="1"/>
    <n v="15"/>
    <n v="19"/>
    <s v="16-0068934"/>
    <s v="Tier 3"/>
    <x v="1"/>
    <x v="0"/>
    <s v="Distribution"/>
    <x v="1"/>
    <x v="0"/>
    <x v="0"/>
    <x v="7"/>
    <n v="6157"/>
  </r>
  <r>
    <s v="PG&amp;E"/>
    <n v="42645.66049768519"/>
    <n v="0.6604166666666667"/>
    <n v="38.21313999"/>
    <n v="-122.1338"/>
    <s v="Vegetation"/>
    <s v="Rural"/>
    <s v="&lt; 0.25 Acres"/>
    <s v="Fire Agency"/>
    <s v="Fairfield FD"/>
    <n v="101563172"/>
    <s v="Pacific Bell"/>
    <n v="12000"/>
    <s v="Other"/>
    <s v="Overhead"/>
    <s v="Yes"/>
    <n v="42645.66049768519"/>
    <n v="0.6604166666666667"/>
    <s v="Contamination"/>
    <s v="N.A."/>
    <s v="N.A."/>
    <s v="N.A."/>
    <s v="Unknown"/>
    <m/>
    <s v="Other/Unknown"/>
    <s v="1012"/>
    <x v="1"/>
    <n v="10"/>
    <n v="2"/>
    <n v="15"/>
    <n v="51"/>
    <s v="16-0069049"/>
    <s v="non-HFTD"/>
    <x v="0"/>
    <x v="0"/>
    <s v="Distribution"/>
    <x v="0"/>
    <x v="0"/>
    <x v="2"/>
    <x v="2"/>
    <n v="6611"/>
  </r>
  <r>
    <s v="PG&amp;E"/>
    <n v="42645.69537037037"/>
    <n v="0.6951388888888889"/>
    <n v="39.88877"/>
    <n v="-121.66482"/>
    <s v="Vegetation"/>
    <s v="Rural"/>
    <s v="&lt; 3 meters"/>
    <s v="Fire Agency"/>
    <s v="Cal Fire"/>
    <n v="103358082"/>
    <m/>
    <n v="12000"/>
    <s v="Other"/>
    <s v="Overhead"/>
    <s v="Yes"/>
    <n v="42645.69537037037"/>
    <n v="0.6951388888888889"/>
    <s v="Other"/>
    <s v="N.A."/>
    <s v="N.A."/>
    <s v="N.A."/>
    <s v="Weather"/>
    <s v="lightning strike"/>
    <s v="Other/Unknown"/>
    <s v="1013"/>
    <x v="1"/>
    <n v="10"/>
    <n v="2"/>
    <n v="16"/>
    <n v="41"/>
    <s v="16-0069050"/>
    <s v="Tier 3"/>
    <x v="1"/>
    <x v="0"/>
    <s v="Distribution"/>
    <x v="1"/>
    <x v="0"/>
    <x v="2"/>
    <x v="2"/>
    <n v="339550"/>
  </r>
  <r>
    <s v="PG&amp;E"/>
    <n v="42646.73555555556"/>
    <n v="0.7659722222222222"/>
    <n v="34.596655"/>
    <n v="-120.09212"/>
    <s v="Vegetation"/>
    <s v="Rural"/>
    <s v=".26 - 9.99 Acres"/>
    <s v="Fire Agency"/>
    <s v="Santa Barbara County FD"/>
    <n v="101895043"/>
    <m/>
    <n v="12000"/>
    <s v="Conductor"/>
    <s v="Overhead"/>
    <s v="Yes"/>
    <n v="42646.73555555556"/>
    <n v="0.7659722222222222"/>
    <s v="Contact From Object"/>
    <s v="N.A."/>
    <s v="Vegetation"/>
    <s v="Electric Facility"/>
    <s v="Unknown"/>
    <m/>
    <s v="Fell into (No defect)"/>
    <s v="1014"/>
    <x v="1"/>
    <n v="10"/>
    <n v="3"/>
    <n v="18"/>
    <n v="23"/>
    <s v="16-0069410"/>
    <s v="non-HFTD"/>
    <x v="0"/>
    <x v="0"/>
    <s v="Distribution"/>
    <x v="0"/>
    <x v="0"/>
    <x v="3"/>
    <x v="3"/>
    <n v="3231"/>
  </r>
  <r>
    <s v="PG&amp;E"/>
    <n v="42647.08611111111"/>
    <n v="0.08611111111111112"/>
    <n v="38.06652"/>
    <n v="-122.19613"/>
    <s v="Vegetation"/>
    <s v="Urban"/>
    <s v=".26 - 9.99 Acres"/>
    <s v="Unknown"/>
    <s v="Unknown"/>
    <n v="103773890"/>
    <m/>
    <n v="21000"/>
    <s v="Conductor"/>
    <s v="Overhead"/>
    <s v="Yes"/>
    <n v="42647.08611111111"/>
    <n v="0.08611111111111112"/>
    <s v="Equipment/ Facility Failure"/>
    <s v="Conductor"/>
    <s v="N.A."/>
    <s v="N.A."/>
    <s v="Unknown"/>
    <m/>
    <s v="Other/Unknown"/>
    <s v="1015"/>
    <x v="1"/>
    <n v="10"/>
    <n v="4"/>
    <n v="2"/>
    <n v="4"/>
    <s v="16-0069438"/>
    <s v="non-HFTD"/>
    <x v="0"/>
    <x v="0"/>
    <s v="Distribution"/>
    <x v="0"/>
    <x v="0"/>
    <x v="4"/>
    <x v="11"/>
    <n v="454368"/>
  </r>
  <r>
    <s v="PG&amp;E"/>
    <n v="42647.53472222222"/>
    <n v="0.5347222222222222"/>
    <n v="35.20893999"/>
    <n v="-119.235159"/>
    <s v="Vegetation"/>
    <s v="Rural"/>
    <s v="&lt; 3 meters"/>
    <s v="Fire Agency"/>
    <s v="County"/>
    <n v="103261612"/>
    <m/>
    <n v="12000"/>
    <s v="Conductor"/>
    <s v="Overhead"/>
    <s v="Yes"/>
    <n v="42647.53472222222"/>
    <n v="0.5347222222222222"/>
    <s v="Contact From Object"/>
    <s v="N.A."/>
    <s v="Vehicle"/>
    <s v="Pole"/>
    <s v="Human Error"/>
    <m/>
    <s v="Other/Unknown"/>
    <s v="1016"/>
    <x v="1"/>
    <n v="10"/>
    <n v="4"/>
    <n v="12"/>
    <n v="50"/>
    <s v="16-0069605"/>
    <s v="non-HFTD"/>
    <x v="0"/>
    <x v="0"/>
    <s v="Distribution"/>
    <x v="0"/>
    <x v="0"/>
    <x v="0"/>
    <x v="0"/>
    <n v="2619"/>
  </r>
  <r>
    <s v="PG&amp;E"/>
    <n v="42648.68306712963"/>
    <n v="0.6826388888888889"/>
    <n v="35.296402"/>
    <n v="-118.776468"/>
    <s v="Vegetation"/>
    <s v="Rural"/>
    <s v="10 - 99 Acres"/>
    <s v="Fire Agency"/>
    <s v="Kern County FD"/>
    <n v="100187871"/>
    <m/>
    <n v="12000"/>
    <s v="Conductor"/>
    <s v="Overhead"/>
    <s v="Yes"/>
    <n v="42648.68306712963"/>
    <n v="0.6826388888888889"/>
    <s v="Contact From Object"/>
    <s v="N.A."/>
    <s v="Vegetation"/>
    <s v="Electric Facility"/>
    <s v="Human Error"/>
    <s v="Third-party caused"/>
    <s v="Other/Unknown"/>
    <s v="1017"/>
    <x v="1"/>
    <n v="10"/>
    <n v="5"/>
    <n v="16"/>
    <n v="23"/>
    <s v="16-0069972"/>
    <s v="non-HFTD"/>
    <x v="0"/>
    <x v="0"/>
    <s v="Distribution"/>
    <x v="0"/>
    <x v="0"/>
    <x v="0"/>
    <x v="7"/>
    <n v="1344"/>
  </r>
  <r>
    <s v="PG&amp;E"/>
    <n v="42649.92151620371"/>
    <n v="0.9208333333333334"/>
    <n v="35.4378"/>
    <n v="-119.6873"/>
    <s v="Vegetation"/>
    <s v="Rural"/>
    <s v="&lt; 0.25 Acres"/>
    <s v="Utility: PG&amp;E"/>
    <s v="N.A."/>
    <n v="100162148"/>
    <m/>
    <n v="21000"/>
    <s v="Conductor"/>
    <s v="Overhead"/>
    <s v="Yes"/>
    <n v="42649.92151620371"/>
    <n v="0.9208333333333334"/>
    <s v="Contact From Object"/>
    <s v="N.A."/>
    <s v="Animal"/>
    <s v="Electric Facility"/>
    <s v="Unknown"/>
    <m/>
    <s v="Other/Unknown"/>
    <s v="1018"/>
    <x v="1"/>
    <n v="10"/>
    <n v="6"/>
    <n v="22"/>
    <n v="6"/>
    <s v="16-0070260"/>
    <s v="non-HFTD"/>
    <x v="0"/>
    <x v="0"/>
    <s v="Distribution"/>
    <x v="0"/>
    <x v="0"/>
    <x v="1"/>
    <x v="1"/>
    <n v="10243"/>
  </r>
  <r>
    <s v="PG&amp;E"/>
    <n v="42650.3452662037"/>
    <n v="0.3451388888888889"/>
    <n v="37.9891367"/>
    <n v="-121.04496"/>
    <s v="Vegetation"/>
    <s v="Rural"/>
    <s v="&lt; 0.25 Acres"/>
    <s v="Fire Agency"/>
    <s v="Linden- Peters Fire Department"/>
    <n v="102119967"/>
    <m/>
    <s v="0 – 750"/>
    <s v="Transformer"/>
    <s v="Overhead"/>
    <s v="Yes"/>
    <n v="42650.3452662037"/>
    <n v="0.3451388888888889"/>
    <s v="Equipment/ Facility Failure"/>
    <s v="Transformer"/>
    <s v="N.A."/>
    <s v="N.A."/>
    <s v="Unknown"/>
    <m/>
    <s v="Other/Unknown"/>
    <s v="1019"/>
    <x v="1"/>
    <n v="10"/>
    <n v="7"/>
    <n v="8"/>
    <n v="17"/>
    <s v="16-0070296"/>
    <s v="non-HFTD"/>
    <x v="0"/>
    <x v="0"/>
    <s v="Distribution"/>
    <x v="0"/>
    <x v="0"/>
    <x v="4"/>
    <x v="21"/>
    <n v="441"/>
  </r>
  <r>
    <s v="PG&amp;E"/>
    <n v="42651.28612268518"/>
    <n v="0.2861111111111111"/>
    <n v="39.57171999"/>
    <n v="-121.72955"/>
    <s v="Vegetation"/>
    <s v="Rural"/>
    <s v="&lt; 0.25 Acres"/>
    <s v="Fire Agency"/>
    <s v="Cal Fire"/>
    <n v="100396647"/>
    <m/>
    <n v="12000"/>
    <s v="Conductor"/>
    <s v="Overhead"/>
    <s v="Yes"/>
    <n v="42651.28612268518"/>
    <n v="0.2861111111111111"/>
    <s v="Equipment/ Facility Failure"/>
    <s v="Pole"/>
    <s v="N.A."/>
    <s v="N.A."/>
    <s v="Unknown"/>
    <m/>
    <s v="Other/Unknown"/>
    <s v="1020"/>
    <x v="1"/>
    <n v="10"/>
    <n v="8"/>
    <n v="6"/>
    <n v="52"/>
    <s v="16-0070518"/>
    <s v="non-HFTD"/>
    <x v="0"/>
    <x v="0"/>
    <s v="Distribution"/>
    <x v="0"/>
    <x v="0"/>
    <x v="4"/>
    <x v="5"/>
    <n v="26123"/>
  </r>
  <r>
    <s v="PG&amp;E"/>
    <n v="42651.62840277778"/>
    <n v="0.6277777777777778"/>
    <n v="38.66859"/>
    <n v="-120.909109"/>
    <s v="Vegetation"/>
    <s v="Rural"/>
    <s v="&lt; 0.25 Acres"/>
    <s v="Customer"/>
    <s v="N.A."/>
    <n v="101380856"/>
    <m/>
    <s v="0 – 750"/>
    <s v="Capacitor Bank"/>
    <s v="Overhead"/>
    <s v="Yes"/>
    <n v="42651.62840277778"/>
    <n v="0.6277777777777778"/>
    <s v="Equipment/ Facility Failure"/>
    <s v="Capacitor Bank"/>
    <s v="N.A."/>
    <s v="N.A."/>
    <s v="Unknown"/>
    <m/>
    <s v="no-match"/>
    <s v="1021"/>
    <x v="1"/>
    <n v="10"/>
    <n v="8"/>
    <n v="15"/>
    <n v="4"/>
    <s v="No ILIS or TOTL available"/>
    <s v="Tier 3"/>
    <x v="1"/>
    <x v="0"/>
    <s v="Distribution"/>
    <x v="1"/>
    <x v="0"/>
    <x v="4"/>
    <x v="23"/>
    <s v="N.A."/>
  </r>
  <r>
    <s v="PG&amp;E"/>
    <n v="42651.6883912037"/>
    <n v="0.6881944444444444"/>
    <n v="39.0099033"/>
    <n v="-122.6144817"/>
    <s v="Vegetation"/>
    <s v="Rural"/>
    <s v="&lt; 3 meters"/>
    <s v="Fire Agency"/>
    <s v="Cal Fire"/>
    <n v="102152342"/>
    <m/>
    <s v="0 – 750"/>
    <s v="Transformer"/>
    <s v="Overhead"/>
    <s v="Yes"/>
    <n v="42651.6883912037"/>
    <n v="0.6881944444444444"/>
    <s v="Equipment/ Facility Failure"/>
    <s v="Transformer"/>
    <s v="N.A."/>
    <s v="N.A."/>
    <s v="Unknown"/>
    <m/>
    <s v="no-match"/>
    <s v="1022"/>
    <x v="1"/>
    <n v="10"/>
    <n v="8"/>
    <n v="16"/>
    <n v="31"/>
    <s v="No ILIS or TOTL available"/>
    <s v="Tier 2"/>
    <x v="1"/>
    <x v="0"/>
    <s v="Distribution"/>
    <x v="1"/>
    <x v="0"/>
    <x v="4"/>
    <x v="21"/>
    <s v="N.A."/>
  </r>
  <r>
    <s v="PG&amp;E"/>
    <n v="42652.32202546296"/>
    <n v="0.3215277777777778"/>
    <n v="37.53616999"/>
    <n v="-120.46687"/>
    <s v="Vegetation"/>
    <s v="Rural"/>
    <s v="&lt; 3 meters"/>
    <s v="Customer"/>
    <s v="N.A."/>
    <n v="101197077"/>
    <m/>
    <s v="0 – 750"/>
    <s v="Conductor"/>
    <s v="Overhead"/>
    <s v="Yes"/>
    <n v="42652.32202546296"/>
    <n v="0.3215277777777778"/>
    <s v="Contact From Object"/>
    <s v="N.A."/>
    <s v="Animal"/>
    <s v="Electric Facility"/>
    <s v="Unknown"/>
    <m/>
    <s v="no-match"/>
    <s v="1023"/>
    <x v="1"/>
    <n v="10"/>
    <n v="9"/>
    <n v="7"/>
    <n v="43"/>
    <s v="No ILIS or TOTL available"/>
    <s v="non-HFTD"/>
    <x v="0"/>
    <x v="0"/>
    <s v="Distribution"/>
    <x v="0"/>
    <x v="0"/>
    <x v="1"/>
    <x v="1"/>
    <s v="N.A."/>
  </r>
  <r>
    <s v="PG&amp;E"/>
    <n v="42652.78619212963"/>
    <n v="0.7861111111111111"/>
    <n v="38.656016"/>
    <n v="-120.972515"/>
    <s v="Vegetation"/>
    <s v="Rural"/>
    <s v="&lt; 0.25 Acres"/>
    <s v="Fire Agency"/>
    <s v="Cal Fire"/>
    <n v="101376768"/>
    <m/>
    <n v="12000"/>
    <s v="Conductor"/>
    <s v="Overhead"/>
    <s v="Yes"/>
    <n v="42652.78619212963"/>
    <n v="0.7861111111111111"/>
    <s v="Equipment/ Facility Failure"/>
    <s v="Conductor"/>
    <s v="N.A."/>
    <s v="N.A."/>
    <s v="Unknown"/>
    <m/>
    <s v="Other/Unknown"/>
    <s v="1024"/>
    <x v="1"/>
    <n v="10"/>
    <n v="9"/>
    <n v="18"/>
    <n v="52"/>
    <s v="16-0070676"/>
    <s v="Tier 2"/>
    <x v="1"/>
    <x v="0"/>
    <s v="Distribution"/>
    <x v="1"/>
    <x v="0"/>
    <x v="4"/>
    <x v="11"/>
    <n v="98361"/>
  </r>
  <r>
    <s v="PG&amp;E"/>
    <n v="42652.9499074074"/>
    <n v="0.9493055555555556"/>
    <n v="38.2059"/>
    <n v="-121.8889"/>
    <s v="Vegetation"/>
    <s v="Rural"/>
    <s v="&lt; 0.25 Acres"/>
    <s v="Fire Agency"/>
    <s v="MONTEZUMA FIRE DISTRICT"/>
    <n v="101662848"/>
    <m/>
    <n v="21000"/>
    <s v="Conductor"/>
    <s v="Overhead"/>
    <s v="Yes"/>
    <n v="42652.9499074074"/>
    <n v="0.9493055555555556"/>
    <s v="Equipment/ Facility Failure"/>
    <s v="Conductor"/>
    <s v="N.A."/>
    <s v="N.A."/>
    <s v="Unknown"/>
    <m/>
    <s v="Other/Unknown"/>
    <s v="1025"/>
    <x v="1"/>
    <n v="10"/>
    <n v="9"/>
    <n v="22"/>
    <n v="47"/>
    <s v="16-0070703"/>
    <s v="non-HFTD"/>
    <x v="0"/>
    <x v="0"/>
    <s v="Distribution"/>
    <x v="0"/>
    <x v="0"/>
    <x v="4"/>
    <x v="11"/>
    <n v="40275"/>
  </r>
  <r>
    <s v="PG&amp;E"/>
    <n v="42653.42122685185"/>
    <n v="0.4208333333333333"/>
    <n v="38.4756"/>
    <n v="-122.9079"/>
    <s v="Vegetation"/>
    <s v="Rural"/>
    <s v="&lt; 3 meters"/>
    <s v="Fire Agency"/>
    <s v="Cal Fire"/>
    <n v="103002919"/>
    <m/>
    <n v="12000"/>
    <s v="Conductor"/>
    <s v="Overhead"/>
    <s v="Yes"/>
    <n v="42653.42122685185"/>
    <n v="0.4208333333333333"/>
    <s v="Equipment/ Facility Failure"/>
    <s v="Conductor"/>
    <s v="N.A."/>
    <s v="N.A."/>
    <s v="Unknown"/>
    <m/>
    <s v="Other/Unknown"/>
    <s v="1026"/>
    <x v="1"/>
    <n v="10"/>
    <n v="10"/>
    <n v="10"/>
    <n v="6"/>
    <s v="16-0070811"/>
    <s v="non-HFTD"/>
    <x v="0"/>
    <x v="0"/>
    <s v="Distribution"/>
    <x v="0"/>
    <x v="0"/>
    <x v="4"/>
    <x v="11"/>
    <n v="672"/>
  </r>
  <r>
    <s v="PG&amp;E"/>
    <n v="42654.47935185185"/>
    <n v="0.4791666666666667"/>
    <n v="36.80244"/>
    <n v="-119.81017"/>
    <s v="Vegetation"/>
    <s v="Urban"/>
    <s v="&lt; 3 meters"/>
    <s v="Fire Agency"/>
    <s v="Unknown"/>
    <n v="100857712"/>
    <s v="Pacific Bell"/>
    <n v="21000"/>
    <s v="Conductor"/>
    <s v="Overhead"/>
    <s v="Yes"/>
    <n v="42654.47935185185"/>
    <n v="0.4791666666666667"/>
    <s v="Equipment/ Facility Failure"/>
    <s v="Conductor"/>
    <s v="N.A."/>
    <s v="N.A."/>
    <s v="Unknown"/>
    <m/>
    <s v="Other/Unknown"/>
    <s v="1027"/>
    <x v="1"/>
    <n v="10"/>
    <n v="11"/>
    <n v="11"/>
    <n v="30"/>
    <s v="16-0071132"/>
    <s v="non-HFTD"/>
    <x v="0"/>
    <x v="0"/>
    <s v="Distribution"/>
    <x v="0"/>
    <x v="0"/>
    <x v="4"/>
    <x v="11"/>
    <n v="5772"/>
  </r>
  <r>
    <s v="PG&amp;E"/>
    <n v="42654.97005787037"/>
    <n v="0.9694444444444444"/>
    <n v="39.02008"/>
    <n v="-120.82943"/>
    <s v="Vegetation"/>
    <s v="Rural"/>
    <s v="&lt; 0.25 Acres"/>
    <s v="Fire Agency"/>
    <s v="cal fire.foresthill fire"/>
    <n v="100025501"/>
    <m/>
    <n v="60000"/>
    <s v="Conductor"/>
    <s v="Overhead"/>
    <s v="Yes"/>
    <n v="42654.97005787037"/>
    <n v="0.9694444444444444"/>
    <s v="Vandalism/Theft"/>
    <s v="N.A."/>
    <s v="N.A."/>
    <s v="N.A."/>
    <s v="Human Error"/>
    <m/>
    <s v="no-match"/>
    <s v="1028"/>
    <x v="1"/>
    <n v="10"/>
    <n v="11"/>
    <n v="23"/>
    <n v="16"/>
    <s v="INT-08640"/>
    <s v="Tier 3"/>
    <x v="1"/>
    <x v="0"/>
    <s v="Transmission"/>
    <x v="3"/>
    <x v="0"/>
    <x v="0"/>
    <x v="7"/>
    <n v="0"/>
  </r>
  <r>
    <s v="PG&amp;E"/>
    <n v="42656.97445601852"/>
    <n v="0.9680555555555556"/>
    <n v="40.49015"/>
    <n v="-122.37286"/>
    <s v="Vegetation"/>
    <s v="Rural"/>
    <s v="&lt; 0.25 Acres"/>
    <s v="Fire Agency"/>
    <s v="SHASTA COUNTY FIRE"/>
    <n v="101502366"/>
    <s v="Pacific Bell"/>
    <s v="0 – 750"/>
    <s v="Conductor"/>
    <s v="Overhead"/>
    <s v="Yes"/>
    <n v="42656.97445601852"/>
    <n v="0.9680555555555556"/>
    <s v="Contact From Object"/>
    <s v="N.A."/>
    <s v="Vegetation"/>
    <s v="Electric Facility"/>
    <s v="Unknown"/>
    <m/>
    <s v="no-match"/>
    <s v="1029"/>
    <x v="1"/>
    <n v="10"/>
    <n v="13"/>
    <n v="23"/>
    <n v="14"/>
    <s v="No ILIS or TOTL available"/>
    <s v="Tier 2"/>
    <x v="1"/>
    <x v="0"/>
    <s v="Distribution"/>
    <x v="1"/>
    <x v="0"/>
    <x v="3"/>
    <x v="15"/>
    <s v="N.A."/>
  </r>
  <r>
    <s v="PG&amp;E"/>
    <n v="42656.99449074074"/>
    <n v="0.9944444444444445"/>
    <n v="39.75448"/>
    <n v="-122.200829"/>
    <s v="Building"/>
    <s v="Urban"/>
    <s v="Structure Only "/>
    <s v="Fire Agency"/>
    <s v="CITY OF ORLAND"/>
    <n v="100361735"/>
    <s v="Pacific Bell"/>
    <n v="12000"/>
    <s v="Conductor"/>
    <s v="Overhead"/>
    <s v="Yes"/>
    <n v="42656.99449074074"/>
    <n v="0.9944444444444445"/>
    <s v="Wire-Wire Contact"/>
    <s v="N.A."/>
    <s v="N.A."/>
    <s v="N.A."/>
    <s v="Unknown"/>
    <m/>
    <s v="Other/Unknown"/>
    <s v="1030"/>
    <x v="1"/>
    <n v="10"/>
    <n v="13"/>
    <n v="23"/>
    <n v="52"/>
    <s v="16-0071806"/>
    <s v="non-HFTD"/>
    <x v="0"/>
    <x v="0"/>
    <s v="Distribution"/>
    <x v="0"/>
    <x v="0"/>
    <x v="4"/>
    <x v="24"/>
    <n v="52128"/>
  </r>
  <r>
    <s v="PG&amp;E"/>
    <n v="42657.064375"/>
    <n v="0.06388888888888888"/>
    <n v="40.50067999"/>
    <n v="-121.9162"/>
    <s v="Vegetation"/>
    <s v="Rural"/>
    <s v="&lt; 0.25 Acres"/>
    <s v="Fire Agency"/>
    <s v="Cal Fire"/>
    <n v="101489328"/>
    <m/>
    <n v="12000"/>
    <s v="Conductor"/>
    <s v="Overhead"/>
    <s v="Yes"/>
    <n v="42657.064375"/>
    <n v="0.06388888888888888"/>
    <s v="Contact From Object"/>
    <s v="N.A."/>
    <s v="Vegetation"/>
    <s v="Electric Facility"/>
    <s v="Unknown"/>
    <m/>
    <s v="Other/Unknown"/>
    <s v="1031"/>
    <x v="1"/>
    <n v="10"/>
    <n v="14"/>
    <n v="1"/>
    <n v="32"/>
    <s v="16-0071832"/>
    <s v="Tier 3"/>
    <x v="1"/>
    <x v="0"/>
    <s v="Distribution"/>
    <x v="1"/>
    <x v="0"/>
    <x v="3"/>
    <x v="15"/>
    <n v="213622"/>
  </r>
  <r>
    <s v="PG&amp;E"/>
    <n v="42657.18934027778"/>
    <n v="0.1888888888888889"/>
    <n v="40.52281999"/>
    <n v="-121.68134"/>
    <s v="Vegetation"/>
    <s v="Rural"/>
    <s v="&lt; 3 meters"/>
    <s v="Fire Agency"/>
    <s v="Cal Fire"/>
    <n v="101513661"/>
    <m/>
    <n v="12000"/>
    <s v="Conductor"/>
    <s v="Overhead"/>
    <s v="Yes"/>
    <n v="42657.18934027778"/>
    <n v="0.1888888888888889"/>
    <s v="Contact From Object"/>
    <s v="N.A."/>
    <s v="Vegetation"/>
    <s v="Electric Facility"/>
    <s v="Unknown"/>
    <m/>
    <s v="Other/Unknown"/>
    <s v="1032"/>
    <x v="1"/>
    <n v="10"/>
    <n v="14"/>
    <n v="4"/>
    <n v="32"/>
    <s v="16-0071897"/>
    <s v="Tier 2"/>
    <x v="1"/>
    <x v="0"/>
    <s v="Distribution"/>
    <x v="1"/>
    <x v="0"/>
    <x v="3"/>
    <x v="15"/>
    <n v="38950"/>
  </r>
  <r>
    <s v="PG&amp;E"/>
    <n v="42657.4334837963"/>
    <n v="0.4333333333333333"/>
    <n v="37.74494"/>
    <n v="-121.936849"/>
    <s v="Vegetation"/>
    <s v="Urban"/>
    <s v="&lt; 0.25 Acres"/>
    <s v="Fire Agency"/>
    <s v="Contra Costa County FD"/>
    <n v="100902256"/>
    <m/>
    <n v="21000"/>
    <s v="Other"/>
    <s v="Overhead"/>
    <s v="Yes"/>
    <n v="42657.4334837963"/>
    <n v="0.4333333333333333"/>
    <s v="Contamination"/>
    <s v="N.A."/>
    <s v="N.A."/>
    <s v="N.A."/>
    <s v="Unknown"/>
    <m/>
    <s v="Other/Unknown"/>
    <s v="1033"/>
    <x v="1"/>
    <n v="10"/>
    <n v="14"/>
    <n v="10"/>
    <n v="24"/>
    <s v="16-0072155"/>
    <s v="non-HFTD"/>
    <x v="0"/>
    <x v="0"/>
    <s v="Distribution"/>
    <x v="0"/>
    <x v="0"/>
    <x v="2"/>
    <x v="2"/>
    <n v="1116505"/>
  </r>
  <r>
    <s v="PG&amp;E"/>
    <n v="42657.44177083333"/>
    <n v="0.4416666666666667"/>
    <n v="37.7438"/>
    <n v="-121.934"/>
    <s v="Vegetation"/>
    <s v="Urban"/>
    <s v=".26 - 9.99 Acres"/>
    <s v="Fire Agency"/>
    <s v="Cal Fire"/>
    <n v="100902265"/>
    <m/>
    <s v="0 – 750"/>
    <s v="Conductor"/>
    <s v="Overhead"/>
    <s v="Yes"/>
    <n v="42657.44177083333"/>
    <n v="0.4416666666666667"/>
    <s v="Equipment/ Facility Failure"/>
    <s v="Crossarm"/>
    <s v="N.A."/>
    <s v="N.A."/>
    <s v="Unknown"/>
    <m/>
    <s v="no-match"/>
    <s v="1034"/>
    <x v="1"/>
    <n v="10"/>
    <n v="14"/>
    <n v="10"/>
    <n v="36"/>
    <s v="No ILIS or TOTL available"/>
    <s v="non-HFTD"/>
    <x v="0"/>
    <x v="0"/>
    <s v="Distribution"/>
    <x v="0"/>
    <x v="0"/>
    <x v="4"/>
    <x v="16"/>
    <s v="N.A."/>
  </r>
  <r>
    <s v="PG&amp;E"/>
    <n v="42657.4584375"/>
    <n v="0.4583333333333333"/>
    <n v="38.89624999"/>
    <n v="-121.58915"/>
    <s v="Vegetation"/>
    <s v="Rural"/>
    <s v="&lt; 0.25 Acres"/>
    <s v="Fire Agency"/>
    <s v="placer"/>
    <n v="101334896"/>
    <s v="Pacific Bell"/>
    <n v="12000"/>
    <s v="Other"/>
    <s v="Overhead"/>
    <s v="Yes"/>
    <n v="42657.4584375"/>
    <n v="0.4583333333333333"/>
    <s v="Contamination"/>
    <s v="N.A."/>
    <s v="N.A."/>
    <s v="N.A."/>
    <s v="Unknown"/>
    <m/>
    <s v="Other/Unknown"/>
    <s v="1035"/>
    <x v="1"/>
    <n v="10"/>
    <n v="14"/>
    <n v="11"/>
    <n v="0"/>
    <s v="16-0072081"/>
    <s v="non-HFTD"/>
    <x v="0"/>
    <x v="0"/>
    <s v="Distribution"/>
    <x v="0"/>
    <x v="0"/>
    <x v="2"/>
    <x v="2"/>
    <n v="1464"/>
  </r>
  <r>
    <s v="PG&amp;E"/>
    <n v="42657.82280092593"/>
    <n v="0.8222222222222223"/>
    <n v="39.62445999"/>
    <n v="-121.538219"/>
    <s v="Vegetation"/>
    <s v="Rural"/>
    <s v="&lt; 3 meters"/>
    <s v="Fire Agency"/>
    <s v="Cal Fire"/>
    <n v="100435570"/>
    <m/>
    <s v="0 – 750"/>
    <s v="Conductor"/>
    <s v="Overhead"/>
    <s v="Yes"/>
    <n v="42657.82280092593"/>
    <n v="0.8222222222222223"/>
    <s v="Contact From Object"/>
    <s v="N.A."/>
    <s v="Vegetation"/>
    <s v="Electric Facility"/>
    <s v="Unknown"/>
    <m/>
    <s v="no-match"/>
    <s v="1036"/>
    <x v="1"/>
    <n v="10"/>
    <n v="14"/>
    <n v="19"/>
    <n v="44"/>
    <s v="No ILIS or TOTL available"/>
    <s v="Tier 2"/>
    <x v="1"/>
    <x v="0"/>
    <s v="Distribution"/>
    <x v="1"/>
    <x v="0"/>
    <x v="3"/>
    <x v="15"/>
    <s v="N.A."/>
  </r>
  <r>
    <s v="PG&amp;E"/>
    <n v="42658.64896990741"/>
    <n v="0.6486111111111111"/>
    <n v="37.32546999"/>
    <n v="-120.31099"/>
    <s v="Vegetation"/>
    <s v="Rural"/>
    <s v=".26 - 9.99 Acres"/>
    <s v="Fire Agency"/>
    <s v="Cal Fire"/>
    <n v="101142010"/>
    <s v="Pacific Bell"/>
    <n v="12000"/>
    <s v="Conductor"/>
    <s v="Overhead"/>
    <s v="Yes"/>
    <n v="42658.64896990741"/>
    <n v="0.6486111111111111"/>
    <s v="Contact From Object"/>
    <s v="N.A."/>
    <s v="Vegetation"/>
    <s v="Electric Facility"/>
    <s v="Unknown"/>
    <m/>
    <s v="Fell into (No defect)"/>
    <s v="1037"/>
    <x v="1"/>
    <n v="10"/>
    <n v="15"/>
    <n v="15"/>
    <n v="34"/>
    <s v="16-0072586"/>
    <s v="non-HFTD"/>
    <x v="0"/>
    <x v="0"/>
    <s v="Distribution"/>
    <x v="0"/>
    <x v="0"/>
    <x v="3"/>
    <x v="3"/>
    <n v="4298"/>
  </r>
  <r>
    <s v="PG&amp;E"/>
    <n v="42661.4513888889"/>
    <n v="0.4513888888888889"/>
    <n v="37.29992999"/>
    <n v="-120.72945"/>
    <s v="Vegetation"/>
    <s v="Rural"/>
    <s v="&lt; 0.25 Acres"/>
    <s v="Fire Agency"/>
    <s v="Unknown"/>
    <n v="101166039"/>
    <m/>
    <n v="12000"/>
    <s v="Conductor"/>
    <s v="Overhead"/>
    <s v="Yes"/>
    <n v="42661.4513888889"/>
    <n v="0.4513888888888889"/>
    <s v="Contact From Object"/>
    <s v="N.A."/>
    <s v="Animal"/>
    <s v="Electric Facility"/>
    <s v="Unknown"/>
    <m/>
    <s v="Other/Unknown"/>
    <s v="1038"/>
    <x v="1"/>
    <n v="10"/>
    <n v="18"/>
    <n v="10"/>
    <n v="50"/>
    <s v="16-0073608"/>
    <s v="non-HFTD"/>
    <x v="0"/>
    <x v="0"/>
    <s v="Distribution"/>
    <x v="0"/>
    <x v="0"/>
    <x v="1"/>
    <x v="1"/>
    <n v="558"/>
  </r>
  <r>
    <s v="PG&amp;E"/>
    <n v="42661.68116898148"/>
    <n v="0.6805555555555555"/>
    <n v="38.47124"/>
    <n v="-122.656869"/>
    <s v="Vegetation"/>
    <s v="Urban"/>
    <s v="&lt; 3 meters"/>
    <s v="Fire Agency"/>
    <s v="CITY OF SANTA ROSA"/>
    <n v="101966406"/>
    <m/>
    <s v="0 – 750"/>
    <s v="Conductor"/>
    <s v="Overhead"/>
    <s v="Yes"/>
    <n v="42661.68116898148"/>
    <n v="0.6805555555555555"/>
    <s v="Contact From Object"/>
    <s v="N.A."/>
    <s v="Balloons"/>
    <s v="Electric Facility"/>
    <s v="Human Error"/>
    <m/>
    <s v="no-match"/>
    <s v="1039"/>
    <x v="1"/>
    <n v="10"/>
    <n v="18"/>
    <n v="16"/>
    <n v="20"/>
    <s v="No ILIS or TOTL available"/>
    <s v="non-HFTD"/>
    <x v="0"/>
    <x v="0"/>
    <s v="Distribution"/>
    <x v="0"/>
    <x v="0"/>
    <x v="0"/>
    <x v="12"/>
    <s v="N.A."/>
  </r>
  <r>
    <s v="PG&amp;E"/>
    <n v="42662.44585648148"/>
    <n v="0.4458333333333333"/>
    <n v="38.50979"/>
    <n v="-122.44996"/>
    <s v="Vegetation"/>
    <s v="Rural"/>
    <s v="&lt; 0.25 Acres"/>
    <s v="Fire Agency"/>
    <s v="st helena"/>
    <n v="102242552"/>
    <s v="Pacific Bell"/>
    <n v="21000"/>
    <s v="Conductor"/>
    <s v="Overhead"/>
    <s v="Yes"/>
    <n v="42662.44585648148"/>
    <n v="0.4458333333333333"/>
    <s v="Equipment/ Facility Failure"/>
    <s v="Conductor"/>
    <s v="N.A."/>
    <s v="N.A."/>
    <s v="Unknown"/>
    <m/>
    <s v="Other/Unknown"/>
    <s v="1040"/>
    <x v="1"/>
    <n v="10"/>
    <n v="19"/>
    <n v="10"/>
    <n v="42"/>
    <s v="16-0073955"/>
    <s v="Tier 2"/>
    <x v="1"/>
    <x v="0"/>
    <s v="Distribution"/>
    <x v="1"/>
    <x v="0"/>
    <x v="4"/>
    <x v="11"/>
    <n v="693"/>
  </r>
  <r>
    <s v="PG&amp;E"/>
    <n v="42666.45483796296"/>
    <n v="0.4541666666666667"/>
    <n v="35.554508"/>
    <n v="-120.670803"/>
    <s v="Vegetation"/>
    <s v="Rural"/>
    <s v=".26 - 9.99 Acres"/>
    <s v="Fire Agency"/>
    <s v="Cal Fire"/>
    <n v="101901785"/>
    <m/>
    <n v="21000"/>
    <s v="Conductor"/>
    <s v="Overhead"/>
    <s v="Yes"/>
    <n v="42666.45483796296"/>
    <n v="0.4541666666666667"/>
    <s v="Contact From Object"/>
    <s v="N.A."/>
    <s v="Animal"/>
    <s v="Electric Facility"/>
    <s v="Unknown"/>
    <m/>
    <s v="Other/Unknown"/>
    <s v="1041"/>
    <x v="1"/>
    <n v="10"/>
    <n v="23"/>
    <n v="10"/>
    <n v="54"/>
    <s v="16-0074816"/>
    <s v="non-HFTD"/>
    <x v="0"/>
    <x v="0"/>
    <s v="Distribution"/>
    <x v="0"/>
    <x v="0"/>
    <x v="1"/>
    <x v="1"/>
    <s v="N.A."/>
  </r>
  <r>
    <s v="PG&amp;E"/>
    <n v="42666.5946875"/>
    <n v="0.5944444444444444"/>
    <n v="38.2271"/>
    <n v="-121.04948"/>
    <s v="Vegetation"/>
    <s v="Rural"/>
    <s v="&lt; 0.25 Acres"/>
    <s v="Fire Agency"/>
    <s v="Cal Fire"/>
    <n v="102074335"/>
    <s v="VERIZON CALIFORNIA I"/>
    <n v="21000"/>
    <s v="Conductor"/>
    <s v="Overhead"/>
    <s v="Yes"/>
    <n v="42666.5946875"/>
    <n v="0.5944444444444444"/>
    <s v="Contact From Object"/>
    <s v="N.A."/>
    <s v="Vehicle"/>
    <s v="Pole"/>
    <s v="Human Error"/>
    <m/>
    <s v="Other/Unknown"/>
    <s v="1042"/>
    <x v="1"/>
    <n v="10"/>
    <n v="23"/>
    <n v="14"/>
    <n v="16"/>
    <s v="16-0074827"/>
    <s v="non-HFTD"/>
    <x v="0"/>
    <x v="0"/>
    <s v="Distribution"/>
    <x v="0"/>
    <x v="0"/>
    <x v="0"/>
    <x v="0"/>
    <n v="8664"/>
  </r>
  <r>
    <s v="PG&amp;E"/>
    <n v="42666.78037037037"/>
    <n v="0.7569444444444445"/>
    <n v="38.02104"/>
    <n v="-120.599098"/>
    <s v="Vegetation"/>
    <s v="Rural"/>
    <s v="&lt; 3 meters"/>
    <s v="Fire Agency"/>
    <s v="Cal Fire"/>
    <n v="101272943"/>
    <m/>
    <n v="115000"/>
    <s v="Conductor"/>
    <s v="Overhead"/>
    <s v="Yes"/>
    <n v="42666.78037037037"/>
    <n v="0.7569444444444445"/>
    <s v="Equipment/ Facility Failure"/>
    <s v="Conductor"/>
    <s v="N.A."/>
    <s v="N.A."/>
    <s v="Unknown"/>
    <m/>
    <s v="no-match"/>
    <s v="1043"/>
    <x v="1"/>
    <n v="10"/>
    <n v="23"/>
    <n v="18"/>
    <n v="10"/>
    <s v="INT-08709"/>
    <s v="Tier 2"/>
    <x v="1"/>
    <x v="0"/>
    <s v="Transmission"/>
    <x v="3"/>
    <x v="0"/>
    <x v="4"/>
    <x v="11"/>
    <n v="0"/>
  </r>
  <r>
    <s v="PG&amp;E"/>
    <n v="42669.42844907408"/>
    <n v="0.4277777777777778"/>
    <n v="37.1199367"/>
    <n v="-120.3113167"/>
    <s v="Vegetation"/>
    <s v="Rural"/>
    <s v="&lt; 3 meters"/>
    <s v="Fire Agency"/>
    <s v="Chowchilla FD"/>
    <n v="101129171"/>
    <m/>
    <n v="12000"/>
    <s v="Conductor"/>
    <s v="Overhead"/>
    <s v="Yes"/>
    <n v="42669.42844907408"/>
    <n v="0.4277777777777778"/>
    <s v="Contact From Object"/>
    <s v="N.A."/>
    <s v="Animal"/>
    <s v="Electric Facility"/>
    <s v="Unknown"/>
    <m/>
    <s v="Other/Unknown"/>
    <s v="1044"/>
    <x v="1"/>
    <n v="10"/>
    <n v="26"/>
    <n v="10"/>
    <n v="16"/>
    <s v="16-0075606"/>
    <s v="non-HFTD"/>
    <x v="0"/>
    <x v="0"/>
    <s v="Distribution"/>
    <x v="0"/>
    <x v="0"/>
    <x v="1"/>
    <x v="1"/>
    <n v="600"/>
  </r>
  <r>
    <s v="PG&amp;E"/>
    <n v="42674.71135416667"/>
    <n v="0.7111111111111111"/>
    <n v="36.66385"/>
    <n v="-119.746259"/>
    <s v="Vegetation"/>
    <s v="Rural"/>
    <s v=".26 - 9.99 Acres"/>
    <s v="Fire Agency"/>
    <s v="Fresno County FD"/>
    <n v="100808306"/>
    <m/>
    <n v="12000"/>
    <s v="Conductor"/>
    <s v="Overhead"/>
    <s v="Yes"/>
    <n v="42674.71135416667"/>
    <n v="0.7111111111111111"/>
    <s v="Contact From Object"/>
    <s v="N.A."/>
    <s v="Vegetation"/>
    <s v="Electric Facility"/>
    <s v="Unknown"/>
    <m/>
    <s v="Fell into (No defect)"/>
    <s v="1045"/>
    <x v="1"/>
    <n v="10"/>
    <n v="31"/>
    <n v="17"/>
    <n v="4"/>
    <s v="16-0077078"/>
    <s v="non-HFTD"/>
    <x v="0"/>
    <x v="0"/>
    <s v="Distribution"/>
    <x v="0"/>
    <x v="0"/>
    <x v="3"/>
    <x v="3"/>
    <n v="1430"/>
  </r>
  <r>
    <s v="PG&amp;E"/>
    <n v="42683"/>
    <n v="0.3791666666666667"/>
    <n v="37.45315999"/>
    <n v="-119.641319"/>
    <s v="Vegetation"/>
    <s v="Rural"/>
    <s v="&lt; 0.25 Acres"/>
    <s v="Fire Agency"/>
    <s v="US FOREST SERVICE"/>
    <n v="101017062"/>
    <m/>
    <n v="12000"/>
    <s v="Conductor"/>
    <s v="Overhead"/>
    <s v="Yes"/>
    <n v="42683"/>
    <n v="0.3791666666666667"/>
    <s v="Contact From Object"/>
    <s v="N.A."/>
    <s v="Vegetation"/>
    <s v="Electric Facility"/>
    <s v="Human Error"/>
    <s v="Third-party caused"/>
    <s v="Other/Unknown"/>
    <s v="1046"/>
    <x v="1"/>
    <n v="11"/>
    <n v="9"/>
    <n v="9"/>
    <n v="6"/>
    <s v="16-0078863"/>
    <s v="Tier 3"/>
    <x v="1"/>
    <x v="0"/>
    <s v="Distribution"/>
    <x v="1"/>
    <x v="0"/>
    <x v="0"/>
    <x v="7"/>
    <n v="1586"/>
  </r>
  <r>
    <s v="PG&amp;E"/>
    <n v="42688"/>
    <n v="0.1423611111111111"/>
    <n v="35.43968999"/>
    <n v="-120.890219"/>
    <s v="Vegetation"/>
    <s v="Urban"/>
    <s v="&lt; 3 meters"/>
    <s v="Fire Agency"/>
    <s v="Cayucos fire"/>
    <n v="101853338"/>
    <s v="Pacific Bell"/>
    <s v="0 – 750"/>
    <s v="Conductor"/>
    <s v="Overhead"/>
    <s v="Yes"/>
    <n v="42688"/>
    <n v="0.1423611111111111"/>
    <s v="Equipment/ Facility Failure"/>
    <s v="Other"/>
    <s v="N.A."/>
    <s v="N.A."/>
    <s v="Unknown"/>
    <m/>
    <s v="Other/Unknown"/>
    <s v="1047"/>
    <x v="1"/>
    <n v="11"/>
    <n v="14"/>
    <n v="3"/>
    <n v="25"/>
    <s v="16-0079568"/>
    <s v="non-HFTD"/>
    <x v="0"/>
    <x v="0"/>
    <s v="Distribution"/>
    <x v="0"/>
    <x v="0"/>
    <x v="4"/>
    <x v="13"/>
    <s v="N.A."/>
  </r>
  <r>
    <s v="PG&amp;E"/>
    <n v="42688"/>
    <n v="0.5520833333333334"/>
    <n v="35.45772"/>
    <n v="-120.46186"/>
    <s v="Vegetation"/>
    <s v="Rural"/>
    <s v="&lt; 0.25 Acres"/>
    <s v="Fire Agency"/>
    <s v="Cal Fire"/>
    <n v="101895511"/>
    <m/>
    <n v="21000"/>
    <s v="Conductor"/>
    <s v="Overhead"/>
    <s v="Yes"/>
    <n v="42688"/>
    <n v="0.5520833333333334"/>
    <s v="Equipment/ Facility Failure"/>
    <s v="Pole"/>
    <s v="N.A."/>
    <s v="N.A."/>
    <s v="Unknown"/>
    <m/>
    <s v="Other/Unknown"/>
    <s v="1048"/>
    <x v="1"/>
    <n v="11"/>
    <n v="14"/>
    <n v="13"/>
    <n v="15"/>
    <s v="16-0079725"/>
    <s v="Tier 2"/>
    <x v="1"/>
    <x v="0"/>
    <s v="Distribution"/>
    <x v="1"/>
    <x v="0"/>
    <x v="4"/>
    <x v="5"/>
    <n v="19590"/>
  </r>
  <r>
    <s v="PG&amp;E"/>
    <n v="42689"/>
    <n v="0.7270833333333333"/>
    <n v="39.72746999"/>
    <n v="-121.655709"/>
    <s v="Vegetation"/>
    <s v="Rural"/>
    <s v="&lt; 0.25 Acres"/>
    <s v="Fire Agency"/>
    <s v="CAL FIRE/BUTTE COUNTY FIRE DEPT."/>
    <n v="100327525"/>
    <s v="Pacific Bell"/>
    <n v="12000"/>
    <s v="Conductor"/>
    <s v="Overhead"/>
    <s v="Yes"/>
    <n v="42689"/>
    <n v="0.7270833333333333"/>
    <s v="Contact From Object"/>
    <s v="N.A."/>
    <s v="Vehicle"/>
    <s v="Pole"/>
    <s v="Human Error"/>
    <m/>
    <s v="Other/Unknown"/>
    <s v="1049"/>
    <x v="1"/>
    <n v="11"/>
    <n v="15"/>
    <n v="17"/>
    <n v="27"/>
    <s v="16-0080083"/>
    <s v="Tier 2"/>
    <x v="1"/>
    <x v="0"/>
    <s v="Distribution"/>
    <x v="1"/>
    <x v="0"/>
    <x v="0"/>
    <x v="0"/>
    <n v="69231"/>
  </r>
  <r>
    <s v="PG&amp;E"/>
    <n v="42694"/>
    <n v="0.4611111111111111"/>
    <n v="39.6326223"/>
    <n v="-123.7822801"/>
    <s v="Vegetation"/>
    <s v="Rural"/>
    <s v="&lt; 3 meters"/>
    <s v="Fire Agency"/>
    <s v="Cal Fire"/>
    <n v="102200173"/>
    <m/>
    <n v="12000"/>
    <s v="Conductor"/>
    <s v="Overhead"/>
    <s v="Yes"/>
    <n v="42694"/>
    <n v="0.4611111111111111"/>
    <s v="Contact From Object"/>
    <s v="N.A."/>
    <s v="Vegetation"/>
    <s v="Electric Facility"/>
    <s v="Unknown"/>
    <m/>
    <s v="Fell into (slight defect)"/>
    <s v="1050"/>
    <x v="1"/>
    <n v="11"/>
    <n v="20"/>
    <n v="11"/>
    <n v="4"/>
    <s v="16-0081252"/>
    <s v="Tier 2"/>
    <x v="1"/>
    <x v="0"/>
    <s v="Distribution"/>
    <x v="1"/>
    <x v="0"/>
    <x v="3"/>
    <x v="8"/>
    <n v="87261"/>
  </r>
  <r>
    <s v="PG&amp;E"/>
    <n v="42700"/>
    <n v="0.5069444444444444"/>
    <n v="35.3220767"/>
    <n v="-118.7807967"/>
    <s v="Vegetation"/>
    <s v="Rural"/>
    <s v="&lt; 0.25 Acres"/>
    <s v="Utility: PG&amp;E"/>
    <s v="N.A."/>
    <n v="102300399"/>
    <m/>
    <n v="12000"/>
    <s v="Conductor"/>
    <s v="Overhead"/>
    <s v="Yes"/>
    <n v="42700"/>
    <n v="0.5069444444444444"/>
    <s v="Equipment/ Facility Failure"/>
    <s v="Insulator"/>
    <s v="N.A."/>
    <s v="N.A."/>
    <s v="Unknown"/>
    <m/>
    <s v="Other/Unknown"/>
    <s v="1051"/>
    <x v="1"/>
    <n v="11"/>
    <n v="26"/>
    <n v="12"/>
    <n v="10"/>
    <s v="16-0082281"/>
    <s v="non-HFTD"/>
    <x v="0"/>
    <x v="0"/>
    <s v="Distribution"/>
    <x v="0"/>
    <x v="0"/>
    <x v="4"/>
    <x v="17"/>
    <n v="56819"/>
  </r>
  <r>
    <s v="PG&amp;E"/>
    <n v="42736.66612268519"/>
    <n v="0.6645833333333333"/>
    <n v="38.6628667"/>
    <n v="-121.7480333"/>
    <s v="Vegetation"/>
    <s v="Urban"/>
    <s v="&lt; 3 meters"/>
    <s v="Fire Agency"/>
    <s v="Woodland fire dept  530-666-8920"/>
    <n v="101589774"/>
    <s v="unknown"/>
    <s v="0 – 750"/>
    <s v="Conductor"/>
    <s v="Overhead"/>
    <s v="Yes"/>
    <n v="42736.66612268519"/>
    <n v="0.6645833333333333"/>
    <s v="Equipment/ Facility Failure"/>
    <s v="Conductor"/>
    <s v="N.A."/>
    <s v="N.A."/>
    <s v="Unknown"/>
    <m/>
    <s v="no-match"/>
    <s v="1052"/>
    <x v="2"/>
    <n v="1"/>
    <n v="1"/>
    <n v="15"/>
    <n v="57"/>
    <s v="No ILIS or TOTL available"/>
    <s v="non-HFTD"/>
    <x v="0"/>
    <x v="0"/>
    <s v="Distribution"/>
    <x v="0"/>
    <x v="0"/>
    <x v="4"/>
    <x v="11"/>
    <s v="N.A."/>
  </r>
  <r>
    <s v="PG&amp;E"/>
    <n v="42745"/>
    <n v="0.6631944444444444"/>
    <n v="38.753804"/>
    <n v="-121.156405"/>
    <s v="Building"/>
    <s v="Urban"/>
    <s v="Structure Only "/>
    <s v="Unknown"/>
    <s v="N.A."/>
    <n v="100065079"/>
    <s v="unknown"/>
    <n v="12000"/>
    <s v="Conductor"/>
    <s v="Overhead"/>
    <s v="Yes"/>
    <n v="42745"/>
    <n v="0.6631944444444444"/>
    <s v="Contact From Object"/>
    <s v="N.A."/>
    <s v="Vegetation"/>
    <s v="Electric Facility"/>
    <s v="Unknown"/>
    <m/>
    <s v="Fell into (No defect)"/>
    <s v="1053"/>
    <x v="2"/>
    <n v="1"/>
    <n v="10"/>
    <n v="15"/>
    <n v="55"/>
    <s v="17-0006950"/>
    <s v="non-HFTD"/>
    <x v="0"/>
    <x v="0"/>
    <s v="Distribution"/>
    <x v="0"/>
    <x v="0"/>
    <x v="3"/>
    <x v="3"/>
    <n v="334100"/>
  </r>
  <r>
    <s v="PG&amp;E"/>
    <n v="42753"/>
    <n v="0.6486111111111111"/>
    <n v="37.38388"/>
    <n v="-121.80884"/>
    <s v="Building"/>
    <s v="Urban"/>
    <s v="Structure Only "/>
    <s v="Unknown"/>
    <s v="N.A."/>
    <n v="100564835"/>
    <s v="Pacific Bell"/>
    <s v="0 – 750"/>
    <s v="Conductor"/>
    <s v="Overhead"/>
    <s v="Yes"/>
    <n v="42753"/>
    <n v="0.6486111111111111"/>
    <s v="Equipment/ Facility Failure"/>
    <s v="Conductor"/>
    <s v="N.A."/>
    <s v="N.A."/>
    <s v="Unknown"/>
    <m/>
    <s v="Other/Unknown"/>
    <s v="1054"/>
    <x v="2"/>
    <n v="1"/>
    <n v="18"/>
    <n v="15"/>
    <n v="34"/>
    <s v="17-0010936"/>
    <s v="non-HFTD"/>
    <x v="0"/>
    <x v="0"/>
    <s v="Distribution"/>
    <x v="0"/>
    <x v="0"/>
    <x v="4"/>
    <x v="11"/>
    <n v="13560"/>
  </r>
  <r>
    <s v="PG&amp;E"/>
    <n v="42764.40666666666"/>
    <s v="09:45"/>
    <n v="38.361594"/>
    <n v="-121.950907"/>
    <s v="Building"/>
    <s v="Urban"/>
    <s v="Structure Only "/>
    <s v="Fire Agency"/>
    <s v="Unknown"/>
    <s v="T8550"/>
    <s v="unknown"/>
    <n v="12000"/>
    <s v="Transformer"/>
    <s v="Subsurface"/>
    <s v="Yes"/>
    <n v="42764.40666666666"/>
    <s v="09:45"/>
    <s v="Equipment/ Facility Failure"/>
    <s v="Transformer"/>
    <s v="N.A."/>
    <s v="N.A."/>
    <s v="Unknown"/>
    <m/>
    <s v="Other/Unknown"/>
    <s v="1055"/>
    <x v="2"/>
    <n v="1"/>
    <n v="29"/>
    <n v="9"/>
    <n v="45"/>
    <s v="17-0015899"/>
    <s v="non-HFTD"/>
    <x v="0"/>
    <x v="0"/>
    <s v="Distribution"/>
    <x v="0"/>
    <x v="0"/>
    <x v="4"/>
    <x v="21"/>
    <n v="10815"/>
  </r>
  <r>
    <s v="PG&amp;E"/>
    <n v="42769.4171412037"/>
    <s v="10:00"/>
    <n v="37.56152833"/>
    <n v="-122.0277167"/>
    <s v="Vegetation"/>
    <s v="Urban"/>
    <s v="&lt; 3 meters"/>
    <s v="Fire Agency"/>
    <s v="jeff"/>
    <n v="100938466"/>
    <s v="unknown"/>
    <n v="12000"/>
    <s v="Conductor"/>
    <s v="Overhead"/>
    <s v="Yes"/>
    <n v="42769.4171412037"/>
    <s v="10:00"/>
    <s v="Contact From Object"/>
    <s v="N.A."/>
    <s v="Vegetation"/>
    <s v="Electric Facility"/>
    <s v="Unknown"/>
    <m/>
    <s v="Fell into (slight defect)"/>
    <s v="1056"/>
    <x v="2"/>
    <n v="2"/>
    <n v="3"/>
    <n v="10"/>
    <n v="0"/>
    <s v="17-0017171"/>
    <s v="non-HFTD"/>
    <x v="0"/>
    <x v="0"/>
    <s v="Distribution"/>
    <x v="0"/>
    <x v="0"/>
    <x v="3"/>
    <x v="8"/>
    <n v="120338"/>
  </r>
  <r>
    <s v="PG&amp;E"/>
    <n v="42773.20166666667"/>
    <s v="04:50"/>
    <n v="38.43314"/>
    <n v="-122.71902"/>
    <s v="Building"/>
    <s v="Urban"/>
    <s v="Structure Only "/>
    <s v="Fire Agency"/>
    <s v="Santa Rosa Fire Dept"/>
    <n v="102014637"/>
    <s v="Pacific Bell"/>
    <n v="12000"/>
    <s v="Conductor"/>
    <s v="Overhead"/>
    <s v="Yes"/>
    <n v="42773.20166666667"/>
    <s v="04:50"/>
    <s v="Other"/>
    <s v="N.A."/>
    <s v="N.A."/>
    <s v="N.A."/>
    <s v="Unknown"/>
    <m/>
    <s v="Fell into (No defect)"/>
    <s v="1057"/>
    <x v="2"/>
    <n v="2"/>
    <n v="7"/>
    <n v="4"/>
    <n v="50"/>
    <s v="17-0018145"/>
    <s v="non-HFTD"/>
    <x v="0"/>
    <x v="0"/>
    <s v="Distribution"/>
    <x v="0"/>
    <x v="0"/>
    <x v="2"/>
    <x v="2"/>
    <n v="395582"/>
  </r>
  <r>
    <s v="PG&amp;E"/>
    <n v="42810.53048611111"/>
    <s v="12:43"/>
    <n v="38.271754"/>
    <n v="-122.019706"/>
    <s v="Other"/>
    <s v="Urban"/>
    <s v="&lt; 0.25 Acres"/>
    <s v="Fire Agency"/>
    <s v="Unknown"/>
    <n v="101561532"/>
    <s v="Pacific Bell"/>
    <n v="12000"/>
    <s v="Conductor"/>
    <s v="Overhead"/>
    <s v="Yes"/>
    <n v="42810.53048611111"/>
    <s v="12:43"/>
    <s v="Contact From Object"/>
    <s v="N.A."/>
    <s v="Vehicle"/>
    <s v="Pole"/>
    <s v="Human Error"/>
    <s v="Third-party caused"/>
    <s v="Other/Unknown"/>
    <s v="1058"/>
    <x v="2"/>
    <n v="3"/>
    <n v="16"/>
    <n v="12"/>
    <n v="43"/>
    <s v="17-0031293"/>
    <s v="non-HFTD"/>
    <x v="0"/>
    <x v="0"/>
    <s v="Distribution"/>
    <x v="0"/>
    <x v="0"/>
    <x v="0"/>
    <x v="0"/>
    <n v="394022"/>
  </r>
  <r>
    <s v="PG&amp;E"/>
    <n v="42811.40092592593"/>
    <s v="09:37"/>
    <n v="38.115322"/>
    <n v="-121.422162"/>
    <s v="Other"/>
    <s v="Rural"/>
    <s v="Structure Only "/>
    <s v="Fire Agency"/>
    <s v="911"/>
    <n v="102044732"/>
    <s v="Pacific Bell"/>
    <n v="21000"/>
    <s v="Conductor"/>
    <s v="Overhead"/>
    <s v="Yes"/>
    <n v="42811.40092592593"/>
    <s v="09:37"/>
    <s v="Contact From Object"/>
    <s v="N.A."/>
    <s v="Vehicle"/>
    <s v="Electric Facility"/>
    <s v="Human Error"/>
    <s v="Third-party caused"/>
    <s v="Other/Unknown"/>
    <s v="1059"/>
    <x v="2"/>
    <n v="3"/>
    <n v="17"/>
    <n v="9"/>
    <n v="37"/>
    <s v="17-0031464"/>
    <s v="non-HFTD"/>
    <x v="0"/>
    <x v="0"/>
    <s v="Distribution"/>
    <x v="0"/>
    <x v="0"/>
    <x v="0"/>
    <x v="0"/>
    <n v="48151"/>
  </r>
  <r>
    <s v="PG&amp;E"/>
    <n v="42813.71277777778"/>
    <s v="17:06"/>
    <n v="39.76209"/>
    <n v="-121.85247"/>
    <s v="Vegetation"/>
    <s v="Urban"/>
    <s v="&lt; 3 meters"/>
    <s v="Fire Agency"/>
    <s v="CHICO FIRE DEPT 911"/>
    <n v="100441377"/>
    <s v="Pacific Bell"/>
    <s v="0 – 750"/>
    <s v="Conductor"/>
    <s v="Overhead"/>
    <s v="Yes"/>
    <n v="42813.71277777778"/>
    <s v="17:06"/>
    <s v="Contact From Object"/>
    <s v="N.A."/>
    <s v="Vegetation"/>
    <s v="Electric Facility"/>
    <s v="Unknown"/>
    <m/>
    <s v="no-match"/>
    <s v="1060"/>
    <x v="2"/>
    <n v="3"/>
    <n v="19"/>
    <n v="17"/>
    <n v="6"/>
    <s v="No ILIS or TOTL available"/>
    <s v="non-HFTD"/>
    <x v="0"/>
    <x v="0"/>
    <s v="Distribution"/>
    <x v="0"/>
    <x v="0"/>
    <x v="3"/>
    <x v="15"/>
    <s v="N.A."/>
  </r>
  <r>
    <s v="PG&amp;E"/>
    <n v="42817.29450231481"/>
    <s v="07:04"/>
    <n v="37.369747"/>
    <n v="-121.852183"/>
    <s v="Other"/>
    <s v="Urban"/>
    <s v="&lt; 3 meters"/>
    <s v="Fire Agency"/>
    <s v="SJFD disp 408-277-8950  Icident# F170829041"/>
    <n v="103485262"/>
    <s v="unknown"/>
    <n v="12000"/>
    <s v="Transformer"/>
    <s v="Subsurface"/>
    <s v="Yes"/>
    <n v="42817.29450231481"/>
    <s v="07:04"/>
    <s v="Equipment/ Facility Failure"/>
    <s v="Transformer"/>
    <s v="N.A."/>
    <s v="N.A."/>
    <s v="Unknown"/>
    <m/>
    <s v="Other/Unknown"/>
    <s v="1061"/>
    <x v="2"/>
    <n v="3"/>
    <n v="23"/>
    <n v="7"/>
    <n v="4"/>
    <s v="17-0033009"/>
    <s v="non-HFTD"/>
    <x v="0"/>
    <x v="0"/>
    <s v="Distribution"/>
    <x v="0"/>
    <x v="0"/>
    <x v="4"/>
    <x v="21"/>
    <n v="240914"/>
  </r>
  <r>
    <s v="PG&amp;E"/>
    <n v="42822.51228009259"/>
    <n v="0.5104166666666666"/>
    <n v="34.8809217"/>
    <n v="-120.4199233"/>
    <s v="Vegetation"/>
    <s v="Urban"/>
    <s v="&lt; 3 meters"/>
    <s v="Fire Agency"/>
    <s v="Unknown"/>
    <n v="103397961"/>
    <s v="Yes"/>
    <n v="12000"/>
    <s v="Conductor"/>
    <s v="Overhead"/>
    <s v="Yes"/>
    <n v="42822.51228009259"/>
    <n v="0.5104166666666666"/>
    <s v="Contact From Object"/>
    <s v="N.A."/>
    <s v="Vegetation"/>
    <s v="Electric Facility"/>
    <s v="Unknown"/>
    <m/>
    <s v="Fell into (No defect)"/>
    <s v="1062"/>
    <x v="2"/>
    <n v="3"/>
    <n v="28"/>
    <n v="12"/>
    <n v="15"/>
    <s v="17-0034456"/>
    <s v="non-HFTD"/>
    <x v="0"/>
    <x v="0"/>
    <s v="Distribution"/>
    <x v="0"/>
    <x v="0"/>
    <x v="3"/>
    <x v="3"/>
    <n v="37191"/>
  </r>
  <r>
    <s v="PG&amp;E"/>
    <n v="42826.62561342593"/>
    <n v="0.6208333333333333"/>
    <n v="37.18823"/>
    <n v="-120.95764"/>
    <s v="Vegetation"/>
    <s v="Rural"/>
    <s v="&lt; 0.25 Acres"/>
    <s v="Fire Agency"/>
    <s v="engine 74 mrced fire agency"/>
    <n v="102318665"/>
    <s v="unknown"/>
    <n v="12000"/>
    <s v="Conductor"/>
    <s v="Overhead"/>
    <s v="Yes"/>
    <n v="42826.62561342593"/>
    <n v="0.6208333333333333"/>
    <s v="Equipment/ Facility Failure"/>
    <s v="Splice/Clamp/Connector"/>
    <s v="N.A."/>
    <s v="N.A."/>
    <s v="Unknown"/>
    <m/>
    <s v="Other/Unknown"/>
    <s v="1063"/>
    <x v="2"/>
    <n v="4"/>
    <n v="1"/>
    <n v="14"/>
    <n v="54"/>
    <s v="17-0035778"/>
    <s v="non-HFTD"/>
    <x v="0"/>
    <x v="0"/>
    <s v="Distribution"/>
    <x v="0"/>
    <x v="0"/>
    <x v="4"/>
    <x v="10"/>
    <n v="11617"/>
  </r>
  <r>
    <s v="PG&amp;E"/>
    <n v="42829.56697916667"/>
    <n v="0.5618055555555556"/>
    <n v="35.68851"/>
    <n v="-120.76533"/>
    <s v="Vegetation"/>
    <s v="Rural"/>
    <s v="&lt; 0.25 Acres"/>
    <s v="Fire Agency"/>
    <s v="Cal Fire"/>
    <n v="101945026"/>
    <s v="None"/>
    <n v="12000"/>
    <s v="Conductor"/>
    <s v="Overhead"/>
    <s v="Yes"/>
    <n v="42829.56697916667"/>
    <n v="0.5618055555555556"/>
    <s v="Contact From Object"/>
    <s v="N.A."/>
    <s v="Vehicle"/>
    <s v="Pole"/>
    <s v="Human Error"/>
    <s v="Third-party caused"/>
    <s v="Other/Unknown"/>
    <s v="1064"/>
    <x v="2"/>
    <n v="4"/>
    <n v="4"/>
    <n v="13"/>
    <n v="29"/>
    <s v="17-0036460"/>
    <s v="Tier 2"/>
    <x v="1"/>
    <x v="0"/>
    <s v="Distribution"/>
    <x v="1"/>
    <x v="0"/>
    <x v="0"/>
    <x v="0"/>
    <n v="167151"/>
  </r>
  <r>
    <s v="PG&amp;E"/>
    <n v="42829.76278935185"/>
    <n v="0.6208333333333333"/>
    <n v="37.295844"/>
    <n v="-121.932951"/>
    <s v="Vegetation"/>
    <s v="Urban"/>
    <s v="&lt; 3 meters"/>
    <s v="Customer"/>
    <s v="N.A."/>
    <n v="100591136"/>
    <s v="None"/>
    <n v="12000"/>
    <s v="Conductor"/>
    <s v="Overhead"/>
    <s v="Yes"/>
    <n v="42829.76278935185"/>
    <n v="0.6208333333333333"/>
    <s v="Equipment/ Facility Failure"/>
    <s v="Splice/Clamp/Connector"/>
    <s v="N.A."/>
    <s v="N.A."/>
    <s v="Unknown"/>
    <m/>
    <s v="no-match"/>
    <s v="1065"/>
    <x v="2"/>
    <n v="4"/>
    <n v="4"/>
    <n v="14"/>
    <n v="54"/>
    <s v="No ILIS or TOTL available"/>
    <s v="non-HFTD"/>
    <x v="0"/>
    <x v="0"/>
    <s v="Distribution"/>
    <x v="0"/>
    <x v="0"/>
    <x v="4"/>
    <x v="10"/>
    <s v="N.A."/>
  </r>
  <r>
    <s v="PG&amp;E"/>
    <n v="42835.69332175926"/>
    <n v="0.6909722222222222"/>
    <n v="35.61751"/>
    <n v="-119.74296"/>
    <s v="Vegetation"/>
    <s v="Rural"/>
    <s v="&lt; 3 meters"/>
    <s v="Self Extinguished"/>
    <s v="N.A."/>
    <n v="100128630"/>
    <s v="unknown"/>
    <n v="21000"/>
    <s v="Conductor"/>
    <s v="Overhead"/>
    <s v="No"/>
    <s v=" "/>
    <s v=" "/>
    <s v="Contact From Object"/>
    <s v="N.A."/>
    <s v="Animal"/>
    <s v="Electric Facility"/>
    <s v="Unknown"/>
    <m/>
    <s v="no-match"/>
    <s v="1066"/>
    <x v="2"/>
    <n v="4"/>
    <n v="10"/>
    <n v="16"/>
    <n v="35"/>
    <s v="No ILIS or TOTL available"/>
    <s v="non-HFTD"/>
    <x v="0"/>
    <x v="0"/>
    <s v="Distribution"/>
    <x v="0"/>
    <x v="0"/>
    <x v="1"/>
    <x v="1"/>
    <s v="N.A."/>
  </r>
  <r>
    <s v="PG&amp;E"/>
    <n v="42838.58854166667"/>
    <n v="0.5979166666666667"/>
    <n v="37.79671"/>
    <n v="-121.2521"/>
    <s v="Other"/>
    <s v="Urban"/>
    <s v="Structure Only "/>
    <s v="Fire Agency"/>
    <s v="MANTECA CITY"/>
    <n v="102104500"/>
    <s v="VERIZON CALIFORNIA"/>
    <n v="17000"/>
    <s v="Conductor"/>
    <s v="Overhead"/>
    <s v="Yes"/>
    <n v="42838.58854166667"/>
    <n v="0.5979166666666667"/>
    <s v="Contact From Object"/>
    <s v="N.A."/>
    <s v="Vehicle"/>
    <s v="Pole"/>
    <s v="Human Error"/>
    <s v="Third-party caused"/>
    <s v="Other/Unknown"/>
    <s v="1067"/>
    <x v="2"/>
    <n v="4"/>
    <n v="13"/>
    <n v="14"/>
    <n v="21"/>
    <s v="17-0040005"/>
    <s v="non-HFTD"/>
    <x v="0"/>
    <x v="0"/>
    <s v="Distribution"/>
    <x v="0"/>
    <x v="0"/>
    <x v="0"/>
    <x v="0"/>
    <n v="35910"/>
  </r>
  <r>
    <s v="PG&amp;E"/>
    <n v="42841.64815972222"/>
    <n v="0.6347222222222222"/>
    <n v="35.58053"/>
    <n v="-119.1422733"/>
    <s v="Vegetation"/>
    <s v="Rural"/>
    <s v="&lt; 0.25 Acres"/>
    <s v="Fire Agency"/>
    <s v="Unknown"/>
    <n v="103833904"/>
    <s v="unknown"/>
    <n v="12000"/>
    <s v="Conductor"/>
    <s v="Overhead"/>
    <s v="Yes"/>
    <n v="42841.64815972222"/>
    <n v="0.6347222222222222"/>
    <s v="Equipment/ Facility Failure"/>
    <s v="Other"/>
    <s v="N.A."/>
    <s v="N.A."/>
    <s v="Unknown"/>
    <m/>
    <s v="Other/Unknown"/>
    <s v="1068"/>
    <x v="2"/>
    <n v="4"/>
    <n v="16"/>
    <n v="15"/>
    <n v="14"/>
    <s v="17-0040619"/>
    <s v="non-HFTD"/>
    <x v="0"/>
    <x v="0"/>
    <s v="Distribution"/>
    <x v="0"/>
    <x v="0"/>
    <x v="4"/>
    <x v="13"/>
    <n v="23993"/>
  </r>
  <r>
    <s v="PG&amp;E"/>
    <n v="42845.84625"/>
    <n v="0.8430555555555556"/>
    <n v="37.37407"/>
    <n v="-120.7168817"/>
    <s v="Vegetation"/>
    <s v="Urban"/>
    <s v="&lt; 3 meters"/>
    <s v="Fire Agency"/>
    <s v="209-966-3621"/>
    <n v="101205903"/>
    <s v="unknown"/>
    <n v="12000"/>
    <s v="Transformer"/>
    <s v="Overhead"/>
    <s v="No"/>
    <s v=" "/>
    <s v=" "/>
    <s v="Equipment/ Facility Failure"/>
    <s v="Transformer"/>
    <s v="N.A."/>
    <s v="N.A."/>
    <s v="Unknown"/>
    <m/>
    <s v="no-match"/>
    <s v="1069"/>
    <x v="2"/>
    <n v="4"/>
    <n v="20"/>
    <n v="20"/>
    <n v="14"/>
    <s v="No ILIS or TOTL available"/>
    <s v="non-HFTD"/>
    <x v="0"/>
    <x v="0"/>
    <s v="Distribution"/>
    <x v="0"/>
    <x v="0"/>
    <x v="4"/>
    <x v="21"/>
    <s v="N.A."/>
  </r>
  <r>
    <s v="PG&amp;E"/>
    <n v="42848.31358796296"/>
    <n v="0.2986111111111111"/>
    <n v="36.07345"/>
    <n v="-120.9345"/>
    <s v="Vegetation"/>
    <s v="Rural"/>
    <s v="&lt; 0.25 Acres"/>
    <s v="Fire Agency"/>
    <s v="Unknown"/>
    <n v="101726333"/>
    <s v="unknown"/>
    <n v="12000"/>
    <s v="Conductor"/>
    <s v="Overhead"/>
    <s v="Yes"/>
    <n v="42848.31358796296"/>
    <n v="0.2986111111111111"/>
    <s v="Contact From Object"/>
    <s v="N.A."/>
    <s v="Vehicle"/>
    <s v="Pole"/>
    <s v="Human Error"/>
    <s v="Third-party caused"/>
    <s v="Other/Unknown"/>
    <s v="1070"/>
    <x v="2"/>
    <n v="4"/>
    <n v="23"/>
    <n v="7"/>
    <n v="10"/>
    <s v="17-0042183"/>
    <s v="non-HFTD"/>
    <x v="0"/>
    <x v="0"/>
    <s v="Distribution"/>
    <x v="0"/>
    <x v="0"/>
    <x v="0"/>
    <x v="0"/>
    <n v="38538"/>
  </r>
  <r>
    <s v="PG&amp;E"/>
    <n v="42849.49805555555"/>
    <n v="0.4944444444444445"/>
    <n v="36.189896"/>
    <n v="-121.151289"/>
    <s v="Vegetation"/>
    <s v="Rural"/>
    <s v="&lt; 0.25 Acres"/>
    <s v="Fire Agency"/>
    <s v="Unknown"/>
    <n v="101718856"/>
    <s v="None"/>
    <n v="12000"/>
    <s v="Conductor"/>
    <s v="Overhead"/>
    <s v="Yes"/>
    <n v="42849.49805555555"/>
    <n v="0.4944444444444445"/>
    <s v="Equipment/ Facility Failure"/>
    <s v="Other"/>
    <s v="N.A."/>
    <s v="N.A."/>
    <s v="Unknown"/>
    <s v="tie wire"/>
    <s v="Other/Unknown"/>
    <s v="1071"/>
    <x v="2"/>
    <n v="4"/>
    <n v="24"/>
    <n v="11"/>
    <n v="52"/>
    <s v="17-0042463"/>
    <s v="non-HFTD"/>
    <x v="0"/>
    <x v="0"/>
    <s v="Distribution"/>
    <x v="0"/>
    <x v="0"/>
    <x v="4"/>
    <x v="13"/>
    <n v="3870"/>
  </r>
  <r>
    <s v="PG&amp;E"/>
    <n v="42850.52712962963"/>
    <n v="0.5263888888888889"/>
    <n v="38.658316"/>
    <n v="-120.976216"/>
    <s v="Vegetation"/>
    <s v="Rural"/>
    <s v="&lt; 3 meters"/>
    <s v="Fire Agency"/>
    <s v="Unknown"/>
    <n v="101376746"/>
    <s v="unknown"/>
    <s v="0 – 750"/>
    <s v="Transformer"/>
    <s v="Overhead"/>
    <s v="Yes"/>
    <n v="42850.52712962963"/>
    <n v="0.5263888888888889"/>
    <s v="Equipment/ Facility Failure"/>
    <s v="Transformer"/>
    <s v="N.A."/>
    <s v="N.A."/>
    <s v="Unknown"/>
    <m/>
    <s v="no-match"/>
    <s v="1072"/>
    <x v="2"/>
    <n v="4"/>
    <n v="25"/>
    <n v="12"/>
    <n v="38"/>
    <s v="No ILIS or TOTL available"/>
    <s v="Tier 2"/>
    <x v="1"/>
    <x v="0"/>
    <s v="Distribution"/>
    <x v="1"/>
    <x v="0"/>
    <x v="4"/>
    <x v="21"/>
    <s v="N.A."/>
  </r>
  <r>
    <s v="PG&amp;E"/>
    <n v="42850.76815972223"/>
    <s v="18:26"/>
    <n v="36.23725"/>
    <n v="-119.7807083"/>
    <s v="Other"/>
    <s v="Rural"/>
    <s v="Structure Only "/>
    <s v="Self Extinguished"/>
    <s v="N.A."/>
    <n v="100716676"/>
    <s v="unknown"/>
    <s v="0 – 750"/>
    <s v="Conductor"/>
    <s v="Overhead"/>
    <s v="Yes"/>
    <n v="42850.76815972223"/>
    <s v="18:26"/>
    <s v="Contact From Object"/>
    <s v="N.A."/>
    <s v="Vehicle"/>
    <s v="Pole"/>
    <s v="Human Error"/>
    <s v="Third-party caused"/>
    <s v="Other/Unknown"/>
    <s v="1073"/>
    <x v="2"/>
    <n v="4"/>
    <n v="25"/>
    <n v="18"/>
    <n v="26"/>
    <s v="17-0042888"/>
    <s v="non-HFTD"/>
    <x v="0"/>
    <x v="0"/>
    <s v="Distribution"/>
    <x v="0"/>
    <x v="0"/>
    <x v="0"/>
    <x v="0"/>
    <n v="1808"/>
  </r>
  <r>
    <s v="PG&amp;E"/>
    <n v="42851.67873842592"/>
    <n v="0.6631944444444444"/>
    <n v="38.15608"/>
    <n v="-121.67886"/>
    <s v="Vegetation"/>
    <s v="Rural"/>
    <s v="&lt; 0.25 Acres"/>
    <s v="Fire Agency"/>
    <s v="CAPT KENNY WILLIAMS (707)374-2233"/>
    <n v="103826165"/>
    <s v="unknown"/>
    <n v="21000"/>
    <s v="Conductor"/>
    <s v="Overhead"/>
    <s v="Yes"/>
    <n v="42851.67873842592"/>
    <n v="0.6631944444444444"/>
    <s v="Contact From Object"/>
    <s v="N.A."/>
    <s v="Other"/>
    <s v="Electric Facility"/>
    <s v="Other"/>
    <s v="bird's nest"/>
    <s v="Other/Unknown"/>
    <s v="1074"/>
    <x v="2"/>
    <n v="4"/>
    <n v="26"/>
    <n v="15"/>
    <n v="55"/>
    <s v="17-0043172"/>
    <s v="non-HFTD"/>
    <x v="0"/>
    <x v="0"/>
    <s v="Distribution"/>
    <x v="0"/>
    <x v="0"/>
    <x v="2"/>
    <x v="25"/>
    <n v="31402"/>
  </r>
  <r>
    <s v="PG&amp;E"/>
    <n v="42853.30407407407"/>
    <n v="0.2465277777777778"/>
    <n v="34.588483"/>
    <n v="-120.105675"/>
    <s v="Vegetation"/>
    <s v="Rural"/>
    <s v="&lt; 0.25 Acres"/>
    <s v="Fire Agency"/>
    <s v="805-683-2724"/>
    <n v="101900122"/>
    <s v="unknown"/>
    <n v="12000"/>
    <s v="Conductor"/>
    <s v="Overhead"/>
    <s v="Yes"/>
    <n v="42853.30407407407"/>
    <n v="0.2465277777777778"/>
    <s v="Equipment/ Facility Failure"/>
    <s v="Conductor"/>
    <s v="N.A."/>
    <s v="N.A."/>
    <s v="Unknown"/>
    <m/>
    <s v="Other/Unknown"/>
    <s v="1075"/>
    <x v="2"/>
    <n v="4"/>
    <n v="28"/>
    <n v="5"/>
    <n v="55"/>
    <s v="17-0043574"/>
    <s v="non-HFTD"/>
    <x v="0"/>
    <x v="0"/>
    <s v="Distribution"/>
    <x v="0"/>
    <x v="0"/>
    <x v="4"/>
    <x v="11"/>
    <n v="27164"/>
  </r>
  <r>
    <s v="PG&amp;E"/>
    <n v="42853.61150462963"/>
    <n v="0.607638888888889"/>
    <n v="37.12469"/>
    <n v="-121.624882"/>
    <s v="Vegetation"/>
    <s v="Urban"/>
    <s v="&lt; 0.25 Acres"/>
    <s v="Fire Agency"/>
    <s v="Cal Fire"/>
    <n v="103098414"/>
    <s v="unknown"/>
    <s v="0 – 750"/>
    <s v="Conductor"/>
    <s v="Overhead"/>
    <s v="Yes"/>
    <n v="42853.61150462963"/>
    <n v="0.607638888888889"/>
    <s v="Equipment/ Facility Failure"/>
    <s v="Other"/>
    <s v="N.A."/>
    <s v="N.A."/>
    <s v="Unknown"/>
    <m/>
    <s v="no-match"/>
    <s v="1076"/>
    <x v="2"/>
    <n v="4"/>
    <n v="28"/>
    <n v="14"/>
    <n v="35"/>
    <s v="No ILIS or TOTL available"/>
    <s v="non-HFTD"/>
    <x v="0"/>
    <x v="0"/>
    <s v="Distribution"/>
    <x v="0"/>
    <x v="0"/>
    <x v="4"/>
    <x v="13"/>
    <s v="N.A."/>
  </r>
  <r>
    <s v="PG&amp;E"/>
    <n v="42853.68150462963"/>
    <n v="0.6590277777777778"/>
    <n v="38.76786"/>
    <n v="-120.9625333"/>
    <s v="Vegetation"/>
    <s v="Rural"/>
    <s v="&lt; 0.25 Acres"/>
    <s v="Fire Agency"/>
    <s v="chris paper fire investigator, 530/677-1868. incident #caaeuo11821"/>
    <n v="101409833"/>
    <s v="Pacific Bell"/>
    <n v="21000"/>
    <s v="Conductor"/>
    <s v="Overhead"/>
    <s v="Yes"/>
    <n v="42853.68150462963"/>
    <n v="0.6590277777777778"/>
    <s v="Contact From Object"/>
    <s v="N.A."/>
    <s v="Vegetation"/>
    <s v="Electric Facility"/>
    <s v="Unknown"/>
    <m/>
    <s v="Branch (Not overhanging, &gt; 12ft)"/>
    <s v="1077"/>
    <x v="2"/>
    <n v="4"/>
    <n v="28"/>
    <n v="15"/>
    <n v="49"/>
    <s v="17-0043771"/>
    <s v="Tier 2"/>
    <x v="1"/>
    <x v="0"/>
    <s v="Distribution"/>
    <x v="1"/>
    <x v="0"/>
    <x v="3"/>
    <x v="4"/>
    <n v="82614"/>
  </r>
  <r>
    <s v="PG&amp;E"/>
    <n v="42854.64525462964"/>
    <n v="0.6298611111111111"/>
    <n v="37.0348633"/>
    <n v="-119.5242267"/>
    <s v="Vegetation"/>
    <s v="Rural"/>
    <s v="&lt; 3 meters"/>
    <s v="Fire Agency"/>
    <s v="Unknown"/>
    <n v="100678661"/>
    <s v="unknown"/>
    <n v="12000"/>
    <s v="Conductor"/>
    <s v="Overhead"/>
    <s v="Yes"/>
    <n v="42854.64525462964"/>
    <n v="0.6298611111111111"/>
    <s v="Contact From Object"/>
    <s v="N.A."/>
    <s v="Animal"/>
    <s v="Electric Facility"/>
    <s v="Unknown"/>
    <m/>
    <s v="Other/Unknown"/>
    <s v="1078"/>
    <x v="2"/>
    <n v="4"/>
    <n v="29"/>
    <n v="15"/>
    <n v="7"/>
    <s v="17-0043911"/>
    <s v="Tier 2"/>
    <x v="1"/>
    <x v="0"/>
    <s v="Distribution"/>
    <x v="1"/>
    <x v="0"/>
    <x v="1"/>
    <x v="1"/>
    <s v="N.A."/>
  </r>
  <r>
    <s v="PG&amp;E"/>
    <n v="42855.39945601852"/>
    <n v="0.3972222222222222"/>
    <n v="35.63491"/>
    <n v="-118.95629"/>
    <s v="Vegetation"/>
    <s v="Rural"/>
    <s v="&lt; 0.25 Acres"/>
    <s v="Fire Agency"/>
    <s v="661-324-6551"/>
    <n v="100216308"/>
    <s v="unknown"/>
    <n v="21000"/>
    <s v="Conductor"/>
    <s v="Overhead"/>
    <s v="Yes"/>
    <n v="42855.39945601852"/>
    <n v="0.3972222222222222"/>
    <s v="Equipment/ Facility Failure"/>
    <s v="Other"/>
    <s v="N.A."/>
    <s v="N.A."/>
    <s v="Unknown"/>
    <m/>
    <s v="Other/Unknown"/>
    <s v="1079"/>
    <x v="2"/>
    <n v="4"/>
    <n v="30"/>
    <n v="9"/>
    <n v="32"/>
    <s v="17-0043980"/>
    <s v="Tier 2"/>
    <x v="1"/>
    <x v="0"/>
    <s v="Distribution"/>
    <x v="1"/>
    <x v="0"/>
    <x v="4"/>
    <x v="13"/>
    <n v="3065"/>
  </r>
  <r>
    <s v="PG&amp;E"/>
    <n v="42856"/>
    <n v="0.5972222222222222"/>
    <n v="36.0226933"/>
    <n v="-119.9583733"/>
    <s v="Vegetation"/>
    <s v="Rural"/>
    <s v=".26 - 9.99 Acres"/>
    <s v="Fire Agency"/>
    <s v="CORCORAN STATION 559-992-2156"/>
    <s v="Pole 076/015"/>
    <s v="unknown"/>
    <n v="70000"/>
    <s v="Conductor"/>
    <s v="Overhead"/>
    <s v="Yes"/>
    <n v="42856"/>
    <n v="0.5972222222222222"/>
    <s v="Contact From Object"/>
    <s v="N.A."/>
    <s v="Other"/>
    <s v="Electric Facility"/>
    <s v="Other"/>
    <s v="bird's nest"/>
    <s v="no-match"/>
    <s v="1080"/>
    <x v="2"/>
    <n v="5"/>
    <n v="1"/>
    <n v="14"/>
    <n v="20"/>
    <s v="INT-09611"/>
    <s v="non-HFTD"/>
    <x v="0"/>
    <x v="0"/>
    <s v="Transmission"/>
    <x v="2"/>
    <x v="0"/>
    <x v="2"/>
    <x v="25"/>
    <n v="0"/>
  </r>
  <r>
    <s v="PG&amp;E"/>
    <n v="42858.41982638889"/>
    <s v="10:04"/>
    <n v="36.8161267"/>
    <n v="-119.6320217"/>
    <s v="Vegetation"/>
    <s v="Rural"/>
    <s v="&lt; 0.25 Acres"/>
    <s v="Fire Agency"/>
    <s v="eng 44 Eric connors 559-324-2294"/>
    <n v="100770906"/>
    <s v="Pacific Bell"/>
    <n v="12000"/>
    <s v="Conductor"/>
    <s v="Overhead"/>
    <s v="Yes"/>
    <n v="42858.41982638889"/>
    <s v="10:04"/>
    <s v="Contact From Object"/>
    <s v="N.A."/>
    <s v="Animal"/>
    <s v="Electric Facility"/>
    <s v="Unknown"/>
    <s v=" "/>
    <s v="Other/Unknown"/>
    <s v="1081"/>
    <x v="2"/>
    <n v="5"/>
    <n v="3"/>
    <n v="10"/>
    <n v="4"/>
    <s v="17-0044998"/>
    <s v="non-HFTD"/>
    <x v="0"/>
    <x v="0"/>
    <s v="Distribution"/>
    <x v="0"/>
    <x v="0"/>
    <x v="1"/>
    <x v="1"/>
    <n v="770"/>
  </r>
  <r>
    <s v="PG&amp;E"/>
    <n v="42858.54559027778"/>
    <n v="0.5354166666666667"/>
    <n v="38.1908"/>
    <n v="-121.6615"/>
    <s v="Vegetation"/>
    <s v="Rural"/>
    <s v="&lt; 0.25 Acres"/>
    <s v="Fire Agency"/>
    <s v="Unknown"/>
    <n v="103834798"/>
    <s v="None"/>
    <n v="21000"/>
    <s v="Conductor"/>
    <s v="Overhead"/>
    <s v="Yes"/>
    <n v="42858.54559027778"/>
    <n v="0.5354166666666667"/>
    <s v="Equipment/ Facility Failure"/>
    <s v="Conductor"/>
    <s v="N.A."/>
    <s v="N.A."/>
    <s v="Unknown"/>
    <m/>
    <s v="Other/Unknown"/>
    <s v="1082"/>
    <x v="2"/>
    <n v="5"/>
    <n v="3"/>
    <n v="12"/>
    <n v="51"/>
    <s v="17-0044911"/>
    <s v="non-HFTD"/>
    <x v="0"/>
    <x v="0"/>
    <s v="Distribution"/>
    <x v="0"/>
    <x v="0"/>
    <x v="4"/>
    <x v="11"/>
    <n v="37014"/>
  </r>
  <r>
    <s v="PG&amp;E"/>
    <n v="42859.68122685186"/>
    <n v="0.6798611111111111"/>
    <n v="35.55728"/>
    <n v="-120.75348"/>
    <s v="Vegetation"/>
    <s v="Rural"/>
    <s v="&lt; 0.25 Acres"/>
    <s v="Fire Agency"/>
    <s v="Unknown"/>
    <n v="101934476"/>
    <s v="unknown"/>
    <n v="21000"/>
    <s v="Conductor"/>
    <s v="Overhead"/>
    <s v="Yes"/>
    <n v="42859.68122685186"/>
    <n v="0.6798611111111111"/>
    <s v="Contact From Object"/>
    <s v="N.A."/>
    <s v="Animal"/>
    <s v="Electric Facility"/>
    <s v="Unknown"/>
    <m/>
    <s v="Other/Unknown"/>
    <s v="1083"/>
    <x v="2"/>
    <n v="5"/>
    <n v="4"/>
    <n v="16"/>
    <n v="19"/>
    <s v="17-0045385"/>
    <s v="non-HFTD"/>
    <x v="0"/>
    <x v="0"/>
    <s v="Distribution"/>
    <x v="0"/>
    <x v="0"/>
    <x v="1"/>
    <x v="1"/>
    <n v="18908"/>
  </r>
  <r>
    <s v="PG&amp;E"/>
    <n v="42860.66135416667"/>
    <s v="15:52"/>
    <n v="40.37758"/>
    <n v="-123.00187"/>
    <s v="Vegetation"/>
    <s v="Rural"/>
    <s v="&lt; 3 meters"/>
    <s v="Self Extinguished"/>
    <s v="N.A."/>
    <n v="101501566"/>
    <s v="None"/>
    <n v="12000"/>
    <s v="Conductor"/>
    <s v="Overhead"/>
    <s v="Yes"/>
    <n v="42860.66135416667"/>
    <s v="15:52"/>
    <s v="Equipment/ Facility Failure"/>
    <s v="Conductor"/>
    <s v="N.A."/>
    <s v="N.A."/>
    <s v="Unknown"/>
    <m/>
    <s v="Other/Unknown"/>
    <s v="1084"/>
    <x v="2"/>
    <n v="5"/>
    <n v="5"/>
    <n v="15"/>
    <n v="52"/>
    <s v="17-0045707"/>
    <s v="Tier 2"/>
    <x v="1"/>
    <x v="0"/>
    <s v="Distribution"/>
    <x v="1"/>
    <x v="0"/>
    <x v="4"/>
    <x v="11"/>
    <n v="56893"/>
  </r>
  <r>
    <s v="PG&amp;E"/>
    <n v="42861.1012037037"/>
    <n v="0.08055555555555556"/>
    <n v="37.3299717"/>
    <n v="-120.83297"/>
    <s v="Vegetation"/>
    <s v="Rural"/>
    <s v="&lt; 0.25 Acres"/>
    <s v="Fire Agency"/>
    <s v="Unknown"/>
    <n v="103834182"/>
    <s v="unknown"/>
    <n v="12000"/>
    <s v="Conductor"/>
    <s v="Overhead"/>
    <s v="Yes"/>
    <n v="42861.1012037037"/>
    <n v="0.08055555555555556"/>
    <s v="Contact From Object"/>
    <s v="N.A."/>
    <s v="Vehicle"/>
    <s v="Pole"/>
    <s v="Human Error"/>
    <s v="Third-party caused"/>
    <s v="Other/Unknown"/>
    <s v="1085"/>
    <x v="2"/>
    <n v="5"/>
    <n v="6"/>
    <n v="1"/>
    <n v="56"/>
    <s v="17-0045735"/>
    <s v="non-HFTD"/>
    <x v="0"/>
    <x v="0"/>
    <s v="Distribution"/>
    <x v="0"/>
    <x v="0"/>
    <x v="0"/>
    <x v="0"/>
    <n v="4131"/>
  </r>
  <r>
    <s v="PG&amp;E"/>
    <n v="42861.47435185185"/>
    <n v="0.4708333333333334"/>
    <n v="40.79512"/>
    <n v="-124.02902"/>
    <s v="Vegetation"/>
    <s v="Rural"/>
    <s v="&lt; 3 meters"/>
    <s v="Fire Agency"/>
    <s v="chief rick harden 7074423352"/>
    <n v="103661154"/>
    <s v="unknown"/>
    <n v="12000"/>
    <s v="Conductor"/>
    <s v="Overhead"/>
    <s v="Yes"/>
    <n v="42861.47435185185"/>
    <n v="0.4708333333333334"/>
    <s v="Contact From Object"/>
    <s v="N.A."/>
    <s v="Vegetation"/>
    <s v="Electric Facility"/>
    <s v="Unknown"/>
    <m/>
    <s v="Fell into (slight defect)"/>
    <s v="1086"/>
    <x v="2"/>
    <n v="5"/>
    <n v="6"/>
    <n v="11"/>
    <n v="18"/>
    <s v="17-0045785"/>
    <s v="Tier 2"/>
    <x v="1"/>
    <x v="0"/>
    <s v="Distribution"/>
    <x v="1"/>
    <x v="0"/>
    <x v="3"/>
    <x v="8"/>
    <n v="113630"/>
  </r>
  <r>
    <s v="PG&amp;E"/>
    <n v="42861.54634259259"/>
    <n v="0.5298611111111111"/>
    <n v="40.76227"/>
    <n v="-124.16195"/>
    <s v="Vegetation"/>
    <s v="Urban"/>
    <s v="&lt; 0.25 Acres"/>
    <s v="Fire Agency"/>
    <s v="Unknown"/>
    <n v="100998152"/>
    <s v="unknown"/>
    <n v="12000"/>
    <s v="Conductor"/>
    <s v="Overhead"/>
    <s v="Yes"/>
    <n v="42861.54634259259"/>
    <n v="0.5298611111111111"/>
    <s v="Contact From Object"/>
    <s v="N.A."/>
    <s v="Vegetation"/>
    <s v="Electric Facility"/>
    <s v="Unknown"/>
    <m/>
    <s v="Branch (OverHanging)"/>
    <s v="1087"/>
    <x v="2"/>
    <n v="5"/>
    <n v="6"/>
    <n v="12"/>
    <n v="43"/>
    <s v="17-0045788"/>
    <s v="non-HFTD"/>
    <x v="0"/>
    <x v="0"/>
    <s v="Distribution"/>
    <x v="0"/>
    <x v="0"/>
    <x v="3"/>
    <x v="18"/>
    <n v="168540"/>
  </r>
  <r>
    <s v="PG&amp;E"/>
    <n v="42861.65097222223"/>
    <n v="0.625"/>
    <n v="39.245801"/>
    <n v="-123.778539"/>
    <s v="Vegetation"/>
    <s v="Rural"/>
    <s v=".26 - 9.99 Acres"/>
    <s v="Fire Agency"/>
    <s v="Cal Fire"/>
    <n v="102185559"/>
    <s v="unknown"/>
    <n v="12000"/>
    <s v="Conductor"/>
    <s v="Overhead"/>
    <s v="Yes"/>
    <n v="42861.65097222223"/>
    <n v="0.625"/>
    <s v="Contact From Object"/>
    <s v="N.A."/>
    <s v="Vegetation"/>
    <s v="Electric Facility"/>
    <s v="Unknown"/>
    <m/>
    <s v="Fell into (No defect)"/>
    <s v="1088"/>
    <x v="2"/>
    <n v="5"/>
    <n v="6"/>
    <n v="15"/>
    <n v="0"/>
    <s v="17-0045831"/>
    <s v="non-HFTD"/>
    <x v="0"/>
    <x v="0"/>
    <s v="Distribution"/>
    <x v="0"/>
    <x v="0"/>
    <x v="3"/>
    <x v="3"/>
    <n v="79802"/>
  </r>
  <r>
    <s v="PG&amp;E"/>
    <n v="42861.66928240741"/>
    <n v="0.9902777777777777"/>
    <n v="36.1653733"/>
    <n v="-120.37372"/>
    <s v="Vegetation"/>
    <s v="Rural"/>
    <s v="10 - 99 Acres"/>
    <s v="Fire Agency"/>
    <s v="Cal Fire"/>
    <n v="100741510"/>
    <s v="Pacific Bell"/>
    <n v="12000"/>
    <s v="Conductor"/>
    <s v="Overhead"/>
    <s v="Yes"/>
    <n v="42861.66928240741"/>
    <n v="0.9902777777777777"/>
    <s v="Contact From Object"/>
    <s v="N.A."/>
    <s v="Vehicle"/>
    <s v="Pole"/>
    <s v="Human Error"/>
    <s v="Third-party caused"/>
    <s v="Other/Unknown"/>
    <s v="1089"/>
    <x v="2"/>
    <n v="5"/>
    <n v="6"/>
    <n v="23"/>
    <n v="46"/>
    <s v="17-0045905"/>
    <s v="non-HFTD"/>
    <x v="0"/>
    <x v="0"/>
    <s v="Distribution"/>
    <x v="0"/>
    <x v="0"/>
    <x v="0"/>
    <x v="0"/>
    <n v="254"/>
  </r>
  <r>
    <s v="PG&amp;E"/>
    <n v="42864.47113425926"/>
    <n v="0.46875"/>
    <n v="40.0597017871"/>
    <n v="-122.1889494052"/>
    <s v="Vegetation"/>
    <s v="Rural"/>
    <s v="&lt; 3 meters"/>
    <s v="Self Extinguished"/>
    <s v="N.A."/>
    <n v="101531151"/>
    <s v="Pacific Bell"/>
    <n v="12000"/>
    <s v="Conductor"/>
    <s v="Overhead"/>
    <s v="Yes"/>
    <n v="42864.47113425926"/>
    <n v="0.46875"/>
    <s v="Contact From Object"/>
    <s v="N.A."/>
    <s v="Vehicle"/>
    <s v="Pole"/>
    <s v="Human Error"/>
    <s v="Third-party caused"/>
    <s v="Other/Unknown"/>
    <s v="1090"/>
    <x v="2"/>
    <n v="5"/>
    <n v="9"/>
    <n v="11"/>
    <n v="15"/>
    <s v="17-0046509"/>
    <s v="non-HFTD"/>
    <x v="0"/>
    <x v="0"/>
    <s v="Distribution"/>
    <x v="0"/>
    <x v="0"/>
    <x v="0"/>
    <x v="0"/>
    <n v="71762"/>
  </r>
  <r>
    <s v="PG&amp;E"/>
    <n v="42864.66515046296"/>
    <s v="15:57"/>
    <n v="39.546503"/>
    <n v="-121.856668"/>
    <s v="Vegetation"/>
    <s v="Rural"/>
    <s v="&lt; 0.25 Acres"/>
    <s v="Fire Agency"/>
    <s v="Unknown"/>
    <n v="100404826"/>
    <s v="unknown"/>
    <n v="12000"/>
    <s v="Conductor"/>
    <s v="Overhead"/>
    <s v="No"/>
    <s v=" "/>
    <s v=" "/>
    <s v="Equipment/ Facility Failure"/>
    <s v="Pole"/>
    <s v="N.A."/>
    <s v="N.A."/>
    <s v="Unknown"/>
    <m/>
    <s v="no-match"/>
    <s v="1091"/>
    <x v="2"/>
    <n v="5"/>
    <n v="9"/>
    <n v="15"/>
    <n v="57"/>
    <s v="No ILIS or TOTL available"/>
    <s v="non-HFTD"/>
    <x v="0"/>
    <x v="0"/>
    <s v="Distribution"/>
    <x v="0"/>
    <x v="0"/>
    <x v="4"/>
    <x v="5"/>
    <s v="N.A."/>
  </r>
  <r>
    <s v="PG&amp;E"/>
    <n v="42864.77820601852"/>
    <n v="0.7680555555555556"/>
    <n v="40.86892"/>
    <n v="-123.51559"/>
    <s v="Vegetation"/>
    <s v="Rural"/>
    <s v=".26 - 9.99 Acres"/>
    <s v="Fire Agency"/>
    <s v="todd wright fire chief. 5307392493"/>
    <n v="103796045"/>
    <s v="unknown"/>
    <n v="12000"/>
    <s v="Conductor"/>
    <s v="Overhead"/>
    <s v="Yes"/>
    <n v="42864.77820601852"/>
    <n v="0.7680555555555556"/>
    <s v="Contact From Object"/>
    <s v="N.A."/>
    <s v="Vegetation"/>
    <s v="Electric Facility"/>
    <s v="Unknown"/>
    <m/>
    <s v="Fell into (No defect)"/>
    <s v="1092"/>
    <x v="2"/>
    <n v="5"/>
    <n v="9"/>
    <n v="18"/>
    <n v="26"/>
    <s v="17-0046642"/>
    <s v="Tier 2"/>
    <x v="1"/>
    <x v="0"/>
    <s v="Distribution"/>
    <x v="1"/>
    <x v="0"/>
    <x v="3"/>
    <x v="3"/>
    <n v="108117"/>
  </r>
  <r>
    <s v="PG&amp;E"/>
    <n v="42867"/>
    <n v="0.6361111111111112"/>
    <n v="38.850662"/>
    <n v="-121.316831"/>
    <s v="Vegetation"/>
    <s v="Rural"/>
    <s v="&lt; 0.25 Acres"/>
    <s v="Unknown"/>
    <s v="N.A."/>
    <n v="102347828"/>
    <s v="unknown"/>
    <n v="21000"/>
    <s v="Conductor"/>
    <s v="Overhead"/>
    <s v="Yes"/>
    <n v="42867"/>
    <n v="0.6361111111111112"/>
    <s v="Contact From Object"/>
    <s v="N.A."/>
    <s v="Balloons"/>
    <s v="Electric Facility"/>
    <s v="Human Error"/>
    <s v="Third-party caused"/>
    <s v="Other/Unknown"/>
    <s v="1093"/>
    <x v="2"/>
    <n v="5"/>
    <n v="12"/>
    <n v="15"/>
    <n v="16"/>
    <s v="17-0047638"/>
    <s v="non-HFTD"/>
    <x v="0"/>
    <x v="0"/>
    <s v="Distribution"/>
    <x v="0"/>
    <x v="0"/>
    <x v="0"/>
    <x v="12"/>
    <n v="75635"/>
  </r>
  <r>
    <s v="PG&amp;E"/>
    <n v="42868"/>
    <n v="0.9090277777777778"/>
    <n v="39.6784465366"/>
    <n v="-121.7780249865"/>
    <s v="Vegetation"/>
    <s v="Rural"/>
    <s v="&lt; 0.25 Acres"/>
    <s v="Fire Agency"/>
    <s v="911"/>
    <n v="100355502"/>
    <s v="unknown"/>
    <n v="12000"/>
    <s v="Conductor"/>
    <s v="Overhead"/>
    <s v="Yes"/>
    <n v="42868"/>
    <n v="0.9090277777777778"/>
    <s v="Equipment/ Facility Failure"/>
    <s v="Crossarm"/>
    <s v="N.A."/>
    <s v="N.A."/>
    <s v="Unknown"/>
    <m/>
    <s v="Other/Unknown"/>
    <s v="1094"/>
    <x v="2"/>
    <n v="5"/>
    <n v="13"/>
    <n v="21"/>
    <n v="49"/>
    <s v="17-0047670"/>
    <s v="non-HFTD"/>
    <x v="0"/>
    <x v="0"/>
    <s v="Distribution"/>
    <x v="0"/>
    <x v="0"/>
    <x v="4"/>
    <x v="16"/>
    <n v="150339"/>
  </r>
  <r>
    <s v="PG&amp;E"/>
    <n v="42869"/>
    <n v="0.4993055555555555"/>
    <n v="38.0798"/>
    <n v="-122.8665"/>
    <s v="Vegetation"/>
    <s v="Rural"/>
    <s v=".26 - 9.99 Acres"/>
    <s v="Fire Agency"/>
    <s v="Unknown"/>
    <n v="102247059"/>
    <s v="Pacific Bell"/>
    <n v="12000"/>
    <s v="Conductor"/>
    <s v="Overhead"/>
    <s v="Yes"/>
    <n v="42869"/>
    <n v="0.4993055555555555"/>
    <s v="Contact From Object"/>
    <s v="N.A."/>
    <s v="Vegetation"/>
    <s v="Electric Facility"/>
    <s v="Unknown"/>
    <m/>
    <s v="Fell into (No defect)"/>
    <s v="1095"/>
    <x v="2"/>
    <n v="5"/>
    <n v="14"/>
    <n v="11"/>
    <n v="59"/>
    <s v="17-0047802"/>
    <s v="Tier 2"/>
    <x v="1"/>
    <x v="0"/>
    <s v="Distribution"/>
    <x v="1"/>
    <x v="0"/>
    <x v="3"/>
    <x v="3"/>
    <n v="377483"/>
  </r>
  <r>
    <s v="PG&amp;E"/>
    <n v="42869"/>
    <n v="0.6729166666666666"/>
    <n v="35.60167"/>
    <n v="-119.65665"/>
    <s v="Vegetation"/>
    <s v="Rural"/>
    <s v="10 - 99 Acres"/>
    <s v="Fire Agency"/>
    <s v="661-391-7000"/>
    <n v="100131572"/>
    <s v="unknown"/>
    <n v="21000"/>
    <s v="Conductor"/>
    <s v="Overhead"/>
    <s v="Yes"/>
    <n v="42869"/>
    <n v="0.6729166666666666"/>
    <s v="Contact From Object"/>
    <s v="N.A."/>
    <s v="Vehicle"/>
    <s v="Pole"/>
    <s v="Human Error"/>
    <s v="Third-party caused"/>
    <s v="Other/Unknown"/>
    <s v="1096"/>
    <x v="2"/>
    <n v="5"/>
    <n v="14"/>
    <n v="16"/>
    <n v="9"/>
    <s v="17-0047822"/>
    <s v="non-HFTD"/>
    <x v="0"/>
    <x v="0"/>
    <s v="Distribution"/>
    <x v="0"/>
    <x v="0"/>
    <x v="0"/>
    <x v="0"/>
    <n v="82407"/>
  </r>
  <r>
    <s v="PG&amp;E"/>
    <n v="42870"/>
    <n v="0.1284722222222222"/>
    <n v="35.6261"/>
    <n v="-120.89616"/>
    <s v="Vegetation"/>
    <s v="Rural"/>
    <s v=".26 - 9.99 Acres"/>
    <s v="Fire Agency"/>
    <s v="Unknown"/>
    <n v="101873299"/>
    <s v="unknown"/>
    <n v="21000"/>
    <s v="Conductor"/>
    <s v="Overhead"/>
    <s v="No"/>
    <s v=" "/>
    <s v=" "/>
    <s v="Equipment/ Facility Failure"/>
    <s v="Conductor"/>
    <s v="N.A."/>
    <s v="N.A."/>
    <s v="Unknown"/>
    <m/>
    <s v="Other/Unknown"/>
    <s v="1097"/>
    <x v="2"/>
    <n v="5"/>
    <n v="15"/>
    <n v="3"/>
    <n v="5"/>
    <s v="17-0047837"/>
    <s v="Tier 2"/>
    <x v="1"/>
    <x v="0"/>
    <s v="Distribution"/>
    <x v="1"/>
    <x v="0"/>
    <x v="4"/>
    <x v="11"/>
    <n v="337188"/>
  </r>
  <r>
    <s v="PG&amp;E"/>
    <n v="42870.54542824074"/>
    <s v="13:05"/>
    <n v="38.196942"/>
    <n v="-121.409513"/>
    <s v="Vegetation"/>
    <s v="Rural"/>
    <s v="&lt; 0.25 Acres"/>
    <s v="Fire Agency"/>
    <s v="Unknown"/>
    <n v="102071491"/>
    <s v="unknown"/>
    <n v="12000"/>
    <s v="Transformer"/>
    <s v="Overhead"/>
    <s v="No"/>
    <s v=" "/>
    <s v=" "/>
    <s v="Equipment/ Facility Failure"/>
    <s v="Transformer"/>
    <s v="N.A."/>
    <s v="N.A."/>
    <s v="Unknown"/>
    <m/>
    <s v="Other/Unknown"/>
    <s v="1098"/>
    <x v="2"/>
    <n v="5"/>
    <n v="15"/>
    <n v="13"/>
    <n v="5"/>
    <s v="17-0048042"/>
    <s v="non-HFTD"/>
    <x v="0"/>
    <x v="0"/>
    <s v="Distribution"/>
    <x v="0"/>
    <x v="0"/>
    <x v="4"/>
    <x v="21"/>
    <n v="5579"/>
  </r>
  <r>
    <s v="PG&amp;E"/>
    <n v="42870.6766550926"/>
    <n v="0.6666666666666666"/>
    <n v="37.1766467"/>
    <n v="-119.8188733"/>
    <s v="Vegetation"/>
    <s v="Rural"/>
    <s v="&lt; 0.25 Acres"/>
    <s v="Fire Agency"/>
    <s v="SHAUN FAIRBANKS 559-683-4823"/>
    <n v="101108423"/>
    <s v="SIERRA"/>
    <n v="21000"/>
    <s v="Conductor"/>
    <s v="Overhead"/>
    <s v="Yes"/>
    <n v="42870.6766550926"/>
    <n v="0.6666666666666666"/>
    <s v="Contact From Object"/>
    <s v="N.A."/>
    <s v="Vegetation"/>
    <s v="Electric Facility"/>
    <s v="Unknown"/>
    <m/>
    <s v="Fell into (slight defect)"/>
    <s v="1099"/>
    <x v="2"/>
    <n v="5"/>
    <n v="15"/>
    <n v="16"/>
    <n v="0"/>
    <s v="17-0048096"/>
    <s v="Tier 2"/>
    <x v="1"/>
    <x v="0"/>
    <s v="Distribution"/>
    <x v="1"/>
    <x v="0"/>
    <x v="3"/>
    <x v="8"/>
    <n v="20007"/>
  </r>
  <r>
    <s v="PG&amp;E"/>
    <n v="42870.87881944445"/>
    <n v="0.8729166666666667"/>
    <n v="38.672533"/>
    <n v="-122.045592"/>
    <s v="Vegetation"/>
    <s v="Rural"/>
    <s v="&lt; 0.25 Acres"/>
    <s v="Customer"/>
    <s v="N.A."/>
    <n v="101589358"/>
    <s v="unknown"/>
    <n v="21000"/>
    <s v="Conductor"/>
    <s v="Overhead"/>
    <s v="Yes"/>
    <n v="42870.87881944445"/>
    <n v="0.8729166666666667"/>
    <s v="Equipment/ Facility Failure"/>
    <s v="Pole"/>
    <s v="N.A."/>
    <s v="N.A."/>
    <s v="Unknown"/>
    <m/>
    <s v="no-match"/>
    <s v="1100"/>
    <x v="2"/>
    <n v="5"/>
    <n v="15"/>
    <n v="20"/>
    <n v="57"/>
    <s v="No ILIS or TOTL available"/>
    <s v="non-HFTD"/>
    <x v="0"/>
    <x v="0"/>
    <s v="Distribution"/>
    <x v="0"/>
    <x v="0"/>
    <x v="4"/>
    <x v="5"/>
    <s v="N.A."/>
  </r>
  <r>
    <s v="PG&amp;E"/>
    <n v="42871.72716435185"/>
    <n v="0.7229166666666668"/>
    <n v="35.375895"/>
    <n v="-119.144131"/>
    <s v="Vegetation"/>
    <s v="Urban"/>
    <s v="&lt; 0.25 Acres"/>
    <s v="Fire Agency"/>
    <s v="324-6551"/>
    <n v="103264300"/>
    <s v="unknown"/>
    <n v="12000"/>
    <s v="Conductor"/>
    <s v="Overhead"/>
    <s v="Yes"/>
    <n v="42871.72716435185"/>
    <n v="0.7229166666666668"/>
    <s v="Contact From Object"/>
    <s v="N.A."/>
    <s v="Vegetation"/>
    <s v="Electric Facility"/>
    <s v="Unknown"/>
    <m/>
    <s v="Fell into (No defect)"/>
    <s v="1101"/>
    <x v="2"/>
    <n v="5"/>
    <n v="16"/>
    <n v="17"/>
    <n v="21"/>
    <s v="17-0048392"/>
    <s v="non-HFTD"/>
    <x v="0"/>
    <x v="0"/>
    <s v="Distribution"/>
    <x v="0"/>
    <x v="0"/>
    <x v="3"/>
    <x v="3"/>
    <n v="120785"/>
  </r>
  <r>
    <s v="PG&amp;E"/>
    <n v="42872"/>
    <n v="0.6173611111111111"/>
    <n v="37.225004"/>
    <n v="-120.483259"/>
    <s v="Vegetation"/>
    <s v="Rural"/>
    <s v=".26 - 9.99 Acres"/>
    <s v="Fire Agency"/>
    <s v="Unknown"/>
    <n v="101154662"/>
    <s v="unknown"/>
    <n v="12000"/>
    <s v="Transformer"/>
    <s v="Overhead"/>
    <s v="Yes"/>
    <n v="42872"/>
    <n v="0.6173611111111111"/>
    <s v="Equipment/ Facility Failure"/>
    <s v="Transformer"/>
    <s v="N.A."/>
    <s v="N.A."/>
    <s v="Unknown"/>
    <s v="Transformer fuse"/>
    <s v="Other/Unknown"/>
    <s v="1102"/>
    <x v="2"/>
    <n v="5"/>
    <n v="17"/>
    <n v="14"/>
    <n v="49"/>
    <s v="17-0048612"/>
    <s v="non-HFTD"/>
    <x v="0"/>
    <x v="0"/>
    <s v="Distribution"/>
    <x v="0"/>
    <x v="0"/>
    <x v="4"/>
    <x v="21"/>
    <n v="124"/>
  </r>
  <r>
    <s v="PG&amp;E"/>
    <n v="42872"/>
    <n v="0.6340277777777777"/>
    <n v="36.248618"/>
    <n v="-121.038303"/>
    <s v="Other"/>
    <s v="Rural"/>
    <s v="10 - 99 Acres"/>
    <s v="Fire Agency"/>
    <s v="Unknown"/>
    <n v="101764465"/>
    <s v="None"/>
    <n v="12000"/>
    <s v="Conductor"/>
    <s v="Overhead"/>
    <s v="Yes"/>
    <n v="42872"/>
    <n v="0.6340277777777777"/>
    <s v="Contact From Object"/>
    <s v="N.A."/>
    <s v="Animal"/>
    <s v="Electric Facility"/>
    <s v="Unknown"/>
    <m/>
    <s v="Other/Unknown"/>
    <s v="1103"/>
    <x v="2"/>
    <n v="5"/>
    <n v="17"/>
    <n v="15"/>
    <n v="13"/>
    <s v="17-0048621"/>
    <s v="non-HFTD"/>
    <x v="0"/>
    <x v="0"/>
    <s v="Distribution"/>
    <x v="0"/>
    <x v="0"/>
    <x v="1"/>
    <x v="1"/>
    <s v="N.A."/>
  </r>
  <r>
    <s v="PG&amp;E"/>
    <n v="42874"/>
    <n v="0.4006944444444445"/>
    <n v="40.0334267"/>
    <n v="-122.0988683"/>
    <s v="Vegetation"/>
    <s v="Rural"/>
    <s v="&lt; 0.25 Acres"/>
    <s v="Fire Agency"/>
    <s v="INCIDENT NUMBER 004751"/>
    <n v="101534483"/>
    <s v="unknown"/>
    <s v="0 – 750"/>
    <s v="Conductor"/>
    <s v="Overhead"/>
    <s v="Yes"/>
    <n v="42874"/>
    <n v="0.4006944444444445"/>
    <s v="Equipment/ Facility Failure"/>
    <s v="Conductor"/>
    <s v="N.A."/>
    <s v="N.A."/>
    <s v="Unknown"/>
    <s v="secondary riser"/>
    <s v="no-match"/>
    <s v="1104"/>
    <x v="2"/>
    <n v="5"/>
    <n v="19"/>
    <n v="9"/>
    <n v="37"/>
    <s v="No ILIS or TOTL available"/>
    <s v="non-HFTD"/>
    <x v="0"/>
    <x v="0"/>
    <s v="Distribution"/>
    <x v="0"/>
    <x v="0"/>
    <x v="4"/>
    <x v="11"/>
    <s v="N.A."/>
  </r>
  <r>
    <s v="PG&amp;E"/>
    <n v="42874"/>
    <n v="0.4527777777777778"/>
    <n v="37.208612"/>
    <n v="-121.096826"/>
    <s v="Vegetation"/>
    <s v="Rural"/>
    <s v="10 - 99 Acres"/>
    <s v="Fire Agency"/>
    <s v="Cal Fire"/>
    <s v="Pole 044/004"/>
    <s v="unknown"/>
    <n v="115000"/>
    <s v="Conductor"/>
    <s v="Overhead"/>
    <s v="Yes"/>
    <n v="42874"/>
    <n v="0.4527777777777778"/>
    <s v="Contamination"/>
    <s v="N.A."/>
    <s v="N.A."/>
    <s v="N.A."/>
    <s v="Unknown"/>
    <m/>
    <s v="no-match"/>
    <s v="1105"/>
    <x v="2"/>
    <n v="5"/>
    <n v="19"/>
    <n v="10"/>
    <n v="52"/>
    <s v="INT-09669"/>
    <s v="non-HFTD"/>
    <x v="0"/>
    <x v="0"/>
    <s v="Transmission"/>
    <x v="2"/>
    <x v="0"/>
    <x v="2"/>
    <x v="2"/>
    <n v="0"/>
  </r>
  <r>
    <s v="PG&amp;E"/>
    <n v="42875"/>
    <n v="0.513888888888889"/>
    <n v="36.652775543"/>
    <n v="-119.8012149902"/>
    <s v="Vegetation"/>
    <s v="Rural"/>
    <s v="&lt; 0.25 Acres"/>
    <s v="Fire Agency"/>
    <s v="Cal Fire"/>
    <n v="100649202"/>
    <s v="unknown"/>
    <s v="0 – 750"/>
    <s v="Conductor"/>
    <s v="Overhead"/>
    <s v="Yes"/>
    <n v="42875"/>
    <n v="0.513888888888889"/>
    <s v="Equipment/ Facility Failure"/>
    <s v="Conductor"/>
    <s v="N.A."/>
    <s v="N.A."/>
    <s v="Unknown"/>
    <s v="secondary riser"/>
    <s v="no-match"/>
    <s v="1106"/>
    <x v="2"/>
    <n v="5"/>
    <n v="20"/>
    <n v="12"/>
    <n v="20"/>
    <s v="No ILIS or TOTL available"/>
    <s v="non-HFTD"/>
    <x v="0"/>
    <x v="0"/>
    <s v="Distribution"/>
    <x v="0"/>
    <x v="0"/>
    <x v="4"/>
    <x v="11"/>
    <s v="N.A."/>
  </r>
  <r>
    <s v="PG&amp;E"/>
    <n v="42876"/>
    <n v="0.4833333333333333"/>
    <n v="39.427731"/>
    <n v="-121.697953"/>
    <s v="Vegetation"/>
    <s v="Rural"/>
    <s v="&lt; 0.25 Acres"/>
    <s v="Fire Agency"/>
    <s v="Unknown"/>
    <n v="100379216"/>
    <s v="unknown"/>
    <n v="12000"/>
    <s v="Conductor"/>
    <s v="Overhead"/>
    <s v="Yes"/>
    <n v="42876"/>
    <n v="0.4833333333333333"/>
    <s v="Equipment/ Facility Failure"/>
    <s v="Conductor"/>
    <s v="N.A."/>
    <s v="N.A."/>
    <s v="Unknown"/>
    <m/>
    <s v="Other/Unknown"/>
    <s v="1107"/>
    <x v="2"/>
    <n v="5"/>
    <n v="21"/>
    <n v="11"/>
    <n v="36"/>
    <s v="17-0049454"/>
    <s v="non-HFTD"/>
    <x v="0"/>
    <x v="0"/>
    <s v="Distribution"/>
    <x v="0"/>
    <x v="0"/>
    <x v="4"/>
    <x v="11"/>
    <n v="8253"/>
  </r>
  <r>
    <s v="PG&amp;E"/>
    <n v="42876"/>
    <n v="0.9493055555555556"/>
    <n v="38.064527"/>
    <n v="-122.569819"/>
    <s v="Vegetation"/>
    <s v="Rural"/>
    <s v="&lt; 3 meters"/>
    <s v="Fire Agency"/>
    <s v="Unknown"/>
    <n v="102238142"/>
    <s v="Pacific Bell"/>
    <n v="12000"/>
    <s v="Transformer"/>
    <s v="Overhead"/>
    <s v="Yes"/>
    <n v="42876"/>
    <n v="0.9493055555555556"/>
    <s v="Contact From Object"/>
    <s v="N.A."/>
    <s v="Animal"/>
    <s v="Electric Facility"/>
    <s v="Unknown"/>
    <m/>
    <s v="Other/Unknown"/>
    <s v="1108"/>
    <x v="2"/>
    <n v="5"/>
    <n v="21"/>
    <n v="22"/>
    <n v="47"/>
    <s v="17-0050493"/>
    <s v="non-HFTD"/>
    <x v="0"/>
    <x v="0"/>
    <s v="Distribution"/>
    <x v="0"/>
    <x v="0"/>
    <x v="1"/>
    <x v="1"/>
    <s v="N.A."/>
  </r>
  <r>
    <s v="PG&amp;E"/>
    <n v="42877"/>
    <n v="0.2354166666666667"/>
    <n v="36.375293103"/>
    <n v="-121.0479723"/>
    <s v="Vegetation"/>
    <s v="Rural"/>
    <s v="&lt; 0.25 Acres"/>
    <s v="Fire Agency"/>
    <s v="Unknown"/>
    <n v="101770874"/>
    <s v="unknown"/>
    <n v="21000"/>
    <s v="Other"/>
    <s v="Overhead"/>
    <s v="No"/>
    <s v=" "/>
    <s v=" "/>
    <s v="Equipment/ Facility Failure"/>
    <s v="Voltage Regulator"/>
    <s v="N.A."/>
    <s v="N.A."/>
    <s v="Unknown"/>
    <m/>
    <s v="no-match"/>
    <s v="1109"/>
    <x v="2"/>
    <n v="5"/>
    <n v="22"/>
    <n v="5"/>
    <n v="39"/>
    <s v="No ILIS or TOTL available"/>
    <s v="non-HFTD"/>
    <x v="0"/>
    <x v="0"/>
    <s v="Distribution"/>
    <x v="0"/>
    <x v="0"/>
    <x v="4"/>
    <x v="26"/>
    <s v="N.A."/>
  </r>
  <r>
    <s v="PG&amp;E"/>
    <n v="42877"/>
    <n v="0.7444444444444445"/>
    <n v="37.7545"/>
    <n v="-121.4193"/>
    <s v="Vegetation"/>
    <s v="Urban"/>
    <s v="&lt; 0.25 Acres"/>
    <s v="Fire Agency"/>
    <s v="TRACY"/>
    <n v="102119359"/>
    <s v="unknown"/>
    <n v="12000"/>
    <s v="Conductor"/>
    <s v="Overhead"/>
    <s v="Yes"/>
    <n v="42877"/>
    <n v="0.7444444444444445"/>
    <s v="Equipment/ Facility Failure"/>
    <s v="Conductor"/>
    <s v="N.A."/>
    <s v="N.A."/>
    <s v="Unknown"/>
    <m/>
    <s v="Other/Unknown"/>
    <s v="1110"/>
    <x v="2"/>
    <n v="5"/>
    <n v="22"/>
    <n v="17"/>
    <n v="52"/>
    <s v="17-0049776"/>
    <s v="non-HFTD"/>
    <x v="0"/>
    <x v="0"/>
    <s v="Distribution"/>
    <x v="0"/>
    <x v="0"/>
    <x v="4"/>
    <x v="11"/>
    <n v="280778"/>
  </r>
  <r>
    <s v="PG&amp;E"/>
    <n v="42879.6837037037"/>
    <s v="16:24"/>
    <n v="38.8340375219"/>
    <n v="-121.1196502944"/>
    <s v="Vegetation"/>
    <s v="Rural"/>
    <s v="&lt; 3 meters"/>
    <s v="Fire Agency"/>
    <s v="Fire Capt"/>
    <n v="103838109"/>
    <s v="None"/>
    <n v="12000"/>
    <s v="Conductor"/>
    <s v="Overhead"/>
    <s v="Yes"/>
    <n v="42879.6837037037"/>
    <s v="16:24"/>
    <s v="Contact From Object"/>
    <s v="N.A."/>
    <s v="Vehicle"/>
    <s v="Pole"/>
    <s v="Human Error"/>
    <s v="Third-party caused"/>
    <s v="no-match"/>
    <s v="1111"/>
    <x v="2"/>
    <n v="5"/>
    <n v="24"/>
    <n v="16"/>
    <n v="24"/>
    <s v="No ILIS or TOTL available"/>
    <s v="Tier 2"/>
    <x v="1"/>
    <x v="0"/>
    <s v="Distribution"/>
    <x v="1"/>
    <x v="0"/>
    <x v="0"/>
    <x v="0"/>
    <s v="N.A."/>
  </r>
  <r>
    <s v="PG&amp;E"/>
    <n v="42880.47260416667"/>
    <n v="0.4645833333333333"/>
    <n v="37.452637"/>
    <n v="-121.889"/>
    <s v="Vegetation"/>
    <s v="Urban"/>
    <s v=".26 - 9.99 Acres"/>
    <s v="Fire Agency"/>
    <s v="ERIC EMMANUELE OFFICE (408)586-3365 DIRECT (408)586-3383"/>
    <n v="100557380"/>
    <s v="unknown"/>
    <n v="12000"/>
    <s v="Transformer"/>
    <s v="Overhead"/>
    <s v="Yes"/>
    <n v="42880.47260416667"/>
    <n v="0.4645833333333333"/>
    <s v="Equipment/ Facility Failure"/>
    <s v="Transformer"/>
    <s v="N.A."/>
    <s v="N.A."/>
    <s v="Unknown"/>
    <m/>
    <s v="Other/Unknown"/>
    <s v="1112"/>
    <x v="2"/>
    <n v="5"/>
    <n v="25"/>
    <n v="11"/>
    <n v="9"/>
    <s v="17-0050610"/>
    <s v="non-HFTD"/>
    <x v="0"/>
    <x v="0"/>
    <s v="Distribution"/>
    <x v="0"/>
    <x v="0"/>
    <x v="4"/>
    <x v="21"/>
    <n v="159410"/>
  </r>
  <r>
    <s v="PG&amp;E"/>
    <n v="42880.62880787037"/>
    <n v="0.6284722222222222"/>
    <n v="36.5216799084"/>
    <n v="-121.8472863965"/>
    <s v="Vegetation"/>
    <s v="Rural"/>
    <s v="&lt; 0.25 Acres"/>
    <s v="Fire Agency"/>
    <s v="Buddy Bloxham 831-236-5659"/>
    <n v="101778611"/>
    <s v="Pacific Bell"/>
    <n v="12000"/>
    <s v="Conductor"/>
    <s v="Overhead"/>
    <s v="Yes"/>
    <n v="42880.62880787037"/>
    <n v="0.6284722222222222"/>
    <s v="Equipment/ Facility Failure"/>
    <s v="Conductor"/>
    <s v="N.A."/>
    <s v="N.A."/>
    <s v="Unknown"/>
    <m/>
    <s v="Other/Unknown"/>
    <s v="1113"/>
    <x v="2"/>
    <n v="5"/>
    <n v="25"/>
    <n v="15"/>
    <n v="5"/>
    <s v="17-0050761"/>
    <s v="Tier 2"/>
    <x v="1"/>
    <x v="0"/>
    <s v="Distribution"/>
    <x v="1"/>
    <x v="0"/>
    <x v="4"/>
    <x v="11"/>
    <n v="13965"/>
  </r>
  <r>
    <s v="PG&amp;E"/>
    <n v="42880.73342592592"/>
    <n v="0.7048611111111112"/>
    <n v="38.3986"/>
    <n v="-122.9876"/>
    <s v="Vegetation"/>
    <s v="Rural"/>
    <s v="&lt; 3 meters"/>
    <s v="Utility: PG&amp;E"/>
    <s v="N.A."/>
    <n v="101974034"/>
    <s v="unknown"/>
    <n v="12000"/>
    <s v="Conductor"/>
    <s v="Overhead"/>
    <s v="Yes"/>
    <n v="42880.73342592592"/>
    <n v="0.7048611111111112"/>
    <s v="Contact From Object"/>
    <s v="N.A."/>
    <s v="Vegetation"/>
    <s v="Electric Facility"/>
    <s v="Unknown"/>
    <m/>
    <s v="Branch (Not overhanging, &gt; 12ft)"/>
    <s v="1114"/>
    <x v="2"/>
    <n v="5"/>
    <n v="25"/>
    <n v="16"/>
    <n v="55"/>
    <s v="17-0050815"/>
    <s v="Tier 3"/>
    <x v="1"/>
    <x v="0"/>
    <s v="Distribution"/>
    <x v="1"/>
    <x v="0"/>
    <x v="3"/>
    <x v="4"/>
    <n v="2644"/>
  </r>
  <r>
    <s v="PG&amp;E"/>
    <n v="42884.77075231481"/>
    <s v="18:29"/>
    <n v="39.224513"/>
    <n v="-121.375252"/>
    <s v="Vegetation"/>
    <s v="Rural"/>
    <s v=".26 - 9.99 Acres"/>
    <s v="Fire Agency"/>
    <s v="Cal Fire"/>
    <n v="101304842"/>
    <s v="Pacific Bell"/>
    <n v="12000"/>
    <s v="Conductor"/>
    <s v="Overhead"/>
    <s v="No"/>
    <s v=" "/>
    <s v=" "/>
    <s v="Contact From Object"/>
    <s v="N.A."/>
    <s v="Vegetation"/>
    <s v="Electric Facility"/>
    <s v="Unknown"/>
    <m/>
    <s v="Fell into (No defect)"/>
    <s v="1115"/>
    <x v="2"/>
    <n v="5"/>
    <n v="29"/>
    <n v="18"/>
    <n v="29"/>
    <s v="17-0051324"/>
    <s v="Tier 2"/>
    <x v="1"/>
    <x v="0"/>
    <s v="Distribution"/>
    <x v="1"/>
    <x v="0"/>
    <x v="3"/>
    <x v="3"/>
    <n v="616"/>
  </r>
  <r>
    <s v="PG&amp;E"/>
    <n v="42885"/>
    <n v="0.4861111111111111"/>
    <n v="36.800451"/>
    <n v="-121.770182"/>
    <s v="Vegetation"/>
    <s v="Rural"/>
    <s v="&lt; 0.25 Acres"/>
    <s v="Unknown"/>
    <s v="N.A."/>
    <n v="101707398"/>
    <s v="unknown"/>
    <n v="12000"/>
    <s v="Conductor"/>
    <s v="Overhead"/>
    <s v="Yes"/>
    <n v="42885"/>
    <n v="0.4861111111111111"/>
    <s v="Contact From Object"/>
    <s v="N.A."/>
    <s v="Animal"/>
    <s v="Electric Facility"/>
    <s v="Unknown"/>
    <m/>
    <s v="Other/Unknown"/>
    <s v="1116"/>
    <x v="2"/>
    <n v="5"/>
    <n v="30"/>
    <n v="11"/>
    <n v="40"/>
    <s v="17-0051473"/>
    <s v="non-HFTD"/>
    <x v="0"/>
    <x v="0"/>
    <s v="Distribution"/>
    <x v="0"/>
    <x v="0"/>
    <x v="1"/>
    <x v="1"/>
    <s v="N.A."/>
  </r>
  <r>
    <s v="PG&amp;E"/>
    <n v="42886.09402777778"/>
    <n v="0.08750000000000001"/>
    <n v="38.754031"/>
    <n v="-121.223778"/>
    <s v="Vegetation"/>
    <s v="Rural"/>
    <s v="&lt; 0.25 Acres"/>
    <s v="Fire Agency"/>
    <s v="Placer Co. fire"/>
    <n v="100063341"/>
    <s v="ROSEVILLE"/>
    <n v="12000"/>
    <s v="Conductor"/>
    <s v="Overhead"/>
    <s v="Yes"/>
    <n v="42886.09402777778"/>
    <n v="0.08750000000000001"/>
    <s v="Contact From Object"/>
    <s v="N.A."/>
    <s v="Balloons"/>
    <s v="Electric Facility"/>
    <s v="Human Error"/>
    <s v="Third-party caused"/>
    <s v="Other/Unknown"/>
    <s v="1117"/>
    <x v="2"/>
    <n v="5"/>
    <n v="31"/>
    <n v="2"/>
    <n v="6"/>
    <s v="17-0051624"/>
    <s v="non-HFTD"/>
    <x v="0"/>
    <x v="0"/>
    <s v="Distribution"/>
    <x v="0"/>
    <x v="0"/>
    <x v="0"/>
    <x v="12"/>
    <n v="5463"/>
  </r>
  <r>
    <s v="PG&amp;E"/>
    <n v="42886.24461805556"/>
    <n v="0.225"/>
    <n v="37.0274967"/>
    <n v="-120.0706667"/>
    <s v="Vegetation"/>
    <s v="Urban"/>
    <s v="&lt; 0.25 Acres"/>
    <s v="Fire Agency"/>
    <s v="Unknown"/>
    <n v="101113852"/>
    <s v="unknown"/>
    <n v="12000"/>
    <s v="Conductor"/>
    <s v="Overhead"/>
    <s v="Yes"/>
    <n v="42886.24461805556"/>
    <n v="0.225"/>
    <s v="Equipment/ Facility Failure"/>
    <s v="Conductor"/>
    <s v="N.A."/>
    <s v="N.A."/>
    <s v="Unknown"/>
    <m/>
    <s v="Other/Unknown"/>
    <s v="1118"/>
    <x v="2"/>
    <n v="5"/>
    <n v="31"/>
    <n v="5"/>
    <n v="24"/>
    <s v="17-0051631"/>
    <s v="non-HFTD"/>
    <x v="0"/>
    <x v="0"/>
    <s v="Distribution"/>
    <x v="0"/>
    <x v="0"/>
    <x v="4"/>
    <x v="11"/>
    <n v="5072"/>
  </r>
  <r>
    <s v="PG&amp;E"/>
    <n v="42887.38434027778"/>
    <n v="0.3826388888888889"/>
    <n v="40.18301"/>
    <n v="-122.26654"/>
    <s v="Vegetation"/>
    <s v="Rural"/>
    <s v="&lt; 0.25 Acres"/>
    <s v="Fire Agency"/>
    <s v="MARK FRITZ"/>
    <n v="101546068"/>
    <s v="unknown"/>
    <n v="12000"/>
    <s v="Conductor"/>
    <s v="Overhead"/>
    <s v="Yes"/>
    <n v="42887.38434027778"/>
    <n v="0.3826388888888889"/>
    <s v="Contact From Object"/>
    <s v="N.A."/>
    <s v="Animal"/>
    <s v="Electric Facility"/>
    <s v="Unknown"/>
    <m/>
    <s v="Other/Unknown"/>
    <s v="1119"/>
    <x v="2"/>
    <n v="6"/>
    <n v="1"/>
    <n v="9"/>
    <n v="11"/>
    <s v="17-0052002"/>
    <s v="non-HFTD"/>
    <x v="0"/>
    <x v="0"/>
    <s v="Distribution"/>
    <x v="0"/>
    <x v="0"/>
    <x v="1"/>
    <x v="1"/>
    <n v="5245"/>
  </r>
  <r>
    <s v="PG&amp;E"/>
    <n v="42887.91005787037"/>
    <n v="0.8993055555555555"/>
    <n v="41.0557"/>
    <n v="-121.3869"/>
    <s v="Vegetation"/>
    <s v="Rural"/>
    <s v="&lt; 3 meters"/>
    <s v="Fire Agency"/>
    <s v="Unknown"/>
    <n v="101550337"/>
    <s v="FRONTIER COMMUNICATI"/>
    <n v="12000"/>
    <s v="Conductor"/>
    <s v="Overhead"/>
    <s v="Yes"/>
    <n v="42887.91005787037"/>
    <n v="0.8993055555555555"/>
    <s v="Equipment/ Facility Failure"/>
    <s v="Conductor"/>
    <s v="N.A."/>
    <s v="N.A."/>
    <s v="Unknown"/>
    <m/>
    <s v="Other/Unknown"/>
    <s v="1120"/>
    <x v="2"/>
    <n v="6"/>
    <n v="1"/>
    <n v="21"/>
    <n v="35"/>
    <s v="17-0052160"/>
    <s v="non-HFTD"/>
    <x v="0"/>
    <x v="0"/>
    <s v="Distribution"/>
    <x v="0"/>
    <x v="0"/>
    <x v="4"/>
    <x v="11"/>
    <n v="265214"/>
  </r>
  <r>
    <s v="PG&amp;E"/>
    <n v="42887.93362268519"/>
    <n v="0.9263888888888889"/>
    <n v="36.65394"/>
    <n v="-121.62918"/>
    <s v="Vegetation"/>
    <s v="Rural"/>
    <s v="&lt; 3 meters"/>
    <s v="Fire Agency"/>
    <s v="Salinas FD"/>
    <n v="101732390"/>
    <s v="unknown"/>
    <n v="12000"/>
    <s v="Lightning Arrestor"/>
    <s v="Overhead"/>
    <s v="Yes"/>
    <n v="42887.93362268519"/>
    <n v="0.9263888888888889"/>
    <s v="Equipment/ Facility Failure"/>
    <s v="Lightning Arrestor"/>
    <s v="N.A."/>
    <s v="N.A."/>
    <s v="Unknown"/>
    <m/>
    <s v="Other/Unknown"/>
    <s v="1121"/>
    <x v="2"/>
    <n v="6"/>
    <n v="1"/>
    <n v="22"/>
    <n v="14"/>
    <s v="17-0052182"/>
    <s v="non-HFTD"/>
    <x v="0"/>
    <x v="0"/>
    <s v="Distribution"/>
    <x v="0"/>
    <x v="0"/>
    <x v="4"/>
    <x v="20"/>
    <n v="5010"/>
  </r>
  <r>
    <s v="PG&amp;E"/>
    <n v="42889.56623842593"/>
    <n v="0.5597222222222222"/>
    <n v="38.901738"/>
    <n v="-121.205592"/>
    <s v="Vegetation"/>
    <s v="Rural"/>
    <s v="&lt; 0.25 Acres"/>
    <s v="Fire Agency"/>
    <s v="Cal Fire"/>
    <n v="100043664"/>
    <s v="Pacific Bell"/>
    <n v="12000"/>
    <s v="Conductor"/>
    <s v="Overhead"/>
    <s v="Yes"/>
    <n v="42889.56623842593"/>
    <n v="0.5597222222222222"/>
    <s v="Equipment/ Facility Failure"/>
    <s v="Conductor"/>
    <s v="N.A."/>
    <s v="N.A."/>
    <s v="Unknown"/>
    <m/>
    <s v="Other/Unknown"/>
    <s v="1122"/>
    <x v="2"/>
    <n v="6"/>
    <n v="3"/>
    <n v="13"/>
    <n v="26"/>
    <s v="17-0052543"/>
    <s v="Tier 2"/>
    <x v="1"/>
    <x v="0"/>
    <s v="Distribution"/>
    <x v="1"/>
    <x v="0"/>
    <x v="4"/>
    <x v="11"/>
    <n v="29512"/>
  </r>
  <r>
    <s v="PG&amp;E"/>
    <n v="42889.86971064815"/>
    <s v="20:52"/>
    <n v="36.832294"/>
    <n v="-119.63327"/>
    <s v="Vegetation"/>
    <s v="Rural"/>
    <s v="&lt; 3 meters"/>
    <s v="Fire Agency"/>
    <s v="CLOVIS F.D. CHIEF"/>
    <n v="100768082"/>
    <s v="unknown"/>
    <n v="12000"/>
    <s v="Conductor"/>
    <s v="Overhead"/>
    <s v="Yes"/>
    <n v="42889.86971064815"/>
    <s v="20:52"/>
    <s v="Contact From Object"/>
    <s v="N.A."/>
    <s v="Vegetation"/>
    <s v="Electric Facility"/>
    <s v="Unknown"/>
    <m/>
    <s v="Fell into (No defect)"/>
    <s v="1123"/>
    <x v="2"/>
    <n v="6"/>
    <n v="3"/>
    <n v="20"/>
    <n v="52"/>
    <s v="17-0052562"/>
    <s v="non-HFTD"/>
    <x v="0"/>
    <x v="0"/>
    <s v="Distribution"/>
    <x v="0"/>
    <x v="0"/>
    <x v="3"/>
    <x v="3"/>
    <n v="1686"/>
  </r>
  <r>
    <s v="PG&amp;E"/>
    <n v="42890.00587962963"/>
    <s v="00:08"/>
    <n v="36.9820017"/>
    <n v="-120.03471"/>
    <s v="Vegetation"/>
    <s v="Rural"/>
    <s v="&lt; 0.25 Acres"/>
    <s v="Fire Agency"/>
    <s v="Mike Gomez 559 906-1621  Incident #17cammu011185"/>
    <n v="103837406"/>
    <s v="None"/>
    <n v="12000"/>
    <s v="Conductor"/>
    <s v="Overhead"/>
    <s v="Yes"/>
    <n v="42890.00587962963"/>
    <s v="00:08"/>
    <s v="Contact From Object"/>
    <s v="N.A."/>
    <s v="Balloons"/>
    <s v="Electric Facility"/>
    <s v="Human Error"/>
    <s v="Third-party caused"/>
    <s v="Other/Unknown"/>
    <s v="1124"/>
    <x v="2"/>
    <n v="6"/>
    <n v="4"/>
    <n v="0"/>
    <n v="8"/>
    <s v="17-0052593"/>
    <s v="non-HFTD"/>
    <x v="0"/>
    <x v="0"/>
    <s v="Distribution"/>
    <x v="0"/>
    <x v="0"/>
    <x v="0"/>
    <x v="12"/>
    <n v="80"/>
  </r>
  <r>
    <s v="PG&amp;E"/>
    <n v="42890.55074074074"/>
    <n v="0.5499999999999999"/>
    <n v="36.745905"/>
    <n v="-120.060175"/>
    <s v="Vegetation"/>
    <s v="Rural"/>
    <s v="&lt; 0.25 Acres"/>
    <s v="Fire Agency"/>
    <s v="Unknown"/>
    <n v="100645872"/>
    <s v="unknown"/>
    <n v="12000"/>
    <s v="Conductor"/>
    <s v="Overhead"/>
    <s v="Yes"/>
    <n v="42890.55074074074"/>
    <n v="0.5499999999999999"/>
    <s v="Contact From Object"/>
    <s v="N.A."/>
    <s v="Animal"/>
    <s v="Electric Facility"/>
    <s v="Unknown"/>
    <m/>
    <s v="Other/Unknown"/>
    <s v="1125"/>
    <x v="2"/>
    <n v="6"/>
    <n v="4"/>
    <n v="13"/>
    <n v="12"/>
    <s v="17-0052623"/>
    <s v="non-HFTD"/>
    <x v="0"/>
    <x v="0"/>
    <s v="Distribution"/>
    <x v="0"/>
    <x v="0"/>
    <x v="1"/>
    <x v="1"/>
    <n v="1161"/>
  </r>
  <r>
    <s v="PG&amp;E"/>
    <n v="42891.2953587963"/>
    <n v="0.03611111111111111"/>
    <n v="38.2342"/>
    <n v="-121.21311"/>
    <s v="Vegetation"/>
    <s v="Rural"/>
    <s v="&lt; 3 meters"/>
    <s v="Unknown"/>
    <s v="N.A."/>
    <n v="102083982"/>
    <s v="Pacific Bell"/>
    <n v="12000"/>
    <s v="Transformer"/>
    <s v="Overhead"/>
    <s v="Yes"/>
    <n v="42891.2953587963"/>
    <n v="0.03611111111111111"/>
    <s v="Equipment/ Facility Failure"/>
    <s v="Transformer"/>
    <s v="N.A."/>
    <s v="N.A."/>
    <s v="Unknown"/>
    <m/>
    <s v="Other/Unknown"/>
    <s v="1126"/>
    <x v="2"/>
    <n v="6"/>
    <n v="5"/>
    <n v="0"/>
    <n v="52"/>
    <s v="17-0052666"/>
    <s v="non-HFTD"/>
    <x v="0"/>
    <x v="0"/>
    <s v="Distribution"/>
    <x v="0"/>
    <x v="0"/>
    <x v="4"/>
    <x v="21"/>
    <n v="1468"/>
  </r>
  <r>
    <s v="PG&amp;E"/>
    <n v="42891.33401620371"/>
    <n v="0.3305555555555555"/>
    <n v="37.8568033"/>
    <n v="-120.8815033"/>
    <s v="Vegetation"/>
    <s v="Rural"/>
    <s v="&lt; 0.25 Acres"/>
    <s v="Fire Agency"/>
    <s v="209 5523911"/>
    <n v="102333651"/>
    <s v="None"/>
    <n v="17000"/>
    <s v="Conductor"/>
    <s v="Overhead"/>
    <s v="Yes"/>
    <n v="42891.33401620371"/>
    <n v="0.3305555555555555"/>
    <s v="Contact From Object"/>
    <s v="N.A."/>
    <s v="Animal"/>
    <s v="Electric Facility"/>
    <s v="Unknown"/>
    <m/>
    <s v="Other/Unknown"/>
    <s v="1127"/>
    <x v="2"/>
    <n v="6"/>
    <n v="5"/>
    <n v="7"/>
    <n v="56"/>
    <s v="17-0052694"/>
    <s v="non-HFTD"/>
    <x v="0"/>
    <x v="0"/>
    <s v="Distribution"/>
    <x v="0"/>
    <x v="0"/>
    <x v="1"/>
    <x v="1"/>
    <n v="28240"/>
  </r>
  <r>
    <s v="PG&amp;E"/>
    <n v="42891.71902777778"/>
    <n v="0.7166666666666667"/>
    <n v="36.94243"/>
    <n v="-121.4612267"/>
    <s v="Vegetation"/>
    <s v="Rural"/>
    <s v="10 - 99 Acres"/>
    <s v="Fire Agency"/>
    <s v="Leo Alvarez  831-6364324"/>
    <n v="101717332"/>
    <s v="unknown"/>
    <n v="21000"/>
    <s v="Conductor"/>
    <s v="Overhead"/>
    <s v="Yes"/>
    <n v="42891.71902777778"/>
    <n v="0.7166666666666667"/>
    <s v="Contact From Object"/>
    <s v="N.A."/>
    <s v="Vehicle"/>
    <s v="Pole"/>
    <s v="Human Error"/>
    <s v="Third-party caused"/>
    <s v="Other/Unknown"/>
    <s v="1128"/>
    <x v="2"/>
    <n v="6"/>
    <n v="5"/>
    <n v="17"/>
    <n v="12"/>
    <s v="17-0052872"/>
    <s v="non-HFTD"/>
    <x v="0"/>
    <x v="0"/>
    <s v="Distribution"/>
    <x v="0"/>
    <x v="0"/>
    <x v="0"/>
    <x v="0"/>
    <n v="25105"/>
  </r>
  <r>
    <s v="PG&amp;E"/>
    <n v="42892.38950231481"/>
    <n v="0.3854166666666667"/>
    <n v="36.4542600001"/>
    <n v="-119.133819999"/>
    <s v="Vegetation"/>
    <s v="Rural"/>
    <s v="&lt; 0.25 Acres"/>
    <s v="Fire Agency"/>
    <s v="TIM ROGERS,   559-358-7120"/>
    <n v="102306658"/>
    <s v="unknown"/>
    <n v="12000"/>
    <s v="Conductor"/>
    <s v="Overhead"/>
    <s v="Yes"/>
    <n v="42892.38950231481"/>
    <n v="0.3854166666666667"/>
    <s v="Equipment/ Facility Failure"/>
    <s v="Splice/Clamp/Connector"/>
    <s v="N.A."/>
    <s v="N.A."/>
    <s v="Unknown"/>
    <m/>
    <s v="Other/Unknown"/>
    <s v="1129"/>
    <x v="2"/>
    <n v="6"/>
    <n v="6"/>
    <n v="9"/>
    <n v="15"/>
    <s v="17-0053027"/>
    <s v="non-HFTD"/>
    <x v="0"/>
    <x v="0"/>
    <s v="Distribution"/>
    <x v="0"/>
    <x v="0"/>
    <x v="4"/>
    <x v="10"/>
    <n v="34417"/>
  </r>
  <r>
    <s v="PG&amp;E"/>
    <n v="42892.40888888889"/>
    <s v="09:48"/>
    <n v="36.9985717"/>
    <n v="-120.9369033"/>
    <s v="Vegetation"/>
    <s v="Rural"/>
    <s v="10 - 99 Acres"/>
    <s v="Fire Agency"/>
    <s v="Cal Fire"/>
    <n v="101199765"/>
    <s v="unknown"/>
    <n v="12000"/>
    <s v="Conductor"/>
    <s v="Overhead"/>
    <s v="Yes"/>
    <n v="42892.40888888889"/>
    <s v="09:48"/>
    <s v="Contact From Object"/>
    <s v="N.A."/>
    <s v="Animal"/>
    <s v="Electric Facility"/>
    <s v="Unknown"/>
    <m/>
    <s v="no-match"/>
    <s v="1130"/>
    <x v="2"/>
    <n v="6"/>
    <n v="6"/>
    <n v="9"/>
    <n v="48"/>
    <s v="No ILIS or TOTL available"/>
    <s v="non-HFTD"/>
    <x v="0"/>
    <x v="0"/>
    <s v="Distribution"/>
    <x v="0"/>
    <x v="0"/>
    <x v="1"/>
    <x v="1"/>
    <s v="N.A."/>
  </r>
  <r>
    <s v="PG&amp;E"/>
    <n v="42892.56901620371"/>
    <s v="13:39"/>
    <n v="38.171102"/>
    <n v="-121.678245"/>
    <s v="Vegetation"/>
    <s v="Rural"/>
    <s v="&lt; 3 meters"/>
    <s v="Fire Agency"/>
    <s v="Unknown"/>
    <n v="101666656"/>
    <s v="FRONTIER COMMUNICATI"/>
    <n v="21000"/>
    <s v="Fuse"/>
    <s v="Overhead"/>
    <s v="No"/>
    <s v=" "/>
    <s v=" "/>
    <s v="Contact From Object"/>
    <s v="N.A."/>
    <s v="Animal"/>
    <s v="Electric Facility"/>
    <s v="Unknown"/>
    <m/>
    <s v="no-match"/>
    <s v="1131"/>
    <x v="2"/>
    <n v="6"/>
    <n v="6"/>
    <n v="13"/>
    <n v="39"/>
    <s v="No ILIS or TOTL available"/>
    <s v="non-HFTD"/>
    <x v="0"/>
    <x v="0"/>
    <s v="Distribution"/>
    <x v="0"/>
    <x v="0"/>
    <x v="1"/>
    <x v="1"/>
    <s v="N.A."/>
  </r>
  <r>
    <s v="PG&amp;E"/>
    <n v="42893"/>
    <n v="0.5590277777777778"/>
    <n v="35.093979"/>
    <n v="-119.416065"/>
    <s v="Vegetation"/>
    <s v="Rural"/>
    <s v="&lt; 0.25 Acres"/>
    <s v="Unknown"/>
    <s v="N.A."/>
    <n v="100192567"/>
    <s v="unknown"/>
    <n v="12000"/>
    <s v="Conductor"/>
    <s v="Overhead"/>
    <s v="No"/>
    <s v=" "/>
    <s v=" "/>
    <s v="Contact From Object"/>
    <s v="N.A."/>
    <s v="Animal"/>
    <s v="Electric Facility"/>
    <s v="Unknown"/>
    <m/>
    <s v="no-match"/>
    <s v="1132"/>
    <x v="2"/>
    <n v="6"/>
    <n v="7"/>
    <n v="13"/>
    <n v="25"/>
    <s v="No ILIS or TOTL available"/>
    <s v="non-HFTD"/>
    <x v="0"/>
    <x v="0"/>
    <s v="Distribution"/>
    <x v="0"/>
    <x v="0"/>
    <x v="1"/>
    <x v="1"/>
    <s v="N.A."/>
  </r>
  <r>
    <s v="PG&amp;E"/>
    <n v="42893.44401620371"/>
    <n v="0.4256944444444444"/>
    <n v="39.5602970285"/>
    <n v="-122.10767774"/>
    <s v="Vegetation"/>
    <s v="Rural"/>
    <s v="&lt; 3 meters"/>
    <s v="Utility: PG&amp;E"/>
    <s v="N.A."/>
    <n v="103838281"/>
    <s v="unknown"/>
    <n v="12000"/>
    <s v="Conductor"/>
    <s v="Overhead"/>
    <s v="Yes"/>
    <n v="42893.44401620371"/>
    <n v="0.4256944444444444"/>
    <s v="Contact From Object"/>
    <s v="N.A."/>
    <s v="Vehicle"/>
    <s v="Pole"/>
    <s v="Human Error"/>
    <s v="Third-party caused"/>
    <s v="Other/Unknown"/>
    <s v="1133"/>
    <x v="2"/>
    <n v="6"/>
    <n v="7"/>
    <n v="10"/>
    <n v="13"/>
    <s v="17-0053321"/>
    <s v="non-HFTD"/>
    <x v="0"/>
    <x v="0"/>
    <s v="Distribution"/>
    <x v="0"/>
    <x v="0"/>
    <x v="0"/>
    <x v="0"/>
    <n v="2033"/>
  </r>
  <r>
    <s v="PG&amp;E"/>
    <n v="42894"/>
    <n v="0.23125"/>
    <n v="36.238837"/>
    <n v="-120.301642"/>
    <s v="Vegetation"/>
    <s v="Rural"/>
    <s v=".26 - 9.99 Acres"/>
    <s v="Unknown"/>
    <s v="N.A."/>
    <n v="100743822"/>
    <s v="unknown"/>
    <n v="12000"/>
    <s v="Conductor"/>
    <s v="Overhead"/>
    <s v="Yes"/>
    <n v="42894"/>
    <n v="0.23125"/>
    <s v="Contact From Object"/>
    <s v="N.A."/>
    <s v="Animal"/>
    <s v="Electric Facility"/>
    <s v="Unknown"/>
    <m/>
    <s v="Other/Unknown"/>
    <s v="1134"/>
    <x v="2"/>
    <n v="6"/>
    <n v="8"/>
    <n v="5"/>
    <n v="33"/>
    <s v="17-0053512"/>
    <s v="non-HFTD"/>
    <x v="0"/>
    <x v="0"/>
    <s v="Distribution"/>
    <x v="0"/>
    <x v="0"/>
    <x v="1"/>
    <x v="1"/>
    <s v="N.A."/>
  </r>
  <r>
    <s v="PG&amp;E"/>
    <n v="42894.02762731482"/>
    <n v="0.01805555555555556"/>
    <n v="37.12759"/>
    <n v="-120.0193"/>
    <s v="Vegetation"/>
    <s v="Rural"/>
    <s v="100 - 299 Acres"/>
    <s v="Fire Agency"/>
    <s v="Jeff Mc Carroll  (559) 806 - 8815"/>
    <n v="103205823"/>
    <s v="unknown"/>
    <n v="12000"/>
    <s v="Conductor"/>
    <s v="Overhead"/>
    <s v="Yes"/>
    <n v="42894.02762731482"/>
    <n v="0.01805555555555556"/>
    <s v="Contact From Object"/>
    <s v="N.A."/>
    <s v="Balloons"/>
    <s v="Electric Facility"/>
    <s v="Human Error"/>
    <s v="Third-party caused"/>
    <s v="no-match"/>
    <s v="1135"/>
    <x v="2"/>
    <n v="6"/>
    <n v="8"/>
    <n v="0"/>
    <n v="26"/>
    <s v="No ILIS or TOTL available"/>
    <s v="non-HFTD"/>
    <x v="0"/>
    <x v="0"/>
    <s v="Distribution"/>
    <x v="0"/>
    <x v="0"/>
    <x v="0"/>
    <x v="12"/>
    <s v="N.A."/>
  </r>
  <r>
    <s v="PG&amp;E"/>
    <n v="42894.63822916667"/>
    <n v="0.6305555555555555"/>
    <n v="34.6058"/>
    <n v="-120.0214"/>
    <s v="Vegetation"/>
    <s v="Rural"/>
    <s v=".26 - 9.99 Acres"/>
    <s v="Fire Agency"/>
    <s v="SHAWN STEINER"/>
    <n v="101947678"/>
    <s v="unknown"/>
    <n v="12000"/>
    <s v="Conductor"/>
    <s v="Overhead"/>
    <s v="Yes"/>
    <n v="42894.63822916667"/>
    <n v="0.6305555555555555"/>
    <s v="Equipment/ Facility Failure"/>
    <s v="Conductor"/>
    <s v="N.A."/>
    <s v="N.A."/>
    <s v="Unknown"/>
    <m/>
    <s v="Other/Unknown"/>
    <s v="1136"/>
    <x v="2"/>
    <n v="6"/>
    <n v="8"/>
    <n v="15"/>
    <n v="8"/>
    <s v="17-0053783"/>
    <s v="Tier 2"/>
    <x v="1"/>
    <x v="0"/>
    <s v="Distribution"/>
    <x v="1"/>
    <x v="0"/>
    <x v="4"/>
    <x v="11"/>
    <n v="41311"/>
  </r>
  <r>
    <s v="PG&amp;E"/>
    <n v="42895.44483796296"/>
    <s v="10:40"/>
    <n v="36.695625"/>
    <n v="-119.7186333"/>
    <s v="Vegetation"/>
    <s v="Rural"/>
    <s v="&lt; 0.25 Acres"/>
    <s v="Fire Agency"/>
    <s v="FRESNO COUNTY"/>
    <n v="100793555"/>
    <s v="unknown"/>
    <n v="12000"/>
    <s v="Conductor"/>
    <s v="Overhead"/>
    <s v="Yes"/>
    <n v="42895.44483796296"/>
    <s v="10:40"/>
    <s v="Equipment/ Facility Failure"/>
    <s v="Splice/Clamp/Connector"/>
    <s v="N.A."/>
    <s v="N.A."/>
    <s v="Unknown"/>
    <m/>
    <s v="Other/Unknown"/>
    <s v="1137"/>
    <x v="2"/>
    <n v="6"/>
    <n v="9"/>
    <n v="10"/>
    <n v="40"/>
    <s v="17-0053984"/>
    <s v="non-HFTD"/>
    <x v="0"/>
    <x v="0"/>
    <s v="Distribution"/>
    <x v="0"/>
    <x v="0"/>
    <x v="4"/>
    <x v="10"/>
    <n v="458"/>
  </r>
  <r>
    <s v="PG&amp;E"/>
    <n v="42895.5621875"/>
    <n v="0.5604166666666667"/>
    <n v="36.7382017"/>
    <n v="-119.8203817"/>
    <s v="Vegetation"/>
    <s v="Rural"/>
    <s v="&lt; 0.25 Acres"/>
    <s v="Fire Agency"/>
    <s v="FFD INC # 703 4018"/>
    <n v="100895732"/>
    <s v="unknown"/>
    <n v="12000"/>
    <s v="Conductor"/>
    <s v="Overhead"/>
    <s v="Yes"/>
    <n v="42895.5621875"/>
    <n v="0.5604166666666667"/>
    <s v="Contact From Object"/>
    <s v="N.A."/>
    <s v="Animal"/>
    <s v="Electric Facility"/>
    <s v="Unknown"/>
    <s v=" "/>
    <s v="no-match"/>
    <s v="1138"/>
    <x v="2"/>
    <n v="6"/>
    <n v="9"/>
    <n v="13"/>
    <n v="27"/>
    <s v="No ILIS or TOTL available"/>
    <s v="non-HFTD"/>
    <x v="0"/>
    <x v="0"/>
    <s v="Distribution"/>
    <x v="0"/>
    <x v="0"/>
    <x v="1"/>
    <x v="1"/>
    <s v="N.A."/>
  </r>
  <r>
    <s v="PG&amp;E"/>
    <n v="42895.72255787037"/>
    <s v="17:20"/>
    <n v="35.797414"/>
    <n v="-120.538924"/>
    <s v="Vegetation"/>
    <s v="Rural"/>
    <s v="10 - 99 Acres"/>
    <s v="Fire Agency"/>
    <s v="Unknown"/>
    <n v="103406061"/>
    <s v="unknown"/>
    <n v="12000"/>
    <s v="Conductor"/>
    <s v="Overhead"/>
    <s v="Yes"/>
    <n v="42895.72255787037"/>
    <s v="17:20"/>
    <s v="Equipment/ Facility Failure"/>
    <s v="Conductor"/>
    <s v="N.A."/>
    <s v="N.A."/>
    <s v="Unknown"/>
    <m/>
    <s v="Other/Unknown"/>
    <s v="1139"/>
    <x v="2"/>
    <n v="6"/>
    <n v="9"/>
    <n v="17"/>
    <n v="20"/>
    <s v="17-0054121"/>
    <s v="non-HFTD"/>
    <x v="0"/>
    <x v="0"/>
    <s v="Distribution"/>
    <x v="0"/>
    <x v="0"/>
    <x v="4"/>
    <x v="11"/>
    <n v="1006"/>
  </r>
  <r>
    <s v="PG&amp;E"/>
    <n v="42896.31773148148"/>
    <s v="07:37"/>
    <n v="35.4359"/>
    <n v="-120.4957"/>
    <s v="Vegetation"/>
    <s v="Rural"/>
    <s v=".26 - 9.99 Acres"/>
    <s v="Fire Agency"/>
    <s v="Cal Fire"/>
    <n v="101890429"/>
    <s v="unknown"/>
    <n v="21000"/>
    <s v="Conductor"/>
    <s v="Overhead"/>
    <s v="Yes"/>
    <n v="42896.31773148148"/>
    <s v="07:37"/>
    <s v="Contact From Object"/>
    <s v="N.A."/>
    <s v="Vegetation"/>
    <s v="Electric Facility"/>
    <s v="Unknown"/>
    <m/>
    <s v="Other/Unknown"/>
    <s v="1140"/>
    <x v="2"/>
    <n v="6"/>
    <n v="10"/>
    <n v="7"/>
    <n v="37"/>
    <s v="17-0054182"/>
    <s v="Tier 2"/>
    <x v="1"/>
    <x v="0"/>
    <s v="Distribution"/>
    <x v="1"/>
    <x v="0"/>
    <x v="3"/>
    <x v="15"/>
    <n v="34397"/>
  </r>
  <r>
    <s v="PG&amp;E"/>
    <n v="42898.64476851852"/>
    <s v="15:28"/>
    <n v="36.967201"/>
    <n v="-120.093086"/>
    <s v="Vegetation"/>
    <s v="Rural"/>
    <s v="&lt; 3 meters"/>
    <s v="Fire Agency"/>
    <s v="Unknown"/>
    <n v="101136946"/>
    <s v="unknown"/>
    <n v="12000"/>
    <s v="Conductor"/>
    <s v="Overhead"/>
    <s v="Yes"/>
    <n v="42898.64476851852"/>
    <s v="15:28"/>
    <s v="Contact From Object"/>
    <s v="N.A."/>
    <s v="Balloons"/>
    <s v="Electric Facility"/>
    <s v="Human Error"/>
    <s v="Third-party caused"/>
    <s v="Other/Unknown"/>
    <s v="1141"/>
    <x v="2"/>
    <n v="6"/>
    <n v="12"/>
    <n v="15"/>
    <n v="28"/>
    <s v="17-0054668"/>
    <s v="non-HFTD"/>
    <x v="0"/>
    <x v="0"/>
    <s v="Distribution"/>
    <x v="0"/>
    <x v="0"/>
    <x v="0"/>
    <x v="12"/>
    <n v="333725"/>
  </r>
  <r>
    <s v="PG&amp;E"/>
    <n v="42898.7528587963"/>
    <s v="18:04"/>
    <n v="35.36381"/>
    <n v="-118.82556"/>
    <s v="Vegetation"/>
    <s v="Rural"/>
    <s v="&lt; 3 meters"/>
    <s v="Self Extinguished"/>
    <s v="N.A."/>
    <n v="103371824"/>
    <s v="unknown"/>
    <n v="12000"/>
    <s v="Transformer"/>
    <s v="Overhead"/>
    <s v="Yes"/>
    <n v="42898.7528587963"/>
    <s v="18:04"/>
    <s v="Contact From Object"/>
    <s v="N.A."/>
    <s v="Other"/>
    <s v="Electric Facility"/>
    <s v="Other"/>
    <s v="bird's nest"/>
    <s v="no-match"/>
    <s v="1142"/>
    <x v="2"/>
    <n v="6"/>
    <n v="12"/>
    <n v="18"/>
    <n v="4"/>
    <s v="No ILIS or TOTL available"/>
    <s v="non-HFTD"/>
    <x v="0"/>
    <x v="0"/>
    <s v="Distribution"/>
    <x v="0"/>
    <x v="0"/>
    <x v="2"/>
    <x v="25"/>
    <s v="N.A."/>
  </r>
  <r>
    <s v="PG&amp;E"/>
    <n v="42899"/>
    <n v="0.6041666666666666"/>
    <n v="37.852648"/>
    <n v="-122.185288"/>
    <s v="Vegetation"/>
    <s v="Rural"/>
    <s v=".26 - 9.99 Acres"/>
    <s v="Fire Agency"/>
    <s v="Cal Fire"/>
    <s v="Tower 005/035c"/>
    <s v="unknown"/>
    <n v="115000"/>
    <s v="Conductor"/>
    <s v="Overhead"/>
    <s v="Yes"/>
    <n v="42899"/>
    <n v="0.6041666666666666"/>
    <s v="Contact From Object"/>
    <s v="N.A."/>
    <s v="Balloons"/>
    <s v="Electric Facility"/>
    <s v="Human Error"/>
    <s v="Third-party caused"/>
    <s v="no-match"/>
    <s v="1143"/>
    <x v="2"/>
    <n v="6"/>
    <n v="13"/>
    <n v="14"/>
    <n v="30"/>
    <s v="INT-09744"/>
    <s v="Tier 3"/>
    <x v="1"/>
    <x v="0"/>
    <s v="Transmission"/>
    <x v="3"/>
    <x v="0"/>
    <x v="0"/>
    <x v="12"/>
    <n v="0"/>
  </r>
  <r>
    <s v="PG&amp;E"/>
    <n v="42900.93295138889"/>
    <s v="22:23"/>
    <n v="39.755911"/>
    <n v="-121.593426"/>
    <s v="Vegetation"/>
    <s v="Urban"/>
    <s v="&lt; 3 meters"/>
    <s v="Fire Agency"/>
    <s v="Unknown"/>
    <n v="100324481"/>
    <s v="Pacific Bell"/>
    <n v="12000"/>
    <s v="Fuse"/>
    <s v="Overhead"/>
    <s v="Yes"/>
    <n v="42900.93295138889"/>
    <s v="22:23"/>
    <s v="Equipment/ Facility Failure"/>
    <s v="Fuse"/>
    <s v="N.A."/>
    <s v="N.A."/>
    <s v="Unknown"/>
    <m/>
    <s v="Other/Unknown"/>
    <s v="1144"/>
    <x v="2"/>
    <n v="6"/>
    <n v="14"/>
    <n v="22"/>
    <n v="23"/>
    <s v="17-0055350"/>
    <s v="non-HFTD"/>
    <x v="0"/>
    <x v="0"/>
    <s v="Distribution"/>
    <x v="0"/>
    <x v="0"/>
    <x v="4"/>
    <x v="9"/>
    <n v="176"/>
  </r>
  <r>
    <s v="PG&amp;E"/>
    <n v="42901.18853009259"/>
    <n v="0.1236111111111111"/>
    <n v="40.2989933"/>
    <n v="-122.431845"/>
    <s v="Vegetation"/>
    <s v="Rural"/>
    <s v="&lt; 0.25 Acres"/>
    <s v="Customer"/>
    <s v="N.A."/>
    <n v="101511631"/>
    <s v="Pacific Bell"/>
    <n v="12000"/>
    <s v="Conductor"/>
    <s v="Overhead"/>
    <s v="Yes"/>
    <n v="42901.18853009259"/>
    <n v="0.1236111111111111"/>
    <s v="Vandalism/Theft"/>
    <s v="N.A."/>
    <s v="N.A."/>
    <s v="N.A."/>
    <s v="Human Error"/>
    <s v="power theft"/>
    <s v="Other/Unknown"/>
    <s v="1145"/>
    <x v="2"/>
    <n v="6"/>
    <n v="15"/>
    <n v="2"/>
    <n v="58"/>
    <s v="17-0055359"/>
    <s v="Tier 2"/>
    <x v="1"/>
    <x v="0"/>
    <s v="Distribution"/>
    <x v="1"/>
    <x v="0"/>
    <x v="0"/>
    <x v="7"/>
    <n v="1762"/>
  </r>
  <r>
    <s v="PG&amp;E"/>
    <n v="42901.24776620371"/>
    <n v="0.2097222222222222"/>
    <n v="36.8261283"/>
    <n v="-121.6745567"/>
    <s v="Vegetation"/>
    <s v="Rural"/>
    <s v="&lt; 0.25 Acres"/>
    <s v="Fire Agency"/>
    <s v="Cal Fire"/>
    <n v="101712958"/>
    <s v="Pacific Bell"/>
    <n v="12000"/>
    <s v="Conductor"/>
    <s v="Overhead"/>
    <s v="Yes"/>
    <n v="42901.24776620371"/>
    <n v="0.2097222222222222"/>
    <s v="Contact From Object"/>
    <s v="N.A."/>
    <s v="Vegetation"/>
    <s v="Electric Facility"/>
    <s v="Unknown"/>
    <m/>
    <s v="Fell into (No defect)"/>
    <s v="1146"/>
    <x v="2"/>
    <n v="6"/>
    <n v="15"/>
    <n v="5"/>
    <n v="2"/>
    <s v="17-0055368"/>
    <s v="non-HFTD"/>
    <x v="0"/>
    <x v="0"/>
    <s v="Distribution"/>
    <x v="0"/>
    <x v="0"/>
    <x v="3"/>
    <x v="3"/>
    <n v="1329"/>
  </r>
  <r>
    <s v="PG&amp;E"/>
    <n v="42901.33907407407"/>
    <n v="0.31875"/>
    <n v="39.2275584"/>
    <n v="-121.2347602"/>
    <s v="Vegetation"/>
    <s v="Rural"/>
    <s v="&lt; 0.25 Acres"/>
    <s v="Fire Agency"/>
    <s v="FIRE CHIEF"/>
    <n v="103676075"/>
    <s v="unknown"/>
    <n v="21000"/>
    <s v="Conductor"/>
    <s v="Overhead"/>
    <s v="Yes"/>
    <n v="42901.33907407407"/>
    <n v="0.31875"/>
    <s v="Contact From Object"/>
    <s v="N.A."/>
    <s v="Vegetation"/>
    <s v="Electric Facility"/>
    <s v="Unknown"/>
    <m/>
    <s v="Fell into (No defect)"/>
    <s v="1147"/>
    <x v="2"/>
    <n v="6"/>
    <n v="15"/>
    <n v="7"/>
    <n v="39"/>
    <s v="17-0055387"/>
    <s v="Tier 2"/>
    <x v="1"/>
    <x v="0"/>
    <s v="Distribution"/>
    <x v="1"/>
    <x v="0"/>
    <x v="3"/>
    <x v="3"/>
    <n v="740"/>
  </r>
  <r>
    <s v="PG&amp;E"/>
    <n v="42901.62789351852"/>
    <n v="0.6256944444444444"/>
    <n v="39.3912683"/>
    <n v="-123.3054083"/>
    <s v="Vegetation"/>
    <s v="Rural"/>
    <s v="&lt; 0.25 Acres"/>
    <s v="Fire Agency"/>
    <s v="STEPHEN"/>
    <n v="103838176"/>
    <s v="Yes"/>
    <n v="12000"/>
    <s v="Conductor"/>
    <s v="Overhead"/>
    <s v="Yes"/>
    <n v="42901.62789351852"/>
    <n v="0.6256944444444444"/>
    <s v="Contact From Object"/>
    <s v="N.A."/>
    <s v="Vehicle"/>
    <s v="Pole"/>
    <s v="Human Error"/>
    <s v="Third-party caused"/>
    <s v="Other/Unknown"/>
    <s v="1148"/>
    <x v="2"/>
    <n v="6"/>
    <n v="15"/>
    <n v="15"/>
    <n v="1"/>
    <s v="17-0055557"/>
    <s v="Tier 2"/>
    <x v="1"/>
    <x v="0"/>
    <s v="Distribution"/>
    <x v="1"/>
    <x v="0"/>
    <x v="0"/>
    <x v="0"/>
    <n v="180469"/>
  </r>
  <r>
    <s v="PG&amp;E"/>
    <n v="42901.68165509259"/>
    <s v="16:21"/>
    <n v="38.7088"/>
    <n v="-122.9016"/>
    <s v="Vegetation"/>
    <s v="Rural"/>
    <s v="&lt; 3 meters"/>
    <s v="Fire Agency"/>
    <s v="Unknown"/>
    <n v="101957366"/>
    <s v="unknown"/>
    <s v="0 – 750"/>
    <s v="Conductor"/>
    <s v="Overhead"/>
    <s v="Yes"/>
    <n v="42901.68165509259"/>
    <s v="16:21"/>
    <s v="Contact From Object"/>
    <s v="N.A."/>
    <s v="Vegetation"/>
    <s v="Electric Facility"/>
    <s v="Unknown"/>
    <m/>
    <s v="no-match"/>
    <s v="1149"/>
    <x v="2"/>
    <n v="6"/>
    <n v="15"/>
    <n v="16"/>
    <n v="21"/>
    <s v="No ILIS or TOTL available"/>
    <s v="non-HFTD"/>
    <x v="0"/>
    <x v="0"/>
    <s v="Distribution"/>
    <x v="0"/>
    <x v="0"/>
    <x v="3"/>
    <x v="15"/>
    <s v="N.A."/>
  </r>
  <r>
    <s v="PG&amp;E"/>
    <n v="42901.72886574074"/>
    <n v="0.7208333333333333"/>
    <n v="38.796961"/>
    <n v="-121.206895"/>
    <s v="Vegetation"/>
    <s v="Urban"/>
    <s v="&lt; 0.25 Acres"/>
    <s v="Fire Agency"/>
    <s v="Cal Fire"/>
    <n v="100058437"/>
    <s v="unknown"/>
    <n v="21000"/>
    <s v="Conductor"/>
    <s v="Overhead"/>
    <s v="Yes"/>
    <n v="42901.72886574074"/>
    <n v="0.7208333333333333"/>
    <s v="Contact From Object"/>
    <s v="N.A."/>
    <s v="Vegetation"/>
    <s v="Electric Facility"/>
    <s v="Unknown"/>
    <m/>
    <s v="Other/Unknown"/>
    <s v="1150"/>
    <x v="2"/>
    <n v="6"/>
    <n v="15"/>
    <n v="17"/>
    <n v="18"/>
    <s v="17-0055589"/>
    <s v="non-HFTD"/>
    <x v="0"/>
    <x v="0"/>
    <s v="Distribution"/>
    <x v="0"/>
    <x v="0"/>
    <x v="3"/>
    <x v="15"/>
    <n v="1227"/>
  </r>
  <r>
    <s v="PG&amp;E"/>
    <n v="42902.58636574074"/>
    <n v="0.576388888888889"/>
    <n v="35.4505"/>
    <n v="-120.6169"/>
    <s v="Vegetation"/>
    <s v="Rural"/>
    <s v=".26 - 9.99 Acres"/>
    <s v="Fire Agency"/>
    <s v="Unknown"/>
    <n v="101889864"/>
    <s v="unknown"/>
    <n v="21000"/>
    <s v="Conductor"/>
    <s v="Overhead"/>
    <s v="Yes"/>
    <n v="42902.58636574074"/>
    <n v="0.576388888888889"/>
    <s v="Contact From Object"/>
    <s v="N.A."/>
    <s v="Vegetation"/>
    <s v="Electric Facility"/>
    <s v="Unknown"/>
    <m/>
    <s v="Branch (Not overhanging, Distance Unknown)"/>
    <s v="1151"/>
    <x v="2"/>
    <n v="6"/>
    <n v="16"/>
    <n v="13"/>
    <n v="50"/>
    <s v="17-0055812"/>
    <s v="non-HFTD"/>
    <x v="0"/>
    <x v="0"/>
    <s v="Distribution"/>
    <x v="0"/>
    <x v="0"/>
    <x v="3"/>
    <x v="6"/>
    <n v="1314"/>
  </r>
  <r>
    <s v="PG&amp;E"/>
    <n v="42902.59902777777"/>
    <s v="14:22"/>
    <n v="36.84496"/>
    <n v="-120.01918"/>
    <s v="Vegetation"/>
    <s v="Rural"/>
    <s v="&lt; 3 meters"/>
    <s v="Fire Agency"/>
    <s v="Cal Fire"/>
    <n v="101212782"/>
    <s v="unknown"/>
    <s v="0 – 750"/>
    <s v="Conductor"/>
    <s v="Overhead"/>
    <s v="Yes"/>
    <n v="42902.59902777777"/>
    <s v="14:22"/>
    <s v="Contact From Object"/>
    <s v="N.A."/>
    <s v="Vegetation"/>
    <s v="Electric Facility"/>
    <s v="Unknown"/>
    <m/>
    <s v="no-match"/>
    <s v="1152"/>
    <x v="2"/>
    <n v="6"/>
    <n v="16"/>
    <n v="14"/>
    <n v="22"/>
    <s v="No ILIS or TOTL available"/>
    <s v="non-HFTD"/>
    <x v="0"/>
    <x v="0"/>
    <s v="Distribution"/>
    <x v="0"/>
    <x v="0"/>
    <x v="3"/>
    <x v="15"/>
    <s v="N.A."/>
  </r>
  <r>
    <s v="PG&amp;E"/>
    <n v="42902.69204861111"/>
    <n v="0.6784722222222223"/>
    <n v="39.2226"/>
    <n v="-121.00411"/>
    <s v="Vegetation"/>
    <s v="Rural"/>
    <s v="&lt; 3 meters"/>
    <s v="Fire Agency"/>
    <s v="GVFIRE"/>
    <n v="100036908"/>
    <s v="unknown"/>
    <n v="12000"/>
    <s v="Conductor"/>
    <s v="Overhead"/>
    <s v="Yes"/>
    <n v="42902.69204861111"/>
    <n v="0.6784722222222223"/>
    <s v="Contact From Object"/>
    <s v="N.A."/>
    <s v="Vehicle"/>
    <s v="Electric Facility"/>
    <s v="Human Error"/>
    <s v="Third-party caused"/>
    <s v="Other/Unknown"/>
    <s v="1153"/>
    <x v="2"/>
    <n v="6"/>
    <n v="16"/>
    <n v="16"/>
    <n v="17"/>
    <s v="17-0055836"/>
    <s v="non-HFTD"/>
    <x v="0"/>
    <x v="0"/>
    <s v="Distribution"/>
    <x v="0"/>
    <x v="0"/>
    <x v="0"/>
    <x v="0"/>
    <n v="18630"/>
  </r>
  <r>
    <s v="PG&amp;E"/>
    <n v="42902.7541550926"/>
    <n v="0.7493055555555556"/>
    <n v="37.30938"/>
    <n v="-122.04719"/>
    <s v="Vegetation"/>
    <s v="Urban"/>
    <s v="&lt; 3 meters"/>
    <s v="Fire Agency"/>
    <s v="Unknown"/>
    <n v="100555441"/>
    <s v="Pacific Bell"/>
    <s v="0 – 750"/>
    <s v="Conductor"/>
    <s v="Overhead"/>
    <s v="Yes"/>
    <n v="42902.7541550926"/>
    <n v="0.7493055555555556"/>
    <s v="Contact From Object"/>
    <s v="N.A."/>
    <s v="Vegetation"/>
    <s v="Electric Facility"/>
    <s v="Unknown"/>
    <m/>
    <s v="Other/Unknown"/>
    <s v="1154"/>
    <x v="2"/>
    <n v="6"/>
    <n v="16"/>
    <n v="17"/>
    <n v="59"/>
    <s v="17-0055843"/>
    <s v="non-HFTD"/>
    <x v="0"/>
    <x v="0"/>
    <s v="Distribution"/>
    <x v="0"/>
    <x v="0"/>
    <x v="3"/>
    <x v="15"/>
    <n v="3168"/>
  </r>
  <r>
    <s v="PG&amp;E"/>
    <n v="42902.80185185185"/>
    <s v="19:14"/>
    <n v="38.344288"/>
    <n v="-122.78122"/>
    <s v="Vegetation"/>
    <s v="Rural"/>
    <s v="&lt; 0.25 Acres"/>
    <s v="Fire Agency"/>
    <s v="Unknown"/>
    <n v="101970801"/>
    <s v="unknown"/>
    <s v="0 – 750"/>
    <s v="Conductor"/>
    <s v="Overhead"/>
    <s v="Yes"/>
    <n v="42902.80185185185"/>
    <s v="19:14"/>
    <s v="Contact From Object"/>
    <s v="N.A."/>
    <s v="Vegetation"/>
    <s v="Electric Facility"/>
    <s v="Unknown"/>
    <m/>
    <s v="no-match"/>
    <s v="1155"/>
    <x v="2"/>
    <n v="6"/>
    <n v="16"/>
    <n v="19"/>
    <n v="14"/>
    <s v="No ILIS or TOTL available"/>
    <s v="Tier 2"/>
    <x v="1"/>
    <x v="0"/>
    <s v="Distribution"/>
    <x v="1"/>
    <x v="0"/>
    <x v="3"/>
    <x v="15"/>
    <s v="N.A."/>
  </r>
  <r>
    <s v="PG&amp;E"/>
    <n v="42902.93782407408"/>
    <s v="22:30"/>
    <n v="38.03734"/>
    <n v="-122.18465"/>
    <s v="Vegetation"/>
    <s v="Rural"/>
    <s v=".26 - 9.99 Acres"/>
    <s v="Fire Agency"/>
    <s v="Unknown"/>
    <n v="101424286"/>
    <s v="unknown"/>
    <n v="21000"/>
    <s v="Conductor"/>
    <s v="Overhead"/>
    <s v="Yes"/>
    <n v="42902.93782407408"/>
    <s v="22:30"/>
    <s v="Equipment/ Facility Failure"/>
    <s v="Crossarm"/>
    <s v="N.A."/>
    <s v="N.A."/>
    <s v="Unknown"/>
    <m/>
    <s v="Other/Unknown"/>
    <s v="1156"/>
    <x v="2"/>
    <n v="6"/>
    <n v="16"/>
    <n v="22"/>
    <n v="30"/>
    <s v="17-0055882"/>
    <s v="Tier 2"/>
    <x v="1"/>
    <x v="0"/>
    <s v="Distribution"/>
    <x v="1"/>
    <x v="0"/>
    <x v="4"/>
    <x v="16"/>
    <n v="12000"/>
  </r>
  <r>
    <s v="PG&amp;E"/>
    <n v="42903.12037037036"/>
    <s v="02:53"/>
    <n v="37.3356667"/>
    <n v="-120.5829533"/>
    <s v="Vegetation"/>
    <s v="Rural"/>
    <s v="&lt; 0.25 Acres"/>
    <s v="Fire Agency"/>
    <s v="Unknown"/>
    <n v="101147424"/>
    <s v="unknown"/>
    <n v="12000"/>
    <s v="Conductor"/>
    <s v="Overhead"/>
    <s v="Yes"/>
    <n v="42903.12037037036"/>
    <s v="02:53"/>
    <s v="Contact From Object"/>
    <s v="N.A."/>
    <s v="Vehicle"/>
    <s v="Pole"/>
    <s v="Human Error"/>
    <s v="Third-party caused"/>
    <s v="no-match"/>
    <s v="1157"/>
    <x v="2"/>
    <n v="6"/>
    <n v="17"/>
    <n v="2"/>
    <n v="53"/>
    <s v="No ILIS or TOTL available"/>
    <s v="non-HFTD"/>
    <x v="0"/>
    <x v="0"/>
    <s v="Distribution"/>
    <x v="0"/>
    <x v="0"/>
    <x v="0"/>
    <x v="0"/>
    <s v="N.A."/>
  </r>
  <r>
    <s v="PG&amp;E"/>
    <n v="42903.66479166667"/>
    <n v="0.6590277777777778"/>
    <n v="36.93896"/>
    <n v="-119.68463"/>
    <s v="Vegetation"/>
    <s v="Rural"/>
    <s v=".26 - 9.99 Acres"/>
    <s v="Fire Agency"/>
    <s v="Unknown"/>
    <n v="103406061"/>
    <s v="unknown"/>
    <n v="21000"/>
    <s v="Conductor"/>
    <s v="Overhead"/>
    <s v="Yes"/>
    <n v="42903.66479166667"/>
    <n v="0.6590277777777778"/>
    <s v="Contact From Object"/>
    <s v="N.A."/>
    <s v="Animal"/>
    <s v="Electric Facility"/>
    <s v="Unknown"/>
    <m/>
    <s v="Other/Unknown"/>
    <s v="1158"/>
    <x v="2"/>
    <n v="6"/>
    <n v="17"/>
    <n v="15"/>
    <n v="49"/>
    <s v="17-0055960"/>
    <s v="non-HFTD"/>
    <x v="0"/>
    <x v="0"/>
    <s v="Distribution"/>
    <x v="0"/>
    <x v="0"/>
    <x v="1"/>
    <x v="1"/>
    <n v="33372"/>
  </r>
  <r>
    <s v="PG&amp;E"/>
    <n v="42904"/>
    <n v="0.9923611111111111"/>
    <n v="39.19494"/>
    <n v="-122.96321"/>
    <s v="Vegetation"/>
    <s v="Rural"/>
    <s v="&lt; 0.25 Acres"/>
    <s v="Unknown"/>
    <s v="N.A."/>
    <n v="102160857"/>
    <s v="unknown"/>
    <n v="12000"/>
    <s v="Conductor"/>
    <s v="Overhead"/>
    <s v="Yes"/>
    <n v="42904"/>
    <n v="0.9923611111111111"/>
    <s v="Contact From Object"/>
    <s v="N.A."/>
    <s v="Vegetation"/>
    <s v="Electric Facility"/>
    <s v="Unknown"/>
    <m/>
    <s v="Branch (OverHanging)"/>
    <s v="1159"/>
    <x v="2"/>
    <n v="6"/>
    <n v="18"/>
    <n v="23"/>
    <n v="49"/>
    <s v="17-0056370"/>
    <s v="non-HFTD"/>
    <x v="0"/>
    <x v="0"/>
    <s v="Distribution"/>
    <x v="0"/>
    <x v="0"/>
    <x v="3"/>
    <x v="18"/>
    <n v="6763"/>
  </r>
  <r>
    <s v="PG&amp;E"/>
    <n v="42904.51543981482"/>
    <s v="12:22"/>
    <n v="36.7257833"/>
    <n v="-119.7906833"/>
    <s v="Vegetation"/>
    <s v="Urban"/>
    <s v="&lt; 3 meters"/>
    <s v="Fire Agency"/>
    <s v="Unknown"/>
    <n v="100894729"/>
    <s v="Pacific Bell"/>
    <s v="0 – 750"/>
    <s v="Conductor"/>
    <s v="Overhead"/>
    <s v="Yes"/>
    <n v="42904.51543981482"/>
    <s v="12:22"/>
    <s v="Contact From Object"/>
    <s v="N.A."/>
    <s v="Vegetation"/>
    <s v="Electric Facility"/>
    <s v="Unknown"/>
    <m/>
    <s v="Fell into (No defect)"/>
    <s v="1160"/>
    <x v="2"/>
    <n v="6"/>
    <n v="18"/>
    <n v="12"/>
    <n v="22"/>
    <s v="17-0056102"/>
    <s v="non-HFTD"/>
    <x v="0"/>
    <x v="0"/>
    <s v="Distribution"/>
    <x v="0"/>
    <x v="0"/>
    <x v="3"/>
    <x v="3"/>
    <n v="2424"/>
  </r>
  <r>
    <s v="PG&amp;E"/>
    <n v="42904.54879629629"/>
    <s v="13:10"/>
    <n v="38.2370285666"/>
    <n v="-122.6701500429"/>
    <s v="Vegetation"/>
    <s v="Urban"/>
    <s v="&lt; 0.25 Acres"/>
    <s v="Fire Agency"/>
    <s v="Unknown"/>
    <n v="102007208"/>
    <s v="Pacific Bell"/>
    <n v="12000"/>
    <s v="Conductor"/>
    <s v="Overhead"/>
    <s v="Yes"/>
    <n v="42904.54879629629"/>
    <s v="13:10"/>
    <s v="Equipment/ Facility Failure"/>
    <s v="Insulator"/>
    <s v="N.A."/>
    <s v="N.A."/>
    <s v="Unknown"/>
    <m/>
    <s v="Other/Unknown"/>
    <s v="1161"/>
    <x v="2"/>
    <n v="6"/>
    <n v="18"/>
    <n v="13"/>
    <n v="10"/>
    <s v="17-0056142"/>
    <s v="non-HFTD"/>
    <x v="0"/>
    <x v="0"/>
    <s v="Distribution"/>
    <x v="0"/>
    <x v="0"/>
    <x v="4"/>
    <x v="17"/>
    <n v="690"/>
  </r>
  <r>
    <s v="PG&amp;E"/>
    <n v="42904.75630787037"/>
    <s v="18:09"/>
    <n v="37.55165"/>
    <n v="-122.29253"/>
    <s v="Vegetation"/>
    <s v="Urban"/>
    <s v="&lt; 0.25 Acres"/>
    <s v="Fire Agency"/>
    <s v="Unknown"/>
    <n v="100309893"/>
    <s v="unknown"/>
    <n v="21000"/>
    <s v="Conductor"/>
    <s v="Overhead"/>
    <s v="Yes"/>
    <n v="42904.75630787037"/>
    <s v="18:09"/>
    <s v="Equipment/ Facility Failure"/>
    <s v="Guy/Span Wire"/>
    <s v="N.A."/>
    <s v="N.A."/>
    <s v="Unknown"/>
    <m/>
    <s v="Other/Unknown"/>
    <s v="1162"/>
    <x v="2"/>
    <n v="6"/>
    <n v="18"/>
    <n v="18"/>
    <n v="9"/>
    <s v="17-0056195"/>
    <s v="non-HFTD"/>
    <x v="0"/>
    <x v="0"/>
    <s v="Distribution"/>
    <x v="0"/>
    <x v="0"/>
    <x v="4"/>
    <x v="28"/>
    <n v="744538"/>
  </r>
  <r>
    <s v="PG&amp;E"/>
    <n v="42904.84479166666"/>
    <s v="20:16"/>
    <n v="38.888442"/>
    <n v="-122.020436"/>
    <s v="Vegetation"/>
    <s v="Rural"/>
    <s v="&lt; 3 meters"/>
    <s v="Fire Agency"/>
    <s v="Unknown"/>
    <n v="101650987"/>
    <s v="None"/>
    <n v="12000"/>
    <s v="Lightning Arrestor"/>
    <s v="Overhead"/>
    <s v="Yes"/>
    <n v="42904.84479166666"/>
    <s v="20:16"/>
    <s v="Equipment/ Facility Failure"/>
    <s v="Lightning Arrestor"/>
    <s v="N.A."/>
    <s v="N.A."/>
    <s v="Unknown"/>
    <m/>
    <s v="Other/Unknown"/>
    <s v="1163"/>
    <x v="2"/>
    <n v="6"/>
    <n v="18"/>
    <n v="20"/>
    <n v="16"/>
    <s v="17-0056353"/>
    <s v="non-HFTD"/>
    <x v="0"/>
    <x v="0"/>
    <s v="Distribution"/>
    <x v="0"/>
    <x v="0"/>
    <x v="4"/>
    <x v="20"/>
    <n v="178"/>
  </r>
  <r>
    <s v="PG&amp;E"/>
    <n v="42904.90186342593"/>
    <n v="0.8798611111111111"/>
    <n v="37.83974"/>
    <n v="-121.28643"/>
    <s v="Vegetation"/>
    <s v="Rural"/>
    <s v="&lt; 0.25 Acres"/>
    <s v="Fire Agency"/>
    <s v="Unknown"/>
    <n v="102085809"/>
    <s v="unknown"/>
    <n v="12000"/>
    <s v="Conductor"/>
    <s v="Overhead"/>
    <s v="Yes"/>
    <n v="42904.90186342593"/>
    <n v="0.8798611111111111"/>
    <s v="Contact From Object"/>
    <s v="N.A."/>
    <s v="Vehicle"/>
    <s v="Pole"/>
    <s v="Human Error"/>
    <s v="Third-party caused"/>
    <s v="Other/Unknown"/>
    <s v="1164"/>
    <x v="2"/>
    <n v="6"/>
    <n v="18"/>
    <n v="21"/>
    <n v="7"/>
    <s v="17-0056327"/>
    <s v="non-HFTD"/>
    <x v="0"/>
    <x v="0"/>
    <s v="Distribution"/>
    <x v="0"/>
    <x v="0"/>
    <x v="0"/>
    <x v="0"/>
    <n v="3843"/>
  </r>
  <r>
    <s v="PG&amp;E"/>
    <n v="42904.9253125"/>
    <s v="22:12"/>
    <n v="38.5389967"/>
    <n v="-122.7920283"/>
    <s v="Vegetation"/>
    <s v="Urban"/>
    <s v="&lt; 3 meters"/>
    <s v="Fire Agency"/>
    <s v="Unknown"/>
    <n v="102029435"/>
    <s v="unknown"/>
    <n v="12000"/>
    <s v="Other"/>
    <s v="Overhead"/>
    <s v="Yes"/>
    <n v="42904.9253125"/>
    <s v="22:12"/>
    <s v="Equipment/ Facility Failure"/>
    <s v="Voltage Regulator"/>
    <s v="N.A."/>
    <s v="N.A."/>
    <s v="Unknown"/>
    <m/>
    <s v="Other/Unknown"/>
    <s v="1165"/>
    <x v="2"/>
    <n v="6"/>
    <n v="18"/>
    <n v="22"/>
    <n v="12"/>
    <s v="17-0056290"/>
    <s v="non-HFTD"/>
    <x v="0"/>
    <x v="0"/>
    <s v="Distribution"/>
    <x v="0"/>
    <x v="0"/>
    <x v="4"/>
    <x v="26"/>
    <n v="465423"/>
  </r>
  <r>
    <s v="PG&amp;E"/>
    <n v="42904.96724537037"/>
    <s v="23:12"/>
    <n v="36.7574717"/>
    <n v="-119.6645517"/>
    <s v="Vegetation"/>
    <s v="Rural"/>
    <s v="&lt; 3 meters"/>
    <s v="Fire Agency"/>
    <s v="Unknown"/>
    <n v="100780126"/>
    <s v="Pacific Bell"/>
    <n v="12000"/>
    <s v="Conductor"/>
    <s v="Overhead"/>
    <s v="No"/>
    <s v=" "/>
    <s v=" "/>
    <s v="Equipment/ Facility Failure"/>
    <s v="Conductor"/>
    <s v="N.A."/>
    <s v="N.A."/>
    <s v="Unknown"/>
    <m/>
    <s v="no-match"/>
    <s v="1166"/>
    <x v="2"/>
    <n v="6"/>
    <n v="18"/>
    <n v="23"/>
    <n v="12"/>
    <s v="No ILIS or TOTL available"/>
    <s v="non-HFTD"/>
    <x v="0"/>
    <x v="0"/>
    <s v="Distribution"/>
    <x v="0"/>
    <x v="0"/>
    <x v="4"/>
    <x v="11"/>
    <s v="N.A."/>
  </r>
  <r>
    <s v="PG&amp;E"/>
    <n v="42904.9800462963"/>
    <s v="23:31"/>
    <n v="38.8973113083"/>
    <n v="-121.2946694331"/>
    <s v="Vegetation"/>
    <s v="Urban"/>
    <s v="&lt; 0.25 Acres"/>
    <s v="Fire Agency"/>
    <s v="Unknown"/>
    <n v="103782395"/>
    <s v="unknown"/>
    <n v="12000"/>
    <s v="Conductor"/>
    <s v="Overhead"/>
    <s v="Yes"/>
    <n v="42904.9800462963"/>
    <s v="23:31"/>
    <s v="Contact From Object"/>
    <s v="N.A."/>
    <s v="Vehicle"/>
    <s v="Pole"/>
    <s v="Human Error"/>
    <s v="Third-party caused"/>
    <s v="Other/Unknown"/>
    <s v="1167"/>
    <x v="2"/>
    <n v="6"/>
    <n v="18"/>
    <n v="23"/>
    <n v="31"/>
    <s v="17-0056369"/>
    <s v="non-HFTD"/>
    <x v="0"/>
    <x v="0"/>
    <s v="Distribution"/>
    <x v="0"/>
    <x v="0"/>
    <x v="0"/>
    <x v="0"/>
    <n v="81679"/>
  </r>
  <r>
    <s v="PG&amp;E"/>
    <n v="42905.05788194445"/>
    <s v="01:23"/>
    <n v="35.3676233"/>
    <n v="-118.95521"/>
    <s v="Vegetation"/>
    <s v="Urban"/>
    <s v="&lt; 0.25 Acres"/>
    <s v="Fire Agency"/>
    <s v="Unknown"/>
    <n v="100252360"/>
    <s v="Pacific Bell"/>
    <n v="21000"/>
    <s v="Conductor"/>
    <s v="Overhead"/>
    <s v="Yes"/>
    <n v="42905.05788194445"/>
    <s v="01:23"/>
    <s v="Equipment/ Facility Failure"/>
    <s v="Splice/Clamp/Connector"/>
    <s v="N.A."/>
    <s v="N.A."/>
    <s v="Unknown"/>
    <m/>
    <s v="Other/Unknown"/>
    <s v="1168"/>
    <x v="2"/>
    <n v="6"/>
    <n v="19"/>
    <n v="1"/>
    <n v="23"/>
    <s v="17-0056407"/>
    <s v="non-HFTD"/>
    <x v="0"/>
    <x v="0"/>
    <s v="Distribution"/>
    <x v="0"/>
    <x v="0"/>
    <x v="4"/>
    <x v="10"/>
    <n v="3700"/>
  </r>
  <r>
    <s v="PG&amp;E"/>
    <n v="42905.57745370371"/>
    <s v="13:51"/>
    <n v="39.906325"/>
    <n v="-122.1765967"/>
    <s v="Vegetation"/>
    <s v="Rural"/>
    <s v=".26 - 9.99 Acres"/>
    <s v="Fire Agency"/>
    <s v="Unknown"/>
    <n v="103841797"/>
    <s v="Yes"/>
    <n v="12000"/>
    <s v="Conductor"/>
    <s v="Overhead"/>
    <s v="Yes"/>
    <n v="42905.57745370371"/>
    <s v="13:51"/>
    <s v="Contact From Object"/>
    <s v="N.A."/>
    <s v="Vehicle"/>
    <s v="Pole"/>
    <s v="Human Error"/>
    <s v="Third-party caused"/>
    <s v="Other/Unknown"/>
    <s v="1169"/>
    <x v="2"/>
    <n v="6"/>
    <n v="19"/>
    <n v="13"/>
    <n v="51"/>
    <s v="17-0056601"/>
    <s v="non-HFTD"/>
    <x v="0"/>
    <x v="0"/>
    <s v="Distribution"/>
    <x v="0"/>
    <x v="0"/>
    <x v="0"/>
    <x v="0"/>
    <n v="27723"/>
  </r>
  <r>
    <s v="PG&amp;E"/>
    <n v="42905.67965277778"/>
    <s v="16:18"/>
    <n v="37.79272"/>
    <n v="-121.23058"/>
    <s v="Other"/>
    <s v="Urban"/>
    <s v="Structure Only "/>
    <s v="Utility: PG&amp;E"/>
    <s v="N.A."/>
    <n v="103582825"/>
    <s v="unknown"/>
    <n v="17000"/>
    <s v="Transformer"/>
    <s v="Subsurface"/>
    <s v="Yes"/>
    <n v="42905.67965277778"/>
    <s v="16:18"/>
    <s v="Equipment/ Facility Failure"/>
    <s v="Transformer"/>
    <s v="N.A."/>
    <s v="N.A."/>
    <s v="Unknown"/>
    <m/>
    <s v="Other/Unknown"/>
    <s v="1170"/>
    <x v="2"/>
    <n v="6"/>
    <n v="19"/>
    <n v="16"/>
    <n v="18"/>
    <s v="17-0056687"/>
    <s v="non-HFTD"/>
    <x v="0"/>
    <x v="0"/>
    <s v="Distribution"/>
    <x v="0"/>
    <x v="0"/>
    <x v="4"/>
    <x v="21"/>
    <n v="15914"/>
  </r>
  <r>
    <s v="PG&amp;E"/>
    <n v="42905.68523148148"/>
    <s v="16:26"/>
    <n v="37.9378333"/>
    <n v="-120.6089683"/>
    <s v="Vegetation"/>
    <s v="Rural"/>
    <s v="&lt; 0.25 Acres"/>
    <s v="Fire Agency"/>
    <s v="Unknown"/>
    <n v="101282825"/>
    <s v="unknown"/>
    <n v="17000"/>
    <s v="Other"/>
    <s v="Overhead"/>
    <s v="No"/>
    <s v=" "/>
    <s v=" "/>
    <s v="Equipment/ Facility Failure"/>
    <s v="Recloser"/>
    <s v="N.A."/>
    <s v="N.A."/>
    <s v="Unknown"/>
    <m/>
    <s v="no-match"/>
    <s v="1171"/>
    <x v="2"/>
    <n v="6"/>
    <n v="19"/>
    <n v="16"/>
    <n v="26"/>
    <s v="No ILIS or TOTL available"/>
    <s v="non-HFTD"/>
    <x v="0"/>
    <x v="0"/>
    <s v="Distribution"/>
    <x v="0"/>
    <x v="0"/>
    <x v="4"/>
    <x v="32"/>
    <s v="N.A."/>
  </r>
  <r>
    <s v="PG&amp;E"/>
    <n v="42905.76201388889"/>
    <n v="0.7298611111111111"/>
    <n v="36.7626767"/>
    <n v="-120.3758"/>
    <s v="Vegetation"/>
    <s v="Rural"/>
    <s v="&lt; 3 meters"/>
    <s v="Unknown"/>
    <s v="N.A."/>
    <n v="101094343"/>
    <s v="unknown"/>
    <n v="12000"/>
    <s v="Transformer"/>
    <s v="Overhead"/>
    <s v="Yes"/>
    <n v="42905.76201388889"/>
    <n v="0.7298611111111111"/>
    <s v="Equipment/ Facility Failure"/>
    <s v="Transformer"/>
    <s v="N.A."/>
    <s v="N.A."/>
    <s v="Unknown"/>
    <m/>
    <s v="Other/Unknown"/>
    <s v="1172"/>
    <x v="2"/>
    <n v="6"/>
    <n v="19"/>
    <n v="17"/>
    <n v="31"/>
    <s v="17-0056755"/>
    <s v="non-HFTD"/>
    <x v="0"/>
    <x v="0"/>
    <s v="Distribution"/>
    <x v="0"/>
    <x v="0"/>
    <x v="4"/>
    <x v="21"/>
    <n v="19028"/>
  </r>
  <r>
    <s v="PG&amp;E"/>
    <n v="42905.77037037037"/>
    <n v="0.75"/>
    <n v="38.45496"/>
    <n v="-121.824157"/>
    <s v="Vegetation"/>
    <s v="Urban"/>
    <s v="&lt; 0.25 Acres"/>
    <s v="Fire Agency"/>
    <s v="Unknown"/>
    <n v="101594910"/>
    <s v="Pacific Bell"/>
    <n v="12000"/>
    <s v="Lightning Arrestor"/>
    <s v="Overhead"/>
    <s v="Yes"/>
    <n v="42905.77037037037"/>
    <n v="0.75"/>
    <s v="Equipment/ Facility Failure"/>
    <s v="Lightning Arrestor"/>
    <s v="N.A."/>
    <s v="N.A."/>
    <s v="Unknown"/>
    <m/>
    <s v="Other/Unknown"/>
    <s v="1173"/>
    <x v="2"/>
    <n v="6"/>
    <n v="19"/>
    <n v="18"/>
    <n v="0"/>
    <s v="17-0056723"/>
    <s v="non-HFTD"/>
    <x v="0"/>
    <x v="0"/>
    <s v="Distribution"/>
    <x v="0"/>
    <x v="0"/>
    <x v="4"/>
    <x v="20"/>
    <n v="180"/>
  </r>
  <r>
    <s v="PG&amp;E"/>
    <n v="42905.84884259259"/>
    <s v="20:22"/>
    <n v="38.10123"/>
    <n v="-120.86969"/>
    <s v="Vegetation"/>
    <s v="Rural"/>
    <s v="&lt; 0.25 Acres"/>
    <s v="Fire Agency"/>
    <s v="Unknown"/>
    <n v="101233468"/>
    <s v="unknown"/>
    <n v="12000"/>
    <s v="Transformer"/>
    <s v="Overhead"/>
    <s v="Yes"/>
    <n v="42905.84884259259"/>
    <s v="20:22"/>
    <s v="Equipment/ Facility Failure"/>
    <s v="Transformer"/>
    <s v="N.A."/>
    <s v="N.A."/>
    <s v="Unknown"/>
    <m/>
    <s v="Other/Unknown"/>
    <s v="1174"/>
    <x v="2"/>
    <n v="6"/>
    <n v="19"/>
    <n v="20"/>
    <n v="22"/>
    <s v="17-0056796"/>
    <s v="non-HFTD"/>
    <x v="0"/>
    <x v="0"/>
    <s v="Distribution"/>
    <x v="0"/>
    <x v="0"/>
    <x v="4"/>
    <x v="21"/>
    <n v="18380"/>
  </r>
  <r>
    <s v="PG&amp;E"/>
    <n v="42906.0344212963"/>
    <s v="00:49"/>
    <n v="39.748996375"/>
    <n v="-121.8997541908"/>
    <s v="Vegetation"/>
    <s v="Rural"/>
    <s v="&lt; 3 meters"/>
    <s v="Fire Agency"/>
    <s v="Cal Fire"/>
    <n v="100437523"/>
    <s v="Pacific Bell"/>
    <n v="12000"/>
    <s v="Conductor"/>
    <s v="Overhead"/>
    <s v="Yes"/>
    <n v="42906.0344212963"/>
    <s v="00:49"/>
    <s v="Equipment/ Facility Failure"/>
    <s v="Conductor"/>
    <s v="N.A."/>
    <s v="N.A."/>
    <s v="Unknown"/>
    <m/>
    <s v="no-match"/>
    <s v="1175"/>
    <x v="2"/>
    <n v="6"/>
    <n v="20"/>
    <n v="0"/>
    <n v="49"/>
    <s v="No ILIS or TOTL available"/>
    <s v="non-HFTD"/>
    <x v="0"/>
    <x v="0"/>
    <s v="Distribution"/>
    <x v="0"/>
    <x v="0"/>
    <x v="4"/>
    <x v="11"/>
    <s v="N.A."/>
  </r>
  <r>
    <s v="PG&amp;E"/>
    <n v="42906.38372685185"/>
    <s v="09:12"/>
    <n v="39.197541"/>
    <n v="-121.494985"/>
    <s v="Vegetation"/>
    <s v="Rural"/>
    <s v="&lt; 0.25 Acres"/>
    <s v="Fire Agency"/>
    <s v="Unknown"/>
    <n v="101306700"/>
    <s v="unknown"/>
    <n v="12000"/>
    <s v="Conductor"/>
    <s v="Overhead"/>
    <s v="Yes"/>
    <n v="42906.38372685185"/>
    <s v="09:12"/>
    <s v="Equipment/ Facility Failure"/>
    <s v="Conductor"/>
    <s v="N.A."/>
    <s v="N.A."/>
    <s v="Unknown"/>
    <m/>
    <s v="Other/Unknown"/>
    <s v="1176"/>
    <x v="2"/>
    <n v="6"/>
    <n v="20"/>
    <n v="9"/>
    <n v="12"/>
    <s v="17-0056925"/>
    <s v="non-HFTD"/>
    <x v="0"/>
    <x v="1"/>
    <s v="Distribution"/>
    <x v="0"/>
    <x v="0"/>
    <x v="4"/>
    <x v="11"/>
    <n v="37591"/>
  </r>
  <r>
    <s v="PG&amp;E"/>
    <n v="42906.42237268519"/>
    <s v="10:08"/>
    <n v="39.0366783"/>
    <n v="-121.0763017"/>
    <s v="Vegetation"/>
    <s v="Urban"/>
    <s v="&lt; 3 meters"/>
    <s v="Fire Agency"/>
    <s v="JERRY GOOD  530 268-0844"/>
    <n v="100023174"/>
    <s v="None"/>
    <n v="12000"/>
    <s v="Conductor"/>
    <s v="Overhead"/>
    <s v="Yes"/>
    <n v="42906.42237268519"/>
    <s v="10:08"/>
    <s v="Contact From Object"/>
    <s v="N.A."/>
    <s v="Vegetation"/>
    <s v="Electric Facility"/>
    <s v="Unknown"/>
    <m/>
    <s v="Fell into (No defect)"/>
    <s v="1177"/>
    <x v="2"/>
    <n v="6"/>
    <n v="20"/>
    <n v="10"/>
    <n v="8"/>
    <s v="17-0056980"/>
    <s v="non-HFTD"/>
    <x v="0"/>
    <x v="0"/>
    <s v="Distribution"/>
    <x v="0"/>
    <x v="0"/>
    <x v="3"/>
    <x v="3"/>
    <n v="37968"/>
  </r>
  <r>
    <s v="PG&amp;E"/>
    <n v="42906.56770833333"/>
    <s v="13:37"/>
    <n v="37.924733"/>
    <n v="-122.089541"/>
    <s v="Vegetation"/>
    <s v="Urban"/>
    <s v="&lt; 3 meters"/>
    <s v="Fire Agency"/>
    <s v="contra costa fire"/>
    <n v="100476159"/>
    <s v="Pacific Bell"/>
    <n v="12000"/>
    <s v="Capacitor Bank"/>
    <s v="Overhead"/>
    <s v="Yes"/>
    <n v="42906.56770833333"/>
    <s v="13:37"/>
    <s v="Equipment/ Facility Failure"/>
    <s v="Capacitor Bank"/>
    <s v="N.A."/>
    <s v="N.A."/>
    <s v="Unknown"/>
    <m/>
    <s v="Other/Unknown"/>
    <s v="1178"/>
    <x v="2"/>
    <n v="6"/>
    <n v="20"/>
    <n v="13"/>
    <n v="37"/>
    <s v="17-0057040"/>
    <s v="non-HFTD"/>
    <x v="0"/>
    <x v="0"/>
    <s v="Distribution"/>
    <x v="0"/>
    <x v="0"/>
    <x v="4"/>
    <x v="23"/>
    <s v="N.A."/>
  </r>
  <r>
    <s v="PG&amp;E"/>
    <n v="42906.63716435185"/>
    <s v="15:17"/>
    <n v="40.112618"/>
    <n v="-123.767736"/>
    <s v="Vegetation"/>
    <s v="Rural"/>
    <s v="&lt; 3 meters"/>
    <s v="Fire Agency"/>
    <s v="Cal Fire"/>
    <n v="100987107"/>
    <s v="unknown"/>
    <n v="12000"/>
    <s v="Conductor"/>
    <s v="Overhead"/>
    <s v="Yes"/>
    <n v="42906.63716435185"/>
    <s v="15:17"/>
    <s v="Contact From Object"/>
    <s v="N.A."/>
    <s v="Vegetation"/>
    <s v="Electric Facility"/>
    <s v="Unknown"/>
    <m/>
    <s v="Fell into (No defect)"/>
    <s v="1179"/>
    <x v="2"/>
    <n v="6"/>
    <n v="20"/>
    <n v="15"/>
    <n v="17"/>
    <s v="17-0057054"/>
    <s v="non-HFTD"/>
    <x v="0"/>
    <x v="0"/>
    <s v="Distribution"/>
    <x v="0"/>
    <x v="0"/>
    <x v="3"/>
    <x v="3"/>
    <n v="6324"/>
  </r>
  <r>
    <s v="PG&amp;E"/>
    <n v="42906.63799768519"/>
    <n v="0.49375"/>
    <n v="40.315556"/>
    <n v="-124.061111"/>
    <s v="Vegetation"/>
    <s v="Rural"/>
    <s v="&lt; 0.25 Acres"/>
    <s v="Fire Agency"/>
    <s v="Cal Fire"/>
    <n v="101006039"/>
    <s v="unknown"/>
    <n v="12000"/>
    <s v="Conductor"/>
    <s v="Overhead"/>
    <s v="Yes"/>
    <n v="42906.63799768519"/>
    <n v="0.49375"/>
    <s v="Contact From Object"/>
    <s v="N.A."/>
    <s v="Vegetation"/>
    <s v="Electric Facility"/>
    <s v="Unknown"/>
    <m/>
    <s v="Fell into (slight defect)"/>
    <s v="1180"/>
    <x v="2"/>
    <n v="6"/>
    <n v="20"/>
    <n v="11"/>
    <n v="51"/>
    <s v="17-0057001"/>
    <s v="Tier 2"/>
    <x v="1"/>
    <x v="0"/>
    <s v="Distribution"/>
    <x v="1"/>
    <x v="0"/>
    <x v="3"/>
    <x v="8"/>
    <n v="9256"/>
  </r>
  <r>
    <s v="PG&amp;E"/>
    <n v="42906.77263888888"/>
    <s v="18:32"/>
    <n v="37.9281"/>
    <n v="-121.23323"/>
    <s v="Vegetation"/>
    <s v="Urban"/>
    <s v="&lt; 0.25 Acres"/>
    <s v="Fire Agency"/>
    <s v="Unknown"/>
    <n v="102132644"/>
    <s v="unknown"/>
    <n v="12000"/>
    <s v="Conductor"/>
    <s v="Overhead"/>
    <s v="Yes"/>
    <n v="42906.77263888888"/>
    <s v="18:32"/>
    <s v="Equipment/ Facility Failure"/>
    <s v="Splice/Clamp/Connector"/>
    <s v="N.A."/>
    <s v="N.A."/>
    <s v="Unknown"/>
    <m/>
    <s v="Other/Unknown"/>
    <s v="1181"/>
    <x v="2"/>
    <n v="6"/>
    <n v="20"/>
    <n v="18"/>
    <n v="32"/>
    <s v="17-0057106"/>
    <s v="non-HFTD"/>
    <x v="0"/>
    <x v="0"/>
    <s v="Distribution"/>
    <x v="0"/>
    <x v="0"/>
    <x v="4"/>
    <x v="10"/>
    <n v="2055"/>
  </r>
  <r>
    <s v="PG&amp;E"/>
    <n v="42906.92903935185"/>
    <n v="0.8652777777777777"/>
    <n v="38.90764"/>
    <n v="-121.2603"/>
    <s v="Vegetation"/>
    <s v="Rural"/>
    <s v="&lt; 0.25 Acres"/>
    <s v="Fire Agency"/>
    <s v="Cal Fire"/>
    <n v="100085621"/>
    <s v="Pacific Bell"/>
    <n v="12000"/>
    <s v="Conductor"/>
    <s v="Overhead"/>
    <s v="Yes"/>
    <n v="42906.92903935185"/>
    <n v="0.8652777777777777"/>
    <s v="Contact From Object"/>
    <s v="N.A."/>
    <s v="Vegetation"/>
    <s v="Electric Facility"/>
    <s v="Unknown"/>
    <m/>
    <s v="Branch (Not overhanging, Distance Unknown)"/>
    <s v="1182"/>
    <x v="2"/>
    <n v="6"/>
    <n v="20"/>
    <n v="20"/>
    <n v="46"/>
    <s v="17-0057117"/>
    <s v="non-HFTD"/>
    <x v="0"/>
    <x v="1"/>
    <s v="Distribution"/>
    <x v="0"/>
    <x v="0"/>
    <x v="3"/>
    <x v="6"/>
    <n v="13777"/>
  </r>
  <r>
    <s v="PG&amp;E"/>
    <n v="42906.97008101852"/>
    <s v="23:16"/>
    <n v="35.6375"/>
    <n v="-120.8566"/>
    <s v="Vegetation"/>
    <s v="Rural"/>
    <s v="&lt; 0.25 Acres"/>
    <s v="Fire Agency"/>
    <s v="Unknown"/>
    <n v="101873622"/>
    <s v="unknown"/>
    <n v="12000"/>
    <s v="Conductor"/>
    <s v="Overhead"/>
    <s v="Yes"/>
    <n v="42906.97008101852"/>
    <s v="23:16"/>
    <s v="Equipment/ Facility Failure"/>
    <s v="Splice/Clamp/Connector"/>
    <s v="N.A."/>
    <s v="N.A."/>
    <s v="Unknown"/>
    <m/>
    <s v="Other/Unknown"/>
    <s v="1183"/>
    <x v="2"/>
    <n v="6"/>
    <n v="20"/>
    <n v="23"/>
    <n v="16"/>
    <s v="17-0057167"/>
    <s v="non-HFTD"/>
    <x v="0"/>
    <x v="0"/>
    <s v="Distribution"/>
    <x v="0"/>
    <x v="0"/>
    <x v="4"/>
    <x v="10"/>
    <n v="3844"/>
  </r>
  <r>
    <s v="PG&amp;E"/>
    <n v="42907.36204861111"/>
    <s v="08:41"/>
    <n v="39.1699667"/>
    <n v="-122.1573067"/>
    <s v="Vegetation"/>
    <s v="Rural"/>
    <s v="&lt; 0.25 Acres"/>
    <s v="Fire Agency"/>
    <s v="Unknown"/>
    <n v="101637081"/>
    <s v="unknown"/>
    <n v="12000"/>
    <s v="Conductor"/>
    <s v="Overhead"/>
    <s v="Yes"/>
    <n v="42907.36204861111"/>
    <s v="08:41"/>
    <s v="Contact From Object"/>
    <s v="N.A."/>
    <s v="Other"/>
    <s v="Electric Facility"/>
    <s v="Human Error"/>
    <s v="helicopter"/>
    <s v="Other/Unknown"/>
    <s v="1184"/>
    <x v="2"/>
    <n v="6"/>
    <n v="21"/>
    <n v="8"/>
    <n v="41"/>
    <s v="17-0057228"/>
    <s v="non-HFTD"/>
    <x v="0"/>
    <x v="1"/>
    <s v="Distribution"/>
    <x v="0"/>
    <x v="0"/>
    <x v="0"/>
    <x v="19"/>
    <n v="207049"/>
  </r>
  <r>
    <s v="PG&amp;E"/>
    <n v="42907.59935185185"/>
    <s v="14:23"/>
    <n v="38.9920817"/>
    <n v="-121.353615"/>
    <s v="Vegetation"/>
    <s v="Rural"/>
    <s v=".26 - 9.99 Acres"/>
    <s v="Fire Agency"/>
    <s v="Cal Fire"/>
    <n v="100027499"/>
    <s v="Pacific Bell"/>
    <n v="12000"/>
    <s v="Transformer"/>
    <s v="Overhead"/>
    <s v="Yes"/>
    <n v="42907.59935185185"/>
    <s v="14:23"/>
    <s v="Equipment/ Facility Failure"/>
    <s v="Transformer"/>
    <s v="N.A."/>
    <s v="N.A."/>
    <s v="Unknown"/>
    <m/>
    <s v="Other/Unknown"/>
    <s v="1185"/>
    <x v="2"/>
    <n v="6"/>
    <n v="21"/>
    <n v="14"/>
    <n v="23"/>
    <s v="17-0057402"/>
    <s v="non-HFTD"/>
    <x v="0"/>
    <x v="1"/>
    <s v="Distribution"/>
    <x v="0"/>
    <x v="0"/>
    <x v="4"/>
    <x v="21"/>
    <n v="520"/>
  </r>
  <r>
    <s v="PG&amp;E"/>
    <n v="42908.42142361111"/>
    <n v="0.4"/>
    <n v="38.3964667"/>
    <n v="-120.4727417"/>
    <s v="Vegetation"/>
    <s v="Rural"/>
    <s v=".26 - 9.99 Acres"/>
    <s v="Fire Agency"/>
    <s v="Cal Fire"/>
    <n v="101251777"/>
    <s v="unknown"/>
    <n v="12000"/>
    <s v="Conductor"/>
    <s v="Overhead"/>
    <s v="Yes"/>
    <n v="42908.42142361111"/>
    <n v="0.4"/>
    <s v="Equipment/ Facility Failure"/>
    <s v="Crossarm"/>
    <s v="N.A."/>
    <s v="N.A."/>
    <s v="Unknown"/>
    <m/>
    <s v="Other/Unknown"/>
    <s v="1186"/>
    <x v="2"/>
    <n v="6"/>
    <n v="22"/>
    <n v="9"/>
    <n v="36"/>
    <s v="17-0057686"/>
    <s v="Tier 3"/>
    <x v="1"/>
    <x v="0"/>
    <s v="Distribution"/>
    <x v="1"/>
    <x v="0"/>
    <x v="4"/>
    <x v="16"/>
    <n v="22732"/>
  </r>
  <r>
    <s v="PG&amp;E"/>
    <n v="42908.47266203703"/>
    <n v="0.6875"/>
    <n v="39.6130733"/>
    <n v="-121.6872417"/>
    <s v="Vegetation"/>
    <s v="Rural"/>
    <s v="10 - 99 Acres"/>
    <s v="Fire Agency"/>
    <s v="Cal Fire"/>
    <n v="100347529"/>
    <s v="None"/>
    <n v="12000"/>
    <s v="Conductor"/>
    <s v="Overhead"/>
    <s v="Yes"/>
    <n v="42908.47266203703"/>
    <n v="0.6875"/>
    <s v="Contact From Object"/>
    <s v="N.A."/>
    <s v="Animal"/>
    <s v="Electric Facility"/>
    <s v="Unknown"/>
    <m/>
    <s v="Other/Unknown"/>
    <s v="1187"/>
    <x v="2"/>
    <n v="6"/>
    <n v="22"/>
    <n v="16"/>
    <n v="30"/>
    <s v="17-0057661"/>
    <s v="non-HFTD"/>
    <x v="0"/>
    <x v="1"/>
    <s v="Distribution"/>
    <x v="0"/>
    <x v="0"/>
    <x v="1"/>
    <x v="1"/>
    <s v="N.A."/>
  </r>
  <r>
    <s v="PG&amp;E"/>
    <n v="42908.74611111111"/>
    <n v="0.7548611111111111"/>
    <n v="38.75831"/>
    <n v="-120.71764"/>
    <s v="Vegetation"/>
    <s v="Rural"/>
    <s v="&lt; 0.25 Acres"/>
    <s v="Fire Agency"/>
    <s v="Cal Fire"/>
    <n v="101401088"/>
    <s v="unknown"/>
    <n v="12000"/>
    <s v="Conductor"/>
    <s v="Overhead"/>
    <s v="Yes"/>
    <n v="42908.74611111111"/>
    <n v="0.7548611111111111"/>
    <s v="Contact From Object"/>
    <s v="N.A."/>
    <s v="Vegetation"/>
    <s v="Electric Facility"/>
    <s v="Human Error"/>
    <s v="Third-party caused"/>
    <s v="Other/Unknown"/>
    <s v="1188"/>
    <x v="2"/>
    <n v="6"/>
    <n v="22"/>
    <n v="18"/>
    <n v="7"/>
    <s v="17-0057857"/>
    <s v="Tier 2"/>
    <x v="1"/>
    <x v="0"/>
    <s v="Distribution"/>
    <x v="1"/>
    <x v="0"/>
    <x v="0"/>
    <x v="7"/>
    <n v="8517"/>
  </r>
  <r>
    <s v="PG&amp;E"/>
    <n v="42908.79335648148"/>
    <n v="0.8118055555555556"/>
    <n v="35.5888554875"/>
    <n v="-120.6690952905"/>
    <s v="Vegetation"/>
    <s v="Rural"/>
    <s v="&lt; 0.25 Acres"/>
    <s v="Fire Agency"/>
    <s v="Unknown"/>
    <n v="101912249"/>
    <s v="unknown"/>
    <n v="21000"/>
    <s v="Conductor"/>
    <s v="Overhead"/>
    <s v="Yes"/>
    <n v="42908.79335648148"/>
    <n v="0.8118055555555556"/>
    <s v="Contact From Object"/>
    <s v="N.A."/>
    <s v="Vehicle"/>
    <s v="Pole"/>
    <s v="Human Error"/>
    <s v="Third-party caused"/>
    <s v="Other/Unknown"/>
    <s v="1189"/>
    <x v="2"/>
    <n v="6"/>
    <n v="22"/>
    <n v="19"/>
    <n v="29"/>
    <s v="17-0057888"/>
    <s v="non-HFTD"/>
    <x v="0"/>
    <x v="0"/>
    <s v="Distribution"/>
    <x v="0"/>
    <x v="0"/>
    <x v="0"/>
    <x v="0"/>
    <n v="17715"/>
  </r>
  <r>
    <s v="PG&amp;E"/>
    <n v="42909.54210648148"/>
    <s v="13:00"/>
    <n v="39.305104"/>
    <n v="-122.486184"/>
    <s v="Vegetation"/>
    <s v="Rural"/>
    <s v="10 - 99 Acres"/>
    <s v="Fire Agency"/>
    <s v="Unknown"/>
    <n v="100329817"/>
    <s v="unknown"/>
    <s v="0 – 750"/>
    <s v="Conductor"/>
    <s v="Overhead"/>
    <s v="Yes"/>
    <n v="42909.54210648148"/>
    <s v="13:00"/>
    <s v="Vandalism/Theft"/>
    <s v="N.A."/>
    <s v="N.A."/>
    <s v="N.A."/>
    <s v="Human Error"/>
    <s v="power theft"/>
    <s v="no-match"/>
    <s v="1190"/>
    <x v="2"/>
    <n v="6"/>
    <n v="23"/>
    <n v="13"/>
    <n v="0"/>
    <s v="No ILIS or TOTL available"/>
    <s v="Tier 2"/>
    <x v="1"/>
    <x v="0"/>
    <s v="Distribution"/>
    <x v="1"/>
    <x v="0"/>
    <x v="0"/>
    <x v="7"/>
    <s v="N.A."/>
  </r>
  <r>
    <s v="PG&amp;E"/>
    <n v="42909.80541666667"/>
    <n v="0.8395833333333332"/>
    <n v="40.3856497866"/>
    <n v="-122.284078297"/>
    <s v="Vegetation"/>
    <s v="Urban"/>
    <s v="&lt; 0.25 Acres"/>
    <s v="Fire Agency"/>
    <s v="kieth foster 530-347-4737"/>
    <n v="101505644"/>
    <s v="unknown"/>
    <n v="12000"/>
    <s v="Conductor"/>
    <s v="Overhead"/>
    <s v="Yes"/>
    <n v="42909.80541666667"/>
    <n v="0.8395833333333332"/>
    <s v="Equipment/ Facility Failure"/>
    <s v="Other"/>
    <s v="N.A."/>
    <s v="N.A."/>
    <s v="Unknown"/>
    <s v="Booster bank"/>
    <s v="Other/Unknown"/>
    <s v="1191"/>
    <x v="2"/>
    <n v="6"/>
    <n v="23"/>
    <n v="20"/>
    <n v="9"/>
    <s v="17-0058223"/>
    <s v="non-HFTD"/>
    <x v="0"/>
    <x v="0"/>
    <s v="Distribution"/>
    <x v="0"/>
    <x v="0"/>
    <x v="4"/>
    <x v="13"/>
    <s v="N.A."/>
  </r>
  <r>
    <s v="PG&amp;E"/>
    <n v="42909.81876157408"/>
    <n v="0.8076388888888889"/>
    <n v="39.78294"/>
    <n v="-121.867"/>
    <s v="Vegetation"/>
    <s v="Rural"/>
    <s v="&lt; 0.25 Acres"/>
    <s v="Fire Agency"/>
    <s v="Unknown"/>
    <n v="100397376"/>
    <s v="None"/>
    <n v="12000"/>
    <s v="Conductor"/>
    <s v="Overhead"/>
    <s v="Yes"/>
    <n v="42909.81876157408"/>
    <n v="0.8076388888888889"/>
    <s v="Contact From Object"/>
    <s v="N.A."/>
    <s v="Animal"/>
    <s v="Electric Facility"/>
    <s v="Unknown"/>
    <m/>
    <s v="Other/Unknown"/>
    <s v="1192"/>
    <x v="2"/>
    <n v="6"/>
    <n v="23"/>
    <n v="19"/>
    <n v="23"/>
    <s v="17-0058226"/>
    <s v="non-HFTD"/>
    <x v="0"/>
    <x v="0"/>
    <s v="Distribution"/>
    <x v="0"/>
    <x v="0"/>
    <x v="1"/>
    <x v="1"/>
    <n v="13027"/>
  </r>
  <r>
    <s v="PG&amp;E"/>
    <n v="42910.43898148148"/>
    <n v="0.4381944444444445"/>
    <n v="38.9437933064"/>
    <n v="-121.0446637861"/>
    <s v="Vegetation"/>
    <s v="Rural"/>
    <s v="&lt; 0.25 Acres"/>
    <s v="Fire Agency"/>
    <s v="Unknown"/>
    <n v="100090318"/>
    <s v="Pacific Bell"/>
    <n v="12000"/>
    <s v="Transformer"/>
    <s v="Overhead"/>
    <s v="Yes"/>
    <n v="42910.43898148148"/>
    <n v="0.4381944444444445"/>
    <s v="Equipment/ Facility Failure"/>
    <s v="Transformer"/>
    <s v="N.A."/>
    <s v="N.A."/>
    <s v="Unknown"/>
    <m/>
    <s v="Other/Unknown"/>
    <s v="1193"/>
    <x v="2"/>
    <n v="6"/>
    <n v="24"/>
    <n v="10"/>
    <n v="31"/>
    <s v="17-0058318"/>
    <s v="Zone 1"/>
    <x v="1"/>
    <x v="0"/>
    <s v="Distribution"/>
    <x v="1"/>
    <x v="0"/>
    <x v="4"/>
    <x v="21"/>
    <n v="582"/>
  </r>
  <r>
    <s v="PG&amp;E"/>
    <n v="42910.62922453704"/>
    <n v="0.61875"/>
    <n v="38.36218"/>
    <n v="-120.76381"/>
    <s v="Vegetation"/>
    <s v="Rural"/>
    <s v=".26 - 9.99 Acres"/>
    <s v="Fire Agency"/>
    <s v="Cal Fire"/>
    <n v="101255656"/>
    <s v="unknown"/>
    <n v="12000"/>
    <s v="Fuse"/>
    <s v="Overhead"/>
    <s v="Yes"/>
    <n v="42910.62922453704"/>
    <n v="0.61875"/>
    <s v="Equipment/ Facility Failure"/>
    <s v="Fuse"/>
    <s v="N.A."/>
    <s v="N.A."/>
    <s v="Unknown"/>
    <m/>
    <s v="Other/Unknown"/>
    <s v="1194"/>
    <x v="2"/>
    <n v="6"/>
    <n v="24"/>
    <n v="14"/>
    <n v="51"/>
    <s v="17-0058332"/>
    <s v="Tier 2"/>
    <x v="1"/>
    <x v="0"/>
    <s v="Distribution"/>
    <x v="1"/>
    <x v="0"/>
    <x v="4"/>
    <x v="9"/>
    <n v="21296"/>
  </r>
  <r>
    <s v="PG&amp;E"/>
    <n v="42910.93541666667"/>
    <n v="0.9354166666666667"/>
    <n v="38.29083"/>
    <n v="-120.849"/>
    <s v="Vegetation"/>
    <s v="Rural"/>
    <s v="10 - 99 Acres"/>
    <s v="Fire Agency"/>
    <s v="CONTACT BOBBY BOWMAN"/>
    <n v="101238865"/>
    <s v="None"/>
    <n v="12000"/>
    <s v="Conductor"/>
    <s v="Overhead"/>
    <s v="Yes"/>
    <n v="42910.93541666667"/>
    <n v="0.9354166666666667"/>
    <s v="Contact From Object"/>
    <s v="N.A."/>
    <s v="Animal"/>
    <s v="Electric Facility"/>
    <s v="Unknown"/>
    <m/>
    <s v="Other/Unknown"/>
    <s v="1195"/>
    <x v="2"/>
    <n v="6"/>
    <n v="24"/>
    <n v="22"/>
    <n v="27"/>
    <s v="17-0058399"/>
    <s v="Tier 2"/>
    <x v="1"/>
    <x v="0"/>
    <s v="Distribution"/>
    <x v="1"/>
    <x v="0"/>
    <x v="1"/>
    <x v="1"/>
    <n v="4529"/>
  </r>
  <r>
    <s v="PG&amp;E"/>
    <n v="42911"/>
    <n v="0.7625000000000001"/>
    <n v="37.323571"/>
    <n v="-120.55914"/>
    <s v="Vegetation"/>
    <s v="Rural"/>
    <s v="&lt; 0.25 Acres"/>
    <s v="Fire Agency"/>
    <s v="Unknown"/>
    <n v="101159230"/>
    <s v="unknown"/>
    <n v="12000"/>
    <s v="Conductor"/>
    <s v="Overhead"/>
    <s v="Yes"/>
    <n v="42911"/>
    <n v="0.7625000000000001"/>
    <s v="Contact From Object"/>
    <s v="N.A."/>
    <s v="Vegetation"/>
    <s v="Electric Facility"/>
    <s v="Unknown"/>
    <m/>
    <s v="Fell into (No defect)"/>
    <s v="1196"/>
    <x v="2"/>
    <n v="6"/>
    <n v="25"/>
    <n v="18"/>
    <n v="18"/>
    <s v="17-0058469"/>
    <s v="non-HFTD"/>
    <x v="0"/>
    <x v="0"/>
    <s v="Distribution"/>
    <x v="0"/>
    <x v="0"/>
    <x v="3"/>
    <x v="3"/>
    <n v="62065"/>
  </r>
  <r>
    <s v="PG&amp;E"/>
    <n v="42911.11590277778"/>
    <n v="0.01597222222222222"/>
    <n v="39.40434"/>
    <n v="-123.38687"/>
    <s v="Vegetation"/>
    <s v="Rural"/>
    <s v=".26 - 9.99 Acres"/>
    <s v="Fire Agency"/>
    <s v="Cal Fire"/>
    <n v="102193088"/>
    <s v="Pacific Bell"/>
    <n v="12000"/>
    <s v="Conductor"/>
    <s v="Overhead"/>
    <s v="Yes"/>
    <n v="42911.11590277778"/>
    <n v="0.01597222222222222"/>
    <s v="Equipment/ Facility Failure"/>
    <s v="Crossarm"/>
    <s v="N.A."/>
    <s v="N.A."/>
    <s v="Unknown"/>
    <m/>
    <s v="Other/Unknown"/>
    <s v="1197"/>
    <x v="2"/>
    <n v="6"/>
    <n v="25"/>
    <n v="0"/>
    <n v="23"/>
    <s v="17-0058406"/>
    <s v="Tier 2"/>
    <x v="1"/>
    <x v="0"/>
    <s v="Distribution"/>
    <x v="1"/>
    <x v="0"/>
    <x v="4"/>
    <x v="16"/>
    <n v="23100"/>
  </r>
  <r>
    <s v="PG&amp;E"/>
    <n v="42911.26063657408"/>
    <n v="0.2513888888888889"/>
    <n v="39.0774283"/>
    <n v="-121.5293683"/>
    <s v="Vegetation"/>
    <s v="Rural"/>
    <s v="&lt; 0.25 Acres"/>
    <s v="Fire Agency"/>
    <s v="Unknown"/>
    <n v="101314125"/>
    <s v="unknown"/>
    <n v="12000"/>
    <s v="Conductor"/>
    <s v="Overhead"/>
    <s v="Yes"/>
    <n v="42911.26063657408"/>
    <n v="0.2513888888888889"/>
    <s v="Equipment/ Facility Failure"/>
    <s v="Pole"/>
    <s v="N.A."/>
    <s v="N.A."/>
    <s v="Unknown"/>
    <m/>
    <s v="Other/Unknown"/>
    <s v="1198"/>
    <x v="2"/>
    <n v="6"/>
    <n v="25"/>
    <n v="6"/>
    <n v="2"/>
    <s v="17-0058412"/>
    <s v="non-HFTD"/>
    <x v="0"/>
    <x v="0"/>
    <s v="Distribution"/>
    <x v="0"/>
    <x v="0"/>
    <x v="4"/>
    <x v="5"/>
    <n v="126896"/>
  </r>
  <r>
    <s v="PG&amp;E"/>
    <n v="42911.65127314815"/>
    <s v="15:37"/>
    <n v="34.9395048705"/>
    <n v="-119.69245543"/>
    <s v="Vegetation"/>
    <s v="Rural"/>
    <s v="100 - 299 Acres"/>
    <s v="Fire Agency"/>
    <s v="805-686-5074"/>
    <n v="100191652"/>
    <s v="None"/>
    <n v="12000"/>
    <s v="Conductor"/>
    <s v="Overhead"/>
    <s v="Yes"/>
    <n v="42911.65127314815"/>
    <s v="15:37"/>
    <s v="Equipment/ Facility Failure"/>
    <s v="Pole"/>
    <s v="N.A."/>
    <s v="N.A."/>
    <s v="Unknown"/>
    <m/>
    <s v="Other/Unknown"/>
    <s v="1199"/>
    <x v="2"/>
    <n v="6"/>
    <n v="25"/>
    <n v="15"/>
    <n v="37"/>
    <s v="17-0058466"/>
    <s v="non-HFTD"/>
    <x v="0"/>
    <x v="0"/>
    <s v="Distribution"/>
    <x v="0"/>
    <x v="0"/>
    <x v="4"/>
    <x v="5"/>
    <n v="1318"/>
  </r>
  <r>
    <s v="PG&amp;E"/>
    <n v="42911.92689814814"/>
    <s v="22:14"/>
    <n v="39.0250283"/>
    <n v="-121.5787317"/>
    <s v="Vegetation"/>
    <s v="Rural"/>
    <s v="&lt; 3 meters"/>
    <s v="Fire Agency"/>
    <s v="Olivehurst FD"/>
    <n v="101314072"/>
    <s v="unknown"/>
    <n v="21000"/>
    <s v="Conductor"/>
    <s v="Overhead"/>
    <s v="Yes"/>
    <n v="42911.92689814814"/>
    <s v="22:14"/>
    <s v="Contact From Object"/>
    <s v="N.A."/>
    <s v="Vegetation"/>
    <s v="Electric Facility"/>
    <s v="Unknown"/>
    <m/>
    <s v="Branch (OverHanging)"/>
    <s v="1200"/>
    <x v="2"/>
    <n v="6"/>
    <n v="25"/>
    <n v="22"/>
    <n v="14"/>
    <s v="17-0058514"/>
    <s v="non-HFTD"/>
    <x v="0"/>
    <x v="0"/>
    <s v="Distribution"/>
    <x v="0"/>
    <x v="0"/>
    <x v="3"/>
    <x v="18"/>
    <n v="27789"/>
  </r>
  <r>
    <s v="PG&amp;E"/>
    <n v="42912.34914351851"/>
    <n v="0.3458333333333334"/>
    <n v="37.27331"/>
    <n v="-120.52573"/>
    <s v="Vegetation"/>
    <s v="Rural"/>
    <s v="&lt; 0.25 Acres"/>
    <s v="Self Extinguished"/>
    <s v="N.A."/>
    <n v="103218794"/>
    <s v="unknown"/>
    <n v="12000"/>
    <s v="Conductor"/>
    <s v="Overhead"/>
    <s v="Yes"/>
    <n v="42912.34914351851"/>
    <n v="0.3458333333333334"/>
    <s v="Contact From Object"/>
    <s v="N.A."/>
    <s v="Vehicle"/>
    <s v="Pole"/>
    <s v="Human Error"/>
    <s v="Third-party caused"/>
    <s v="Other/Unknown"/>
    <s v="1201"/>
    <x v="2"/>
    <n v="6"/>
    <n v="26"/>
    <n v="8"/>
    <n v="18"/>
    <s v="17-0058557"/>
    <s v="non-HFTD"/>
    <x v="0"/>
    <x v="0"/>
    <s v="Distribution"/>
    <x v="0"/>
    <x v="0"/>
    <x v="0"/>
    <x v="0"/>
    <n v="17517"/>
  </r>
  <r>
    <s v="PG&amp;E"/>
    <n v="42912.69270833333"/>
    <n v="0.6034722222222222"/>
    <n v="35.97817"/>
    <n v="-120.11694"/>
    <s v="Vegetation"/>
    <s v="Urban"/>
    <s v=".26 - 9.99 Acres"/>
    <s v="Fire Agency"/>
    <s v="HENNAGIN 559 386 555"/>
    <n v="103243976"/>
    <s v="unknown"/>
    <n v="21000"/>
    <s v="Conductor"/>
    <s v="Overhead"/>
    <s v="Yes"/>
    <n v="42912.69270833333"/>
    <n v="0.6034722222222222"/>
    <s v="Contact From Object"/>
    <s v="N.A."/>
    <s v="Animal"/>
    <s v="Electric Facility"/>
    <s v="Unknown"/>
    <m/>
    <s v="Other/Unknown"/>
    <s v="1202"/>
    <x v="2"/>
    <n v="6"/>
    <n v="26"/>
    <n v="14"/>
    <n v="29"/>
    <s v="17-0058731"/>
    <s v="non-HFTD"/>
    <x v="0"/>
    <x v="0"/>
    <s v="Distribution"/>
    <x v="0"/>
    <x v="0"/>
    <x v="1"/>
    <x v="1"/>
    <n v="794"/>
  </r>
  <r>
    <s v="PG&amp;E"/>
    <n v="42913.39443287037"/>
    <n v="0.3909722222222222"/>
    <n v="37.95588"/>
    <n v="-122.61762"/>
    <s v="Vegetation"/>
    <s v="Rural"/>
    <s v="10 - 99 Acres"/>
    <s v="Fire Agency"/>
    <s v="marin county fire"/>
    <n v="102260068"/>
    <s v="UNFILED"/>
    <n v="12000"/>
    <s v="Conductor"/>
    <s v="Overhead"/>
    <s v="Yes"/>
    <n v="42913.39443287037"/>
    <n v="0.3909722222222222"/>
    <s v="Other"/>
    <s v="N.A."/>
    <s v="N.A."/>
    <s v="N.A."/>
    <s v="Unknown"/>
    <m/>
    <s v="Fell into (slight defect)"/>
    <s v="1203"/>
    <x v="2"/>
    <n v="6"/>
    <n v="27"/>
    <n v="9"/>
    <n v="23"/>
    <s v="17-0058882"/>
    <s v="Tier 3"/>
    <x v="1"/>
    <x v="0"/>
    <s v="Distribution"/>
    <x v="1"/>
    <x v="0"/>
    <x v="2"/>
    <x v="2"/>
    <n v="3920"/>
  </r>
  <r>
    <s v="PG&amp;E"/>
    <n v="42913.7671875"/>
    <n v="0.7409722222222223"/>
    <n v="39.5126433"/>
    <n v="-122.2033333"/>
    <s v="Vegetation"/>
    <s v="Rural"/>
    <s v="&lt; 0.25 Acres"/>
    <s v="Fire Agency"/>
    <s v="Unknown"/>
    <n v="100341056"/>
    <s v="None"/>
    <n v="21000"/>
    <s v="Conductor"/>
    <s v="Overhead"/>
    <s v="Yes"/>
    <n v="42913.7671875"/>
    <n v="0.7409722222222223"/>
    <s v="Contact From Object"/>
    <s v="N.A."/>
    <s v="Animal"/>
    <s v="Electric Facility"/>
    <s v="Unknown"/>
    <m/>
    <s v="Other/Unknown"/>
    <s v="1204"/>
    <x v="2"/>
    <n v="6"/>
    <n v="27"/>
    <n v="17"/>
    <n v="47"/>
    <s v="17-0059004"/>
    <s v="non-HFTD"/>
    <x v="0"/>
    <x v="0"/>
    <s v="Distribution"/>
    <x v="0"/>
    <x v="0"/>
    <x v="1"/>
    <x v="1"/>
    <s v="N.A."/>
  </r>
  <r>
    <s v="PG&amp;E"/>
    <n v="42914.41497685185"/>
    <s v="09:57"/>
    <n v="35.90555"/>
    <n v="-120.8421417"/>
    <s v="Vegetation"/>
    <s v="Rural"/>
    <s v="10 - 99 Acres"/>
    <s v="Fire Agency"/>
    <s v="Cal Fire"/>
    <n v="101765453"/>
    <s v="unknown"/>
    <n v="12000"/>
    <s v="Conductor"/>
    <s v="Overhead"/>
    <s v="No"/>
    <m/>
    <m/>
    <s v="Equipment/ Facility Failure"/>
    <s v="Crossarm"/>
    <s v="N.A."/>
    <s v="N.A."/>
    <s v="Unknown"/>
    <m/>
    <s v="no-match"/>
    <s v="1205"/>
    <x v="2"/>
    <n v="6"/>
    <n v="28"/>
    <n v="9"/>
    <n v="57"/>
    <s v="No ILIS or TOTL available"/>
    <s v="non-HFTD"/>
    <x v="0"/>
    <x v="0"/>
    <s v="Distribution"/>
    <x v="0"/>
    <x v="0"/>
    <x v="4"/>
    <x v="16"/>
    <s v="N.A."/>
  </r>
  <r>
    <s v="PG&amp;E"/>
    <n v="42914.55046296296"/>
    <n v="0.5479166666666667"/>
    <n v="34.92757"/>
    <n v="-119.62041"/>
    <s v="Building"/>
    <s v="Rural"/>
    <s v="Structure Only "/>
    <s v="Fire Agency"/>
    <s v="(805)683-2724)"/>
    <n v="100190548"/>
    <s v="unknown"/>
    <n v="21000"/>
    <s v="Conductor"/>
    <s v="Overhead"/>
    <s v="Yes"/>
    <n v="42914.55046296296"/>
    <n v="0.5479166666666667"/>
    <s v="Contact From Object"/>
    <s v="N.A."/>
    <s v="Vehicle"/>
    <s v="Pole"/>
    <s v="Human Error"/>
    <s v="Third-party caused"/>
    <s v="Other/Unknown"/>
    <s v="1206"/>
    <x v="2"/>
    <n v="6"/>
    <n v="28"/>
    <n v="13"/>
    <n v="9"/>
    <s v="17-0059232"/>
    <s v="non-HFTD"/>
    <x v="0"/>
    <x v="0"/>
    <s v="Distribution"/>
    <x v="0"/>
    <x v="0"/>
    <x v="0"/>
    <x v="0"/>
    <n v="12105"/>
  </r>
  <r>
    <s v="PG&amp;E"/>
    <n v="42915.77184027778"/>
    <s v="18:31"/>
    <n v="38.4445"/>
    <n v="-122.8999"/>
    <s v="Vegetation"/>
    <s v="Rural"/>
    <s v="&lt; 3 meters"/>
    <s v="Fire Agency"/>
    <s v="Unknown"/>
    <n v="102021185"/>
    <s v="Pacific Bell"/>
    <s v="0 – 750"/>
    <s v="Conductor"/>
    <s v="Overhead"/>
    <s v="Yes"/>
    <n v="42915.77184027778"/>
    <s v="18:31"/>
    <s v="Contact From Object"/>
    <s v="N.A."/>
    <s v="Vegetation"/>
    <s v="Electric Facility"/>
    <s v="Unknown"/>
    <m/>
    <s v="no-match"/>
    <s v="1207"/>
    <x v="2"/>
    <n v="6"/>
    <n v="29"/>
    <n v="18"/>
    <n v="31"/>
    <s v="No ILIS or TOTL available"/>
    <s v="non-HFTD"/>
    <x v="0"/>
    <x v="0"/>
    <s v="Distribution"/>
    <x v="0"/>
    <x v="0"/>
    <x v="3"/>
    <x v="15"/>
    <s v="N.A."/>
  </r>
  <r>
    <s v="PG&amp;E"/>
    <n v="42915.92402777778"/>
    <n v="0.9131944444444445"/>
    <n v="35.9803978611"/>
    <n v="-121.0955669992"/>
    <s v="Vegetation"/>
    <s v="Rural"/>
    <s v="10 - 99 Acres"/>
    <s v="Fire Agency"/>
    <s v="Cal Fire"/>
    <n v="103312369"/>
    <s v="unknown"/>
    <n v="12000"/>
    <s v="Transformer"/>
    <s v="Overhead"/>
    <s v="Yes"/>
    <n v="42915.92402777778"/>
    <n v="0.9131944444444445"/>
    <s v="Equipment/ Facility Failure"/>
    <s v="Transformer"/>
    <s v="N.A."/>
    <s v="N.A."/>
    <s v="Unknown"/>
    <m/>
    <s v="Other/Unknown"/>
    <s v="1208"/>
    <x v="2"/>
    <n v="6"/>
    <n v="29"/>
    <n v="21"/>
    <n v="55"/>
    <s v="17-0059645"/>
    <s v="non-HFTD"/>
    <x v="0"/>
    <x v="0"/>
    <s v="Distribution"/>
    <x v="0"/>
    <x v="0"/>
    <x v="4"/>
    <x v="21"/>
    <n v="702"/>
  </r>
  <r>
    <s v="PG&amp;E"/>
    <n v="42916"/>
    <n v="0.4333333333333333"/>
    <n v="39.026211"/>
    <n v="-121.54317"/>
    <s v="Vegetation"/>
    <s v="Rural"/>
    <s v="&lt; 0.25 Acres"/>
    <s v="Unknown"/>
    <s v="N.A."/>
    <n v="101341770"/>
    <s v="unknown"/>
    <n v="21000"/>
    <s v="Conductor"/>
    <s v="Overhead"/>
    <s v="Yes"/>
    <n v="42916"/>
    <n v="0.4333333333333333"/>
    <s v="Contact From Object"/>
    <s v="N.A."/>
    <s v="Animal"/>
    <s v="Electric Facility"/>
    <s v="Unknown"/>
    <m/>
    <s v="Other/Unknown"/>
    <s v="1209"/>
    <x v="2"/>
    <n v="6"/>
    <n v="30"/>
    <n v="10"/>
    <n v="24"/>
    <s v="17-0059728"/>
    <s v="non-HFTD"/>
    <x v="0"/>
    <x v="0"/>
    <s v="Distribution"/>
    <x v="0"/>
    <x v="0"/>
    <x v="1"/>
    <x v="1"/>
    <s v="N.A."/>
  </r>
  <r>
    <s v="PG&amp;E"/>
    <n v="42916.05590277778"/>
    <s v="01:20"/>
    <n v="39.8209756595"/>
    <n v="-121.588339223"/>
    <s v="Vegetation"/>
    <s v="Rural"/>
    <s v="&lt; 0.25 Acres"/>
    <s v="Fire Agency"/>
    <s v="Unknown"/>
    <n v="103840463"/>
    <s v="Yes"/>
    <n v="12000"/>
    <s v="Conductor"/>
    <s v="Overhead"/>
    <s v="Yes"/>
    <n v="42916.05590277778"/>
    <s v="01:20"/>
    <s v="Contact From Object"/>
    <s v="N.A."/>
    <s v="Vehicle"/>
    <s v="Pole"/>
    <s v="Human Error"/>
    <s v="Third-party caused"/>
    <s v="Other/Unknown"/>
    <s v="1210"/>
    <x v="2"/>
    <n v="6"/>
    <n v="30"/>
    <n v="1"/>
    <n v="20"/>
    <s v="17-0059647"/>
    <s v="Tier 3"/>
    <x v="1"/>
    <x v="0"/>
    <s v="Distribution"/>
    <x v="1"/>
    <x v="0"/>
    <x v="0"/>
    <x v="0"/>
    <n v="2888"/>
  </r>
  <r>
    <s v="PG&amp;E"/>
    <n v="42916.99645833333"/>
    <s v="23:54"/>
    <n v="38.57941"/>
    <n v="-122.8834883"/>
    <s v="Vegetation"/>
    <s v="Rural"/>
    <s v="&lt; 3 meters"/>
    <s v="Customer"/>
    <s v="N.A."/>
    <n v="101958804"/>
    <s v="Pacific Bell"/>
    <n v="12000"/>
    <s v="Conductor"/>
    <s v="Overhead"/>
    <s v="Yes"/>
    <n v="42916.99645833333"/>
    <s v="23:54"/>
    <s v="Equipment/ Facility Failure"/>
    <s v="Splice/Clamp/Connector"/>
    <s v="N.A."/>
    <s v="N.A."/>
    <s v="Unknown"/>
    <m/>
    <s v="Other/Unknown"/>
    <s v="1211"/>
    <x v="2"/>
    <n v="6"/>
    <n v="30"/>
    <n v="23"/>
    <n v="54"/>
    <s v="17-0059922"/>
    <s v="Tier 2"/>
    <x v="1"/>
    <x v="0"/>
    <s v="Distribution"/>
    <x v="1"/>
    <x v="0"/>
    <x v="4"/>
    <x v="10"/>
    <n v="2025"/>
  </r>
  <r>
    <s v="PG&amp;E"/>
    <n v="42917"/>
    <n v="0.5013888888888889"/>
    <n v="39.820932"/>
    <n v="-121.641827"/>
    <s v="Vegetation"/>
    <s v="Rural"/>
    <s v=".26 - 9.99 Acres"/>
    <s v="Fire Agency"/>
    <s v="Cal Fire"/>
    <s v="Pole 003/039"/>
    <s v="unknown"/>
    <n v="60000"/>
    <s v="Conductor"/>
    <s v="Overhead"/>
    <s v="Yes"/>
    <n v="42917"/>
    <n v="0.5013888888888889"/>
    <s v="Contact From Object"/>
    <s v="N.A."/>
    <s v="Animal"/>
    <s v="Electric Facility"/>
    <s v="Unknown"/>
    <m/>
    <s v="no-match"/>
    <s v="1212"/>
    <x v="2"/>
    <n v="7"/>
    <n v="1"/>
    <n v="12"/>
    <n v="2"/>
    <s v="INT-09792"/>
    <s v="Tier 3"/>
    <x v="1"/>
    <x v="0"/>
    <s v="Transmission"/>
    <x v="3"/>
    <x v="0"/>
    <x v="1"/>
    <x v="1"/>
    <n v="0"/>
  </r>
  <r>
    <s v="PG&amp;E"/>
    <n v="42917.1634375"/>
    <n v="0.1625"/>
    <n v="36.999497"/>
    <n v="-119.976478"/>
    <s v="Vegetation"/>
    <s v="Rural"/>
    <s v="&lt; 0.25 Acres"/>
    <s v="Fire Agency"/>
    <n v="2099663621"/>
    <n v="101015895"/>
    <s v="unknown"/>
    <s v="0 – 750"/>
    <s v="Conductor"/>
    <s v="Overhead"/>
    <s v="Yes"/>
    <n v="42917.1634375"/>
    <n v="0.1625"/>
    <s v="Contact From Object"/>
    <s v="N.A."/>
    <s v="Vegetation"/>
    <s v="Electric Facility"/>
    <s v="Unknown"/>
    <m/>
    <s v="no-match"/>
    <s v="1213"/>
    <x v="2"/>
    <n v="7"/>
    <n v="1"/>
    <n v="3"/>
    <n v="54"/>
    <s v="No ILIS or TOTL available"/>
    <s v="non-HFTD"/>
    <x v="0"/>
    <x v="0"/>
    <s v="Distribution"/>
    <x v="0"/>
    <x v="0"/>
    <x v="3"/>
    <x v="15"/>
    <s v="N.A."/>
  </r>
  <r>
    <s v="PG&amp;E"/>
    <n v="42917.19628472222"/>
    <n v="0.1333333333333333"/>
    <n v="38.1951697616"/>
    <n v="-122.9197113203"/>
    <s v="Vegetation"/>
    <s v="Rural"/>
    <s v="&lt; 0.25 Acres"/>
    <s v="Fire Agency"/>
    <s v="Unknown"/>
    <n v="103855493"/>
    <s v="unknown"/>
    <n v="12000"/>
    <s v="Conductor"/>
    <s v="Overhead"/>
    <s v="Yes"/>
    <n v="42917.19628472222"/>
    <n v="0.1333333333333333"/>
    <s v="Equipment/ Facility Failure"/>
    <s v="Pole"/>
    <s v="N.A."/>
    <s v="N.A."/>
    <s v="Unknown"/>
    <m/>
    <s v="Other/Unknown"/>
    <s v="1214"/>
    <x v="2"/>
    <n v="7"/>
    <n v="1"/>
    <n v="3"/>
    <n v="12"/>
    <s v="17-0059935"/>
    <s v="Tier 2"/>
    <x v="1"/>
    <x v="0"/>
    <s v="Distribution"/>
    <x v="1"/>
    <x v="0"/>
    <x v="4"/>
    <x v="5"/>
    <n v="41370"/>
  </r>
  <r>
    <s v="PG&amp;E"/>
    <n v="42917.44744212963"/>
    <n v="0.4451388888888889"/>
    <n v="39.277876"/>
    <n v="-121.687484"/>
    <s v="Vegetation"/>
    <s v="Rural"/>
    <s v="&lt; 0.25 Acres"/>
    <s v="Fire Agency"/>
    <s v="Unknown"/>
    <n v="101294919"/>
    <s v="unknown"/>
    <n v="12000"/>
    <s v="Other"/>
    <s v="Overhead"/>
    <s v="Yes"/>
    <n v="42917.44744212963"/>
    <n v="0.4451388888888889"/>
    <s v="Equipment/ Facility Failure"/>
    <s v="Other"/>
    <s v="N.A."/>
    <s v="N.A."/>
    <s v="Unknown"/>
    <m/>
    <s v="Other/Unknown"/>
    <s v="1215"/>
    <x v="2"/>
    <n v="7"/>
    <n v="1"/>
    <n v="10"/>
    <n v="41"/>
    <s v="17-0059978"/>
    <s v="non-HFTD"/>
    <x v="0"/>
    <x v="0"/>
    <s v="Distribution"/>
    <x v="0"/>
    <x v="0"/>
    <x v="4"/>
    <x v="13"/>
    <n v="12221"/>
  </r>
  <r>
    <s v="PG&amp;E"/>
    <n v="42918"/>
    <n v="0.5611111111111111"/>
    <n v="39.860548"/>
    <n v="-121.627364"/>
    <s v="Vegetation"/>
    <s v="Rural"/>
    <s v="10 - 99 Acres"/>
    <s v="Fire Agency"/>
    <s v="Cal Fire"/>
    <s v="Pole 000/017c"/>
    <s v="unknown"/>
    <n v="60000"/>
    <s v="Conductor"/>
    <s v="Overhead"/>
    <s v="Yes"/>
    <n v="42918"/>
    <n v="0.5611111111111111"/>
    <s v="Contact From Object"/>
    <s v="N.A."/>
    <s v="Animal"/>
    <s v="Electric Facility"/>
    <s v="Unknown"/>
    <m/>
    <s v="no-match"/>
    <s v="1216"/>
    <x v="2"/>
    <n v="7"/>
    <n v="2"/>
    <n v="13"/>
    <n v="28"/>
    <s v="INT-09794"/>
    <s v="Tier 3"/>
    <x v="1"/>
    <x v="0"/>
    <s v="Transmission"/>
    <x v="3"/>
    <x v="0"/>
    <x v="1"/>
    <x v="1"/>
    <n v="0"/>
  </r>
  <r>
    <s v="PG&amp;E"/>
    <n v="42918.16325231481"/>
    <n v="0.1590277777777778"/>
    <n v="36.958782"/>
    <n v="-120.892684"/>
    <s v="Vegetation"/>
    <s v="Rural"/>
    <s v="&lt; 0.25 Acres"/>
    <s v="Fire Agency"/>
    <s v="Unknown"/>
    <n v="101205043"/>
    <s v="unknown"/>
    <n v="12000"/>
    <s v="Conductor"/>
    <s v="Overhead"/>
    <s v="Yes"/>
    <n v="42918.16325231481"/>
    <n v="0.1590277777777778"/>
    <s v="Contact From Object"/>
    <s v="N.A."/>
    <s v="Balloons"/>
    <s v="Electric Facility"/>
    <s v="Human Error"/>
    <s v="Third-party caused"/>
    <s v="Other/Unknown"/>
    <s v="1217"/>
    <x v="2"/>
    <n v="7"/>
    <n v="2"/>
    <n v="3"/>
    <n v="49"/>
    <s v="17-0060039"/>
    <s v="non-HFTD"/>
    <x v="0"/>
    <x v="0"/>
    <s v="Distribution"/>
    <x v="0"/>
    <x v="0"/>
    <x v="0"/>
    <x v="12"/>
    <n v="1728"/>
  </r>
  <r>
    <s v="PG&amp;E"/>
    <n v="42919.85296296296"/>
    <n v="0.8513888888888889"/>
    <n v="38.79229"/>
    <n v="-120.94384"/>
    <s v="Vegetation"/>
    <s v="Rural"/>
    <s v="&lt; 0.25 Acres"/>
    <s v="Customer"/>
    <s v="N.A."/>
    <n v="101388730"/>
    <s v="Pacific Bell"/>
    <n v="21000"/>
    <s v="Conductor"/>
    <s v="Overhead"/>
    <s v="Yes"/>
    <n v="42919.85296296296"/>
    <n v="0.8513888888888889"/>
    <s v="Contact From Object"/>
    <s v="N.A."/>
    <s v="Animal"/>
    <s v="Electric Facility"/>
    <s v="Unknown"/>
    <m/>
    <s v="Other/Unknown"/>
    <s v="1218"/>
    <x v="2"/>
    <n v="7"/>
    <n v="3"/>
    <n v="20"/>
    <n v="26"/>
    <s v="17-0060336"/>
    <s v="Tier 2"/>
    <x v="1"/>
    <x v="0"/>
    <s v="Distribution"/>
    <x v="1"/>
    <x v="0"/>
    <x v="1"/>
    <x v="1"/>
    <n v="8134"/>
  </r>
  <r>
    <s v="PG&amp;E"/>
    <n v="42920.58263888889"/>
    <n v="0.5805555555555556"/>
    <n v="40.383026"/>
    <n v="-122.315029"/>
    <s v="Vegetation"/>
    <s v="Rural"/>
    <s v=".26 - 9.99 Acres"/>
    <s v="Fire Agency"/>
    <s v="Unknown"/>
    <n v="101506140"/>
    <s v="Pacific Bell"/>
    <n v="12000"/>
    <s v="Conductor"/>
    <s v="Overhead"/>
    <s v="Yes"/>
    <n v="42920.58263888889"/>
    <n v="0.5805555555555556"/>
    <s v="Equipment/ Facility Failure"/>
    <s v="Conductor"/>
    <s v="N.A."/>
    <s v="N.A."/>
    <s v="Unknown"/>
    <m/>
    <s v="no-match"/>
    <s v="1219"/>
    <x v="2"/>
    <n v="7"/>
    <n v="4"/>
    <n v="13"/>
    <n v="56"/>
    <s v="No ILIS or TOTL available"/>
    <s v="non-HFTD"/>
    <x v="0"/>
    <x v="0"/>
    <s v="Distribution"/>
    <x v="0"/>
    <x v="0"/>
    <x v="4"/>
    <x v="11"/>
    <s v="N.A."/>
  </r>
  <r>
    <s v="PG&amp;E"/>
    <n v="42920.68380787037"/>
    <n v="0.6777777777777777"/>
    <n v="38.876282"/>
    <n v="-121.131847"/>
    <s v="Vegetation"/>
    <s v="Rural"/>
    <s v="&lt; 0.25 Acres"/>
    <s v="Fire Agency"/>
    <s v="Unknown"/>
    <n v="100050181"/>
    <s v="Pacific Bell"/>
    <s v="0 – 750"/>
    <s v="Conductor"/>
    <s v="Overhead"/>
    <s v="Yes"/>
    <n v="42920.68380787037"/>
    <n v="0.6777777777777777"/>
    <s v="Contact From Object"/>
    <s v="N.A."/>
    <s v="Vegetation"/>
    <s v="Electric Facility"/>
    <s v="Unknown"/>
    <m/>
    <s v="Branch (OverHanging)"/>
    <s v="1220"/>
    <x v="2"/>
    <n v="7"/>
    <n v="4"/>
    <n v="16"/>
    <n v="16"/>
    <s v="17-0060422"/>
    <s v="non-HFTD"/>
    <x v="0"/>
    <x v="0"/>
    <s v="Distribution"/>
    <x v="0"/>
    <x v="0"/>
    <x v="3"/>
    <x v="18"/>
    <n v="1518"/>
  </r>
  <r>
    <s v="PG&amp;E"/>
    <n v="42920.84505787037"/>
    <s v="20:16"/>
    <n v="40.42283"/>
    <n v="-122.3974767"/>
    <s v="Vegetation"/>
    <s v="Rural"/>
    <s v=".26 - 9.99 Acres"/>
    <s v="Fire Agency"/>
    <s v="SCOTT CORN 530-448-2414"/>
    <n v="101481860"/>
    <s v="unknown"/>
    <s v="0 – 750"/>
    <s v="Conductor"/>
    <s v="Overhead"/>
    <s v="Yes"/>
    <n v="42920.84505787037"/>
    <s v="20:16"/>
    <s v="Equipment/ Facility Failure"/>
    <s v="Conductor"/>
    <s v="N.A."/>
    <s v="N.A."/>
    <s v="Unknown"/>
    <m/>
    <s v="no-match"/>
    <s v="1221"/>
    <x v="2"/>
    <n v="7"/>
    <n v="4"/>
    <n v="20"/>
    <n v="16"/>
    <s v="No ILIS or TOTL available"/>
    <s v="Tier 2"/>
    <x v="1"/>
    <x v="0"/>
    <s v="Distribution"/>
    <x v="1"/>
    <x v="0"/>
    <x v="4"/>
    <x v="11"/>
    <s v="N.A."/>
  </r>
  <r>
    <s v="PG&amp;E"/>
    <n v="42921.1596875"/>
    <n v="0.1423611111111111"/>
    <n v="38.6845117"/>
    <n v="-121.0117583"/>
    <s v="Vegetation"/>
    <s v="Urban"/>
    <s v="&lt; 0.25 Acres"/>
    <s v="Fire Agency"/>
    <s v="JUSTIN RHAMES"/>
    <n v="101380157"/>
    <s v="Pacific Bell"/>
    <n v="21000"/>
    <s v="Fuse"/>
    <s v="Overhead"/>
    <s v="Yes"/>
    <n v="42921.1596875"/>
    <n v="0.1423611111111111"/>
    <s v="Contact From Object"/>
    <s v="N.A."/>
    <s v="Animal"/>
    <s v="Electric Facility"/>
    <s v="Unknown"/>
    <m/>
    <s v="Other/Unknown"/>
    <s v="1222"/>
    <x v="2"/>
    <n v="7"/>
    <n v="5"/>
    <n v="3"/>
    <n v="25"/>
    <s v="17-0060471"/>
    <s v="non-HFTD"/>
    <x v="0"/>
    <x v="0"/>
    <s v="Distribution"/>
    <x v="0"/>
    <x v="0"/>
    <x v="1"/>
    <x v="1"/>
    <s v="N.A."/>
  </r>
  <r>
    <s v="PG&amp;E"/>
    <n v="42921.50771990741"/>
    <n v="0.4986111111111111"/>
    <n v="39.21046"/>
    <n v="-121.22662"/>
    <s v="Vegetation"/>
    <s v="Rural"/>
    <s v=".26 - 9.99 Acres"/>
    <s v="Fire Agency"/>
    <s v="STEVE ROBERTSON 530 906 4892"/>
    <n v="100010286"/>
    <s v="unknown"/>
    <n v="21000"/>
    <s v="Conductor"/>
    <s v="Overhead"/>
    <s v="Yes"/>
    <n v="42921.50771990741"/>
    <n v="0.4986111111111111"/>
    <s v="Contact From Object"/>
    <s v="N.A."/>
    <s v="Vegetation"/>
    <s v="Electric Facility"/>
    <s v="Unknown"/>
    <m/>
    <s v="Branch (OverHanging)"/>
    <s v="1223"/>
    <x v="2"/>
    <n v="7"/>
    <n v="5"/>
    <n v="11"/>
    <n v="58"/>
    <s v="17-0060605"/>
    <s v="Tier 2"/>
    <x v="1"/>
    <x v="0"/>
    <s v="Distribution"/>
    <x v="1"/>
    <x v="0"/>
    <x v="3"/>
    <x v="18"/>
    <n v="10231"/>
  </r>
  <r>
    <s v="PG&amp;E"/>
    <n v="42921.87230324074"/>
    <n v="0.8708333333333332"/>
    <n v="35.684748"/>
    <n v="-120.109958"/>
    <s v="Vegetation"/>
    <s v="Rural"/>
    <s v=".26 - 9.99 Acres"/>
    <s v="Fire Agency"/>
    <s v="661-324-6551  LOG325962"/>
    <n v="100171224"/>
    <s v="unknown"/>
    <n v="21000"/>
    <s v="Capacitor Bank"/>
    <s v="Overhead"/>
    <s v="No"/>
    <s v=" "/>
    <s v=" "/>
    <s v="Contact From Object"/>
    <s v="N.A."/>
    <s v="Animal"/>
    <s v="Electric Facility"/>
    <s v="Unknown"/>
    <m/>
    <s v="no-match"/>
    <s v="1224"/>
    <x v="2"/>
    <n v="7"/>
    <n v="5"/>
    <n v="20"/>
    <n v="54"/>
    <s v="No ILIS or TOTL available"/>
    <s v="non-HFTD"/>
    <x v="0"/>
    <x v="0"/>
    <s v="Distribution"/>
    <x v="0"/>
    <x v="0"/>
    <x v="1"/>
    <x v="1"/>
    <s v="N.A."/>
  </r>
  <r>
    <s v="PG&amp;E"/>
    <n v="42922"/>
    <n v="0.6375000000000001"/>
    <n v="36.7402"/>
    <n v="-119.76128"/>
    <s v="Vegetation"/>
    <s v="Urban"/>
    <s v="&lt; 0.25 Acres"/>
    <s v="Unknown"/>
    <s v="N.A."/>
    <n v="100864107"/>
    <s v="Pacific Bell"/>
    <s v="0 – 750"/>
    <s v="Conductor"/>
    <s v="Overhead"/>
    <s v="Yes"/>
    <n v="42922"/>
    <n v="0.6375000000000001"/>
    <s v="Contact From Object"/>
    <s v="N.A."/>
    <s v="Vegetation"/>
    <s v="Electric Facility"/>
    <s v="Human Error"/>
    <s v="Third-party caused"/>
    <s v="Other/Unknown"/>
    <s v="1225"/>
    <x v="2"/>
    <n v="7"/>
    <n v="6"/>
    <n v="15"/>
    <n v="18"/>
    <s v="17-0060991"/>
    <s v="non-HFTD"/>
    <x v="0"/>
    <x v="0"/>
    <s v="Distribution"/>
    <x v="0"/>
    <x v="0"/>
    <x v="0"/>
    <x v="7"/>
    <n v="3798"/>
  </r>
  <r>
    <s v="PG&amp;E"/>
    <n v="42922.58577546296"/>
    <n v="0.5847222222222223"/>
    <n v="39.300913"/>
    <n v="-122.517257"/>
    <s v="Vegetation"/>
    <s v="Rural"/>
    <s v="&lt; 3 meters"/>
    <s v="Fire Agency"/>
    <s v="Unknown"/>
    <n v="100414219"/>
    <s v="unknown"/>
    <n v="12000"/>
    <s v="Conductor"/>
    <s v="Overhead"/>
    <s v="Yes"/>
    <n v="42922.58577546296"/>
    <n v="0.5847222222222223"/>
    <s v="Contact From Object"/>
    <s v="N.A."/>
    <s v="Balloons"/>
    <s v="Electric Facility"/>
    <s v="Human Error"/>
    <s v="Third-party caused"/>
    <s v="Other/Unknown"/>
    <s v="1226"/>
    <x v="2"/>
    <n v="7"/>
    <n v="6"/>
    <n v="14"/>
    <n v="2"/>
    <s v="17-0061590"/>
    <s v="non-HFTD"/>
    <x v="0"/>
    <x v="0"/>
    <s v="Distribution"/>
    <x v="0"/>
    <x v="0"/>
    <x v="0"/>
    <x v="12"/>
    <s v="N.A."/>
  </r>
  <r>
    <s v="PG&amp;E"/>
    <n v="42922.83853009259"/>
    <s v="20:07"/>
    <n v="39.5987404433"/>
    <n v="-121.9098832012"/>
    <s v="Vegetation"/>
    <s v="Rural"/>
    <s v="&lt; 0.25 Acres"/>
    <s v="Fire Agency"/>
    <s v="Cal Fire"/>
    <n v="100436921"/>
    <s v="None"/>
    <n v="12000"/>
    <s v="Conductor"/>
    <s v="Overhead"/>
    <s v="Yes"/>
    <n v="42922.83853009259"/>
    <s v="20:07"/>
    <s v="Contact From Object"/>
    <s v="N.A."/>
    <s v="Vehicle"/>
    <s v="Pole"/>
    <s v="Human Error"/>
    <s v="Third-party caused"/>
    <s v="Other/Unknown"/>
    <s v="1227"/>
    <x v="2"/>
    <n v="7"/>
    <n v="6"/>
    <n v="20"/>
    <n v="7"/>
    <s v="17-0061025"/>
    <s v="non-HFTD"/>
    <x v="0"/>
    <x v="0"/>
    <s v="Distribution"/>
    <x v="0"/>
    <x v="0"/>
    <x v="0"/>
    <x v="0"/>
    <n v="14355"/>
  </r>
  <r>
    <s v="PG&amp;E"/>
    <n v="42922.98145833334"/>
    <n v="0.9791666666666666"/>
    <n v="35.556176"/>
    <n v="-120.755199"/>
    <s v="Vegetation"/>
    <s v="Rural"/>
    <s v="&lt; 0.25 Acres"/>
    <s v="Fire Agency"/>
    <s v="Unknown"/>
    <n v="101934472"/>
    <s v="unknown"/>
    <n v="21000"/>
    <s v="Conductor"/>
    <s v="Overhead"/>
    <s v="Yes"/>
    <n v="42922.98145833334"/>
    <n v="0.9791666666666666"/>
    <s v="Contact From Object"/>
    <s v="N.A."/>
    <s v="Vegetation"/>
    <s v="Electric Facility"/>
    <s v="Unknown"/>
    <m/>
    <s v="Branch (Not overhanging, Distance Unknown)"/>
    <s v="1228"/>
    <x v="2"/>
    <n v="7"/>
    <n v="6"/>
    <n v="23"/>
    <n v="30"/>
    <s v="17-0061026"/>
    <s v="non-HFTD"/>
    <x v="0"/>
    <x v="0"/>
    <s v="Distribution"/>
    <x v="0"/>
    <x v="0"/>
    <x v="3"/>
    <x v="6"/>
    <n v="272919"/>
  </r>
  <r>
    <s v="PG&amp;E"/>
    <n v="42923"/>
    <n v="0.63125"/>
    <n v="40.905355"/>
    <n v="-122.380606667"/>
    <s v="Vegetation"/>
    <s v="Rural"/>
    <s v=".26 - 9.99 Acres"/>
    <s v="Unknown"/>
    <s v="N.A."/>
    <n v="101455950"/>
    <s v="unknown"/>
    <n v="12000"/>
    <s v="Conductor"/>
    <s v="Overhead"/>
    <s v="Yes"/>
    <n v="42923"/>
    <n v="0.63125"/>
    <s v="Contact From Object"/>
    <s v="N.A."/>
    <s v="Vegetation"/>
    <s v="Electric Facility"/>
    <s v="Unknown"/>
    <m/>
    <s v="Other/Unknown"/>
    <s v="1229"/>
    <x v="2"/>
    <n v="7"/>
    <n v="7"/>
    <n v="15"/>
    <n v="9"/>
    <s v="17-0061903"/>
    <s v="Tier 2"/>
    <x v="1"/>
    <x v="0"/>
    <s v="Distribution"/>
    <x v="1"/>
    <x v="0"/>
    <x v="3"/>
    <x v="15"/>
    <s v="N.A."/>
  </r>
  <r>
    <s v="PG&amp;E"/>
    <n v="42923.86752314815"/>
    <n v="0.6048611111111112"/>
    <n v="37.499"/>
    <n v="-119.799"/>
    <s v="Vegetation"/>
    <s v="Rural"/>
    <s v=".26 - 9.99 Acres"/>
    <s v="Fire Agency"/>
    <s v="STEVEN WARD OFFICE 209-966-3542 CELL559-706-8811"/>
    <n v="103855637"/>
    <s v="unknown"/>
    <n v="21000"/>
    <s v="Conductor"/>
    <s v="Overhead"/>
    <s v="Yes"/>
    <n v="42923.86752314815"/>
    <n v="0.6048611111111112"/>
    <s v="Contact From Object"/>
    <s v="N.A."/>
    <s v="Vegetation"/>
    <s v="Electric Facility"/>
    <s v="Human Error"/>
    <s v="PG&amp;E contractor"/>
    <s v="Other/Unknown"/>
    <s v="1230"/>
    <x v="2"/>
    <n v="7"/>
    <n v="7"/>
    <n v="14"/>
    <n v="31"/>
    <s v="17-0061288"/>
    <s v="Tier 2"/>
    <x v="1"/>
    <x v="0"/>
    <s v="Distribution"/>
    <x v="1"/>
    <x v="0"/>
    <x v="0"/>
    <x v="7"/>
    <n v="554306"/>
  </r>
  <r>
    <s v="PG&amp;E"/>
    <n v="42924.17056712963"/>
    <n v="0.16875"/>
    <n v="38.55354"/>
    <n v="-121.5368"/>
    <s v="Vegetation"/>
    <s v="Rural"/>
    <s v="&lt; 3 meters"/>
    <s v="Fire Agency"/>
    <s v="Unknown"/>
    <n v="101584938"/>
    <s v="unknown"/>
    <s v="0 – 750"/>
    <s v="Conductor"/>
    <s v="Overhead"/>
    <s v="Yes"/>
    <n v="42924.17056712963"/>
    <n v="0.16875"/>
    <s v="Contact From Object"/>
    <s v="N.A."/>
    <s v="Vegetation"/>
    <s v="Electric Facility"/>
    <s v="Unknown"/>
    <m/>
    <s v="no-match"/>
    <s v="1231"/>
    <x v="2"/>
    <n v="7"/>
    <n v="8"/>
    <n v="4"/>
    <n v="3"/>
    <s v="No ILIS or TOTL available"/>
    <s v="non-HFTD"/>
    <x v="0"/>
    <x v="0"/>
    <s v="Distribution"/>
    <x v="0"/>
    <x v="0"/>
    <x v="3"/>
    <x v="15"/>
    <s v="N.A."/>
  </r>
  <r>
    <s v="PG&amp;E"/>
    <n v="42924.66798611111"/>
    <n v="0.6659722222222222"/>
    <n v="37.28217"/>
    <n v="-122.01887"/>
    <s v="Other"/>
    <s v="Urban"/>
    <s v="&lt; 0.25 Acres"/>
    <s v="Fire Agency"/>
    <s v="Unknown"/>
    <n v="100540958"/>
    <s v="unknown"/>
    <s v="0 – 750"/>
    <s v="Conductor"/>
    <s v="Overhead"/>
    <s v="Yes"/>
    <n v="42924.66798611111"/>
    <n v="0.6659722222222222"/>
    <s v="Contact From Object"/>
    <s v="N.A."/>
    <s v="Vegetation"/>
    <s v="Electric Facility"/>
    <s v="Unknown"/>
    <m/>
    <s v="Other/Unknown"/>
    <s v="1232"/>
    <x v="2"/>
    <n v="7"/>
    <n v="8"/>
    <n v="15"/>
    <n v="59"/>
    <s v="17-0061458"/>
    <s v="non-HFTD"/>
    <x v="0"/>
    <x v="0"/>
    <s v="Distribution"/>
    <x v="0"/>
    <x v="0"/>
    <x v="3"/>
    <x v="15"/>
    <n v="952"/>
  </r>
  <r>
    <s v="PG&amp;E"/>
    <n v="42924.76622685185"/>
    <n v="0.7611111111111111"/>
    <n v="35.46529"/>
    <n v="-120.67132"/>
    <s v="Vegetation"/>
    <s v="Urban"/>
    <s v="&lt; 3 meters"/>
    <s v="Fire Agency"/>
    <s v="Unknown"/>
    <n v="103392970"/>
    <s v="unknown"/>
    <s v="0 – 750"/>
    <s v="Conductor"/>
    <s v="Overhead"/>
    <s v="Yes"/>
    <n v="42924.76622685185"/>
    <n v="0.7611111111111111"/>
    <s v="Contact From Object"/>
    <s v="N.A."/>
    <s v="Vegetation"/>
    <s v="Electric Facility"/>
    <s v="Unknown"/>
    <m/>
    <s v="Other/Unknown"/>
    <s v="1233"/>
    <x v="2"/>
    <n v="7"/>
    <n v="8"/>
    <n v="18"/>
    <n v="16"/>
    <s v="17-0061464"/>
    <s v="non-HFTD"/>
    <x v="0"/>
    <x v="0"/>
    <s v="Distribution"/>
    <x v="0"/>
    <x v="0"/>
    <x v="3"/>
    <x v="15"/>
    <n v="175132"/>
  </r>
  <r>
    <s v="PG&amp;E"/>
    <n v="42924.80763888889"/>
    <n v="0.7840277777777778"/>
    <n v="40.2935363182"/>
    <n v="-122.4089044831"/>
    <s v="Vegetation"/>
    <s v="Rural"/>
    <s v="10 - 99 Acres"/>
    <s v="Fire Agency"/>
    <s v="TOM STROING, RED BLUFF"/>
    <n v="101526269"/>
    <s v="Pacific Bell"/>
    <n v="12000"/>
    <s v="Conductor"/>
    <s v="Overhead"/>
    <s v="Yes"/>
    <n v="42924.80763888889"/>
    <n v="0.7840277777777778"/>
    <s v="Contact From Object"/>
    <s v="N.A."/>
    <s v="Vegetation"/>
    <s v="Electric Facility"/>
    <s v="Unknown"/>
    <m/>
    <s v="Branch (Not overhanging, Distance Unknown)"/>
    <s v="1234"/>
    <x v="2"/>
    <n v="7"/>
    <n v="8"/>
    <n v="18"/>
    <n v="49"/>
    <s v="17-0061469"/>
    <s v="Tier 2"/>
    <x v="1"/>
    <x v="0"/>
    <s v="Distribution"/>
    <x v="1"/>
    <x v="0"/>
    <x v="3"/>
    <x v="6"/>
    <n v="157484"/>
  </r>
  <r>
    <s v="PG&amp;E"/>
    <n v="42925.30696759259"/>
    <n v="0.2965277777777778"/>
    <n v="36.5092"/>
    <n v="-121.44651"/>
    <s v="Vegetation"/>
    <s v="Rural"/>
    <s v=".26 - 9.99 Acres"/>
    <s v="Fire Agency"/>
    <s v="Cal Fire"/>
    <n v="103011964"/>
    <s v="unknown"/>
    <n v="12000"/>
    <s v="Conductor"/>
    <s v="Overhead"/>
    <s v="Yes"/>
    <n v="42925.30696759259"/>
    <n v="0.2965277777777778"/>
    <s v="Equipment/ Facility Failure"/>
    <s v="Splice/Clamp/Connector"/>
    <s v="N.A."/>
    <s v="N.A."/>
    <s v="Unknown"/>
    <m/>
    <s v="Other/Unknown"/>
    <s v="1235"/>
    <x v="2"/>
    <n v="7"/>
    <n v="9"/>
    <n v="7"/>
    <n v="7"/>
    <s v="17-0061517"/>
    <s v="non-HFTD"/>
    <x v="0"/>
    <x v="0"/>
    <s v="Distribution"/>
    <x v="0"/>
    <x v="0"/>
    <x v="4"/>
    <x v="10"/>
    <n v="45241"/>
  </r>
  <r>
    <s v="PG&amp;E"/>
    <n v="42925.46282407407"/>
    <n v="0.4583333333333333"/>
    <n v="39.42015"/>
    <n v="-121.5439"/>
    <s v="Vegetation"/>
    <s v="Rural"/>
    <s v="&lt; 0.25 Acres"/>
    <s v="Fire Agency"/>
    <s v="Unknown"/>
    <n v="100394209"/>
    <s v="Pacific Bell"/>
    <n v="12000"/>
    <s v="Conductor"/>
    <s v="Overhead"/>
    <s v="Yes"/>
    <n v="42925.46282407407"/>
    <n v="0.4583333333333333"/>
    <s v="Contact From Object"/>
    <s v="N.A."/>
    <s v="Vegetation"/>
    <s v="Electric Facility"/>
    <s v="Unknown"/>
    <m/>
    <s v="Branch (OverHanging)"/>
    <s v="1236"/>
    <x v="2"/>
    <n v="7"/>
    <n v="9"/>
    <n v="11"/>
    <n v="0"/>
    <s v="17-0061541"/>
    <s v="non-HFTD"/>
    <x v="0"/>
    <x v="0"/>
    <s v="Distribution"/>
    <x v="0"/>
    <x v="0"/>
    <x v="3"/>
    <x v="18"/>
    <n v="9983"/>
  </r>
  <r>
    <s v="PG&amp;E"/>
    <n v="42926.38039351851"/>
    <s v="09:07"/>
    <n v="38.207422"/>
    <n v="-121.233497"/>
    <s v="Vegetation"/>
    <s v="Rural"/>
    <s v="&lt; 3 meters"/>
    <s v="Customer"/>
    <s v="N.A."/>
    <n v="102083900"/>
    <s v="unknown"/>
    <s v="0 – 750"/>
    <s v="Conductor"/>
    <s v="Overhead"/>
    <s v="Yes"/>
    <n v="42926.38039351851"/>
    <s v="09:07"/>
    <s v="Equipment/ Facility Failure"/>
    <s v="Splice/Clamp/Connector"/>
    <s v="N.A."/>
    <s v="N.A."/>
    <s v="Unknown"/>
    <m/>
    <s v="no-match"/>
    <s v="1237"/>
    <x v="2"/>
    <n v="7"/>
    <n v="10"/>
    <n v="9"/>
    <n v="7"/>
    <s v="No ILIS or TOTL available"/>
    <s v="non-HFTD"/>
    <x v="0"/>
    <x v="0"/>
    <s v="Distribution"/>
    <x v="0"/>
    <x v="0"/>
    <x v="4"/>
    <x v="10"/>
    <s v="N.A."/>
  </r>
  <r>
    <s v="PG&amp;E"/>
    <n v="42926.52368055555"/>
    <n v="0.5222222222222223"/>
    <n v="40.260278"/>
    <n v="-123.825278"/>
    <s v="Vegetation"/>
    <s v="Rural"/>
    <s v="&lt; 0.25 Acres"/>
    <s v="Fire Agency"/>
    <s v="Cal Fire"/>
    <n v="103139646"/>
    <s v="unknown"/>
    <n v="12000"/>
    <s v="Conductor"/>
    <s v="Overhead"/>
    <s v="Yes"/>
    <n v="42926.52368055555"/>
    <n v="0.5222222222222223"/>
    <s v="Contact From Object"/>
    <s v="N.A."/>
    <s v="Vegetation"/>
    <s v="Electric Facility"/>
    <s v="Unknown"/>
    <m/>
    <s v="Other/Unknown"/>
    <s v="1238"/>
    <x v="2"/>
    <n v="7"/>
    <n v="10"/>
    <n v="12"/>
    <n v="32"/>
    <s v="17-0061771"/>
    <s v="Tier 2"/>
    <x v="1"/>
    <x v="0"/>
    <s v="Distribution"/>
    <x v="1"/>
    <x v="0"/>
    <x v="3"/>
    <x v="15"/>
    <n v="5910"/>
  </r>
  <r>
    <s v="PG&amp;E"/>
    <n v="42926.69520833333"/>
    <n v="0.69375"/>
    <n v="36.962013"/>
    <n v="-120.858394"/>
    <s v="Vegetation"/>
    <s v="Rural"/>
    <s v=".26 - 9.99 Acres"/>
    <s v="Fire Agency"/>
    <s v="EFRAIN CHAVARRIA"/>
    <n v="101203174"/>
    <s v="unknown"/>
    <n v="12000"/>
    <s v="Conductor"/>
    <s v="Overhead"/>
    <s v="Yes"/>
    <n v="42926.69520833333"/>
    <n v="0.69375"/>
    <s v="Equipment/ Facility Failure"/>
    <s v="Conductor"/>
    <s v="N.A."/>
    <s v="N.A."/>
    <s v="Unknown"/>
    <m/>
    <s v="Other/Unknown"/>
    <s v="1239"/>
    <x v="2"/>
    <n v="7"/>
    <n v="10"/>
    <n v="16"/>
    <n v="39"/>
    <s v="17-0061840"/>
    <s v="non-HFTD"/>
    <x v="0"/>
    <x v="0"/>
    <s v="Distribution"/>
    <x v="0"/>
    <x v="0"/>
    <x v="4"/>
    <x v="11"/>
    <s v="N.A."/>
  </r>
  <r>
    <s v="PG&amp;E"/>
    <n v="42926.75004629629"/>
    <n v="0.7083333333333334"/>
    <n v="37.376769"/>
    <n v="-122.359671"/>
    <s v="Vegetation"/>
    <s v="Rural"/>
    <s v=".26 - 9.99 Acres"/>
    <s v="Fire Agency"/>
    <s v="David Hibdon 831-254-1763"/>
    <n v="100270370"/>
    <s v="unknown"/>
    <n v="12000"/>
    <s v="Conductor"/>
    <s v="Overhead"/>
    <s v="No"/>
    <s v=" "/>
    <s v=" "/>
    <s v="Contact From Object"/>
    <s v="N.A."/>
    <s v="Vegetation"/>
    <s v="Electric Facility"/>
    <s v="Unknown"/>
    <m/>
    <s v="Fell into (No defect)"/>
    <s v="1240"/>
    <x v="2"/>
    <n v="7"/>
    <n v="10"/>
    <n v="17"/>
    <n v="0"/>
    <s v="17-0061857"/>
    <s v="Tier 2"/>
    <x v="1"/>
    <x v="0"/>
    <s v="Distribution"/>
    <x v="1"/>
    <x v="0"/>
    <x v="3"/>
    <x v="3"/>
    <n v="3322"/>
  </r>
  <r>
    <s v="PG&amp;E"/>
    <n v="42927.34270833334"/>
    <n v="0.3409722222222222"/>
    <n v="38.1337017"/>
    <n v="-121.1054167"/>
    <s v="Vegetation"/>
    <s v="Rural"/>
    <s v="&lt; 0.25 Acres"/>
    <s v="Fire Agency"/>
    <s v="Unknown"/>
    <n v="102072316"/>
    <s v="None"/>
    <n v="21000"/>
    <s v="Other"/>
    <s v="Overhead"/>
    <s v="Yes"/>
    <n v="42927.34270833334"/>
    <n v="0.3409722222222222"/>
    <s v="Contact From Object"/>
    <s v="N.A."/>
    <s v="Animal"/>
    <s v="Electric Facility"/>
    <s v="Unknown"/>
    <m/>
    <s v="Other/Unknown"/>
    <s v="1241"/>
    <x v="2"/>
    <n v="7"/>
    <n v="11"/>
    <n v="8"/>
    <n v="11"/>
    <s v="17-0061968"/>
    <s v="non-HFTD"/>
    <x v="0"/>
    <x v="0"/>
    <s v="Distribution"/>
    <x v="0"/>
    <x v="0"/>
    <x v="1"/>
    <x v="1"/>
    <n v="562"/>
  </r>
  <r>
    <s v="PG&amp;E"/>
    <n v="42927.49542824074"/>
    <s v="11:53"/>
    <n v="38.03382"/>
    <n v="-121.32243"/>
    <s v="Vegetation"/>
    <s v="Urban"/>
    <s v="&lt; 0.25 Acres"/>
    <s v="Utility: PG&amp;E"/>
    <s v="N.A."/>
    <n v="102118581"/>
    <s v="Pacific Bell"/>
    <s v="0 – 750"/>
    <s v="Conductor"/>
    <s v="Overhead"/>
    <s v="Yes"/>
    <n v="42927.49542824074"/>
    <s v="11:53"/>
    <s v="Wire-Wire Contact"/>
    <s v="N.A."/>
    <s v="N.A."/>
    <s v="N.A."/>
    <s v="Unknown"/>
    <m/>
    <s v="Other/Unknown"/>
    <s v="1242"/>
    <x v="2"/>
    <n v="7"/>
    <n v="11"/>
    <n v="11"/>
    <n v="53"/>
    <s v="17-0062075"/>
    <s v="non-HFTD"/>
    <x v="0"/>
    <x v="0"/>
    <s v="Distribution"/>
    <x v="0"/>
    <x v="0"/>
    <x v="4"/>
    <x v="24"/>
    <n v="3567"/>
  </r>
  <r>
    <s v="PG&amp;E"/>
    <n v="42927.58065972223"/>
    <s v="13:56"/>
    <n v="39.450606"/>
    <n v="-121.715345"/>
    <s v="Vegetation"/>
    <s v="Rural"/>
    <s v="&lt; 0.25 Acres"/>
    <s v="Fire Agency"/>
    <s v="chip fowler"/>
    <n v="100423597"/>
    <s v="unknown"/>
    <s v="0 – 750"/>
    <s v="Conductor"/>
    <s v="Overhead"/>
    <s v="Yes"/>
    <n v="42927.58065972223"/>
    <s v="13:56"/>
    <s v="Contact From Object"/>
    <s v="N.A."/>
    <s v="Vegetation"/>
    <s v="Electric Facility"/>
    <s v="Unknown"/>
    <m/>
    <s v="no-match"/>
    <s v="1243"/>
    <x v="2"/>
    <n v="7"/>
    <n v="11"/>
    <n v="13"/>
    <n v="56"/>
    <s v="No ILIS or TOTL available"/>
    <s v="non-HFTD"/>
    <x v="0"/>
    <x v="0"/>
    <s v="Distribution"/>
    <x v="0"/>
    <x v="0"/>
    <x v="3"/>
    <x v="15"/>
    <s v="N.A."/>
  </r>
  <r>
    <s v="PG&amp;E"/>
    <n v="42927.9253587963"/>
    <s v="22:12"/>
    <n v="37.0121733"/>
    <n v="-121.9497183"/>
    <s v="Vegetation"/>
    <s v="Rural"/>
    <s v="&lt; 3 meters"/>
    <s v="Fire Agency"/>
    <s v="CAPT PHIL CRAMBLET  831-479-6842"/>
    <n v="101676689"/>
    <s v="Pacific Bell"/>
    <n v="21000"/>
    <s v="Conductor"/>
    <s v="Overhead"/>
    <s v="Yes"/>
    <n v="42927.9253587963"/>
    <s v="22:12"/>
    <s v="Contact From Object"/>
    <s v="N.A."/>
    <s v="Vegetation"/>
    <s v="Electric Facility"/>
    <s v="Unknown"/>
    <m/>
    <s v="Branch (OverHanging)"/>
    <s v="1244"/>
    <x v="2"/>
    <n v="7"/>
    <n v="11"/>
    <n v="22"/>
    <n v="12"/>
    <s v="17-0062198"/>
    <s v="Tier 2"/>
    <x v="1"/>
    <x v="0"/>
    <s v="Distribution"/>
    <x v="1"/>
    <x v="0"/>
    <x v="3"/>
    <x v="18"/>
    <n v="714"/>
  </r>
  <r>
    <s v="PG&amp;E"/>
    <n v="42928"/>
    <n v="0.6694444444444444"/>
    <n v="40.65308"/>
    <n v="-122.334288"/>
    <s v="Vegetation"/>
    <s v="Rural"/>
    <s v=".26 - 9.99 Acres"/>
    <s v="Unknown"/>
    <s v="N.A."/>
    <s v="Structure 000/001"/>
    <s v="unknown"/>
    <n v="60000"/>
    <s v="Conductor"/>
    <s v="Overhead"/>
    <s v="Yes"/>
    <n v="42928"/>
    <n v="0.6694444444444444"/>
    <s v="Contact From Object"/>
    <s v="N.A."/>
    <s v="Animal"/>
    <s v="Electric Facility"/>
    <s v="Unknown"/>
    <m/>
    <s v="no-match"/>
    <s v="1245"/>
    <x v="2"/>
    <n v="7"/>
    <n v="12"/>
    <n v="16"/>
    <n v="4"/>
    <s v="INT-09837"/>
    <s v="Tier 2"/>
    <x v="1"/>
    <x v="0"/>
    <s v="Transmission"/>
    <x v="3"/>
    <x v="0"/>
    <x v="1"/>
    <x v="1"/>
    <n v="0"/>
  </r>
  <r>
    <s v="PG&amp;E"/>
    <n v="42928.24430555556"/>
    <s v="05:51"/>
    <n v="38.3932"/>
    <n v="-121.8044"/>
    <s v="Vegetation"/>
    <s v="Rural"/>
    <s v="&lt; 0.25 Acres"/>
    <s v="Fire Agency"/>
    <s v="Unknown"/>
    <n v="101584920"/>
    <s v="unknown"/>
    <n v="12000"/>
    <s v="Conductor"/>
    <s v="Overhead"/>
    <s v="Yes"/>
    <n v="42928.24430555556"/>
    <s v="05:51"/>
    <s v="Equipment/ Facility Failure"/>
    <s v="Conductor"/>
    <s v="N.A."/>
    <s v="N.A."/>
    <s v="Unknown"/>
    <m/>
    <s v="Other/Unknown"/>
    <s v="1246"/>
    <x v="2"/>
    <n v="7"/>
    <n v="12"/>
    <n v="5"/>
    <n v="51"/>
    <s v="17-0062214"/>
    <s v="non-HFTD"/>
    <x v="0"/>
    <x v="0"/>
    <s v="Distribution"/>
    <x v="0"/>
    <x v="0"/>
    <x v="4"/>
    <x v="11"/>
    <n v="4336"/>
  </r>
  <r>
    <s v="PG&amp;E"/>
    <n v="42928.45060185185"/>
    <s v="10:48"/>
    <n v="36.9625383"/>
    <n v="-120.0463233"/>
    <s v="Other"/>
    <s v="Urban"/>
    <s v="&lt; 0.25 Acres"/>
    <s v="Fire Agency"/>
    <s v="Barbera Riley  661-5499 ext. 2"/>
    <n v="103222654"/>
    <s v="None"/>
    <s v="0 – 750"/>
    <s v="Conductor"/>
    <s v="Overhead"/>
    <s v="Yes"/>
    <n v="42928.45060185185"/>
    <s v="10:48"/>
    <s v="Contact From Object"/>
    <s v="N.A."/>
    <s v="Vehicle"/>
    <s v="Pole"/>
    <s v="Human Error"/>
    <s v="Third-party caused"/>
    <s v="no-match"/>
    <s v="1247"/>
    <x v="2"/>
    <n v="7"/>
    <n v="12"/>
    <n v="10"/>
    <n v="48"/>
    <s v="No ILIS or TOTL available"/>
    <s v="non-HFTD"/>
    <x v="0"/>
    <x v="0"/>
    <s v="Distribution"/>
    <x v="0"/>
    <x v="0"/>
    <x v="0"/>
    <x v="0"/>
    <s v="N.A."/>
  </r>
  <r>
    <s v="PG&amp;E"/>
    <n v="42928.63128472222"/>
    <s v="15:09"/>
    <n v="37.149075"/>
    <n v="-122.003705"/>
    <s v="Vegetation"/>
    <s v="Rural"/>
    <s v="&lt; 3 meters"/>
    <s v="Fire Agency"/>
    <s v="Unknown"/>
    <n v="103565794"/>
    <s v="unknown"/>
    <n v="21000"/>
    <s v="Conductor"/>
    <s v="Overhead"/>
    <s v="Yes"/>
    <n v="42928.63128472222"/>
    <s v="15:09"/>
    <s v="Contact From Object"/>
    <s v="N.A."/>
    <s v="Vegetation"/>
    <s v="Electric Facility"/>
    <s v="Unknown"/>
    <m/>
    <s v="Fell into (No defect)"/>
    <s v="1248"/>
    <x v="2"/>
    <n v="7"/>
    <n v="12"/>
    <n v="15"/>
    <n v="9"/>
    <s v="17-0062439"/>
    <s v="Tier 3"/>
    <x v="1"/>
    <x v="0"/>
    <s v="Distribution"/>
    <x v="1"/>
    <x v="0"/>
    <x v="3"/>
    <x v="3"/>
    <n v="24690"/>
  </r>
  <r>
    <s v="PG&amp;E"/>
    <n v="42928.84846064815"/>
    <s v="20:21"/>
    <n v="40.080833"/>
    <n v="-123.833889"/>
    <s v="Vegetation"/>
    <s v="Rural"/>
    <s v="&lt; 0.25 Acres"/>
    <s v="Fire Agency"/>
    <s v="Cal Fire"/>
    <n v="103841917"/>
    <s v="unknown"/>
    <n v="12000"/>
    <s v="Conductor"/>
    <s v="Overhead"/>
    <s v="Yes"/>
    <n v="42928.84846064815"/>
    <s v="20:21"/>
    <s v="Contact From Object"/>
    <s v="N.A."/>
    <s v="Vegetation"/>
    <s v="Electric Facility"/>
    <s v="Unknown"/>
    <m/>
    <s v="Fell into (slight defect)"/>
    <s v="1249"/>
    <x v="2"/>
    <n v="7"/>
    <n v="12"/>
    <n v="20"/>
    <n v="21"/>
    <s v="17-0062445"/>
    <s v="Tier 2"/>
    <x v="1"/>
    <x v="0"/>
    <s v="Distribution"/>
    <x v="1"/>
    <x v="0"/>
    <x v="3"/>
    <x v="8"/>
    <n v="4616"/>
  </r>
  <r>
    <s v="PG&amp;E"/>
    <n v="42929"/>
    <n v="0.2173611111111111"/>
    <n v="38.120114"/>
    <n v="-122.185765"/>
    <s v="Vegetation"/>
    <s v="Rural"/>
    <s v="&lt; 0.25 Acres"/>
    <s v="Unknown"/>
    <s v="N.A."/>
    <s v="Tower 025/173"/>
    <s v="unknown"/>
    <n v="115000"/>
    <s v="Conductor"/>
    <s v="Overhead"/>
    <s v="Yes"/>
    <n v="42929"/>
    <n v="0.2173611111111111"/>
    <s v="Contact From Object"/>
    <s v="N.A."/>
    <s v="Other"/>
    <s v="Electric Facility"/>
    <s v="Other"/>
    <s v="bird material"/>
    <s v="no-match"/>
    <s v="1250"/>
    <x v="2"/>
    <n v="7"/>
    <n v="13"/>
    <n v="5"/>
    <n v="13"/>
    <s v="INT-09838"/>
    <s v="non-HFTD"/>
    <x v="0"/>
    <x v="0"/>
    <s v="Transmission"/>
    <x v="2"/>
    <x v="0"/>
    <x v="2"/>
    <x v="25"/>
    <n v="0"/>
  </r>
  <r>
    <s v="PG&amp;E"/>
    <n v="42929.32217592592"/>
    <s v="07:43"/>
    <n v="39.4063833"/>
    <n v="-122.1262967"/>
    <s v="Vegetation"/>
    <s v="Rural"/>
    <s v="&lt; 3 meters"/>
    <s v="Fire Agency"/>
    <s v="AXS-N/A FIRE NEAR POLE PER FD. NO STDBY. WANT CHECK OF POLE 530-458-0200"/>
    <n v="100406386"/>
    <s v="None"/>
    <s v="0 – 750"/>
    <s v="Conductor"/>
    <s v="Overhead"/>
    <s v="Yes"/>
    <n v="42929.32217592592"/>
    <s v="07:43"/>
    <s v="Equipment/ Facility Failure"/>
    <s v="Splice/Clamp/Connector"/>
    <s v="N.A."/>
    <s v="N.A."/>
    <s v="Unknown"/>
    <m/>
    <s v="no-match"/>
    <s v="1251"/>
    <x v="2"/>
    <n v="7"/>
    <n v="13"/>
    <n v="7"/>
    <n v="43"/>
    <s v="No ILIS or TOTL available"/>
    <s v="non-HFTD"/>
    <x v="0"/>
    <x v="0"/>
    <s v="Distribution"/>
    <x v="0"/>
    <x v="0"/>
    <x v="4"/>
    <x v="10"/>
    <s v="N.A."/>
  </r>
  <r>
    <s v="PG&amp;E"/>
    <n v="42929.81226851852"/>
    <s v="19:29"/>
    <n v="36.85038"/>
    <n v="-119.54996"/>
    <s v="Vegetation"/>
    <s v="Rural"/>
    <s v=".26 - 9.99 Acres"/>
    <s v="Fire Agency"/>
    <s v="chis waters bat.chief 559-281-4308"/>
    <n v="100728986"/>
    <s v="unknown"/>
    <s v="0 – 750"/>
    <s v="Conductor"/>
    <s v="Overhead"/>
    <s v="No"/>
    <s v=" "/>
    <s v=" "/>
    <s v="Contact From Object"/>
    <s v="N.A."/>
    <s v="Animal"/>
    <s v="Electric Facility"/>
    <s v="Unknown"/>
    <m/>
    <s v="no-match"/>
    <s v="1252"/>
    <x v="2"/>
    <n v="7"/>
    <n v="13"/>
    <n v="19"/>
    <n v="29"/>
    <s v="No ILIS or TOTL available"/>
    <s v="non-HFTD"/>
    <x v="0"/>
    <x v="0"/>
    <s v="Distribution"/>
    <x v="0"/>
    <x v="0"/>
    <x v="1"/>
    <x v="1"/>
    <s v="N.A."/>
  </r>
  <r>
    <s v="PG&amp;E"/>
    <n v="42930.74649305556"/>
    <s v="17:54"/>
    <n v="37.7095"/>
    <n v="-121.2921"/>
    <s v="Vegetation"/>
    <s v="Rural"/>
    <s v="&lt; 0.25 Acres"/>
    <s v="Fire Agency"/>
    <s v="TRACY"/>
    <n v="102070196"/>
    <s v="unknown"/>
    <n v="12000"/>
    <s v="Conductor"/>
    <s v="Overhead"/>
    <s v="Yes"/>
    <n v="42930.74649305556"/>
    <s v="17:54"/>
    <s v="Equipment/ Facility Failure"/>
    <s v="Conductor"/>
    <s v="N.A."/>
    <s v="N.A."/>
    <s v="Unknown"/>
    <m/>
    <s v="Other/Unknown"/>
    <s v="1253"/>
    <x v="2"/>
    <n v="7"/>
    <n v="14"/>
    <n v="17"/>
    <n v="54"/>
    <s v="17-0063032"/>
    <s v="non-HFTD"/>
    <x v="0"/>
    <x v="0"/>
    <s v="Distribution"/>
    <x v="0"/>
    <x v="0"/>
    <x v="4"/>
    <x v="11"/>
    <n v="11012"/>
  </r>
  <r>
    <s v="PG&amp;E"/>
    <n v="42931.60760416667"/>
    <s v="14:34"/>
    <n v="39.62313"/>
    <n v="-121.53281"/>
    <s v="Vegetation"/>
    <s v="Rural"/>
    <s v="&lt; 0.25 Acres"/>
    <s v="Fire Agency"/>
    <s v="russ fowler"/>
    <n v="100404385"/>
    <s v="unknown"/>
    <n v="12000"/>
    <s v="Conductor"/>
    <s v="Overhead"/>
    <s v="Yes"/>
    <n v="42931.60760416667"/>
    <s v="14:34"/>
    <s v="Contact From Object"/>
    <s v="N.A."/>
    <s v="Vegetation"/>
    <s v="Electric Facility"/>
    <s v="Unknown"/>
    <m/>
    <s v="Fell into (No defect)"/>
    <s v="1254"/>
    <x v="2"/>
    <n v="7"/>
    <n v="15"/>
    <n v="14"/>
    <n v="34"/>
    <s v="17-0063126"/>
    <s v="Tier 2"/>
    <x v="1"/>
    <x v="0"/>
    <s v="Distribution"/>
    <x v="1"/>
    <x v="0"/>
    <x v="3"/>
    <x v="3"/>
    <n v="54372"/>
  </r>
  <r>
    <s v="PG&amp;E"/>
    <n v="42931.62267361111"/>
    <s v="14:56"/>
    <n v="37.3074"/>
    <n v="-122.0355"/>
    <s v="Vegetation"/>
    <s v="Urban"/>
    <s v="&lt; 3 meters"/>
    <s v="Fire Agency"/>
    <s v="Unknown"/>
    <n v="100538519"/>
    <s v="Pacific Bell"/>
    <s v="0 – 750"/>
    <s v="Conductor"/>
    <s v="Overhead"/>
    <s v="Yes"/>
    <n v="42931.62267361111"/>
    <s v="14:56"/>
    <s v="Contact From Object"/>
    <s v="N.A."/>
    <s v="Vegetation"/>
    <s v="Electric Facility"/>
    <s v="Unknown"/>
    <m/>
    <s v="no-match"/>
    <s v="1255"/>
    <x v="2"/>
    <n v="7"/>
    <n v="15"/>
    <n v="14"/>
    <n v="56"/>
    <s v="No ILIS or TOTL available"/>
    <s v="non-HFTD"/>
    <x v="0"/>
    <x v="0"/>
    <s v="Distribution"/>
    <x v="0"/>
    <x v="0"/>
    <x v="3"/>
    <x v="15"/>
    <s v="N.A."/>
  </r>
  <r>
    <s v="PG&amp;E"/>
    <n v="42931.84481481482"/>
    <s v="20:16"/>
    <n v="39.4590200061"/>
    <n v="-121.531335523"/>
    <s v="Vegetation"/>
    <s v="Rural"/>
    <s v="&lt; 3 meters"/>
    <s v="Fire Agency"/>
    <s v="oroville station"/>
    <n v="100429093"/>
    <s v="unknown"/>
    <n v="12000"/>
    <s v="Conductor"/>
    <s v="Overhead"/>
    <s v="Yes"/>
    <n v="42931.84481481482"/>
    <s v="20:16"/>
    <s v="Equipment/ Facility Failure"/>
    <s v="Other"/>
    <s v="N.A."/>
    <s v="N.A."/>
    <s v="Unknown"/>
    <m/>
    <s v="Other/Unknown"/>
    <s v="1256"/>
    <x v="2"/>
    <n v="7"/>
    <n v="15"/>
    <n v="20"/>
    <n v="16"/>
    <s v="17-0063151"/>
    <s v="non-HFTD"/>
    <x v="0"/>
    <x v="1"/>
    <s v="Distribution"/>
    <x v="0"/>
    <x v="0"/>
    <x v="4"/>
    <x v="13"/>
    <n v="300753"/>
  </r>
  <r>
    <s v="PG&amp;E"/>
    <n v="42931.87575231482"/>
    <s v="21:01"/>
    <n v="38.2128433"/>
    <n v="-121.8339933"/>
    <s v="Vegetation"/>
    <s v="Rural"/>
    <s v="10 - 99 Acres"/>
    <s v="Fire Agency"/>
    <s v="Unknown"/>
    <n v="101658237"/>
    <s v="unknown"/>
    <n v="21000"/>
    <s v="Conductor"/>
    <s v="Overhead"/>
    <s v="Yes"/>
    <n v="42931.87575231482"/>
    <s v="21:01"/>
    <s v="Equipment/ Facility Failure"/>
    <s v="Insulator"/>
    <s v="N.A."/>
    <s v="N.A."/>
    <s v="Unknown"/>
    <m/>
    <s v="Other/Unknown"/>
    <s v="1257"/>
    <x v="2"/>
    <n v="7"/>
    <n v="15"/>
    <n v="21"/>
    <n v="1"/>
    <s v="17-0063175"/>
    <s v="non-HFTD"/>
    <x v="0"/>
    <x v="0"/>
    <s v="Distribution"/>
    <x v="0"/>
    <x v="0"/>
    <x v="4"/>
    <x v="17"/>
    <n v="1638"/>
  </r>
  <r>
    <s v="PG&amp;E"/>
    <n v="42932.44429398148"/>
    <s v="10:39"/>
    <n v="40.341389"/>
    <n v="-123.878611"/>
    <s v="Vegetation"/>
    <s v="Rural"/>
    <s v="&lt; 3 meters"/>
    <s v="Fire Agency"/>
    <s v="707-726-1280"/>
    <n v="100990019"/>
    <s v="unknown"/>
    <n v="12000"/>
    <s v="Conductor"/>
    <s v="Overhead"/>
    <s v="Yes"/>
    <n v="42932.44429398148"/>
    <s v="10:39"/>
    <s v="Contact From Object"/>
    <s v="N.A."/>
    <s v="Vegetation"/>
    <s v="Electric Facility"/>
    <s v="Unknown"/>
    <m/>
    <s v="Branch (OverHanging)"/>
    <s v="1258"/>
    <x v="2"/>
    <n v="7"/>
    <n v="16"/>
    <n v="10"/>
    <n v="39"/>
    <s v="17-0063223"/>
    <s v="Tier 2"/>
    <x v="1"/>
    <x v="0"/>
    <s v="Distribution"/>
    <x v="1"/>
    <x v="0"/>
    <x v="3"/>
    <x v="18"/>
    <n v="198"/>
  </r>
  <r>
    <s v="PG&amp;E"/>
    <n v="42932.49940972222"/>
    <s v="11:59"/>
    <n v="36.6669167"/>
    <n v="-121.751475"/>
    <s v="Vegetation"/>
    <s v="Rural"/>
    <s v="&lt; 0.25 Acres"/>
    <s v="Fire Agency"/>
    <s v="Unknown"/>
    <n v="101761892"/>
    <s v="None"/>
    <n v="21000"/>
    <s v="Fuse"/>
    <s v="Overhead"/>
    <s v="Yes"/>
    <n v="42932.49940972222"/>
    <s v="11:59"/>
    <s v="Equipment/ Facility Failure"/>
    <s v="Fuse"/>
    <s v="N.A."/>
    <s v="N.A."/>
    <s v="Unknown"/>
    <m/>
    <s v="no-match"/>
    <s v="1259"/>
    <x v="2"/>
    <n v="7"/>
    <n v="16"/>
    <n v="11"/>
    <n v="59"/>
    <s v="No ILIS or TOTL available"/>
    <s v="Tier 2"/>
    <x v="1"/>
    <x v="0"/>
    <s v="Distribution"/>
    <x v="1"/>
    <x v="0"/>
    <x v="4"/>
    <x v="9"/>
    <s v="N.A."/>
  </r>
  <r>
    <s v="PG&amp;E"/>
    <n v="42932.50717592593"/>
    <s v="12:10"/>
    <n v="35.66129"/>
    <n v="-120.922"/>
    <s v="Vegetation"/>
    <s v="Rural"/>
    <s v=".26 - 9.99 Acres"/>
    <s v="Fire Agency"/>
    <s v="Unknown"/>
    <n v="101942626"/>
    <s v="unknown"/>
    <n v="21000"/>
    <s v="Conductor"/>
    <s v="Overhead"/>
    <s v="Yes"/>
    <n v="42932.50717592593"/>
    <s v="12:10"/>
    <s v="Equipment/ Facility Failure"/>
    <s v="Splice/Clamp/Connector"/>
    <s v="N.A."/>
    <s v="N.A."/>
    <s v="Unknown"/>
    <m/>
    <s v="Other/Unknown"/>
    <s v="1260"/>
    <x v="2"/>
    <n v="7"/>
    <n v="16"/>
    <n v="12"/>
    <n v="10"/>
    <s v="17-0063242"/>
    <s v="Tier 2"/>
    <x v="1"/>
    <x v="0"/>
    <s v="Distribution"/>
    <x v="1"/>
    <x v="0"/>
    <x v="4"/>
    <x v="10"/>
    <n v="1304"/>
  </r>
  <r>
    <s v="PG&amp;E"/>
    <n v="42932.71344907407"/>
    <s v="17:07"/>
    <n v="37.34415"/>
    <n v="-122.0363"/>
    <s v="Vegetation"/>
    <s v="Urban"/>
    <s v="&lt; 3 meters"/>
    <s v="Fire Agency"/>
    <s v="sunnyvale fire"/>
    <n v="100532224"/>
    <s v="Pacific Bell"/>
    <s v="0 – 750"/>
    <s v="Transformer"/>
    <s v="Overhead"/>
    <s v="Yes"/>
    <n v="42932.71344907407"/>
    <s v="17:07"/>
    <s v="Equipment/ Facility Failure"/>
    <s v="Transformer"/>
    <s v="N.A."/>
    <s v="N.A."/>
    <s v="Unknown"/>
    <m/>
    <s v="Other/Unknown"/>
    <s v="1261"/>
    <x v="2"/>
    <n v="7"/>
    <n v="16"/>
    <n v="17"/>
    <n v="7"/>
    <s v="17-0063269"/>
    <s v="non-HFTD"/>
    <x v="0"/>
    <x v="0"/>
    <s v="Distribution"/>
    <x v="0"/>
    <x v="0"/>
    <x v="4"/>
    <x v="21"/>
    <n v="4940"/>
  </r>
  <r>
    <s v="PG&amp;E"/>
    <n v="42933.31912037038"/>
    <s v="07:39"/>
    <n v="40.1653197592"/>
    <n v="-122.2227909944"/>
    <s v="Vegetation"/>
    <s v="Urban"/>
    <s v="&lt; 0.25 Acres"/>
    <s v="Fire Agency"/>
    <s v="Unknown"/>
    <n v="101543808"/>
    <s v="Pacific Bell"/>
    <n v="12000"/>
    <s v="Conductor"/>
    <s v="Overhead"/>
    <s v="Yes"/>
    <n v="42933.31912037038"/>
    <s v="07:39"/>
    <s v="Equipment/ Facility Failure"/>
    <s v="Other"/>
    <s v="N.A."/>
    <s v="N.A."/>
    <s v="Unknown"/>
    <m/>
    <s v="Other/Unknown"/>
    <s v="1262"/>
    <x v="2"/>
    <n v="7"/>
    <n v="17"/>
    <n v="7"/>
    <n v="39"/>
    <s v="17-0063338"/>
    <s v="non-HFTD"/>
    <x v="0"/>
    <x v="0"/>
    <s v="Distribution"/>
    <x v="0"/>
    <x v="0"/>
    <x v="4"/>
    <x v="13"/>
    <n v="56757"/>
  </r>
  <r>
    <s v="PG&amp;E"/>
    <n v="42933.41702546296"/>
    <s v="10:00"/>
    <n v="35.95605"/>
    <n v="-120.85152"/>
    <s v="Vegetation"/>
    <s v="Rural"/>
    <s v="&lt; 0.25 Acres"/>
    <s v="Unknown"/>
    <s v="N.A."/>
    <n v="101765495"/>
    <s v="unknown"/>
    <n v="12000"/>
    <s v="Conductor"/>
    <s v="Overhead"/>
    <s v="Yes"/>
    <n v="42933.41702546296"/>
    <s v="10:00"/>
    <s v="Equipment/ Facility Failure"/>
    <s v="Pole"/>
    <s v="N.A."/>
    <s v="N.A."/>
    <s v="Unknown"/>
    <m/>
    <s v="Other/Unknown"/>
    <s v="1263"/>
    <x v="2"/>
    <n v="7"/>
    <n v="17"/>
    <n v="10"/>
    <n v="0"/>
    <s v="17-0063297"/>
    <s v="non-HFTD"/>
    <x v="0"/>
    <x v="0"/>
    <s v="Distribution"/>
    <x v="0"/>
    <x v="0"/>
    <x v="4"/>
    <x v="5"/>
    <n v="1560769"/>
  </r>
  <r>
    <s v="PG&amp;E"/>
    <n v="42933.79090277778"/>
    <s v="18:58"/>
    <n v="38.88853"/>
    <n v="-121.98984"/>
    <s v="Vegetation"/>
    <s v="Rural"/>
    <s v=".26 - 9.99 Acres"/>
    <s v="Fire Agency"/>
    <s v="Dunnigan Fire Dept"/>
    <n v="101602915"/>
    <s v="Pacific Bell"/>
    <n v="12000"/>
    <s v="Conductor"/>
    <s v="Overhead"/>
    <s v="Yes"/>
    <n v="42933.79090277778"/>
    <s v="18:58"/>
    <s v="Contact From Object"/>
    <s v="N.A."/>
    <s v="Vegetation"/>
    <s v="Electric Facility"/>
    <s v="Unknown"/>
    <m/>
    <s v="Branch (Not overhanging, Distance Unknown)"/>
    <s v="1264"/>
    <x v="2"/>
    <n v="7"/>
    <n v="17"/>
    <n v="18"/>
    <n v="58"/>
    <s v="17-0063505"/>
    <s v="non-HFTD"/>
    <x v="0"/>
    <x v="0"/>
    <s v="Distribution"/>
    <x v="0"/>
    <x v="0"/>
    <x v="3"/>
    <x v="6"/>
    <n v="27007"/>
  </r>
  <r>
    <s v="PG&amp;E"/>
    <n v="42934"/>
    <n v="0.4791666666666667"/>
    <n v="38.048432"/>
    <n v="-120.556529"/>
    <s v="Vegetation"/>
    <s v="Rural"/>
    <s v=".26 - 9.99 Acres"/>
    <s v="Unknown"/>
    <s v="N.A."/>
    <s v="Structure 012/071"/>
    <s v="unknown"/>
    <n v="115000"/>
    <s v="Conductor"/>
    <s v="Overhead"/>
    <s v="Yes"/>
    <n v="42934"/>
    <n v="0.4791666666666667"/>
    <s v="Contact From Object"/>
    <s v="N.A."/>
    <s v="Animal"/>
    <s v="Electric Facility"/>
    <s v="Unknown"/>
    <m/>
    <s v="no-match"/>
    <s v="1265"/>
    <x v="2"/>
    <n v="7"/>
    <n v="18"/>
    <n v="11"/>
    <n v="30"/>
    <s v="INT-09873"/>
    <s v="Tier 2"/>
    <x v="1"/>
    <x v="0"/>
    <s v="Transmission"/>
    <x v="3"/>
    <x v="0"/>
    <x v="1"/>
    <x v="1"/>
    <n v="55499"/>
  </r>
  <r>
    <s v="PG&amp;E"/>
    <n v="42934"/>
    <n v="0.9027777777777778"/>
    <n v="38.003109"/>
    <n v="-122.209256"/>
    <s v="Vegetation"/>
    <s v="Rural"/>
    <s v=".26 - 9.99 Acres"/>
    <s v="Fire Agency"/>
    <s v="Unknown"/>
    <s v="Pole 000/002 to 000/003"/>
    <s v="unknown"/>
    <n v="60000"/>
    <s v="Conductor"/>
    <s v="Overhead"/>
    <s v="Yes"/>
    <n v="42934"/>
    <n v="0.9027777777777778"/>
    <s v="Equipment/ Facility Failure"/>
    <s v="Splice/Clamp/Connector"/>
    <s v="N.A."/>
    <s v="N.A."/>
    <s v="Unknown"/>
    <m/>
    <s v="no-match"/>
    <s v="1266"/>
    <x v="2"/>
    <n v="7"/>
    <n v="18"/>
    <n v="21"/>
    <n v="40"/>
    <s v="INT-09875"/>
    <s v="Tier 2"/>
    <x v="1"/>
    <x v="0"/>
    <s v="Transmission"/>
    <x v="3"/>
    <x v="0"/>
    <x v="4"/>
    <x v="10"/>
    <n v="0"/>
  </r>
  <r>
    <s v="PG&amp;E"/>
    <n v="42934.31880787037"/>
    <s v="07:39"/>
    <n v="38.0703833"/>
    <n v="-120.545175"/>
    <s v="Vegetation"/>
    <s v="Rural"/>
    <s v="&lt; 0.25 Acres"/>
    <s v="Fire Agency"/>
    <s v="Unknown"/>
    <n v="101269434"/>
    <s v="unknown"/>
    <s v="0 – 750"/>
    <s v="Other"/>
    <s v="Overhead"/>
    <s v="Yes"/>
    <n v="42934.31880787037"/>
    <s v="07:39"/>
    <s v="Other"/>
    <s v="N.A."/>
    <s v="N.A."/>
    <s v="N.A."/>
    <s v="Unknown"/>
    <m/>
    <s v="no-match"/>
    <s v="1267"/>
    <x v="2"/>
    <n v="7"/>
    <n v="18"/>
    <n v="7"/>
    <n v="39"/>
    <s v="No ILIS or TOTL available"/>
    <s v="non-HFTD"/>
    <x v="0"/>
    <x v="0"/>
    <s v="Distribution"/>
    <x v="0"/>
    <x v="0"/>
    <x v="2"/>
    <x v="2"/>
    <s v="N.A."/>
  </r>
  <r>
    <s v="PG&amp;E"/>
    <n v="42934.49025462963"/>
    <s v="11:45"/>
    <n v="36.830814"/>
    <n v="-119.862281"/>
    <s v="Vegetation"/>
    <s v="Urban"/>
    <s v="&lt; 3 meters"/>
    <s v="Fire Agency"/>
    <s v="Unknown"/>
    <n v="100624764"/>
    <s v="Pacific Bell"/>
    <n v="21000"/>
    <s v="Capacitor Bank"/>
    <s v="Overhead"/>
    <s v="Yes"/>
    <n v="42934.49025462963"/>
    <s v="11:45"/>
    <s v="Equipment/ Facility Failure"/>
    <s v="Capacitor Bank"/>
    <s v="N.A."/>
    <s v="N.A."/>
    <s v="Unknown"/>
    <m/>
    <s v="no-match"/>
    <s v="1268"/>
    <x v="2"/>
    <n v="7"/>
    <n v="18"/>
    <n v="11"/>
    <n v="45"/>
    <s v="No ILIS or TOTL available"/>
    <s v="non-HFTD"/>
    <x v="0"/>
    <x v="0"/>
    <s v="Distribution"/>
    <x v="0"/>
    <x v="0"/>
    <x v="4"/>
    <x v="23"/>
    <s v="N.A."/>
  </r>
  <r>
    <s v="PG&amp;E"/>
    <n v="42935"/>
    <n v="0.2444444444444445"/>
    <n v="37.090466"/>
    <n v="-119.604686"/>
    <s v="Vegetation"/>
    <s v="Rural"/>
    <s v="&lt; 0.25 Acres"/>
    <s v="Unknown"/>
    <s v="N.A."/>
    <s v="Tower 003/001"/>
    <s v="unknown"/>
    <n v="115000"/>
    <s v="Conductor"/>
    <s v="Overhead"/>
    <s v="Yes"/>
    <n v="42935"/>
    <n v="0.2444444444444445"/>
    <s v="Contact From Object"/>
    <s v="N.A."/>
    <s v="Other"/>
    <s v="Electric Facility"/>
    <s v="Unknown"/>
    <s v=" "/>
    <s v="no-match"/>
    <s v="1269"/>
    <x v="2"/>
    <n v="7"/>
    <n v="19"/>
    <n v="5"/>
    <n v="52"/>
    <s v="INT-09877"/>
    <s v="Tier 2"/>
    <x v="1"/>
    <x v="0"/>
    <s v="Transmission"/>
    <x v="3"/>
    <x v="0"/>
    <x v="0"/>
    <x v="19"/>
    <n v="0"/>
  </r>
  <r>
    <s v="PG&amp;E"/>
    <n v="42935.39791666667"/>
    <s v="09:33"/>
    <n v="35.34462"/>
    <n v="-118.8608583"/>
    <s v="Vegetation"/>
    <s v="Rural"/>
    <s v="&lt; 3 meters"/>
    <s v="Unknown"/>
    <s v="N.A."/>
    <n v="100159158"/>
    <s v="unknown"/>
    <n v="12000"/>
    <s v="Capacitor Bank"/>
    <s v="Overhead"/>
    <s v="Yes"/>
    <n v="42935.39791666667"/>
    <s v="09:33"/>
    <s v="Equipment/ Facility Failure"/>
    <s v="Capacitor Bank"/>
    <s v="N.A."/>
    <s v="N.A."/>
    <s v="Unknown"/>
    <m/>
    <s v="no-match"/>
    <s v="1270"/>
    <x v="2"/>
    <n v="7"/>
    <n v="19"/>
    <n v="9"/>
    <n v="33"/>
    <s v="No ILIS or TOTL available"/>
    <s v="non-HFTD"/>
    <x v="0"/>
    <x v="0"/>
    <s v="Distribution"/>
    <x v="0"/>
    <x v="0"/>
    <x v="4"/>
    <x v="23"/>
    <s v="N.A."/>
  </r>
  <r>
    <s v="PG&amp;E"/>
    <n v="42935.72197916667"/>
    <s v="17:19"/>
    <n v="39.41242"/>
    <n v="-123.81234"/>
    <s v="Vegetation"/>
    <s v="Rural"/>
    <s v="&lt; 0.25 Acres"/>
    <s v="Fire Agency"/>
    <s v="DRUE RHOADS 707 964 5673"/>
    <n v="102201550"/>
    <s v="Yes"/>
    <n v="12000"/>
    <s v="Conductor"/>
    <s v="Overhead"/>
    <s v="Yes"/>
    <n v="42935.72197916667"/>
    <s v="17:19"/>
    <s v="Contact From Object"/>
    <s v="N.A."/>
    <s v="Vegetation"/>
    <s v="Electric Facility"/>
    <s v="Unknown"/>
    <m/>
    <s v="Fell into (No defect)"/>
    <s v="1271"/>
    <x v="2"/>
    <n v="7"/>
    <n v="19"/>
    <n v="17"/>
    <n v="19"/>
    <s v="17-0064059"/>
    <s v="non-HFTD"/>
    <x v="0"/>
    <x v="0"/>
    <s v="Distribution"/>
    <x v="0"/>
    <x v="0"/>
    <x v="3"/>
    <x v="3"/>
    <n v="5553"/>
  </r>
  <r>
    <s v="PG&amp;E"/>
    <n v="42936"/>
    <n v="0.8729166666666667"/>
    <n v="37.736089"/>
    <n v="-122.492078"/>
    <s v="Building"/>
    <s v="Urban"/>
    <s v="Structure Only "/>
    <s v="Unknown"/>
    <s v="N.A."/>
    <n v="101813719"/>
    <s v="unknown"/>
    <s v="0 – 750"/>
    <s v="Conductor"/>
    <s v="Overhead"/>
    <s v="Yes"/>
    <n v="42936"/>
    <n v="0.8729166666666667"/>
    <s v="Wire-Wire Contact"/>
    <s v="N.A."/>
    <s v="N.A."/>
    <s v="N.A."/>
    <s v="Unknown"/>
    <m/>
    <s v="Other/Unknown"/>
    <s v="1272"/>
    <x v="2"/>
    <n v="7"/>
    <n v="20"/>
    <n v="20"/>
    <n v="57"/>
    <s v="17-0064391"/>
    <s v="non-HFTD"/>
    <x v="0"/>
    <x v="0"/>
    <s v="Distribution"/>
    <x v="0"/>
    <x v="0"/>
    <x v="4"/>
    <x v="24"/>
    <n v="9056"/>
  </r>
  <r>
    <s v="PG&amp;E"/>
    <n v="42936.07403935185"/>
    <s v="01:46"/>
    <n v="36.52545"/>
    <n v="-119.682"/>
    <s v="Vegetation"/>
    <s v="Rural"/>
    <s v="&lt; 3 meters"/>
    <s v="Fire Agency"/>
    <s v="Unknown"/>
    <n v="100830639"/>
    <s v="unknown"/>
    <s v="0 – 750"/>
    <s v="Lightning Arrestor"/>
    <s v="Overhead"/>
    <s v="Yes"/>
    <n v="42936.07403935185"/>
    <s v="01:46"/>
    <s v="Equipment/ Facility Failure"/>
    <s v="Lightning Arrestor"/>
    <s v="N.A."/>
    <s v="N.A."/>
    <s v="Unknown"/>
    <m/>
    <s v="no-match"/>
    <s v="1273"/>
    <x v="2"/>
    <n v="7"/>
    <n v="20"/>
    <n v="1"/>
    <n v="46"/>
    <s v="No ILIS or TOTL available"/>
    <s v="non-HFTD"/>
    <x v="0"/>
    <x v="0"/>
    <s v="Distribution"/>
    <x v="0"/>
    <x v="0"/>
    <x v="4"/>
    <x v="20"/>
    <s v="N.A."/>
  </r>
  <r>
    <s v="PG&amp;E"/>
    <n v="42936.18561342593"/>
    <s v="04:27"/>
    <n v="38.0642"/>
    <n v="-120.87106"/>
    <s v="Vegetation"/>
    <s v="Rural"/>
    <s v=".26 - 9.99 Acres"/>
    <s v="Fire Agency"/>
    <s v="chris costales 209 754 2735"/>
    <n v="102142834"/>
    <s v="unknown"/>
    <n v="12000"/>
    <s v="Conductor"/>
    <s v="Overhead"/>
    <s v="Yes"/>
    <n v="42936.18561342593"/>
    <s v="04:27"/>
    <s v="Equipment/ Facility Failure"/>
    <s v="Conductor"/>
    <s v="N.A."/>
    <s v="N.A."/>
    <s v="Unknown"/>
    <m/>
    <s v="Other/Unknown"/>
    <s v="1274"/>
    <x v="2"/>
    <n v="7"/>
    <n v="20"/>
    <n v="4"/>
    <n v="27"/>
    <s v="17-0064078"/>
    <s v="non-HFTD"/>
    <x v="0"/>
    <x v="0"/>
    <s v="Distribution"/>
    <x v="0"/>
    <x v="0"/>
    <x v="4"/>
    <x v="11"/>
    <n v="19996"/>
  </r>
  <r>
    <s v="PG&amp;E"/>
    <n v="42936.57355324074"/>
    <s v="13:45"/>
    <n v="35.08036"/>
    <n v="-120.55383"/>
    <s v="Vegetation"/>
    <s v="Rural"/>
    <s v="10 - 99 Acres"/>
    <s v="Fire Agency"/>
    <s v="PAUL LEE 805 903-3416  INC # 8291"/>
    <n v="101941116"/>
    <s v="unknown"/>
    <n v="12000"/>
    <s v="Conductor"/>
    <s v="Overhead"/>
    <s v="Yes"/>
    <n v="42936.57355324074"/>
    <s v="13:45"/>
    <s v="Equipment/ Facility Failure"/>
    <s v="Crossarm"/>
    <s v="N.A."/>
    <s v="N.A."/>
    <s v="Unknown"/>
    <m/>
    <s v="Other/Unknown"/>
    <s v="1275"/>
    <x v="2"/>
    <n v="7"/>
    <n v="20"/>
    <n v="13"/>
    <n v="45"/>
    <s v="17-0064321"/>
    <s v="Tier 2"/>
    <x v="1"/>
    <x v="0"/>
    <s v="Distribution"/>
    <x v="1"/>
    <x v="0"/>
    <x v="4"/>
    <x v="16"/>
    <n v="45999"/>
  </r>
  <r>
    <s v="PG&amp;E"/>
    <n v="42936.70887731481"/>
    <s v="17:00"/>
    <n v="37.926505"/>
    <n v="-121.232025"/>
    <s v="Vegetation"/>
    <s v="Urban"/>
    <s v="&lt; 3 meters"/>
    <s v="Customer"/>
    <s v="N.A."/>
    <n v="103384380"/>
    <s v="Pacific Bell"/>
    <n v="12000"/>
    <s v="Capacitor Bank"/>
    <s v="Overhead"/>
    <s v="Yes"/>
    <n v="42936.70887731481"/>
    <s v="17:00"/>
    <s v="Equipment/ Facility Failure"/>
    <s v="Capacitor Bank"/>
    <s v="N.A."/>
    <s v="N.A."/>
    <s v="Unknown"/>
    <m/>
    <s v="no-match"/>
    <s v="1276"/>
    <x v="2"/>
    <n v="7"/>
    <n v="20"/>
    <n v="17"/>
    <n v="0"/>
    <s v="No ILIS or TOTL available"/>
    <s v="non-HFTD"/>
    <x v="0"/>
    <x v="0"/>
    <s v="Distribution"/>
    <x v="0"/>
    <x v="0"/>
    <x v="4"/>
    <x v="23"/>
    <s v="N.A."/>
  </r>
  <r>
    <s v="PG&amp;E"/>
    <n v="42937"/>
    <n v="0.5604166666666667"/>
    <n v="38.268535"/>
    <n v="-120.937176"/>
    <s v="Vegetation"/>
    <s v="Rural"/>
    <s v=".26 - 9.99 Acres"/>
    <s v="Unknown"/>
    <s v="N.A."/>
    <n v="101245524"/>
    <s v="unknown"/>
    <n v="12000"/>
    <s v="Conductor"/>
    <s v="Overhead"/>
    <s v="Yes"/>
    <n v="42937"/>
    <n v="0.5604166666666667"/>
    <s v="Contact From Object"/>
    <s v="N.A."/>
    <s v="Vehicle"/>
    <s v="Pole"/>
    <s v="Human Error"/>
    <s v="Third-party caused"/>
    <s v="Other/Unknown"/>
    <s v="1277"/>
    <x v="2"/>
    <n v="7"/>
    <n v="21"/>
    <n v="13"/>
    <n v="27"/>
    <s v="17-0064623"/>
    <s v="non-HFTD"/>
    <x v="0"/>
    <x v="0"/>
    <s v="Distribution"/>
    <x v="0"/>
    <x v="0"/>
    <x v="0"/>
    <x v="0"/>
    <n v="122488"/>
  </r>
  <r>
    <s v="PG&amp;E"/>
    <n v="42937"/>
    <n v="0.8513888888888889"/>
    <n v="41.0655"/>
    <n v="-121.3932"/>
    <s v="Vegetation"/>
    <s v="Rural"/>
    <s v="&lt; 0.25 Acres"/>
    <s v="Customer"/>
    <s v="N.A."/>
    <n v="101549629"/>
    <s v="unknown"/>
    <n v="12000"/>
    <s v="Conductor"/>
    <s v="Overhead"/>
    <s v="Yes"/>
    <n v="42937"/>
    <n v="0.8513888888888889"/>
    <s v="Equipment/ Facility Failure"/>
    <s v="Conductor"/>
    <s v="N.A."/>
    <s v="N.A."/>
    <s v="Unknown"/>
    <m/>
    <s v="Other/Unknown"/>
    <s v="1278"/>
    <x v="2"/>
    <n v="7"/>
    <n v="21"/>
    <n v="20"/>
    <n v="26"/>
    <s v="17-0064666"/>
    <s v="non-HFTD"/>
    <x v="0"/>
    <x v="0"/>
    <s v="Distribution"/>
    <x v="0"/>
    <x v="0"/>
    <x v="4"/>
    <x v="11"/>
    <n v="46616"/>
  </r>
  <r>
    <s v="PG&amp;E"/>
    <n v="42938.51799768519"/>
    <s v="12:25"/>
    <n v="40.8795"/>
    <n v="-123.7638"/>
    <s v="Vegetation"/>
    <s v="Rural"/>
    <s v=".26 - 9.99 Acres"/>
    <s v="Fire Agency"/>
    <s v="Josh , comander chief of forest service."/>
    <n v="100980577"/>
    <s v="unknown"/>
    <n v="12000"/>
    <s v="Conductor"/>
    <s v="Overhead"/>
    <s v="Yes"/>
    <n v="42938.51799768519"/>
    <s v="12:25"/>
    <s v="Contact From Object"/>
    <s v="N.A."/>
    <s v="Vegetation"/>
    <s v="Electric Facility"/>
    <s v="Human Error"/>
    <s v="Third-party caused"/>
    <s v="Other/Unknown"/>
    <s v="1279"/>
    <x v="2"/>
    <n v="7"/>
    <n v="22"/>
    <n v="12"/>
    <n v="25"/>
    <s v="17-0064721"/>
    <s v="Tier 3"/>
    <x v="1"/>
    <x v="0"/>
    <s v="Distribution"/>
    <x v="1"/>
    <x v="0"/>
    <x v="0"/>
    <x v="7"/>
    <n v="23227"/>
  </r>
  <r>
    <s v="PG&amp;E"/>
    <n v="42938.61005787037"/>
    <s v="14:38"/>
    <n v="37.299447"/>
    <n v="-122.163055"/>
    <s v="Vegetation"/>
    <s v="Rural"/>
    <s v=".26 - 9.99 Acres"/>
    <s v="Fire Agency"/>
    <s v="Cal Fire"/>
    <n v="100265488"/>
    <s v="unknown"/>
    <n v="12000"/>
    <s v="Conductor"/>
    <s v="Overhead"/>
    <s v="Yes"/>
    <n v="42938.61005787037"/>
    <s v="14:38"/>
    <s v="Contact From Object"/>
    <s v="N.A."/>
    <s v="Vegetation"/>
    <s v="Electric Facility"/>
    <s v="Unknown"/>
    <m/>
    <s v="Fell into (No defect)"/>
    <s v="1280"/>
    <x v="2"/>
    <n v="7"/>
    <n v="22"/>
    <n v="14"/>
    <n v="38"/>
    <s v="17-0064738"/>
    <s v="Tier 2"/>
    <x v="1"/>
    <x v="0"/>
    <s v="Distribution"/>
    <x v="1"/>
    <x v="0"/>
    <x v="3"/>
    <x v="3"/>
    <n v="49181"/>
  </r>
  <r>
    <s v="PG&amp;E"/>
    <n v="42938.66787037037"/>
    <s v="16:01"/>
    <n v="40.831434"/>
    <n v="-124.053885"/>
    <s v="Vegetation"/>
    <s v="Rural"/>
    <s v="&lt; 0.25 Acres"/>
    <s v="Fire Agency"/>
    <s v="BATTALION CHIEF CURT WATKINS, 707-825.2000"/>
    <n v="100983827"/>
    <s v="Pacific Bell"/>
    <n v="12000"/>
    <s v="Conductor"/>
    <s v="Overhead"/>
    <s v="Yes"/>
    <n v="42938.66787037037"/>
    <s v="16:01"/>
    <s v="Contact From Object"/>
    <s v="N.A."/>
    <s v="Vegetation"/>
    <s v="Electric Facility"/>
    <s v="Human Error"/>
    <s v="Third-party caused"/>
    <s v="Other/Unknown"/>
    <s v="1281"/>
    <x v="2"/>
    <n v="7"/>
    <n v="22"/>
    <n v="16"/>
    <n v="1"/>
    <s v="17-0064750"/>
    <s v="non-HFTD"/>
    <x v="0"/>
    <x v="0"/>
    <s v="Distribution"/>
    <x v="0"/>
    <x v="0"/>
    <x v="0"/>
    <x v="7"/>
    <n v="11207"/>
  </r>
  <r>
    <s v="PG&amp;E"/>
    <n v="42939.390625"/>
    <s v="09:22"/>
    <n v="40.6420133"/>
    <n v="-122.2302483"/>
    <s v="Vegetation"/>
    <s v="Rural"/>
    <s v="&lt; 0.25 Acres"/>
    <s v="Fire Agency"/>
    <s v="CAPT?"/>
    <n v="101459708"/>
    <s v="FRONTIER COMMUNICATI"/>
    <n v="12000"/>
    <s v="Conductor"/>
    <s v="Overhead"/>
    <s v="Yes"/>
    <n v="42939.390625"/>
    <s v="09:22"/>
    <s v="Contact From Object"/>
    <s v="N.A."/>
    <s v="Animal"/>
    <s v="Electric Facility"/>
    <s v="Unknown"/>
    <m/>
    <s v="Other/Unknown"/>
    <s v="1282"/>
    <x v="2"/>
    <n v="7"/>
    <n v="23"/>
    <n v="9"/>
    <n v="22"/>
    <s v="17-0064801"/>
    <s v="Tier 2"/>
    <x v="1"/>
    <x v="0"/>
    <s v="Distribution"/>
    <x v="1"/>
    <x v="0"/>
    <x v="1"/>
    <x v="1"/>
    <n v="184712"/>
  </r>
  <r>
    <s v="PG&amp;E"/>
    <n v="42939.68957175926"/>
    <s v="16:32"/>
    <n v="36.24055"/>
    <n v="-119.81283"/>
    <s v="Vegetation"/>
    <s v="Rural"/>
    <s v="&lt; 0.25 Acres"/>
    <s v="Fire Agency"/>
    <s v="Brandon Jones (559) 852-2884"/>
    <n v="100783832"/>
    <s v="unknown"/>
    <n v="12000"/>
    <s v="Conductor"/>
    <s v="Overhead"/>
    <s v="Yes"/>
    <n v="42939.68957175926"/>
    <s v="16:32"/>
    <s v="Equipment/ Facility Failure"/>
    <s v="Conductor"/>
    <s v="N.A."/>
    <s v="N.A."/>
    <s v="Unknown"/>
    <m/>
    <s v="Other/Unknown"/>
    <s v="1283"/>
    <x v="2"/>
    <n v="7"/>
    <n v="23"/>
    <n v="16"/>
    <n v="32"/>
    <s v="17-0064841"/>
    <s v="non-HFTD"/>
    <x v="0"/>
    <x v="0"/>
    <s v="Distribution"/>
    <x v="0"/>
    <x v="0"/>
    <x v="4"/>
    <x v="11"/>
    <n v="4672"/>
  </r>
  <r>
    <s v="PG&amp;E"/>
    <n v="42939.76761574074"/>
    <s v="18:25"/>
    <n v="39.67233"/>
    <n v="-123.5336"/>
    <s v="Vegetation"/>
    <s v="Rural"/>
    <s v=".26 - 9.99 Acres"/>
    <s v="Fire Agency"/>
    <s v="Cal Fire"/>
    <n v="103823226"/>
    <s v="unknown"/>
    <n v="12000"/>
    <s v="Conductor"/>
    <s v="Overhead"/>
    <s v="Yes"/>
    <n v="42939.76761574074"/>
    <s v="18:25"/>
    <s v="Contact From Object"/>
    <s v="N.A."/>
    <s v="Vegetation"/>
    <s v="Electric Facility"/>
    <s v="Unknown"/>
    <m/>
    <s v="Fell into (No defect)"/>
    <s v="1284"/>
    <x v="2"/>
    <n v="7"/>
    <n v="23"/>
    <n v="18"/>
    <n v="25"/>
    <s v="17-0064854"/>
    <s v="Tier 2"/>
    <x v="1"/>
    <x v="0"/>
    <s v="Distribution"/>
    <x v="1"/>
    <x v="0"/>
    <x v="3"/>
    <x v="3"/>
    <n v="12864"/>
  </r>
  <r>
    <s v="PG&amp;E"/>
    <n v="42939.82048611112"/>
    <s v="19:41"/>
    <n v="36.2171417"/>
    <n v="-119.9097333"/>
    <s v="Vegetation"/>
    <s v="Rural"/>
    <s v="&lt; 0.25 Acres"/>
    <s v="Fire Agency"/>
    <s v="Brandon Jones   (559) 852-2884"/>
    <n v="103846605"/>
    <s v="unknown"/>
    <n v="12000"/>
    <s v="Conductor"/>
    <s v="Overhead"/>
    <s v="Yes"/>
    <n v="42939.82048611112"/>
    <s v="19:41"/>
    <s v="Contact From Object"/>
    <s v="N.A."/>
    <s v="Vehicle"/>
    <s v="Pole"/>
    <s v="Human Error"/>
    <s v="Third-party caused"/>
    <s v="Other/Unknown"/>
    <s v="1285"/>
    <x v="2"/>
    <n v="7"/>
    <n v="23"/>
    <n v="19"/>
    <n v="41"/>
    <s v="17-0064852"/>
    <s v="non-HFTD"/>
    <x v="0"/>
    <x v="0"/>
    <s v="Distribution"/>
    <x v="0"/>
    <x v="0"/>
    <x v="0"/>
    <x v="0"/>
    <n v="16251"/>
  </r>
  <r>
    <s v="PG&amp;E"/>
    <n v="42940.58451388888"/>
    <s v="14:01"/>
    <n v="37.263486"/>
    <n v="-122.33643"/>
    <s v="Vegetation"/>
    <s v="Rural"/>
    <s v="&lt; 0.25 Acres"/>
    <s v="Fire Agency"/>
    <s v="mike klink 650-879-0121"/>
    <n v="100322130"/>
    <s v="unknown"/>
    <s v="0 – 750"/>
    <s v="Conductor"/>
    <s v="Overhead"/>
    <s v="Yes"/>
    <n v="42940.58451388888"/>
    <s v="14:01"/>
    <s v="Equipment/ Facility Failure"/>
    <s v="Conductor"/>
    <s v="N.A."/>
    <s v="N.A."/>
    <s v="Unknown"/>
    <m/>
    <s v="no-match"/>
    <s v="1286"/>
    <x v="2"/>
    <n v="7"/>
    <n v="24"/>
    <n v="14"/>
    <n v="1"/>
    <s v="No ILIS or TOTL available"/>
    <s v="Tier 2"/>
    <x v="1"/>
    <x v="0"/>
    <s v="Distribution"/>
    <x v="1"/>
    <x v="0"/>
    <x v="4"/>
    <x v="11"/>
    <s v="N.A."/>
  </r>
  <r>
    <s v="PG&amp;E"/>
    <n v="42940.6715625"/>
    <s v="16:07"/>
    <n v="37.2536867"/>
    <n v="-121.9676"/>
    <s v="Vegetation"/>
    <s v="Urban"/>
    <s v="&lt; 0.25 Acres"/>
    <s v="Fire Agency"/>
    <s v="C1702050039"/>
    <n v="103447162"/>
    <s v="unknown"/>
    <s v="0 – 750"/>
    <s v="Conductor"/>
    <s v="Overhead"/>
    <s v="Yes"/>
    <n v="42940.6715625"/>
    <s v="16:07"/>
    <s v="Contact From Object"/>
    <s v="N.A."/>
    <s v="Vegetation"/>
    <s v="Electric Facility"/>
    <s v="Unknown"/>
    <m/>
    <s v="no-match"/>
    <s v="1287"/>
    <x v="2"/>
    <n v="7"/>
    <n v="24"/>
    <n v="16"/>
    <n v="7"/>
    <s v="No ILIS or TOTL available"/>
    <s v="non-HFTD"/>
    <x v="0"/>
    <x v="0"/>
    <s v="Distribution"/>
    <x v="0"/>
    <x v="0"/>
    <x v="3"/>
    <x v="15"/>
    <s v="N.A."/>
  </r>
  <r>
    <s v="PG&amp;E"/>
    <n v="42940.8133912037"/>
    <s v="19:31"/>
    <n v="38.35192"/>
    <n v="-120.71029"/>
    <s v="Vegetation"/>
    <s v="Rural"/>
    <s v=".26 - 9.99 Acres"/>
    <s v="Fire Agency"/>
    <s v="Cal Fire"/>
    <n v="101263632"/>
    <s v="unknown"/>
    <n v="12000"/>
    <s v="Conductor"/>
    <s v="Overhead"/>
    <s v="Yes"/>
    <n v="42940.8133912037"/>
    <s v="19:31"/>
    <s v="Contact From Object"/>
    <s v="N.A."/>
    <s v="Vegetation"/>
    <s v="Electric Facility"/>
    <s v="Unknown"/>
    <m/>
    <s v="Fell into (Moderate-Severe defect)"/>
    <s v="1288"/>
    <x v="2"/>
    <n v="7"/>
    <n v="24"/>
    <n v="19"/>
    <n v="31"/>
    <s v="17-0065145"/>
    <s v="Tier 2"/>
    <x v="1"/>
    <x v="0"/>
    <s v="Distribution"/>
    <x v="1"/>
    <x v="0"/>
    <x v="3"/>
    <x v="14"/>
    <n v="14281"/>
  </r>
  <r>
    <s v="PG&amp;E"/>
    <n v="42940.90628472222"/>
    <s v="21:45"/>
    <n v="35.602428"/>
    <n v="-120.921065"/>
    <s v="Vegetation"/>
    <s v="Rural"/>
    <s v="10 - 99 Acres"/>
    <s v="Fire Agency"/>
    <s v="Unknown"/>
    <n v="101860186"/>
    <s v="unknown"/>
    <n v="12000"/>
    <s v="Conductor"/>
    <s v="Overhead"/>
    <s v="Yes"/>
    <n v="42940.90628472222"/>
    <s v="21:45"/>
    <s v="Contact From Object"/>
    <s v="N.A."/>
    <s v="Vegetation"/>
    <s v="Electric Facility"/>
    <s v="Unknown"/>
    <m/>
    <s v="Fell into (No defect)"/>
    <s v="1289"/>
    <x v="2"/>
    <n v="7"/>
    <n v="24"/>
    <n v="21"/>
    <n v="45"/>
    <s v="17-0065191"/>
    <s v="Tier 2"/>
    <x v="1"/>
    <x v="0"/>
    <s v="Distribution"/>
    <x v="1"/>
    <x v="0"/>
    <x v="3"/>
    <x v="3"/>
    <n v="21231"/>
  </r>
  <r>
    <s v="PG&amp;E"/>
    <n v="42941.66087962964"/>
    <s v="15:51"/>
    <n v="38.37795"/>
    <n v="-122.538775"/>
    <s v="Vegetation"/>
    <s v="Rural"/>
    <s v=".26 - 9.99 Acres"/>
    <s v="Fire Agency"/>
    <s v="Unknown"/>
    <n v="102031447"/>
    <s v="unknown"/>
    <n v="12000"/>
    <s v="Conductor"/>
    <s v="Overhead"/>
    <s v="Yes"/>
    <n v="42941.66087962964"/>
    <s v="15:51"/>
    <s v="Contact From Object"/>
    <s v="N.A."/>
    <s v="Vegetation"/>
    <s v="Electric Facility"/>
    <s v="Unknown"/>
    <m/>
    <s v="Fell into (Moderate-Severe defect)"/>
    <s v="1290"/>
    <x v="2"/>
    <n v="7"/>
    <n v="25"/>
    <n v="15"/>
    <n v="51"/>
    <s v="17-0065437"/>
    <s v="Tier 2"/>
    <x v="1"/>
    <x v="0"/>
    <s v="Distribution"/>
    <x v="1"/>
    <x v="0"/>
    <x v="3"/>
    <x v="14"/>
    <n v="18584"/>
  </r>
  <r>
    <s v="PG&amp;E"/>
    <n v="42941.8004050926"/>
    <s v="19:12"/>
    <n v="39.5997"/>
    <n v="-121.4449"/>
    <s v="Vegetation"/>
    <s v="Rural"/>
    <s v="&lt; 0.25 Acres"/>
    <s v="Fire Agency"/>
    <s v="Unknown"/>
    <n v="100403612"/>
    <s v="unknown"/>
    <n v="12000"/>
    <s v="Conductor"/>
    <s v="Overhead"/>
    <s v="Yes"/>
    <n v="42941.8004050926"/>
    <s v="19:12"/>
    <s v="Equipment/ Facility Failure"/>
    <s v="Conductor"/>
    <s v="N.A."/>
    <s v="N.A."/>
    <s v="Unknown"/>
    <m/>
    <s v="Other/Unknown"/>
    <s v="1291"/>
    <x v="2"/>
    <n v="7"/>
    <n v="25"/>
    <n v="19"/>
    <n v="12"/>
    <s v="17-0065453"/>
    <s v="Tier 3"/>
    <x v="1"/>
    <x v="0"/>
    <s v="Distribution"/>
    <x v="1"/>
    <x v="0"/>
    <x v="4"/>
    <x v="11"/>
    <n v="68452"/>
  </r>
  <r>
    <s v="PG&amp;E"/>
    <n v="42942.28831018518"/>
    <s v="06:55"/>
    <n v="36.7812383"/>
    <n v="-119.7552517"/>
    <s v="Vegetation"/>
    <s v="Urban"/>
    <s v="&lt; 3 meters"/>
    <s v="Fire Agency"/>
    <s v="FRESNO FIRE, BATALION 1, FULMER 559 993 2661"/>
    <n v="100866522"/>
    <s v="Pacific Bell"/>
    <n v="12000"/>
    <s v="Conductor"/>
    <s v="Overhead"/>
    <s v="Yes"/>
    <n v="42942.28831018518"/>
    <s v="06:55"/>
    <s v="Contact From Object"/>
    <s v="N.A."/>
    <s v="Vehicle"/>
    <s v="Pole"/>
    <s v="Human Error"/>
    <s v="Third-party caused"/>
    <s v="Other/Unknown"/>
    <s v="1292"/>
    <x v="2"/>
    <n v="7"/>
    <n v="26"/>
    <n v="6"/>
    <n v="55"/>
    <s v="17-0065504"/>
    <s v="non-HFTD"/>
    <x v="0"/>
    <x v="0"/>
    <s v="Distribution"/>
    <x v="0"/>
    <x v="0"/>
    <x v="0"/>
    <x v="0"/>
    <n v="246896"/>
  </r>
  <r>
    <s v="PG&amp;E"/>
    <n v="42944"/>
    <n v="0.5847222222222223"/>
    <n v="40.999733"/>
    <n v="-121.957931"/>
    <s v="Vegetation"/>
    <s v="Rural"/>
    <s v=".26 - 9.99 Acres"/>
    <s v="Fire Agency"/>
    <s v="Unknown"/>
    <n v="101512624"/>
    <s v="unknown"/>
    <n v="12000"/>
    <s v="Conductor"/>
    <s v="Overhead"/>
    <s v="Yes"/>
    <n v="42944"/>
    <n v="0.5847222222222223"/>
    <s v="Equipment/ Facility Failure"/>
    <s v="Conductor"/>
    <s v="N.A."/>
    <s v="N.A."/>
    <s v="Unknown"/>
    <m/>
    <s v="Other/Unknown"/>
    <s v="1293"/>
    <x v="2"/>
    <n v="7"/>
    <n v="28"/>
    <n v="14"/>
    <n v="2"/>
    <s v="17-0066367"/>
    <s v="Tier 2"/>
    <x v="1"/>
    <x v="0"/>
    <s v="Distribution"/>
    <x v="1"/>
    <x v="0"/>
    <x v="4"/>
    <x v="11"/>
    <n v="46581"/>
  </r>
  <r>
    <s v="PG&amp;E"/>
    <n v="42944.70637731481"/>
    <s v="16:57"/>
    <n v="35.4727"/>
    <n v="-120.9908"/>
    <s v="Vegetation"/>
    <s v="Rural"/>
    <s v="10 - 99 Acres"/>
    <s v="Fire Agency"/>
    <s v="TOM MCEWEN  805-903-3409"/>
    <n v="101933868"/>
    <s v="unknown"/>
    <n v="12000"/>
    <s v="Conductor"/>
    <s v="Overhead"/>
    <s v="Yes"/>
    <n v="42944.70637731481"/>
    <s v="16:57"/>
    <s v="Equipment/ Facility Failure"/>
    <s v="Conductor"/>
    <s v="N.A."/>
    <s v="N.A."/>
    <s v="Unknown"/>
    <m/>
    <s v="Other/Unknown"/>
    <s v="1294"/>
    <x v="2"/>
    <n v="7"/>
    <n v="28"/>
    <n v="16"/>
    <n v="57"/>
    <s v="17-0066372"/>
    <s v="non-HFTD"/>
    <x v="0"/>
    <x v="0"/>
    <s v="Distribution"/>
    <x v="0"/>
    <x v="0"/>
    <x v="4"/>
    <x v="11"/>
    <n v="10337"/>
  </r>
  <r>
    <s v="PG&amp;E"/>
    <n v="42944.80619212963"/>
    <s v="19:20"/>
    <n v="35.727562"/>
    <n v="-120.990297"/>
    <s v="Vegetation"/>
    <s v="Rural"/>
    <s v=".26 - 9.99 Acres"/>
    <s v="Fire Agency"/>
    <s v="San Luis Obispo CDF"/>
    <n v="101945496"/>
    <s v="None"/>
    <n v="21000"/>
    <s v="Conductor"/>
    <s v="Overhead"/>
    <s v="Yes"/>
    <n v="42944.80619212963"/>
    <s v="19:20"/>
    <s v="Contact From Object"/>
    <s v="N.A."/>
    <s v="Vegetation"/>
    <s v="Electric Facility"/>
    <s v="Unknown"/>
    <m/>
    <s v="Other/Unknown"/>
    <s v="1295"/>
    <x v="2"/>
    <n v="7"/>
    <n v="28"/>
    <n v="19"/>
    <n v="20"/>
    <s v="17-0066392"/>
    <s v="Tier 2"/>
    <x v="1"/>
    <x v="0"/>
    <s v="Distribution"/>
    <x v="1"/>
    <x v="0"/>
    <x v="3"/>
    <x v="15"/>
    <n v="8300"/>
  </r>
  <r>
    <s v="PG&amp;E"/>
    <n v="42945.55478009259"/>
    <s v="13:18"/>
    <n v="39.4631255514"/>
    <n v="-121.4595126088"/>
    <s v="Vegetation"/>
    <s v="Rural"/>
    <s v="&lt; 0.25 Acres"/>
    <s v="Fire Agency"/>
    <s v="russ fowler 530 521 8056"/>
    <n v="103846763"/>
    <s v="unknown"/>
    <n v="12000"/>
    <s v="Conductor"/>
    <s v="Overhead"/>
    <s v="Yes"/>
    <n v="42945.55478009259"/>
    <s v="13:18"/>
    <s v="Contact From Object"/>
    <s v="N.A."/>
    <s v="Vehicle"/>
    <s v="Pole"/>
    <s v="Human Error"/>
    <s v="Third-party caused"/>
    <s v="Other/Unknown"/>
    <s v="1296"/>
    <x v="2"/>
    <n v="7"/>
    <n v="29"/>
    <n v="13"/>
    <n v="18"/>
    <s v="17-0066455"/>
    <s v="non-HFTD"/>
    <x v="0"/>
    <x v="0"/>
    <s v="Distribution"/>
    <x v="0"/>
    <x v="0"/>
    <x v="0"/>
    <x v="0"/>
    <n v="148419"/>
  </r>
  <r>
    <s v="PG&amp;E"/>
    <n v="42945.56115740741"/>
    <s v="13:28"/>
    <n v="35.452291"/>
    <n v="-120.383443"/>
    <s v="Vegetation"/>
    <s v="Rural"/>
    <s v="&lt; 0.25 Acres"/>
    <s v="Fire Agency"/>
    <s v="Unknown"/>
    <n v="101889516"/>
    <s v="unknown"/>
    <s v="0 – 750"/>
    <s v="Conductor"/>
    <s v="Overhead"/>
    <s v="Yes"/>
    <n v="42945.56115740741"/>
    <s v="13:28"/>
    <s v="Equipment/ Facility Failure"/>
    <s v="Splice/Clamp/Connector"/>
    <s v="N.A."/>
    <s v="N.A."/>
    <s v="Unknown"/>
    <m/>
    <s v="Other/Unknown"/>
    <s v="1297"/>
    <x v="2"/>
    <n v="7"/>
    <n v="29"/>
    <n v="13"/>
    <n v="28"/>
    <s v="17-0066472"/>
    <s v="Tier 2"/>
    <x v="1"/>
    <x v="0"/>
    <s v="Distribution"/>
    <x v="1"/>
    <x v="0"/>
    <x v="4"/>
    <x v="10"/>
    <n v="1962"/>
  </r>
  <r>
    <s v="PG&amp;E"/>
    <n v="42945.61966435185"/>
    <s v="14:52"/>
    <n v="37.05999"/>
    <n v="-122.00113"/>
    <s v="Vegetation"/>
    <s v="Urban"/>
    <s v="&lt; 0.25 Acres"/>
    <s v="Fire Agency"/>
    <s v="Scotts Valley Fire Dept."/>
    <n v="101679068"/>
    <s v="Pacific Bell"/>
    <n v="21000"/>
    <s v="Conductor"/>
    <s v="Overhead"/>
    <s v="Yes"/>
    <n v="42945.61966435185"/>
    <s v="14:52"/>
    <s v="Equipment/ Facility Failure"/>
    <s v="Conductor"/>
    <s v="N.A."/>
    <s v="N.A."/>
    <s v="Unknown"/>
    <m/>
    <s v="Other/Unknown"/>
    <s v="1298"/>
    <x v="2"/>
    <n v="7"/>
    <n v="29"/>
    <n v="14"/>
    <n v="52"/>
    <s v="17-0066465"/>
    <s v="non-HFTD"/>
    <x v="0"/>
    <x v="0"/>
    <s v="Distribution"/>
    <x v="0"/>
    <x v="0"/>
    <x v="4"/>
    <x v="11"/>
    <n v="172672"/>
  </r>
  <r>
    <s v="PG&amp;E"/>
    <n v="42945.74784722222"/>
    <s v="17:56"/>
    <n v="37.025065"/>
    <n v="-121.535832"/>
    <s v="Vegetation"/>
    <s v="Rural"/>
    <s v="&lt; 3 meters"/>
    <s v="Fire Agency"/>
    <s v="GEORGE MARSHALL"/>
    <n v="100610842"/>
    <s v="unknown"/>
    <n v="21000"/>
    <s v="Conductor"/>
    <s v="Overhead"/>
    <s v="Yes"/>
    <n v="42945.74784722222"/>
    <s v="17:56"/>
    <s v="Equipment/ Facility Failure"/>
    <s v="Splice/Clamp/Connector"/>
    <s v="N.A."/>
    <s v="N.A."/>
    <s v="Unknown"/>
    <m/>
    <s v="Other/Unknown"/>
    <s v="1299"/>
    <x v="2"/>
    <n v="7"/>
    <n v="29"/>
    <n v="17"/>
    <n v="56"/>
    <s v="17-0066482"/>
    <s v="non-HFTD"/>
    <x v="0"/>
    <x v="0"/>
    <s v="Distribution"/>
    <x v="0"/>
    <x v="0"/>
    <x v="4"/>
    <x v="10"/>
    <n v="942"/>
  </r>
  <r>
    <s v="PG&amp;E"/>
    <n v="42945.75611111111"/>
    <s v="18:08"/>
    <n v="37.94875"/>
    <n v="-121.34571"/>
    <s v="Vegetation"/>
    <s v="Rural"/>
    <s v="&lt; 0.25 Acres"/>
    <s v="Fire Agency"/>
    <s v="911"/>
    <n v="102126507"/>
    <s v="unknown"/>
    <n v="12000"/>
    <s v="Conductor"/>
    <s v="Overhead"/>
    <s v="Yes"/>
    <n v="42945.75611111111"/>
    <s v="18:08"/>
    <s v="Contact From Object"/>
    <s v="N.A."/>
    <s v="Vehicle"/>
    <s v="Pole"/>
    <s v="Human Error"/>
    <s v="Third-party caused"/>
    <s v="Other/Unknown"/>
    <s v="1300"/>
    <x v="2"/>
    <n v="7"/>
    <n v="29"/>
    <n v="18"/>
    <n v="8"/>
    <s v="17-0066487"/>
    <s v="non-HFTD"/>
    <x v="0"/>
    <x v="0"/>
    <s v="Distribution"/>
    <x v="0"/>
    <x v="0"/>
    <x v="0"/>
    <x v="0"/>
    <n v="29252"/>
  </r>
  <r>
    <s v="PG&amp;E"/>
    <n v="42945.86494212963"/>
    <s v="20:45"/>
    <n v="35.4517117"/>
    <n v="-120.617105"/>
    <s v="Vegetation"/>
    <s v="Rural"/>
    <s v=".26 - 9.99 Acres"/>
    <s v="Fire Agency"/>
    <s v="Unknown"/>
    <n v="101941008"/>
    <s v="unknown"/>
    <s v="0 – 750"/>
    <s v="Conductor"/>
    <s v="Overhead"/>
    <s v="Yes"/>
    <n v="42945.86494212963"/>
    <s v="20:45"/>
    <s v="Contact From Object"/>
    <s v="N.A."/>
    <s v="Balloons"/>
    <s v="Electric Facility"/>
    <s v="Human Error"/>
    <s v="Third-party caused"/>
    <s v="no-match"/>
    <s v="1301"/>
    <x v="2"/>
    <n v="7"/>
    <n v="29"/>
    <n v="20"/>
    <n v="45"/>
    <s v="No ILIS or TOTL available"/>
    <s v="non-HFTD"/>
    <x v="0"/>
    <x v="0"/>
    <s v="Distribution"/>
    <x v="0"/>
    <x v="0"/>
    <x v="0"/>
    <x v="12"/>
    <s v="N.A."/>
  </r>
  <r>
    <s v="PG&amp;E"/>
    <n v="42946.40745370371"/>
    <s v="09:46"/>
    <n v="38.9131817"/>
    <n v="-122.617875"/>
    <s v="Vegetation"/>
    <s v="Rural"/>
    <s v="&lt; 0.25 Acres"/>
    <s v="Fire Agency"/>
    <s v="mike wink"/>
    <n v="102151066"/>
    <s v="None"/>
    <s v="0 – 750"/>
    <s v="Conductor"/>
    <s v="Overhead"/>
    <s v="Yes"/>
    <n v="42946.40745370371"/>
    <s v="09:46"/>
    <s v="Contact From Object"/>
    <s v="N.A."/>
    <s v="Vegetation"/>
    <s v="Electric Facility"/>
    <s v="Unknown"/>
    <m/>
    <s v="no-match"/>
    <s v="1302"/>
    <x v="2"/>
    <n v="7"/>
    <n v="30"/>
    <n v="9"/>
    <n v="46"/>
    <s v="No ILIS or TOTL available"/>
    <s v="Tier 2"/>
    <x v="1"/>
    <x v="0"/>
    <s v="Distribution"/>
    <x v="1"/>
    <x v="0"/>
    <x v="3"/>
    <x v="15"/>
    <s v="N.A."/>
  </r>
  <r>
    <s v="PG&amp;E"/>
    <n v="42947.54039351852"/>
    <s v="12:58"/>
    <n v="37.097071"/>
    <n v="-122.279653"/>
    <s v="Vegetation"/>
    <s v="Rural"/>
    <s v="&lt; 0.25 Acres"/>
    <s v="Customer"/>
    <s v="N.A."/>
    <n v="101679025"/>
    <s v="unknown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1303"/>
    <x v="2"/>
    <n v="7"/>
    <n v="31"/>
    <n v="12"/>
    <n v="58"/>
    <s v="No ILIS or TOTL available"/>
    <s v="non-HFTD"/>
    <x v="0"/>
    <x v="0"/>
    <s v="Distribution"/>
    <x v="0"/>
    <x v="0"/>
    <x v="4"/>
    <x v="10"/>
    <s v="N.A."/>
  </r>
  <r>
    <s v="PG&amp;E"/>
    <n v="42947.59076388889"/>
    <s v="14:10"/>
    <n v="35.97865"/>
    <n v="-120.111"/>
    <s v="Vegetation"/>
    <s v="Rural"/>
    <s v="&lt; 0.25 Acres"/>
    <s v="Customer"/>
    <s v="N.A."/>
    <n v="100695130"/>
    <s v="unknown"/>
    <n v="21000"/>
    <s v="Conductor"/>
    <s v="Overhead"/>
    <s v="Yes"/>
    <n v="42947.59076388889"/>
    <s v="14:10"/>
    <s v="Contact From Object"/>
    <s v="N.A."/>
    <s v="Animal"/>
    <s v="Electric Facility"/>
    <s v="Unknown"/>
    <m/>
    <s v="no-match"/>
    <s v="1304"/>
    <x v="2"/>
    <n v="7"/>
    <n v="31"/>
    <n v="14"/>
    <n v="10"/>
    <s v="No ILIS or TOTL available"/>
    <s v="non-HFTD"/>
    <x v="0"/>
    <x v="0"/>
    <s v="Distribution"/>
    <x v="0"/>
    <x v="0"/>
    <x v="1"/>
    <x v="1"/>
    <s v="N.A."/>
  </r>
  <r>
    <s v="PG&amp;E"/>
    <n v="42947.61231481482"/>
    <s v="14:41"/>
    <n v="38.796747"/>
    <n v="-121.132883"/>
    <s v="Vegetation"/>
    <s v="Rural"/>
    <s v="&lt; 0.25 Acres"/>
    <s v="Fire Agency"/>
    <s v="Cal Fire"/>
    <n v="103782414"/>
    <s v="unknown"/>
    <n v="12000"/>
    <s v="Conductor"/>
    <s v="Overhead"/>
    <s v="Yes"/>
    <n v="42947.61231481482"/>
    <s v="14:41"/>
    <s v="Contact From Object"/>
    <s v="N.A."/>
    <s v="Vegetation"/>
    <s v="Electric Facility"/>
    <s v="Unknown"/>
    <m/>
    <s v="Branch (OverHanging)"/>
    <s v="1305"/>
    <x v="2"/>
    <n v="7"/>
    <n v="31"/>
    <n v="14"/>
    <n v="41"/>
    <s v="17-0066797"/>
    <s v="Tier 2"/>
    <x v="1"/>
    <x v="0"/>
    <s v="Distribution"/>
    <x v="1"/>
    <x v="0"/>
    <x v="3"/>
    <x v="18"/>
    <n v="210"/>
  </r>
  <r>
    <s v="PG&amp;E"/>
    <n v="42948.51615740741"/>
    <s v="12:23"/>
    <n v="36.0412317"/>
    <n v="-119.5052933"/>
    <s v="Vegetation"/>
    <s v="Rural"/>
    <s v="&lt; 0.25 Acres"/>
    <s v="Unknown"/>
    <s v="N.A."/>
    <n v="100661556"/>
    <s v="unknown"/>
    <s v="0 – 750"/>
    <s v="Other"/>
    <s v="Overhead"/>
    <s v="Yes"/>
    <n v="42948.51615740741"/>
    <s v="12:23"/>
    <s v="Equipment/ Facility Failure"/>
    <s v="Pole"/>
    <s v="N.A."/>
    <s v="N.A."/>
    <s v="Unknown"/>
    <m/>
    <s v="no-match"/>
    <s v="1306"/>
    <x v="2"/>
    <n v="8"/>
    <n v="1"/>
    <n v="12"/>
    <n v="23"/>
    <s v="No ILIS or TOTL available"/>
    <s v="non-HFTD"/>
    <x v="0"/>
    <x v="0"/>
    <s v="Distribution"/>
    <x v="0"/>
    <x v="0"/>
    <x v="4"/>
    <x v="5"/>
    <s v="N.A."/>
  </r>
  <r>
    <s v="PG&amp;E"/>
    <n v="42949"/>
    <n v="0.4041666666666666"/>
    <n v="39.227442"/>
    <n v="-123.108108"/>
    <s v="Vegetation"/>
    <s v="Rural"/>
    <s v="&lt; 0.25 Acres"/>
    <s v="Fire Agency"/>
    <s v="Cal Fire"/>
    <s v="Pole 5/0"/>
    <s v="None"/>
    <n v="60000"/>
    <s v="Conductor"/>
    <s v="Overhead"/>
    <s v="Yes"/>
    <n v="42949"/>
    <n v="0.4041666666666666"/>
    <s v="Contact From Object"/>
    <s v="N.A."/>
    <s v="Animal"/>
    <s v="Electric Facility"/>
    <s v="Unknown"/>
    <m/>
    <s v="no-match"/>
    <s v="1307"/>
    <x v="2"/>
    <n v="8"/>
    <n v="2"/>
    <n v="9"/>
    <n v="42"/>
    <s v="INT-09925"/>
    <s v="Tier 2"/>
    <x v="1"/>
    <x v="0"/>
    <s v="Transmission"/>
    <x v="3"/>
    <x v="0"/>
    <x v="1"/>
    <x v="1"/>
    <n v="0"/>
  </r>
  <r>
    <s v="PG&amp;E"/>
    <n v="42949.25099537037"/>
    <n v="0.2458333333333333"/>
    <n v="40.7985567"/>
    <n v="-123.3961383"/>
    <s v="Vegetation"/>
    <s v="Rural"/>
    <s v="10 - 99 Acres"/>
    <s v="Fire Agency"/>
    <s v="Cal Fire"/>
    <n v="100974913"/>
    <s v="unknown"/>
    <n v="12000"/>
    <s v="Conductor"/>
    <s v="Overhead"/>
    <s v="Yes"/>
    <n v="42949.25099537037"/>
    <n v="0.2458333333333333"/>
    <s v="Contact From Object"/>
    <s v="N.A."/>
    <s v="Vegetation"/>
    <s v="Electric Facility"/>
    <s v="Unknown"/>
    <m/>
    <s v="Other/Unknown"/>
    <s v="1308"/>
    <x v="2"/>
    <n v="8"/>
    <n v="2"/>
    <n v="5"/>
    <n v="54"/>
    <s v="17-0067270"/>
    <s v="Tier 2"/>
    <x v="1"/>
    <x v="0"/>
    <s v="Distribution"/>
    <x v="1"/>
    <x v="0"/>
    <x v="3"/>
    <x v="15"/>
    <n v="5832"/>
  </r>
  <r>
    <s v="PG&amp;E"/>
    <n v="42949.37884259259"/>
    <n v="0.3736111111111111"/>
    <n v="37.5617854857"/>
    <n v="-121.9485984615"/>
    <s v="Vegetation"/>
    <s v="Rural"/>
    <s v="&lt; 0.25 Acres"/>
    <s v="Fire Agency"/>
    <s v="FREMONT FIRE DEPT.  911"/>
    <n v="100940374"/>
    <s v="Pacific Bell"/>
    <n v="12000"/>
    <s v="Other"/>
    <s v="Overhead"/>
    <s v="Yes"/>
    <n v="42949.37884259259"/>
    <n v="0.3736111111111111"/>
    <s v="Equipment/ Facility Failure"/>
    <s v="Insulator"/>
    <s v="N.A."/>
    <s v="N.A."/>
    <s v="Unknown"/>
    <m/>
    <s v="Other/Unknown"/>
    <s v="1309"/>
    <x v="2"/>
    <n v="8"/>
    <n v="2"/>
    <n v="8"/>
    <n v="58"/>
    <s v="17-0067345"/>
    <s v="non-HFTD"/>
    <x v="0"/>
    <x v="0"/>
    <s v="Distribution"/>
    <x v="0"/>
    <x v="0"/>
    <x v="4"/>
    <x v="17"/>
    <n v="100546"/>
  </r>
  <r>
    <s v="PG&amp;E"/>
    <n v="42949.7146412037"/>
    <n v="0.7111111111111111"/>
    <n v="37.3163233"/>
    <n v="-122.0722533"/>
    <s v="Vegetation"/>
    <s v="Urban"/>
    <s v="&lt; 0.25 Acres"/>
    <s v="Fire Agency"/>
    <s v="TONY RAINIERI 408-378-4010"/>
    <n v="100534186"/>
    <s v="unknown"/>
    <n v="12000"/>
    <s v="Conductor"/>
    <s v="Overhead"/>
    <s v="No"/>
    <s v=" "/>
    <s v=" "/>
    <s v="Equipment/ Facility Failure"/>
    <s v="Conductor"/>
    <s v="N.A."/>
    <s v="N.A."/>
    <s v="Unknown"/>
    <m/>
    <s v="Other/Unknown"/>
    <s v="1310"/>
    <x v="2"/>
    <n v="8"/>
    <n v="2"/>
    <n v="17"/>
    <n v="4"/>
    <s v="17-0067504"/>
    <s v="non-HFTD"/>
    <x v="0"/>
    <x v="0"/>
    <s v="Distribution"/>
    <x v="0"/>
    <x v="0"/>
    <x v="4"/>
    <x v="11"/>
    <n v="38228"/>
  </r>
  <r>
    <s v="PG&amp;E"/>
    <n v="42949.76355324074"/>
    <n v="0.7611111111111111"/>
    <n v="37.39296"/>
    <n v="-120.621265"/>
    <s v="Vegetation"/>
    <s v="Urban"/>
    <s v="&lt; 3 meters"/>
    <s v="Fire Agency"/>
    <s v="2099663621"/>
    <n v="101190510"/>
    <s v="Pacific Bell"/>
    <n v="12000"/>
    <s v="Transformer"/>
    <s v="Overhead"/>
    <s v="Yes"/>
    <n v="42949.76355324074"/>
    <n v="0.7611111111111111"/>
    <s v="Equipment/ Facility Failure"/>
    <s v="Transformer"/>
    <s v="N.A."/>
    <s v="N.A."/>
    <s v="Unknown"/>
    <m/>
    <s v="Other/Unknown"/>
    <s v="1311"/>
    <x v="2"/>
    <n v="8"/>
    <n v="2"/>
    <n v="18"/>
    <n v="16"/>
    <s v="17-0067519"/>
    <s v="non-HFTD"/>
    <x v="0"/>
    <x v="0"/>
    <s v="Distribution"/>
    <x v="0"/>
    <x v="0"/>
    <x v="4"/>
    <x v="21"/>
    <n v="3416"/>
  </r>
  <r>
    <s v="PG&amp;E"/>
    <n v="42950.45880787037"/>
    <n v="0.4534722222222222"/>
    <n v="39.0732011859"/>
    <n v="-121.0867948622"/>
    <s v="Vegetation"/>
    <s v="Rural"/>
    <s v=".26 - 9.99 Acres"/>
    <s v="Fire Agency"/>
    <s v="Cal Fire"/>
    <n v="100072742"/>
    <s v="Pacific Bell"/>
    <n v="12000"/>
    <s v="Conductor"/>
    <s v="Overhead"/>
    <s v="Yes"/>
    <n v="42950.45880787037"/>
    <n v="0.4534722222222222"/>
    <s v="Contact From Object"/>
    <s v="N.A."/>
    <s v="Vehicle"/>
    <s v="Pole"/>
    <s v="Human Error"/>
    <s v="Third-party caused"/>
    <s v="Other/Unknown"/>
    <s v="1312"/>
    <x v="2"/>
    <n v="8"/>
    <n v="3"/>
    <n v="10"/>
    <n v="53"/>
    <s v="17-0067679"/>
    <s v="Tier 2"/>
    <x v="1"/>
    <x v="0"/>
    <s v="Distribution"/>
    <x v="1"/>
    <x v="0"/>
    <x v="0"/>
    <x v="0"/>
    <n v="127440"/>
  </r>
  <r>
    <s v="PG&amp;E"/>
    <n v="42950.47746527778"/>
    <n v="0.4694444444444445"/>
    <n v="38.11924"/>
    <n v="-122.50154"/>
    <s v="Vegetation"/>
    <s v="Rural"/>
    <s v=".26 - 9.99 Acres"/>
    <s v="Fire Agency"/>
    <s v="SSR172150008"/>
    <n v="102227219"/>
    <s v="unknown"/>
    <n v="12000"/>
    <s v="Conductor"/>
    <s v="Overhead"/>
    <s v="Yes"/>
    <n v="42950.47746527778"/>
    <n v="0.4694444444444445"/>
    <s v="Contact From Object"/>
    <s v="N.A."/>
    <s v="Vehicle"/>
    <s v="Pole"/>
    <s v="Human Error"/>
    <s v="Third-party caused"/>
    <s v="Other/Unknown"/>
    <s v="1313"/>
    <x v="2"/>
    <n v="8"/>
    <n v="3"/>
    <n v="11"/>
    <n v="16"/>
    <s v="17-0067691"/>
    <s v="non-HFTD"/>
    <x v="0"/>
    <x v="0"/>
    <s v="Distribution"/>
    <x v="0"/>
    <x v="0"/>
    <x v="0"/>
    <x v="0"/>
    <n v="67329"/>
  </r>
  <r>
    <s v="PG&amp;E"/>
    <n v="42950.94773148149"/>
    <s v="22:44"/>
    <n v="39.0711"/>
    <n v="-121.487"/>
    <s v="Vegetation"/>
    <s v="Rural"/>
    <s v=".26 - 9.99 Acres"/>
    <s v="Fire Agency"/>
    <s v="ART PAQUETTE 530-633-0861"/>
    <n v="101335644"/>
    <s v="Pacific Bell"/>
    <n v="12000"/>
    <s v="Unknown"/>
    <s v="Overhead"/>
    <s v="No"/>
    <s v=" "/>
    <s v=" "/>
    <s v="Unknown"/>
    <s v="N.A."/>
    <s v="N.A."/>
    <s v="N.A."/>
    <s v="Unknown"/>
    <m/>
    <s v="no-match"/>
    <s v="1314"/>
    <x v="2"/>
    <n v="8"/>
    <n v="3"/>
    <n v="22"/>
    <n v="44"/>
    <s v="No ILIS or TOTL available"/>
    <s v="non-HFTD"/>
    <x v="0"/>
    <x v="0"/>
    <s v="Distribution"/>
    <x v="0"/>
    <x v="0"/>
    <x v="2"/>
    <x v="2"/>
    <s v="N.A."/>
  </r>
  <r>
    <s v="PG&amp;E"/>
    <n v="42951.41261574074"/>
    <s v="09:54"/>
    <n v="38.6039367"/>
    <n v="-121.0591833"/>
    <s v="Vegetation"/>
    <s v="Rural"/>
    <s v="&lt; 3 meters"/>
    <s v="Fire Agency"/>
    <s v="D. Franks 530-622-3858, Incident #022602"/>
    <n v="101411052"/>
    <s v="Pacific Bell"/>
    <n v="21000"/>
    <s v="Capacitor Bank"/>
    <s v="Overhead"/>
    <s v="Yes"/>
    <n v="42951.41261574074"/>
    <s v="09:54"/>
    <s v="Equipment/ Facility Failure"/>
    <s v="Capacitor Bank"/>
    <s v="N.A."/>
    <s v="N.A."/>
    <s v="Unknown"/>
    <m/>
    <s v="no-match"/>
    <s v="1315"/>
    <x v="2"/>
    <n v="8"/>
    <n v="4"/>
    <n v="9"/>
    <n v="54"/>
    <s v="No ILIS or TOTL available"/>
    <s v="non-HFTD"/>
    <x v="0"/>
    <x v="0"/>
    <s v="Distribution"/>
    <x v="0"/>
    <x v="0"/>
    <x v="4"/>
    <x v="23"/>
    <s v="N.A."/>
  </r>
  <r>
    <s v="PG&amp;E"/>
    <n v="42951.76471064815"/>
    <n v="0.7597222222222223"/>
    <n v="35.61928"/>
    <n v="-120.6589"/>
    <s v="Vegetation"/>
    <s v="Rural"/>
    <s v="&lt; 0.25 Acres"/>
    <s v="Fire Agency"/>
    <s v="Unknown"/>
    <n v="101912293"/>
    <s v="Pacific Bell"/>
    <n v="12000"/>
    <s v="Fuse"/>
    <s v="Overhead"/>
    <s v="Yes"/>
    <n v="42951.76471064815"/>
    <n v="0.7597222222222223"/>
    <s v="Equipment/ Facility Failure"/>
    <s v="Fuse"/>
    <s v="N.A."/>
    <s v="N.A."/>
    <s v="Unknown"/>
    <m/>
    <s v="Other/Unknown"/>
    <s v="1316"/>
    <x v="2"/>
    <n v="8"/>
    <n v="4"/>
    <n v="18"/>
    <n v="14"/>
    <s v="17-0068101"/>
    <s v="non-HFTD"/>
    <x v="0"/>
    <x v="0"/>
    <s v="Distribution"/>
    <x v="0"/>
    <x v="0"/>
    <x v="4"/>
    <x v="9"/>
    <n v="33644"/>
  </r>
  <r>
    <s v="PG&amp;E"/>
    <n v="42952.35648148148"/>
    <s v="08:33"/>
    <n v="38.4583467"/>
    <n v="-120.86954"/>
    <s v="Vegetation"/>
    <s v="Rural"/>
    <s v="&lt; 0.25 Acres"/>
    <s v="Fire Agency"/>
    <s v="JEFF MICHEL- 530 409 2223"/>
    <n v="101236223"/>
    <s v="unknown"/>
    <s v="0 – 750"/>
    <s v="Conductor"/>
    <s v="Overhead"/>
    <s v="Yes"/>
    <n v="42952.35648148148"/>
    <s v="08:33"/>
    <s v="Equipment/ Facility Failure"/>
    <s v="Splice/Clamp/Connector"/>
    <s v="N.A."/>
    <s v="N.A."/>
    <s v="Unknown"/>
    <m/>
    <s v="no-match"/>
    <s v="1317"/>
    <x v="2"/>
    <n v="8"/>
    <n v="5"/>
    <n v="8"/>
    <n v="33"/>
    <s v="No ILIS or TOTL available"/>
    <s v="Tier 2"/>
    <x v="1"/>
    <x v="0"/>
    <s v="Distribution"/>
    <x v="1"/>
    <x v="0"/>
    <x v="4"/>
    <x v="10"/>
    <s v="N.A."/>
  </r>
  <r>
    <s v="PG&amp;E"/>
    <n v="42952.75915509259"/>
    <n v="0.7555555555555555"/>
    <n v="39.09683"/>
    <n v="-123.21466"/>
    <s v="Vegetation"/>
    <s v="Rural"/>
    <s v="&lt; 0.25 Acres"/>
    <s v="Fire Agency"/>
    <s v="Cal Fire"/>
    <n v="102196629"/>
    <s v="unknown"/>
    <n v="12000"/>
    <s v="Conductor"/>
    <s v="Overhead"/>
    <s v="Yes"/>
    <n v="42952.75915509259"/>
    <n v="0.7555555555555555"/>
    <s v="Contact From Object"/>
    <s v="N.A."/>
    <s v="Vegetation"/>
    <s v="Electric Facility"/>
    <s v="Unknown"/>
    <m/>
    <s v="Fell into (Moderate-Severe defect)"/>
    <s v="1318"/>
    <x v="2"/>
    <n v="8"/>
    <n v="5"/>
    <n v="18"/>
    <n v="8"/>
    <s v="17-0068200"/>
    <s v="Tier 2"/>
    <x v="1"/>
    <x v="0"/>
    <s v="Distribution"/>
    <x v="1"/>
    <x v="0"/>
    <x v="3"/>
    <x v="14"/>
    <n v="134239"/>
  </r>
  <r>
    <s v="PG&amp;E"/>
    <n v="42952.76438657408"/>
    <n v="0.75625"/>
    <n v="36.967502"/>
    <n v="-120.089928"/>
    <s v="Vegetation"/>
    <s v="Urban"/>
    <s v=".26 - 9.99 Acres"/>
    <s v="Fire Agency"/>
    <n v="911"/>
    <n v="101136476"/>
    <s v="unknown"/>
    <n v="12000"/>
    <s v="Conductor"/>
    <s v="Overhead"/>
    <s v="Yes"/>
    <n v="42952.76438657408"/>
    <n v="0.75625"/>
    <s v="Contact From Object"/>
    <s v="N.A."/>
    <s v="Animal"/>
    <s v="Electric Facility"/>
    <s v="Unknown"/>
    <m/>
    <s v="Other/Unknown"/>
    <s v="1319"/>
    <x v="2"/>
    <n v="8"/>
    <n v="5"/>
    <n v="18"/>
    <n v="9"/>
    <s v="17-0068199"/>
    <s v="non-HFTD"/>
    <x v="0"/>
    <x v="0"/>
    <s v="Distribution"/>
    <x v="0"/>
    <x v="0"/>
    <x v="1"/>
    <x v="1"/>
    <n v="57700"/>
  </r>
  <r>
    <s v="PG&amp;E"/>
    <n v="42952.82130787037"/>
    <n v="0.80625"/>
    <n v="36.7691217"/>
    <n v="-119.6100983"/>
    <s v="Vegetation"/>
    <s v="Rural"/>
    <s v="&lt; 0.25 Acres"/>
    <s v="Fire Agency"/>
    <s v="Unknown"/>
    <n v="100725102"/>
    <s v="unknown"/>
    <n v="12000"/>
    <s v="Other"/>
    <s v="Overhead"/>
    <s v="Yes"/>
    <n v="42952.82130787037"/>
    <n v="0.80625"/>
    <s v="Equipment/ Facility Failure"/>
    <s v="Recloser"/>
    <s v="N.A."/>
    <s v="N.A."/>
    <s v="Unknown"/>
    <m/>
    <s v="Other/Unknown"/>
    <s v="1320"/>
    <x v="2"/>
    <n v="8"/>
    <n v="5"/>
    <n v="19"/>
    <n v="21"/>
    <s v="17-0068204"/>
    <s v="non-HFTD"/>
    <x v="0"/>
    <x v="0"/>
    <s v="Distribution"/>
    <x v="0"/>
    <x v="0"/>
    <x v="4"/>
    <x v="32"/>
    <n v="14256"/>
  </r>
  <r>
    <s v="PG&amp;E"/>
    <n v="42953.48494212963"/>
    <s v="11:38"/>
    <n v="36.585735"/>
    <n v="-121.712125"/>
    <s v="Vegetation"/>
    <s v="Rural"/>
    <s v="&lt; 0.25 Acres"/>
    <s v="Fire Agency"/>
    <s v="Unknown"/>
    <n v="101747125"/>
    <s v="unknown"/>
    <n v="12000"/>
    <s v="Conductor"/>
    <s v="Overhead"/>
    <s v="Yes"/>
    <n v="42953.48494212963"/>
    <s v="11:38"/>
    <s v="Contact From Object"/>
    <s v="N.A."/>
    <s v="Vehicle"/>
    <s v="Pole"/>
    <s v="Human Error"/>
    <s v="Third-party caused"/>
    <s v="Other/Unknown"/>
    <s v="1321"/>
    <x v="2"/>
    <n v="8"/>
    <n v="6"/>
    <n v="11"/>
    <n v="38"/>
    <s v="17-0068279"/>
    <s v="Tier 2"/>
    <x v="1"/>
    <x v="0"/>
    <s v="Distribution"/>
    <x v="1"/>
    <x v="0"/>
    <x v="0"/>
    <x v="0"/>
    <n v="87172"/>
  </r>
  <r>
    <s v="PG&amp;E"/>
    <n v="42953.80758101852"/>
    <n v="0.7645833333333334"/>
    <n v="40.6012"/>
    <n v="-122.2346"/>
    <s v="Vegetation"/>
    <s v="Rural"/>
    <s v="&lt; 3 meters"/>
    <s v="Fire Agency"/>
    <s v="17CASH4007992"/>
    <n v="101470083"/>
    <s v="unknown"/>
    <n v="12000"/>
    <s v="Other"/>
    <s v="Overhead"/>
    <s v="Yes"/>
    <n v="42953.80758101852"/>
    <n v="0.7645833333333334"/>
    <s v="Contact From Object"/>
    <s v="N.A."/>
    <s v="Other"/>
    <s v="Electric Facility"/>
    <s v="Weather"/>
    <s v="lightning strike"/>
    <s v="Other/Unknown"/>
    <s v="1322"/>
    <x v="2"/>
    <n v="8"/>
    <n v="6"/>
    <n v="18"/>
    <n v="21"/>
    <s v="17-0068302"/>
    <s v="non-HFTD"/>
    <x v="0"/>
    <x v="0"/>
    <s v="Distribution"/>
    <x v="0"/>
    <x v="0"/>
    <x v="2"/>
    <x v="25"/>
    <n v="447"/>
  </r>
  <r>
    <s v="PG&amp;E"/>
    <n v="42955"/>
    <n v="0.5736111111111112"/>
    <n v="38.436644"/>
    <n v="-122.725957"/>
    <s v="Vegetation"/>
    <s v="Urban"/>
    <s v="&lt; 0.25 Acres"/>
    <s v="Fire Agency"/>
    <s v="Unknown"/>
    <s v="Tower 005/090"/>
    <s v="None"/>
    <n v="115000"/>
    <s v="Conductor"/>
    <s v="Overhead"/>
    <s v="Yes"/>
    <n v="42955"/>
    <n v="0.5736111111111112"/>
    <s v="Contact From Object"/>
    <s v="N.A."/>
    <s v="Other"/>
    <s v="Electric Facility"/>
    <s v="Human Error"/>
    <s v=" "/>
    <s v="no-match"/>
    <s v="1323"/>
    <x v="2"/>
    <n v="8"/>
    <n v="8"/>
    <n v="13"/>
    <n v="46"/>
    <s v="INT-09957"/>
    <s v="non-HFTD"/>
    <x v="0"/>
    <x v="0"/>
    <s v="Transmission"/>
    <x v="2"/>
    <x v="0"/>
    <x v="0"/>
    <x v="19"/>
    <n v="0"/>
  </r>
  <r>
    <s v="PG&amp;E"/>
    <n v="42955.02927083333"/>
    <n v="0.025"/>
    <n v="35.42687"/>
    <n v="-119.05719"/>
    <s v="Vegetation"/>
    <s v="Urban"/>
    <s v="&lt; 0.25 Acres"/>
    <s v="Unknown"/>
    <s v="N.A."/>
    <n v="100167715"/>
    <s v="Pacific Bell"/>
    <n v="12000"/>
    <s v="Unknown"/>
    <s v="Subsurface"/>
    <s v="Yes"/>
    <n v="42955.02927083333"/>
    <n v="0.025"/>
    <s v="Equipment/ Facility Failure"/>
    <s v="Other"/>
    <s v="N.A."/>
    <s v="N.A."/>
    <s v="Unknown"/>
    <m/>
    <s v="Other/Unknown"/>
    <s v="1324"/>
    <x v="2"/>
    <n v="8"/>
    <n v="8"/>
    <n v="0"/>
    <n v="36"/>
    <s v="17-0068636"/>
    <s v="non-HFTD"/>
    <x v="0"/>
    <x v="0"/>
    <s v="Distribution"/>
    <x v="0"/>
    <x v="0"/>
    <x v="4"/>
    <x v="13"/>
    <n v="167326"/>
  </r>
  <r>
    <s v="PG&amp;E"/>
    <n v="42955.18289351852"/>
    <n v="0.1736111111111111"/>
    <n v="38.4948508435"/>
    <n v="-122.6684874409"/>
    <s v="Vegetation"/>
    <s v="Rural"/>
    <s v="&lt; 3 meters"/>
    <s v="Fire Agency"/>
    <n v="911"/>
    <n v="102025742"/>
    <s v="Pacific Bell"/>
    <n v="12000"/>
    <s v="Transformer"/>
    <s v="Overhead"/>
    <s v="Yes"/>
    <n v="42955.18289351852"/>
    <n v="0.1736111111111111"/>
    <s v="Equipment/ Facility Failure"/>
    <s v="Transformer"/>
    <s v="N.A."/>
    <s v="N.A."/>
    <s v="Unknown"/>
    <m/>
    <s v="Other/Unknown"/>
    <s v="1325"/>
    <x v="2"/>
    <n v="8"/>
    <n v="8"/>
    <n v="4"/>
    <n v="10"/>
    <s v="17-0068642"/>
    <s v="Tier 2"/>
    <x v="1"/>
    <x v="0"/>
    <s v="Distribution"/>
    <x v="1"/>
    <x v="0"/>
    <x v="4"/>
    <x v="21"/>
    <n v="2750"/>
  </r>
  <r>
    <s v="PG&amp;E"/>
    <n v="42955.47751157408"/>
    <s v="11:27"/>
    <n v="37.04448071"/>
    <n v="-121.63431406"/>
    <s v="Vegetation"/>
    <s v="Urban"/>
    <s v="&lt; 3 meters"/>
    <s v="Utility: PG&amp;E"/>
    <s v="N.A."/>
    <n v="100613200"/>
    <s v="VERIZON CALIFORNIA"/>
    <n v="21000"/>
    <s v="Capacitor Bank"/>
    <s v="Overhead"/>
    <s v="Yes"/>
    <n v="42955.47751157408"/>
    <s v="11:27"/>
    <s v="Equipment/ Facility Failure"/>
    <s v="Capacitor Bank"/>
    <s v="N.A."/>
    <s v="N.A."/>
    <s v="Unknown"/>
    <m/>
    <s v="Other/Unknown"/>
    <s v="1326"/>
    <x v="2"/>
    <n v="8"/>
    <n v="8"/>
    <n v="11"/>
    <n v="27"/>
    <s v="17-0068774"/>
    <s v="Tier 2"/>
    <x v="1"/>
    <x v="0"/>
    <s v="Distribution"/>
    <x v="1"/>
    <x v="0"/>
    <x v="4"/>
    <x v="23"/>
    <n v="34192"/>
  </r>
  <r>
    <s v="PG&amp;E"/>
    <n v="42955.85777777778"/>
    <s v="20:35"/>
    <n v="37.2636733"/>
    <n v="-119.7102733"/>
    <s v="Vegetation"/>
    <s v="Rural"/>
    <s v="&lt; 0.25 Acres"/>
    <s v="Fire Agency"/>
    <s v="TROY CHEEK1-209-966-3621"/>
    <n v="103793352"/>
    <s v="unknown"/>
    <s v="0 – 750"/>
    <s v="Conductor"/>
    <s v="Overhead"/>
    <s v="Yes"/>
    <n v="42955.85777777778"/>
    <s v="20:35"/>
    <s v="Contact From Object"/>
    <s v="N.A."/>
    <s v="Vegetation"/>
    <s v="Electric Facility"/>
    <s v="Unknown"/>
    <m/>
    <s v="no-match"/>
    <s v="1327"/>
    <x v="2"/>
    <n v="8"/>
    <n v="8"/>
    <n v="20"/>
    <n v="35"/>
    <s v="No ILIS or TOTL available"/>
    <s v="Tier 2"/>
    <x v="1"/>
    <x v="0"/>
    <s v="Distribution"/>
    <x v="1"/>
    <x v="0"/>
    <x v="3"/>
    <x v="15"/>
    <s v="N.A."/>
  </r>
  <r>
    <s v="PG&amp;E"/>
    <n v="42956.47859953703"/>
    <s v="11:29"/>
    <n v="38.65323"/>
    <n v="-120.62732"/>
    <s v="Vegetation"/>
    <s v="Rural"/>
    <s v=".26 - 9.99 Acres"/>
    <s v="Fire Agency"/>
    <s v="Unknown"/>
    <n v="101402496"/>
    <s v="Pacific Bell"/>
    <n v="21000"/>
    <s v="Conductor"/>
    <s v="Overhead"/>
    <s v="Yes"/>
    <n v="42956.47859953703"/>
    <s v="11:29"/>
    <s v="Contact From Object"/>
    <s v="N.A."/>
    <s v="Vehicle"/>
    <s v="Pole"/>
    <s v="Human Error"/>
    <s v="Third-party caused"/>
    <s v="Other/Unknown"/>
    <s v="1328"/>
    <x v="2"/>
    <n v="8"/>
    <n v="9"/>
    <n v="11"/>
    <n v="29"/>
    <s v="17-0069107"/>
    <s v="Tier 3"/>
    <x v="1"/>
    <x v="0"/>
    <s v="Distribution"/>
    <x v="1"/>
    <x v="0"/>
    <x v="0"/>
    <x v="0"/>
    <n v="54216"/>
  </r>
  <r>
    <s v="PG&amp;E"/>
    <n v="42958.33049768519"/>
    <s v="07:55"/>
    <n v="38.26485"/>
    <n v="-120.97476"/>
    <s v="Vegetation"/>
    <s v="Rural"/>
    <s v=".26 - 9.99 Acres"/>
    <s v="Fire Agency"/>
    <s v="Cal Fire"/>
    <n v="101253880"/>
    <s v="None"/>
    <n v="12000"/>
    <s v="Conductor"/>
    <s v="Overhead"/>
    <s v="Yes"/>
    <n v="42958.33049768519"/>
    <s v="07:55"/>
    <s v="Contact From Object"/>
    <s v="N.A."/>
    <s v="Animal"/>
    <s v="Electric Facility"/>
    <s v="Unknown"/>
    <m/>
    <s v="Other/Unknown"/>
    <s v="1329"/>
    <x v="2"/>
    <n v="8"/>
    <n v="11"/>
    <n v="7"/>
    <n v="55"/>
    <s v="17-0070265"/>
    <s v="non-HFTD"/>
    <x v="0"/>
    <x v="0"/>
    <s v="Distribution"/>
    <x v="0"/>
    <x v="0"/>
    <x v="1"/>
    <x v="1"/>
    <s v="N.A."/>
  </r>
  <r>
    <s v="PG&amp;E"/>
    <n v="42959.38118055556"/>
    <s v="09:08"/>
    <n v="34.6689"/>
    <n v="-120.0286"/>
    <s v="Vegetation"/>
    <s v="Rural"/>
    <s v="&lt; 0.25 Acres"/>
    <s v="Fire Agency"/>
    <s v="Unknown"/>
    <n v="103391912"/>
    <s v="unknown"/>
    <n v="12000"/>
    <s v="Conductor"/>
    <s v="Overhead"/>
    <s v="Yes"/>
    <n v="42959.38118055556"/>
    <s v="09:08"/>
    <s v="Vandalism/Theft"/>
    <s v="N.A."/>
    <s v="N.A."/>
    <s v="N.A."/>
    <s v="Human Error"/>
    <s v="wire cut"/>
    <s v="Other/Unknown"/>
    <s v="1330"/>
    <x v="2"/>
    <n v="8"/>
    <n v="12"/>
    <n v="9"/>
    <n v="8"/>
    <s v="17-0069829"/>
    <s v="Tier 2"/>
    <x v="1"/>
    <x v="0"/>
    <s v="Distribution"/>
    <x v="1"/>
    <x v="0"/>
    <x v="0"/>
    <x v="7"/>
    <n v="26070"/>
  </r>
  <r>
    <s v="PG&amp;E"/>
    <n v="42960.54957175926"/>
    <s v="13:11"/>
    <n v="38.5093947923"/>
    <n v="-122.7700394084"/>
    <s v="Vegetation"/>
    <s v="Urban"/>
    <s v="&lt; 3 meters"/>
    <s v="Fire Agency"/>
    <s v="Unknown"/>
    <n v="101961046"/>
    <s v="Pacific Bell"/>
    <n v="12000"/>
    <s v="Conductor"/>
    <s v="Overhead"/>
    <s v="Yes"/>
    <n v="42960.54957175926"/>
    <s v="13:11"/>
    <s v="Contact From Object"/>
    <s v="N.A."/>
    <s v="Vehicle"/>
    <s v="Pole"/>
    <s v="Human Error"/>
    <s v="Third-party caused"/>
    <s v="Other/Unknown"/>
    <s v="1331"/>
    <x v="2"/>
    <n v="8"/>
    <n v="13"/>
    <n v="13"/>
    <n v="11"/>
    <s v="17-0069940"/>
    <s v="non-HFTD"/>
    <x v="0"/>
    <x v="0"/>
    <s v="Distribution"/>
    <x v="0"/>
    <x v="0"/>
    <x v="0"/>
    <x v="0"/>
    <n v="69483"/>
  </r>
  <r>
    <s v="PG&amp;E"/>
    <n v="42961"/>
    <n v="0.2597222222222222"/>
    <n v="40.116422"/>
    <n v="-123.806447"/>
    <s v="Vegetation"/>
    <s v="Rural"/>
    <s v=".26 - 9.99 Acres"/>
    <s v="Fire Agency"/>
    <s v="Cal Fire"/>
    <n v="100986364"/>
    <s v="unknown"/>
    <n v="12000"/>
    <s v="Conductor"/>
    <s v="Overhead"/>
    <s v="Yes"/>
    <n v="42961"/>
    <n v="0.2597222222222222"/>
    <s v="Contact From Object"/>
    <s v="N.A."/>
    <s v="Vegetation"/>
    <s v="Electric Facility"/>
    <s v="Unknown"/>
    <m/>
    <s v="Fell into (slight defect)"/>
    <s v="1332"/>
    <x v="2"/>
    <n v="8"/>
    <n v="14"/>
    <n v="6"/>
    <n v="14"/>
    <s v="17-0070003"/>
    <s v="Tier 2"/>
    <x v="1"/>
    <x v="0"/>
    <s v="Distribution"/>
    <x v="1"/>
    <x v="0"/>
    <x v="3"/>
    <x v="8"/>
    <n v="959989"/>
  </r>
  <r>
    <s v="PG&amp;E"/>
    <n v="42961"/>
    <n v="0.9944444444444445"/>
    <n v="37.127209"/>
    <n v="-122.168948"/>
    <s v="Vegetation"/>
    <s v="Rural"/>
    <s v="&lt; 0.25 Acres"/>
    <s v="Fire Agency"/>
    <s v="Cal Fire"/>
    <s v="Pole 015/127"/>
    <s v="None"/>
    <n v="60000"/>
    <s v="Conductor"/>
    <s v="Overhead"/>
    <s v="Yes"/>
    <n v="42961"/>
    <n v="0.9944444444444445"/>
    <s v="Equipment/ Facility Failure"/>
    <s v="Other"/>
    <s v="N.A."/>
    <s v="N.A."/>
    <s v="Unknown"/>
    <m/>
    <s v="no-match"/>
    <s v="1333"/>
    <x v="2"/>
    <n v="8"/>
    <n v="14"/>
    <n v="23"/>
    <n v="52"/>
    <s v="INT-09976"/>
    <s v="Tier 3"/>
    <x v="1"/>
    <x v="0"/>
    <s v="Transmission"/>
    <x v="3"/>
    <x v="0"/>
    <x v="4"/>
    <x v="13"/>
    <n v="1790869"/>
  </r>
  <r>
    <s v="PG&amp;E"/>
    <n v="42961.3308333333"/>
    <s v="07:56"/>
    <n v="39.17938"/>
    <n v="-120.97608"/>
    <s v="Vegetation"/>
    <s v="Rural"/>
    <s v="&lt; 3 meters"/>
    <s v="Fire Agency"/>
    <s v="Unknown"/>
    <n v="100083743"/>
    <s v="Pacific Bell"/>
    <n v="12000"/>
    <s v="Conductor"/>
    <s v="Overhead"/>
    <s v="Yes"/>
    <n v="42961.3308333333"/>
    <s v="07:56"/>
    <s v="Contact From Object"/>
    <s v="N.A."/>
    <s v="Vehicle"/>
    <s v="Pole"/>
    <s v="Human Error"/>
    <s v="Third-party caused"/>
    <s v="Other/Unknown"/>
    <s v="1334"/>
    <x v="2"/>
    <n v="8"/>
    <n v="14"/>
    <n v="7"/>
    <n v="56"/>
    <s v="17-0070063"/>
    <s v="Tier 3"/>
    <x v="1"/>
    <x v="0"/>
    <s v="Distribution"/>
    <x v="1"/>
    <x v="0"/>
    <x v="0"/>
    <x v="0"/>
    <n v="3012"/>
  </r>
  <r>
    <s v="PG&amp;E"/>
    <n v="42962.8116319445"/>
    <s v="19:28"/>
    <n v="39.50371"/>
    <n v="-121.27826"/>
    <s v="Vegetation"/>
    <s v="Rural"/>
    <s v="&lt; 3 meters"/>
    <s v="Unknown"/>
    <s v="N.A."/>
    <n v="100396172"/>
    <s v="Pacific Bell"/>
    <n v="12000"/>
    <s v="Conductor"/>
    <s v="Overhead"/>
    <s v="Yes"/>
    <n v="42962.8116319445"/>
    <s v="19:28"/>
    <s v="Contact From Object"/>
    <s v="N.A."/>
    <s v="Vegetation"/>
    <s v="Electric Facility"/>
    <s v="Unknown"/>
    <m/>
    <s v="no-match"/>
    <s v="1335"/>
    <x v="2"/>
    <n v="8"/>
    <n v="15"/>
    <n v="19"/>
    <n v="28"/>
    <s v="No ILIS or TOTL available"/>
    <s v="Tier 3"/>
    <x v="1"/>
    <x v="0"/>
    <s v="Distribution"/>
    <x v="1"/>
    <x v="0"/>
    <x v="3"/>
    <x v="15"/>
    <s v="N.A."/>
  </r>
  <r>
    <s v="PG&amp;E"/>
    <n v="42963"/>
    <n v="0.85"/>
    <n v="35.781343"/>
    <n v="-119.915329"/>
    <s v="Vegetation"/>
    <s v="Rural"/>
    <s v="&lt; 0.25 Acres"/>
    <s v="Unknown"/>
    <s v="N.A."/>
    <s v="Span 0/6 to 0/7"/>
    <s v="None"/>
    <n v="70000"/>
    <s v="Conductor"/>
    <s v="Overhead"/>
    <s v="Yes"/>
    <n v="42963"/>
    <n v="0.85"/>
    <s v="Equipment/ Facility Failure"/>
    <s v="Conductor"/>
    <s v="N.A."/>
    <s v="N.A."/>
    <s v="Unknown"/>
    <m/>
    <s v="no-match"/>
    <s v="1336"/>
    <x v="2"/>
    <n v="8"/>
    <n v="16"/>
    <n v="20"/>
    <n v="24"/>
    <s v="INT-09987"/>
    <s v="non-HFTD"/>
    <x v="0"/>
    <x v="0"/>
    <s v="Transmission"/>
    <x v="2"/>
    <x v="0"/>
    <x v="4"/>
    <x v="11"/>
    <n v="0"/>
  </r>
  <r>
    <s v="PG&amp;E"/>
    <n v="42964"/>
    <n v="0.10625"/>
    <n v="39.1934183"/>
    <n v="-121.422705"/>
    <s v="Vegetation"/>
    <s v="Rural"/>
    <s v="&lt; 0.25 Acres"/>
    <s v="Fire Agency"/>
    <n v="911"/>
    <n v="101304315"/>
    <s v="unknown"/>
    <n v="12000"/>
    <s v="Conductor"/>
    <s v="Overhead"/>
    <s v="Yes"/>
    <n v="42964"/>
    <n v="0.10625"/>
    <s v="Vandalism/Theft"/>
    <s v="N.A."/>
    <s v="N.A."/>
    <s v="N.A."/>
    <s v="Human Error"/>
    <s v="pole cut down"/>
    <s v="Other/Unknown"/>
    <s v="1337"/>
    <x v="2"/>
    <n v="8"/>
    <n v="17"/>
    <n v="2"/>
    <n v="33"/>
    <s v="17-0070915"/>
    <s v="non-HFTD"/>
    <x v="0"/>
    <x v="0"/>
    <s v="Distribution"/>
    <x v="0"/>
    <x v="0"/>
    <x v="0"/>
    <x v="7"/>
    <n v="66"/>
  </r>
  <r>
    <s v="PG&amp;E"/>
    <n v="42964"/>
    <n v="0.6354166666666666"/>
    <n v="39.37033"/>
    <n v="-121.0484183"/>
    <s v="Vegetation"/>
    <s v="Rural"/>
    <s v="&lt; 0.25 Acres"/>
    <s v="Fire Agency"/>
    <s v="PHIL MICHAEL  265-2894  INCIENT #   CA NEV  21642"/>
    <n v="100083029"/>
    <s v="Pacific Bell"/>
    <n v="12000"/>
    <s v="Conductor"/>
    <s v="Overhead"/>
    <s v="Yes"/>
    <n v="42964"/>
    <n v="0.6354166666666666"/>
    <s v="Contact From Object"/>
    <s v="N.A."/>
    <s v="Animal"/>
    <s v="Electric Facility"/>
    <s v="Unknown"/>
    <m/>
    <s v="Other/Unknown"/>
    <s v="1338"/>
    <x v="2"/>
    <n v="8"/>
    <n v="17"/>
    <n v="15"/>
    <n v="15"/>
    <s v="17-0071121"/>
    <s v="Tier 3"/>
    <x v="1"/>
    <x v="0"/>
    <s v="Distribution"/>
    <x v="1"/>
    <x v="0"/>
    <x v="1"/>
    <x v="1"/>
    <n v="32850"/>
  </r>
  <r>
    <s v="PG&amp;E"/>
    <n v="42965"/>
    <n v="0.7145833333333332"/>
    <n v="37.09214"/>
    <n v="-121.66909"/>
    <s v="Vegetation"/>
    <s v="Rural"/>
    <s v="&lt; 3 meters"/>
    <s v="Fire Agency"/>
    <s v="Unknown"/>
    <n v="100608897"/>
    <s v="VERIZON CALIFORNIA"/>
    <n v="21000"/>
    <s v="Conductor"/>
    <s v="Overhead"/>
    <s v="Yes"/>
    <n v="42965"/>
    <n v="0.7145833333333332"/>
    <s v="Other"/>
    <s v="N.A."/>
    <s v="N.A."/>
    <s v="N.A."/>
    <s v="Human Error"/>
    <s v="CIP contractor"/>
    <s v="Other/Unknown"/>
    <s v="1339"/>
    <x v="2"/>
    <n v="8"/>
    <n v="18"/>
    <n v="17"/>
    <n v="9"/>
    <s v="17-0071393"/>
    <s v="non-HFTD"/>
    <x v="0"/>
    <x v="0"/>
    <s v="Distribution"/>
    <x v="0"/>
    <x v="0"/>
    <x v="0"/>
    <x v="7"/>
    <n v="28967"/>
  </r>
  <r>
    <s v="PG&amp;E"/>
    <n v="42966"/>
    <n v="0.4798611111111111"/>
    <n v="37.6891"/>
    <n v="-121.2506"/>
    <s v="Vegetation"/>
    <s v="Rural"/>
    <s v="&lt; 0.25 Acres"/>
    <s v="Unknown"/>
    <s v="N.A."/>
    <n v="102053834"/>
    <s v="unknown"/>
    <n v="17000"/>
    <s v="Conductor"/>
    <s v="Overhead"/>
    <s v="Yes"/>
    <n v="42966"/>
    <n v="0.4798611111111111"/>
    <s v="Equipment/ Facility Failure"/>
    <s v="Conductor"/>
    <s v="N.A."/>
    <s v="N.A."/>
    <s v="Unknown"/>
    <m/>
    <s v="Other/Unknown"/>
    <s v="1340"/>
    <x v="2"/>
    <n v="8"/>
    <n v="19"/>
    <n v="11"/>
    <n v="31"/>
    <s v="17-0071465"/>
    <s v="non-HFTD"/>
    <x v="0"/>
    <x v="0"/>
    <s v="Distribution"/>
    <x v="0"/>
    <x v="0"/>
    <x v="4"/>
    <x v="11"/>
    <n v="21661"/>
  </r>
  <r>
    <s v="PG&amp;E"/>
    <n v="42966"/>
    <n v="0.8861111111111111"/>
    <n v="40.57523"/>
    <n v="-122.29847"/>
    <s v="Vegetation"/>
    <s v="Rural"/>
    <s v="&lt; 0.25 Acres"/>
    <s v="Fire Agency"/>
    <s v="Unknown"/>
    <n v="101464623"/>
    <s v="Pacific Bell"/>
    <n v="12000"/>
    <s v="Conductor"/>
    <s v="Overhead"/>
    <s v="Yes"/>
    <n v="42966"/>
    <n v="0.8861111111111111"/>
    <s v="Contact From Object"/>
    <s v="N.A."/>
    <s v="Vegetation"/>
    <s v="Electric Facility"/>
    <s v="Unknown"/>
    <m/>
    <s v="Fell into (No defect)"/>
    <s v="1341"/>
    <x v="2"/>
    <n v="8"/>
    <n v="19"/>
    <n v="21"/>
    <n v="16"/>
    <s v="17-0071522"/>
    <s v="Tier 2"/>
    <x v="1"/>
    <x v="0"/>
    <s v="Distribution"/>
    <x v="1"/>
    <x v="0"/>
    <x v="3"/>
    <x v="3"/>
    <n v="19044"/>
  </r>
  <r>
    <s v="PG&amp;E"/>
    <n v="42967"/>
    <n v="0.4847222222222222"/>
    <n v="39.276355"/>
    <n v="-122.14067"/>
    <s v="Vegetation"/>
    <s v="Rural"/>
    <s v="&lt; 0.25 Acres"/>
    <s v="Fire Agency"/>
    <s v="Unknown"/>
    <n v="101634861"/>
    <s v="unknown"/>
    <n v="12000"/>
    <s v="Conductor"/>
    <s v="Overhead"/>
    <s v="Yes"/>
    <n v="42967"/>
    <n v="0.4847222222222222"/>
    <s v="Equipment/ Facility Failure"/>
    <s v="Other"/>
    <s v="N.A."/>
    <s v="N.A."/>
    <s v="Unknown"/>
    <m/>
    <s v="Other/Unknown"/>
    <s v="1342"/>
    <x v="2"/>
    <n v="8"/>
    <n v="20"/>
    <n v="11"/>
    <n v="38"/>
    <s v="17-0071568"/>
    <s v="non-HFTD"/>
    <x v="0"/>
    <x v="0"/>
    <s v="Distribution"/>
    <x v="0"/>
    <x v="0"/>
    <x v="4"/>
    <x v="13"/>
    <n v="9190"/>
  </r>
  <r>
    <s v="PG&amp;E"/>
    <n v="42968"/>
    <n v="0.6298611111111111"/>
    <n v="38.60798"/>
    <n v="-122.35312"/>
    <s v="Vegetation"/>
    <s v="Rural"/>
    <s v=".26 - 9.99 Acres"/>
    <s v="Fire Agency"/>
    <s v="Aaron Latta 707 339 2918"/>
    <n v="102254922"/>
    <s v="Pacific Bell"/>
    <s v="0 – 750"/>
    <s v="Conductor"/>
    <s v="Overhead"/>
    <s v="Yes"/>
    <n v="42968"/>
    <n v="0.6298611111111111"/>
    <s v="Contact From Object"/>
    <s v="N.A."/>
    <s v="Vegetation"/>
    <s v="Electric Facility"/>
    <s v="Unknown"/>
    <m/>
    <s v="Branch (Not overhanging, Distance Unknown)"/>
    <s v="1343"/>
    <x v="2"/>
    <n v="8"/>
    <n v="21"/>
    <n v="15"/>
    <n v="7"/>
    <s v="17-0071815"/>
    <s v="non-HFTD"/>
    <x v="0"/>
    <x v="0"/>
    <s v="Distribution"/>
    <x v="0"/>
    <x v="0"/>
    <x v="3"/>
    <x v="6"/>
    <n v="2079"/>
  </r>
  <r>
    <s v="PG&amp;E"/>
    <n v="42968"/>
    <n v="0.8131944444444444"/>
    <n v="39.725765"/>
    <n v="-121.820515"/>
    <s v="Vegetation"/>
    <s v="Urban"/>
    <s v="&lt; 0.25 Acres"/>
    <s v="Fire Agency"/>
    <s v="Unknown"/>
    <n v="100341323"/>
    <s v="Pacific Bell"/>
    <n v="12000"/>
    <s v="Conductor"/>
    <s v="Overhead"/>
    <s v="Yes"/>
    <n v="42968"/>
    <n v="0.8131944444444444"/>
    <s v="Contact From Object"/>
    <s v="N.A."/>
    <s v="Vegetation"/>
    <s v="Electric Facility"/>
    <s v="Unknown"/>
    <m/>
    <s v="Branch (Not overhanging, Distance Unknown)"/>
    <s v="1344"/>
    <x v="2"/>
    <n v="8"/>
    <n v="21"/>
    <n v="19"/>
    <n v="31"/>
    <s v="17-0071807"/>
    <s v="non-HFTD"/>
    <x v="0"/>
    <x v="0"/>
    <s v="Distribution"/>
    <x v="0"/>
    <x v="0"/>
    <x v="3"/>
    <x v="6"/>
    <n v="224572"/>
  </r>
  <r>
    <s v="PG&amp;E"/>
    <n v="42969"/>
    <n v="0.5951388888888889"/>
    <n v="38.4902012586"/>
    <n v="-122.8917834483"/>
    <s v="Vegetation"/>
    <s v="Rural"/>
    <s v="&lt; 3 meters"/>
    <s v="Fire Agency"/>
    <s v="Unknown"/>
    <n v="102001687"/>
    <s v="unknown"/>
    <s v="0 – 750"/>
    <s v="Conductor"/>
    <s v="Overhead"/>
    <s v="Yes"/>
    <n v="42969"/>
    <n v="0.5951388888888889"/>
    <s v="Equipment/ Facility Failure"/>
    <s v="Conductor"/>
    <s v="N.A."/>
    <s v="N.A."/>
    <s v="Unknown"/>
    <m/>
    <s v="no-match"/>
    <s v="1345"/>
    <x v="2"/>
    <n v="8"/>
    <n v="22"/>
    <n v="14"/>
    <n v="17"/>
    <s v="No ILIS or TOTL available"/>
    <s v="non-HFTD"/>
    <x v="0"/>
    <x v="0"/>
    <s v="Distribution"/>
    <x v="0"/>
    <x v="0"/>
    <x v="4"/>
    <x v="11"/>
    <s v="N.A."/>
  </r>
  <r>
    <s v="PG&amp;E"/>
    <n v="42971"/>
    <n v="0.2722222222222222"/>
    <n v="36.5905"/>
    <n v="-119.5928633"/>
    <s v="Vegetation"/>
    <s v="Rural"/>
    <s v="&lt; 3 meters"/>
    <s v="Fire Agency"/>
    <s v="ca fku 012333"/>
    <n v="100897456"/>
    <s v="unknown"/>
    <n v="12000"/>
    <s v="Conductor"/>
    <s v="Overhead"/>
    <s v="Yes"/>
    <n v="42971"/>
    <n v="0.2722222222222222"/>
    <s v="Equipment/ Facility Failure"/>
    <s v="Conductor"/>
    <s v="N.A."/>
    <s v="N.A."/>
    <s v="Unknown"/>
    <m/>
    <s v="Other/Unknown"/>
    <s v="1346"/>
    <x v="2"/>
    <n v="8"/>
    <n v="24"/>
    <n v="6"/>
    <n v="32"/>
    <s v="17-0072487"/>
    <s v="non-HFTD"/>
    <x v="0"/>
    <x v="0"/>
    <s v="Distribution"/>
    <x v="0"/>
    <x v="0"/>
    <x v="4"/>
    <x v="11"/>
    <n v="52298"/>
  </r>
  <r>
    <s v="PG&amp;E"/>
    <n v="42972"/>
    <n v="0.4076388888888889"/>
    <n v="39.02509"/>
    <n v="-121.57752"/>
    <s v="Vegetation"/>
    <s v="Rural"/>
    <s v="&lt; 0.25 Acres"/>
    <s v="Fire Agency"/>
    <s v="Unknown"/>
    <n v="101314075"/>
    <s v="unknown"/>
    <n v="21000"/>
    <s v="Conductor"/>
    <s v="Overhead"/>
    <s v="Yes"/>
    <n v="42972"/>
    <n v="0.4076388888888889"/>
    <s v="Contact From Object"/>
    <s v="N.A."/>
    <s v="Vegetation"/>
    <s v="Electric Facility"/>
    <s v="Unknown"/>
    <m/>
    <s v="Branch (Not overhanging, Distance Unknown)"/>
    <s v="1347"/>
    <x v="2"/>
    <n v="8"/>
    <n v="25"/>
    <n v="9"/>
    <n v="47"/>
    <s v="17-0072817"/>
    <s v="non-HFTD"/>
    <x v="0"/>
    <x v="0"/>
    <s v="Distribution"/>
    <x v="0"/>
    <x v="0"/>
    <x v="3"/>
    <x v="6"/>
    <n v="26160"/>
  </r>
  <r>
    <s v="PG&amp;E"/>
    <n v="42973"/>
    <n v="0.2986111111111111"/>
    <n v="38.825159"/>
    <n v="-121.395279"/>
    <s v="Vegetation"/>
    <s v="Rural"/>
    <s v="&lt; 0.25 Acres"/>
    <s v="Fire Agency"/>
    <s v="Unknown"/>
    <n v="100101888"/>
    <s v="unknown"/>
    <s v="0 – 750"/>
    <s v="Conductor"/>
    <s v="Overhead"/>
    <s v="Yes"/>
    <n v="42973"/>
    <n v="0.2986111111111111"/>
    <s v="Contact From Object"/>
    <s v="N.A."/>
    <s v="Balloons"/>
    <s v="Electric Facility"/>
    <s v="Human Error"/>
    <s v="Third-party caused"/>
    <s v="no-match"/>
    <s v="1348"/>
    <x v="2"/>
    <n v="8"/>
    <n v="26"/>
    <n v="7"/>
    <n v="10"/>
    <s v="No ILIS or TOTL available"/>
    <s v="non-HFTD"/>
    <x v="0"/>
    <x v="0"/>
    <s v="Distribution"/>
    <x v="0"/>
    <x v="0"/>
    <x v="0"/>
    <x v="12"/>
    <s v="N.A."/>
  </r>
  <r>
    <s v="PG&amp;E"/>
    <n v="42973"/>
    <n v="0.8604166666666666"/>
    <n v="38.4707339272"/>
    <n v="-122.6471677787"/>
    <s v="Vegetation"/>
    <s v="Urban"/>
    <s v="&lt; 3 meters"/>
    <s v="Fire Agency"/>
    <s v="Santa Rosa Fire Dept"/>
    <n v="101966474"/>
    <s v="Pacific Bell"/>
    <n v="12000"/>
    <s v="Conductor"/>
    <s v="Overhead"/>
    <s v="Yes"/>
    <n v="42973"/>
    <n v="0.8604166666666666"/>
    <s v="Equipment/ Facility Failure"/>
    <s v="Conductor"/>
    <s v="N.A."/>
    <s v="N.A."/>
    <s v="Unknown"/>
    <m/>
    <s v="Other/Unknown"/>
    <s v="1349"/>
    <x v="2"/>
    <n v="8"/>
    <n v="26"/>
    <n v="20"/>
    <n v="39"/>
    <s v="17-0073092"/>
    <s v="non-HFTD"/>
    <x v="0"/>
    <x v="0"/>
    <s v="Distribution"/>
    <x v="0"/>
    <x v="0"/>
    <x v="4"/>
    <x v="11"/>
    <n v="361520"/>
  </r>
  <r>
    <s v="PG&amp;E"/>
    <n v="42973"/>
    <n v="0.8701388888888889"/>
    <n v="38.706565"/>
    <n v="-121.01929"/>
    <s v="Vegetation"/>
    <s v="Rural"/>
    <s v="&lt; 0.25 Acres"/>
    <s v="Customer"/>
    <s v="N.A."/>
    <n v="101382231"/>
    <s v="unknown"/>
    <s v="0 – 750"/>
    <s v="Conductor"/>
    <s v="Overhead"/>
    <s v="Yes"/>
    <n v="42973"/>
    <n v="0.8701388888888889"/>
    <s v="Equipment/ Facility Failure"/>
    <s v="Other"/>
    <s v="N.A."/>
    <s v="N.A."/>
    <s v="Unknown"/>
    <m/>
    <s v="no-match"/>
    <s v="1350"/>
    <x v="2"/>
    <n v="8"/>
    <n v="26"/>
    <n v="20"/>
    <n v="53"/>
    <s v="No ILIS or TOTL available"/>
    <s v="Tier 3"/>
    <x v="1"/>
    <x v="0"/>
    <s v="Distribution"/>
    <x v="1"/>
    <x v="0"/>
    <x v="4"/>
    <x v="13"/>
    <s v="N.A."/>
  </r>
  <r>
    <s v="PG&amp;E"/>
    <n v="42974"/>
    <n v="0.7576388888888889"/>
    <n v="37.99158"/>
    <n v="-121.34788"/>
    <s v="Vegetation"/>
    <s v="Urban"/>
    <s v=".26 - 9.99 Acres"/>
    <s v="Fire Agency"/>
    <s v="Unknown"/>
    <n v="103193823"/>
    <s v="unknown"/>
    <n v="21000"/>
    <s v="Conductor"/>
    <s v="Overhead"/>
    <s v="Yes"/>
    <n v="42974"/>
    <n v="0.7576388888888889"/>
    <s v="Equipment/ Facility Failure"/>
    <s v="Splice/Clamp/Connector"/>
    <s v="N.A."/>
    <s v="N.A."/>
    <s v="Unknown"/>
    <m/>
    <s v="Other/Unknown"/>
    <s v="1351"/>
    <x v="2"/>
    <n v="8"/>
    <n v="27"/>
    <n v="18"/>
    <n v="11"/>
    <s v="17-0073193"/>
    <s v="non-HFTD"/>
    <x v="0"/>
    <x v="0"/>
    <s v="Distribution"/>
    <x v="0"/>
    <x v="0"/>
    <x v="4"/>
    <x v="10"/>
    <n v="227252"/>
  </r>
  <r>
    <s v="PG&amp;E"/>
    <n v="42974"/>
    <n v="0.8361111111111111"/>
    <n v="38.916537"/>
    <n v="-121.151004"/>
    <s v="Vegetation"/>
    <s v="Rural"/>
    <s v="&lt; 0.25 Acres"/>
    <s v="Fire Agency"/>
    <s v="530-477-0641 x7, log 22629"/>
    <n v="100077184"/>
    <s v="Pacific Bell"/>
    <n v="12000"/>
    <s v="Conductor"/>
    <s v="Overhead"/>
    <s v="Yes"/>
    <n v="42974"/>
    <n v="0.8361111111111111"/>
    <s v="Contact From Object"/>
    <s v="N.A."/>
    <s v="Vegetation"/>
    <s v="Electric Facility"/>
    <s v="Unknown"/>
    <m/>
    <s v="Branch (OverHanging)"/>
    <s v="1352"/>
    <x v="2"/>
    <n v="8"/>
    <n v="27"/>
    <n v="20"/>
    <n v="4"/>
    <s v="17-0073228"/>
    <s v="Tier 2"/>
    <x v="1"/>
    <x v="0"/>
    <s v="Distribution"/>
    <x v="1"/>
    <x v="0"/>
    <x v="3"/>
    <x v="18"/>
    <n v="905"/>
  </r>
  <r>
    <s v="PG&amp;E"/>
    <n v="42974"/>
    <n v="0.9277777777777777"/>
    <n v="37.35848"/>
    <n v="-120.8503"/>
    <s v="Vegetation"/>
    <s v="Rural"/>
    <s v="&lt; 0.25 Acres"/>
    <s v="Fire Agency"/>
    <s v="CHRIS ALLEN 209-634-7086"/>
    <n v="103346364"/>
    <s v="unknown"/>
    <n v="12000"/>
    <s v="Conductor"/>
    <s v="Overhead"/>
    <s v="Yes"/>
    <n v="42974"/>
    <n v="0.9277777777777777"/>
    <s v="Contact From Object"/>
    <s v="N.A."/>
    <s v="Vegetation"/>
    <s v="Electric Facility"/>
    <s v="Unknown"/>
    <m/>
    <s v="Branch (Not overhanging, Distance Unknown)"/>
    <s v="1353"/>
    <x v="2"/>
    <n v="8"/>
    <n v="27"/>
    <n v="22"/>
    <n v="16"/>
    <s v="17-0073245"/>
    <s v="non-HFTD"/>
    <x v="0"/>
    <x v="0"/>
    <s v="Distribution"/>
    <x v="0"/>
    <x v="0"/>
    <x v="3"/>
    <x v="6"/>
    <n v="81574"/>
  </r>
  <r>
    <s v="PG&amp;E"/>
    <n v="42975"/>
    <n v="0.2722222222222222"/>
    <n v="35.42183"/>
    <n v="-119.0304"/>
    <s v="Vegetation"/>
    <s v="Urban"/>
    <s v="&lt; 0.25 Acres"/>
    <s v="Fire Agency"/>
    <s v="BCFD/KCFD 661-324-6551"/>
    <n v="103139674"/>
    <s v="unknown"/>
    <s v="0 – 750"/>
    <s v="Conductor"/>
    <s v="Overhead"/>
    <s v="Yes"/>
    <n v="42975"/>
    <n v="0.2722222222222222"/>
    <s v="Equipment/ Facility Failure"/>
    <s v="Other"/>
    <s v="N.A."/>
    <s v="N.A."/>
    <s v="Unknown"/>
    <m/>
    <s v="no-match"/>
    <s v="1354"/>
    <x v="2"/>
    <n v="8"/>
    <n v="28"/>
    <n v="6"/>
    <n v="32"/>
    <s v="No ILIS or TOTL available"/>
    <s v="non-HFTD"/>
    <x v="0"/>
    <x v="0"/>
    <s v="Distribution"/>
    <x v="0"/>
    <x v="0"/>
    <x v="4"/>
    <x v="13"/>
    <s v="N.A."/>
  </r>
  <r>
    <s v="PG&amp;E"/>
    <n v="42975"/>
    <n v="0.3583333333333333"/>
    <n v="35.724495"/>
    <n v="-119.534135"/>
    <s v="Vegetation"/>
    <s v="Rural"/>
    <s v=".26 - 9.99 Acres"/>
    <s v="Fire Agency"/>
    <s v="Unknown"/>
    <n v="100171751"/>
    <s v="unknown"/>
    <n v="12000"/>
    <s v="Conductor"/>
    <s v="Overhead"/>
    <s v="Yes"/>
    <n v="42975"/>
    <n v="0.3583333333333333"/>
    <s v="Contact From Object"/>
    <s v="N.A."/>
    <s v="Animal"/>
    <s v="Electric Facility"/>
    <s v="Unknown"/>
    <m/>
    <s v="Other/Unknown"/>
    <s v="1355"/>
    <x v="2"/>
    <n v="8"/>
    <n v="28"/>
    <n v="8"/>
    <n v="36"/>
    <s v="17-0073312"/>
    <s v="non-HFTD"/>
    <x v="0"/>
    <x v="0"/>
    <s v="Distribution"/>
    <x v="0"/>
    <x v="0"/>
    <x v="1"/>
    <x v="1"/>
    <n v="12343"/>
  </r>
  <r>
    <s v="PG&amp;E"/>
    <n v="42975"/>
    <n v="0.3847222222222222"/>
    <n v="38.7442967"/>
    <n v="-122.649055"/>
    <s v="Vegetation"/>
    <s v="Rural"/>
    <s v="&lt; 0.25 Acres"/>
    <s v="Customer"/>
    <s v="N.A."/>
    <n v="103781085"/>
    <s v="unknown"/>
    <s v="0 – 750"/>
    <s v="Conductor"/>
    <s v="Overhead"/>
    <s v="Yes"/>
    <n v="42975"/>
    <n v="0.3847222222222222"/>
    <s v="Equipment/ Facility Failure"/>
    <s v="Splice/Clamp/Connector"/>
    <s v="N.A."/>
    <s v="N.A."/>
    <s v="Unknown"/>
    <m/>
    <s v="no-match"/>
    <s v="1356"/>
    <x v="2"/>
    <n v="8"/>
    <n v="28"/>
    <n v="9"/>
    <n v="14"/>
    <s v="No ILIS or TOTL available"/>
    <s v="Tier 3"/>
    <x v="1"/>
    <x v="0"/>
    <s v="Distribution"/>
    <x v="1"/>
    <x v="0"/>
    <x v="4"/>
    <x v="10"/>
    <s v="N.A."/>
  </r>
  <r>
    <s v="PG&amp;E"/>
    <n v="42975"/>
    <n v="0.4215277777777778"/>
    <n v="39.0472"/>
    <n v="-120.78589"/>
    <s v="Vegetation"/>
    <s v="Rural"/>
    <s v=".26 - 9.99 Acres"/>
    <s v="Fire Agency"/>
    <s v="FORESTHILL"/>
    <n v="100019525"/>
    <s v="unknown"/>
    <n v="12000"/>
    <s v="Conductor"/>
    <s v="Overhead"/>
    <s v="Yes"/>
    <n v="42975"/>
    <n v="0.4215277777777778"/>
    <s v="Contact From Object"/>
    <s v="N.A."/>
    <s v="Vegetation"/>
    <s v="Electric Facility"/>
    <s v="Human Error"/>
    <s v="Third-party caused"/>
    <s v="Other/Unknown"/>
    <s v="1357"/>
    <x v="2"/>
    <n v="8"/>
    <n v="28"/>
    <n v="10"/>
    <n v="7"/>
    <s v="17-0073379"/>
    <s v="Tier 3"/>
    <x v="1"/>
    <x v="0"/>
    <s v="Distribution"/>
    <x v="1"/>
    <x v="0"/>
    <x v="0"/>
    <x v="7"/>
    <n v="10077"/>
  </r>
  <r>
    <s v="PG&amp;E"/>
    <n v="42975"/>
    <n v="0.579861111111111"/>
    <n v="37.6857"/>
    <n v="-120.8067"/>
    <s v="Vegetation"/>
    <s v="Rural"/>
    <s v="&lt; 0.25 Acres"/>
    <s v="Customer"/>
    <s v="N.A."/>
    <n v="102327313"/>
    <s v="None"/>
    <s v="0 – 750"/>
    <s v="Conductor"/>
    <s v="Overhead"/>
    <s v="Yes"/>
    <n v="42975"/>
    <n v="0.579861111111111"/>
    <s v="Equipment/ Facility Failure"/>
    <s v="Splice/Clamp/Connector"/>
    <s v="N.A."/>
    <s v="N.A."/>
    <s v="Unknown"/>
    <m/>
    <s v="no-match"/>
    <s v="1358"/>
    <x v="2"/>
    <n v="8"/>
    <n v="28"/>
    <n v="13"/>
    <n v="55"/>
    <s v="No ILIS or TOTL available"/>
    <s v="non-HFTD"/>
    <x v="0"/>
    <x v="0"/>
    <s v="Distribution"/>
    <x v="0"/>
    <x v="0"/>
    <x v="4"/>
    <x v="10"/>
    <s v="N.A."/>
  </r>
  <r>
    <s v="PG&amp;E"/>
    <n v="42975"/>
    <n v="0.5875"/>
    <n v="38.634015"/>
    <n v="-122.419447"/>
    <s v="Vegetation"/>
    <s v="Rural"/>
    <s v="&lt; 0.25 Acres"/>
    <s v="Fire Agency"/>
    <s v="Cal Fire"/>
    <n v="102253236"/>
    <s v="unknown"/>
    <n v="21000"/>
    <s v="Conductor"/>
    <s v="Overhead"/>
    <s v="Yes"/>
    <n v="42975"/>
    <n v="0.5875"/>
    <s v="Equipment/ Facility Failure"/>
    <s v="Other"/>
    <s v="N.A."/>
    <s v="N.A."/>
    <s v="Unknown"/>
    <m/>
    <s v="Other/Unknown"/>
    <s v="1359"/>
    <x v="2"/>
    <n v="8"/>
    <n v="28"/>
    <n v="14"/>
    <n v="6"/>
    <s v="17-0073526"/>
    <s v="Tier 2"/>
    <x v="1"/>
    <x v="0"/>
    <s v="Distribution"/>
    <x v="1"/>
    <x v="0"/>
    <x v="4"/>
    <x v="13"/>
    <n v="1896"/>
  </r>
  <r>
    <s v="PG&amp;E"/>
    <n v="42975"/>
    <n v="0.5993055555555555"/>
    <n v="38.505395"/>
    <n v="-120.75916"/>
    <s v="Vegetation"/>
    <s v="Rural"/>
    <s v=".26 - 9.99 Acres"/>
    <s v="Fire Agency"/>
    <s v="Cal Fire"/>
    <n v="101260228"/>
    <s v="Pacific Bell"/>
    <n v="12000"/>
    <s v="Fuse"/>
    <s v="Overhead"/>
    <s v="Yes"/>
    <n v="42975"/>
    <n v="0.5993055555555555"/>
    <s v="Equipment/ Facility Failure"/>
    <s v="Fuse"/>
    <s v="N.A."/>
    <s v="N.A."/>
    <s v="Unknown"/>
    <m/>
    <s v="Other/Unknown"/>
    <s v="1360"/>
    <x v="2"/>
    <n v="8"/>
    <n v="28"/>
    <n v="14"/>
    <n v="23"/>
    <s v="17-0073516"/>
    <s v="non-HFTD"/>
    <x v="0"/>
    <x v="0"/>
    <s v="Distribution"/>
    <x v="0"/>
    <x v="0"/>
    <x v="4"/>
    <x v="9"/>
    <n v="588"/>
  </r>
  <r>
    <s v="PG&amp;E"/>
    <n v="42975"/>
    <n v="0.6243055555555556"/>
    <n v="40.285278"/>
    <n v="-123.872778"/>
    <s v="Vegetation"/>
    <s v="Rural"/>
    <s v="&lt; 3 meters"/>
    <s v="Fire Agency"/>
    <s v="Cal Fire"/>
    <n v="100990599"/>
    <s v="unknown"/>
    <n v="12000"/>
    <s v="Conductor"/>
    <s v="Overhead"/>
    <s v="Yes"/>
    <n v="42975"/>
    <n v="0.6243055555555556"/>
    <s v="Contact From Object"/>
    <s v="N.A."/>
    <s v="Vegetation"/>
    <s v="Electric Facility"/>
    <s v="Unknown"/>
    <m/>
    <s v="Fell into (Moderate-Severe defect)"/>
    <s v="1361"/>
    <x v="2"/>
    <n v="8"/>
    <n v="28"/>
    <n v="14"/>
    <n v="59"/>
    <s v="17-0073546"/>
    <s v="Tier 2"/>
    <x v="1"/>
    <x v="0"/>
    <s v="Distribution"/>
    <x v="1"/>
    <x v="0"/>
    <x v="3"/>
    <x v="14"/>
    <n v="2688"/>
  </r>
  <r>
    <s v="PG&amp;E"/>
    <n v="42975"/>
    <n v="0.9972222222222222"/>
    <n v="40.119709"/>
    <n v="-123.644"/>
    <s v="Vegetation"/>
    <s v="Rural"/>
    <s v=".26 - 9.99 Acres"/>
    <s v="Fire Agency"/>
    <s v="Cal Fire"/>
    <n v="103844288"/>
    <s v="unknown"/>
    <n v="12000"/>
    <s v="Conductor"/>
    <s v="Overhead"/>
    <s v="Yes"/>
    <n v="42975"/>
    <n v="0.9972222222222222"/>
    <s v="Contact From Object"/>
    <s v="N.A."/>
    <s v="Vegetation"/>
    <s v="Electric Facility"/>
    <s v="Unknown"/>
    <m/>
    <s v="Branch (Not overhanging, Distance Unknown)"/>
    <s v="1362"/>
    <x v="2"/>
    <n v="8"/>
    <n v="28"/>
    <n v="23"/>
    <n v="56"/>
    <s v="17-0073645"/>
    <s v="non-HFTD"/>
    <x v="0"/>
    <x v="0"/>
    <s v="Distribution"/>
    <x v="0"/>
    <x v="0"/>
    <x v="3"/>
    <x v="6"/>
    <n v="3892"/>
  </r>
  <r>
    <s v="PG&amp;E"/>
    <n v="42976"/>
    <n v="0.2555555555555556"/>
    <n v="38.2365"/>
    <n v="-122.4608"/>
    <s v="Vegetation"/>
    <s v="Rural"/>
    <s v="&lt; 0.25 Acres"/>
    <s v="Fire Agency"/>
    <s v="Unknown"/>
    <n v="101998998"/>
    <s v="unknown"/>
    <n v="12000"/>
    <s v="Conductor"/>
    <s v="Overhead"/>
    <s v="Yes"/>
    <n v="42976"/>
    <n v="0.2555555555555556"/>
    <s v="Contact From Object"/>
    <s v="N.A."/>
    <s v="Vehicle"/>
    <s v="Pole"/>
    <s v="Human Error"/>
    <s v="Third-party caused"/>
    <s v="Other/Unknown"/>
    <s v="1363"/>
    <x v="2"/>
    <n v="8"/>
    <n v="29"/>
    <n v="6"/>
    <n v="8"/>
    <s v="17-0073687"/>
    <s v="non-HFTD"/>
    <x v="0"/>
    <x v="0"/>
    <s v="Distribution"/>
    <x v="0"/>
    <x v="0"/>
    <x v="0"/>
    <x v="0"/>
    <n v="13813"/>
  </r>
  <r>
    <s v="PG&amp;E"/>
    <n v="42976"/>
    <n v="0.4354166666666666"/>
    <n v="38.368709"/>
    <n v="-122.001209"/>
    <s v="Vegetation"/>
    <s v="Urban"/>
    <s v="&lt; 3 meters"/>
    <s v="Fire Agency"/>
    <s v="Unknown"/>
    <n v="101661402"/>
    <s v="Pacific Bell"/>
    <n v="12000"/>
    <s v="Lightning Arrestor"/>
    <s v="Overhead"/>
    <s v="Yes"/>
    <n v="42976"/>
    <n v="0.4354166666666666"/>
    <s v="Contact From Object"/>
    <s v="N.A."/>
    <s v="Animal"/>
    <s v="Electric Facility"/>
    <s v="Unknown"/>
    <m/>
    <s v="no-match"/>
    <s v="1364"/>
    <x v="2"/>
    <n v="8"/>
    <n v="29"/>
    <n v="10"/>
    <n v="27"/>
    <s v="No ILIS or TOTL available"/>
    <s v="non-HFTD"/>
    <x v="0"/>
    <x v="0"/>
    <s v="Distribution"/>
    <x v="0"/>
    <x v="0"/>
    <x v="1"/>
    <x v="1"/>
    <s v="N.A."/>
  </r>
  <r>
    <s v="PG&amp;E"/>
    <n v="42976"/>
    <n v="0.4444444444444444"/>
    <n v="38.206567"/>
    <n v="-121.157633"/>
    <s v="Vegetation"/>
    <s v="Rural"/>
    <s v="&lt; 0.25 Acres"/>
    <s v="Unknown"/>
    <s v="N.A."/>
    <n v="102082031"/>
    <s v="unknown"/>
    <n v="12000"/>
    <s v="Conductor"/>
    <s v="Overhead"/>
    <s v="Yes"/>
    <n v="42976"/>
    <n v="0.4444444444444444"/>
    <s v="Equipment/ Facility Failure"/>
    <s v="Splice/Clamp/Connector"/>
    <s v="N.A."/>
    <s v="N.A."/>
    <s v="Unknown"/>
    <m/>
    <s v="no-match"/>
    <s v="1365"/>
    <x v="2"/>
    <n v="8"/>
    <n v="29"/>
    <n v="10"/>
    <n v="40"/>
    <s v="No ILIS or TOTL available"/>
    <s v="non-HFTD"/>
    <x v="0"/>
    <x v="0"/>
    <s v="Distribution"/>
    <x v="0"/>
    <x v="0"/>
    <x v="4"/>
    <x v="10"/>
    <s v="N.A."/>
  </r>
  <r>
    <s v="PG&amp;E"/>
    <n v="42976"/>
    <n v="0.5340277777777778"/>
    <n v="37.450703"/>
    <n v="-119.645377"/>
    <s v="Vegetation"/>
    <s v="Rural"/>
    <s v="&gt; 5000 Acres"/>
    <s v="Fire Agency"/>
    <s v="USFS"/>
    <n v="101017368"/>
    <s v="unknown"/>
    <n v="12000"/>
    <s v="Conductor"/>
    <s v="Overhead"/>
    <s v="Yes"/>
    <n v="42976"/>
    <n v="0.5340277777777778"/>
    <s v="Contact From Object"/>
    <s v="N.A."/>
    <s v="Vegetation"/>
    <s v="Electric Facility"/>
    <s v="Human Error"/>
    <s v="PG&amp;E contractor"/>
    <s v="Other/Unknown"/>
    <s v="1366"/>
    <x v="2"/>
    <n v="8"/>
    <n v="29"/>
    <n v="12"/>
    <n v="49"/>
    <s v="17-0073823"/>
    <s v="Tier 3"/>
    <x v="1"/>
    <x v="0"/>
    <s v="Distribution"/>
    <x v="1"/>
    <x v="1"/>
    <x v="0"/>
    <x v="7"/>
    <n v="5894785"/>
  </r>
  <r>
    <s v="PG&amp;E"/>
    <n v="42976"/>
    <n v="0.6625"/>
    <n v="38.3019567"/>
    <n v="-122.5431417"/>
    <s v="Vegetation"/>
    <s v="Rural"/>
    <s v=".26 - 9.99 Acres"/>
    <s v="Fire Agency"/>
    <n v="911"/>
    <n v="102026119"/>
    <s v="Pacific Bell"/>
    <n v="12000"/>
    <s v="Fuse"/>
    <s v="Overhead"/>
    <s v="Yes"/>
    <n v="42976"/>
    <n v="0.6625"/>
    <s v="Contact From Object"/>
    <s v="N.A."/>
    <s v="Animal"/>
    <s v="Electric Facility"/>
    <s v="Unknown"/>
    <m/>
    <s v="Other/Unknown"/>
    <s v="1367"/>
    <x v="2"/>
    <n v="8"/>
    <n v="29"/>
    <n v="15"/>
    <n v="54"/>
    <s v="17-0073928"/>
    <s v="Tier 2"/>
    <x v="1"/>
    <x v="0"/>
    <s v="Distribution"/>
    <x v="1"/>
    <x v="0"/>
    <x v="1"/>
    <x v="1"/>
    <n v="485"/>
  </r>
  <r>
    <s v="PG&amp;E"/>
    <n v="42977"/>
    <n v="0.6784722222222223"/>
    <n v="35.35283"/>
    <n v="-119.05377"/>
    <s v="Vegetation"/>
    <s v="Urban"/>
    <s v="&lt; 0.25 Acres"/>
    <s v="Fire Agency"/>
    <s v="BCFD/KCFD      661-324-6551"/>
    <n v="100145928"/>
    <s v="unknown"/>
    <s v="0 – 750"/>
    <s v="Conductor"/>
    <s v="Overhead"/>
    <s v="Yes"/>
    <n v="42977"/>
    <n v="0.6784722222222223"/>
    <s v="Equipment/ Facility Failure"/>
    <s v="Other"/>
    <s v="N.A."/>
    <s v="N.A."/>
    <s v="Unknown"/>
    <m/>
    <s v="no-match"/>
    <s v="1368"/>
    <x v="2"/>
    <n v="8"/>
    <n v="30"/>
    <n v="16"/>
    <n v="17"/>
    <s v="No ILIS or TOTL available"/>
    <s v="non-HFTD"/>
    <x v="0"/>
    <x v="0"/>
    <s v="Distribution"/>
    <x v="0"/>
    <x v="0"/>
    <x v="4"/>
    <x v="13"/>
    <s v="N.A."/>
  </r>
  <r>
    <s v="PG&amp;E"/>
    <n v="42977"/>
    <n v="0.7645833333333334"/>
    <n v="40.6243"/>
    <n v="-122.30386"/>
    <s v="Vegetation"/>
    <s v="Rural"/>
    <s v="&lt; 0.25 Acres"/>
    <s v="Fire Agency"/>
    <s v="CASHU008896"/>
    <n v="103151338"/>
    <s v="Yes"/>
    <n v="12000"/>
    <s v="Conductor"/>
    <s v="Overhead"/>
    <s v="Yes"/>
    <n v="42977"/>
    <n v="0.7645833333333334"/>
    <s v="Contact From Object"/>
    <s v="N.A."/>
    <s v="Vegetation"/>
    <s v="Electric Facility"/>
    <s v="Unknown"/>
    <m/>
    <s v="Branch (Not overhanging, Distance Unknown)"/>
    <s v="1369"/>
    <x v="2"/>
    <n v="8"/>
    <n v="30"/>
    <n v="18"/>
    <n v="21"/>
    <s v="17-0074287"/>
    <s v="Tier 2"/>
    <x v="1"/>
    <x v="0"/>
    <s v="Distribution"/>
    <x v="1"/>
    <x v="0"/>
    <x v="3"/>
    <x v="6"/>
    <n v="76344"/>
  </r>
  <r>
    <s v="PG&amp;E"/>
    <n v="42977"/>
    <n v="0.9423611111111111"/>
    <n v="38.99933"/>
    <n v="-120.988714"/>
    <s v="Vegetation"/>
    <s v="Rural"/>
    <s v="&lt; 3 meters"/>
    <s v="Fire Agency"/>
    <s v="Andy 530-889-0111"/>
    <n v="100026238"/>
    <s v="Pacific Bell"/>
    <n v="12000"/>
    <s v="Conductor"/>
    <s v="Overhead"/>
    <s v="Yes"/>
    <n v="42977"/>
    <n v="0.9423611111111111"/>
    <s v="Contact From Object"/>
    <s v="N.A."/>
    <s v="Vegetation"/>
    <s v="Electric Facility"/>
    <s v="Unknown"/>
    <m/>
    <s v="Fell into (Moderate-Severe defect)"/>
    <s v="1370"/>
    <x v="2"/>
    <n v="8"/>
    <n v="30"/>
    <n v="22"/>
    <n v="37"/>
    <s v="17-0074333"/>
    <s v="Tier 2"/>
    <x v="1"/>
    <x v="0"/>
    <s v="Distribution"/>
    <x v="1"/>
    <x v="0"/>
    <x v="3"/>
    <x v="14"/>
    <n v="3750"/>
  </r>
  <r>
    <s v="PG&amp;E"/>
    <n v="42977"/>
    <n v="0.94375"/>
    <n v="38.1662062986"/>
    <n v="-121.9381488864"/>
    <s v="Vegetation"/>
    <s v="Rural"/>
    <s v=".26 - 9.99 Acres"/>
    <s v="Fire Agency"/>
    <s v="suisun"/>
    <n v="103850994"/>
    <s v="unknown"/>
    <n v="12000"/>
    <s v="Conductor"/>
    <s v="Overhead"/>
    <s v="Yes"/>
    <n v="42977"/>
    <n v="0.94375"/>
    <s v="Equipment/ Facility Failure"/>
    <s v="Pole"/>
    <s v="N.A."/>
    <s v="N.A."/>
    <s v="Unknown"/>
    <m/>
    <s v="Other/Unknown"/>
    <s v="1371"/>
    <x v="2"/>
    <n v="8"/>
    <n v="30"/>
    <n v="22"/>
    <n v="39"/>
    <s v="17-0074326"/>
    <s v="non-HFTD"/>
    <x v="0"/>
    <x v="0"/>
    <s v="Distribution"/>
    <x v="0"/>
    <x v="0"/>
    <x v="4"/>
    <x v="5"/>
    <n v="12250"/>
  </r>
  <r>
    <s v="PG&amp;E"/>
    <n v="42978"/>
    <n v="0.2791666666666667"/>
    <n v="35.615986"/>
    <n v="-120.857702"/>
    <s v="Vegetation"/>
    <s v="Rural"/>
    <s v="&lt; 0.25 Acres"/>
    <s v="Fire Agency"/>
    <s v="Derrick"/>
    <n v="101860075"/>
    <s v="unknown"/>
    <n v="21000"/>
    <s v="Conductor"/>
    <s v="Overhead"/>
    <s v="Yes"/>
    <n v="42978"/>
    <n v="0.2791666666666667"/>
    <s v="Contact From Object"/>
    <s v="N.A."/>
    <s v="Vegetation"/>
    <s v="Electric Facility"/>
    <s v="Unknown"/>
    <m/>
    <s v="Fell into (No defect)"/>
    <s v="1372"/>
    <x v="2"/>
    <n v="8"/>
    <n v="31"/>
    <n v="6"/>
    <n v="42"/>
    <s v="17-0074386"/>
    <s v="Tier 2"/>
    <x v="1"/>
    <x v="0"/>
    <s v="Distribution"/>
    <x v="1"/>
    <x v="0"/>
    <x v="3"/>
    <x v="3"/>
    <n v="1620"/>
  </r>
  <r>
    <s v="PG&amp;E"/>
    <n v="42978"/>
    <n v="0.48125"/>
    <n v="37.137863"/>
    <n v="-121.996581"/>
    <s v="Vegetation"/>
    <s v="Rural"/>
    <s v="&lt; 0.25 Acres"/>
    <s v="Fire Agency"/>
    <s v="Unknown"/>
    <n v="100519201"/>
    <s v="unknown"/>
    <n v="21000"/>
    <s v="Conductor"/>
    <s v="Overhead"/>
    <s v="Yes"/>
    <n v="42978"/>
    <n v="0.48125"/>
    <s v="Contact From Object"/>
    <s v="N.A."/>
    <s v="Vegetation"/>
    <s v="Electric Facility"/>
    <s v="Unknown"/>
    <m/>
    <s v="Fell into (No defect)"/>
    <s v="1373"/>
    <x v="2"/>
    <n v="8"/>
    <n v="31"/>
    <n v="11"/>
    <n v="33"/>
    <s v="17-0074457"/>
    <s v="Tier 3"/>
    <x v="1"/>
    <x v="1"/>
    <s v="Distribution"/>
    <x v="1"/>
    <x v="0"/>
    <x v="3"/>
    <x v="3"/>
    <n v="99153"/>
  </r>
  <r>
    <s v="PG&amp;E"/>
    <n v="42978"/>
    <n v="0.49375"/>
    <n v="38.39169"/>
    <n v="-122.31951"/>
    <s v="Vegetation"/>
    <s v="Rural"/>
    <s v="&lt; 3 meters"/>
    <s v="Fire Agency"/>
    <s v="Cal Fire"/>
    <n v="102291943"/>
    <s v="Pacific Bell"/>
    <n v="21000"/>
    <s v="Conductor"/>
    <s v="Overhead"/>
    <s v="Yes"/>
    <n v="42978"/>
    <n v="0.49375"/>
    <s v="Contact From Object"/>
    <s v="N.A."/>
    <s v="Vehicle"/>
    <s v="Pole"/>
    <s v="Human Error"/>
    <s v="Third-party caused"/>
    <s v="Other/Unknown"/>
    <s v="1374"/>
    <x v="2"/>
    <n v="8"/>
    <n v="31"/>
    <n v="11"/>
    <n v="51"/>
    <s v="17-0074477"/>
    <s v="non-HFTD"/>
    <x v="0"/>
    <x v="0"/>
    <s v="Distribution"/>
    <x v="0"/>
    <x v="0"/>
    <x v="0"/>
    <x v="0"/>
    <n v="63514"/>
  </r>
  <r>
    <s v="PG&amp;E"/>
    <n v="42978"/>
    <n v="0.8798611111111111"/>
    <n v="41.06048"/>
    <n v="-124.10377"/>
    <s v="Vegetation"/>
    <s v="Rural"/>
    <s v="&lt; 0.25 Acres"/>
    <s v="Fire Agency"/>
    <s v="Cal Fire"/>
    <n v="100977438"/>
    <s v="unknown"/>
    <n v="12000"/>
    <s v="Conductor"/>
    <s v="Overhead"/>
    <s v="Yes"/>
    <n v="42978"/>
    <n v="0.8798611111111111"/>
    <s v="Contact From Object"/>
    <s v="N.A."/>
    <s v="Vegetation"/>
    <s v="Electric Facility"/>
    <s v="Unknown"/>
    <m/>
    <s v="Fell into (No defect)"/>
    <s v="1375"/>
    <x v="2"/>
    <n v="8"/>
    <n v="31"/>
    <n v="21"/>
    <n v="7"/>
    <s v="17-0074619"/>
    <s v="non-HFTD"/>
    <x v="0"/>
    <x v="0"/>
    <s v="Distribution"/>
    <x v="0"/>
    <x v="0"/>
    <x v="3"/>
    <x v="3"/>
    <n v="8532"/>
  </r>
  <r>
    <s v="PG&amp;E"/>
    <n v="42978"/>
    <n v="0.9513888888888888"/>
    <n v="36.81501"/>
    <n v="-119.77632"/>
    <s v="Vegetation"/>
    <s v="Urban"/>
    <s v="&lt; 3 meters"/>
    <s v="Customer"/>
    <s v="N.A."/>
    <n v="100851402"/>
    <s v="Pacific Bell"/>
    <s v="0 – 750"/>
    <s v="Conductor"/>
    <s v="Overhead"/>
    <s v="Yes"/>
    <n v="42978"/>
    <n v="0.9513888888888888"/>
    <s v="Equipment/ Facility Failure"/>
    <s v="Conductor"/>
    <s v="N.A."/>
    <s v="N.A."/>
    <s v="Unknown"/>
    <m/>
    <s v="no-match"/>
    <s v="1376"/>
    <x v="2"/>
    <n v="8"/>
    <n v="31"/>
    <n v="22"/>
    <n v="50"/>
    <s v="No ILIS or TOTL available"/>
    <s v="non-HFTD"/>
    <x v="0"/>
    <x v="0"/>
    <s v="Distribution"/>
    <x v="0"/>
    <x v="0"/>
    <x v="4"/>
    <x v="11"/>
    <s v="N.A."/>
  </r>
  <r>
    <s v="PG&amp;E"/>
    <n v="42979"/>
    <n v="0.25625"/>
    <n v="36.194894"/>
    <n v="-120.707859"/>
    <s v="Vegetation"/>
    <s v="Rural"/>
    <s v="&lt; 0.25 Acres"/>
    <s v="Fire Agency"/>
    <s v="Unknown"/>
    <n v="101705717"/>
    <s v="unknown"/>
    <n v="12000"/>
    <s v="Fuse"/>
    <s v="Overhead"/>
    <s v="Yes"/>
    <n v="42979"/>
    <n v="0.25625"/>
    <s v="Equipment/ Facility Failure"/>
    <s v="Fuse"/>
    <s v="N.A."/>
    <s v="N.A."/>
    <s v="Unknown"/>
    <m/>
    <s v="Other/Unknown"/>
    <s v="1377"/>
    <x v="2"/>
    <n v="9"/>
    <n v="1"/>
    <n v="6"/>
    <n v="9"/>
    <s v="17-0074671"/>
    <s v="non-HFTD"/>
    <x v="0"/>
    <x v="1"/>
    <s v="Distribution"/>
    <x v="0"/>
    <x v="0"/>
    <x v="4"/>
    <x v="9"/>
    <n v="2755"/>
  </r>
  <r>
    <s v="PG&amp;E"/>
    <n v="42979"/>
    <n v="0.3333333333333333"/>
    <n v="37.375669"/>
    <n v="-119.888615"/>
    <s v="Vegetation"/>
    <s v="Rural"/>
    <s v="&lt; 0.25 Acres"/>
    <s v="Customer"/>
    <s v="N.A."/>
    <n v="101067028"/>
    <s v="unknown"/>
    <s v="0 – 750"/>
    <s v="Conductor"/>
    <s v="Overhead"/>
    <s v="Yes"/>
    <n v="42979"/>
    <n v="0.3333333333333333"/>
    <s v="Contact From Object"/>
    <s v="N.A."/>
    <s v="Vegetation"/>
    <s v="Electric Facility"/>
    <s v="Unknown"/>
    <m/>
    <s v="Other/Unknown"/>
    <s v="1378"/>
    <x v="2"/>
    <n v="9"/>
    <n v="1"/>
    <n v="8"/>
    <n v="0"/>
    <s v="17-0074724"/>
    <s v="Tier 2"/>
    <x v="1"/>
    <x v="0"/>
    <s v="Distribution"/>
    <x v="1"/>
    <x v="0"/>
    <x v="3"/>
    <x v="15"/>
    <n v="680"/>
  </r>
  <r>
    <s v="PG&amp;E"/>
    <n v="42979"/>
    <n v="0.5048611111111111"/>
    <n v="40.59381019"/>
    <n v="-124.13595547"/>
    <s v="Vegetation"/>
    <s v="Rural"/>
    <s v="&lt; 3 meters"/>
    <s v="Fire Agency"/>
    <s v="DISPATCH FIRE 707-725-7550"/>
    <n v="100993250"/>
    <s v="Pacific Bell"/>
    <n v="12000"/>
    <s v="Lightning Arrestor"/>
    <s v="Overhead"/>
    <s v="No"/>
    <s v=" "/>
    <s v=" "/>
    <s v="Equipment/ Facility Failure"/>
    <s v="Lightning Arrestor"/>
    <s v="N.A."/>
    <s v="N.A."/>
    <s v="Unknown"/>
    <m/>
    <s v="no-match"/>
    <s v="1379"/>
    <x v="2"/>
    <n v="9"/>
    <n v="1"/>
    <n v="12"/>
    <n v="7"/>
    <s v="No ILIS or TOTL available"/>
    <s v="non-HFTD"/>
    <x v="0"/>
    <x v="0"/>
    <s v="Distribution"/>
    <x v="0"/>
    <x v="0"/>
    <x v="4"/>
    <x v="20"/>
    <s v="N.A."/>
  </r>
  <r>
    <s v="PG&amp;E"/>
    <n v="42979"/>
    <n v="0.5361111111111111"/>
    <n v="37.1667"/>
    <n v="-121.7069"/>
    <s v="Vegetation"/>
    <s v="Rural"/>
    <s v="&lt; 3 meters"/>
    <s v="Fire Agency"/>
    <s v="Unknown"/>
    <n v="100601982"/>
    <s v="VERIZON CALIFORNIA"/>
    <n v="21000"/>
    <s v="Conductor"/>
    <s v="Overhead"/>
    <s v="Yes"/>
    <n v="42979"/>
    <n v="0.5361111111111111"/>
    <s v="Equipment/ Facility Failure"/>
    <s v="Crossarm"/>
    <s v="N.A."/>
    <s v="N.A."/>
    <s v="Unknown"/>
    <m/>
    <s v="Other/Unknown"/>
    <s v="1380"/>
    <x v="2"/>
    <n v="9"/>
    <n v="1"/>
    <n v="12"/>
    <n v="52"/>
    <s v="17-0074791"/>
    <s v="non-HFTD"/>
    <x v="0"/>
    <x v="0"/>
    <s v="Distribution"/>
    <x v="0"/>
    <x v="0"/>
    <x v="4"/>
    <x v="16"/>
    <n v="175821"/>
  </r>
  <r>
    <s v="PG&amp;E"/>
    <n v="42979"/>
    <n v="0.5409722222222222"/>
    <n v="38.4527"/>
    <n v="-122.7845"/>
    <s v="Vegetation"/>
    <s v="Rural"/>
    <s v="&lt; 0.25 Acres"/>
    <s v="Fire Agency"/>
    <s v="Unknown"/>
    <n v="102015626"/>
    <s v="Pacific Bell"/>
    <n v="12000"/>
    <s v="Fuse"/>
    <s v="Overhead"/>
    <s v="Yes"/>
    <n v="42979"/>
    <n v="0.5409722222222222"/>
    <s v="Contact From Object"/>
    <s v="N.A."/>
    <s v="Vehicle"/>
    <s v="Pole"/>
    <s v="Human Error"/>
    <s v="Third-party caused"/>
    <s v="no-match"/>
    <s v="1381"/>
    <x v="2"/>
    <n v="9"/>
    <n v="1"/>
    <n v="12"/>
    <n v="59"/>
    <s v="No ILIS or TOTL available"/>
    <s v="non-HFTD"/>
    <x v="0"/>
    <x v="0"/>
    <s v="Distribution"/>
    <x v="0"/>
    <x v="0"/>
    <x v="0"/>
    <x v="0"/>
    <s v="N.A."/>
  </r>
  <r>
    <s v="PG&amp;E"/>
    <n v="42979"/>
    <n v="0.7416666666666667"/>
    <n v="36.6518"/>
    <n v="-121.7249"/>
    <s v="Vegetation"/>
    <s v="Rural"/>
    <s v=".26 - 9.99 Acres"/>
    <s v="Fire Agency"/>
    <s v="MCFD"/>
    <n v="103155761"/>
    <s v="unknown"/>
    <n v="12000"/>
    <s v="Conductor"/>
    <s v="Overhead"/>
    <s v="Yes"/>
    <n v="42979"/>
    <n v="0.7416666666666667"/>
    <s v="Contact From Object"/>
    <s v="N.A."/>
    <s v="Vehicle"/>
    <s v="Pole"/>
    <s v="Human Error"/>
    <s v="Third-party caused"/>
    <s v="Other/Unknown"/>
    <s v="1382"/>
    <x v="2"/>
    <n v="9"/>
    <n v="1"/>
    <n v="17"/>
    <n v="48"/>
    <s v="17-0074898"/>
    <s v="Tier 2"/>
    <x v="1"/>
    <x v="0"/>
    <s v="Distribution"/>
    <x v="1"/>
    <x v="0"/>
    <x v="0"/>
    <x v="0"/>
    <n v="8152"/>
  </r>
  <r>
    <s v="PG&amp;E"/>
    <n v="42979"/>
    <n v="0.7791666666666667"/>
    <n v="38.2939"/>
    <n v="-122.5039"/>
    <s v="Other"/>
    <s v="Rural"/>
    <s v="&lt; 0.25 Acres"/>
    <s v="Fire Agency"/>
    <s v="BOB NORRBOM  707 996 2102"/>
    <n v="101982894"/>
    <s v="Pacific Bell"/>
    <n v="12000"/>
    <s v="Fuse"/>
    <s v="Overhead"/>
    <s v="Yes"/>
    <n v="42979"/>
    <n v="0.7791666666666667"/>
    <s v="Equipment/ Facility Failure"/>
    <s v="Fuse"/>
    <s v="N.A."/>
    <s v="N.A."/>
    <s v="Unknown"/>
    <m/>
    <s v="Other/Unknown"/>
    <s v="1383"/>
    <x v="2"/>
    <n v="9"/>
    <n v="1"/>
    <n v="18"/>
    <n v="42"/>
    <s v="17-0074933"/>
    <s v="non-HFTD"/>
    <x v="0"/>
    <x v="0"/>
    <s v="Distribution"/>
    <x v="0"/>
    <x v="0"/>
    <x v="4"/>
    <x v="9"/>
    <n v="2094"/>
  </r>
  <r>
    <s v="PG&amp;E"/>
    <n v="42980"/>
    <n v="0.5006944444444444"/>
    <n v="37.6644517"/>
    <n v="-121.9222733"/>
    <s v="Vegetation"/>
    <s v="Rural"/>
    <s v="&lt; 3 meters"/>
    <s v="Customer"/>
    <s v="N.A."/>
    <n v="100956020"/>
    <s v="Pacific Bell"/>
    <n v="21000"/>
    <s v="Conductor"/>
    <s v="Overhead"/>
    <s v="Yes"/>
    <n v="42980"/>
    <n v="0.5006944444444444"/>
    <s v="Contact From Object"/>
    <s v="N.A."/>
    <s v="Vegetation"/>
    <s v="Electric Facility"/>
    <s v="Unknown"/>
    <m/>
    <s v="Dead"/>
    <s v="1384"/>
    <x v="2"/>
    <n v="9"/>
    <n v="2"/>
    <n v="12"/>
    <n v="1"/>
    <s v="17-0075132"/>
    <s v="Tier 3"/>
    <x v="1"/>
    <x v="0"/>
    <s v="Distribution"/>
    <x v="1"/>
    <x v="0"/>
    <x v="3"/>
    <x v="27"/>
    <n v="7152"/>
  </r>
  <r>
    <s v="PG&amp;E"/>
    <n v="42980"/>
    <n v="0.6791666666666667"/>
    <n v="37.268965"/>
    <n v="-121.80564"/>
    <s v="Vegetation"/>
    <s v="Urban"/>
    <s v="&lt; 3 meters"/>
    <s v="Fire Agency"/>
    <s v="Unknown"/>
    <n v="100584311"/>
    <s v="Pacific Bell"/>
    <s v="0 – 750"/>
    <s v="Conductor"/>
    <s v="Overhead"/>
    <s v="Yes"/>
    <n v="42980"/>
    <n v="0.6791666666666667"/>
    <s v="Equipment/ Facility Failure"/>
    <s v="Conductor"/>
    <s v="N.A."/>
    <s v="N.A."/>
    <s v="Unknown"/>
    <m/>
    <s v="no-match"/>
    <s v="1385"/>
    <x v="2"/>
    <n v="9"/>
    <n v="2"/>
    <n v="16"/>
    <n v="18"/>
    <s v="No ILIS or TOTL available"/>
    <s v="non-HFTD"/>
    <x v="0"/>
    <x v="0"/>
    <s v="Distribution"/>
    <x v="0"/>
    <x v="0"/>
    <x v="4"/>
    <x v="11"/>
    <s v="N.A."/>
  </r>
  <r>
    <s v="PG&amp;E"/>
    <n v="42980"/>
    <n v="0.75"/>
    <n v="37.9338"/>
    <n v="-122.4069"/>
    <s v="Vegetation"/>
    <s v="Rural"/>
    <s v="&lt; 0.25 Acres"/>
    <s v="Fire Agency"/>
    <s v="Unknown"/>
    <n v="102347407"/>
    <s v="Pacific Bell"/>
    <n v="12000"/>
    <s v="Conductor"/>
    <s v="Overhead"/>
    <s v="Yes"/>
    <n v="42980"/>
    <n v="0.75"/>
    <s v="Contact From Object"/>
    <s v="N.A."/>
    <s v="Vehicle"/>
    <s v="Pole"/>
    <s v="Human Error"/>
    <s v="Third-party caused"/>
    <s v="Other/Unknown"/>
    <s v="1386"/>
    <x v="2"/>
    <n v="9"/>
    <n v="2"/>
    <n v="18"/>
    <n v="0"/>
    <s v="17-0075226"/>
    <s v="non-HFTD"/>
    <x v="0"/>
    <x v="0"/>
    <s v="Distribution"/>
    <x v="0"/>
    <x v="0"/>
    <x v="0"/>
    <x v="0"/>
    <n v="2236"/>
  </r>
  <r>
    <s v="PG&amp;E"/>
    <n v="42981"/>
    <n v="0.3"/>
    <n v="37.374316"/>
    <n v="-122.218384"/>
    <s v="Vegetation"/>
    <s v="Rural"/>
    <s v="&lt; 0.25 Acres"/>
    <s v="Fire Agency"/>
    <s v="Local"/>
    <n v="100270106"/>
    <s v="unknown"/>
    <n v="12000"/>
    <s v="Conductor"/>
    <s v="Overhead"/>
    <s v="Yes"/>
    <n v="42981"/>
    <n v="0.3"/>
    <s v="Contact From Object"/>
    <s v="N.A."/>
    <s v="Vegetation"/>
    <s v="Electric Facility"/>
    <s v="Unknown"/>
    <m/>
    <s v="Branch (OverHanging)"/>
    <s v="1387"/>
    <x v="2"/>
    <n v="9"/>
    <n v="3"/>
    <n v="7"/>
    <n v="12"/>
    <s v="17-0075491"/>
    <s v="non-HFTD"/>
    <x v="0"/>
    <x v="0"/>
    <s v="Distribution"/>
    <x v="0"/>
    <x v="0"/>
    <x v="3"/>
    <x v="18"/>
    <n v="16728"/>
  </r>
  <r>
    <s v="PG&amp;E"/>
    <n v="42981"/>
    <n v="0.5361111111111111"/>
    <n v="37.21616"/>
    <n v="-119.48067"/>
    <s v="Vegetation"/>
    <s v="Rural"/>
    <s v="1000 - 4999 Acres"/>
    <s v="Fire Agency"/>
    <s v="Cal Fire"/>
    <n v="103345573"/>
    <s v="unknown"/>
    <s v="0 – 750"/>
    <s v="Conductor"/>
    <s v="Overhead"/>
    <s v="Yes"/>
    <n v="42981"/>
    <n v="0.5361111111111111"/>
    <s v="Contact From Object"/>
    <s v="N.A."/>
    <s v="Vegetation"/>
    <s v="Electric Facility"/>
    <s v="Unknown"/>
    <s v=" "/>
    <s v="Other/Unknown"/>
    <s v="1388"/>
    <x v="2"/>
    <n v="9"/>
    <n v="3"/>
    <n v="12"/>
    <n v="52"/>
    <s v="17-0075546"/>
    <s v="Tier 3"/>
    <x v="1"/>
    <x v="0"/>
    <s v="Distribution"/>
    <x v="1"/>
    <x v="1"/>
    <x v="3"/>
    <x v="15"/>
    <n v="2362"/>
  </r>
  <r>
    <s v="PG&amp;E"/>
    <n v="42981"/>
    <n v="0.7444444444444445"/>
    <n v="37.4955883"/>
    <n v="-119.8366667"/>
    <s v="Vegetation"/>
    <s v="Rural"/>
    <s v=".26 - 9.99 Acres"/>
    <s v="Fire Agency"/>
    <s v="209-966-3621"/>
    <n v="101086621"/>
    <s v="unknown"/>
    <n v="21000"/>
    <s v="Transformer"/>
    <s v="Overhead"/>
    <s v="Yes"/>
    <n v="42981"/>
    <n v="0.7444444444444445"/>
    <s v="Contact From Object"/>
    <s v="N.A."/>
    <s v="Other"/>
    <s v="Electric Facility"/>
    <s v="Weather"/>
    <s v="lightning strike"/>
    <s v="Other/Unknown"/>
    <s v="1389"/>
    <x v="2"/>
    <n v="9"/>
    <n v="3"/>
    <n v="17"/>
    <n v="52"/>
    <s v="17-0075617"/>
    <s v="Tier 2"/>
    <x v="1"/>
    <x v="0"/>
    <s v="Distribution"/>
    <x v="1"/>
    <x v="0"/>
    <x v="2"/>
    <x v="25"/>
    <n v="4512"/>
  </r>
  <r>
    <s v="PG&amp;E"/>
    <n v="42981"/>
    <n v="0.9562499999999999"/>
    <n v="36.09533"/>
    <n v="-120.51699"/>
    <s v="Vegetation"/>
    <s v="Rural"/>
    <s v="100 - 299 Acres"/>
    <s v="Fire Agency"/>
    <s v="CHRIS CHRISTOPHERSON   559-281-4320"/>
    <n v="100739435"/>
    <s v="Pacific Bell"/>
    <n v="12000"/>
    <s v="Conductor"/>
    <s v="Overhead"/>
    <s v="Yes"/>
    <n v="42981"/>
    <n v="0.9562499999999999"/>
    <s v="Contact Between Third Party _x000a_Facility on Pole and Supply Lines"/>
    <s v="N.A."/>
    <s v="N.A."/>
    <s v="N.A."/>
    <s v="Weather"/>
    <m/>
    <s v="Other/Unknown"/>
    <s v="1390"/>
    <x v="2"/>
    <n v="9"/>
    <n v="3"/>
    <n v="22"/>
    <n v="57"/>
    <s v="17-0075710"/>
    <s v="non-HFTD"/>
    <x v="0"/>
    <x v="0"/>
    <s v="Distribution"/>
    <x v="0"/>
    <x v="0"/>
    <x v="2"/>
    <x v="2"/>
    <n v="6121"/>
  </r>
  <r>
    <s v="PG&amp;E"/>
    <n v="42982"/>
    <n v="0.03958333333333333"/>
    <n v="36.8024"/>
    <n v="-119.8254"/>
    <s v="Vegetation"/>
    <s v="Urban"/>
    <s v="&lt; 0.25 Acres"/>
    <s v="Fire Agency"/>
    <s v="Unknown"/>
    <n v="100856132"/>
    <s v="Pacific Bell"/>
    <s v="0 – 750"/>
    <s v="Conductor"/>
    <s v="Overhead"/>
    <s v="Yes"/>
    <n v="42982"/>
    <n v="0.03958333333333333"/>
    <s v="Contact From Object"/>
    <s v="N.A."/>
    <s v="Vegetation"/>
    <s v="Electric Facility"/>
    <s v="Unknown"/>
    <m/>
    <s v="no-match"/>
    <s v="1391"/>
    <x v="2"/>
    <n v="9"/>
    <n v="4"/>
    <n v="0"/>
    <n v="57"/>
    <s v="No ILIS or TOTL available"/>
    <s v="non-HFTD"/>
    <x v="0"/>
    <x v="0"/>
    <s v="Distribution"/>
    <x v="0"/>
    <x v="0"/>
    <x v="3"/>
    <x v="15"/>
    <s v="N.A."/>
  </r>
  <r>
    <s v="PG&amp;E"/>
    <n v="42982"/>
    <n v="0.1451388888888889"/>
    <n v="39.83171"/>
    <n v="-121.84441"/>
    <s v="Vegetation"/>
    <s v="Rural"/>
    <s v=".26 - 9.99 Acres"/>
    <s v="Fire Agency"/>
    <s v="Cal Fire"/>
    <n v="102300100"/>
    <s v="Pacific Bell"/>
    <n v="12000"/>
    <s v="Conductor"/>
    <s v="Overhead"/>
    <s v="No"/>
    <s v=" "/>
    <s v=" "/>
    <s v="Equipment/ Facility Failure"/>
    <s v="Conductor"/>
    <s v="N.A."/>
    <s v="N.A."/>
    <s v="Unknown"/>
    <m/>
    <s v="Other/Unknown"/>
    <s v="1392"/>
    <x v="2"/>
    <n v="9"/>
    <n v="4"/>
    <n v="3"/>
    <n v="29"/>
    <s v="17-0075723"/>
    <s v="Tier 2"/>
    <x v="1"/>
    <x v="0"/>
    <s v="Distribution"/>
    <x v="1"/>
    <x v="0"/>
    <x v="4"/>
    <x v="11"/>
    <n v="214974"/>
  </r>
  <r>
    <s v="PG&amp;E"/>
    <n v="42982"/>
    <n v="0.2798611111111111"/>
    <n v="37.454629"/>
    <n v="-121.933108"/>
    <s v="Other"/>
    <s v="Rural"/>
    <s v="Structure Only "/>
    <s v="Customer"/>
    <s v="N.A."/>
    <n v="100557780"/>
    <s v="Pacific Bell"/>
    <n v="21000"/>
    <s v="Conductor"/>
    <s v="Overhead"/>
    <s v="Yes"/>
    <n v="42982"/>
    <n v="0.2798611111111111"/>
    <s v="Equipment/ Facility Failure"/>
    <s v="Conductor"/>
    <s v="N.A."/>
    <s v="N.A."/>
    <s v="Unknown"/>
    <m/>
    <s v="Other/Unknown"/>
    <s v="1393"/>
    <x v="2"/>
    <n v="9"/>
    <n v="4"/>
    <n v="6"/>
    <n v="43"/>
    <s v="17-0075743"/>
    <s v="non-HFTD"/>
    <x v="0"/>
    <x v="0"/>
    <s v="Distribution"/>
    <x v="0"/>
    <x v="0"/>
    <x v="4"/>
    <x v="11"/>
    <n v="3948"/>
  </r>
  <r>
    <s v="PG&amp;E"/>
    <n v="42983"/>
    <n v="0.05833333333333333"/>
    <n v="39.43168"/>
    <n v="-121.55285"/>
    <s v="Vegetation"/>
    <s v="Rural"/>
    <s v="&lt; 0.25 Acres"/>
    <s v="Fire Agency"/>
    <s v="Unknown"/>
    <n v="100420238"/>
    <s v="Pacific Bell"/>
    <n v="12000"/>
    <s v="Conductor"/>
    <s v="Overhead"/>
    <s v="Yes"/>
    <n v="42983"/>
    <n v="0.05833333333333333"/>
    <s v="Contact From Object"/>
    <s v="N.A."/>
    <s v="Vegetation"/>
    <s v="Electric Facility"/>
    <s v="Unknown"/>
    <m/>
    <s v="Branch (OverHanging)"/>
    <s v="1394"/>
    <x v="2"/>
    <n v="9"/>
    <n v="5"/>
    <n v="1"/>
    <n v="24"/>
    <s v="17-0075956"/>
    <s v="non-HFTD"/>
    <x v="0"/>
    <x v="0"/>
    <s v="Distribution"/>
    <x v="0"/>
    <x v="0"/>
    <x v="3"/>
    <x v="18"/>
    <n v="8888"/>
  </r>
  <r>
    <s v="PG&amp;E"/>
    <n v="42983"/>
    <n v="0.2902777777777778"/>
    <n v="39.67273"/>
    <n v="-123.51279"/>
    <s v="Vegetation"/>
    <s v="Rural"/>
    <s v="&lt; 0.25 Acres"/>
    <s v="Customer"/>
    <s v="N.A."/>
    <n v="102194697"/>
    <s v="VERIZON CALIFORNIA"/>
    <n v="12000"/>
    <s v="Conductor"/>
    <s v="Overhead"/>
    <s v="Yes"/>
    <n v="42983"/>
    <n v="0.2902777777777778"/>
    <s v="Contact From Object"/>
    <s v="N.A."/>
    <s v="Vegetation"/>
    <s v="Electric Facility"/>
    <s v="Unknown"/>
    <m/>
    <s v="Fell into (No defect)"/>
    <s v="1395"/>
    <x v="2"/>
    <n v="9"/>
    <n v="5"/>
    <n v="6"/>
    <n v="58"/>
    <s v="17-0075976"/>
    <s v="Tier 2"/>
    <x v="1"/>
    <x v="0"/>
    <s v="Distribution"/>
    <x v="1"/>
    <x v="0"/>
    <x v="3"/>
    <x v="3"/>
    <n v="10528"/>
  </r>
  <r>
    <s v="PG&amp;E"/>
    <n v="42983"/>
    <n v="0.3055555555555555"/>
    <n v="39.71095"/>
    <n v="-121.79724"/>
    <s v="Vegetation"/>
    <s v="Rural"/>
    <s v="&lt; 3 meters"/>
    <s v="Fire Agency"/>
    <s v="(530) 538-6841"/>
    <n v="100355255"/>
    <s v="unknown"/>
    <n v="12000"/>
    <s v="Conductor"/>
    <s v="Overhead"/>
    <s v="Yes"/>
    <n v="42983"/>
    <n v="0.3055555555555555"/>
    <s v="Wire-Wire Contact"/>
    <s v="N.A."/>
    <s v="N.A."/>
    <s v="N.A."/>
    <s v="Unknown"/>
    <m/>
    <s v="Other/Unknown"/>
    <s v="1396"/>
    <x v="2"/>
    <n v="9"/>
    <n v="5"/>
    <n v="7"/>
    <n v="20"/>
    <s v="17-0075968"/>
    <s v="non-HFTD"/>
    <x v="0"/>
    <x v="0"/>
    <s v="Distribution"/>
    <x v="0"/>
    <x v="0"/>
    <x v="4"/>
    <x v="24"/>
    <n v="9500"/>
  </r>
  <r>
    <s v="PG&amp;E"/>
    <n v="42983"/>
    <n v="0.5770833333333333"/>
    <n v="38.18972"/>
    <n v="-121.31746"/>
    <s v="Vegetation"/>
    <s v="Rural"/>
    <s v="&lt; 0.25 Acres"/>
    <s v="Fire Agency"/>
    <s v="Unknown"/>
    <n v="103218208"/>
    <s v="unknown"/>
    <n v="12000"/>
    <s v="Conductor"/>
    <s v="Overhead"/>
    <s v="Yes"/>
    <n v="42983"/>
    <n v="0.5770833333333333"/>
    <s v="Contact From Object"/>
    <s v="N.A."/>
    <s v="Vehicle"/>
    <s v="Pole"/>
    <s v="Human Error"/>
    <s v="Third-party caused"/>
    <s v="Other/Unknown"/>
    <s v="1397"/>
    <x v="2"/>
    <n v="9"/>
    <n v="5"/>
    <n v="13"/>
    <n v="51"/>
    <s v="17-0076099"/>
    <s v="non-HFTD"/>
    <x v="0"/>
    <x v="0"/>
    <s v="Distribution"/>
    <x v="0"/>
    <x v="0"/>
    <x v="0"/>
    <x v="0"/>
    <n v="8843"/>
  </r>
  <r>
    <s v="PG&amp;E"/>
    <n v="42983"/>
    <n v="0.74375"/>
    <n v="38.34067"/>
    <n v="-122.25777"/>
    <s v="Vegetation"/>
    <s v="Rural"/>
    <s v="&lt; 3 meters"/>
    <s v="Fire Agency"/>
    <s v="Unknown"/>
    <n v="102284869"/>
    <s v="Pacific Bell"/>
    <n v="12000"/>
    <s v="Conductor"/>
    <s v="Overhead"/>
    <s v="Yes"/>
    <n v="42983"/>
    <n v="0.74375"/>
    <s v="Equipment/ Facility Failure"/>
    <s v="Conductor"/>
    <s v="N.A."/>
    <s v="N.A."/>
    <s v="Unknown"/>
    <m/>
    <s v="Other/Unknown"/>
    <s v="1398"/>
    <x v="2"/>
    <n v="9"/>
    <n v="5"/>
    <n v="17"/>
    <n v="51"/>
    <s v="17-0076150"/>
    <s v="non-HFTD"/>
    <x v="0"/>
    <x v="0"/>
    <s v="Distribution"/>
    <x v="0"/>
    <x v="0"/>
    <x v="4"/>
    <x v="11"/>
    <n v="17019"/>
  </r>
  <r>
    <s v="PG&amp;E"/>
    <n v="42984"/>
    <n v="0.8097222222222222"/>
    <n v="40.8392"/>
    <n v="-122.3635"/>
    <s v="Vegetation"/>
    <s v="Rural"/>
    <s v="&lt; 0.25 Acres"/>
    <s v="Fire Agency"/>
    <s v="Unknown"/>
    <n v="103643183"/>
    <s v="unknown"/>
    <n v="12000"/>
    <s v="Conductor"/>
    <s v="Overhead"/>
    <s v="Yes"/>
    <n v="42984"/>
    <n v="0.8097222222222222"/>
    <s v="Contact From Object"/>
    <s v="N.A."/>
    <s v="Vegetation"/>
    <s v="Electric Facility"/>
    <s v="Unknown"/>
    <m/>
    <s v="Other/Unknown"/>
    <s v="1399"/>
    <x v="2"/>
    <n v="9"/>
    <n v="6"/>
    <n v="19"/>
    <n v="26"/>
    <s v="17-0076501"/>
    <s v="Tier 3"/>
    <x v="1"/>
    <x v="1"/>
    <s v="Distribution"/>
    <x v="1"/>
    <x v="0"/>
    <x v="3"/>
    <x v="15"/>
    <n v="23830"/>
  </r>
  <r>
    <s v="PG&amp;E"/>
    <n v="42984"/>
    <n v="0.8388888888888889"/>
    <n v="37.292548"/>
    <n v="-122.29403"/>
    <s v="Vegetation"/>
    <s v="Rural"/>
    <s v="&lt; 0.25 Acres"/>
    <s v="Fire Agency"/>
    <s v="Cal Fire"/>
    <n v="100256917"/>
    <s v="unknown"/>
    <n v="12000"/>
    <s v="Conductor"/>
    <s v="Overhead"/>
    <s v="Yes"/>
    <n v="42984"/>
    <n v="0.8388888888888889"/>
    <s v="Contact From Object"/>
    <s v="N.A."/>
    <s v="Vegetation"/>
    <s v="Electric Facility"/>
    <s v="Unknown"/>
    <m/>
    <s v="Fell into (No defect)"/>
    <s v="1400"/>
    <x v="2"/>
    <n v="9"/>
    <n v="6"/>
    <n v="20"/>
    <n v="8"/>
    <s v="17-0076502"/>
    <s v="Tier 2"/>
    <x v="1"/>
    <x v="0"/>
    <s v="Distribution"/>
    <x v="1"/>
    <x v="0"/>
    <x v="3"/>
    <x v="3"/>
    <n v="4914"/>
  </r>
  <r>
    <s v="PG&amp;E"/>
    <n v="42986"/>
    <n v="0.1993055555555555"/>
    <n v="38.74778"/>
    <n v="-120.85905"/>
    <s v="Vegetation"/>
    <s v="Rural"/>
    <s v=".26 - 9.99 Acres"/>
    <s v="Fire Agency"/>
    <s v="Cal Fire"/>
    <n v="101391575"/>
    <s v="Pacific Bell"/>
    <n v="12000"/>
    <s v="Conductor"/>
    <s v="Overhead"/>
    <s v="Yes"/>
    <n v="42986"/>
    <n v="0.1993055555555555"/>
    <s v="Contact From Object"/>
    <s v="N.A."/>
    <s v="Vegetation"/>
    <s v="Electric Facility"/>
    <s v="Unknown"/>
    <m/>
    <s v="Fell into (slight defect)"/>
    <s v="1401"/>
    <x v="2"/>
    <n v="9"/>
    <n v="8"/>
    <n v="4"/>
    <n v="47"/>
    <s v="17-0076889"/>
    <s v="Tier 2"/>
    <x v="1"/>
    <x v="0"/>
    <s v="Distribution"/>
    <x v="1"/>
    <x v="0"/>
    <x v="3"/>
    <x v="8"/>
    <n v="39736"/>
  </r>
  <r>
    <s v="PG&amp;E"/>
    <n v="42986"/>
    <n v="0.7229166666666668"/>
    <n v="38.60388"/>
    <n v="-120.92748"/>
    <s v="Vegetation"/>
    <s v="Rural"/>
    <s v=".26 - 9.99 Acres"/>
    <s v="Fire Agency"/>
    <s v="Cal Fire"/>
    <n v="101379094"/>
    <s v="Pacific Bell"/>
    <n v="21000"/>
    <s v="Conductor"/>
    <s v="Overhead"/>
    <s v="Yes"/>
    <n v="42986"/>
    <n v="0.7229166666666668"/>
    <s v="Contact From Object"/>
    <s v="N.A."/>
    <s v="Vegetation"/>
    <s v="Electric Facility"/>
    <s v="Unknown"/>
    <m/>
    <s v="Branch (OverHanging)"/>
    <s v="1402"/>
    <x v="2"/>
    <n v="9"/>
    <n v="8"/>
    <n v="17"/>
    <n v="21"/>
    <s v="17-0077122"/>
    <s v="Tier 3"/>
    <x v="1"/>
    <x v="0"/>
    <s v="Distribution"/>
    <x v="1"/>
    <x v="0"/>
    <x v="3"/>
    <x v="18"/>
    <n v="8504"/>
  </r>
  <r>
    <s v="PG&amp;E"/>
    <n v="42986"/>
    <n v="0.8847222222222223"/>
    <n v="37.96038"/>
    <n v="-120.37636"/>
    <s v="Vegetation"/>
    <s v="Rural"/>
    <s v=".26 - 9.99 Acres"/>
    <s v="Fire Agency"/>
    <s v="John Lite 209-984-5623"/>
    <n v="101042521"/>
    <s v="unknown"/>
    <n v="17000"/>
    <s v="Conductor"/>
    <s v="Overhead"/>
    <s v="Yes"/>
    <n v="42986"/>
    <n v="0.8847222222222223"/>
    <s v="Contact From Object"/>
    <s v="N.A."/>
    <s v="Vegetation"/>
    <s v="Electric Facility"/>
    <s v="Unknown"/>
    <m/>
    <s v="Fell into (No defect)"/>
    <s v="1403"/>
    <x v="2"/>
    <n v="9"/>
    <n v="8"/>
    <n v="21"/>
    <n v="14"/>
    <s v="17-0077137"/>
    <s v="Tier 2"/>
    <x v="1"/>
    <x v="0"/>
    <s v="Distribution"/>
    <x v="1"/>
    <x v="0"/>
    <x v="3"/>
    <x v="3"/>
    <n v="49858"/>
  </r>
  <r>
    <s v="PG&amp;E"/>
    <n v="42987"/>
    <n v="0.775"/>
    <n v="36.661806"/>
    <n v="-121.547657"/>
    <s v="Vegetation"/>
    <s v="Rural"/>
    <s v="&lt; 0.25 Acres"/>
    <s v="Fire Agency"/>
    <s v="Unknown"/>
    <n v="101769870"/>
    <s v="unknown"/>
    <n v="12000"/>
    <s v="Conductor"/>
    <s v="Overhead"/>
    <s v="Yes"/>
    <n v="42987"/>
    <n v="0.775"/>
    <s v="Equipment/ Facility Failure"/>
    <s v="Conductor"/>
    <s v="N.A."/>
    <s v="N.A."/>
    <s v="Unknown"/>
    <m/>
    <s v="Other/Unknown"/>
    <s v="1404"/>
    <x v="2"/>
    <n v="9"/>
    <n v="9"/>
    <n v="18"/>
    <n v="36"/>
    <s v="17-0077248"/>
    <s v="non-HFTD"/>
    <x v="0"/>
    <x v="0"/>
    <s v="Distribution"/>
    <x v="0"/>
    <x v="0"/>
    <x v="4"/>
    <x v="11"/>
    <n v="3776"/>
  </r>
  <r>
    <s v="PG&amp;E"/>
    <n v="42988"/>
    <n v="0.05694444444444444"/>
    <n v="39.259884"/>
    <n v="-121.49023"/>
    <s v="Vegetation"/>
    <s v="Rural"/>
    <s v=".26 - 9.99 Acres"/>
    <s v="Fire Agency"/>
    <s v="TYLER LOPEZ "/>
    <n v="101289867"/>
    <s v="None"/>
    <n v="12000"/>
    <s v="Conductor"/>
    <s v="Overhead"/>
    <s v="Yes"/>
    <n v="42988"/>
    <n v="0.05694444444444444"/>
    <s v="Contact From Object"/>
    <s v="N.A."/>
    <s v="Animal"/>
    <s v="Electric Facility"/>
    <s v="Unknown"/>
    <m/>
    <s v="Other/Unknown"/>
    <s v="1405"/>
    <x v="2"/>
    <n v="9"/>
    <n v="10"/>
    <n v="1"/>
    <n v="22"/>
    <s v="17-0077285"/>
    <s v="non-HFTD"/>
    <x v="0"/>
    <x v="0"/>
    <s v="Distribution"/>
    <x v="0"/>
    <x v="0"/>
    <x v="1"/>
    <x v="1"/>
    <n v="803"/>
  </r>
  <r>
    <s v="PG&amp;E"/>
    <n v="42988"/>
    <n v="0.6875"/>
    <n v="37.30393"/>
    <n v="-120.52747"/>
    <s v="Vegetation"/>
    <s v="Rural"/>
    <s v="10 - 99 Acres"/>
    <s v="Fire Agency"/>
    <s v="Merced County FD"/>
    <n v="101161316"/>
    <s v="Pacific Bell"/>
    <s v="0 – 750"/>
    <s v="Conductor"/>
    <s v="Overhead"/>
    <s v="Yes"/>
    <n v="42988"/>
    <n v="0.6875"/>
    <s v="Equipment/ Facility Failure"/>
    <s v="Conductor"/>
    <s v="N.A."/>
    <s v="N.A."/>
    <s v="Unknown"/>
    <s v=" "/>
    <s v="Other/Unknown"/>
    <s v="1406"/>
    <x v="2"/>
    <n v="9"/>
    <n v="10"/>
    <n v="16"/>
    <n v="30"/>
    <s v="17-0077362"/>
    <s v="non-HFTD"/>
    <x v="0"/>
    <x v="0"/>
    <s v="Distribution"/>
    <x v="0"/>
    <x v="0"/>
    <x v="4"/>
    <x v="11"/>
    <n v="228"/>
  </r>
  <r>
    <s v="PG&amp;E"/>
    <n v="42989"/>
    <n v="0.3041666666666666"/>
    <n v="37.0008333"/>
    <n v="-121.66674"/>
    <s v="Vegetation"/>
    <s v="Rural"/>
    <s v="&lt; 3 meters"/>
    <s v="Fire Agency"/>
    <s v="Unknown"/>
    <n v="100621936"/>
    <s v="VERIZON CALIFORNIA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1407"/>
    <x v="2"/>
    <n v="9"/>
    <n v="11"/>
    <n v="7"/>
    <n v="18"/>
    <s v="No ILIS or TOTL available"/>
    <s v="Tier 3"/>
    <x v="1"/>
    <x v="0"/>
    <s v="Distribution"/>
    <x v="1"/>
    <x v="0"/>
    <x v="3"/>
    <x v="15"/>
    <s v="N.A."/>
  </r>
  <r>
    <s v="PG&amp;E"/>
    <n v="42989"/>
    <n v="0.3680555555555556"/>
    <n v="36.9514617"/>
    <n v="-121.8420433"/>
    <s v="Vegetation"/>
    <s v="Rural"/>
    <s v="&lt; 3 meters"/>
    <s v="Self Extinguished"/>
    <s v="N.A."/>
    <n v="101790954"/>
    <s v="Pacific Bell"/>
    <n v="21000"/>
    <s v="Fuse"/>
    <s v="Overhead"/>
    <s v="Yes"/>
    <n v="42989"/>
    <n v="0.3680555555555556"/>
    <s v="Contact From Object"/>
    <s v="N.A."/>
    <s v="Other"/>
    <s v="Electric Facility"/>
    <s v="Weather"/>
    <s v="lightning strike"/>
    <s v="no-match"/>
    <s v="1408"/>
    <x v="2"/>
    <n v="9"/>
    <n v="11"/>
    <n v="8"/>
    <n v="50"/>
    <s v="No ILIS or TOTL available"/>
    <s v="Tier 2"/>
    <x v="1"/>
    <x v="0"/>
    <s v="Distribution"/>
    <x v="1"/>
    <x v="0"/>
    <x v="2"/>
    <x v="25"/>
    <s v="N.A."/>
  </r>
  <r>
    <s v="PG&amp;E"/>
    <n v="42989"/>
    <n v="0.9930555555555555"/>
    <n v="40.86723999"/>
    <n v="-124.088269"/>
    <s v="Vegetation"/>
    <s v="Urban"/>
    <s v="&lt; 3 meters"/>
    <s v="Fire Agency"/>
    <s v="BOB"/>
    <n v="100964579"/>
    <s v="unknown"/>
    <n v="12000"/>
    <s v="Conductor"/>
    <s v="Overhead"/>
    <s v="Yes"/>
    <n v="42989"/>
    <n v="0.9930555555555555"/>
    <s v="Equipment/ Facility Failure"/>
    <s v="Splice/Clamp/Connector"/>
    <s v="N.A."/>
    <s v="N.A."/>
    <s v="Unknown"/>
    <m/>
    <s v="Other/Unknown"/>
    <s v="1409"/>
    <x v="2"/>
    <n v="9"/>
    <n v="11"/>
    <n v="23"/>
    <n v="50"/>
    <s v="17-0078018"/>
    <s v="non-HFTD"/>
    <x v="0"/>
    <x v="0"/>
    <s v="Distribution"/>
    <x v="0"/>
    <x v="0"/>
    <x v="4"/>
    <x v="10"/>
    <n v="20370"/>
  </r>
  <r>
    <s v="PG&amp;E"/>
    <n v="42990"/>
    <n v="0.3916666666666667"/>
    <n v="39.740951"/>
    <n v="-121.607869"/>
    <s v="Vegetation"/>
    <s v="Rural"/>
    <s v="&lt; 0.25 Acres"/>
    <s v="Fire Agency"/>
    <n v="911"/>
    <n v="100330302"/>
    <s v="Pacific Bell"/>
    <n v="12000"/>
    <s v="Conductor"/>
    <s v="Overhead"/>
    <s v="Yes"/>
    <n v="42990"/>
    <n v="0.3916666666666667"/>
    <s v="Contact From Object"/>
    <s v="N.A."/>
    <s v="Vehicle"/>
    <s v="Pole"/>
    <s v="Human Error"/>
    <s v="Third-party caused"/>
    <s v="Other/Unknown"/>
    <s v="1410"/>
    <x v="2"/>
    <n v="9"/>
    <n v="12"/>
    <n v="9"/>
    <n v="24"/>
    <s v="17-0078149"/>
    <s v="Tier 3"/>
    <x v="1"/>
    <x v="0"/>
    <s v="Distribution"/>
    <x v="1"/>
    <x v="0"/>
    <x v="0"/>
    <x v="0"/>
    <n v="402890"/>
  </r>
  <r>
    <s v="PG&amp;E"/>
    <n v="42990"/>
    <n v="0.7208333333333333"/>
    <n v="39.45106"/>
    <n v="-121.60519"/>
    <s v="Vegetation"/>
    <s v="Rural"/>
    <s v=".26 - 9.99 Acres"/>
    <s v="Fire Agency"/>
    <s v="tom klage 530 538-7888"/>
    <n v="100419482"/>
    <s v="unknown"/>
    <n v="12000"/>
    <s v="Conductor"/>
    <s v="Overhead"/>
    <s v="Yes"/>
    <n v="42990"/>
    <n v="0.7208333333333333"/>
    <s v="Contact From Object"/>
    <s v="N.A."/>
    <s v="Vegetation"/>
    <s v="Electric Facility"/>
    <s v="Unknown"/>
    <m/>
    <s v="Branch (OverHanging)"/>
    <s v="1411"/>
    <x v="2"/>
    <n v="9"/>
    <n v="12"/>
    <n v="17"/>
    <n v="18"/>
    <s v="17-0078354"/>
    <s v="non-HFTD"/>
    <x v="0"/>
    <x v="0"/>
    <s v="Distribution"/>
    <x v="0"/>
    <x v="0"/>
    <x v="3"/>
    <x v="18"/>
    <n v="66807"/>
  </r>
  <r>
    <s v="PG&amp;E"/>
    <n v="42992"/>
    <n v="0.4597222222222222"/>
    <n v="39.11112"/>
    <n v="-121.55647"/>
    <s v="Vegetation"/>
    <s v="Urban"/>
    <s v="&lt; 0.25 Acres"/>
    <s v="Fire Agency"/>
    <s v="Unknown"/>
    <n v="101320308"/>
    <s v="None"/>
    <n v="12000"/>
    <s v="Switch"/>
    <s v="Overhead"/>
    <s v="Yes"/>
    <n v="42992"/>
    <n v="0.4597222222222222"/>
    <s v="Equipment/ Facility Failure"/>
    <s v="Switch"/>
    <s v="N.A."/>
    <s v="N.A."/>
    <s v="Unknown"/>
    <m/>
    <s v="Other/Unknown"/>
    <s v="1412"/>
    <x v="2"/>
    <n v="9"/>
    <n v="14"/>
    <n v="11"/>
    <n v="2"/>
    <s v="17-0079046"/>
    <s v="non-HFTD"/>
    <x v="0"/>
    <x v="0"/>
    <s v="Distribution"/>
    <x v="0"/>
    <x v="0"/>
    <x v="4"/>
    <x v="22"/>
    <n v="22127"/>
  </r>
  <r>
    <s v="PG&amp;E"/>
    <n v="42992"/>
    <n v="0.50625"/>
    <n v="39.503931"/>
    <n v="-121.545279"/>
    <s v="Vegetation"/>
    <s v="Urban"/>
    <s v="&lt; 0.25 Acres"/>
    <s v="Fire Agency"/>
    <s v="530-538-2448"/>
    <n v="100372805"/>
    <s v="unknown"/>
    <n v="12000"/>
    <s v="Conductor"/>
    <s v="Overhead"/>
    <s v="Yes"/>
    <n v="42992"/>
    <n v="0.50625"/>
    <s v="Contact From Object"/>
    <s v="N.A."/>
    <s v="Animal"/>
    <s v="Electric Facility"/>
    <s v="Unknown"/>
    <m/>
    <s v="Other/Unknown"/>
    <s v="1413"/>
    <x v="2"/>
    <n v="9"/>
    <n v="14"/>
    <n v="12"/>
    <n v="9"/>
    <s v="17-0078947"/>
    <s v="non-HFTD"/>
    <x v="0"/>
    <x v="0"/>
    <s v="Distribution"/>
    <x v="0"/>
    <x v="0"/>
    <x v="1"/>
    <x v="1"/>
    <n v="68082"/>
  </r>
  <r>
    <s v="PG&amp;E"/>
    <n v="42992"/>
    <n v="0.5875"/>
    <n v="40.29421"/>
    <n v="-123.817356"/>
    <s v="Vegetation"/>
    <s v="Rural"/>
    <s v="&lt; 0.25 Acres"/>
    <s v="Fire Agency"/>
    <s v="Cal Fire"/>
    <n v="100989497"/>
    <s v="unknown"/>
    <n v="12000"/>
    <s v="Conductor"/>
    <s v="Overhead"/>
    <s v="Yes"/>
    <n v="42992"/>
    <n v="0.5875"/>
    <s v="Contact From Object"/>
    <s v="N.A."/>
    <s v="Vegetation"/>
    <s v="Electric Facility"/>
    <s v="Unknown"/>
    <m/>
    <s v="Fell into (Moderate-Severe defect)"/>
    <s v="1414"/>
    <x v="2"/>
    <n v="9"/>
    <n v="14"/>
    <n v="14"/>
    <n v="6"/>
    <s v="17-0079010"/>
    <s v="Tier 2"/>
    <x v="1"/>
    <x v="0"/>
    <s v="Distribution"/>
    <x v="1"/>
    <x v="0"/>
    <x v="3"/>
    <x v="14"/>
    <n v="19722"/>
  </r>
  <r>
    <s v="PG&amp;E"/>
    <n v="42993"/>
    <n v="0.6215277777777778"/>
    <n v="39.746074"/>
    <n v="-121.488534"/>
    <s v="Vegetation"/>
    <s v="Rural"/>
    <s v="&lt; 0.25 Acres"/>
    <s v="Fire Agency"/>
    <s v="Cal Fire"/>
    <n v="100335239"/>
    <s v="unknown"/>
    <n v="12000"/>
    <s v="Conductor"/>
    <s v="Overhead"/>
    <s v="Yes"/>
    <n v="42993"/>
    <n v="0.6215277777777778"/>
    <s v="Contact From Object"/>
    <s v="N.A."/>
    <s v="Vegetation"/>
    <s v="Electric Facility"/>
    <s v="Unknown"/>
    <m/>
    <s v="Fell into (Moderate-Severe defect)"/>
    <s v="1415"/>
    <x v="2"/>
    <n v="9"/>
    <n v="15"/>
    <n v="14"/>
    <n v="55"/>
    <s v="17-0079388"/>
    <s v="Tier 3"/>
    <x v="1"/>
    <x v="0"/>
    <s v="Distribution"/>
    <x v="1"/>
    <x v="0"/>
    <x v="3"/>
    <x v="14"/>
    <n v="8834"/>
  </r>
  <r>
    <s v="PG&amp;E"/>
    <n v="42995"/>
    <n v="0.6284722222222222"/>
    <n v="36.6472917"/>
    <n v="-119.38613"/>
    <s v="Vegetation"/>
    <s v="Rural"/>
    <s v="&lt; 3 meters"/>
    <s v="Customer"/>
    <s v="N.A."/>
    <n v="100738741"/>
    <s v="VERIZON CALIFORNIA"/>
    <s v="0 – 750"/>
    <s v="Conductor"/>
    <s v="Overhead"/>
    <s v="Yes"/>
    <n v="42995"/>
    <n v="0.6284722222222222"/>
    <s v="Contact From Object"/>
    <s v="N.A."/>
    <s v="Vegetation"/>
    <s v="Electric Facility"/>
    <s v="Unknown"/>
    <m/>
    <s v="Branch (OverHanging)"/>
    <s v="1416"/>
    <x v="2"/>
    <n v="9"/>
    <n v="17"/>
    <n v="15"/>
    <n v="5"/>
    <s v="17-0079580"/>
    <s v="non-HFTD"/>
    <x v="0"/>
    <x v="0"/>
    <s v="Distribution"/>
    <x v="0"/>
    <x v="0"/>
    <x v="3"/>
    <x v="18"/>
    <n v="2216"/>
  </r>
  <r>
    <s v="PG&amp;E"/>
    <n v="42995"/>
    <n v="0.7347222222222222"/>
    <n v="38.994585"/>
    <n v="-121.026073"/>
    <s v="Vegetation"/>
    <s v="Rural"/>
    <s v="&lt; 0.25 Acres"/>
    <s v="Fire Agency"/>
    <s v="Unknown"/>
    <n v="100029537"/>
    <s v="Pacific Bell"/>
    <n v="12000"/>
    <s v="Conductor"/>
    <s v="Overhead"/>
    <s v="Yes"/>
    <n v="42995"/>
    <n v="0.7347222222222222"/>
    <s v="Equipment/ Facility Failure"/>
    <s v="Splice/Clamp/Connector"/>
    <s v="N.A."/>
    <s v="N.A."/>
    <s v="Unknown"/>
    <m/>
    <s v="Branch (OverHanging)"/>
    <s v="1417"/>
    <x v="2"/>
    <n v="9"/>
    <n v="17"/>
    <n v="17"/>
    <n v="38"/>
    <s v="17-0079585"/>
    <s v="Tier 2"/>
    <x v="1"/>
    <x v="0"/>
    <s v="Distribution"/>
    <x v="1"/>
    <x v="0"/>
    <x v="4"/>
    <x v="10"/>
    <n v="28509"/>
  </r>
  <r>
    <s v="PG&amp;E"/>
    <n v="42996"/>
    <n v="0.5423611111111112"/>
    <n v="39.388851"/>
    <n v="-121.405381"/>
    <s v="Vegetation"/>
    <s v="Rural"/>
    <s v="&lt; 3 meters"/>
    <s v="Fire Agency"/>
    <s v="Cal Fire"/>
    <n v="103795057"/>
    <s v="unknown"/>
    <s v="0 – 750"/>
    <s v="Conductor"/>
    <s v="Overhead"/>
    <s v="Yes"/>
    <n v="42996"/>
    <n v="0.5423611111111112"/>
    <s v="Equipment/ Facility Failure"/>
    <s v="Splice/Clamp/Connector"/>
    <s v="N.A."/>
    <s v="N.A."/>
    <s v="Unknown"/>
    <m/>
    <s v="no-match"/>
    <s v="1418"/>
    <x v="2"/>
    <n v="9"/>
    <n v="18"/>
    <n v="13"/>
    <n v="1"/>
    <s v="No ILIS or TOTL available"/>
    <s v="Tier 2"/>
    <x v="1"/>
    <x v="0"/>
    <s v="Distribution"/>
    <x v="1"/>
    <x v="0"/>
    <x v="4"/>
    <x v="10"/>
    <s v="N.A."/>
  </r>
  <r>
    <s v="PG&amp;E"/>
    <n v="42996"/>
    <n v="0.6319444444444444"/>
    <n v="39.60135"/>
    <n v="-122.055512"/>
    <s v="Vegetation"/>
    <s v="Rural"/>
    <s v="&lt; 0.25 Acres"/>
    <s v="Fire Agency"/>
    <s v="Cal Fire"/>
    <n v="103849874"/>
    <s v="unknown"/>
    <n v="12000"/>
    <s v="Conductor"/>
    <s v="Overhead"/>
    <s v="Yes"/>
    <n v="42996"/>
    <n v="0.6319444444444444"/>
    <s v="Contact From Object"/>
    <s v="N.A."/>
    <s v="Vegetation"/>
    <s v="Electric Facility"/>
    <s v="Unknown"/>
    <m/>
    <s v="Branch (OverHanging)"/>
    <s v="1419"/>
    <x v="2"/>
    <n v="9"/>
    <n v="18"/>
    <n v="15"/>
    <n v="10"/>
    <s v="17-0079776"/>
    <s v="non-HFTD"/>
    <x v="0"/>
    <x v="0"/>
    <s v="Distribution"/>
    <x v="0"/>
    <x v="0"/>
    <x v="3"/>
    <x v="18"/>
    <n v="34081"/>
  </r>
  <r>
    <s v="PG&amp;E"/>
    <n v="42996"/>
    <n v="0.7506944444444444"/>
    <n v="38.219745"/>
    <n v="-122.543"/>
    <s v="Vegetation"/>
    <s v="Rural"/>
    <s v=".26 - 9.99 Acres"/>
    <s v="Fire Agency"/>
    <s v="Cal Fire"/>
    <n v="101997149"/>
    <s v="unknown"/>
    <n v="12000"/>
    <s v="Conductor"/>
    <s v="Overhead"/>
    <s v="Yes"/>
    <n v="42996"/>
    <n v="0.7506944444444444"/>
    <s v="Contact From Object"/>
    <s v="N.A."/>
    <s v="Vehicle"/>
    <s v="Pole"/>
    <s v="Human Error"/>
    <s v="Third-party caused"/>
    <s v="Other/Unknown"/>
    <s v="1420"/>
    <x v="2"/>
    <n v="9"/>
    <n v="18"/>
    <n v="18"/>
    <n v="1"/>
    <s v="17-0079821"/>
    <s v="non-HFTD"/>
    <x v="0"/>
    <x v="0"/>
    <s v="Distribution"/>
    <x v="0"/>
    <x v="0"/>
    <x v="0"/>
    <x v="0"/>
    <n v="24834"/>
  </r>
  <r>
    <s v="PG&amp;E"/>
    <n v="42996"/>
    <n v="0.7923611111111111"/>
    <n v="38.074226"/>
    <n v="-122.828612"/>
    <s v="Vegetation"/>
    <s v="Rural"/>
    <s v="&lt; 0.25 Acres"/>
    <s v="Fire Agency"/>
    <s v="Unknown"/>
    <n v="102229215"/>
    <s v="Pacific Bell"/>
    <n v="12000"/>
    <s v="Conductor"/>
    <s v="Overhead"/>
    <s v="Yes"/>
    <n v="42996"/>
    <n v="0.7923611111111111"/>
    <s v="Contact From Object"/>
    <s v="N.A."/>
    <s v="Vegetation"/>
    <s v="Electric Facility"/>
    <s v="Unknown"/>
    <m/>
    <s v="Other/Unknown"/>
    <s v="1421"/>
    <x v="2"/>
    <n v="9"/>
    <n v="18"/>
    <n v="19"/>
    <n v="1"/>
    <s v="17-0079828"/>
    <s v="non-HFTD"/>
    <x v="0"/>
    <x v="0"/>
    <s v="Distribution"/>
    <x v="0"/>
    <x v="0"/>
    <x v="3"/>
    <x v="15"/>
    <n v="2784"/>
  </r>
  <r>
    <s v="PG&amp;E"/>
    <n v="42996"/>
    <n v="0.9930555555555555"/>
    <n v="37.9087933"/>
    <n v="-120.4865183"/>
    <s v="Vegetation"/>
    <s v="Rural"/>
    <s v="10 - 99 Acres"/>
    <s v="Fire Agency"/>
    <s v="incident comander geoff marshall  209-419-4407"/>
    <n v="101040882"/>
    <s v="unknown"/>
    <n v="17000"/>
    <s v="Conductor"/>
    <s v="Overhead"/>
    <s v="Yes"/>
    <n v="42996"/>
    <n v="0.9930555555555555"/>
    <s v="Equipment/ Facility Failure"/>
    <s v="Splice/Clamp/Connector"/>
    <s v="N.A."/>
    <s v="N.A."/>
    <s v="Unknown"/>
    <m/>
    <s v="Other/Unknown"/>
    <s v="1422"/>
    <x v="2"/>
    <n v="9"/>
    <n v="18"/>
    <n v="23"/>
    <n v="50"/>
    <s v="17-0079858"/>
    <s v="Tier 2"/>
    <x v="1"/>
    <x v="0"/>
    <s v="Distribution"/>
    <x v="1"/>
    <x v="0"/>
    <x v="4"/>
    <x v="10"/>
    <n v="382303"/>
  </r>
  <r>
    <s v="PG&amp;E"/>
    <n v="42997"/>
    <n v="0.8006944444444444"/>
    <n v="35.47836"/>
    <n v="-119.295906"/>
    <s v="Vegetation"/>
    <s v="Rural"/>
    <s v="&lt; 0.25 Acres"/>
    <s v="Fire Agency"/>
    <s v="Unknown"/>
    <n v="100207112"/>
    <s v="unknown"/>
    <n v="12000"/>
    <s v="Conductor"/>
    <s v="Overhead"/>
    <s v="Yes"/>
    <n v="42997"/>
    <n v="0.8006944444444444"/>
    <s v="Contact From Object"/>
    <s v="N.A."/>
    <s v="Vegetation"/>
    <s v="Electric Facility"/>
    <s v="Human Error"/>
    <s v="Third-party caused"/>
    <s v="Other/Unknown"/>
    <s v="1423"/>
    <x v="2"/>
    <n v="9"/>
    <n v="19"/>
    <n v="19"/>
    <n v="13"/>
    <s v="17-0080147"/>
    <s v="non-HFTD"/>
    <x v="0"/>
    <x v="0"/>
    <s v="Distribution"/>
    <x v="0"/>
    <x v="0"/>
    <x v="0"/>
    <x v="7"/>
    <n v="102195"/>
  </r>
  <r>
    <s v="PG&amp;E"/>
    <n v="42998"/>
    <n v="0.08750000000000001"/>
    <n v="37.259679"/>
    <n v="-122.322229"/>
    <s v="Vegetation"/>
    <s v="Rural"/>
    <s v="&lt; 0.25 Acres"/>
    <s v="Fire Agency"/>
    <s v="Unknown"/>
    <n v="100322388"/>
    <s v="Pacific Bell"/>
    <n v="12000"/>
    <s v="Conductor"/>
    <s v="Overhead"/>
    <s v="Yes"/>
    <n v="42998"/>
    <n v="0.08750000000000001"/>
    <s v="Contact From Object"/>
    <s v="N.A."/>
    <s v="Vehicle"/>
    <s v="Pole"/>
    <s v="Human Error"/>
    <s v="Third-party caused"/>
    <s v="Other/Unknown"/>
    <s v="1424"/>
    <x v="2"/>
    <n v="9"/>
    <n v="20"/>
    <n v="2"/>
    <n v="6"/>
    <s v="17-0080179"/>
    <s v="Tier 2"/>
    <x v="1"/>
    <x v="0"/>
    <s v="Distribution"/>
    <x v="1"/>
    <x v="0"/>
    <x v="0"/>
    <x v="0"/>
    <n v="36593"/>
  </r>
  <r>
    <s v="PG&amp;E"/>
    <n v="42998"/>
    <n v="0.3618055555555555"/>
    <n v="36.940372"/>
    <n v="-120.901421"/>
    <s v="Vegetation"/>
    <s v="Rural"/>
    <s v="10 - 99 Acres"/>
    <s v="Fire Agency"/>
    <s v="Cal Fire"/>
    <s v="Pole 2/6 - Arburua Tap"/>
    <s v="None"/>
    <n v="70000"/>
    <s v="Conductor"/>
    <s v="Overhead"/>
    <s v="Yes"/>
    <n v="42998"/>
    <n v="0.3618055555555555"/>
    <s v="Contact From Object"/>
    <s v="N.A."/>
    <s v="Other"/>
    <s v="Electric Facility"/>
    <s v="Other"/>
    <s v="bird's nest"/>
    <s v="no-match"/>
    <s v="1425"/>
    <x v="2"/>
    <n v="9"/>
    <n v="20"/>
    <n v="8"/>
    <n v="41"/>
    <s v="INT-10165"/>
    <s v="non-HFTD"/>
    <x v="0"/>
    <x v="0"/>
    <s v="Transmission"/>
    <x v="2"/>
    <x v="0"/>
    <x v="2"/>
    <x v="25"/>
    <n v="0"/>
  </r>
  <r>
    <s v="PG&amp;E"/>
    <n v="42999"/>
    <n v="0.3604166666666667"/>
    <n v="39.614702"/>
    <n v="-121.725818"/>
    <s v="Vegetation"/>
    <s v="Rural"/>
    <s v="&lt; 0.25 Acres"/>
    <s v="Customer"/>
    <s v="N.A."/>
    <n v="100347380"/>
    <s v="unknown"/>
    <s v="0 – 750"/>
    <s v="Conductor"/>
    <s v="Overhead"/>
    <s v="Yes"/>
    <n v="42999"/>
    <n v="0.3604166666666667"/>
    <s v="Equipment/ Facility Failure"/>
    <s v="Splice/Clamp/Connector"/>
    <s v="N.A."/>
    <s v="N.A."/>
    <s v="Unknown"/>
    <m/>
    <s v="Other/Unknown"/>
    <s v="1426"/>
    <x v="2"/>
    <n v="9"/>
    <n v="21"/>
    <n v="8"/>
    <n v="39"/>
    <s v="17-0080558"/>
    <s v="non-HFTD"/>
    <x v="0"/>
    <x v="0"/>
    <s v="Distribution"/>
    <x v="0"/>
    <x v="0"/>
    <x v="4"/>
    <x v="10"/>
    <n v="2231"/>
  </r>
  <r>
    <s v="PG&amp;E"/>
    <n v="43000"/>
    <n v="0.6027777777777777"/>
    <n v="36.0961217"/>
    <n v="-120.0576567"/>
    <s v="Vegetation"/>
    <s v="Rural"/>
    <s v="&lt; 0.25 Acres"/>
    <s v="Fire Agency"/>
    <s v="SAME AS TAG. FD NOT STANDING BY UPON ARRIVAL"/>
    <n v="100663084"/>
    <s v="unknown"/>
    <n v="12000"/>
    <s v="Capacitor Bank"/>
    <s v="Overhead"/>
    <s v="No"/>
    <s v=" "/>
    <s v=" "/>
    <s v="Equipment/ Facility Failure"/>
    <s v="Capacitor Bank"/>
    <s v="N.A."/>
    <s v="N.A."/>
    <s v="Unknown"/>
    <m/>
    <s v="no-match"/>
    <s v="1427"/>
    <x v="2"/>
    <n v="9"/>
    <n v="22"/>
    <n v="14"/>
    <n v="28"/>
    <s v="No ILIS or TOTL available"/>
    <s v="non-HFTD"/>
    <x v="0"/>
    <x v="0"/>
    <s v="Distribution"/>
    <x v="0"/>
    <x v="0"/>
    <x v="4"/>
    <x v="23"/>
    <s v="N.A."/>
  </r>
  <r>
    <s v="PG&amp;E"/>
    <n v="43001"/>
    <n v="0.3861111111111111"/>
    <n v="37.0126667"/>
    <n v="-120.6256183"/>
    <s v="Vegetation"/>
    <s v="Rural"/>
    <s v="&lt; 0.25 Acres"/>
    <s v="Fire Agency"/>
    <s v="Cal Fire"/>
    <n v="101181497"/>
    <s v="unknown"/>
    <n v="12000"/>
    <s v="Conductor"/>
    <s v="Overhead"/>
    <s v="Yes"/>
    <n v="43001"/>
    <n v="0.3861111111111111"/>
    <s v="Equipment/ Facility Failure"/>
    <s v="Pole"/>
    <s v="N.A."/>
    <s v="N.A."/>
    <s v="Unknown"/>
    <m/>
    <s v="Other/Unknown"/>
    <s v="1428"/>
    <x v="2"/>
    <n v="9"/>
    <n v="23"/>
    <n v="9"/>
    <n v="16"/>
    <s v="17-0081190"/>
    <s v="non-HFTD"/>
    <x v="0"/>
    <x v="0"/>
    <s v="Distribution"/>
    <x v="0"/>
    <x v="0"/>
    <x v="4"/>
    <x v="5"/>
    <n v="10366"/>
  </r>
  <r>
    <s v="PG&amp;E"/>
    <n v="43001"/>
    <n v="0.5951388888888889"/>
    <n v="40.6509"/>
    <n v="-122.2974"/>
    <s v="Vegetation"/>
    <s v="Rural"/>
    <s v=".26 - 9.99 Acres"/>
    <s v="Fire Agency"/>
    <s v="DARREN STEWART 448-2421"/>
    <n v="101467221"/>
    <s v="Pacific Bell"/>
    <n v="12000"/>
    <s v="Conductor"/>
    <s v="Overhead"/>
    <s v="Yes"/>
    <n v="43001"/>
    <n v="0.5951388888888889"/>
    <s v="Contact From Object"/>
    <s v="N.A."/>
    <s v="Vegetation"/>
    <s v="Electric Facility"/>
    <s v="Human Error"/>
    <s v="Third-party caused"/>
    <s v="Other/Unknown"/>
    <s v="1429"/>
    <x v="2"/>
    <n v="9"/>
    <n v="23"/>
    <n v="14"/>
    <n v="17"/>
    <s v="17-0081216"/>
    <s v="Tier 2"/>
    <x v="1"/>
    <x v="1"/>
    <s v="Distribution"/>
    <x v="1"/>
    <x v="0"/>
    <x v="0"/>
    <x v="7"/>
    <n v="98820"/>
  </r>
  <r>
    <s v="PG&amp;E"/>
    <n v="43002"/>
    <n v="0.09236111111111112"/>
    <n v="38.104595"/>
    <n v="-120.989009"/>
    <s v="Vegetation"/>
    <s v="Rural"/>
    <s v="10 - 99 Acres"/>
    <s v="Fire Agency"/>
    <s v="Cal Fire"/>
    <s v="Pole 016/297"/>
    <s v="unknown"/>
    <n v="60000"/>
    <s v="Conductor"/>
    <s v="Overhead"/>
    <s v="Yes"/>
    <n v="43002"/>
    <n v="0.09236111111111112"/>
    <s v="Equipment/ Facility Failure"/>
    <s v="Conductor"/>
    <s v="N.A."/>
    <s v="N.A."/>
    <s v="Unknown"/>
    <m/>
    <s v="no-match"/>
    <s v="1430"/>
    <x v="2"/>
    <n v="9"/>
    <n v="24"/>
    <n v="2"/>
    <n v="13"/>
    <s v="INT-10181"/>
    <s v="non-HFTD"/>
    <x v="0"/>
    <x v="0"/>
    <s v="Transmission"/>
    <x v="2"/>
    <x v="0"/>
    <x v="4"/>
    <x v="11"/>
    <n v="0"/>
  </r>
  <r>
    <s v="PG&amp;E"/>
    <n v="43002"/>
    <n v="0.3291666666666667"/>
    <n v="37.4014"/>
    <n v="-122.0274"/>
    <s v="Vegetation"/>
    <s v="Urban"/>
    <s v="&lt; 3 meters"/>
    <s v="Fire Agency"/>
    <s v="Unknown"/>
    <n v="100515206"/>
    <s v="Pacific Bell"/>
    <n v="12000"/>
    <s v="Conductor"/>
    <s v="Overhead"/>
    <s v="Yes"/>
    <n v="43002"/>
    <n v="0.3291666666666667"/>
    <s v="Contact From Object"/>
    <s v="N.A."/>
    <s v="Animal"/>
    <s v="Electric Facility"/>
    <s v="Unknown"/>
    <m/>
    <s v="Other/Unknown"/>
    <s v="1431"/>
    <x v="2"/>
    <n v="9"/>
    <n v="24"/>
    <n v="7"/>
    <n v="54"/>
    <s v="17-0081260"/>
    <s v="non-HFTD"/>
    <x v="0"/>
    <x v="0"/>
    <s v="Distribution"/>
    <x v="0"/>
    <x v="0"/>
    <x v="1"/>
    <x v="1"/>
    <n v="28758"/>
  </r>
  <r>
    <s v="PG&amp;E"/>
    <n v="43002"/>
    <n v="0.6958333333333333"/>
    <n v="38.3869"/>
    <n v="-122.9667"/>
    <s v="Vegetation"/>
    <s v="Rural"/>
    <s v=".26 - 9.99 Acres"/>
    <s v="Fire Agency"/>
    <s v="DOUG JONES"/>
    <n v="101973946"/>
    <s v="Pacific Bell"/>
    <n v="12000"/>
    <s v="Conductor"/>
    <s v="Overhead"/>
    <s v="Yes"/>
    <n v="43002"/>
    <n v="0.6958333333333333"/>
    <s v="Contact From Object"/>
    <s v="N.A."/>
    <s v="Vegetation"/>
    <s v="Electric Facility"/>
    <s v="Unknown"/>
    <m/>
    <s v="Branch (OverHanging)"/>
    <s v="1432"/>
    <x v="2"/>
    <n v="9"/>
    <n v="24"/>
    <n v="16"/>
    <n v="42"/>
    <s v="17-0081329"/>
    <s v="Tier 3"/>
    <x v="1"/>
    <x v="0"/>
    <s v="Distribution"/>
    <x v="1"/>
    <x v="0"/>
    <x v="3"/>
    <x v="18"/>
    <n v="22574"/>
  </r>
  <r>
    <s v="PG&amp;E"/>
    <n v="43003"/>
    <n v="0.8256944444444444"/>
    <n v="36.813695"/>
    <n v="-121.720977"/>
    <s v="Vegetation"/>
    <s v="Rural"/>
    <s v="&lt; 0.25 Acres"/>
    <s v="Fire Agency"/>
    <s v="Unknown"/>
    <s v="Tower 058/249"/>
    <s v="unknown"/>
    <n v="230000"/>
    <s v="Conductor"/>
    <s v="Overhead"/>
    <s v="Yes"/>
    <n v="43003"/>
    <n v="0.8256944444444444"/>
    <s v="Equipment/ Facility Failure"/>
    <s v="Insulator"/>
    <s v="N.A."/>
    <s v="N.A."/>
    <s v="Unknown"/>
    <m/>
    <s v="no-match"/>
    <s v="1433"/>
    <x v="2"/>
    <n v="9"/>
    <n v="25"/>
    <n v="19"/>
    <n v="49"/>
    <s v="INT-10186"/>
    <s v="non-HFTD"/>
    <x v="0"/>
    <x v="0"/>
    <s v="Transmission"/>
    <x v="2"/>
    <x v="0"/>
    <x v="4"/>
    <x v="17"/>
    <n v="0"/>
  </r>
  <r>
    <s v="PG&amp;E"/>
    <n v="43004"/>
    <n v="0.7388888888888889"/>
    <n v="38.06427"/>
    <n v="-122.80563"/>
    <s v="Vegetation"/>
    <s v="Rural"/>
    <s v=".26 - 9.99 Acres"/>
    <s v="Fire Agency"/>
    <s v="Unknown"/>
    <n v="102228291"/>
    <s v="unknown"/>
    <n v="12000"/>
    <s v="Other"/>
    <s v="Overhead"/>
    <s v="Yes"/>
    <n v="43004"/>
    <n v="0.7388888888888889"/>
    <s v="Equipment/ Facility Failure"/>
    <s v="Other"/>
    <s v="N.A."/>
    <s v="N.A."/>
    <s v="Unknown"/>
    <m/>
    <s v="Other/Unknown"/>
    <s v="1434"/>
    <x v="2"/>
    <n v="9"/>
    <n v="26"/>
    <n v="17"/>
    <n v="44"/>
    <s v="17-0081913"/>
    <s v="non-HFTD"/>
    <x v="0"/>
    <x v="0"/>
    <s v="Distribution"/>
    <x v="0"/>
    <x v="0"/>
    <x v="4"/>
    <x v="13"/>
    <n v="305236"/>
  </r>
  <r>
    <s v="PG&amp;E"/>
    <n v="43005"/>
    <n v="0.3826388888888889"/>
    <n v="39.01626"/>
    <n v="-122.86854"/>
    <s v="Vegetation"/>
    <s v="Rural"/>
    <s v="&lt; 3 meters"/>
    <s v="Customer"/>
    <s v="N.A."/>
    <n v="102143577"/>
    <s v="Pacific Bell"/>
    <n v="12000"/>
    <s v="Transformer"/>
    <s v="Overhead"/>
    <s v="Yes"/>
    <n v="43005"/>
    <n v="0.3826388888888889"/>
    <s v="Contact From Object"/>
    <s v="N.A."/>
    <s v="Animal"/>
    <s v="Electric Facility"/>
    <s v="Unknown"/>
    <m/>
    <s v="Other/Unknown"/>
    <s v="1435"/>
    <x v="2"/>
    <n v="9"/>
    <n v="27"/>
    <n v="9"/>
    <n v="11"/>
    <s v="17-0082050"/>
    <s v="non-HFTD"/>
    <x v="0"/>
    <x v="0"/>
    <s v="Distribution"/>
    <x v="0"/>
    <x v="0"/>
    <x v="1"/>
    <x v="1"/>
    <s v="N.A."/>
  </r>
  <r>
    <s v="PG&amp;E"/>
    <n v="43005"/>
    <n v="0.5083333333333333"/>
    <n v="39.4845"/>
    <n v="-121.3545"/>
    <s v="Vegetation"/>
    <s v="Rural"/>
    <s v="&lt; 0.25 Acres"/>
    <s v="Fire Agency"/>
    <s v="bill lopez cell 530 521-8052"/>
    <n v="100429924"/>
    <s v="Pacific Bell"/>
    <n v="12000"/>
    <s v="Fuse"/>
    <s v="Overhead"/>
    <s v="Yes"/>
    <n v="43005"/>
    <n v="0.5083333333333333"/>
    <s v="Contact From Object"/>
    <s v="N.A."/>
    <s v="Vegetation"/>
    <s v="Electric Facility"/>
    <s v="Unknown"/>
    <m/>
    <s v="Other/Unknown"/>
    <s v="1436"/>
    <x v="2"/>
    <n v="9"/>
    <n v="27"/>
    <n v="12"/>
    <n v="12"/>
    <s v="17-0082180"/>
    <s v="Tier 3"/>
    <x v="1"/>
    <x v="0"/>
    <s v="Distribution"/>
    <x v="1"/>
    <x v="0"/>
    <x v="3"/>
    <x v="15"/>
    <n v="6370"/>
  </r>
  <r>
    <s v="PG&amp;E"/>
    <n v="43005"/>
    <n v="0.7958333333333334"/>
    <n v="40.7592"/>
    <n v="-123.995"/>
    <s v="Vegetation"/>
    <s v="Rural"/>
    <s v="&lt; 0.25 Acres"/>
    <s v="Fire Agency"/>
    <s v="Cal Fire"/>
    <n v="103660812"/>
    <s v="unknown"/>
    <n v="12000"/>
    <s v="Conductor"/>
    <s v="Overhead"/>
    <s v="Yes"/>
    <n v="43005"/>
    <n v="0.7958333333333334"/>
    <s v="Equipment/ Facility Failure"/>
    <s v="Conductor"/>
    <s v="N.A."/>
    <s v="N.A."/>
    <s v="Unknown"/>
    <m/>
    <s v="Other/Unknown"/>
    <s v="1437"/>
    <x v="2"/>
    <n v="9"/>
    <n v="27"/>
    <n v="19"/>
    <n v="6"/>
    <s v="17-0082303"/>
    <s v="Tier 2"/>
    <x v="1"/>
    <x v="0"/>
    <s v="Distribution"/>
    <x v="1"/>
    <x v="0"/>
    <x v="4"/>
    <x v="11"/>
    <n v="35394"/>
  </r>
  <r>
    <s v="PG&amp;E"/>
    <n v="43006"/>
    <n v="0.7694444444444444"/>
    <n v="37.9884"/>
    <n v="-122.097"/>
    <s v="Vegetation"/>
    <s v="Urban"/>
    <s v="&lt; 3 meters"/>
    <s v="Fire Agency"/>
    <s v="(510)374-7070"/>
    <n v="103627505"/>
    <s v="unknown"/>
    <n v="21000"/>
    <s v="Conductor"/>
    <s v="Overhead"/>
    <s v="Yes"/>
    <n v="43006"/>
    <n v="0.7694444444444444"/>
    <s v="Contact From Object"/>
    <s v="N.A."/>
    <s v="Vehicle"/>
    <s v="Electric Facility"/>
    <s v="Human Error"/>
    <s v="Third-party caused"/>
    <s v="no-match"/>
    <s v="1438"/>
    <x v="2"/>
    <n v="9"/>
    <n v="28"/>
    <n v="18"/>
    <n v="28"/>
    <s v="No ILIS or TOTL available"/>
    <s v="non-HFTD"/>
    <x v="0"/>
    <x v="0"/>
    <s v="Distribution"/>
    <x v="0"/>
    <x v="0"/>
    <x v="0"/>
    <x v="0"/>
    <s v="N.A."/>
  </r>
  <r>
    <s v="PG&amp;E"/>
    <n v="43007"/>
    <n v="0.08402777777777777"/>
    <n v="39.531742"/>
    <n v="-122.185671"/>
    <s v="Vegetation"/>
    <s v="Urban"/>
    <s v="&lt; 3 meters"/>
    <s v="Unknown"/>
    <s v="N.A."/>
    <n v="100419384"/>
    <s v="unknown"/>
    <n v="21000"/>
    <s v="Transformer"/>
    <s v="Padmounted"/>
    <s v="Yes"/>
    <n v="43007"/>
    <n v="0.08402777777777777"/>
    <s v="Contact From Object"/>
    <s v="N.A."/>
    <s v="Animal"/>
    <s v="Electric Facility"/>
    <s v="Unknown"/>
    <m/>
    <s v="Other/Unknown"/>
    <s v="1439"/>
    <x v="2"/>
    <n v="9"/>
    <n v="29"/>
    <n v="2"/>
    <n v="1"/>
    <s v="17-0082713"/>
    <s v="non-HFTD"/>
    <x v="0"/>
    <x v="0"/>
    <s v="Distribution"/>
    <x v="0"/>
    <x v="0"/>
    <x v="1"/>
    <x v="1"/>
    <s v="N.A."/>
  </r>
  <r>
    <s v="PG&amp;E"/>
    <n v="43008"/>
    <n v="0.6305555555555555"/>
    <n v="37.410912"/>
    <n v="-121.174739"/>
    <s v="Vegetation"/>
    <s v="Rural"/>
    <s v="10 - 99 Acres"/>
    <s v="Fire Agency"/>
    <s v="Cal Fire"/>
    <s v="Tower 030/132"/>
    <s v="None"/>
    <n v="230000"/>
    <s v="Conductor"/>
    <s v="Overhead"/>
    <s v="Yes"/>
    <n v="43008"/>
    <n v="0.6305555555555555"/>
    <s v="Vandalism/Theft"/>
    <s v="N.A."/>
    <s v="N.A."/>
    <s v="N.A."/>
    <s v="Human Error"/>
    <s v="Third-party caused"/>
    <s v="no-match"/>
    <s v="1440"/>
    <x v="2"/>
    <n v="9"/>
    <n v="30"/>
    <n v="15"/>
    <n v="8"/>
    <s v="INT-10207"/>
    <s v="non-HFTD"/>
    <x v="0"/>
    <x v="1"/>
    <s v="Transmission"/>
    <x v="2"/>
    <x v="0"/>
    <x v="0"/>
    <x v="7"/>
    <n v="0"/>
  </r>
  <r>
    <s v="PG&amp;E"/>
    <n v="43009"/>
    <n v="0.3083333333333333"/>
    <n v="37.914"/>
    <n v="-122.3771"/>
    <s v="Vegetation"/>
    <s v="Rural"/>
    <s v="&lt; 0.25 Acres"/>
    <s v="Fire Agency"/>
    <s v="Unknown"/>
    <n v="101437028"/>
    <s v="unknown"/>
    <n v="12000"/>
    <s v="Transformer"/>
    <s v="Overhead"/>
    <s v="Yes"/>
    <n v="43009"/>
    <n v="0.3083333333333333"/>
    <s v="Equipment/ Facility Failure"/>
    <s v="Transformer"/>
    <s v="N.A."/>
    <s v="N.A."/>
    <s v="Unknown"/>
    <m/>
    <s v="Other/Unknown"/>
    <s v="1441"/>
    <x v="2"/>
    <n v="10"/>
    <n v="1"/>
    <n v="7"/>
    <n v="24"/>
    <s v="17-0083120"/>
    <s v="non-HFTD"/>
    <x v="0"/>
    <x v="0"/>
    <s v="Distribution"/>
    <x v="0"/>
    <x v="0"/>
    <x v="4"/>
    <x v="21"/>
    <n v="46128"/>
  </r>
  <r>
    <s v="PG&amp;E"/>
    <n v="43009"/>
    <n v="0.6743055555555556"/>
    <n v="39.7969567"/>
    <n v="-122.11853"/>
    <s v="Vegetation"/>
    <s v="Rural"/>
    <s v="&lt; 0.25 Acres"/>
    <s v="Fire Agency"/>
    <s v="Unknown"/>
    <n v="103850270"/>
    <s v="unknown"/>
    <s v="0 – 750"/>
    <s v="Conductor"/>
    <s v="Overhead"/>
    <s v="Yes"/>
    <n v="43009"/>
    <n v="0.6743055555555556"/>
    <s v="Contact From Object"/>
    <s v="N.A."/>
    <s v="Vegetation"/>
    <s v="Electric Facility"/>
    <s v="Unknown"/>
    <m/>
    <s v="Fell into (No defect)"/>
    <s v="1442"/>
    <x v="2"/>
    <n v="10"/>
    <n v="1"/>
    <n v="16"/>
    <n v="11"/>
    <s v="17-0083168"/>
    <s v="non-HFTD"/>
    <x v="0"/>
    <x v="1"/>
    <s v="Distribution"/>
    <x v="0"/>
    <x v="0"/>
    <x v="3"/>
    <x v="3"/>
    <n v="14337"/>
  </r>
  <r>
    <s v="PG&amp;E"/>
    <n v="43009"/>
    <n v="0.99375"/>
    <n v="40.0192"/>
    <n v="-122.1452"/>
    <s v="Vegetation"/>
    <s v="Rural"/>
    <s v=".26 - 9.99 Acres"/>
    <s v="Fire Agency"/>
    <s v="MARK FRITZ"/>
    <n v="101534592"/>
    <s v="unknown"/>
    <n v="12000"/>
    <s v="Conductor"/>
    <s v="Overhead"/>
    <s v="Yes"/>
    <n v="43009"/>
    <n v="0.99375"/>
    <s v="Contact From Object"/>
    <s v="N.A."/>
    <s v="Vegetation"/>
    <s v="Electric Facility"/>
    <s v="Unknown"/>
    <m/>
    <s v="Branch (Not overhanging, Distance Unknown)"/>
    <s v="1443"/>
    <x v="2"/>
    <n v="10"/>
    <n v="1"/>
    <n v="23"/>
    <n v="51"/>
    <s v="17-0083226"/>
    <s v="non-HFTD"/>
    <x v="0"/>
    <x v="1"/>
    <s v="Distribution"/>
    <x v="0"/>
    <x v="0"/>
    <x v="3"/>
    <x v="6"/>
    <n v="33448"/>
  </r>
  <r>
    <s v="PG&amp;E"/>
    <n v="43010"/>
    <n v="0.1215277777777778"/>
    <n v="37.33137"/>
    <n v="-120.5242817"/>
    <s v="Vegetation"/>
    <s v="Urban"/>
    <s v=".26 - 9.99 Acres"/>
    <s v="Fire Agency"/>
    <s v="209-966-3621"/>
    <n v="101160137"/>
    <s v="unknown"/>
    <n v="12000"/>
    <s v="Conductor"/>
    <s v="Overhead"/>
    <s v="Yes"/>
    <n v="43010"/>
    <n v="0.1215277777777778"/>
    <s v="Equipment/ Facility Failure"/>
    <s v="Conductor"/>
    <s v="N.A."/>
    <s v="N.A."/>
    <s v="Unknown"/>
    <m/>
    <s v="Other/Unknown"/>
    <s v="1444"/>
    <x v="2"/>
    <n v="10"/>
    <n v="2"/>
    <n v="2"/>
    <n v="55"/>
    <s v="17-0083233"/>
    <s v="non-HFTD"/>
    <x v="0"/>
    <x v="0"/>
    <s v="Distribution"/>
    <x v="0"/>
    <x v="0"/>
    <x v="4"/>
    <x v="11"/>
    <n v="184228"/>
  </r>
  <r>
    <s v="PG&amp;E"/>
    <n v="43010"/>
    <n v="0.2965277777777778"/>
    <n v="38.2949"/>
    <n v="-122.1066"/>
    <s v="Vegetation"/>
    <s v="Rural"/>
    <s v="&lt; 0.25 Acres"/>
    <s v="Fire Agency"/>
    <s v="Cal Fire"/>
    <n v="101658181"/>
    <s v="unknown"/>
    <s v="0 – 750"/>
    <s v="Transformer"/>
    <s v="Overhead"/>
    <s v="Yes"/>
    <n v="43010"/>
    <n v="0.2965277777777778"/>
    <s v="Equipment/ Facility Failure"/>
    <s v="Crossarm"/>
    <s v="N.A."/>
    <s v="N.A."/>
    <s v="Unknown"/>
    <m/>
    <s v="Other/Unknown"/>
    <s v="1445"/>
    <x v="2"/>
    <n v="10"/>
    <n v="2"/>
    <n v="7"/>
    <n v="7"/>
    <s v="17-0083252"/>
    <s v="non-HFTD"/>
    <x v="0"/>
    <x v="1"/>
    <s v="Distribution"/>
    <x v="0"/>
    <x v="0"/>
    <x v="4"/>
    <x v="16"/>
    <n v="523"/>
  </r>
  <r>
    <s v="PG&amp;E"/>
    <n v="43010"/>
    <n v="0.5152777777777778"/>
    <n v="39.63135"/>
    <n v="-122.00685"/>
    <s v="Vegetation"/>
    <s v="Rural"/>
    <s v="&lt; 3 meters"/>
    <s v="Fire Agency"/>
    <s v="Unknown"/>
    <n v="103224422"/>
    <s v="unknown"/>
    <n v="12000"/>
    <s v="Conductor"/>
    <s v="Overhead"/>
    <s v="Yes"/>
    <n v="43010"/>
    <n v="0.5152777777777778"/>
    <s v="Contact From Object"/>
    <s v="N.A."/>
    <s v="Vegetation"/>
    <s v="Electric Facility"/>
    <s v="Unknown"/>
    <m/>
    <s v="Fell into (Moderate-Severe defect)"/>
    <s v="1446"/>
    <x v="2"/>
    <n v="10"/>
    <n v="2"/>
    <n v="12"/>
    <n v="22"/>
    <s v="17-0083366"/>
    <s v="non-HFTD"/>
    <x v="0"/>
    <x v="1"/>
    <s v="Distribution"/>
    <x v="0"/>
    <x v="0"/>
    <x v="3"/>
    <x v="14"/>
    <n v="13548"/>
  </r>
  <r>
    <s v="PG&amp;E"/>
    <n v="43010"/>
    <n v="0.6222222222222222"/>
    <n v="38.91023"/>
    <n v="-120.91853"/>
    <s v="Vegetation"/>
    <s v="Rural"/>
    <s v=".26 - 9.99 Acres"/>
    <s v="Fire Agency"/>
    <s v="Cal Fire"/>
    <n v="100110800"/>
    <s v="None"/>
    <n v="21000"/>
    <s v="Other"/>
    <s v="Overhead"/>
    <s v="Yes"/>
    <n v="43010"/>
    <n v="0.6222222222222222"/>
    <s v="Contact From Object"/>
    <s v="N.A."/>
    <s v="Vehicle"/>
    <s v="Pole"/>
    <s v="Human Error"/>
    <s v="Third-party caused"/>
    <s v="Other/Unknown"/>
    <s v="1447"/>
    <x v="2"/>
    <n v="10"/>
    <n v="2"/>
    <n v="14"/>
    <n v="56"/>
    <s v="17-0083516"/>
    <s v="Tier 2"/>
    <x v="1"/>
    <x v="1"/>
    <s v="Distribution"/>
    <x v="1"/>
    <x v="0"/>
    <x v="0"/>
    <x v="0"/>
    <n v="160"/>
  </r>
  <r>
    <s v="PG&amp;E"/>
    <n v="43010"/>
    <n v="0.6701388888888888"/>
    <n v="38.7182"/>
    <n v="-120.9756"/>
    <s v="Vegetation"/>
    <s v="Rural"/>
    <s v="&lt; 0.25 Acres"/>
    <s v="Fire Agency"/>
    <s v="Unknown"/>
    <n v="101375963"/>
    <s v="unknown"/>
    <n v="21000"/>
    <s v="Conductor"/>
    <s v="Overhead"/>
    <s v="Yes"/>
    <n v="43010"/>
    <n v="0.6701388888888888"/>
    <s v="Contact From Object"/>
    <s v="N.A."/>
    <s v="Vegetation"/>
    <s v="Electric Facility"/>
    <s v="Unknown"/>
    <m/>
    <s v="Fell into (No defect)"/>
    <s v="1448"/>
    <x v="2"/>
    <n v="10"/>
    <n v="2"/>
    <n v="16"/>
    <n v="5"/>
    <s v="17-0083539"/>
    <s v="Tier 3"/>
    <x v="1"/>
    <x v="1"/>
    <s v="Distribution"/>
    <x v="1"/>
    <x v="0"/>
    <x v="3"/>
    <x v="3"/>
    <n v="4797"/>
  </r>
  <r>
    <s v="PG&amp;E"/>
    <n v="43010"/>
    <n v="0.7291666666666666"/>
    <n v="38.3634"/>
    <n v="-122.28458"/>
    <s v="Vegetation"/>
    <s v="Rural"/>
    <s v=".26 - 9.99 Acres"/>
    <s v="Fire Agency"/>
    <s v="Cal Fire"/>
    <n v="102282538"/>
    <s v="Pacific Bell"/>
    <n v="12000"/>
    <s v="Conductor"/>
    <s v="Overhead"/>
    <s v="No"/>
    <s v=" "/>
    <s v=" "/>
    <s v="Contact From Object"/>
    <s v="N.A."/>
    <s v="Vegetation"/>
    <s v="Electric Facility"/>
    <s v="Unknown"/>
    <m/>
    <s v="Branch (Not overhanging, &gt; 12ft)"/>
    <s v="1449"/>
    <x v="2"/>
    <n v="10"/>
    <n v="2"/>
    <n v="17"/>
    <n v="30"/>
    <s v="17-0083551"/>
    <s v="non-HFTD"/>
    <x v="0"/>
    <x v="0"/>
    <s v="Distribution"/>
    <x v="0"/>
    <x v="0"/>
    <x v="3"/>
    <x v="4"/>
    <n v="5621"/>
  </r>
  <r>
    <s v="PG&amp;E"/>
    <n v="43011"/>
    <n v="0.7416666666666667"/>
    <n v="35.10842"/>
    <n v="-119.37855"/>
    <s v="Vegetation"/>
    <s v="Rural"/>
    <s v="&lt; 0.25 Acres"/>
    <s v="Fire Agency"/>
    <s v="Unknown"/>
    <s v="span 001/019 - 001/020"/>
    <s v="unknown"/>
    <n v="70000"/>
    <s v="Conductor"/>
    <s v="Overhead"/>
    <s v="Yes"/>
    <n v="43011"/>
    <n v="0.7416666666666667"/>
    <s v="Equipment/ Facility Failure"/>
    <s v="Pole"/>
    <s v="N.A."/>
    <s v="N.A."/>
    <s v="Unknown"/>
    <m/>
    <s v="no-match"/>
    <s v="1450"/>
    <x v="2"/>
    <n v="10"/>
    <n v="3"/>
    <n v="17"/>
    <n v="48"/>
    <s v="INT-10211"/>
    <s v="non-HFTD"/>
    <x v="0"/>
    <x v="0"/>
    <s v="Transmission"/>
    <x v="2"/>
    <x v="0"/>
    <x v="4"/>
    <x v="5"/>
    <n v="0"/>
  </r>
  <r>
    <s v="PG&amp;E"/>
    <n v="43012"/>
    <n v="0.513888888888889"/>
    <n v="37.81692"/>
    <n v="-121.27147"/>
    <s v="Vegetation"/>
    <s v="Rural"/>
    <s v="&lt; 0.25 Acres"/>
    <s v="Fire Agency"/>
    <s v="LATHROP"/>
    <n v="102091094"/>
    <s v="unknown"/>
    <s v="0 – 750"/>
    <s v="Other"/>
    <s v="Overhead"/>
    <s v="No"/>
    <s v=" "/>
    <s v=" "/>
    <s v="Equipment/ Facility Failure"/>
    <s v="Other"/>
    <s v="N.A."/>
    <s v="N.A."/>
    <s v="Unknown"/>
    <m/>
    <s v="no-match"/>
    <s v="1451"/>
    <x v="2"/>
    <n v="10"/>
    <n v="4"/>
    <n v="12"/>
    <n v="20"/>
    <s v="No ILIS or TOTL available"/>
    <s v="non-HFTD"/>
    <x v="0"/>
    <x v="0"/>
    <s v="Distribution"/>
    <x v="0"/>
    <x v="0"/>
    <x v="4"/>
    <x v="13"/>
    <s v="N.A."/>
  </r>
  <r>
    <s v="PG&amp;E"/>
    <n v="43012"/>
    <n v="0.9874999999999999"/>
    <n v="38.65539"/>
    <n v="-120.9934"/>
    <s v="Vegetation"/>
    <s v="Rural"/>
    <s v="&lt; 0.25 Acres"/>
    <s v="Fire Agency"/>
    <s v="Cal Fire"/>
    <n v="101375442"/>
    <s v="Pacific Bell"/>
    <n v="12000"/>
    <s v="Other"/>
    <s v="Overhead"/>
    <s v="Yes"/>
    <n v="43012"/>
    <n v="0.9874999999999999"/>
    <s v="Equipment/ Facility Failure"/>
    <s v="Other"/>
    <s v="N.A."/>
    <s v="N.A."/>
    <s v="Unknown"/>
    <m/>
    <s v="Other/Unknown"/>
    <s v="1452"/>
    <x v="2"/>
    <n v="10"/>
    <n v="4"/>
    <n v="23"/>
    <n v="42"/>
    <s v="17-0084323"/>
    <s v="Tier 3"/>
    <x v="1"/>
    <x v="0"/>
    <s v="Distribution"/>
    <x v="1"/>
    <x v="0"/>
    <x v="4"/>
    <x v="13"/>
    <n v="7553"/>
  </r>
  <r>
    <s v="PG&amp;E"/>
    <n v="43013"/>
    <n v="0.01388888888888889"/>
    <n v="38.00524"/>
    <n v="-121.75446"/>
    <s v="Vegetation"/>
    <s v="Rural"/>
    <s v="&lt; 3 meters"/>
    <s v="Fire Agency"/>
    <n v="911"/>
    <n v="100456226"/>
    <s v="unknown"/>
    <n v="21000"/>
    <s v="Switch"/>
    <s v="Subsurface"/>
    <s v="Yes"/>
    <n v="43013"/>
    <n v="0.01388888888888889"/>
    <s v="Equipment/ Facility Failure"/>
    <s v="Switch"/>
    <s v="N.A."/>
    <s v="N.A."/>
    <s v="Unknown"/>
    <m/>
    <s v="Other/Unknown"/>
    <s v="1453"/>
    <x v="2"/>
    <n v="10"/>
    <n v="5"/>
    <n v="0"/>
    <n v="20"/>
    <s v="17-0084324"/>
    <s v="non-HFTD"/>
    <x v="0"/>
    <x v="0"/>
    <s v="Distribution"/>
    <x v="0"/>
    <x v="0"/>
    <x v="4"/>
    <x v="22"/>
    <n v="125529"/>
  </r>
  <r>
    <s v="PG&amp;E"/>
    <n v="43013"/>
    <n v="0.45625"/>
    <n v="39.46636"/>
    <n v="-122.16704"/>
    <s v="Vegetation"/>
    <s v="Rural"/>
    <s v="&lt; 3 meters"/>
    <s v="Fire Agency"/>
    <s v="Unknown"/>
    <n v="100343435"/>
    <s v="Pacific Bell"/>
    <n v="21000"/>
    <s v="Other"/>
    <s v="Overhead"/>
    <s v="Yes"/>
    <n v="43013"/>
    <n v="0.45625"/>
    <s v="Contact From Object"/>
    <s v="N.A."/>
    <s v="Other"/>
    <s v="Electric Facility"/>
    <s v="Other"/>
    <s v="bird's Nest"/>
    <s v="no-match"/>
    <s v="1454"/>
    <x v="2"/>
    <n v="10"/>
    <n v="5"/>
    <n v="10"/>
    <n v="57"/>
    <s v="No ILIS or TOTL available"/>
    <s v="non-HFTD"/>
    <x v="0"/>
    <x v="0"/>
    <s v="Distribution"/>
    <x v="0"/>
    <x v="0"/>
    <x v="2"/>
    <x v="25"/>
    <s v="N.A."/>
  </r>
  <r>
    <s v="PG&amp;E"/>
    <n v="43014"/>
    <n v="0.3083333333333333"/>
    <n v="38.5607033"/>
    <n v="-121.764245"/>
    <s v="Vegetation"/>
    <s v="Urban"/>
    <s v="&lt; 3 meters"/>
    <s v="Fire Agency"/>
    <n v="5307583600"/>
    <n v="101639481"/>
    <s v="Pacific Bell"/>
    <n v="12000"/>
    <s v="Lightning Arrestor"/>
    <s v="Overhead"/>
    <s v="Yes"/>
    <n v="43014"/>
    <n v="0.3083333333333333"/>
    <s v="Equipment/ Facility Failure"/>
    <s v="Lightning Arrestor"/>
    <s v="N.A."/>
    <s v="N.A."/>
    <s v="Unknown"/>
    <m/>
    <s v="Other/Unknown"/>
    <s v="1455"/>
    <x v="2"/>
    <n v="10"/>
    <n v="6"/>
    <n v="7"/>
    <n v="24"/>
    <s v="17-0084680"/>
    <s v="non-HFTD"/>
    <x v="0"/>
    <x v="0"/>
    <s v="Distribution"/>
    <x v="0"/>
    <x v="0"/>
    <x v="4"/>
    <x v="20"/>
    <s v="N.A."/>
  </r>
  <r>
    <s v="PG&amp;E"/>
    <n v="43014"/>
    <n v="0.5020833333333333"/>
    <n v="39.464496695"/>
    <n v="-122.112378923"/>
    <s v="Vegetation"/>
    <s v="Rural"/>
    <s v="&lt; 0.25 Acres"/>
    <s v="Fire Agency"/>
    <s v="Unknown"/>
    <n v="100344016"/>
    <s v="unknown"/>
    <n v="21000"/>
    <s v="Conductor"/>
    <s v="Overhead"/>
    <s v="Yes"/>
    <n v="43014"/>
    <n v="0.5020833333333333"/>
    <s v="Equipment/ Facility Failure"/>
    <s v="Conductor"/>
    <s v="N.A."/>
    <s v="N.A."/>
    <s v="Unknown"/>
    <m/>
    <s v="Other/Unknown"/>
    <s v="1456"/>
    <x v="2"/>
    <n v="10"/>
    <n v="6"/>
    <n v="12"/>
    <n v="3"/>
    <s v="17-0084731"/>
    <s v="non-HFTD"/>
    <x v="0"/>
    <x v="1"/>
    <s v="Distribution"/>
    <x v="0"/>
    <x v="0"/>
    <x v="4"/>
    <x v="11"/>
    <n v="15345"/>
  </r>
  <r>
    <s v="PG&amp;E"/>
    <n v="43014"/>
    <n v="0.6694444444444444"/>
    <n v="40.9712383"/>
    <n v="-124.037155"/>
    <s v="Vegetation"/>
    <s v="Rural"/>
    <s v="&lt; 0.25 Acres"/>
    <s v="Fire Agency"/>
    <s v="JO BOB"/>
    <n v="100978977"/>
    <s v="unknown"/>
    <n v="12000"/>
    <s v="Conductor"/>
    <s v="Overhead"/>
    <s v="Yes"/>
    <n v="43014"/>
    <n v="0.6694444444444444"/>
    <s v="Contact From Object"/>
    <s v="N.A."/>
    <s v="Vegetation"/>
    <s v="Electric Facility"/>
    <s v="Unknown"/>
    <m/>
    <s v="Fell into (slight defect)"/>
    <s v="1457"/>
    <x v="2"/>
    <n v="10"/>
    <n v="6"/>
    <n v="16"/>
    <n v="4"/>
    <s v="17-0084817"/>
    <s v="non-HFTD"/>
    <x v="0"/>
    <x v="0"/>
    <s v="Distribution"/>
    <x v="0"/>
    <x v="0"/>
    <x v="3"/>
    <x v="8"/>
    <n v="19136"/>
  </r>
  <r>
    <s v="PG&amp;E"/>
    <n v="43015"/>
    <n v="0.4243055555555555"/>
    <n v="37.1988"/>
    <n v="-121.8325"/>
    <s v="Vegetation"/>
    <s v="Urban"/>
    <s v="&lt; 0.25 Acres"/>
    <s v="Fire Agency"/>
    <s v="JOHN PAVLOFF"/>
    <n v="100600703"/>
    <s v="Pacific Bell"/>
    <n v="21000"/>
    <s v="Other"/>
    <s v="Overhead"/>
    <s v="Yes"/>
    <n v="43015"/>
    <n v="0.4243055555555555"/>
    <s v="Equipment/ Facility Failure"/>
    <s v="Other"/>
    <s v="N.A."/>
    <s v="N.A."/>
    <s v="Unknown"/>
    <m/>
    <s v="Other/Unknown"/>
    <s v="1458"/>
    <x v="2"/>
    <n v="10"/>
    <n v="7"/>
    <n v="10"/>
    <n v="11"/>
    <s v="17-0084938"/>
    <s v="non-HFTD"/>
    <x v="0"/>
    <x v="0"/>
    <s v="Distribution"/>
    <x v="0"/>
    <x v="0"/>
    <x v="4"/>
    <x v="13"/>
    <s v="N.A."/>
  </r>
  <r>
    <s v="PG&amp;E"/>
    <n v="43016"/>
    <n v="0.2159722222222222"/>
    <n v="40.3252"/>
    <n v="-124.2881"/>
    <s v="Vegetation"/>
    <s v="Rural"/>
    <s v="&lt; 0.25 Acres"/>
    <s v="Fire Agency"/>
    <s v="Cal Fire"/>
    <n v="100987374"/>
    <s v="FRONTIER COMMUNICATI"/>
    <n v="12000"/>
    <s v="Conductor"/>
    <s v="Overhead"/>
    <s v="Yes"/>
    <n v="43016"/>
    <n v="0.2159722222222222"/>
    <s v="Equipment/ Facility Failure"/>
    <s v="Splice/Clamp/Connector"/>
    <s v="N.A."/>
    <s v="N.A."/>
    <s v="Unknown"/>
    <m/>
    <s v="Other/Unknown"/>
    <s v="1459"/>
    <x v="2"/>
    <n v="10"/>
    <n v="8"/>
    <n v="5"/>
    <n v="11"/>
    <s v="17-0085031"/>
    <s v="non-HFTD"/>
    <x v="0"/>
    <x v="1"/>
    <s v="Distribution"/>
    <x v="0"/>
    <x v="0"/>
    <x v="4"/>
    <x v="10"/>
    <n v="5896"/>
  </r>
  <r>
    <s v="PG&amp;E"/>
    <n v="43016"/>
    <n v="0.6951388888888889"/>
    <n v="39.589"/>
    <n v="-122.2015"/>
    <s v="Vegetation"/>
    <s v="Rural"/>
    <s v="&lt; 0.25 Acres"/>
    <s v="Fire Agency"/>
    <s v="Cal Fire"/>
    <n v="100341037"/>
    <s v="unknown"/>
    <s v="0 – 750"/>
    <s v="Conductor"/>
    <s v="Overhead"/>
    <s v="Yes"/>
    <n v="43016"/>
    <n v="0.6951388888888889"/>
    <s v="Equipment/ Facility Failure"/>
    <s v="Conductor"/>
    <s v="N.A."/>
    <s v="N.A."/>
    <s v="Unknown"/>
    <m/>
    <s v="no-match"/>
    <s v="1460"/>
    <x v="2"/>
    <n v="10"/>
    <n v="8"/>
    <n v="16"/>
    <n v="41"/>
    <s v="No ILIS or TOTL available"/>
    <s v="non-HFTD"/>
    <x v="0"/>
    <x v="1"/>
    <s v="Distribution"/>
    <x v="0"/>
    <x v="0"/>
    <x v="4"/>
    <x v="11"/>
    <s v="N.A."/>
  </r>
  <r>
    <s v="PG&amp;E"/>
    <n v="43016"/>
    <n v="0.6965277777777777"/>
    <n v="40.887595"/>
    <n v="-123.991752"/>
    <s v="Vegetation"/>
    <s v="Rural"/>
    <s v="10 - 99 Acres"/>
    <s v="Fire Agency"/>
    <s v="Cal Fire"/>
    <n v="100972408"/>
    <s v="unknown"/>
    <n v="12000"/>
    <s v="Conductor"/>
    <s v="Overhead"/>
    <s v="Yes"/>
    <n v="43016"/>
    <n v="0.6965277777777777"/>
    <s v="Equipment/ Facility Failure"/>
    <s v="Splice/Clamp/Connector"/>
    <s v="N.A."/>
    <s v="N.A."/>
    <s v="Unknown"/>
    <m/>
    <s v="Other/Unknown"/>
    <s v="1461"/>
    <x v="2"/>
    <n v="10"/>
    <n v="8"/>
    <n v="16"/>
    <n v="43"/>
    <s v="17-0085141"/>
    <s v="non-HFTD"/>
    <x v="0"/>
    <x v="1"/>
    <s v="Distribution"/>
    <x v="0"/>
    <x v="0"/>
    <x v="4"/>
    <x v="10"/>
    <n v="132299"/>
  </r>
  <r>
    <s v="PG&amp;E"/>
    <n v="43016"/>
    <n v="0.7354166666666666"/>
    <n v="38.5331067"/>
    <n v="-121.5423633"/>
    <s v="Vegetation"/>
    <s v="Urban"/>
    <s v="&lt; 0.25 Acres"/>
    <s v="Fire Agency"/>
    <s v="Unknown"/>
    <n v="101585529"/>
    <s v="unknown"/>
    <n v="12000"/>
    <s v="Conductor"/>
    <s v="Overhead"/>
    <s v="Yes"/>
    <n v="43016"/>
    <n v="0.7354166666666666"/>
    <s v="Equipment/ Facility Failure"/>
    <s v="Conductor"/>
    <s v="N.A."/>
    <s v="N.A."/>
    <s v="Unknown"/>
    <m/>
    <s v="Other/Unknown"/>
    <s v="1462"/>
    <x v="2"/>
    <n v="10"/>
    <n v="8"/>
    <n v="17"/>
    <n v="39"/>
    <s v="17-0085163"/>
    <s v="non-HFTD"/>
    <x v="0"/>
    <x v="1"/>
    <s v="Distribution"/>
    <x v="0"/>
    <x v="0"/>
    <x v="4"/>
    <x v="11"/>
    <n v="20460"/>
  </r>
  <r>
    <s v="PG&amp;E"/>
    <n v="43016"/>
    <n v="0.7993055555555556"/>
    <n v="37.207137"/>
    <n v="-121.861998"/>
    <s v="Vegetation"/>
    <s v="Urban"/>
    <s v="&lt; 3 meters"/>
    <s v="Fire Agency"/>
    <s v="Unknown"/>
    <n v="100622560"/>
    <s v="Pacific Bell"/>
    <s v="0 – 750"/>
    <s v="Conductor"/>
    <s v="Overhead"/>
    <s v="Yes"/>
    <n v="43016"/>
    <n v="0.7993055555555556"/>
    <s v="Contact From Object"/>
    <s v="N.A."/>
    <s v="Vegetation"/>
    <s v="Electric Facility"/>
    <s v="Unknown"/>
    <m/>
    <s v="no-match"/>
    <s v="1463"/>
    <x v="2"/>
    <n v="10"/>
    <n v="8"/>
    <n v="19"/>
    <n v="11"/>
    <s v="No ILIS or TOTL available"/>
    <s v="non-HFTD"/>
    <x v="0"/>
    <x v="0"/>
    <s v="Distribution"/>
    <x v="0"/>
    <x v="0"/>
    <x v="3"/>
    <x v="15"/>
    <s v="N.A."/>
  </r>
  <r>
    <s v="PG&amp;E"/>
    <n v="43016"/>
    <n v="0.8222222222222223"/>
    <n v="39.744593"/>
    <n v="-121.597041"/>
    <s v="Vegetation"/>
    <s v="Rural"/>
    <s v=".26 - 9.99 Acres"/>
    <s v="Fire Agency"/>
    <s v="Unknown"/>
    <n v="100330456"/>
    <s v="unknown"/>
    <n v="12000"/>
    <s v="Conductor"/>
    <s v="Overhead"/>
    <s v="Yes"/>
    <n v="43016"/>
    <n v="0.8222222222222223"/>
    <s v="Contact From Object"/>
    <s v="N.A."/>
    <s v="Vegetation"/>
    <s v="Electric Facility"/>
    <s v="Unknown"/>
    <m/>
    <s v="no-match"/>
    <s v="1464"/>
    <x v="2"/>
    <n v="10"/>
    <n v="8"/>
    <n v="19"/>
    <n v="44"/>
    <s v="No ILIS or TOTL available"/>
    <s v="Tier 3"/>
    <x v="1"/>
    <x v="1"/>
    <s v="Distribution"/>
    <x v="1"/>
    <x v="0"/>
    <x v="3"/>
    <x v="15"/>
    <s v="N.A."/>
  </r>
  <r>
    <s v="PG&amp;E"/>
    <n v="43016"/>
    <n v="0.8576388888888888"/>
    <n v="39.6315"/>
    <n v="-121.4225"/>
    <s v="Vegetation"/>
    <s v="Rural"/>
    <s v="&lt; 0.25 Acres"/>
    <s v="Fire Agency"/>
    <s v="Unknown"/>
    <n v="100347747"/>
    <s v="unknown"/>
    <n v="12000"/>
    <s v="Conductor"/>
    <s v="Overhead"/>
    <s v="Yes"/>
    <n v="43016"/>
    <n v="0.8576388888888888"/>
    <s v="Contact From Object"/>
    <s v="N.A."/>
    <s v="Vegetation"/>
    <s v="Electric Facility"/>
    <s v="Unknown"/>
    <m/>
    <s v="Fell into (slight defect)"/>
    <s v="1465"/>
    <x v="2"/>
    <n v="10"/>
    <n v="8"/>
    <n v="20"/>
    <n v="35"/>
    <s v="17-0085196"/>
    <s v="Tier 3"/>
    <x v="1"/>
    <x v="1"/>
    <s v="Distribution"/>
    <x v="1"/>
    <x v="0"/>
    <x v="3"/>
    <x v="8"/>
    <n v="181992"/>
  </r>
  <r>
    <s v="PG&amp;E"/>
    <n v="43016"/>
    <n v="0.8819444444444445"/>
    <n v="39.4554"/>
    <n v="-121.04981"/>
    <s v="Vegetation"/>
    <s v="Rural"/>
    <s v="&lt; 3 meters"/>
    <s v="Fire Agency"/>
    <s v="Unknown"/>
    <n v="100099226"/>
    <s v="unknown"/>
    <n v="12000"/>
    <s v="Conductor"/>
    <s v="Overhead"/>
    <s v="Yes"/>
    <n v="43016"/>
    <n v="0.8819444444444445"/>
    <s v="Contact From Object"/>
    <s v="N.A."/>
    <s v="Vegetation"/>
    <s v="Electric Facility"/>
    <s v="Weather"/>
    <s v="Oct 8/9 wind storm"/>
    <s v="Branch (Not overhanging, &gt; 12ft)"/>
    <s v="1466"/>
    <x v="2"/>
    <n v="10"/>
    <n v="8"/>
    <n v="21"/>
    <n v="10"/>
    <s v="17-0085261"/>
    <s v="Tier 3"/>
    <x v="1"/>
    <x v="1"/>
    <s v="Distribution"/>
    <x v="1"/>
    <x v="0"/>
    <x v="3"/>
    <x v="4"/>
    <n v="255784"/>
  </r>
  <r>
    <s v="PG&amp;E"/>
    <n v="43016"/>
    <n v="0.9069444444444444"/>
    <n v="39.259492"/>
    <n v="-120.996498"/>
    <s v="Vegetation"/>
    <s v="Urban"/>
    <s v="&lt; 0.25 Acres"/>
    <s v="Fire Agency"/>
    <s v="PHILLIP NUNNICK  530 273-3158  INCENDENT # 26264"/>
    <n v="100072730"/>
    <s v="Pacific Bell"/>
    <n v="12000"/>
    <s v="Other"/>
    <s v="Overhead"/>
    <s v="Yes"/>
    <n v="43016"/>
    <n v="0.9069444444444444"/>
    <s v="Equipment/ Facility Failure"/>
    <s v="Crossarm"/>
    <s v="N.A."/>
    <s v="N.A."/>
    <s v="Unknown"/>
    <m/>
    <s v="Other/Unknown"/>
    <s v="1467"/>
    <x v="2"/>
    <n v="10"/>
    <n v="8"/>
    <n v="21"/>
    <n v="46"/>
    <s v="17-0085308"/>
    <s v="Tier 3"/>
    <x v="1"/>
    <x v="1"/>
    <s v="Distribution"/>
    <x v="1"/>
    <x v="0"/>
    <x v="4"/>
    <x v="16"/>
    <n v="12650"/>
  </r>
  <r>
    <s v="PG&amp;E"/>
    <n v="43016"/>
    <n v="0.9298611111111111"/>
    <n v="39.73711"/>
    <n v="-121.64642"/>
    <s v="Vegetation"/>
    <s v="Rural"/>
    <s v="&lt; 3 meters"/>
    <s v="Fire Agency"/>
    <n v="911"/>
    <n v="103319605"/>
    <s v="unknown"/>
    <s v="0 – 750"/>
    <s v="Conductor"/>
    <s v="Overhead"/>
    <s v="Yes"/>
    <n v="43016"/>
    <n v="0.9298611111111111"/>
    <s v="Contact From Object"/>
    <s v="N.A."/>
    <s v="Vegetation"/>
    <s v="Electric Facility"/>
    <s v="Weather"/>
    <s v="Oct 8/9 wind storm"/>
    <s v="Branch (OverHanging)"/>
    <s v="1468"/>
    <x v="2"/>
    <n v="10"/>
    <n v="8"/>
    <n v="22"/>
    <n v="19"/>
    <s v="17-0085504"/>
    <s v="Tier 3"/>
    <x v="1"/>
    <x v="1"/>
    <s v="Distribution"/>
    <x v="1"/>
    <x v="0"/>
    <x v="3"/>
    <x v="18"/>
    <n v="42839"/>
  </r>
  <r>
    <s v="PG&amp;E"/>
    <n v="43016"/>
    <n v="0.9375"/>
    <n v="38.322616"/>
    <n v="-121.94307"/>
    <s v="Vegetation"/>
    <s v="Rural"/>
    <s v="&lt; 0.25 Acres"/>
    <s v="Fire Agency"/>
    <s v="vaca"/>
    <n v="101561309"/>
    <s v="Pacific Bell"/>
    <n v="21000"/>
    <s v="Conductor"/>
    <s v="Overhead"/>
    <s v="Yes"/>
    <n v="43016"/>
    <n v="0.9375"/>
    <s v="Equipment/ Facility Failure"/>
    <s v="Pole"/>
    <s v="N.A."/>
    <s v="N.A."/>
    <s v="Unknown"/>
    <m/>
    <s v="Other/Unknown"/>
    <s v="1469"/>
    <x v="2"/>
    <n v="10"/>
    <n v="8"/>
    <n v="22"/>
    <n v="30"/>
    <s v="17-0085250"/>
    <s v="non-HFTD"/>
    <x v="0"/>
    <x v="1"/>
    <s v="Distribution"/>
    <x v="0"/>
    <x v="0"/>
    <x v="4"/>
    <x v="5"/>
    <n v="162623"/>
  </r>
  <r>
    <s v="PG&amp;E"/>
    <n v="43016"/>
    <n v="0.9541666666666666"/>
    <n v="35.552759"/>
    <n v="-118.968086"/>
    <s v="Vegetation"/>
    <s v="Rural"/>
    <s v=".26 - 9.99 Acres"/>
    <s v="Unknown"/>
    <s v="N.A."/>
    <s v="span 7/87-7/88, Vedder Tap"/>
    <s v="unknown"/>
    <n v="115000"/>
    <s v="Conductor"/>
    <s v="Overhead"/>
    <s v="Yes"/>
    <n v="43016"/>
    <n v="0.9541666666666666"/>
    <s v="Equipment/ Facility Failure"/>
    <s v="Conductor"/>
    <s v="N.A."/>
    <s v="N.A."/>
    <s v="Unknown"/>
    <m/>
    <s v="no-match"/>
    <s v="1470"/>
    <x v="2"/>
    <n v="10"/>
    <n v="8"/>
    <n v="22"/>
    <n v="54"/>
    <s v="INT-10231"/>
    <s v="Tier 2"/>
    <x v="1"/>
    <x v="0"/>
    <s v="Transmission"/>
    <x v="3"/>
    <x v="0"/>
    <x v="4"/>
    <x v="11"/>
    <n v="66311"/>
  </r>
  <r>
    <s v="PG&amp;E"/>
    <n v="43016"/>
    <n v="0.9569444444444444"/>
    <n v="39.364225"/>
    <n v="-121.113065"/>
    <s v="Vegetation"/>
    <s v="Rural"/>
    <s v="&lt; 3 meters"/>
    <s v="Fire Agency"/>
    <s v="INCIDENT NUMBER 26268"/>
    <n v="100068104"/>
    <s v="Pacific Bell"/>
    <n v="12000"/>
    <s v="Conductor"/>
    <s v="Overhead"/>
    <s v="Yes"/>
    <n v="43016"/>
    <n v="0.9569444444444444"/>
    <s v="Contact From Object"/>
    <s v="N.A."/>
    <s v="Vegetation"/>
    <s v="Electric Facility"/>
    <s v="Weather"/>
    <s v="Oct 8/9 wind storm"/>
    <s v="Fell into (No defect)"/>
    <s v="1471"/>
    <x v="2"/>
    <n v="10"/>
    <n v="8"/>
    <n v="22"/>
    <n v="58"/>
    <s v="17-0085355"/>
    <s v="Tier 3"/>
    <x v="1"/>
    <x v="1"/>
    <s v="Distribution"/>
    <x v="1"/>
    <x v="0"/>
    <x v="3"/>
    <x v="3"/>
    <n v="198802"/>
  </r>
  <r>
    <s v="PG&amp;E"/>
    <n v="43016"/>
    <n v="0.99375"/>
    <n v="38.2758498015"/>
    <n v="-121.96167"/>
    <s v="Vegetation"/>
    <s v="Rural"/>
    <s v=".26 - 9.99 Acres"/>
    <s v="Fire Agency"/>
    <s v="707-428-7305"/>
    <n v="101660727"/>
    <s v="Pacific Bell"/>
    <s v="0 – 750"/>
    <s v="Conductor"/>
    <s v="Overhead"/>
    <s v="Yes"/>
    <n v="43016"/>
    <n v="0.99375"/>
    <s v="Wire-Wire Contact"/>
    <s v="N.A."/>
    <s v="N.A."/>
    <s v="N.A."/>
    <s v="Unknown"/>
    <m/>
    <s v="no-match"/>
    <s v="1472"/>
    <x v="2"/>
    <n v="10"/>
    <n v="8"/>
    <n v="23"/>
    <n v="51"/>
    <s v="No ILIS or TOTL available"/>
    <s v="non-HFTD"/>
    <x v="0"/>
    <x v="1"/>
    <s v="Distribution"/>
    <x v="0"/>
    <x v="0"/>
    <x v="4"/>
    <x v="24"/>
    <s v="N.A."/>
  </r>
  <r>
    <s v="PG&amp;E"/>
    <n v="43017"/>
    <n v="0.04305555555555556"/>
    <n v="38.703682"/>
    <n v="-120.672497"/>
    <s v="Vegetation"/>
    <s v="Rural"/>
    <s v="&lt; 0.25 Acres"/>
    <s v="Fire Agency"/>
    <s v="Cal Fire"/>
    <n v="101408485"/>
    <s v="unknown"/>
    <n v="21000"/>
    <s v="Other"/>
    <s v="Overhead"/>
    <s v="Yes"/>
    <n v="43017"/>
    <n v="0.04305555555555556"/>
    <s v="Contact From Object"/>
    <s v="N.A."/>
    <s v="Vegetation"/>
    <s v="Electric Facility"/>
    <s v="Weather"/>
    <s v="Oct 8/9 wind storm"/>
    <s v="Branch (OverHanging)"/>
    <s v="1473"/>
    <x v="2"/>
    <n v="10"/>
    <n v="9"/>
    <n v="1"/>
    <n v="2"/>
    <s v="17-0085324"/>
    <s v="Tier 3"/>
    <x v="1"/>
    <x v="1"/>
    <s v="Distribution"/>
    <x v="1"/>
    <x v="0"/>
    <x v="3"/>
    <x v="18"/>
    <n v="419843"/>
  </r>
  <r>
    <s v="PG&amp;E"/>
    <n v="43017"/>
    <n v="0.05069444444444445"/>
    <n v="38.101034"/>
    <n v="-122.219647"/>
    <s v="Vegetation"/>
    <s v="Urban"/>
    <s v="&lt; 0.25 Acres"/>
    <s v="Fire Agency"/>
    <s v="Unknown"/>
    <n v="102218775"/>
    <s v="Pacific Bell"/>
    <s v="0 – 750"/>
    <s v="Conductor"/>
    <s v="Overhead"/>
    <s v="No"/>
    <s v=" "/>
    <s v=" "/>
    <s v="Contact From Object"/>
    <s v="N.A."/>
    <s v="Vegetation"/>
    <s v="Electric Facility"/>
    <s v="Weather"/>
    <s v="Oct 8/9 wind storm"/>
    <s v="Grow Into"/>
    <s v="1474"/>
    <x v="2"/>
    <n v="10"/>
    <n v="9"/>
    <n v="1"/>
    <n v="13"/>
    <s v="17-0085350"/>
    <s v="non-HFTD"/>
    <x v="0"/>
    <x v="1"/>
    <s v="Distribution"/>
    <x v="0"/>
    <x v="0"/>
    <x v="3"/>
    <x v="30"/>
    <n v="15824"/>
  </r>
  <r>
    <s v="PG&amp;E"/>
    <n v="43017"/>
    <n v="0.05902777777777778"/>
    <n v="38.190621"/>
    <n v="-121.949741"/>
    <s v="Vegetation"/>
    <s v="Rural"/>
    <s v="10 - 99 Acres"/>
    <s v="Unknown"/>
    <s v="N.A."/>
    <n v="101559973"/>
    <s v="unknown"/>
    <n v="21000"/>
    <s v="Conductor"/>
    <s v="Overhead"/>
    <s v="Yes"/>
    <n v="43017"/>
    <n v="0.05902777777777778"/>
    <s v="Equipment/ Facility Failure"/>
    <s v="Pole"/>
    <s v="N.A."/>
    <s v="N.A."/>
    <s v="Unknown"/>
    <m/>
    <s v="Other/Unknown"/>
    <s v="1475"/>
    <x v="2"/>
    <n v="10"/>
    <n v="9"/>
    <n v="1"/>
    <n v="25"/>
    <s v="17-0085346"/>
    <s v="non-HFTD"/>
    <x v="0"/>
    <x v="1"/>
    <s v="Distribution"/>
    <x v="0"/>
    <x v="0"/>
    <x v="4"/>
    <x v="5"/>
    <n v="59416"/>
  </r>
  <r>
    <s v="PG&amp;E"/>
    <n v="43017"/>
    <n v="0.06180555555555556"/>
    <n v="37.841565"/>
    <n v="-121.958265"/>
    <s v="Vegetation"/>
    <s v="Urban"/>
    <s v="&lt; 3 meters"/>
    <s v="Fire Agency"/>
    <s v="Unknown"/>
    <n v="100501933"/>
    <s v="Pacific Bell"/>
    <s v="0 – 750"/>
    <s v="Conductor"/>
    <s v="Overhead"/>
    <s v="Yes"/>
    <n v="43017"/>
    <n v="0.06180555555555556"/>
    <s v="Equipment/ Facility Failure"/>
    <s v="Conductor"/>
    <s v="N.A."/>
    <s v="N.A."/>
    <s v="Unknown"/>
    <m/>
    <s v="no-match"/>
    <s v="1476"/>
    <x v="2"/>
    <n v="10"/>
    <n v="9"/>
    <n v="1"/>
    <n v="29"/>
    <s v="No ILIS or TOTL available"/>
    <s v="non-HFTD"/>
    <x v="0"/>
    <x v="1"/>
    <s v="Distribution"/>
    <x v="0"/>
    <x v="0"/>
    <x v="4"/>
    <x v="11"/>
    <s v="N.A."/>
  </r>
  <r>
    <s v="PG&amp;E"/>
    <n v="43017"/>
    <n v="0.07291666666666667"/>
    <n v="38.8575533"/>
    <n v="-122.722065"/>
    <s v="Vegetation"/>
    <s v="Rural"/>
    <s v="&lt; 0.25 Acres"/>
    <s v="Fire Agency"/>
    <s v="wink"/>
    <n v="103570679"/>
    <s v="unknown"/>
    <n v="12000"/>
    <s v="Conductor"/>
    <s v="Overhead"/>
    <s v="Yes"/>
    <n v="43017"/>
    <n v="0.07291666666666667"/>
    <s v="Contact From Object"/>
    <s v="N.A."/>
    <s v="Vegetation"/>
    <s v="Electric Facility"/>
    <s v="Weather"/>
    <s v="Oct 8/9 wind storm"/>
    <s v="Other/Unknown"/>
    <s v="1477"/>
    <x v="2"/>
    <n v="10"/>
    <n v="9"/>
    <n v="1"/>
    <n v="45"/>
    <s v="17-0085344"/>
    <s v="Tier 3"/>
    <x v="1"/>
    <x v="1"/>
    <s v="Distribution"/>
    <x v="1"/>
    <x v="0"/>
    <x v="3"/>
    <x v="15"/>
    <n v="219653"/>
  </r>
  <r>
    <s v="PG&amp;E"/>
    <n v="43017"/>
    <n v="0.1020833333333333"/>
    <n v="37.7293133"/>
    <n v="-122.13783"/>
    <s v="Vegetation"/>
    <s v="Urban"/>
    <s v="&lt; 0.25 Acres"/>
    <s v="Fire Agency"/>
    <s v="Unknown"/>
    <n v="100903727"/>
    <s v="Pacific Bell"/>
    <n v="12000"/>
    <s v="Conductor"/>
    <s v="Overhead"/>
    <s v="Yes"/>
    <n v="43017"/>
    <n v="0.1020833333333333"/>
    <s v="Equipment/ Facility Failure"/>
    <s v="Conductor"/>
    <s v="N.A."/>
    <s v="N.A."/>
    <s v="Unknown"/>
    <m/>
    <s v="Fell into (No defect)"/>
    <s v="1478"/>
    <x v="2"/>
    <n v="10"/>
    <n v="9"/>
    <n v="2"/>
    <n v="27"/>
    <s v="17-0085325"/>
    <s v="non-HFTD"/>
    <x v="0"/>
    <x v="0"/>
    <s v="Distribution"/>
    <x v="0"/>
    <x v="0"/>
    <x v="4"/>
    <x v="11"/>
    <n v="376540"/>
  </r>
  <r>
    <s v="PG&amp;E"/>
    <n v="43017"/>
    <n v="0.1916666666666667"/>
    <n v="38.26428"/>
    <n v="-122.04877"/>
    <s v="Vegetation"/>
    <s v="Urban"/>
    <s v="&lt; 3 meters"/>
    <s v="Fire Agency"/>
    <s v="Fairfield"/>
    <n v="101660707"/>
    <s v="unknown"/>
    <s v="0 – 750"/>
    <s v="Conductor"/>
    <s v="Overhead"/>
    <s v="Yes"/>
    <n v="43017"/>
    <n v="0.1916666666666667"/>
    <s v="Contact From Object"/>
    <s v="N.A."/>
    <s v="Vegetation"/>
    <s v="Electric Facility"/>
    <s v="Weather"/>
    <s v="Oct 8/9 wind storm"/>
    <s v="Branch (OverHanging)"/>
    <s v="1479"/>
    <x v="2"/>
    <n v="10"/>
    <n v="9"/>
    <n v="4"/>
    <n v="36"/>
    <s v="17-0085424"/>
    <s v="non-HFTD"/>
    <x v="0"/>
    <x v="1"/>
    <s v="Distribution"/>
    <x v="0"/>
    <x v="0"/>
    <x v="3"/>
    <x v="18"/>
    <n v="16160"/>
  </r>
  <r>
    <s v="PG&amp;E"/>
    <n v="43017"/>
    <n v="0.5034722222222222"/>
    <n v="35.406721"/>
    <n v="-118.962313"/>
    <s v="Vegetation"/>
    <s v="Urban"/>
    <s v="&lt; 3 meters"/>
    <s v="Customer"/>
    <s v="N.A."/>
    <n v="100252698"/>
    <s v="Pacific Bell"/>
    <s v="0 – 750"/>
    <s v="Conductor"/>
    <s v="Overhead"/>
    <s v="Yes"/>
    <n v="43017"/>
    <n v="0.5034722222222222"/>
    <s v="Equipment/ Facility Failure"/>
    <s v="Splice/Clamp/Connector"/>
    <s v="N.A."/>
    <s v="N.A."/>
    <s v="Unknown"/>
    <m/>
    <s v="Other/Unknown"/>
    <s v="1480"/>
    <x v="2"/>
    <n v="10"/>
    <n v="9"/>
    <n v="12"/>
    <n v="5"/>
    <s v="17-0085709"/>
    <s v="non-HFTD"/>
    <x v="0"/>
    <x v="0"/>
    <s v="Distribution"/>
    <x v="0"/>
    <x v="0"/>
    <x v="4"/>
    <x v="10"/>
    <n v="2079"/>
  </r>
  <r>
    <s v="PG&amp;E"/>
    <n v="43018"/>
    <n v="0.5666666666666667"/>
    <n v="38.9309817"/>
    <n v="-123.3023483"/>
    <s v="Vegetation"/>
    <s v="Rural"/>
    <s v="&lt; 3 meters"/>
    <s v="Customer"/>
    <s v="N.A."/>
    <n v="102214553"/>
    <s v="unknown"/>
    <s v="0 – 750"/>
    <s v="Conductor"/>
    <s v="Overhead"/>
    <s v="Yes"/>
    <n v="43018"/>
    <n v="0.5666666666666667"/>
    <s v="Contact From Object"/>
    <s v="N.A."/>
    <s v="Vegetation"/>
    <s v="Electric Facility"/>
    <s v="Unknown"/>
    <m/>
    <s v="no-match"/>
    <s v="1481"/>
    <x v="2"/>
    <n v="10"/>
    <n v="10"/>
    <n v="13"/>
    <n v="36"/>
    <s v="No ILIS or TOTL available"/>
    <s v="Tier 2"/>
    <x v="1"/>
    <x v="0"/>
    <s v="Distribution"/>
    <x v="1"/>
    <x v="0"/>
    <x v="3"/>
    <x v="15"/>
    <s v="N.A."/>
  </r>
  <r>
    <s v="PG&amp;E"/>
    <n v="43018"/>
    <n v="0.6784722222222223"/>
    <n v="38.314776"/>
    <n v="-122.706728"/>
    <s v="Vegetation"/>
    <s v="Urban"/>
    <s v=".26 - 9.99 Acres"/>
    <s v="Unknown"/>
    <s v="N.A."/>
    <n v="101996286"/>
    <s v="Pacific Bell"/>
    <s v="0 – 750"/>
    <s v="Conductor"/>
    <s v="Overhead"/>
    <s v="Yes"/>
    <n v="43018"/>
    <n v="0.6784722222222223"/>
    <s v="Equipment/ Facility Failure"/>
    <s v="Conductor"/>
    <s v="N.A."/>
    <s v="N.A."/>
    <s v="Unknown"/>
    <m/>
    <s v="no-match"/>
    <s v="1482"/>
    <x v="2"/>
    <n v="10"/>
    <n v="10"/>
    <n v="16"/>
    <n v="17"/>
    <s v="No ILIS or TOTL available"/>
    <s v="non-HFTD"/>
    <x v="0"/>
    <x v="0"/>
    <s v="Distribution"/>
    <x v="0"/>
    <x v="0"/>
    <x v="4"/>
    <x v="11"/>
    <s v="N.A."/>
  </r>
  <r>
    <s v="PG&amp;E"/>
    <n v="43018"/>
    <n v="0.6868055555555556"/>
    <n v="37.255911"/>
    <n v="-121.958623"/>
    <s v="Vegetation"/>
    <s v="Urban"/>
    <s v="&lt; 0.25 Acres"/>
    <s v="Fire Agency"/>
    <s v="Unknown"/>
    <n v="100542800"/>
    <s v="VERIZON CALIFORNIA"/>
    <n v="12000"/>
    <s v="Conductor"/>
    <s v="Overhead"/>
    <s v="Yes"/>
    <n v="43018"/>
    <n v="0.6868055555555556"/>
    <s v="Equipment/ Facility Failure"/>
    <s v="Conductor"/>
    <s v="N.A."/>
    <s v="N.A."/>
    <s v="Unknown"/>
    <m/>
    <s v="Other/Unknown"/>
    <s v="1483"/>
    <x v="2"/>
    <n v="10"/>
    <n v="10"/>
    <n v="16"/>
    <n v="29"/>
    <s v="17-0086126"/>
    <s v="non-HFTD"/>
    <x v="0"/>
    <x v="0"/>
    <s v="Distribution"/>
    <x v="0"/>
    <x v="0"/>
    <x v="4"/>
    <x v="11"/>
    <n v="235299"/>
  </r>
  <r>
    <s v="PG&amp;E"/>
    <n v="43019"/>
    <n v="0.4979166666666666"/>
    <n v="38.501533"/>
    <n v="-123.023665"/>
    <s v="Vegetation"/>
    <s v="Rural"/>
    <s v="&lt; 3 meters"/>
    <s v="Fire Agency"/>
    <s v="Unknown"/>
    <n v="101974930"/>
    <s v="unknown"/>
    <n v="12000"/>
    <s v="Conductor"/>
    <s v="Overhead"/>
    <s v="Yes"/>
    <n v="43019"/>
    <n v="0.4979166666666666"/>
    <s v="Contact From Object"/>
    <s v="N.A."/>
    <s v="Vegetation"/>
    <s v="Electric Facility"/>
    <s v="Unknown"/>
    <m/>
    <s v="Other/Unknown"/>
    <s v="1484"/>
    <x v="2"/>
    <n v="10"/>
    <n v="11"/>
    <n v="11"/>
    <n v="57"/>
    <s v="17-0086350"/>
    <s v="Tier 3"/>
    <x v="1"/>
    <x v="0"/>
    <s v="Distribution"/>
    <x v="1"/>
    <x v="0"/>
    <x v="3"/>
    <x v="15"/>
    <n v="226925"/>
  </r>
  <r>
    <s v="PG&amp;E"/>
    <n v="43019"/>
    <n v="0.6951388888888889"/>
    <n v="38.679001"/>
    <n v="-121.948696"/>
    <s v="Vegetation"/>
    <s v="Rural"/>
    <s v="&lt; 3 meters"/>
    <s v="Fire Agency"/>
    <s v="ESPARTO FIRE PROTECTION DISTRICT-   (530) 787-3300"/>
    <n v="101591668"/>
    <s v="unknown"/>
    <s v="0 – 750"/>
    <s v="Conductor"/>
    <s v="Overhead"/>
    <s v="Yes"/>
    <n v="43019"/>
    <n v="0.6951388888888889"/>
    <s v="Unknown"/>
    <s v="N.A."/>
    <s v="N.A."/>
    <s v="N.A."/>
    <s v="Unknown"/>
    <m/>
    <s v="no-match"/>
    <s v="1485"/>
    <x v="2"/>
    <n v="10"/>
    <n v="11"/>
    <n v="16"/>
    <n v="41"/>
    <s v="No ILIS or TOTL available"/>
    <s v="non-HFTD"/>
    <x v="0"/>
    <x v="1"/>
    <s v="Distribution"/>
    <x v="0"/>
    <x v="0"/>
    <x v="2"/>
    <x v="2"/>
    <s v="N.A."/>
  </r>
  <r>
    <s v="PG&amp;E"/>
    <n v="43021"/>
    <n v="0.3541666666666667"/>
    <n v="38.023427"/>
    <n v="-122.537639"/>
    <s v="Vegetation"/>
    <s v="Rural"/>
    <s v="&lt; 3 meters"/>
    <s v="Fire Agency"/>
    <s v="Unknown"/>
    <n v="102246021"/>
    <s v="unknown"/>
    <s v="0 – 750"/>
    <s v="Transformer"/>
    <s v="Overhead"/>
    <s v="Yes"/>
    <n v="43021"/>
    <n v="0.3541666666666667"/>
    <s v="Contact From Object"/>
    <s v="N.A."/>
    <s v="Animal"/>
    <s v="Electric Facility"/>
    <s v="Unknown"/>
    <m/>
    <s v="no-match"/>
    <s v="1486"/>
    <x v="2"/>
    <n v="10"/>
    <n v="13"/>
    <n v="8"/>
    <n v="30"/>
    <s v="No ILIS or TOTL available"/>
    <s v="non-HFTD"/>
    <x v="0"/>
    <x v="0"/>
    <s v="Distribution"/>
    <x v="0"/>
    <x v="0"/>
    <x v="1"/>
    <x v="1"/>
    <s v="N.A."/>
  </r>
  <r>
    <s v="PG&amp;E"/>
    <n v="43021"/>
    <n v="0.4354166666666666"/>
    <n v="37.056071"/>
    <n v="-122.020565"/>
    <s v="Vegetation"/>
    <s v="Urban"/>
    <s v="&lt; 0.25 Acres"/>
    <s v="Fire Agency"/>
    <s v="Scotts Valley Fire Dept."/>
    <n v="101677721"/>
    <s v="unknown"/>
    <n v="21000"/>
    <s v="Conductor"/>
    <s v="Overhead"/>
    <s v="Yes"/>
    <n v="43021"/>
    <n v="0.4354166666666666"/>
    <s v="Contact From Object"/>
    <s v="N.A."/>
    <s v="Vegetation"/>
    <s v="Electric Facility"/>
    <s v="Unknown"/>
    <m/>
    <s v="Grow Into"/>
    <s v="1487"/>
    <x v="2"/>
    <n v="10"/>
    <n v="13"/>
    <n v="10"/>
    <n v="27"/>
    <s v="17-0087093"/>
    <s v="Tier 3"/>
    <x v="1"/>
    <x v="0"/>
    <s v="Distribution"/>
    <x v="1"/>
    <x v="0"/>
    <x v="3"/>
    <x v="30"/>
    <n v="201996"/>
  </r>
  <r>
    <s v="PG&amp;E"/>
    <n v="43021"/>
    <n v="0.8020833333333334"/>
    <n v="36.941529"/>
    <n v="-120.03973"/>
    <s v="Vegetation"/>
    <s v="Urban"/>
    <s v="&lt; 0.25 Acres"/>
    <s v="Fire Agency"/>
    <s v="Unknown"/>
    <n v="101224900"/>
    <s v="Pacific Bell"/>
    <n v="12000"/>
    <s v="Conductor"/>
    <s v="Overhead"/>
    <s v="Yes"/>
    <n v="43021"/>
    <n v="0.8020833333333334"/>
    <s v="Contact From Object"/>
    <s v="N.A."/>
    <s v="Vehicle"/>
    <s v="Pole"/>
    <s v="Human Error"/>
    <s v="Third-party caused"/>
    <s v="Other/Unknown"/>
    <s v="1488"/>
    <x v="2"/>
    <n v="10"/>
    <n v="13"/>
    <n v="19"/>
    <n v="15"/>
    <s v="17-0087240"/>
    <s v="non-HFTD"/>
    <x v="0"/>
    <x v="0"/>
    <s v="Distribution"/>
    <x v="0"/>
    <x v="0"/>
    <x v="0"/>
    <x v="0"/>
    <n v="40212"/>
  </r>
  <r>
    <s v="PG&amp;E"/>
    <n v="43021"/>
    <n v="0.9298611111111111"/>
    <n v="39.764849"/>
    <n v="-121.630749"/>
    <s v="Vegetation"/>
    <s v="Urban"/>
    <s v="&lt; 3 meters"/>
    <s v="Fire Agency"/>
    <s v="Unknown"/>
    <n v="100325368"/>
    <s v="Pacific Bell"/>
    <s v="0 – 750"/>
    <s v="Transformer"/>
    <s v="Overhead"/>
    <s v="Yes"/>
    <n v="43021"/>
    <n v="0.9298611111111111"/>
    <s v="Equipment/ Facility Failure"/>
    <s v="Transformer"/>
    <s v="N.A."/>
    <s v="N.A."/>
    <s v="Unknown"/>
    <m/>
    <s v="Other/Unknown"/>
    <s v="1489"/>
    <x v="2"/>
    <n v="10"/>
    <n v="13"/>
    <n v="22"/>
    <n v="19"/>
    <s v="17-0087321"/>
    <s v="Tier 3"/>
    <x v="1"/>
    <x v="1"/>
    <s v="Distribution"/>
    <x v="1"/>
    <x v="0"/>
    <x v="4"/>
    <x v="21"/>
    <n v="7056"/>
  </r>
  <r>
    <s v="PG&amp;E"/>
    <n v="43022"/>
    <n v="0.3590277777777778"/>
    <n v="37.39437"/>
    <n v="-122.09155"/>
    <s v="Building"/>
    <s v="Urban"/>
    <s v="Structure Only "/>
    <s v="Fire Agency"/>
    <s v="Unknown"/>
    <n v="100513237"/>
    <s v="Pacific Bell"/>
    <n v="12000"/>
    <s v="Transformer"/>
    <s v="Overhead"/>
    <s v="Yes"/>
    <n v="43022"/>
    <n v="0.3590277777777778"/>
    <s v="Equipment/ Facility Failure"/>
    <s v="Transformer"/>
    <s v="N.A."/>
    <s v="N.A."/>
    <s v="Unknown"/>
    <m/>
    <s v="Other/Unknown"/>
    <s v="1490"/>
    <x v="2"/>
    <n v="10"/>
    <n v="14"/>
    <n v="8"/>
    <n v="37"/>
    <s v="17-0087303"/>
    <s v="non-HFTD"/>
    <x v="0"/>
    <x v="0"/>
    <s v="Distribution"/>
    <x v="0"/>
    <x v="0"/>
    <x v="4"/>
    <x v="21"/>
    <n v="653412"/>
  </r>
  <r>
    <s v="PG&amp;E"/>
    <n v="43022"/>
    <n v="0.6131944444444445"/>
    <n v="40.112151"/>
    <n v="-122.173676"/>
    <s v="Vegetation"/>
    <s v="Rural"/>
    <s v="&lt; 0.25 Acres"/>
    <s v="Self Extinguished"/>
    <s v="N.A."/>
    <n v="101539953"/>
    <s v="None"/>
    <n v="12000"/>
    <s v="Fuse"/>
    <s v="Overhead"/>
    <s v="Yes"/>
    <n v="43022"/>
    <n v="0.6131944444444445"/>
    <s v="Equipment/ Facility Failure"/>
    <s v="Pole"/>
    <s v="N.A."/>
    <s v="N.A."/>
    <s v="Unknown"/>
    <m/>
    <s v="Other/Unknown"/>
    <s v="1491"/>
    <x v="2"/>
    <n v="10"/>
    <n v="14"/>
    <n v="14"/>
    <n v="43"/>
    <s v="17-0087411"/>
    <s v="non-HFTD"/>
    <x v="0"/>
    <x v="1"/>
    <s v="Distribution"/>
    <x v="0"/>
    <x v="0"/>
    <x v="4"/>
    <x v="5"/>
    <n v="2175"/>
  </r>
  <r>
    <s v="PG&amp;E"/>
    <n v="43023"/>
    <n v="0.5520833333333334"/>
    <n v="37.385525"/>
    <n v="-121.81327"/>
    <s v="Vegetation"/>
    <s v="Urban"/>
    <s v=".26 - 9.99 Acres"/>
    <s v="Fire Agency"/>
    <s v="SA JOSE FD"/>
    <n v="100563705"/>
    <s v="unknown"/>
    <n v="12000"/>
    <s v="Conductor"/>
    <s v="Overhead"/>
    <s v="Yes"/>
    <n v="43023"/>
    <n v="0.5520833333333334"/>
    <s v="Equipment/ Facility Failure"/>
    <s v="Splice/Clamp/Connector"/>
    <s v="N.A."/>
    <s v="N.A."/>
    <s v="Unknown"/>
    <m/>
    <s v="Other/Unknown"/>
    <s v="1492"/>
    <x v="2"/>
    <n v="10"/>
    <n v="15"/>
    <n v="13"/>
    <n v="15"/>
    <s v="17-0087543"/>
    <s v="non-HFTD"/>
    <x v="0"/>
    <x v="0"/>
    <s v="Distribution"/>
    <x v="0"/>
    <x v="0"/>
    <x v="4"/>
    <x v="10"/>
    <n v="65732"/>
  </r>
  <r>
    <s v="PG&amp;E"/>
    <n v="43024"/>
    <n v="0.5069444444444444"/>
    <n v="36.58307"/>
    <n v="-121.936756"/>
    <s v="Vegetation"/>
    <s v="Rural"/>
    <s v="&lt; 0.25 Acres"/>
    <s v="Fire Agency"/>
    <s v="Unknown"/>
    <n v="101781248"/>
    <s v="Pacific Bell"/>
    <n v="12000"/>
    <s v="Conductor"/>
    <s v="Overhead"/>
    <s v="Yes"/>
    <n v="43024"/>
    <n v="0.5069444444444444"/>
    <s v="Contact From Object"/>
    <s v="N.A."/>
    <s v="Vehicle"/>
    <s v="Communication Facility"/>
    <s v="Human Error"/>
    <s v=" "/>
    <s v="Other/Unknown"/>
    <s v="1493"/>
    <x v="2"/>
    <n v="10"/>
    <n v="16"/>
    <n v="12"/>
    <n v="10"/>
    <s v="17-0087767"/>
    <s v="Tier 2"/>
    <x v="1"/>
    <x v="0"/>
    <s v="Distribution"/>
    <x v="1"/>
    <x v="0"/>
    <x v="0"/>
    <x v="0"/>
    <n v="6313"/>
  </r>
  <r>
    <s v="PG&amp;E"/>
    <n v="43024"/>
    <n v="0.513888888888889"/>
    <n v="37.7199783"/>
    <n v="-122.0687"/>
    <s v="Vegetation"/>
    <s v="Urban"/>
    <s v="&lt; 3 meters"/>
    <s v="Fire Agency"/>
    <s v="Unknown"/>
    <n v="100900970"/>
    <s v="Pacific Bell"/>
    <s v="0 – 750"/>
    <s v="Conductor"/>
    <s v="Overhead"/>
    <s v="Yes"/>
    <n v="43024"/>
    <n v="0.513888888888889"/>
    <s v="Contact From Object"/>
    <s v="N.A."/>
    <s v="Vehicle"/>
    <s v="Communication Facility"/>
    <s v="Human Error"/>
    <s v=" "/>
    <s v="no-match"/>
    <s v="1494"/>
    <x v="2"/>
    <n v="10"/>
    <n v="16"/>
    <n v="12"/>
    <n v="20"/>
    <s v="No ILIS or TOTL available"/>
    <s v="Tier 2"/>
    <x v="1"/>
    <x v="0"/>
    <s v="Distribution"/>
    <x v="1"/>
    <x v="0"/>
    <x v="0"/>
    <x v="0"/>
    <s v="N.A."/>
  </r>
  <r>
    <s v="PG&amp;E"/>
    <n v="43024"/>
    <n v="0.5180555555555556"/>
    <n v="36.6641"/>
    <n v="-121.099469"/>
    <s v="Vegetation"/>
    <s v="Rural"/>
    <s v=".26 - 9.99 Acres"/>
    <s v="Fire Agency"/>
    <s v="Nick Shawkey E4462     209-402-1645  Cover Engine from Tuolumne Calaveras Unit"/>
    <n v="101689865"/>
    <s v="Pacific Bell"/>
    <s v="0 – 750"/>
    <s v="Conductor"/>
    <s v="Overhead"/>
    <s v="Yes"/>
    <n v="43024"/>
    <n v="0.5180555555555556"/>
    <s v="Equipment/ Facility Failure"/>
    <s v="Conductor"/>
    <s v="N.A."/>
    <s v="N.A."/>
    <s v="Unknown"/>
    <m/>
    <s v="Other/Unknown"/>
    <s v="1495"/>
    <x v="2"/>
    <n v="10"/>
    <n v="16"/>
    <n v="12"/>
    <n v="26"/>
    <s v="17-0087754"/>
    <s v="Tier 2"/>
    <x v="1"/>
    <x v="0"/>
    <s v="Distribution"/>
    <x v="1"/>
    <x v="0"/>
    <x v="4"/>
    <x v="11"/>
    <n v="519"/>
  </r>
  <r>
    <s v="PG&amp;E"/>
    <n v="43025"/>
    <n v="0.7652777777777778"/>
    <n v="35.4256567"/>
    <n v="-119.0297217"/>
    <s v="Vegetation"/>
    <s v="Urban"/>
    <s v="&lt; 3 meters"/>
    <s v="Self Extinguished"/>
    <s v="N.A."/>
    <n v="100144662"/>
    <s v="Pacific Bell"/>
    <n v="12000"/>
    <s v="Capacitor Bank"/>
    <s v="Overhead"/>
    <s v="Yes"/>
    <n v="43025"/>
    <n v="0.7652777777777778"/>
    <s v="Equipment/ Facility Failure"/>
    <s v="Capacitor Bank"/>
    <s v="N.A."/>
    <s v="N.A."/>
    <s v="Unknown"/>
    <m/>
    <s v="no-match"/>
    <s v="1496"/>
    <x v="2"/>
    <n v="10"/>
    <n v="17"/>
    <n v="18"/>
    <n v="22"/>
    <s v="No ILIS or TOTL available"/>
    <s v="non-HFTD"/>
    <x v="0"/>
    <x v="0"/>
    <s v="Distribution"/>
    <x v="0"/>
    <x v="0"/>
    <x v="4"/>
    <x v="23"/>
    <s v="N.A."/>
  </r>
  <r>
    <s v="PG&amp;E"/>
    <n v="43026"/>
    <n v="0.5819444444444445"/>
    <n v="37.6360467"/>
    <n v="-122.07925"/>
    <s v="Vegetation"/>
    <s v="Urban"/>
    <s v="&lt; 3 meters"/>
    <s v="Fire Agency"/>
    <s v="Unknown"/>
    <n v="100952408"/>
    <s v="Pacific Bell"/>
    <s v="0 – 750"/>
    <s v="Conductor"/>
    <s v="Overhead"/>
    <s v="Yes"/>
    <n v="43026"/>
    <n v="0.5819444444444445"/>
    <s v="Contact From Object"/>
    <s v="N.A."/>
    <s v="Vehicle"/>
    <s v="N.A."/>
    <s v="Human Error"/>
    <s v=" "/>
    <s v="no-match"/>
    <s v="1497"/>
    <x v="2"/>
    <n v="10"/>
    <n v="18"/>
    <n v="13"/>
    <n v="58"/>
    <s v="No ILIS or TOTL available"/>
    <s v="non-HFTD"/>
    <x v="0"/>
    <x v="0"/>
    <s v="Distribution"/>
    <x v="0"/>
    <x v="0"/>
    <x v="0"/>
    <x v="0"/>
    <s v="N.A."/>
  </r>
  <r>
    <s v="PG&amp;E"/>
    <n v="43028"/>
    <n v="0.2493055555555556"/>
    <n v="36.747494"/>
    <n v="-119.762952"/>
    <s v="Vegetation"/>
    <s v="Urban"/>
    <s v="&lt; 0.25 Acres"/>
    <s v="Fire Agency"/>
    <s v="Unknown"/>
    <n v="100859697"/>
    <s v="unknown"/>
    <n v="12000"/>
    <s v="Conductor"/>
    <s v="Overhead"/>
    <s v="Yes"/>
    <n v="43028"/>
    <n v="0.2493055555555556"/>
    <s v="Equipment/ Facility Failure"/>
    <s v="Insulator"/>
    <s v="N.A."/>
    <s v="N.A."/>
    <s v="Unknown"/>
    <m/>
    <s v="Other/Unknown"/>
    <s v="1498"/>
    <x v="2"/>
    <n v="10"/>
    <n v="20"/>
    <n v="5"/>
    <n v="59"/>
    <s v="17-0089003"/>
    <s v="non-HFTD"/>
    <x v="0"/>
    <x v="0"/>
    <s v="Distribution"/>
    <x v="0"/>
    <x v="0"/>
    <x v="4"/>
    <x v="17"/>
    <n v="181677"/>
  </r>
  <r>
    <s v="PG&amp;E"/>
    <n v="43028"/>
    <n v="0.2625"/>
    <n v="39.292205"/>
    <n v="-121.01573"/>
    <s v="Vegetation"/>
    <s v="Rural"/>
    <s v="&lt; 3 meters"/>
    <s v="Fire Agency"/>
    <s v="PHILLIP NUNNINK  INCIDENT #  27272"/>
    <n v="100087647"/>
    <s v="Pacific Bell"/>
    <n v="12000"/>
    <s v="Conductor"/>
    <s v="Overhead"/>
    <s v="Yes"/>
    <n v="43028"/>
    <n v="0.2625"/>
    <s v="Equipment/ Facility Failure"/>
    <s v="Conductor"/>
    <s v="N.A."/>
    <s v="N.A."/>
    <s v="Unknown"/>
    <m/>
    <s v="Other/Unknown"/>
    <s v="1499"/>
    <x v="2"/>
    <n v="10"/>
    <n v="20"/>
    <n v="6"/>
    <n v="18"/>
    <s v="17-0088957"/>
    <s v="Tier 3"/>
    <x v="1"/>
    <x v="0"/>
    <s v="Distribution"/>
    <x v="1"/>
    <x v="0"/>
    <x v="4"/>
    <x v="11"/>
    <n v="102410"/>
  </r>
  <r>
    <s v="PG&amp;E"/>
    <n v="43028"/>
    <n v="0.3791666666666667"/>
    <n v="36.035986"/>
    <n v="-120.057971"/>
    <s v="Vegetation"/>
    <s v="Rural"/>
    <s v="300 - 999 Acres"/>
    <s v="Fire Agency"/>
    <s v="Unknown"/>
    <s v="Pole 009/009"/>
    <s v="unknown"/>
    <n v="70000"/>
    <s v="Conductor"/>
    <s v="Overhead"/>
    <s v="Yes"/>
    <n v="43028"/>
    <n v="0.3791666666666667"/>
    <s v="Contact From Object"/>
    <s v="N.A."/>
    <s v="Other"/>
    <s v="Electric Facility"/>
    <s v="Other"/>
    <s v="bird's nest"/>
    <s v="no-match"/>
    <s v="1500"/>
    <x v="2"/>
    <n v="10"/>
    <n v="20"/>
    <n v="9"/>
    <n v="6"/>
    <s v="INT-10298"/>
    <s v="non-HFTD"/>
    <x v="0"/>
    <x v="0"/>
    <s v="Transmission"/>
    <x v="2"/>
    <x v="1"/>
    <x v="2"/>
    <x v="25"/>
    <n v="603172"/>
  </r>
  <r>
    <s v="PG&amp;E"/>
    <n v="43028"/>
    <n v="0.5715277777777777"/>
    <n v="35.353"/>
    <n v="-119.9873"/>
    <s v="Vegetation"/>
    <s v="Rural"/>
    <s v="10 - 99 Acres"/>
    <s v="Fire Agency"/>
    <s v="Kevin McLean Office(805)593-3421, Cell(805)903-3421"/>
    <n v="100136483"/>
    <s v="unknown"/>
    <n v="12000"/>
    <s v="Conductor"/>
    <s v="Overhead"/>
    <s v="Yes"/>
    <n v="43028"/>
    <n v="0.5715277777777777"/>
    <s v="Equipment/ Facility Failure"/>
    <s v="Conductor"/>
    <s v="N.A."/>
    <s v="N.A."/>
    <s v="Unknown"/>
    <m/>
    <s v="Other/Unknown"/>
    <s v="1501"/>
    <x v="2"/>
    <n v="10"/>
    <n v="20"/>
    <n v="13"/>
    <n v="43"/>
    <s v="17-0089282"/>
    <s v="non-HFTD"/>
    <x v="0"/>
    <x v="0"/>
    <s v="Distribution"/>
    <x v="0"/>
    <x v="0"/>
    <x v="4"/>
    <x v="11"/>
    <n v="5250"/>
  </r>
  <r>
    <s v="PG&amp;E"/>
    <n v="43028"/>
    <n v="0.5729166666666666"/>
    <n v="34.55317"/>
    <n v="-120.530293"/>
    <s v="Vegetation"/>
    <s v="Rural"/>
    <s v="100 - 299 Acres"/>
    <s v="Fire Agency"/>
    <s v="Unknown"/>
    <n v="101921492"/>
    <s v="unknown"/>
    <n v="12000"/>
    <s v="Conductor"/>
    <s v="Overhead"/>
    <s v="Yes"/>
    <n v="43028"/>
    <n v="0.5729166666666666"/>
    <s v="Equipment/ Facility Failure"/>
    <s v="Crossarm"/>
    <s v="N.A."/>
    <s v="N.A."/>
    <s v="Unknown"/>
    <s v=" "/>
    <s v="Other/Unknown"/>
    <s v="1502"/>
    <x v="2"/>
    <n v="10"/>
    <n v="20"/>
    <n v="13"/>
    <n v="45"/>
    <s v="17-0089249"/>
    <s v="Tier 2"/>
    <x v="1"/>
    <x v="0"/>
    <s v="Distribution"/>
    <x v="1"/>
    <x v="0"/>
    <x v="4"/>
    <x v="16"/>
    <n v="173"/>
  </r>
  <r>
    <s v="PG&amp;E"/>
    <n v="43028"/>
    <n v="0.5833333333333334"/>
    <n v="36.92155"/>
    <n v="-119.72828"/>
    <s v="Vegetation"/>
    <s v="Rural"/>
    <s v="&lt; 0.25 Acres"/>
    <s v="Fire Agency"/>
    <s v="Unknown"/>
    <n v="100727124"/>
    <s v="unknown"/>
    <n v="21000"/>
    <s v="Fuse"/>
    <s v="Overhead"/>
    <s v="Yes"/>
    <n v="43028"/>
    <n v="0.5833333333333334"/>
    <s v="Equipment/ Facility Failure"/>
    <s v="Other"/>
    <s v="N.A."/>
    <s v="N.A."/>
    <s v="Unknown"/>
    <m/>
    <s v="Other/Unknown"/>
    <s v="1503"/>
    <x v="2"/>
    <n v="10"/>
    <n v="20"/>
    <n v="14"/>
    <n v="0"/>
    <s v="17-0089227"/>
    <s v="non-HFTD"/>
    <x v="0"/>
    <x v="0"/>
    <s v="Distribution"/>
    <x v="0"/>
    <x v="0"/>
    <x v="4"/>
    <x v="13"/>
    <n v="7170"/>
  </r>
  <r>
    <s v="PG&amp;E"/>
    <n v="43029"/>
    <n v="0.6305555555555555"/>
    <n v="39.064001"/>
    <n v="-122.776453"/>
    <s v="Vegetation"/>
    <s v="Rural"/>
    <s v="&lt; 3 meters"/>
    <s v="Fire Agency"/>
    <s v="Cal Fire"/>
    <n v="102155186"/>
    <s v="Pacific Bell"/>
    <n v="12000"/>
    <s v="Conductor"/>
    <s v="Overhead"/>
    <s v="Yes"/>
    <n v="43029"/>
    <n v="0.6305555555555555"/>
    <s v="Contact From Object"/>
    <s v="N.A."/>
    <s v="Vegetation"/>
    <s v="Electric Facility"/>
    <s v="Unknown"/>
    <m/>
    <s v="Fell into (Moderate-Severe defect)"/>
    <s v="1504"/>
    <x v="2"/>
    <n v="10"/>
    <n v="21"/>
    <n v="15"/>
    <n v="8"/>
    <s v="17-0089392"/>
    <s v="Tier 2"/>
    <x v="1"/>
    <x v="0"/>
    <s v="Distribution"/>
    <x v="1"/>
    <x v="0"/>
    <x v="3"/>
    <x v="14"/>
    <n v="13374"/>
  </r>
  <r>
    <s v="PG&amp;E"/>
    <n v="43029"/>
    <n v="0.6701388888888888"/>
    <n v="37.591079"/>
    <n v="-122.009946"/>
    <s v="Vegetation"/>
    <s v="Urban"/>
    <s v=".26 - 9.99 Acres"/>
    <s v="Fire Agency"/>
    <s v="Unknown"/>
    <n v="103516949"/>
    <s v="unknown"/>
    <s v="0 – 750"/>
    <s v="Conductor"/>
    <s v="Overhead"/>
    <s v="Yes"/>
    <n v="43029"/>
    <n v="0.6701388888888888"/>
    <s v="Contact From Object"/>
    <s v="N.A."/>
    <s v="Balloons"/>
    <s v="Electric Facility"/>
    <s v="Human Error"/>
    <s v="Third-party caused"/>
    <s v="no-match"/>
    <s v="1505"/>
    <x v="2"/>
    <n v="10"/>
    <n v="21"/>
    <n v="16"/>
    <n v="5"/>
    <s v="No ILIS or TOTL available"/>
    <s v="non-HFTD"/>
    <x v="0"/>
    <x v="0"/>
    <s v="Distribution"/>
    <x v="0"/>
    <x v="0"/>
    <x v="0"/>
    <x v="12"/>
    <s v="N.A."/>
  </r>
  <r>
    <s v="PG&amp;E"/>
    <n v="43031"/>
    <n v="0.8152777777777778"/>
    <n v="36.0772"/>
    <n v="-121.019"/>
    <s v="Vegetation"/>
    <s v="Rural"/>
    <s v="&lt; 0.25 Acres"/>
    <s v="Customer"/>
    <s v="N.A."/>
    <n v="101763398"/>
    <s v="unknown"/>
    <n v="12000"/>
    <s v="Conductor"/>
    <s v="Overhead"/>
    <s v="Yes"/>
    <n v="43031"/>
    <n v="0.8152777777777778"/>
    <s v="Equipment/ Facility Failure"/>
    <s v="Conductor"/>
    <s v="N.A."/>
    <s v="N.A."/>
    <s v="Unknown"/>
    <m/>
    <s v="Other/Unknown"/>
    <s v="1506"/>
    <x v="2"/>
    <n v="10"/>
    <n v="23"/>
    <n v="19"/>
    <n v="34"/>
    <s v="17-0089813"/>
    <s v="non-HFTD"/>
    <x v="0"/>
    <x v="0"/>
    <s v="Distribution"/>
    <x v="0"/>
    <x v="0"/>
    <x v="4"/>
    <x v="11"/>
    <n v="1050"/>
  </r>
  <r>
    <s v="PG&amp;E"/>
    <n v="43031"/>
    <n v="0.8916666666666666"/>
    <n v="37.371331"/>
    <n v="-122.347991"/>
    <s v="Vegetation"/>
    <s v="Rural"/>
    <s v="&lt; 0.25 Acres"/>
    <s v="Fire Agency"/>
    <s v="Cal Fire"/>
    <n v="100270421"/>
    <s v="unknown"/>
    <n v="12000"/>
    <s v="Conductor"/>
    <s v="Overhead"/>
    <s v="Yes"/>
    <n v="43031"/>
    <n v="0.8916666666666666"/>
    <s v="Contact From Object"/>
    <s v="N.A."/>
    <s v="Vegetation"/>
    <s v="Electric Facility"/>
    <s v="Unknown"/>
    <m/>
    <s v="Other/Unknown"/>
    <s v="1507"/>
    <x v="2"/>
    <n v="10"/>
    <n v="23"/>
    <n v="21"/>
    <n v="24"/>
    <s v="17-0089820"/>
    <s v="Tier 2"/>
    <x v="1"/>
    <x v="0"/>
    <s v="Distribution"/>
    <x v="1"/>
    <x v="0"/>
    <x v="3"/>
    <x v="15"/>
    <n v="1768"/>
  </r>
  <r>
    <s v="PG&amp;E"/>
    <n v="43032"/>
    <n v="0.6409722222222222"/>
    <n v="36.859877"/>
    <n v="-121.794735"/>
    <s v="Vegetation"/>
    <s v="Rural"/>
    <s v="&lt; 0.25 Acres"/>
    <s v="Unknown"/>
    <s v="N.A."/>
    <n v="101789001"/>
    <s v="Pacific Bell"/>
    <n v="21000"/>
    <s v="Conductor"/>
    <s v="Overhead"/>
    <s v="Yes"/>
    <n v="43032"/>
    <n v="0.6409722222222222"/>
    <s v="Equipment/ Facility Failure"/>
    <s v="Splice/Clamp/Connector"/>
    <s v="N.A."/>
    <s v="N.A."/>
    <s v="Unknown"/>
    <m/>
    <s v="Other/Unknown"/>
    <s v="1508"/>
    <x v="2"/>
    <n v="10"/>
    <n v="24"/>
    <n v="15"/>
    <n v="23"/>
    <s v="17-0090025"/>
    <s v="non-HFTD"/>
    <x v="0"/>
    <x v="0"/>
    <s v="Distribution"/>
    <x v="0"/>
    <x v="0"/>
    <x v="4"/>
    <x v="10"/>
    <n v="119910"/>
  </r>
  <r>
    <s v="PG&amp;E"/>
    <n v="43034"/>
    <n v="0.4534722222222222"/>
    <n v="36.403558"/>
    <n v="-121.912193"/>
    <s v="Vegetation"/>
    <s v="Rural"/>
    <s v=".26 - 9.99 Acres"/>
    <s v="Fire Agency"/>
    <s v="Cal Fire"/>
    <n v="101777002"/>
    <s v="unknown"/>
    <n v="12000"/>
    <s v="Conductor"/>
    <s v="Overhead"/>
    <s v="Yes"/>
    <n v="43034"/>
    <n v="0.4534722222222222"/>
    <s v="Equipment/ Facility Failure"/>
    <s v="Insulator"/>
    <s v="N.A."/>
    <s v="N.A."/>
    <s v="Unknown"/>
    <m/>
    <s v="no-match"/>
    <s v="1509"/>
    <x v="2"/>
    <n v="10"/>
    <n v="26"/>
    <n v="10"/>
    <n v="53"/>
    <s v="No ILIS or TOTL available"/>
    <s v="non-HFTD"/>
    <x v="0"/>
    <x v="0"/>
    <s v="Distribution"/>
    <x v="0"/>
    <x v="0"/>
    <x v="4"/>
    <x v="17"/>
    <s v="N.A."/>
  </r>
  <r>
    <s v="PG&amp;E"/>
    <n v="43036"/>
    <n v="0.6430555555555556"/>
    <n v="39.451623"/>
    <n v="-123.383814"/>
    <s v="Vegetation"/>
    <s v="Rural"/>
    <s v="&lt; 3 meters"/>
    <s v="Fire Agency"/>
    <s v="Cal Fire"/>
    <n v="102209084"/>
    <s v="unknown"/>
    <n v="12000"/>
    <s v="Conductor"/>
    <s v="Overhead"/>
    <s v="Yes"/>
    <n v="43036"/>
    <n v="0.6430555555555556"/>
    <s v="Contact From Object"/>
    <s v="N.A."/>
    <s v="Vehicle"/>
    <s v="Communication Facility"/>
    <s v="Human Error"/>
    <s v=" "/>
    <s v="no-match"/>
    <s v="1510"/>
    <x v="2"/>
    <n v="10"/>
    <n v="28"/>
    <n v="15"/>
    <n v="26"/>
    <s v="No ILIS or TOTL available"/>
    <s v="Tier 2"/>
    <x v="1"/>
    <x v="0"/>
    <s v="Distribution"/>
    <x v="1"/>
    <x v="0"/>
    <x v="0"/>
    <x v="0"/>
    <s v="N.A."/>
  </r>
  <r>
    <s v="PG&amp;E"/>
    <n v="43036"/>
    <n v="0.8388888888888889"/>
    <n v="35.02221999"/>
    <n v="-118.769149"/>
    <s v="Vegetation"/>
    <s v="Rural"/>
    <s v="&lt; 0.25 Acres"/>
    <s v="Unknown"/>
    <s v="N.A."/>
    <n v="100223850"/>
    <s v="unknown"/>
    <n v="12000"/>
    <s v="Fuse"/>
    <s v="Overhead"/>
    <s v="Yes"/>
    <n v="43036"/>
    <n v="0.8388888888888889"/>
    <s v="Equipment/ Facility Failure"/>
    <s v="Fuse"/>
    <s v="N.A."/>
    <s v="N.A."/>
    <s v="Unknown"/>
    <m/>
    <s v="Other/Unknown"/>
    <s v="1511"/>
    <x v="2"/>
    <n v="10"/>
    <n v="28"/>
    <n v="20"/>
    <n v="8"/>
    <s v="17-0091074"/>
    <s v="non-HFTD"/>
    <x v="0"/>
    <x v="0"/>
    <s v="Distribution"/>
    <x v="0"/>
    <x v="0"/>
    <x v="4"/>
    <x v="9"/>
    <n v="6993"/>
  </r>
  <r>
    <s v="PG&amp;E"/>
    <n v="43039"/>
    <n v="0.7888888888888889"/>
    <n v="39.003449"/>
    <n v="-121.690651"/>
    <s v="Vegetation"/>
    <s v="Rural"/>
    <s v="&lt; 0.25 Acres"/>
    <s v="Fire Agency"/>
    <s v="Unknown"/>
    <s v="Pole 010/208"/>
    <s v="unknown"/>
    <n v="60000"/>
    <s v="Conductor"/>
    <s v="Overhead"/>
    <s v="Yes"/>
    <n v="43039"/>
    <n v="0.7888888888888889"/>
    <s v="Contact From Object"/>
    <s v="N.A."/>
    <s v="Vehicle"/>
    <s v="Electric Facility"/>
    <s v="Human Error"/>
    <s v="Third-party caused"/>
    <s v="no-match"/>
    <s v="1512"/>
    <x v="2"/>
    <n v="10"/>
    <n v="31"/>
    <n v="18"/>
    <n v="56"/>
    <s v="INT-10324"/>
    <s v="non-HFTD"/>
    <x v="0"/>
    <x v="0"/>
    <s v="Transmission"/>
    <x v="2"/>
    <x v="0"/>
    <x v="0"/>
    <x v="0"/>
    <n v="289611"/>
  </r>
  <r>
    <s v="PG&amp;E"/>
    <n v="43039"/>
    <n v="0.876388888888889"/>
    <n v="39.111887"/>
    <n v="-122.916326"/>
    <s v="Vegetation"/>
    <s v="Rural"/>
    <s v="&lt; 0.25 Acres"/>
    <s v="Fire Agency"/>
    <s v="Cal Fire"/>
    <s v="Structure 020/003"/>
    <s v="unknown"/>
    <n v="60000"/>
    <s v="Conductor"/>
    <s v="Overhead"/>
    <s v="Yes"/>
    <n v="43039"/>
    <n v="0.876388888888889"/>
    <s v="Equipment/ Facility Failure"/>
    <s v="Insulator"/>
    <s v="N.A."/>
    <s v="N.A."/>
    <s v="Unknown"/>
    <m/>
    <s v="no-match"/>
    <s v="1513"/>
    <x v="2"/>
    <n v="10"/>
    <n v="31"/>
    <n v="21"/>
    <n v="2"/>
    <s v="INT-10325"/>
    <s v="Tier 2"/>
    <x v="1"/>
    <x v="0"/>
    <s v="Transmission"/>
    <x v="3"/>
    <x v="0"/>
    <x v="4"/>
    <x v="17"/>
    <n v="50730"/>
  </r>
  <r>
    <s v="PG&amp;E"/>
    <n v="43045"/>
    <n v="0.4159722222222222"/>
    <n v="37.1460033"/>
    <n v="-121.66753"/>
    <s v="Vegetation"/>
    <s v="Rural"/>
    <s v="&lt; 0.25 Acres"/>
    <s v="Fire Agency"/>
    <s v="INCIDENT # 1717CASCU008183"/>
    <n v="103570543"/>
    <s v="Yes"/>
    <n v="21000"/>
    <s v="Conductor"/>
    <s v="Overhead"/>
    <s v="Yes"/>
    <n v="43045"/>
    <n v="0.4159722222222222"/>
    <s v="Contact From Object"/>
    <s v="N.A."/>
    <s v="Animal"/>
    <s v="Electric Facility"/>
    <s v="Unknown"/>
    <m/>
    <s v="Other/Unknown"/>
    <s v="1514"/>
    <x v="2"/>
    <n v="11"/>
    <n v="6"/>
    <n v="9"/>
    <n v="59"/>
    <s v="17-0092884"/>
    <s v="non-HFTD"/>
    <x v="0"/>
    <x v="0"/>
    <s v="Distribution"/>
    <x v="0"/>
    <x v="0"/>
    <x v="1"/>
    <x v="1"/>
    <s v="N.A."/>
  </r>
  <r>
    <s v="PG&amp;E"/>
    <n v="43045"/>
    <n v="0.6291666666666667"/>
    <n v="38.2998"/>
    <n v="-122.503"/>
    <s v="Vegetation"/>
    <s v="Urban"/>
    <s v="&lt; 0.25 Acres"/>
    <s v="Fire Agency"/>
    <s v="Unknown"/>
    <n v="101982913"/>
    <s v="Pacific Bell"/>
    <n v="12000"/>
    <s v="Conductor"/>
    <s v="Overhead"/>
    <s v="Yes"/>
    <n v="43045"/>
    <n v="0.6291666666666667"/>
    <s v="Equipment/ Facility Failure"/>
    <s v="Splice/Clamp/Connector"/>
    <s v="N.A."/>
    <s v="N.A."/>
    <s v="Unknown"/>
    <m/>
    <s v="Other/Unknown"/>
    <s v="1515"/>
    <x v="2"/>
    <n v="11"/>
    <n v="6"/>
    <n v="15"/>
    <n v="6"/>
    <s v="17-0093035"/>
    <s v="non-HFTD"/>
    <x v="0"/>
    <x v="0"/>
    <s v="Distribution"/>
    <x v="0"/>
    <x v="0"/>
    <x v="4"/>
    <x v="10"/>
    <n v="511197"/>
  </r>
  <r>
    <s v="PG&amp;E"/>
    <n v="43047.29981481482"/>
    <s v="07:11"/>
    <n v="37.7366917"/>
    <n v="-120.3458717"/>
    <s v="Vegetation"/>
    <s v="Rural"/>
    <s v=".26 - 9.99 Acres"/>
    <s v="Fire Agency"/>
    <s v="Cal Fire"/>
    <n v="101191714"/>
    <s v="Pacific Bell"/>
    <n v="12000"/>
    <s v="Conductor"/>
    <s v="Overhead"/>
    <s v="Yes"/>
    <n v="43047.29981481482"/>
    <s v="07:11"/>
    <s v="Contact From Object"/>
    <s v="N.A."/>
    <s v="Animal"/>
    <s v="Electric Facility"/>
    <s v="Unknown"/>
    <m/>
    <s v="Other/Unknown"/>
    <s v="1516"/>
    <x v="2"/>
    <n v="11"/>
    <n v="8"/>
    <n v="7"/>
    <n v="11"/>
    <s v="17-0093414"/>
    <s v="Tier 2"/>
    <x v="1"/>
    <x v="0"/>
    <s v="Distribution"/>
    <x v="1"/>
    <x v="0"/>
    <x v="1"/>
    <x v="1"/>
    <n v="1573"/>
  </r>
  <r>
    <s v="PG&amp;E"/>
    <n v="43047.62017361111"/>
    <s v="14:53"/>
    <n v="37.79198"/>
    <n v="-122.22211"/>
    <s v="Building"/>
    <s v="Urban"/>
    <s v="Structure Only "/>
    <s v="Fire Agency"/>
    <s v="Unknown"/>
    <n v="101352529"/>
    <s v="unknown"/>
    <n v="4000"/>
    <s v="Conductor"/>
    <s v="Overhead"/>
    <s v="Yes"/>
    <n v="43047.62017361111"/>
    <s v="14:53"/>
    <s v="Contact From Object"/>
    <s v="N.A."/>
    <s v="Vegetation"/>
    <s v="Electric Facility"/>
    <s v="Unknown"/>
    <m/>
    <s v="Branch (OverHanging)"/>
    <s v="1517"/>
    <x v="2"/>
    <n v="11"/>
    <n v="8"/>
    <n v="14"/>
    <n v="53"/>
    <s v="17-0093620"/>
    <s v="non-HFTD"/>
    <x v="0"/>
    <x v="0"/>
    <s v="Distribution"/>
    <x v="0"/>
    <x v="0"/>
    <x v="3"/>
    <x v="18"/>
    <n v="119122"/>
  </r>
  <r>
    <s v="PG&amp;E"/>
    <n v="43050.5115162037"/>
    <n v="0.4979166666666666"/>
    <n v="35.119078"/>
    <n v="-120.393642"/>
    <s v="Vegetation"/>
    <s v="Rural"/>
    <s v="&lt; 0.25 Acres"/>
    <s v="Fire Agency"/>
    <s v="Jordan Dayley ph#929-3911,engine#3467"/>
    <n v="101931190"/>
    <s v="Pacific Bell"/>
    <n v="12000"/>
    <s v="Conductor"/>
    <s v="Overhead"/>
    <s v="Yes"/>
    <n v="43050.5115162037"/>
    <n v="0.4979166666666666"/>
    <s v="Contact From Object"/>
    <s v="N.A."/>
    <s v="Vegetation"/>
    <s v="Electric Facility"/>
    <s v="Unknown"/>
    <m/>
    <s v="Fell into (No defect)"/>
    <s v="1518"/>
    <x v="2"/>
    <n v="11"/>
    <n v="11"/>
    <n v="11"/>
    <n v="57"/>
    <s v="17-0094408"/>
    <s v="Tier 2"/>
    <x v="1"/>
    <x v="0"/>
    <s v="Distribution"/>
    <x v="1"/>
    <x v="0"/>
    <x v="3"/>
    <x v="3"/>
    <n v="29093"/>
  </r>
  <r>
    <s v="PG&amp;E"/>
    <n v="43051.82265046296"/>
    <s v="19:44"/>
    <n v="36.73779"/>
    <n v="-119.77691"/>
    <s v="Building"/>
    <s v="Urban"/>
    <s v="&lt; 0.25 Acres"/>
    <s v="Fire Agency"/>
    <s v="capt will johnson"/>
    <n v="100871063"/>
    <s v="unknown"/>
    <n v="12000"/>
    <s v="Capacitor Bank"/>
    <s v="Overhead"/>
    <s v="Yes"/>
    <n v="43051.82265046296"/>
    <s v="19:44"/>
    <s v="Equipment/ Facility Failure"/>
    <s v="Capacitor Bank"/>
    <s v="N.A."/>
    <s v="N.A."/>
    <s v="Unknown"/>
    <m/>
    <s v="Other/Unknown"/>
    <s v="1519"/>
    <x v="2"/>
    <n v="11"/>
    <n v="12"/>
    <n v="19"/>
    <n v="44"/>
    <s v="17-0094544"/>
    <s v="non-HFTD"/>
    <x v="0"/>
    <x v="0"/>
    <s v="Distribution"/>
    <x v="0"/>
    <x v="0"/>
    <x v="4"/>
    <x v="23"/>
    <n v="315"/>
  </r>
  <r>
    <s v="PG&amp;E"/>
    <n v="43053.32186342592"/>
    <s v="07:43"/>
    <n v="37.324"/>
    <n v="-120.8145583"/>
    <s v="Vegetation"/>
    <s v="Rural"/>
    <s v="&lt; 3 meters"/>
    <s v="Fire Agency"/>
    <s v="cammu #023223"/>
    <n v="103853299"/>
    <s v="unknown"/>
    <n v="12000"/>
    <s v="Transformer"/>
    <s v="Overhead"/>
    <s v="Yes"/>
    <n v="43053.32186342592"/>
    <s v="07:43"/>
    <s v="Equipment/ Facility Failure"/>
    <s v="Transformer"/>
    <s v="N.A."/>
    <s v="N.A."/>
    <s v="Unknown"/>
    <m/>
    <s v="Other/Unknown"/>
    <s v="1520"/>
    <x v="2"/>
    <n v="11"/>
    <n v="14"/>
    <n v="7"/>
    <n v="43"/>
    <s v="17-0094855"/>
    <s v="non-HFTD"/>
    <x v="0"/>
    <x v="0"/>
    <s v="Distribution"/>
    <x v="0"/>
    <x v="0"/>
    <x v="4"/>
    <x v="21"/>
    <n v="4416"/>
  </r>
  <r>
    <s v="PG&amp;E"/>
    <n v="43056.41181712963"/>
    <s v="09:53"/>
    <n v="37.08016"/>
    <n v="-120.019445"/>
    <s v="Other"/>
    <s v="Rural"/>
    <s v="&lt; 3 meters"/>
    <s v="Utility: PG&amp;E"/>
    <s v="N.A."/>
    <n v="101029626"/>
    <s v="unknown"/>
    <n v="12000"/>
    <s v="Fuse"/>
    <s v="Overhead"/>
    <s v="Yes"/>
    <n v="43056.41181712963"/>
    <s v="09:53"/>
    <s v="Equipment/ Facility Failure"/>
    <s v="Fuse"/>
    <s v="N.A."/>
    <s v="N.A."/>
    <s v="Unknown"/>
    <m/>
    <s v="Other/Unknown"/>
    <s v="1521"/>
    <x v="2"/>
    <n v="11"/>
    <n v="17"/>
    <n v="9"/>
    <n v="53"/>
    <s v="17-0095883"/>
    <s v="non-HFTD"/>
    <x v="0"/>
    <x v="0"/>
    <s v="Distribution"/>
    <x v="0"/>
    <x v="0"/>
    <x v="4"/>
    <x v="9"/>
    <n v="4741"/>
  </r>
  <r>
    <s v="PG&amp;E"/>
    <n v="43059.35621527777"/>
    <s v="08:32"/>
    <n v="38.75835"/>
    <n v="-120.84385"/>
    <s v="Vegetation"/>
    <s v="Rural"/>
    <s v=".26 - 9.99 Acres"/>
    <s v="Fire Agency"/>
    <s v="Unknown"/>
    <n v="101389405"/>
    <s v="Pacific Bell"/>
    <n v="12000"/>
    <s v="Conductor"/>
    <s v="Overhead"/>
    <s v="Yes"/>
    <n v="43059.35621527777"/>
    <s v="08:32"/>
    <s v="Equipment/ Facility Failure"/>
    <s v="Conductor"/>
    <s v="N.A."/>
    <s v="N.A."/>
    <s v="Unknown"/>
    <m/>
    <s v="Other/Unknown"/>
    <s v="1522"/>
    <x v="2"/>
    <n v="11"/>
    <n v="20"/>
    <n v="8"/>
    <n v="32"/>
    <s v="17-0096436"/>
    <s v="Tier 2"/>
    <x v="1"/>
    <x v="0"/>
    <s v="Distribution"/>
    <x v="1"/>
    <x v="0"/>
    <x v="4"/>
    <x v="11"/>
    <n v="12376"/>
  </r>
  <r>
    <s v="PG&amp;E"/>
    <n v="43059.83719907407"/>
    <s v="20:05"/>
    <n v="35.49951"/>
    <n v="-118.90994"/>
    <s v="Vegetation"/>
    <s v="Rural"/>
    <s v=".26 - 9.99 Acres"/>
    <s v="Fire Agency"/>
    <s v="661-324-6551"/>
    <n v="103782809"/>
    <s v="None"/>
    <s v="0 – 750"/>
    <s v="Conductor"/>
    <s v="Overhead"/>
    <s v="Yes"/>
    <n v="43059.83719907407"/>
    <s v="20:05"/>
    <s v="Equipment/ Facility Failure"/>
    <s v="Splice/Clamp/Connector"/>
    <s v="N.A."/>
    <s v="N.A."/>
    <s v="Unknown"/>
    <m/>
    <s v="no-match"/>
    <s v="1523"/>
    <x v="2"/>
    <n v="11"/>
    <n v="20"/>
    <n v="20"/>
    <n v="5"/>
    <s v="No ILIS or TOTL available"/>
    <s v="non-HFTD"/>
    <x v="0"/>
    <x v="0"/>
    <s v="Distribution"/>
    <x v="0"/>
    <x v="0"/>
    <x v="4"/>
    <x v="10"/>
    <s v="N.A."/>
  </r>
  <r>
    <s v="PG&amp;E"/>
    <n v="43060.49657407407"/>
    <s v="11:55"/>
    <n v="37.61013"/>
    <n v="-121.333242"/>
    <s v="Vegetation"/>
    <s v="Rural"/>
    <s v="&lt; 0.25 Acres"/>
    <s v="Fire Agency"/>
    <s v="tracy fire dept"/>
    <n v="102053617"/>
    <s v="Pacific Bell"/>
    <n v="12000"/>
    <s v="Conductor"/>
    <s v="Overhead"/>
    <s v="Yes"/>
    <n v="43060.49657407407"/>
    <s v="11:55"/>
    <s v="Equipment/ Facility Failure"/>
    <s v="Conductor"/>
    <s v="N.A."/>
    <s v="N.A."/>
    <s v="Unknown"/>
    <m/>
    <s v="Other/Unknown"/>
    <s v="1524"/>
    <x v="2"/>
    <n v="11"/>
    <n v="21"/>
    <n v="11"/>
    <n v="55"/>
    <s v="17-0096814"/>
    <s v="non-HFTD"/>
    <x v="0"/>
    <x v="0"/>
    <s v="Distribution"/>
    <x v="0"/>
    <x v="0"/>
    <x v="4"/>
    <x v="11"/>
    <n v="7290"/>
  </r>
  <r>
    <s v="PG&amp;E"/>
    <n v="43061.58571759259"/>
    <n v="0.5722222222222222"/>
    <n v="36.752021"/>
    <n v="-121.663632"/>
    <s v="Vegetation"/>
    <s v="Rural"/>
    <s v="&lt; 0.25 Acres"/>
    <s v="Fire Agency"/>
    <s v="Cal Fire"/>
    <n v="103154362"/>
    <s v="unknown"/>
    <n v="12000"/>
    <s v="Conductor"/>
    <s v="Overhead"/>
    <s v="Yes"/>
    <n v="43061.58571759259"/>
    <n v="0.5722222222222222"/>
    <s v="Equipment/ Facility Failure"/>
    <s v="Insulator"/>
    <s v="N.A."/>
    <s v="N.A."/>
    <s v="Unknown"/>
    <m/>
    <s v="Other/Unknown"/>
    <s v="1525"/>
    <x v="2"/>
    <n v="11"/>
    <n v="22"/>
    <n v="13"/>
    <n v="44"/>
    <s v="17-0097162"/>
    <s v="non-HFTD"/>
    <x v="0"/>
    <x v="0"/>
    <s v="Distribution"/>
    <x v="0"/>
    <x v="0"/>
    <x v="4"/>
    <x v="17"/>
    <s v="N.A."/>
  </r>
  <r>
    <s v="PG&amp;E"/>
    <n v="43062.69018518519"/>
    <n v="0.6868055555555556"/>
    <n v="35.7755417"/>
    <n v="-120.69413"/>
    <s v="Vegetation"/>
    <s v="Rural"/>
    <s v="&lt; 0.25 Acres"/>
    <s v="Fire Agency"/>
    <s v="Unknown"/>
    <n v="101860971"/>
    <s v="unknown"/>
    <n v="12000"/>
    <s v="Conductor"/>
    <s v="Overhead"/>
    <s v="Yes"/>
    <n v="43062.69018518519"/>
    <n v="0.6868055555555556"/>
    <s v="Equipment/ Facility Failure"/>
    <s v="Splice/Clamp/Connector"/>
    <s v="N.A."/>
    <s v="N.A."/>
    <s v="Unknown"/>
    <m/>
    <s v="Other/Unknown"/>
    <s v="1526"/>
    <x v="2"/>
    <n v="11"/>
    <n v="23"/>
    <n v="16"/>
    <n v="29"/>
    <s v="17-0097311"/>
    <s v="non-HFTD"/>
    <x v="0"/>
    <x v="0"/>
    <s v="Distribution"/>
    <x v="0"/>
    <x v="0"/>
    <x v="4"/>
    <x v="10"/>
    <n v="17501"/>
  </r>
  <r>
    <s v="PG&amp;E"/>
    <n v="43063.43984953704"/>
    <s v="10:33"/>
    <n v="36.6213317"/>
    <n v="-120.0616517"/>
    <s v="Vegetation"/>
    <s v="Rural"/>
    <s v=".26 - 9.99 Acres"/>
    <s v="Fire Agency"/>
    <s v="KERMAN FIRE DEP."/>
    <n v="100700090"/>
    <s v="unknown"/>
    <n v="12000"/>
    <s v="Conductor"/>
    <s v="Overhead"/>
    <s v="Yes"/>
    <n v="43063.43984953704"/>
    <s v="10:33"/>
    <s v="Contact From Object"/>
    <s v="N.A."/>
    <s v="Animal"/>
    <s v="Electric Facility"/>
    <s v="Unknown"/>
    <m/>
    <s v="Other/Unknown"/>
    <s v="1527"/>
    <x v="2"/>
    <n v="11"/>
    <n v="24"/>
    <n v="10"/>
    <n v="33"/>
    <s v="17-0097379"/>
    <s v="non-HFTD"/>
    <x v="0"/>
    <x v="0"/>
    <s v="Distribution"/>
    <x v="0"/>
    <x v="0"/>
    <x v="1"/>
    <x v="1"/>
    <n v="15795"/>
  </r>
  <r>
    <s v="PG&amp;E"/>
    <n v="43064.28546296296"/>
    <n v="0.2701388888888889"/>
    <n v="36.014363"/>
    <n v="-119.955587"/>
    <s v="Vegetation"/>
    <s v="Rural"/>
    <s v="&lt; 3 meters"/>
    <s v="Utility: PG&amp;E"/>
    <s v="N.A."/>
    <n v="100693913"/>
    <s v="unknown"/>
    <n v="12000"/>
    <s v="Conductor"/>
    <s v="Overhead"/>
    <s v="Yes"/>
    <n v="43064.28546296296"/>
    <n v="0.2701388888888889"/>
    <s v="Equipment/ Facility Failure"/>
    <s v="Conductor"/>
    <s v="N.A."/>
    <s v="N.A."/>
    <s v="Unknown"/>
    <m/>
    <s v="Other/Unknown"/>
    <s v="1528"/>
    <x v="2"/>
    <n v="11"/>
    <n v="25"/>
    <n v="6"/>
    <n v="29"/>
    <s v="17-0097454"/>
    <s v="non-HFTD"/>
    <x v="0"/>
    <x v="0"/>
    <s v="Distribution"/>
    <x v="0"/>
    <x v="0"/>
    <x v="4"/>
    <x v="11"/>
    <n v="36494"/>
  </r>
  <r>
    <s v="PG&amp;E"/>
    <n v="43065.42763888889"/>
    <n v="0.4236111111111111"/>
    <n v="36.7098067"/>
    <n v="-119.5632133"/>
    <s v="Vegetation"/>
    <s v="Urban"/>
    <s v="&lt; 3 meters"/>
    <s v="Fire Agency"/>
    <s v="Unknown"/>
    <n v="100815464"/>
    <s v="VERIZON CALIFORNIA"/>
    <s v="0 – 750"/>
    <s v="Conductor"/>
    <s v="Overhead"/>
    <s v="Yes"/>
    <n v="43065.42763888889"/>
    <n v="0.4236111111111111"/>
    <s v="Contact From Object"/>
    <s v="N.A."/>
    <s v="Vegetation"/>
    <s v="Electric Facility"/>
    <s v="Human Error"/>
    <s v="Third-party caused"/>
    <s v="Other/Unknown"/>
    <s v="1529"/>
    <x v="2"/>
    <n v="11"/>
    <n v="26"/>
    <n v="10"/>
    <n v="10"/>
    <s v="17-0097585"/>
    <s v="non-HFTD"/>
    <x v="0"/>
    <x v="0"/>
    <s v="Distribution"/>
    <x v="0"/>
    <x v="0"/>
    <x v="0"/>
    <x v="7"/>
    <n v="5876"/>
  </r>
  <r>
    <s v="PG&amp;E"/>
    <n v="43066.26657407408"/>
    <s v="06:23"/>
    <n v="36.69419"/>
    <n v="-121.65832"/>
    <s v="Vegetation"/>
    <s v="Urban"/>
    <s v="&lt; 3 meters"/>
    <s v="Fire Agency"/>
    <s v="831-758-7261"/>
    <n v="101723997"/>
    <s v="unknown"/>
    <n v="12000"/>
    <s v="Conductor"/>
    <s v="Overhead"/>
    <s v="Yes"/>
    <n v="43066.26657407408"/>
    <s v="06:23"/>
    <s v="Equipment/ Facility Failure"/>
    <s v="Splice/Clamp/Connector"/>
    <s v="N.A."/>
    <s v="N.A."/>
    <s v="Unknown"/>
    <m/>
    <s v="Other/Unknown"/>
    <s v="1530"/>
    <x v="2"/>
    <n v="11"/>
    <n v="27"/>
    <n v="6"/>
    <n v="23"/>
    <s v="17-0097701"/>
    <s v="non-HFTD"/>
    <x v="0"/>
    <x v="0"/>
    <s v="Distribution"/>
    <x v="0"/>
    <x v="0"/>
    <x v="4"/>
    <x v="10"/>
    <n v="10196"/>
  </r>
  <r>
    <s v="PG&amp;E"/>
    <n v="43066.46611111111"/>
    <s v="11:11"/>
    <n v="37.129616"/>
    <n v="-122.312436"/>
    <s v="Vegetation"/>
    <s v="Rural"/>
    <s v="&lt; 0.25 Acres"/>
    <s v="Fire Agency"/>
    <s v="Unknown"/>
    <n v="100268264"/>
    <s v="unknown"/>
    <n v="12000"/>
    <s v="Conductor"/>
    <s v="Overhead"/>
    <s v="Yes"/>
    <n v="43066.46611111111"/>
    <s v="11:11"/>
    <s v="Equipment/ Facility Failure"/>
    <s v="Conductor"/>
    <s v="N.A."/>
    <s v="N.A."/>
    <s v="Unknown"/>
    <m/>
    <s v="Other/Unknown"/>
    <s v="1531"/>
    <x v="2"/>
    <n v="11"/>
    <n v="27"/>
    <n v="11"/>
    <n v="11"/>
    <s v="17-0097825"/>
    <s v="non-HFTD"/>
    <x v="0"/>
    <x v="0"/>
    <s v="Distribution"/>
    <x v="0"/>
    <x v="0"/>
    <x v="4"/>
    <x v="11"/>
    <n v="3620"/>
  </r>
  <r>
    <s v="PG&amp;E"/>
    <n v="43067.65965277777"/>
    <s v="15:49"/>
    <n v="36.497432"/>
    <n v="-119.790859"/>
    <s v="Vegetation"/>
    <s v="Rural"/>
    <s v="&lt; 3 meters"/>
    <s v="Self Extinguished"/>
    <s v="N.A."/>
    <n v="100806272"/>
    <s v="unknown"/>
    <n v="12000"/>
    <s v="Other"/>
    <s v="Overhead"/>
    <s v="Yes"/>
    <n v="43067.65965277777"/>
    <s v="15:49"/>
    <s v="Equipment/ Facility Failure"/>
    <s v="Voltage Regulator"/>
    <s v="N.A."/>
    <s v="N.A."/>
    <s v="Unknown"/>
    <m/>
    <s v="Other/Unknown"/>
    <s v="1532"/>
    <x v="2"/>
    <n v="11"/>
    <n v="28"/>
    <n v="15"/>
    <n v="49"/>
    <s v="17-0098188"/>
    <s v="non-HFTD"/>
    <x v="0"/>
    <x v="0"/>
    <s v="Distribution"/>
    <x v="0"/>
    <x v="0"/>
    <x v="4"/>
    <x v="26"/>
    <n v="26000"/>
  </r>
  <r>
    <s v="PG&amp;E"/>
    <n v="43068.73261574074"/>
    <s v="17:34"/>
    <n v="38.684097"/>
    <n v="-120.654609"/>
    <s v="Vegetation"/>
    <s v="Rural"/>
    <s v="&lt; 3 meters"/>
    <s v="Fire Agency"/>
    <s v="Cal Fire"/>
    <n v="101419450"/>
    <s v="Pacific Bell"/>
    <n v="21000"/>
    <s v="Conductor"/>
    <s v="Overhead"/>
    <s v="Yes"/>
    <n v="43068.73261574074"/>
    <s v="17:34"/>
    <s v="Equipment/ Facility Failure"/>
    <s v="Conductor"/>
    <s v="N.A."/>
    <s v="N.A."/>
    <s v="Unknown"/>
    <m/>
    <s v="Other/Unknown"/>
    <s v="1533"/>
    <x v="2"/>
    <n v="11"/>
    <n v="29"/>
    <n v="17"/>
    <n v="34"/>
    <s v="17-0098456"/>
    <s v="Tier 3"/>
    <x v="1"/>
    <x v="0"/>
    <s v="Distribution"/>
    <x v="1"/>
    <x v="0"/>
    <x v="4"/>
    <x v="11"/>
    <n v="582825"/>
  </r>
  <r>
    <s v="PG&amp;E"/>
    <n v="43076.51777777778"/>
    <s v="12:25"/>
    <n v="34.711511"/>
    <n v="-120.177153"/>
    <s v="Vegetation"/>
    <s v="Rural"/>
    <s v=".26 - 9.99 Acres"/>
    <s v="Fire Agency"/>
    <s v="Cal Fire"/>
    <s v="Pole 015/220"/>
    <s v="unknown"/>
    <n v="115000"/>
    <s v="Unknown"/>
    <s v="Overhead"/>
    <s v="No"/>
    <s v=" "/>
    <s v=" "/>
    <s v="Unknown"/>
    <s v="N.A."/>
    <s v="N.A."/>
    <s v="N.A."/>
    <s v="Unknown"/>
    <s v=" "/>
    <s v="Other/Unknown"/>
    <s v="1534"/>
    <x v="2"/>
    <n v="12"/>
    <n v="7"/>
    <n v="12"/>
    <n v="25"/>
    <s v="17-0097211"/>
    <s v="Tier 2"/>
    <x v="1"/>
    <x v="0"/>
    <s v="Transmission"/>
    <x v="3"/>
    <x v="0"/>
    <x v="2"/>
    <x v="2"/>
    <s v="N.A."/>
  </r>
  <r>
    <s v="PG&amp;E"/>
    <n v="43081.20635416667"/>
    <n v="0.1944444444444444"/>
    <n v="39.7710728668"/>
    <n v="-121.59727"/>
    <s v="Building"/>
    <s v="Urban"/>
    <s v="Structure Only "/>
    <s v="Fire Agency"/>
    <s v="paradise fire city department"/>
    <n v="100324902"/>
    <s v="Pacific Bell"/>
    <n v="12000"/>
    <s v="Fuse"/>
    <s v="Overhead"/>
    <s v="Yes"/>
    <n v="43081.20635416667"/>
    <n v="0.1944444444444444"/>
    <s v="Equipment/ Facility Failure"/>
    <s v="Insulator"/>
    <s v="N.A."/>
    <s v="N.A."/>
    <s v="Unknown"/>
    <m/>
    <s v="Other/Unknown"/>
    <s v="1535"/>
    <x v="2"/>
    <n v="12"/>
    <n v="12"/>
    <n v="4"/>
    <n v="40"/>
    <s v="17-0101233"/>
    <s v="non-HFTD"/>
    <x v="0"/>
    <x v="0"/>
    <s v="Distribution"/>
    <x v="0"/>
    <x v="0"/>
    <x v="4"/>
    <x v="17"/>
    <n v="50315"/>
  </r>
  <r>
    <s v="PG&amp;E"/>
    <n v="43082"/>
    <n v="0.5090277777777777"/>
    <n v="35.5922033"/>
    <n v="-120.6474083"/>
    <s v="Vegetation"/>
    <s v="Rural"/>
    <s v="&lt; 0.25 Acres"/>
    <s v="Fire Agency"/>
    <s v="Unknown"/>
    <n v="103390807"/>
    <s v="unknown"/>
    <n v="21000"/>
    <s v="Other"/>
    <s v="Overhead"/>
    <s v="Yes"/>
    <n v="43082"/>
    <n v="0.5090277777777777"/>
    <s v="Equipment/ Facility Failure"/>
    <s v="Recloser"/>
    <s v="N.A."/>
    <s v="N.A."/>
    <s v="Unknown"/>
    <m/>
    <s v="Other/Unknown"/>
    <s v="1536"/>
    <x v="2"/>
    <n v="12"/>
    <n v="13"/>
    <n v="12"/>
    <n v="13"/>
    <s v="17-0101477"/>
    <s v="non-HFTD"/>
    <x v="0"/>
    <x v="0"/>
    <s v="Distribution"/>
    <x v="0"/>
    <x v="0"/>
    <x v="4"/>
    <x v="32"/>
    <n v="53490"/>
  </r>
  <r>
    <s v="PG&amp;E"/>
    <n v="43083"/>
    <n v="0.06458333333333334"/>
    <n v="37.19789"/>
    <n v="-121.83746"/>
    <s v="Building"/>
    <s v="Rural"/>
    <s v="Structure Only "/>
    <s v="Fire Agency"/>
    <s v="Unknown"/>
    <n v="100622323"/>
    <s v="Pacific Bell"/>
    <s v="0 – 750"/>
    <s v="Conductor"/>
    <s v="Overhead"/>
    <s v="Yes"/>
    <n v="43083"/>
    <n v="0.06458333333333334"/>
    <s v="Equipment/ Facility Failure"/>
    <s v="Splice/Clamp/Connector"/>
    <s v="N.A."/>
    <s v="N.A."/>
    <s v="Unknown"/>
    <m/>
    <s v="no-match"/>
    <s v="1537"/>
    <x v="2"/>
    <n v="12"/>
    <n v="14"/>
    <n v="1"/>
    <n v="33"/>
    <s v="No ILIS or TOTL available"/>
    <s v="non-HFTD"/>
    <x v="0"/>
    <x v="0"/>
    <s v="Distribution"/>
    <x v="0"/>
    <x v="0"/>
    <x v="4"/>
    <x v="10"/>
    <s v="N.A."/>
  </r>
  <r>
    <s v="PG&amp;E"/>
    <n v="43083"/>
    <n v="0.7194444444444444"/>
    <n v="34.5878283"/>
    <n v="-120.3566267"/>
    <s v="Vegetation"/>
    <s v="Rural"/>
    <s v="10 - 99 Acres"/>
    <s v="Fire Agency"/>
    <s v="Unknown"/>
    <n v="101911004"/>
    <s v="VERIZON CALIFORNIA"/>
    <n v="12000"/>
    <s v="Conductor"/>
    <s v="Overhead"/>
    <s v="Yes"/>
    <n v="43083"/>
    <n v="0.7194444444444444"/>
    <s v="Equipment/ Facility Failure"/>
    <s v="Splice/Clamp/Connector"/>
    <s v="N.A."/>
    <s v="N.A."/>
    <s v="Unknown"/>
    <m/>
    <s v="Other/Unknown"/>
    <s v="1538"/>
    <x v="2"/>
    <n v="12"/>
    <n v="14"/>
    <n v="17"/>
    <n v="16"/>
    <s v="17-0101672"/>
    <s v="Tier 2"/>
    <x v="1"/>
    <x v="0"/>
    <s v="Distribution"/>
    <x v="1"/>
    <x v="0"/>
    <x v="4"/>
    <x v="10"/>
    <n v="2896"/>
  </r>
  <r>
    <s v="PG&amp;E"/>
    <n v="43085"/>
    <n v="0.2923611111111111"/>
    <n v="39.7447383"/>
    <n v="-122.19612"/>
    <s v="Building"/>
    <s v="Urban"/>
    <s v="Structure Only "/>
    <s v="Fire Agency"/>
    <s v="ORLAND CITY FIRE DEPT"/>
    <n v="100428554"/>
    <s v="Pacific Bell"/>
    <s v="0 – 750"/>
    <s v="Conductor"/>
    <s v="Overhead"/>
    <s v="Yes"/>
    <n v="43085"/>
    <n v="0.2923611111111111"/>
    <s v="Equipment/ Facility Failure"/>
    <s v="Conductor"/>
    <s v="N.A."/>
    <s v="N.A."/>
    <s v="Unknown"/>
    <m/>
    <s v="Other/Unknown"/>
    <s v="1539"/>
    <x v="2"/>
    <n v="12"/>
    <n v="16"/>
    <n v="7"/>
    <n v="1"/>
    <s v="17-0101912"/>
    <s v="non-HFTD"/>
    <x v="0"/>
    <x v="1"/>
    <s v="Distribution"/>
    <x v="0"/>
    <x v="0"/>
    <x v="4"/>
    <x v="11"/>
    <n v="2793"/>
  </r>
  <r>
    <s v="PG&amp;E"/>
    <n v="43085"/>
    <n v="0.49375"/>
    <n v="38.817063"/>
    <n v="-122.704119"/>
    <s v="Vegetation"/>
    <s v="Rural"/>
    <s v=".26 - 9.99 Acres"/>
    <s v="Fire Agency"/>
    <s v="Shawn Ohare"/>
    <n v="102167231"/>
    <s v="Pacific Bell"/>
    <n v="12000"/>
    <s v="Conductor"/>
    <s v="Overhead"/>
    <s v="Yes"/>
    <n v="43085"/>
    <n v="0.49375"/>
    <s v="Contact From Object"/>
    <s v="N.A."/>
    <s v="Vegetation"/>
    <s v="Electric Facility"/>
    <s v="Unknown"/>
    <m/>
    <s v="Fell into (Moderate-Severe defect)"/>
    <s v="1540"/>
    <x v="2"/>
    <n v="12"/>
    <n v="16"/>
    <n v="11"/>
    <n v="51"/>
    <s v="17-0102101"/>
    <s v="Tier 3"/>
    <x v="1"/>
    <x v="1"/>
    <s v="Distribution"/>
    <x v="1"/>
    <x v="0"/>
    <x v="3"/>
    <x v="14"/>
    <n v="26120"/>
  </r>
  <r>
    <s v="PG&amp;E"/>
    <n v="43085"/>
    <n v="0.56875"/>
    <n v="37.97021999"/>
    <n v="-121.640919"/>
    <s v="Vegetation"/>
    <s v="Rural"/>
    <s v="&lt; 0.25 Acres"/>
    <s v="Fire Agency"/>
    <s v="FIRE CAPTAIN ON  DUTY"/>
    <n v="100473121"/>
    <s v="Pacific Bell"/>
    <s v="0 – 750"/>
    <s v="Conductor"/>
    <s v="Overhead"/>
    <s v="Yes"/>
    <n v="43085"/>
    <n v="0.56875"/>
    <s v="Equipment/ Facility Failure"/>
    <s v="Splice/Clamp/Connector"/>
    <s v="N.A."/>
    <s v="N.A."/>
    <s v="Unknown"/>
    <m/>
    <s v="no-match"/>
    <s v="1541"/>
    <x v="2"/>
    <n v="12"/>
    <n v="16"/>
    <n v="13"/>
    <n v="39"/>
    <s v="No ILIS or TOTL available"/>
    <s v="non-HFTD"/>
    <x v="0"/>
    <x v="0"/>
    <s v="Distribution"/>
    <x v="0"/>
    <x v="0"/>
    <x v="4"/>
    <x v="10"/>
    <s v="N.A."/>
  </r>
  <r>
    <s v="PG&amp;E"/>
    <n v="43085"/>
    <n v="0.6687500000000001"/>
    <n v="35.65929"/>
    <n v="-120.494588"/>
    <s v="Vegetation"/>
    <s v="Rural"/>
    <s v="&lt; 0.25 Acres"/>
    <s v="Fire Agency"/>
    <s v="Unknown"/>
    <n v="103131190"/>
    <s v="unknown"/>
    <n v="21000"/>
    <s v="Conductor"/>
    <s v="Overhead"/>
    <s v="Yes"/>
    <n v="43085"/>
    <n v="0.6687500000000001"/>
    <s v="Other"/>
    <s v="N.A."/>
    <s v="N.A."/>
    <s v="N.A."/>
    <s v="Unknown"/>
    <m/>
    <s v="Other/Unknown"/>
    <s v="1542"/>
    <x v="2"/>
    <n v="12"/>
    <n v="16"/>
    <n v="16"/>
    <n v="3"/>
    <s v="17-0102180"/>
    <s v="non-HFTD"/>
    <x v="0"/>
    <x v="0"/>
    <s v="Distribution"/>
    <x v="0"/>
    <x v="0"/>
    <x v="2"/>
    <x v="2"/>
    <n v="32"/>
  </r>
  <r>
    <s v="PG&amp;E"/>
    <n v="43088"/>
    <n v="0.2951388888888889"/>
    <n v="36.27152"/>
    <n v="-120.3927"/>
    <s v="Vegetation"/>
    <s v="Rural"/>
    <s v="&lt; 0.25 Acres"/>
    <s v="Fire Agency"/>
    <s v="Unknown"/>
    <n v="100745841"/>
    <s v="unknown"/>
    <n v="12000"/>
    <s v="Fuse"/>
    <s v="Overhead"/>
    <s v="Yes"/>
    <n v="43088"/>
    <n v="0.2951388888888889"/>
    <s v="Contact From Object"/>
    <s v="N.A."/>
    <s v="Animal"/>
    <s v="Electric Facility"/>
    <s v="Unknown"/>
    <m/>
    <s v="Other/Unknown"/>
    <s v="1543"/>
    <x v="2"/>
    <n v="12"/>
    <n v="19"/>
    <n v="7"/>
    <n v="5"/>
    <s v="17-0102522"/>
    <s v="non-HFTD"/>
    <x v="0"/>
    <x v="0"/>
    <s v="Distribution"/>
    <x v="0"/>
    <x v="0"/>
    <x v="1"/>
    <x v="1"/>
    <n v="1301"/>
  </r>
  <r>
    <s v="PG&amp;E"/>
    <n v="43088"/>
    <n v="0.7048611111111112"/>
    <n v="35.230928"/>
    <n v="-119.598395"/>
    <s v="Vegetation"/>
    <s v="Rural"/>
    <s v="&lt; 0.25 Acres"/>
    <s v="Fire Agency"/>
    <s v="KC FIRE DEPT"/>
    <n v="100165540"/>
    <s v="unknown"/>
    <n v="21000"/>
    <s v="Conductor"/>
    <s v="Overhead"/>
    <s v="Yes"/>
    <n v="43088"/>
    <n v="0.7048611111111112"/>
    <s v="Equipment/ Facility Failure"/>
    <s v="Conductor"/>
    <s v="N.A."/>
    <s v="N.A."/>
    <s v="Unknown"/>
    <m/>
    <s v="Other/Unknown"/>
    <s v="1544"/>
    <x v="2"/>
    <n v="12"/>
    <n v="19"/>
    <n v="16"/>
    <n v="55"/>
    <s v="17-0102576"/>
    <s v="non-HFTD"/>
    <x v="0"/>
    <x v="0"/>
    <s v="Distribution"/>
    <x v="0"/>
    <x v="0"/>
    <x v="4"/>
    <x v="11"/>
    <n v="3351"/>
  </r>
  <r>
    <s v="PG&amp;E"/>
    <n v="43088"/>
    <n v="0.8229166666666666"/>
    <n v="40.7271"/>
    <n v="-122.326286"/>
    <s v="Vegetation"/>
    <s v="Rural"/>
    <s v="&lt; 0.25 Acres"/>
    <s v="Fire Agency"/>
    <s v="Unknown"/>
    <n v="101457738"/>
    <s v="unknown"/>
    <s v="0 – 750"/>
    <s v="Conductor"/>
    <s v="Overhead"/>
    <s v="Yes"/>
    <n v="43088"/>
    <n v="0.8229166666666666"/>
    <s v="Equipment/ Facility Failure"/>
    <s v="Conductor"/>
    <s v="N.A."/>
    <s v="N.A."/>
    <s v="Unknown"/>
    <m/>
    <s v="no-match"/>
    <s v="1545"/>
    <x v="2"/>
    <n v="12"/>
    <n v="19"/>
    <n v="19"/>
    <n v="45"/>
    <s v="No ILIS or TOTL available"/>
    <s v="Tier 2"/>
    <x v="1"/>
    <x v="0"/>
    <s v="Distribution"/>
    <x v="1"/>
    <x v="0"/>
    <x v="4"/>
    <x v="11"/>
    <s v="N.A."/>
  </r>
  <r>
    <s v="PG&amp;E"/>
    <n v="43089.32976851852"/>
    <s v="07:54"/>
    <n v="37.401153"/>
    <n v="-122.360618"/>
    <s v="Vegetation"/>
    <s v="Rural"/>
    <s v="&lt; 3 meters"/>
    <s v="Fire Agency"/>
    <s v="Unknown"/>
    <n v="100318864"/>
    <s v="Pacific Bell"/>
    <n v="12000"/>
    <s v="Conductor"/>
    <s v="Overhead"/>
    <s v="Yes"/>
    <n v="43089.32976851852"/>
    <s v="07:54"/>
    <s v="Contact From Object"/>
    <s v="N.A."/>
    <s v="Vegetation"/>
    <s v="Electric Facility"/>
    <s v="Unknown"/>
    <m/>
    <s v="Fell into (No defect)"/>
    <s v="1546"/>
    <x v="2"/>
    <n v="12"/>
    <n v="20"/>
    <n v="7"/>
    <n v="54"/>
    <s v="17-0102756"/>
    <s v="Tier 3"/>
    <x v="1"/>
    <x v="0"/>
    <s v="Distribution"/>
    <x v="1"/>
    <x v="0"/>
    <x v="3"/>
    <x v="3"/>
    <n v="6602"/>
  </r>
  <r>
    <s v="PG&amp;E"/>
    <n v="43089.58601851852"/>
    <s v="14:03"/>
    <n v="35.664599"/>
    <n v="-121.244"/>
    <s v="Vegetation"/>
    <s v="Rural"/>
    <s v=".26 - 9.99 Acres"/>
    <s v="Fire Agency"/>
    <s v="Cal Fire"/>
    <n v="103857828"/>
    <s v="unknown"/>
    <n v="12000"/>
    <s v="Fuse"/>
    <s v="Overhead"/>
    <s v="No"/>
    <s v=" "/>
    <s v=" "/>
    <s v="Equipment/ Facility Failure"/>
    <s v="Insulator"/>
    <s v="N.A."/>
    <s v="N.A."/>
    <s v="Unknown"/>
    <m/>
    <s v="Other/Unknown"/>
    <s v="1547"/>
    <x v="2"/>
    <n v="12"/>
    <n v="20"/>
    <n v="14"/>
    <n v="3"/>
    <s v="17-0102828"/>
    <s v="Tier 2"/>
    <x v="1"/>
    <x v="0"/>
    <s v="Distribution"/>
    <x v="1"/>
    <x v="0"/>
    <x v="4"/>
    <x v="17"/>
    <n v="31041"/>
  </r>
  <r>
    <s v="PG&amp;E"/>
    <n v="43089.67006944444"/>
    <s v="16:04"/>
    <n v="34.6105483"/>
    <n v="-120.321795"/>
    <s v="Vegetation"/>
    <s v="Rural"/>
    <s v="&lt; 3 meters"/>
    <s v="Fire Agency"/>
    <s v="Unknown"/>
    <n v="101906902"/>
    <s v="VERIZON CALIFORNIA"/>
    <n v="12000"/>
    <s v="Fuse"/>
    <s v="Overhead"/>
    <s v="Yes"/>
    <n v="43089.67006944444"/>
    <s v="16:04"/>
    <s v="Equipment/ Facility Failure"/>
    <s v="Crossarm"/>
    <s v="N.A."/>
    <s v="N.A."/>
    <s v="Unknown"/>
    <m/>
    <s v="Other/Unknown"/>
    <s v="1548"/>
    <x v="2"/>
    <n v="12"/>
    <n v="20"/>
    <n v="16"/>
    <n v="4"/>
    <s v="17-0102840"/>
    <s v="non-HFTD"/>
    <x v="0"/>
    <x v="0"/>
    <s v="Distribution"/>
    <x v="0"/>
    <x v="0"/>
    <x v="4"/>
    <x v="16"/>
    <n v="581"/>
  </r>
  <r>
    <s v="PG&amp;E"/>
    <n v="43091.61003472222"/>
    <s v="14:38"/>
    <n v="35.337541"/>
    <n v="-119.063696"/>
    <s v="Building"/>
    <s v="Urban"/>
    <s v="Structure Only "/>
    <s v="Fire Agency"/>
    <s v="Unknown"/>
    <s v="5895SW"/>
    <s v="unknown"/>
    <n v="21000"/>
    <s v="Switch"/>
    <s v="Subsurface"/>
    <s v="Yes"/>
    <n v="43091.61003472222"/>
    <s v="14:38"/>
    <s v="Equipment/ Facility Failure"/>
    <s v="Switch"/>
    <s v="N.A."/>
    <s v="N.A."/>
    <s v="Unknown"/>
    <m/>
    <s v="Other/Unknown"/>
    <s v="1549"/>
    <x v="2"/>
    <n v="12"/>
    <n v="22"/>
    <n v="14"/>
    <n v="38"/>
    <s v="17-0103055"/>
    <s v="non-HFTD"/>
    <x v="0"/>
    <x v="0"/>
    <s v="Distribution"/>
    <x v="0"/>
    <x v="0"/>
    <x v="4"/>
    <x v="22"/>
    <n v="544"/>
  </r>
  <r>
    <s v="PG&amp;E"/>
    <n v="43093"/>
    <n v="0.2784722222222222"/>
    <n v="37.444444"/>
    <n v="-122.189763"/>
    <s v="Building"/>
    <s v="Urban"/>
    <s v="Structure Only "/>
    <s v="Fire Agency"/>
    <s v="Menlo Park FD"/>
    <n v="103511827"/>
    <s v="unknown"/>
    <n v="4000"/>
    <s v="Conductor"/>
    <s v="Overhead"/>
    <s v="Yes"/>
    <n v="43093"/>
    <n v="0.2784722222222222"/>
    <s v="Contact From Object"/>
    <s v="N.A."/>
    <s v="Animal"/>
    <s v="Electric Facility"/>
    <s v="Unknown"/>
    <m/>
    <s v="no-match"/>
    <s v="1550"/>
    <x v="2"/>
    <n v="12"/>
    <n v="24"/>
    <n v="6"/>
    <n v="41"/>
    <s v="No ILIS or TOTL available"/>
    <s v="non-HFTD"/>
    <x v="0"/>
    <x v="0"/>
    <s v="Distribution"/>
    <x v="0"/>
    <x v="0"/>
    <x v="1"/>
    <x v="1"/>
    <s v="N.A."/>
  </r>
  <r>
    <s v="PG&amp;E"/>
    <n v="43093.16225694444"/>
    <s v="03:53"/>
    <n v="40.46185"/>
    <n v="-122.32768"/>
    <s v="Vegetation"/>
    <s v="Rural"/>
    <s v="&lt; 3 meters"/>
    <s v="Self Extinguished"/>
    <s v="N.A."/>
    <n v="101496394"/>
    <s v="unknown"/>
    <n v="12000"/>
    <s v="Conductor"/>
    <s v="Overhead"/>
    <s v="Yes"/>
    <n v="43093.16225694444"/>
    <s v="03:53"/>
    <s v="Contact From Object"/>
    <s v="N.A."/>
    <s v="Vehicle"/>
    <s v="Electric Facility"/>
    <s v="Human Error"/>
    <s v="Third-party caused"/>
    <s v="Other/Unknown"/>
    <s v="1551"/>
    <x v="2"/>
    <n v="12"/>
    <n v="24"/>
    <n v="3"/>
    <n v="53"/>
    <s v="17-0103187"/>
    <s v="non-HFTD"/>
    <x v="0"/>
    <x v="0"/>
    <s v="Distribution"/>
    <x v="0"/>
    <x v="0"/>
    <x v="0"/>
    <x v="0"/>
    <n v="387230"/>
  </r>
  <r>
    <s v="PG&amp;E"/>
    <n v="43098"/>
    <n v="0.6881944444444444"/>
    <n v="37.8516812"/>
    <n v="-122.158631"/>
    <s v="Vegetation"/>
    <s v="Rural"/>
    <s v="&lt; 3 meters"/>
    <s v="Fire Agency"/>
    <s v="925-933-1313"/>
    <n v="100488954"/>
    <s v="Pacific Bell"/>
    <n v="12000"/>
    <s v="Capacitor Bank"/>
    <s v="Overhead"/>
    <s v="No"/>
    <s v=" "/>
    <s v=" "/>
    <s v="Equipment/ Facility Failure"/>
    <s v="Capacitor Bank"/>
    <s v="N.A."/>
    <s v="N.A."/>
    <s v="Unknown"/>
    <m/>
    <s v="no-match"/>
    <s v="1552"/>
    <x v="2"/>
    <n v="12"/>
    <n v="29"/>
    <n v="16"/>
    <n v="31"/>
    <s v="No ILIS or TOTL available"/>
    <s v="Tier 3"/>
    <x v="1"/>
    <x v="0"/>
    <s v="Distribution"/>
    <x v="1"/>
    <x v="0"/>
    <x v="4"/>
    <x v="23"/>
    <s v="N.A."/>
  </r>
  <r>
    <s v="PG&amp;E"/>
    <n v="43101"/>
    <n v="0.06597222222222222"/>
    <n v="37.124634"/>
    <n v="-120.304158"/>
    <s v="Vegetation"/>
    <s v="Rural"/>
    <s v="&lt; 0.25 Acres"/>
    <s v="Fire Agency"/>
    <s v="Prison system fire Dept."/>
    <n v="101128983"/>
    <s v="unknown"/>
    <n v="12000"/>
    <s v="Conductor"/>
    <s v="Overhead"/>
    <s v="No"/>
    <s v="N.A."/>
    <s v="N.A."/>
    <s v="Vandalism/Theft"/>
    <s v="N.A."/>
    <s v="N.A."/>
    <s v="N.A."/>
    <s v="Human Error"/>
    <s v="gun-shot conductor"/>
    <s v="no-match"/>
    <s v="1553"/>
    <x v="3"/>
    <n v="1"/>
    <n v="1"/>
    <n v="1"/>
    <n v="35"/>
    <s v="No ILIS or TOTL available"/>
    <s v="non-HFTD"/>
    <x v="0"/>
    <x v="0"/>
    <s v="Distribution"/>
    <x v="0"/>
    <x v="0"/>
    <x v="0"/>
    <x v="7"/>
    <s v="N.A."/>
  </r>
  <r>
    <s v="PG&amp;E"/>
    <n v="43101"/>
    <n v="0.6666666666666666"/>
    <n v="35.457794671"/>
    <n v="-120.9577817"/>
    <s v="Vegetation"/>
    <s v="Rural"/>
    <s v="&lt; 0.25 Acres"/>
    <s v="Fire Agency"/>
    <s v="CAL FIRE"/>
    <n v="101882074"/>
    <s v="unknown"/>
    <n v="12000"/>
    <s v="Conductor"/>
    <s v="Overhead"/>
    <s v="No"/>
    <s v="N.A."/>
    <s v="N.A."/>
    <s v="Equipment/ Facility Failure"/>
    <s v="Splice/Clamp/Connector"/>
    <s v="N.A."/>
    <s v="N.A."/>
    <s v="Unknown"/>
    <m/>
    <s v="no-match"/>
    <s v="1554"/>
    <x v="3"/>
    <n v="1"/>
    <n v="1"/>
    <n v="16"/>
    <n v="0"/>
    <s v="No ILIS or TOTL available"/>
    <s v="non-HFTD"/>
    <x v="0"/>
    <x v="0"/>
    <s v="Distribution"/>
    <x v="0"/>
    <x v="0"/>
    <x v="4"/>
    <x v="10"/>
    <s v="N.A."/>
  </r>
  <r>
    <s v="PG&amp;E"/>
    <n v="43113"/>
    <n v="0.7736111111111111"/>
    <n v="35.3642633"/>
    <n v="-120.8218167"/>
    <s v="Vegetation"/>
    <s v="Rural"/>
    <s v="&lt; 0.25 Acres"/>
    <s v="Fire Agency"/>
    <s v="Unknown"/>
    <s v="Str. 002/010"/>
    <s v="None"/>
    <n v="230000"/>
    <s v="Conductor"/>
    <s v="Overhead"/>
    <s v="No"/>
    <s v="N.A."/>
    <s v="N.A."/>
    <s v="Equipment/ Facility Failure"/>
    <s v="Other"/>
    <s v="N.A."/>
    <s v="N.A."/>
    <s v="Unknown"/>
    <s v="Marker ball"/>
    <s v="no-match"/>
    <s v="1555"/>
    <x v="3"/>
    <n v="1"/>
    <n v="13"/>
    <n v="18"/>
    <n v="34"/>
    <s v="No ILIS or TOTL available"/>
    <s v="non-HFTD"/>
    <x v="0"/>
    <x v="0"/>
    <s v="Transmission"/>
    <x v="2"/>
    <x v="0"/>
    <x v="4"/>
    <x v="13"/>
    <s v="N.A."/>
  </r>
  <r>
    <s v="PG&amp;E"/>
    <n v="43116"/>
    <n v="0.6006944444444444"/>
    <n v="34.570346"/>
    <n v="-119.964505"/>
    <s v="Vegetation"/>
    <s v="Rural"/>
    <s v=".26 - 9.99 Acres"/>
    <s v="Fire Agency"/>
    <s v="Unknown"/>
    <n v="101921689"/>
    <s v="Verizon"/>
    <n v="12000"/>
    <s v="Conductor"/>
    <s v="Overhead"/>
    <s v="Yes"/>
    <n v="43116"/>
    <n v="0.6006944444444444"/>
    <s v="Equipment/ Facility Failure"/>
    <s v="Conductor"/>
    <s v="N.A."/>
    <s v="N.A."/>
    <s v="Unknown"/>
    <m/>
    <s v="Other/Unknown"/>
    <s v="1556"/>
    <x v="3"/>
    <n v="1"/>
    <n v="16"/>
    <n v="14"/>
    <n v="25"/>
    <s v="18-0006506"/>
    <s v="Tier 3"/>
    <x v="1"/>
    <x v="0"/>
    <s v="Distribution"/>
    <x v="1"/>
    <x v="0"/>
    <x v="4"/>
    <x v="11"/>
    <n v="23519"/>
  </r>
  <r>
    <s v="PG&amp;E"/>
    <n v="43132"/>
    <n v="0.7368055555555556"/>
    <n v="37.97195999"/>
    <n v="-121.322919"/>
    <s v="Building"/>
    <s v="Urban"/>
    <s v="Structure Only "/>
    <s v="Self Extinguished"/>
    <s v="N.A. "/>
    <n v="102057437"/>
    <s v="AT&amp;T"/>
    <s v="0 – 750"/>
    <s v="Conductor"/>
    <s v="Overhead"/>
    <s v="Yes"/>
    <n v="43132"/>
    <n v="0.7368055555555556"/>
    <s v="Contact From Object"/>
    <s v="N.A."/>
    <s v="Vegetation"/>
    <s v="Electric Facility"/>
    <s v="Human Error"/>
    <s v="third-party caused"/>
    <s v="no-match"/>
    <s v="1557"/>
    <x v="3"/>
    <n v="2"/>
    <n v="1"/>
    <n v="17"/>
    <n v="41"/>
    <s v="No ILIS or TOTL available"/>
    <s v="non-HFTD"/>
    <x v="0"/>
    <x v="0"/>
    <s v="Distribution"/>
    <x v="0"/>
    <x v="0"/>
    <x v="0"/>
    <x v="7"/>
    <s v="N.A."/>
  </r>
  <r>
    <s v="PG&amp;E"/>
    <n v="43138"/>
    <n v="0.2388888888888889"/>
    <n v="40.65432"/>
    <n v="-122.5198"/>
    <s v="Vegetation"/>
    <s v="Rural"/>
    <s v="&lt; 3 meters"/>
    <s v="Utility: PG&amp;E"/>
    <s v="N.A. "/>
    <n v="103922730"/>
    <s v="unknown"/>
    <n v="12000"/>
    <s v="Conductor"/>
    <s v="Overhead"/>
    <s v="Yes"/>
    <n v="43138"/>
    <n v="0.2388888888888889"/>
    <s v="Contact From Object"/>
    <s v="N.A."/>
    <s v="Vegetation"/>
    <s v="Electric Facility"/>
    <s v="Unknown"/>
    <m/>
    <s v="Fell into (Moderate-Severe defect)"/>
    <s v="1558"/>
    <x v="3"/>
    <n v="2"/>
    <n v="7"/>
    <n v="5"/>
    <n v="44"/>
    <s v="18-0012073"/>
    <s v="Tier 3"/>
    <x v="1"/>
    <x v="0"/>
    <s v="Distribution"/>
    <x v="1"/>
    <x v="0"/>
    <x v="3"/>
    <x v="14"/>
    <n v="9610"/>
  </r>
  <r>
    <s v="PG&amp;E"/>
    <n v="43138"/>
    <n v="0.3861111111111111"/>
    <n v="38.03686"/>
    <n v="-120.20956"/>
    <s v="Vegetation"/>
    <s v="Rural"/>
    <s v="&lt; 3 meters"/>
    <s v="Fire Agency"/>
    <s v="Jason Podesta 209-586-3362"/>
    <n v="101038120"/>
    <s v="AT&amp;T"/>
    <n v="17000"/>
    <s v="Conductor"/>
    <s v="Overhead"/>
    <s v="Yes"/>
    <n v="43138"/>
    <n v="0.3861111111111111"/>
    <s v="Contact From Object"/>
    <s v="N.A."/>
    <s v="Other"/>
    <s v="Electric Facility"/>
    <s v="Human Error"/>
    <s v="third-party caused"/>
    <s v="Other/Unknown"/>
    <s v="1559"/>
    <x v="3"/>
    <n v="2"/>
    <n v="7"/>
    <n v="9"/>
    <n v="16"/>
    <s v="18-0012146"/>
    <s v="Tier 3"/>
    <x v="1"/>
    <x v="0"/>
    <s v="Distribution"/>
    <x v="1"/>
    <x v="0"/>
    <x v="0"/>
    <x v="19"/>
    <n v="78738"/>
  </r>
  <r>
    <s v="PG&amp;E"/>
    <n v="43140"/>
    <n v="0.7888888888888889"/>
    <n v="39.152943"/>
    <n v="-122.22962"/>
    <s v="Vegetation"/>
    <s v="Rural"/>
    <s v="&lt; 0.25 Acres"/>
    <s v="Fire Agency"/>
    <s v="Unknown"/>
    <n v="101626240"/>
    <s v="unknown"/>
    <n v="12000"/>
    <s v="Conductor"/>
    <s v="Overhead"/>
    <s v="Yes"/>
    <n v="43140"/>
    <n v="0.7888888888888889"/>
    <s v="Equipment/ Facility Failure"/>
    <s v="Conductor"/>
    <s v="N.A."/>
    <s v="N.A."/>
    <s v="Unknown"/>
    <m/>
    <s v="Other/Unknown"/>
    <s v="1560"/>
    <x v="3"/>
    <n v="2"/>
    <n v="9"/>
    <n v="18"/>
    <n v="56"/>
    <s v="18-0013023"/>
    <s v="non-HFTD"/>
    <x v="0"/>
    <x v="0"/>
    <s v="Distribution"/>
    <x v="0"/>
    <x v="0"/>
    <x v="4"/>
    <x v="11"/>
    <n v="41556"/>
  </r>
  <r>
    <s v="PG&amp;E"/>
    <n v="43143"/>
    <n v="0.8472222222222222"/>
    <n v="39.939531"/>
    <n v="-121.649374"/>
    <s v="Vegetation"/>
    <s v="Rural"/>
    <s v=".26 - 9.99 Acres"/>
    <s v="Fire Agency"/>
    <s v="CAL FIRE"/>
    <n v="100430947"/>
    <s v="unknown"/>
    <n v="12000"/>
    <s v="Conductor"/>
    <s v="Overhead"/>
    <s v="Yes"/>
    <n v="43143"/>
    <n v="0.8472222222222222"/>
    <s v="Equipment/ Facility Failure"/>
    <s v="Conductor"/>
    <s v="N.A."/>
    <s v="N.A."/>
    <s v="Unknown"/>
    <m/>
    <s v="Other/Unknown"/>
    <s v="1561"/>
    <x v="3"/>
    <n v="2"/>
    <n v="12"/>
    <n v="20"/>
    <n v="20"/>
    <s v="18-0013604"/>
    <s v="Tier 3"/>
    <x v="1"/>
    <x v="0"/>
    <s v="Distribution"/>
    <x v="1"/>
    <x v="0"/>
    <x v="4"/>
    <x v="11"/>
    <n v="149212"/>
  </r>
  <r>
    <s v="PG&amp;E"/>
    <n v="43156"/>
    <n v="0.5548611111111111"/>
    <n v="36.252972"/>
    <n v="-120.315338"/>
    <s v="Vegetation"/>
    <s v="Rural"/>
    <s v=".26 - 9.99 Acres"/>
    <s v="Fire Agency"/>
    <s v="559-294-6818"/>
    <n v="100744054"/>
    <s v="unknown"/>
    <n v="12000"/>
    <s v="Conductor"/>
    <s v="Overhead"/>
    <s v="Yes"/>
    <n v="43156"/>
    <n v="0.5548611111111111"/>
    <s v="Contact From Object"/>
    <s v="N.A."/>
    <s v="Balloons"/>
    <s v="Electric Facility"/>
    <s v="Human Error"/>
    <s v="third-party caused"/>
    <s v="no-match"/>
    <s v="1562"/>
    <x v="3"/>
    <n v="2"/>
    <n v="25"/>
    <n v="13"/>
    <n v="19"/>
    <s v="No ILIS or TOTL available"/>
    <s v="non-HFTD"/>
    <x v="0"/>
    <x v="0"/>
    <s v="Distribution"/>
    <x v="0"/>
    <x v="0"/>
    <x v="0"/>
    <x v="12"/>
    <s v="N.A."/>
  </r>
  <r>
    <s v="PG&amp;E"/>
    <n v="43157"/>
    <n v="0.6895833333333333"/>
    <n v="35.530211"/>
    <n v="-118.969546"/>
    <s v="Vegetation"/>
    <s v="Rural"/>
    <s v="&lt; 0.25 Acres"/>
    <s v="Fire Agency"/>
    <s v="Unknown"/>
    <n v="100208194"/>
    <s v="unknown"/>
    <n v="21000"/>
    <s v="Conductor"/>
    <s v="Overhead"/>
    <s v="Yes"/>
    <n v="43157"/>
    <n v="0.6895833333333333"/>
    <s v="Contact From Object"/>
    <s v="N.A."/>
    <s v="Balloons"/>
    <s v="Electric Facility"/>
    <s v="Human Error"/>
    <s v="third-party caused"/>
    <s v="no-match"/>
    <s v="1563"/>
    <x v="3"/>
    <n v="2"/>
    <n v="26"/>
    <n v="16"/>
    <n v="33"/>
    <s v="No ILIS or TOTL available"/>
    <s v="Tier 2"/>
    <x v="1"/>
    <x v="0"/>
    <s v="Distribution"/>
    <x v="1"/>
    <x v="0"/>
    <x v="0"/>
    <x v="12"/>
    <s v="N.A."/>
  </r>
  <r>
    <s v="PG&amp;E"/>
    <n v="43162"/>
    <n v="0.5104166666666666"/>
    <n v="39.121276"/>
    <n v="-121.055036"/>
    <s v="Building"/>
    <s v="Urban"/>
    <s v="Structure Only "/>
    <s v="Unknown"/>
    <s v="N.A. "/>
    <n v="100095928"/>
    <s v="AT&amp;T"/>
    <s v="0 – 750"/>
    <s v="Conductor"/>
    <s v="Overhead"/>
    <s v="Yes"/>
    <n v="43162"/>
    <n v="0.5104166666666666"/>
    <s v="Contact From Object"/>
    <s v="N.A."/>
    <s v="Vegetation"/>
    <s v="Electric Facility"/>
    <s v="Unknown"/>
    <m/>
    <s v="Fell into (No defect)"/>
    <s v="1564"/>
    <x v="3"/>
    <n v="3"/>
    <n v="3"/>
    <n v="12"/>
    <n v="15"/>
    <s v="18-0019280"/>
    <s v="Tier 2"/>
    <x v="1"/>
    <x v="0"/>
    <s v="Distribution"/>
    <x v="1"/>
    <x v="0"/>
    <x v="3"/>
    <x v="3"/>
    <n v="15750"/>
  </r>
  <r>
    <s v="PG&amp;E"/>
    <n v="43164"/>
    <n v="0.6833333333333332"/>
    <n v="34.992985"/>
    <n v="-118.9010817"/>
    <s v="Vegetation"/>
    <s v="Rural"/>
    <s v=".26 - 9.99 Acres"/>
    <s v="Fire Agency"/>
    <s v="Kern County FD"/>
    <n v="103235837"/>
    <s v="unknown"/>
    <n v="12000"/>
    <s v="Unknown"/>
    <s v="Overhead"/>
    <s v="Yes"/>
    <n v="43164"/>
    <n v="0.6833333333333332"/>
    <s v="Unknown"/>
    <s v="N.A."/>
    <s v="N.A."/>
    <s v="N.A."/>
    <s v="Unknown"/>
    <m/>
    <s v="Other/Unknown"/>
    <s v="1565"/>
    <x v="3"/>
    <n v="3"/>
    <n v="5"/>
    <n v="16"/>
    <n v="24"/>
    <s v="18-0020085"/>
    <s v="non-HFTD"/>
    <x v="0"/>
    <x v="0"/>
    <s v="Distribution"/>
    <x v="0"/>
    <x v="0"/>
    <x v="2"/>
    <x v="2"/>
    <n v="356"/>
  </r>
  <r>
    <s v="PG&amp;E"/>
    <n v="43165"/>
    <n v="0.7479166666666667"/>
    <n v="38.281097"/>
    <n v="-120.896496"/>
    <s v="Vegetation"/>
    <s v="Rural"/>
    <s v="&lt; 0.25 Acres"/>
    <s v="Fire Agency"/>
    <s v="530-647-5220"/>
    <n v="101238429"/>
    <s v="AT&amp;T"/>
    <n v="12000"/>
    <s v="Conductor"/>
    <s v="Overhead"/>
    <s v="Yes"/>
    <n v="43165"/>
    <n v="0.7479166666666667"/>
    <s v="Equipment/ Facility Failure"/>
    <s v="Conductor"/>
    <s v="N.A."/>
    <s v="N.A."/>
    <s v="Unknown"/>
    <m/>
    <s v="Other/Unknown"/>
    <s v="1566"/>
    <x v="3"/>
    <n v="3"/>
    <n v="6"/>
    <n v="17"/>
    <n v="57"/>
    <s v="18-0020396"/>
    <s v="Tier 2"/>
    <x v="1"/>
    <x v="0"/>
    <s v="Distribution"/>
    <x v="1"/>
    <x v="0"/>
    <x v="4"/>
    <x v="11"/>
    <n v="142000"/>
  </r>
  <r>
    <s v="PG&amp;E"/>
    <n v="43169"/>
    <n v="0.6402777777777778"/>
    <n v="39.273074"/>
    <n v="-122.181771"/>
    <s v="Vegetation"/>
    <s v="Rural"/>
    <s v="&lt; 0.25 Acres"/>
    <s v="Fire Agency"/>
    <s v="Unknown"/>
    <n v="101635717"/>
    <s v="unknown"/>
    <n v="12000"/>
    <s v="Lightning Arrestor"/>
    <s v="Overhead"/>
    <s v="Yes"/>
    <n v="43169"/>
    <n v="0.6402777777777778"/>
    <s v="Contact From Object"/>
    <s v="N.A."/>
    <s v="Other"/>
    <s v="Electric Facility"/>
    <s v="Other"/>
    <s v="bird's nest"/>
    <s v="Other/Unknown"/>
    <s v="1567"/>
    <x v="3"/>
    <n v="3"/>
    <n v="10"/>
    <n v="15"/>
    <n v="22"/>
    <s v="18-0021576"/>
    <s v="non-HFTD"/>
    <x v="0"/>
    <x v="0"/>
    <s v="Distribution"/>
    <x v="0"/>
    <x v="0"/>
    <x v="2"/>
    <x v="25"/>
    <n v="103540"/>
  </r>
  <r>
    <s v="PG&amp;E"/>
    <n v="43171"/>
    <n v="0.1430555555555556"/>
    <n v="38.951276"/>
    <n v="-122.064733"/>
    <s v="Vegetation"/>
    <s v="Rural"/>
    <s v="&lt; 3 meters"/>
    <s v="Utility: PG&amp;E"/>
    <s v="N.A. "/>
    <n v="103781246"/>
    <s v="unknown"/>
    <n v="12000"/>
    <s v="Other"/>
    <s v="Overhead"/>
    <s v="Yes"/>
    <n v="43171"/>
    <n v="0.1430555555555556"/>
    <s v="Equipment/ Facility Failure"/>
    <s v="Other"/>
    <s v="N.A."/>
    <s v="N.A."/>
    <s v="Unknown"/>
    <m/>
    <s v="Other/Unknown"/>
    <s v="1568"/>
    <x v="3"/>
    <n v="3"/>
    <n v="12"/>
    <n v="3"/>
    <n v="26"/>
    <s v="18-0021726"/>
    <s v="non-HFTD"/>
    <x v="0"/>
    <x v="0"/>
    <s v="Distribution"/>
    <x v="0"/>
    <x v="0"/>
    <x v="4"/>
    <x v="13"/>
    <n v="17820"/>
  </r>
  <r>
    <s v="PG&amp;E"/>
    <n v="43185"/>
    <n v="0.7125"/>
    <n v="38.73038"/>
    <n v="-122.62155"/>
    <s v="Vegetation"/>
    <s v="Rural"/>
    <s v=".26 - 9.99 Acres"/>
    <s v="Fire Agency"/>
    <s v="Unknown"/>
    <n v="102166450"/>
    <s v="AT&amp;T"/>
    <n v="12000"/>
    <s v="Conductor"/>
    <s v="Overhead"/>
    <s v="Yes"/>
    <n v="43185"/>
    <n v="0.7125"/>
    <s v="Contact From Object"/>
    <s v="N.A."/>
    <s v="Vegetation"/>
    <s v="Electric Facility"/>
    <s v="Unknown"/>
    <m/>
    <s v="Fell into (No defect)"/>
    <s v="1569"/>
    <x v="3"/>
    <n v="3"/>
    <n v="26"/>
    <n v="17"/>
    <n v="6"/>
    <s v="18-0026824"/>
    <s v="Tier 2"/>
    <x v="1"/>
    <x v="0"/>
    <s v="Distribution"/>
    <x v="1"/>
    <x v="0"/>
    <x v="3"/>
    <x v="3"/>
    <n v="3255"/>
  </r>
  <r>
    <s v="PG&amp;E"/>
    <n v="43192"/>
    <n v="0.4833333333333333"/>
    <n v="38.479952"/>
    <n v="-121.994564"/>
    <s v="Vegetation"/>
    <s v="Rural"/>
    <s v="&lt; 0.25 Acres"/>
    <s v="Fire Agency"/>
    <s v="WINTERS FIRE DEPT"/>
    <n v="101577668"/>
    <s v="unknown"/>
    <n v="12000"/>
    <s v="Conductor"/>
    <s v="Overhead"/>
    <s v="Yes"/>
    <n v="43192"/>
    <n v="0.4833333333333333"/>
    <s v="Contact From Object"/>
    <s v="N.A."/>
    <s v="Vegetation"/>
    <s v="Electric Facility"/>
    <s v="Unknown"/>
    <m/>
    <s v="Fell into (No defect)"/>
    <s v="1570"/>
    <x v="3"/>
    <n v="4"/>
    <n v="2"/>
    <n v="11"/>
    <n v="36"/>
    <s v="18-0028522"/>
    <s v="non-HFTD"/>
    <x v="0"/>
    <x v="0"/>
    <s v="Distribution"/>
    <x v="0"/>
    <x v="0"/>
    <x v="3"/>
    <x v="3"/>
    <n v="10252"/>
  </r>
  <r>
    <s v="PG&amp;E"/>
    <n v="43193"/>
    <n v="0.6152777777777778"/>
    <n v="37.011848"/>
    <n v="-121.615157"/>
    <s v="Vegetation"/>
    <s v="Rural"/>
    <s v=".26 - 9.99 Acres"/>
    <s v="Fire Agency"/>
    <s v="Unknown"/>
    <n v="100611410"/>
    <s v="Verizon"/>
    <n v="21000"/>
    <s v="Conductor"/>
    <s v="Overhead"/>
    <s v="Yes"/>
    <n v="43193"/>
    <n v="0.6152777777777778"/>
    <s v="Contact From Object"/>
    <s v="N.A."/>
    <s v="Vegetation"/>
    <s v="Electric Facility"/>
    <s v="Unknown"/>
    <m/>
    <s v="no-match"/>
    <s v="1571"/>
    <x v="3"/>
    <n v="4"/>
    <n v="3"/>
    <n v="14"/>
    <n v="46"/>
    <s v="No ILIS or TOTL available"/>
    <s v="non-HFTD"/>
    <x v="0"/>
    <x v="0"/>
    <s v="Distribution"/>
    <x v="0"/>
    <x v="0"/>
    <x v="3"/>
    <x v="15"/>
    <s v="N.A."/>
  </r>
  <r>
    <s v="PG&amp;E"/>
    <n v="43202"/>
    <n v="0.5951388888888889"/>
    <n v="34.965997"/>
    <n v="-120.428287"/>
    <s v="Other"/>
    <s v="Urban"/>
    <s v="&lt; 3 meters"/>
    <s v="Fire Agency"/>
    <s v="santa maria FD"/>
    <n v="101871639"/>
    <s v="Verizon"/>
    <s v="0 – 750"/>
    <s v="Conductor"/>
    <s v="Overhead"/>
    <s v="Yes"/>
    <n v="43202"/>
    <n v="0.5951388888888889"/>
    <s v="Contact From Object"/>
    <s v="N.A."/>
    <s v="Vegetation"/>
    <s v="Electric Facility"/>
    <s v="Unknown"/>
    <m/>
    <s v="Other/Unknown"/>
    <s v="1572"/>
    <x v="3"/>
    <n v="4"/>
    <n v="12"/>
    <n v="14"/>
    <n v="17"/>
    <s v="18-0031819"/>
    <s v="non-HFTD"/>
    <x v="0"/>
    <x v="0"/>
    <s v="Distribution"/>
    <x v="0"/>
    <x v="0"/>
    <x v="3"/>
    <x v="15"/>
    <n v="9002"/>
  </r>
  <r>
    <s v="PG&amp;E"/>
    <n v="43206"/>
    <n v="0.8347222222222223"/>
    <n v="35.4365"/>
    <n v="-118.8949"/>
    <s v="Vegetation"/>
    <s v="Rural"/>
    <s v=".26 - 9.99 Acres"/>
    <s v="Fire Agency"/>
    <s v="Unknown"/>
    <n v="103228190"/>
    <s v="unknown"/>
    <n v="12000"/>
    <s v="Conductor"/>
    <s v="Overhead"/>
    <s v="Yes"/>
    <n v="43206"/>
    <n v="0.8347222222222223"/>
    <s v="Contact From Object"/>
    <s v="N.A."/>
    <s v="Vegetation"/>
    <s v="Electric Facility"/>
    <s v="Unknown"/>
    <m/>
    <s v="Other/Unknown"/>
    <s v="1573"/>
    <x v="3"/>
    <n v="4"/>
    <n v="16"/>
    <n v="20"/>
    <n v="2"/>
    <s v="18-0032836"/>
    <s v="non-HFTD"/>
    <x v="0"/>
    <x v="0"/>
    <s v="Distribution"/>
    <x v="0"/>
    <x v="0"/>
    <x v="3"/>
    <x v="15"/>
    <n v="17993"/>
  </r>
  <r>
    <s v="PG&amp;E"/>
    <n v="43213"/>
    <n v="0.8472222222222222"/>
    <n v="37.613753"/>
    <n v="-121.361191"/>
    <s v="Vegetation"/>
    <s v="Rural"/>
    <s v="&lt; 3 meters"/>
    <s v="Fire Agency"/>
    <s v="209-464-4650"/>
    <s v="Pole 1/9"/>
    <s v="None"/>
    <n v="115000"/>
    <s v="Conductor"/>
    <s v="Overhead"/>
    <s v="Yes"/>
    <n v="43213"/>
    <n v="0.8472222222222222"/>
    <s v="Contact From Object"/>
    <s v="N.A."/>
    <s v="Other"/>
    <s v="Electric Facility"/>
    <s v="Other"/>
    <s v="bird's nest"/>
    <s v="no-match"/>
    <s v="1574"/>
    <x v="3"/>
    <n v="4"/>
    <n v="23"/>
    <n v="20"/>
    <n v="20"/>
    <s v="INT-10949"/>
    <s v="non-HFTD"/>
    <x v="0"/>
    <x v="0"/>
    <s v="Transmission"/>
    <x v="2"/>
    <x v="0"/>
    <x v="2"/>
    <x v="25"/>
    <n v="0"/>
  </r>
  <r>
    <s v="PG&amp;E"/>
    <n v="43214"/>
    <n v="0.5"/>
    <n v="36.38596"/>
    <n v="-119.7763733"/>
    <s v="Vegetation"/>
    <s v="Rural"/>
    <s v="&lt; 0.25 Acres"/>
    <s v="Fire Agency"/>
    <s v="559-924-2150   Jason Allen"/>
    <n v="102305550"/>
    <s v="unknown"/>
    <s v="0 – 750"/>
    <s v="Conductor"/>
    <s v="Overhead"/>
    <s v="Yes"/>
    <n v="43214"/>
    <n v="0.5"/>
    <s v="Equipment/ Facility Failure"/>
    <s v="Conductor"/>
    <s v="N.A."/>
    <s v="N.A."/>
    <s v="Unknown"/>
    <m/>
    <s v="no-match"/>
    <s v="1575"/>
    <x v="3"/>
    <n v="4"/>
    <n v="24"/>
    <n v="12"/>
    <n v="0"/>
    <s v="No ILIS or TOTL available"/>
    <s v="non-HFTD"/>
    <x v="0"/>
    <x v="0"/>
    <s v="Distribution"/>
    <x v="0"/>
    <x v="0"/>
    <x v="4"/>
    <x v="11"/>
    <s v="N.A."/>
  </r>
  <r>
    <s v="PG&amp;E"/>
    <n v="43214"/>
    <n v="0.8020833333333334"/>
    <n v="36.811168"/>
    <n v="-119.825979"/>
    <s v="Building"/>
    <s v="Urban"/>
    <s v="Structure Only "/>
    <s v="Fire Agency"/>
    <s v="FRESNO FIRE DEPT, 559 621 4199"/>
    <n v="100830359"/>
    <s v="unknown"/>
    <s v="0 – 750"/>
    <s v="Conductor"/>
    <s v="Overhead"/>
    <s v="Yes"/>
    <n v="43214"/>
    <n v="0.8020833333333334"/>
    <s v="Contact From Object"/>
    <s v="N.A."/>
    <s v="Animal"/>
    <s v="Electric Facility"/>
    <s v="Unknown"/>
    <s v=" "/>
    <s v="no-match"/>
    <s v="1576"/>
    <x v="3"/>
    <n v="4"/>
    <n v="24"/>
    <n v="19"/>
    <n v="15"/>
    <s v="No ILIS or TOTL available"/>
    <s v="non-HFTD"/>
    <x v="0"/>
    <x v="0"/>
    <s v="Distribution"/>
    <x v="0"/>
    <x v="0"/>
    <x v="1"/>
    <x v="1"/>
    <s v="N.A."/>
  </r>
  <r>
    <s v="PG&amp;E"/>
    <n v="43217"/>
    <n v="0.5333333333333333"/>
    <n v="39.171659"/>
    <n v="-120.865171"/>
    <s v="Vegetation"/>
    <s v="Rural"/>
    <s v="&lt; 0.25 Acres"/>
    <s v="Fire Agency"/>
    <s v="incident # 9960   ph # 530-8850111"/>
    <n v="100075314"/>
    <s v="unknown"/>
    <n v="12000"/>
    <s v="Conductor"/>
    <s v="Overhead"/>
    <s v="Yes"/>
    <n v="43217"/>
    <n v="0.5333333333333333"/>
    <s v="Unknown"/>
    <s v="N.A."/>
    <s v="N.A."/>
    <s v="N.A."/>
    <s v="Unknown"/>
    <m/>
    <s v="Dead"/>
    <s v="1577"/>
    <x v="3"/>
    <n v="4"/>
    <n v="27"/>
    <n v="12"/>
    <n v="48"/>
    <s v="18-0036310"/>
    <s v="Tier 3"/>
    <x v="1"/>
    <x v="0"/>
    <s v="Distribution"/>
    <x v="1"/>
    <x v="0"/>
    <x v="2"/>
    <x v="2"/>
    <n v="28650"/>
  </r>
  <r>
    <s v="PG&amp;E"/>
    <n v="43219"/>
    <n v="0.4958333333333333"/>
    <n v="36.1346371692"/>
    <n v="-119.5488961776"/>
    <s v="Vegetation"/>
    <s v="Rural"/>
    <s v="&lt; 3 meters"/>
    <s v="Self Extinguished"/>
    <s v="N.A. "/>
    <n v="103247569"/>
    <s v="unknown"/>
    <n v="12000"/>
    <s v="Fuse"/>
    <s v="Overhead"/>
    <s v="Yes"/>
    <n v="43219"/>
    <n v="0.4958333333333333"/>
    <s v="Contact From Object"/>
    <s v="N.A."/>
    <s v="Other"/>
    <s v="Electric Facility"/>
    <s v="Other"/>
    <s v="bird's nest"/>
    <s v="Other/Unknown"/>
    <s v="1578"/>
    <x v="3"/>
    <n v="4"/>
    <n v="29"/>
    <n v="11"/>
    <n v="54"/>
    <s v="18-0036609"/>
    <s v="non-HFTD"/>
    <x v="0"/>
    <x v="0"/>
    <s v="Distribution"/>
    <x v="0"/>
    <x v="0"/>
    <x v="2"/>
    <x v="25"/>
    <n v="480"/>
  </r>
  <r>
    <s v="PG&amp;E"/>
    <n v="43220"/>
    <n v="0.6062500000000001"/>
    <n v="35.04366"/>
    <n v="-120.49422"/>
    <s v="Vegetation"/>
    <s v="Rural"/>
    <s v="&lt; 0.25 Acres"/>
    <s v="Fire Agency"/>
    <s v="Chris Compmas   805-929-3911"/>
    <n v="101893032"/>
    <s v="unknown"/>
    <n v="12000"/>
    <s v="Conductor"/>
    <s v="Overhead"/>
    <s v="Yes"/>
    <n v="43220"/>
    <n v="0.6062500000000001"/>
    <s v="Contact From Object"/>
    <s v="N.A."/>
    <s v="Vegetation"/>
    <s v="Electric Facility"/>
    <s v="Unknown"/>
    <s v=" "/>
    <s v="Branch (Not overhanging, Distance Unknown)"/>
    <s v="1579"/>
    <x v="3"/>
    <n v="4"/>
    <n v="30"/>
    <n v="14"/>
    <n v="33"/>
    <s v="18-0036977"/>
    <s v="non-HFTD"/>
    <x v="0"/>
    <x v="0"/>
    <s v="Distribution"/>
    <x v="0"/>
    <x v="0"/>
    <x v="3"/>
    <x v="6"/>
    <n v="70104"/>
  </r>
  <r>
    <s v="PG&amp;E"/>
    <n v="43224"/>
    <n v="0.6902777777777778"/>
    <n v="38.01479"/>
    <n v="-121.998849"/>
    <s v="Vegetation"/>
    <s v="Rural"/>
    <s v="&lt; 0.25 Acres"/>
    <s v="Fire Agency"/>
    <s v="Contra Costa FD"/>
    <n v="103148775"/>
    <s v="None"/>
    <s v="0 – 750"/>
    <s v="Conductor"/>
    <s v="Overhead"/>
    <s v="No"/>
    <s v="N.A."/>
    <s v="N.A."/>
    <s v="Unknown"/>
    <s v="N.A."/>
    <s v="N.A."/>
    <s v="N.A."/>
    <s v="Unknown"/>
    <m/>
    <s v="no-match"/>
    <s v="1580"/>
    <x v="3"/>
    <n v="5"/>
    <n v="4"/>
    <n v="16"/>
    <n v="34"/>
    <s v="No ILIS or TOTL available"/>
    <s v="non-HFTD"/>
    <x v="0"/>
    <x v="0"/>
    <s v="Distribution"/>
    <x v="0"/>
    <x v="0"/>
    <x v="2"/>
    <x v="2"/>
    <s v="N.A."/>
  </r>
  <r>
    <s v="PG&amp;E"/>
    <n v="43226"/>
    <n v="0.6263888888888889"/>
    <n v="39.138399"/>
    <n v="-122.078746"/>
    <s v="Vegetation"/>
    <s v="Rural"/>
    <s v="&lt; 0.25 Acres"/>
    <s v="Fire Agency"/>
    <s v="Unknown"/>
    <n v="101623905"/>
    <s v="unknown"/>
    <n v="12000"/>
    <s v="Conductor"/>
    <s v="Overhead"/>
    <s v="Yes"/>
    <n v="43226"/>
    <n v="0.6263888888888889"/>
    <s v="Contact From Object"/>
    <s v="N.A."/>
    <s v="Balloons"/>
    <s v="Electric Facility"/>
    <s v="Human Error"/>
    <s v="third-party caused"/>
    <s v="Other/Unknown"/>
    <s v="1581"/>
    <x v="3"/>
    <n v="5"/>
    <n v="6"/>
    <n v="15"/>
    <n v="2"/>
    <s v="18-0038644"/>
    <s v="non-HFTD"/>
    <x v="0"/>
    <x v="0"/>
    <s v="Distribution"/>
    <x v="0"/>
    <x v="0"/>
    <x v="0"/>
    <x v="12"/>
    <n v="5802"/>
  </r>
  <r>
    <s v="PG&amp;E"/>
    <n v="43228"/>
    <n v="0.7423611111111111"/>
    <n v="38.2546"/>
    <n v="-122.45281"/>
    <s v="Vegetation"/>
    <s v="Rural"/>
    <s v="&lt; 3 meters"/>
    <s v="Fire Agency"/>
    <s v="Unknown"/>
    <n v="101992211"/>
    <s v="AT&amp;T"/>
    <s v="0 – 750"/>
    <s v="Conductor"/>
    <s v="Overhead"/>
    <s v="Yes"/>
    <n v="43228"/>
    <n v="0.7423611111111111"/>
    <s v="Contact From Object"/>
    <s v="N.A."/>
    <s v="Vegetation"/>
    <s v="Electric Facility"/>
    <s v="Unknown"/>
    <m/>
    <s v="Grow Into"/>
    <s v="1582"/>
    <x v="3"/>
    <n v="5"/>
    <n v="8"/>
    <n v="17"/>
    <n v="49"/>
    <s v="18-0039383"/>
    <s v="non-HFTD"/>
    <x v="0"/>
    <x v="0"/>
    <s v="Distribution"/>
    <x v="0"/>
    <x v="0"/>
    <x v="3"/>
    <x v="30"/>
    <n v="1355"/>
  </r>
  <r>
    <s v="PG&amp;E"/>
    <n v="43229"/>
    <n v="0.5743055555555555"/>
    <n v="35.4001067"/>
    <n v="-118.8969667"/>
    <s v="Vegetation"/>
    <s v="Rural"/>
    <s v="&lt; 0.25 Acres"/>
    <s v="Fire Agency"/>
    <s v="Kern County FD"/>
    <n v="103924151"/>
    <s v="unknown"/>
    <n v="12000"/>
    <s v="Capacitor Bank"/>
    <s v="Overhead"/>
    <s v="No"/>
    <s v="N.A."/>
    <s v="N.A."/>
    <s v="Equipment/ Facility Failure"/>
    <s v="Capacitor Bank"/>
    <s v="N.A."/>
    <s v="N.A."/>
    <s v="Unknown"/>
    <m/>
    <s v="no-match"/>
    <s v="1583"/>
    <x v="3"/>
    <n v="5"/>
    <n v="9"/>
    <n v="13"/>
    <n v="47"/>
    <s v="No ILIS or TOTL available"/>
    <s v="non-HFTD"/>
    <x v="0"/>
    <x v="0"/>
    <s v="Distribution"/>
    <x v="0"/>
    <x v="0"/>
    <x v="4"/>
    <x v="23"/>
    <s v="N.A."/>
  </r>
  <r>
    <s v="PG&amp;E"/>
    <n v="43229"/>
    <n v="0.5833333333333334"/>
    <n v="38.590814"/>
    <n v="-123.34232"/>
    <s v="Vegetation"/>
    <s v="Rural"/>
    <s v=".26 - 9.99 Acres"/>
    <s v="Fire Agency"/>
    <s v="CASE# 18CALNU 005865"/>
    <n v="101998286"/>
    <s v="unknown"/>
    <n v="12000"/>
    <s v="Conductor"/>
    <s v="Overhead"/>
    <s v="Yes"/>
    <n v="43229"/>
    <n v="0.5833333333333334"/>
    <s v="Contact From Object"/>
    <s v="N.A."/>
    <s v="Vegetation"/>
    <s v="Electric Facility"/>
    <s v="Unknown"/>
    <m/>
    <s v="Fell into (slight defect)"/>
    <s v="1584"/>
    <x v="3"/>
    <n v="5"/>
    <n v="9"/>
    <n v="14"/>
    <n v="0"/>
    <s v="18-0039683"/>
    <s v="Tier 2"/>
    <x v="1"/>
    <x v="0"/>
    <s v="Distribution"/>
    <x v="1"/>
    <x v="0"/>
    <x v="3"/>
    <x v="8"/>
    <n v="29522"/>
  </r>
  <r>
    <s v="PG&amp;E"/>
    <n v="43231"/>
    <n v="0.4256944444444444"/>
    <n v="38.387"/>
    <n v="-122.9856"/>
    <s v="Vegetation"/>
    <s v="Rural"/>
    <s v="&lt; 0.25 Acres"/>
    <s v="Unknown"/>
    <s v="N.A. "/>
    <n v="101973909"/>
    <s v="unknown"/>
    <n v="12000"/>
    <s v="Conductor"/>
    <s v="Overhead"/>
    <s v="Yes"/>
    <n v="43231"/>
    <n v="0.4256944444444444"/>
    <s v="Contact From Object"/>
    <s v="N.A."/>
    <s v="Vegetation"/>
    <s v="Electric Facility"/>
    <s v="Unknown"/>
    <m/>
    <s v="no-match"/>
    <s v="1585"/>
    <x v="3"/>
    <n v="5"/>
    <n v="11"/>
    <n v="10"/>
    <n v="13"/>
    <s v="No ILIS or TOTL available"/>
    <s v="Tier 3"/>
    <x v="1"/>
    <x v="0"/>
    <s v="Distribution"/>
    <x v="1"/>
    <x v="0"/>
    <x v="3"/>
    <x v="15"/>
    <s v="N.A."/>
  </r>
  <r>
    <s v="PG&amp;E"/>
    <n v="43231"/>
    <n v="0.53125"/>
    <n v="38.92565"/>
    <n v="-121.246842"/>
    <s v="Vegetation"/>
    <s v="Rural"/>
    <s v="&lt; 0.25 Acres"/>
    <s v="Fire Agency"/>
    <s v="Unknown"/>
    <n v="100035269"/>
    <s v="AT&amp;T"/>
    <n v="12000"/>
    <s v="Conductor"/>
    <s v="Overhead"/>
    <s v="Yes"/>
    <n v="43231"/>
    <n v="0.53125"/>
    <s v="Contact From Object"/>
    <s v="N.A."/>
    <s v="Vegetation"/>
    <s v="Electric Facility"/>
    <s v="Unknown"/>
    <m/>
    <s v="Fell into (slight defect)"/>
    <s v="1586"/>
    <x v="3"/>
    <n v="5"/>
    <n v="11"/>
    <n v="12"/>
    <n v="45"/>
    <s v="18-0040310"/>
    <s v="non-HFTD"/>
    <x v="0"/>
    <x v="0"/>
    <s v="Distribution"/>
    <x v="0"/>
    <x v="0"/>
    <x v="3"/>
    <x v="8"/>
    <n v="48331"/>
  </r>
  <r>
    <s v="PG&amp;E"/>
    <n v="43231"/>
    <n v="0.6604166666666667"/>
    <n v="40.33848"/>
    <n v="-123.91367"/>
    <s v="Vegetation"/>
    <s v="Rural"/>
    <s v="&lt; 0.25 Acres"/>
    <s v="Fire Agency"/>
    <s v="CAL FIRE"/>
    <n v="100989912"/>
    <s v="unknown"/>
    <n v="12000"/>
    <s v="Conductor"/>
    <s v="Overhead"/>
    <s v="Yes"/>
    <n v="43231"/>
    <n v="0.6604166666666667"/>
    <s v="Contact From Object"/>
    <s v="N.A."/>
    <s v="Vegetation"/>
    <s v="Electric Facility"/>
    <s v="Unknown"/>
    <m/>
    <s v="Fell into (Moderate-Severe defect)"/>
    <s v="1587"/>
    <x v="3"/>
    <n v="5"/>
    <n v="11"/>
    <n v="15"/>
    <n v="51"/>
    <s v="18-0040389"/>
    <s v="Tier 2"/>
    <x v="1"/>
    <x v="0"/>
    <s v="Distribution"/>
    <x v="1"/>
    <x v="0"/>
    <x v="3"/>
    <x v="14"/>
    <n v="5926"/>
  </r>
  <r>
    <s v="PG&amp;E"/>
    <n v="43231"/>
    <n v="0.7381944444444444"/>
    <n v="38.821832"/>
    <n v="-120.929533"/>
    <s v="Vegetation"/>
    <s v="Rural"/>
    <s v=".26 - 9.99 Acres"/>
    <s v="Fire Agency"/>
    <s v="Douglas Ferro.  cell-530-708-2715. office-530-677-6192"/>
    <n v="101388939"/>
    <s v="AT&amp;T"/>
    <n v="21000"/>
    <s v="Conductor"/>
    <s v="Overhead"/>
    <s v="Yes"/>
    <n v="43231"/>
    <n v="0.7381944444444444"/>
    <s v="Equipment/ Facility Failure"/>
    <s v="Conductor"/>
    <s v="N.A."/>
    <s v="N.A."/>
    <s v="Unknown"/>
    <m/>
    <s v="Other/Unknown"/>
    <s v="1588"/>
    <x v="3"/>
    <n v="5"/>
    <n v="11"/>
    <n v="17"/>
    <n v="43"/>
    <s v="18-0040415"/>
    <s v="Tier 2"/>
    <x v="1"/>
    <x v="0"/>
    <s v="Distribution"/>
    <x v="1"/>
    <x v="0"/>
    <x v="4"/>
    <x v="11"/>
    <n v="53784"/>
  </r>
  <r>
    <s v="PG&amp;E"/>
    <n v="43232"/>
    <n v="0.6597222222222222"/>
    <n v="38.6541"/>
    <n v="-121.76422"/>
    <s v="Vegetation"/>
    <s v="Rural"/>
    <s v="&lt; 3 meters"/>
    <s v="Fire Agency"/>
    <s v="Woodland FD  "/>
    <n v="101606060"/>
    <s v="None"/>
    <n v="12000"/>
    <s v="Conductor"/>
    <s v="Overhead"/>
    <s v="Yes"/>
    <n v="43232"/>
    <n v="0.6597222222222222"/>
    <s v="Equipment/ Facility Failure"/>
    <s v="Conductor"/>
    <s v="N.A."/>
    <s v="N.A."/>
    <s v="Unknown"/>
    <m/>
    <s v="no-match"/>
    <s v="1589"/>
    <x v="3"/>
    <n v="5"/>
    <n v="12"/>
    <n v="15"/>
    <n v="50"/>
    <s v="No ILIS or TOTL available"/>
    <s v="non-HFTD"/>
    <x v="0"/>
    <x v="0"/>
    <s v="Distribution"/>
    <x v="0"/>
    <x v="0"/>
    <x v="4"/>
    <x v="11"/>
    <s v="N.A."/>
  </r>
  <r>
    <s v="PG&amp;E"/>
    <n v="43233"/>
    <n v="0.01805555555555556"/>
    <n v="38.91191"/>
    <n v="-122.06063"/>
    <s v="Vegetation"/>
    <s v="Rural"/>
    <s v=".26 - 9.99 Acres"/>
    <s v="Fire Agency"/>
    <s v="Unknown"/>
    <n v="101604030"/>
    <s v="unknown"/>
    <n v="12000"/>
    <s v="Conductor"/>
    <s v="Overhead"/>
    <s v="Yes"/>
    <n v="43233"/>
    <n v="0.01805555555555556"/>
    <s v="Equipment/ Facility Failure"/>
    <s v="Insulator"/>
    <s v="N.A."/>
    <s v="N.A."/>
    <s v="Unknown"/>
    <m/>
    <s v="Other/Unknown"/>
    <s v="1590"/>
    <x v="3"/>
    <n v="5"/>
    <n v="13"/>
    <n v="0"/>
    <n v="26"/>
    <s v="18-0040582"/>
    <s v="non-HFTD"/>
    <x v="0"/>
    <x v="0"/>
    <s v="Distribution"/>
    <x v="0"/>
    <x v="0"/>
    <x v="4"/>
    <x v="17"/>
    <n v="1953"/>
  </r>
  <r>
    <s v="PG&amp;E"/>
    <n v="43233"/>
    <n v="0.4611111111111111"/>
    <n v="37.523475"/>
    <n v="-120.329902"/>
    <s v="Building"/>
    <s v="Rural"/>
    <s v="Structure Only "/>
    <s v="Fire Agency"/>
    <s v="Unknown"/>
    <s v="Twr 13/10"/>
    <s v="None"/>
    <n v="70000"/>
    <s v="Switch"/>
    <s v="Overhead"/>
    <s v="Yes"/>
    <n v="43233"/>
    <n v="0.4611111111111111"/>
    <s v="Contact From Object"/>
    <s v="N.A."/>
    <s v="Other"/>
    <s v="Electric Facility"/>
    <s v="Other"/>
    <s v="bird's nest"/>
    <s v="no-match"/>
    <s v="1591"/>
    <x v="3"/>
    <n v="5"/>
    <n v="13"/>
    <n v="11"/>
    <n v="4"/>
    <s v="INT-10995"/>
    <s v="non-HFTD"/>
    <x v="0"/>
    <x v="0"/>
    <s v="Transmission"/>
    <x v="2"/>
    <x v="0"/>
    <x v="2"/>
    <x v="25"/>
    <n v="0"/>
  </r>
  <r>
    <s v="PG&amp;E"/>
    <n v="43234"/>
    <n v="0.5847222222222223"/>
    <n v="35.40356"/>
    <n v="-119.0413317"/>
    <s v="Vegetation"/>
    <s v="Urban"/>
    <s v="&lt; 0.25 Acres"/>
    <s v="Fire Agency"/>
    <s v="Unknown"/>
    <n v="100240571"/>
    <s v="AT&amp;T"/>
    <n v="12000"/>
    <s v="Conductor"/>
    <s v="Overhead"/>
    <s v="Yes"/>
    <n v="43234"/>
    <n v="0.5847222222222223"/>
    <s v="Equipment/ Facility Failure"/>
    <s v="Conductor"/>
    <s v="N.A."/>
    <s v="N.A."/>
    <s v="Unknown"/>
    <m/>
    <s v="Other/Unknown"/>
    <s v="1592"/>
    <x v="3"/>
    <n v="5"/>
    <n v="14"/>
    <n v="14"/>
    <n v="2"/>
    <s v="18-0040905"/>
    <s v="non-HFTD"/>
    <x v="0"/>
    <x v="0"/>
    <s v="Distribution"/>
    <x v="0"/>
    <x v="0"/>
    <x v="4"/>
    <x v="11"/>
    <n v="73062"/>
  </r>
  <r>
    <s v="PG&amp;E"/>
    <n v="43234"/>
    <n v="0.8819444444444445"/>
    <n v="35.2385"/>
    <n v="-119.083295"/>
    <s v="Vegetation"/>
    <s v="Rural"/>
    <s v="&lt; 3 meters"/>
    <s v="Fire Agency"/>
    <s v="kern county FD"/>
    <n v="100164480"/>
    <s v="AT&amp;T"/>
    <n v="21000"/>
    <s v="Conductor"/>
    <s v="Overhead"/>
    <s v="Yes"/>
    <n v="43234"/>
    <n v="0.8819444444444445"/>
    <s v="Unknown"/>
    <s v="N.A."/>
    <s v="N.A."/>
    <s v="N.A."/>
    <s v="Unknown"/>
    <m/>
    <s v="Other/Unknown"/>
    <s v="1593"/>
    <x v="3"/>
    <n v="5"/>
    <n v="14"/>
    <n v="21"/>
    <n v="10"/>
    <s v="18-0040990"/>
    <s v="non-HFTD"/>
    <x v="0"/>
    <x v="0"/>
    <s v="Distribution"/>
    <x v="0"/>
    <x v="0"/>
    <x v="2"/>
    <x v="2"/>
    <n v="18061"/>
  </r>
  <r>
    <s v="PG&amp;E"/>
    <n v="43235"/>
    <n v="0.1819444444444444"/>
    <n v="37.440102"/>
    <n v="-121.924728"/>
    <s v="Vegetation"/>
    <s v="Rural"/>
    <s v="&lt; 3 meters"/>
    <s v="Fire Agency"/>
    <s v="Unknown"/>
    <n v="103776080"/>
    <s v="unknown"/>
    <n v="21000"/>
    <s v="Conductor"/>
    <s v="Overhead"/>
    <s v="Yes"/>
    <n v="43235"/>
    <n v="0.1819444444444444"/>
    <s v="Contact From Object"/>
    <s v="N.A."/>
    <s v="Animal"/>
    <s v="Electric Facility"/>
    <s v="Unknown"/>
    <m/>
    <s v="no-match"/>
    <s v="1594"/>
    <x v="3"/>
    <n v="5"/>
    <n v="15"/>
    <n v="4"/>
    <n v="22"/>
    <s v="No ILIS or TOTL available"/>
    <s v="non-HFTD"/>
    <x v="0"/>
    <x v="0"/>
    <s v="Distribution"/>
    <x v="0"/>
    <x v="0"/>
    <x v="1"/>
    <x v="1"/>
    <s v="N.A."/>
  </r>
  <r>
    <s v="PG&amp;E"/>
    <n v="43236"/>
    <n v="0.3833333333333333"/>
    <n v="35.3106267"/>
    <n v="-118.916375"/>
    <s v="Vegetation"/>
    <s v="Rural"/>
    <s v="&lt; 0.25 Acres"/>
    <s v="Unknown"/>
    <s v="N.A. "/>
    <n v="100143713"/>
    <s v="None"/>
    <n v="12000"/>
    <s v="Conductor"/>
    <s v="Overhead"/>
    <s v="Yes"/>
    <n v="43236"/>
    <n v="0.3833333333333333"/>
    <s v="Equipment/ Facility Failure"/>
    <s v="Insulator"/>
    <s v="N.A."/>
    <s v="N.A."/>
    <s v="Unknown"/>
    <m/>
    <s v="Other/Unknown"/>
    <s v="1595"/>
    <x v="3"/>
    <n v="5"/>
    <n v="16"/>
    <n v="9"/>
    <n v="12"/>
    <s v="18-0041497"/>
    <s v="non-HFTD"/>
    <x v="0"/>
    <x v="0"/>
    <s v="Distribution"/>
    <x v="0"/>
    <x v="0"/>
    <x v="4"/>
    <x v="17"/>
    <n v="4420"/>
  </r>
  <r>
    <s v="PG&amp;E"/>
    <n v="43237"/>
    <n v="0.7368055555555556"/>
    <n v="35.223495"/>
    <n v="-119.154903"/>
    <s v="Vegetation"/>
    <s v="Rural"/>
    <s v="&lt; 0.25 Acres"/>
    <s v="Customer"/>
    <s v="N.A. "/>
    <n v="103854888"/>
    <s v="unknown"/>
    <n v="12000"/>
    <s v="Conductor"/>
    <s v="Overhead"/>
    <s v="Yes"/>
    <n v="43237"/>
    <n v="0.7368055555555556"/>
    <s v="Contact From Object"/>
    <s v="N.A."/>
    <s v="Vehicle"/>
    <s v="Electric Facility"/>
    <s v="Human Error"/>
    <s v="third-party caused"/>
    <s v="Other/Unknown"/>
    <s v="1596"/>
    <x v="3"/>
    <n v="5"/>
    <n v="17"/>
    <n v="17"/>
    <n v="41"/>
    <s v="18-0042150"/>
    <s v="non-HFTD"/>
    <x v="0"/>
    <x v="0"/>
    <s v="Distribution"/>
    <x v="0"/>
    <x v="0"/>
    <x v="0"/>
    <x v="0"/>
    <n v="12815"/>
  </r>
  <r>
    <s v="PG&amp;E"/>
    <n v="43239"/>
    <n v="0.4020833333333333"/>
    <n v="38.932603"/>
    <n v="-121.493691"/>
    <s v="Vegetation"/>
    <s v="Rural"/>
    <s v="&lt; 3 meters"/>
    <s v="Fire Agency"/>
    <s v="EAST NICHOLOUS   ? SUTTER CO."/>
    <s v="Str. 41/319"/>
    <s v="None"/>
    <n v="115000"/>
    <s v="Conductor"/>
    <s v="Overhead"/>
    <s v="Yes"/>
    <n v="43239"/>
    <n v="0.4020833333333333"/>
    <s v="Contact From Object"/>
    <s v="N.A."/>
    <s v="Other"/>
    <s v="Electric Facility"/>
    <s v="Human Error"/>
    <s v="aircraft"/>
    <s v="no-match"/>
    <s v="1597"/>
    <x v="3"/>
    <n v="5"/>
    <n v="19"/>
    <n v="9"/>
    <n v="39"/>
    <s v="INT-11018"/>
    <s v="non-HFTD"/>
    <x v="0"/>
    <x v="0"/>
    <s v="Transmission"/>
    <x v="2"/>
    <x v="0"/>
    <x v="0"/>
    <x v="19"/>
    <n v="0"/>
  </r>
  <r>
    <s v="PG&amp;E"/>
    <n v="43239"/>
    <n v="0.5819444444444445"/>
    <n v="36.470647"/>
    <n v="-121.466856"/>
    <s v="Vegetation"/>
    <s v="Rural"/>
    <s v="&lt; 0.25 Acres"/>
    <s v="Fire Agency"/>
    <s v="Gonz FD-911"/>
    <n v="101744837"/>
    <s v="unknown"/>
    <n v="12000"/>
    <s v="Conductor"/>
    <s v="Overhead"/>
    <s v="Yes"/>
    <n v="43239"/>
    <n v="0.5819444444444445"/>
    <s v="Contact From Object"/>
    <s v="N.A."/>
    <s v="Vegetation"/>
    <s v="Electric Facility"/>
    <s v="Unknown"/>
    <m/>
    <s v="Other/Unknown"/>
    <s v="1598"/>
    <x v="3"/>
    <n v="5"/>
    <n v="19"/>
    <n v="13"/>
    <n v="58"/>
    <s v="18-0042540"/>
    <s v="non-HFTD"/>
    <x v="0"/>
    <x v="0"/>
    <s v="Distribution"/>
    <x v="0"/>
    <x v="0"/>
    <x v="3"/>
    <x v="15"/>
    <n v="13380"/>
  </r>
  <r>
    <s v="PG&amp;E"/>
    <n v="43239"/>
    <n v="0.8222222222222223"/>
    <n v="40.26653"/>
    <n v="-122.27274"/>
    <s v="Vegetation"/>
    <s v="Rural"/>
    <s v=".26 - 9.99 Acres"/>
    <s v="Fire Agency"/>
    <s v="CAL FIRE"/>
    <n v="103899310"/>
    <s v="unknown"/>
    <n v="12000"/>
    <s v="Conductor"/>
    <s v="Overhead"/>
    <s v="Yes"/>
    <n v="43239"/>
    <n v="0.8222222222222223"/>
    <s v="Contact From Object"/>
    <s v="N.A."/>
    <s v="Vehicle"/>
    <s v="Pole"/>
    <s v="Human Error"/>
    <s v="third-party caused"/>
    <s v="Other/Unknown"/>
    <s v="1599"/>
    <x v="3"/>
    <n v="5"/>
    <n v="19"/>
    <n v="19"/>
    <n v="44"/>
    <s v="18-0042559"/>
    <s v="Tier 2"/>
    <x v="1"/>
    <x v="0"/>
    <s v="Distribution"/>
    <x v="1"/>
    <x v="0"/>
    <x v="0"/>
    <x v="0"/>
    <n v="31980"/>
  </r>
  <r>
    <s v="PG&amp;E"/>
    <n v="43239"/>
    <n v="0.876388888888889"/>
    <n v="36.87645"/>
    <n v="-120.21906"/>
    <s v="Vegetation"/>
    <s v="Rural"/>
    <s v="300 - 999 Acres"/>
    <s v="Fire Agency"/>
    <s v="Madera County "/>
    <n v="101089905"/>
    <s v="None"/>
    <n v="12000"/>
    <s v="Conductor"/>
    <s v="Overhead"/>
    <s v="Yes"/>
    <n v="43239"/>
    <n v="0.876388888888889"/>
    <s v="Contact From Object"/>
    <s v="N.A."/>
    <s v="Balloons"/>
    <s v="Electric Facility"/>
    <s v="Human Error"/>
    <s v="third-party caused"/>
    <s v="Other/Unknown"/>
    <s v="1600"/>
    <x v="3"/>
    <n v="5"/>
    <n v="19"/>
    <n v="21"/>
    <n v="2"/>
    <s v="18-0042560"/>
    <s v="non-HFTD"/>
    <x v="0"/>
    <x v="0"/>
    <s v="Distribution"/>
    <x v="0"/>
    <x v="1"/>
    <x v="0"/>
    <x v="12"/>
    <n v="59621"/>
  </r>
  <r>
    <s v="PG&amp;E"/>
    <n v="43240"/>
    <n v="0.7180555555555556"/>
    <n v="36.5903633"/>
    <n v="-119.275215"/>
    <s v="Vegetation"/>
    <s v="Rural"/>
    <s v=".26 - 9.99 Acres"/>
    <s v="Fire Agency"/>
    <s v="FIRE CAPT TOM CRASS,    554-732"/>
    <n v="100685366"/>
    <s v="unknown"/>
    <n v="12000"/>
    <s v="Conductor"/>
    <s v="Overhead"/>
    <s v="Yes"/>
    <n v="43240"/>
    <n v="0.7180555555555556"/>
    <s v="Vandalism/Theft"/>
    <s v="N.A."/>
    <s v="N.A."/>
    <s v="N.A."/>
    <s v="Human Error"/>
    <s v="gun-shot conductor"/>
    <s v="Other/Unknown"/>
    <s v="1601"/>
    <x v="3"/>
    <n v="5"/>
    <n v="20"/>
    <n v="17"/>
    <n v="14"/>
    <s v="18-0042645"/>
    <s v="non-HFTD"/>
    <x v="0"/>
    <x v="0"/>
    <s v="Distribution"/>
    <x v="0"/>
    <x v="0"/>
    <x v="0"/>
    <x v="7"/>
    <n v="1312"/>
  </r>
  <r>
    <s v="PG&amp;E"/>
    <n v="43242"/>
    <n v="0.3430555555555555"/>
    <n v="39.45909"/>
    <n v="-121.5322"/>
    <s v="Vegetation"/>
    <s v="Rural"/>
    <s v="&lt; 3 meters"/>
    <s v="Fire Agency"/>
    <s v="Oroville FD"/>
    <n v="100371407"/>
    <s v="unknown"/>
    <n v="12000"/>
    <s v="Conductor"/>
    <s v="Overhead"/>
    <s v="Yes"/>
    <n v="43242"/>
    <n v="0.3430555555555555"/>
    <s v="Equipment/ Facility Failure"/>
    <s v="Conductor"/>
    <s v="N.A."/>
    <s v="N.A."/>
    <s v="Unknown"/>
    <m/>
    <s v="Other/Unknown"/>
    <s v="1602"/>
    <x v="3"/>
    <n v="5"/>
    <n v="22"/>
    <n v="8"/>
    <n v="14"/>
    <s v="18-0043080"/>
    <s v="non-HFTD"/>
    <x v="0"/>
    <x v="0"/>
    <s v="Distribution"/>
    <x v="0"/>
    <x v="0"/>
    <x v="4"/>
    <x v="11"/>
    <n v="43763"/>
  </r>
  <r>
    <s v="PG&amp;E"/>
    <n v="43242"/>
    <n v="0.6604166666666667"/>
    <n v="38.35433"/>
    <n v="-121.74955"/>
    <s v="Vegetation"/>
    <s v="Rural"/>
    <s v="&lt; 3 meters"/>
    <s v="Fire Agency"/>
    <s v="Unknown"/>
    <n v="101570356"/>
    <s v="None"/>
    <s v="0 – 750"/>
    <s v="Conductor"/>
    <s v="Overhead"/>
    <s v="Yes"/>
    <n v="43242"/>
    <n v="0.6604166666666667"/>
    <s v="Equipment/ Facility Failure"/>
    <s v="Splice/Clamp/Connector"/>
    <s v="N.A."/>
    <s v="N.A."/>
    <s v="Unknown"/>
    <m/>
    <s v="no-match"/>
    <s v="1603"/>
    <x v="3"/>
    <n v="5"/>
    <n v="22"/>
    <n v="15"/>
    <n v="51"/>
    <s v="No ILIS or TOTL available"/>
    <s v="non-HFTD"/>
    <x v="0"/>
    <x v="0"/>
    <s v="Distribution"/>
    <x v="0"/>
    <x v="0"/>
    <x v="4"/>
    <x v="10"/>
    <s v="N.A."/>
  </r>
  <r>
    <s v="PG&amp;E"/>
    <n v="43243"/>
    <n v="0.5854166666666667"/>
    <n v="37.36356"/>
    <n v="-120.50321"/>
    <s v="Vegetation"/>
    <s v="Rural"/>
    <s v="&lt; 0.25 Acres"/>
    <s v="Unknown"/>
    <s v="N.A. "/>
    <n v="101013307"/>
    <s v="AT&amp;T"/>
    <n v="12000"/>
    <s v="Conductor"/>
    <s v="Overhead"/>
    <s v="Yes"/>
    <n v="43243"/>
    <n v="0.5854166666666667"/>
    <s v="Contact From Object"/>
    <s v="N.A."/>
    <s v="Vehicle"/>
    <s v="Pole"/>
    <s v="Human Error"/>
    <s v="third-party caused"/>
    <s v="Other/Unknown"/>
    <s v="1604"/>
    <x v="3"/>
    <n v="5"/>
    <n v="23"/>
    <n v="14"/>
    <n v="3"/>
    <s v="18-0043671"/>
    <s v="non-HFTD"/>
    <x v="0"/>
    <x v="0"/>
    <s v="Distribution"/>
    <x v="0"/>
    <x v="0"/>
    <x v="0"/>
    <x v="0"/>
    <n v="14545"/>
  </r>
  <r>
    <s v="PG&amp;E"/>
    <n v="43243"/>
    <n v="0.6506944444444445"/>
    <n v="37.01972"/>
    <n v="-119.72972"/>
    <s v="Vegetation"/>
    <s v="Rural"/>
    <s v="10 - 99 Acres"/>
    <s v="Unknown"/>
    <s v="N.A. "/>
    <n v="103312862"/>
    <s v="unknown"/>
    <n v="21000"/>
    <s v="Conductor"/>
    <s v="Overhead"/>
    <s v="Yes"/>
    <n v="43243"/>
    <n v="0.6506944444444445"/>
    <s v="Contact From Object"/>
    <s v="N.A."/>
    <s v="Animal"/>
    <s v="Electric Facility"/>
    <s v="Unknown"/>
    <m/>
    <s v="Other/Unknown"/>
    <s v="1605"/>
    <x v="3"/>
    <n v="5"/>
    <n v="23"/>
    <n v="15"/>
    <n v="37"/>
    <s v="18-0043760"/>
    <s v="non-HFTD"/>
    <x v="0"/>
    <x v="0"/>
    <s v="Distribution"/>
    <x v="0"/>
    <x v="0"/>
    <x v="1"/>
    <x v="1"/>
    <n v="19440"/>
  </r>
  <r>
    <s v="PG&amp;E"/>
    <n v="43244"/>
    <n v="0.5083333333333333"/>
    <n v="35.5078856845"/>
    <n v="-120.0935245837"/>
    <s v="Vegetation"/>
    <s v="Rural"/>
    <s v="100 - 299 Acres"/>
    <s v="Unknown"/>
    <s v="N.A. "/>
    <n v="103010228"/>
    <s v="None"/>
    <n v="12000"/>
    <s v="Conductor"/>
    <s v="Overhead"/>
    <s v="Yes"/>
    <n v="43244"/>
    <n v="0.5083333333333333"/>
    <s v="Contact From Object"/>
    <s v="N.A."/>
    <s v="Animal"/>
    <s v="Electric Facility"/>
    <s v="Unknown"/>
    <m/>
    <s v="no-match"/>
    <s v="1606"/>
    <x v="3"/>
    <n v="5"/>
    <n v="24"/>
    <n v="12"/>
    <n v="12"/>
    <s v="No ILIS or TOTL available"/>
    <s v="non-HFTD"/>
    <x v="0"/>
    <x v="0"/>
    <s v="Distribution"/>
    <x v="0"/>
    <x v="0"/>
    <x v="1"/>
    <x v="1"/>
    <s v="N.A."/>
  </r>
  <r>
    <s v="PG&amp;E"/>
    <n v="43245"/>
    <n v="0.4847222222222222"/>
    <n v="36.71321"/>
    <n v="-119.438881"/>
    <s v="Vegetation"/>
    <s v="Rural"/>
    <s v="&lt; 3 meters"/>
    <s v="Unknown"/>
    <s v="N.A. "/>
    <n v="100762959"/>
    <s v="Verizon"/>
    <n v="12000"/>
    <s v="Conductor"/>
    <s v="Overhead"/>
    <s v="Yes"/>
    <n v="43245"/>
    <n v="0.4847222222222222"/>
    <s v="Equipment/ Facility Failure"/>
    <s v="Splice/Clamp/Connector"/>
    <s v="N.A."/>
    <s v="N.A."/>
    <s v="Unknown"/>
    <m/>
    <s v="no-match"/>
    <s v="1607"/>
    <x v="3"/>
    <n v="5"/>
    <n v="25"/>
    <n v="11"/>
    <n v="38"/>
    <s v="No ILIS or TOTL available"/>
    <s v="non-HFTD"/>
    <x v="0"/>
    <x v="0"/>
    <s v="Distribution"/>
    <x v="0"/>
    <x v="0"/>
    <x v="4"/>
    <x v="10"/>
    <s v="N.A."/>
  </r>
  <r>
    <s v="PG&amp;E"/>
    <n v="43246"/>
    <n v="0.4777777777777778"/>
    <n v="37.52187"/>
    <n v="-120.62784"/>
    <s v="Vegetation"/>
    <s v="Rural"/>
    <s v=".26 - 9.99 Acres"/>
    <s v="Fire Agency"/>
    <s v="Unknown"/>
    <n v="101191128"/>
    <s v="unknown"/>
    <n v="21000"/>
    <s v="Conductor"/>
    <s v="Overhead"/>
    <s v="Yes"/>
    <n v="43246"/>
    <n v="0.4777777777777778"/>
    <s v="Contact From Object"/>
    <s v="N.A."/>
    <s v="Balloons"/>
    <s v="Electric Facility"/>
    <s v="Human Error"/>
    <s v="third-party caused"/>
    <s v="Other/Unknown"/>
    <s v="1608"/>
    <x v="3"/>
    <n v="5"/>
    <n v="26"/>
    <n v="11"/>
    <n v="28"/>
    <s v="18-0044638"/>
    <s v="non-HFTD"/>
    <x v="0"/>
    <x v="0"/>
    <s v="Distribution"/>
    <x v="0"/>
    <x v="0"/>
    <x v="0"/>
    <x v="12"/>
    <n v="1349"/>
  </r>
  <r>
    <s v="PG&amp;E"/>
    <n v="43248"/>
    <n v="0.08055555555555556"/>
    <n v="35.39208"/>
    <n v="-120.60812"/>
    <s v="Vegetation"/>
    <s v="Rural"/>
    <s v="&lt; 3 meters"/>
    <s v="Fire Agency"/>
    <s v="Unknown"/>
    <n v="101849984"/>
    <s v="unknown"/>
    <s v="0 – 750"/>
    <s v="Conductor"/>
    <s v="Overhead"/>
    <s v="Yes"/>
    <n v="43248"/>
    <n v="0.08055555555555556"/>
    <s v="Equipment/ Facility Failure"/>
    <s v="Conductor"/>
    <s v="N.A."/>
    <s v="N.A."/>
    <s v="Unknown"/>
    <m/>
    <s v="Other/Unknown"/>
    <s v="1609"/>
    <x v="3"/>
    <n v="5"/>
    <n v="28"/>
    <n v="1"/>
    <n v="56"/>
    <s v="18-0044791"/>
    <s v="non-HFTD"/>
    <x v="0"/>
    <x v="0"/>
    <s v="Distribution"/>
    <x v="0"/>
    <x v="0"/>
    <x v="4"/>
    <x v="11"/>
    <n v="2304"/>
  </r>
  <r>
    <s v="PG&amp;E"/>
    <n v="43248"/>
    <n v="0.2708333333333333"/>
    <n v="40.438186"/>
    <n v="-122.30009"/>
    <s v="Building"/>
    <s v="Rural"/>
    <s v="Structure Only "/>
    <s v="Unknown"/>
    <s v="N.A. "/>
    <n v="101495757"/>
    <s v="unknown"/>
    <s v="0 – 750"/>
    <s v="Conductor"/>
    <s v="Overhead"/>
    <s v="Yes"/>
    <n v="43248"/>
    <n v="0.2708333333333333"/>
    <s v="Contact From Object"/>
    <s v="N.A."/>
    <s v="Vegetation"/>
    <s v="Electric Facility"/>
    <s v="Unknown"/>
    <m/>
    <s v="no-match"/>
    <s v="1610"/>
    <x v="3"/>
    <n v="5"/>
    <n v="28"/>
    <n v="6"/>
    <n v="30"/>
    <s v="No ILIS or TOTL available"/>
    <s v="Tier 2"/>
    <x v="1"/>
    <x v="0"/>
    <s v="Distribution"/>
    <x v="1"/>
    <x v="0"/>
    <x v="3"/>
    <x v="15"/>
    <s v="N.A."/>
  </r>
  <r>
    <s v="PG&amp;E"/>
    <n v="43249"/>
    <n v="0.6611111111111111"/>
    <n v="37.5091617"/>
    <n v="-121.9544683"/>
    <s v="Vegetation"/>
    <s v="Rural"/>
    <s v="&lt; 0.25 Acres"/>
    <s v="Fire Agency"/>
    <s v="925-422-7595"/>
    <n v="107589613"/>
    <s v="N.A."/>
    <n v="21000"/>
    <s v="Conductor"/>
    <s v="Subsurface"/>
    <s v="Yes"/>
    <n v="43249"/>
    <n v="0.6611111111111111"/>
    <s v="Equipment/ Facility Failure"/>
    <s v="Splice/Clamp/Connector"/>
    <s v="N.A."/>
    <s v="N.A."/>
    <s v="Unknown"/>
    <m/>
    <s v="Other/Unknown"/>
    <s v="1611"/>
    <x v="3"/>
    <n v="5"/>
    <n v="29"/>
    <n v="15"/>
    <n v="52"/>
    <s v="18-0045397"/>
    <s v="non-HFTD"/>
    <x v="0"/>
    <x v="0"/>
    <s v="Distribution"/>
    <x v="0"/>
    <x v="0"/>
    <x v="4"/>
    <x v="10"/>
    <n v="212547"/>
  </r>
  <r>
    <s v="PG&amp;E"/>
    <n v="43250"/>
    <n v="0.5416666666666666"/>
    <n v="38.5275433"/>
    <n v="-121.821355"/>
    <s v="Vegetation"/>
    <s v="Rural"/>
    <s v=".26 - 9.99 Acres"/>
    <s v="Fire Agency"/>
    <s v="Unknown"/>
    <n v="101641285"/>
    <s v="None"/>
    <n v="12000"/>
    <s v="Conductor"/>
    <s v="Overhead"/>
    <s v="Yes"/>
    <n v="43250"/>
    <n v="0.5416666666666666"/>
    <s v="Equipment/ Facility Failure"/>
    <s v="Pole"/>
    <s v="N.A."/>
    <s v="N.A."/>
    <s v="Unknown"/>
    <m/>
    <s v="Other/Unknown"/>
    <s v="1612"/>
    <x v="3"/>
    <n v="5"/>
    <n v="30"/>
    <n v="13"/>
    <n v="0"/>
    <s v="18-0045687"/>
    <s v="non-HFTD"/>
    <x v="0"/>
    <x v="0"/>
    <s v="Distribution"/>
    <x v="0"/>
    <x v="0"/>
    <x v="4"/>
    <x v="5"/>
    <n v="38459"/>
  </r>
  <r>
    <s v="PG&amp;E"/>
    <n v="43250"/>
    <n v="0.7069444444444444"/>
    <n v="38.324721"/>
    <n v="-121.823468"/>
    <s v="Vegetation"/>
    <s v="Rural"/>
    <s v="&lt; 0.25 Acres"/>
    <s v="Fire Agency"/>
    <s v="Unknown"/>
    <n v="103900943"/>
    <s v="unknown"/>
    <n v="21000"/>
    <s v="Conductor"/>
    <s v="Overhead"/>
    <s v="Yes"/>
    <n v="43250"/>
    <n v="0.7069444444444444"/>
    <s v="Contact From Object"/>
    <s v="N.A."/>
    <s v="Vehicle"/>
    <s v="Pole"/>
    <s v="Human Error"/>
    <s v="third-party caused"/>
    <s v="no-match"/>
    <s v="1613"/>
    <x v="3"/>
    <n v="5"/>
    <n v="30"/>
    <n v="16"/>
    <n v="58"/>
    <s v="No ILIS or TOTL available"/>
    <s v="non-HFTD"/>
    <x v="0"/>
    <x v="0"/>
    <s v="Distribution"/>
    <x v="0"/>
    <x v="0"/>
    <x v="0"/>
    <x v="0"/>
    <s v="N.A."/>
  </r>
  <r>
    <s v="PG&amp;E"/>
    <n v="43251"/>
    <n v="0.2708333333333333"/>
    <n v="38.9744856031"/>
    <n v="-121.610151849"/>
    <s v="Vegetation"/>
    <s v="Rural"/>
    <s v="&lt; 0.25 Acres"/>
    <s v="Fire Agency"/>
    <s v="Sutter County FD"/>
    <n v="103127037"/>
    <s v="None"/>
    <n v="12000"/>
    <s v="Conductor"/>
    <s v="Overhead"/>
    <s v="Yes"/>
    <n v="43251"/>
    <n v="0.2708333333333333"/>
    <s v="Equipment/ Facility Failure"/>
    <s v="Conductor"/>
    <s v="N.A."/>
    <s v="N.A."/>
    <s v="Unknown"/>
    <m/>
    <s v="no-match"/>
    <s v="1614"/>
    <x v="3"/>
    <n v="5"/>
    <n v="31"/>
    <n v="6"/>
    <n v="30"/>
    <s v="No ILIS or TOTL available"/>
    <s v="non-HFTD"/>
    <x v="0"/>
    <x v="0"/>
    <s v="Distribution"/>
    <x v="0"/>
    <x v="0"/>
    <x v="4"/>
    <x v="11"/>
    <s v="N.A."/>
  </r>
  <r>
    <s v="PG&amp;E"/>
    <n v="43251"/>
    <n v="0.3680555555555556"/>
    <n v="36.1673483"/>
    <n v="-119.8611983"/>
    <s v="Vegetation"/>
    <s v="Rural"/>
    <s v="&lt; 0.25 Acres"/>
    <s v="Fire Agency"/>
    <s v="Kings County, Fire took off as soon as T-Man was onsite"/>
    <n v="100688476"/>
    <s v="unknown"/>
    <n v="12000"/>
    <s v="Conductor"/>
    <s v="Overhead"/>
    <s v="Yes"/>
    <n v="43251"/>
    <n v="0.3680555555555556"/>
    <s v="Contact From Object"/>
    <s v="N.A."/>
    <s v="Balloons"/>
    <s v="Electric Facility"/>
    <s v="Human Error"/>
    <s v="third-party caused"/>
    <s v="no-match"/>
    <s v="1615"/>
    <x v="3"/>
    <n v="5"/>
    <n v="31"/>
    <n v="8"/>
    <n v="50"/>
    <s v="No ILIS or TOTL available"/>
    <s v="non-HFTD"/>
    <x v="0"/>
    <x v="0"/>
    <s v="Distribution"/>
    <x v="0"/>
    <x v="0"/>
    <x v="0"/>
    <x v="12"/>
    <s v="N.A."/>
  </r>
  <r>
    <s v="PG&amp;E"/>
    <n v="43251"/>
    <n v="0.5194444444444445"/>
    <n v="36.771084"/>
    <n v="-119.74169"/>
    <s v="Vegetation"/>
    <s v="Urban"/>
    <s v="&lt; 0.25 Acres"/>
    <s v="Fire Agency"/>
    <s v="Garcia"/>
    <n v="100841706"/>
    <s v="AT&amp;T"/>
    <n v="12000"/>
    <s v="Conductor"/>
    <s v="Overhead"/>
    <s v="Yes"/>
    <n v="43251"/>
    <n v="0.5194444444444445"/>
    <s v="Equipment/ Facility Failure"/>
    <s v="Pole"/>
    <s v="N.A."/>
    <s v="N.A."/>
    <s v="Unknown"/>
    <m/>
    <s v="no-match"/>
    <s v="1616"/>
    <x v="3"/>
    <n v="5"/>
    <n v="31"/>
    <n v="12"/>
    <n v="28"/>
    <s v="No ILIS or TOTL available"/>
    <s v="non-HFTD"/>
    <x v="0"/>
    <x v="0"/>
    <s v="Distribution"/>
    <x v="0"/>
    <x v="0"/>
    <x v="4"/>
    <x v="5"/>
    <s v="N.A."/>
  </r>
  <r>
    <s v="PG&amp;E"/>
    <n v="43251"/>
    <n v="0.6069444444444444"/>
    <n v="35.48476"/>
    <n v="-119.046825"/>
    <s v="Vegetation"/>
    <s v="Rural"/>
    <s v="&lt; 0.25 Acres"/>
    <s v="Fire Agency"/>
    <s v="REPORT NUMBER 1821047----(661) 324-6551 STATAION 63 RESPONDED"/>
    <n v="100114852"/>
    <s v="unknown"/>
    <n v="12000"/>
    <s v="Conductor"/>
    <s v="Overhead"/>
    <s v="Yes"/>
    <n v="43251"/>
    <n v="0.6069444444444444"/>
    <s v="Equipment/ Facility Failure"/>
    <s v="Splice/Clamp/Connector"/>
    <s v="N.A."/>
    <s v="N.A."/>
    <s v="Unknown"/>
    <m/>
    <s v="no-match"/>
    <s v="1617"/>
    <x v="3"/>
    <n v="5"/>
    <n v="31"/>
    <n v="14"/>
    <n v="34"/>
    <s v="No ILIS or TOTL available"/>
    <s v="non-HFTD"/>
    <x v="0"/>
    <x v="0"/>
    <s v="Distribution"/>
    <x v="0"/>
    <x v="0"/>
    <x v="4"/>
    <x v="10"/>
    <s v="N.A."/>
  </r>
  <r>
    <s v="PG&amp;E"/>
    <n v="43253"/>
    <n v="0.5013888888888889"/>
    <n v="40.4552867"/>
    <n v="-122.3200717"/>
    <s v="Vegetation"/>
    <s v="Rural"/>
    <s v="&lt; 0.25 Acres"/>
    <s v="Fire Agency"/>
    <s v="Unknown"/>
    <n v="101496970"/>
    <s v="AT&amp;T"/>
    <n v="12000"/>
    <s v="Conductor"/>
    <s v="Overhead"/>
    <s v="Yes"/>
    <n v="43253"/>
    <n v="0.5013888888888889"/>
    <s v="Equipment/ Facility Failure"/>
    <s v="Splice/Clamp/Connector"/>
    <s v="N.A."/>
    <s v="N.A."/>
    <s v="Unknown"/>
    <m/>
    <s v="Other/Unknown"/>
    <s v="1618"/>
    <x v="3"/>
    <n v="6"/>
    <n v="2"/>
    <n v="12"/>
    <n v="2"/>
    <s v="18-0046635"/>
    <s v="non-HFTD"/>
    <x v="0"/>
    <x v="0"/>
    <s v="Distribution"/>
    <x v="0"/>
    <x v="0"/>
    <x v="4"/>
    <x v="10"/>
    <n v="9576"/>
  </r>
  <r>
    <s v="PG&amp;E"/>
    <n v="43253"/>
    <n v="0.6743055555555556"/>
    <n v="37.3156"/>
    <n v="-122.022244"/>
    <s v="Vegetation"/>
    <s v="Urban"/>
    <s v="&lt; 0.25 Acres"/>
    <s v="Fire Agency"/>
    <s v="Santa Clara County Fire"/>
    <n v="100555119"/>
    <s v="AT&amp;T"/>
    <n v="12000"/>
    <s v="Conductor"/>
    <s v="Overhead"/>
    <s v="Yes"/>
    <n v="43253"/>
    <n v="0.6743055555555556"/>
    <s v="Contact From Object"/>
    <s v="N.A."/>
    <s v="Vegetation"/>
    <s v="Electric Facility"/>
    <s v="Unknown"/>
    <m/>
    <s v="Grow Into"/>
    <s v="1619"/>
    <x v="3"/>
    <n v="6"/>
    <n v="2"/>
    <n v="16"/>
    <n v="11"/>
    <s v="18-0046654"/>
    <s v="non-HFTD"/>
    <x v="0"/>
    <x v="0"/>
    <s v="Distribution"/>
    <x v="0"/>
    <x v="0"/>
    <x v="3"/>
    <x v="30"/>
    <n v="2114"/>
  </r>
  <r>
    <s v="PG&amp;E"/>
    <n v="43253"/>
    <n v="0.9006944444444445"/>
    <n v="37.310958"/>
    <n v="-121.907091"/>
    <s v="Vegetation"/>
    <s v="Urban"/>
    <s v="&lt; 3 meters"/>
    <s v="Fire Agency"/>
    <s v="San Jose FD"/>
    <n v="103781309"/>
    <s v="unknown"/>
    <n v="12000"/>
    <s v="Conductor"/>
    <s v="Overhead"/>
    <s v="Yes"/>
    <n v="43253"/>
    <n v="0.9006944444444445"/>
    <s v="Unknown"/>
    <s v="N.A."/>
    <s v="N.A."/>
    <s v="N.A."/>
    <s v="Unknown"/>
    <m/>
    <s v="no-match"/>
    <s v="1620"/>
    <x v="3"/>
    <n v="6"/>
    <n v="2"/>
    <n v="21"/>
    <n v="37"/>
    <s v="No ILIS or TOTL available"/>
    <s v="non-HFTD"/>
    <x v="0"/>
    <x v="0"/>
    <s v="Distribution"/>
    <x v="0"/>
    <x v="0"/>
    <x v="2"/>
    <x v="2"/>
    <s v="N.A."/>
  </r>
  <r>
    <s v="PG&amp;E"/>
    <n v="43254"/>
    <n v="0.3604166666666667"/>
    <n v="39.804155"/>
    <n v="-122.3461783"/>
    <s v="Vegetation"/>
    <s v="Rural"/>
    <s v="10 - 99 Acres"/>
    <s v="Fire Agency"/>
    <s v="Unknown"/>
    <n v="103387870"/>
    <s v="unknown"/>
    <s v="0 – 750"/>
    <s v="Conductor"/>
    <s v="Overhead"/>
    <s v="Yes"/>
    <n v="43254"/>
    <n v="0.3604166666666667"/>
    <s v="Contact From Object"/>
    <s v="N.A."/>
    <s v="Animal"/>
    <s v="Electric Facility"/>
    <s v="Unknown"/>
    <m/>
    <s v="no-match"/>
    <s v="1621"/>
    <x v="3"/>
    <n v="6"/>
    <n v="3"/>
    <n v="8"/>
    <n v="39"/>
    <s v="No ILIS or TOTL available"/>
    <s v="non-HFTD"/>
    <x v="0"/>
    <x v="0"/>
    <s v="Distribution"/>
    <x v="0"/>
    <x v="0"/>
    <x v="1"/>
    <x v="1"/>
    <s v="N.A."/>
  </r>
  <r>
    <s v="PG&amp;E"/>
    <n v="43254"/>
    <n v="0.6256944444444444"/>
    <n v="36.8323538407"/>
    <n v="-121.3627487736"/>
    <s v="Vegetation"/>
    <s v="Rural"/>
    <s v="10 - 99 Acres"/>
    <s v="Fire Agency"/>
    <s v="CAL FIRE"/>
    <n v="103901497"/>
    <s v="AT&amp;T"/>
    <n v="21000"/>
    <s v="Conductor"/>
    <s v="Overhead"/>
    <s v="Yes"/>
    <n v="43254"/>
    <n v="0.6256944444444444"/>
    <s v="Contact From Object"/>
    <s v="N.A."/>
    <s v="Vehicle"/>
    <s v="Pole"/>
    <s v="Human Error"/>
    <s v="third-party caused"/>
    <s v="Other/Unknown"/>
    <s v="1622"/>
    <x v="3"/>
    <n v="6"/>
    <n v="3"/>
    <n v="15"/>
    <n v="1"/>
    <s v="18-0046761"/>
    <s v="non-HFTD"/>
    <x v="0"/>
    <x v="0"/>
    <s v="Distribution"/>
    <x v="0"/>
    <x v="0"/>
    <x v="0"/>
    <x v="0"/>
    <n v="4420"/>
  </r>
  <r>
    <s v="PG&amp;E"/>
    <n v="43254"/>
    <n v="0.6305555555555555"/>
    <n v="39.5156567"/>
    <n v="-121.5421383"/>
    <s v="Vegetation"/>
    <s v="Urban"/>
    <s v="&lt; 3 meters"/>
    <s v="Customer"/>
    <s v="N.A. "/>
    <n v="100374172"/>
    <s v="AT&amp;T"/>
    <s v="0 – 750"/>
    <s v="Conductor"/>
    <s v="Overhead"/>
    <s v="Yes"/>
    <n v="43254"/>
    <n v="0.6305555555555555"/>
    <s v="Equipment/ Facility Failure"/>
    <s v="Conductor"/>
    <s v="N.A."/>
    <s v="N.A."/>
    <s v="Unknown"/>
    <m/>
    <s v="no-match"/>
    <s v="1623"/>
    <x v="3"/>
    <n v="6"/>
    <n v="3"/>
    <n v="15"/>
    <n v="8"/>
    <s v="No ILIS or TOTL available"/>
    <s v="non-HFTD"/>
    <x v="0"/>
    <x v="0"/>
    <s v="Distribution"/>
    <x v="0"/>
    <x v="0"/>
    <x v="4"/>
    <x v="11"/>
    <s v="N.A."/>
  </r>
  <r>
    <s v="PG&amp;E"/>
    <n v="43255"/>
    <n v="0.3923611111111111"/>
    <n v="35.45929"/>
    <n v="-120.492119"/>
    <s v="Vegetation"/>
    <s v="Rural"/>
    <s v="&lt; 0.25 Acres"/>
    <s v="Customer"/>
    <s v="N.A. "/>
    <n v="101895513"/>
    <s v="unknown"/>
    <s v="0 – 750"/>
    <s v="Conductor"/>
    <s v="Overhead"/>
    <s v="Yes"/>
    <n v="43255"/>
    <n v="0.3923611111111111"/>
    <s v="Equipment/ Facility Failure"/>
    <s v="Conductor"/>
    <s v="N.A."/>
    <s v="N.A."/>
    <s v="Unknown"/>
    <m/>
    <s v="no-match"/>
    <s v="1624"/>
    <x v="3"/>
    <n v="6"/>
    <n v="4"/>
    <n v="9"/>
    <n v="25"/>
    <s v="No ILIS or TOTL available"/>
    <s v="Tier 2"/>
    <x v="1"/>
    <x v="0"/>
    <s v="Distribution"/>
    <x v="1"/>
    <x v="0"/>
    <x v="4"/>
    <x v="11"/>
    <s v="N.A."/>
  </r>
  <r>
    <s v="PG&amp;E"/>
    <n v="43255"/>
    <n v="0.5541666666666667"/>
    <n v="37.01585"/>
    <n v="-120.00117"/>
    <s v="Vegetation"/>
    <s v="Rural"/>
    <s v=".26 - 9.99 Acres"/>
    <s v="Unknown"/>
    <s v="N.A. "/>
    <n v="101108691"/>
    <s v="unknown"/>
    <n v="12000"/>
    <s v="Conductor"/>
    <s v="Overhead"/>
    <s v="Yes"/>
    <n v="43255"/>
    <n v="0.5541666666666667"/>
    <s v="Contact From Object"/>
    <s v="N.A."/>
    <s v="Animal"/>
    <s v="Electric Facility"/>
    <s v="Unknown"/>
    <m/>
    <s v="Other/Unknown"/>
    <s v="1625"/>
    <x v="3"/>
    <n v="6"/>
    <n v="4"/>
    <n v="13"/>
    <n v="18"/>
    <s v="18-0047239"/>
    <s v="non-HFTD"/>
    <x v="0"/>
    <x v="0"/>
    <s v="Distribution"/>
    <x v="0"/>
    <x v="0"/>
    <x v="1"/>
    <x v="1"/>
    <n v="630"/>
  </r>
  <r>
    <s v="PG&amp;E"/>
    <n v="43255"/>
    <n v="0.6048611111111112"/>
    <n v="35.133302"/>
    <n v="-119.481314"/>
    <s v="Vegetation"/>
    <s v="Urban"/>
    <s v=".26 - 9.99 Acres"/>
    <s v="Fire Agency"/>
    <s v="Unknown"/>
    <n v="100193277"/>
    <s v="None"/>
    <n v="12000"/>
    <s v="Conductor"/>
    <s v="Overhead"/>
    <s v="Yes"/>
    <n v="43255"/>
    <n v="0.6048611111111112"/>
    <s v="Contact From Object"/>
    <s v="N.A."/>
    <s v="Animal"/>
    <s v="Electric Facility"/>
    <s v="Unknown"/>
    <m/>
    <s v="no-match"/>
    <s v="1626"/>
    <x v="3"/>
    <n v="6"/>
    <n v="4"/>
    <n v="14"/>
    <n v="31"/>
    <s v="No ILIS or TOTL available"/>
    <s v="non-HFTD"/>
    <x v="0"/>
    <x v="0"/>
    <s v="Distribution"/>
    <x v="0"/>
    <x v="0"/>
    <x v="1"/>
    <x v="1"/>
    <s v="N.A."/>
  </r>
  <r>
    <s v="PG&amp;E"/>
    <n v="43255"/>
    <n v="0.6145833333333334"/>
    <n v="36.51822"/>
    <n v="-119.63143"/>
    <s v="Vegetation"/>
    <s v="Rural"/>
    <s v="&lt; 3 meters"/>
    <s v="Unknown"/>
    <s v="N.A. "/>
    <n v="100831403"/>
    <s v="unknown"/>
    <n v="12000"/>
    <s v="Conductor"/>
    <s v="Overhead"/>
    <s v="Yes"/>
    <n v="43255"/>
    <n v="0.6145833333333334"/>
    <s v="Contact From Object"/>
    <s v="N.A."/>
    <s v="Vehicle"/>
    <s v="Pole"/>
    <s v="Human Error"/>
    <s v="third-party caused"/>
    <s v="Other/Unknown"/>
    <s v="1627"/>
    <x v="3"/>
    <n v="6"/>
    <n v="4"/>
    <n v="14"/>
    <n v="45"/>
    <s v="18-0047221"/>
    <s v="non-HFTD"/>
    <x v="0"/>
    <x v="0"/>
    <s v="Distribution"/>
    <x v="0"/>
    <x v="0"/>
    <x v="0"/>
    <x v="0"/>
    <n v="9782"/>
  </r>
  <r>
    <s v="PG&amp;E"/>
    <n v="43255"/>
    <n v="0.7347222222222222"/>
    <n v="36.400214"/>
    <n v="-120.985047"/>
    <s v="Vegetation"/>
    <s v="Rural"/>
    <s v="1000 - 4999 Acres"/>
    <s v="Fire Agency"/>
    <s v="CAL FIRE"/>
    <n v="103850438"/>
    <s v="unknown"/>
    <n v="12000"/>
    <s v="Conductor"/>
    <s v="Overhead"/>
    <s v="Yes"/>
    <n v="43255"/>
    <n v="0.7347222222222222"/>
    <s v="Equipment/ Facility Failure"/>
    <s v="Conductor"/>
    <s v="N.A."/>
    <s v="N.A."/>
    <s v="Unknown"/>
    <m/>
    <s v="Other/Unknown"/>
    <s v="1628"/>
    <x v="3"/>
    <n v="6"/>
    <n v="4"/>
    <n v="17"/>
    <n v="38"/>
    <s v="18-0047273"/>
    <s v="non-HFTD"/>
    <x v="0"/>
    <x v="0"/>
    <s v="Distribution"/>
    <x v="0"/>
    <x v="1"/>
    <x v="4"/>
    <x v="11"/>
    <n v="319671"/>
  </r>
  <r>
    <s v="PG&amp;E"/>
    <n v="43255"/>
    <n v="0.7347222222222222"/>
    <n v="36.379225"/>
    <n v="-120.908396"/>
    <s v="Vegetation"/>
    <s v="Rural"/>
    <s v="300 - 999 Acres"/>
    <s v="Fire Agency"/>
    <s v="CAL FIRE"/>
    <n v="101733595"/>
    <s v="unknown"/>
    <n v="12000"/>
    <s v="Conductor"/>
    <s v="Overhead"/>
    <s v="Yes"/>
    <n v="43255"/>
    <n v="0.7347222222222222"/>
    <s v="Contact From Object"/>
    <s v="N.A."/>
    <s v="Vegetation"/>
    <s v="Electric Facility"/>
    <s v="Unknown"/>
    <m/>
    <s v="Other/Unknown"/>
    <s v="1629"/>
    <x v="3"/>
    <n v="6"/>
    <n v="4"/>
    <n v="17"/>
    <n v="38"/>
    <s v="18-0047273"/>
    <s v="non-HFTD"/>
    <x v="0"/>
    <x v="0"/>
    <s v="Distribution"/>
    <x v="0"/>
    <x v="1"/>
    <x v="3"/>
    <x v="15"/>
    <n v="319671"/>
  </r>
  <r>
    <s v="PG&amp;E"/>
    <n v="43255"/>
    <n v="0.9041666666666667"/>
    <n v="35.36297"/>
    <n v="-118.9846483"/>
    <s v="Vegetation"/>
    <s v="Urban"/>
    <s v="&lt; 3 meters"/>
    <s v="Fire Agency"/>
    <s v="Unknown"/>
    <n v="100146786"/>
    <s v="Yes"/>
    <s v="0 – 750"/>
    <s v="Conductor"/>
    <s v="Overhead"/>
    <s v="Yes"/>
    <n v="43255"/>
    <n v="0.9041666666666667"/>
    <s v="Equipment/ Facility Failure"/>
    <s v="Splice/Clamp/Connector"/>
    <s v="N.A."/>
    <s v="N.A."/>
    <s v="Unknown"/>
    <m/>
    <s v="Other/Unknown"/>
    <s v="1630"/>
    <x v="3"/>
    <n v="6"/>
    <n v="4"/>
    <n v="21"/>
    <n v="42"/>
    <s v="18-0047306"/>
    <s v="non-HFTD"/>
    <x v="0"/>
    <x v="0"/>
    <s v="Distribution"/>
    <x v="0"/>
    <x v="0"/>
    <x v="4"/>
    <x v="10"/>
    <n v="4110"/>
  </r>
  <r>
    <s v="PG&amp;E"/>
    <n v="43256"/>
    <n v="0.4256944444444444"/>
    <n v="40.6183083"/>
    <n v="-122.31731"/>
    <s v="Vegetation"/>
    <s v="Rural"/>
    <s v="&lt; 0.25 Acres"/>
    <s v="Fire Agency"/>
    <s v="JASON COLLINS 530-225-4628"/>
    <n v="101467801"/>
    <s v="None"/>
    <n v="12000"/>
    <s v="Conductor"/>
    <s v="Overhead"/>
    <s v="Yes"/>
    <n v="43256"/>
    <n v="0.4256944444444444"/>
    <s v="Contact From Object"/>
    <s v="N.A."/>
    <s v="Animal"/>
    <s v="Electric Facility"/>
    <s v="Unknown"/>
    <m/>
    <s v="Other/Unknown"/>
    <s v="1631"/>
    <x v="3"/>
    <n v="6"/>
    <n v="5"/>
    <n v="10"/>
    <n v="13"/>
    <s v="18-0047539"/>
    <s v="Tier 2"/>
    <x v="1"/>
    <x v="0"/>
    <s v="Distribution"/>
    <x v="1"/>
    <x v="0"/>
    <x v="1"/>
    <x v="1"/>
    <n v="277"/>
  </r>
  <r>
    <s v="PG&amp;E"/>
    <n v="43256"/>
    <n v="0.4902777777777778"/>
    <n v="38.2464417"/>
    <n v="-122.4493883"/>
    <s v="Vegetation"/>
    <s v="Rural"/>
    <s v=".26 - 9.99 Acres"/>
    <s v="Fire Agency"/>
    <s v="Unknown"/>
    <n v="101998865"/>
    <s v="unknown"/>
    <n v="12000"/>
    <s v="Conductor"/>
    <s v="Overhead"/>
    <s v="Yes"/>
    <n v="43256"/>
    <n v="0.4902777777777778"/>
    <s v="Contact From Object"/>
    <s v="N.A."/>
    <s v="Vehicle"/>
    <s v="Electric Facility"/>
    <s v="Human Error"/>
    <s v="third-party caused"/>
    <s v="Other/Unknown"/>
    <s v="1632"/>
    <x v="3"/>
    <n v="6"/>
    <n v="5"/>
    <n v="11"/>
    <n v="46"/>
    <s v="18-0047564"/>
    <s v="non-HFTD"/>
    <x v="0"/>
    <x v="0"/>
    <s v="Distribution"/>
    <x v="0"/>
    <x v="0"/>
    <x v="0"/>
    <x v="0"/>
    <n v="161809"/>
  </r>
  <r>
    <s v="PG&amp;E"/>
    <n v="43256"/>
    <n v="0.5729166666666666"/>
    <n v="38.5432"/>
    <n v="-122.7202"/>
    <s v="Vegetation"/>
    <s v="Rural"/>
    <s v="&lt; 3 meters"/>
    <s v="Unknown"/>
    <s v="N.A. "/>
    <n v="102031673"/>
    <s v="unknown"/>
    <n v="12000"/>
    <s v="Conductor"/>
    <s v="Overhead"/>
    <s v="Yes"/>
    <n v="43256"/>
    <n v="0.5729166666666666"/>
    <s v="Contact From Object"/>
    <s v="N.A."/>
    <s v="Vegetation"/>
    <s v="Electric Facility"/>
    <s v="Unknown"/>
    <m/>
    <s v="Fell into (Moderate-Severe defect)"/>
    <s v="1633"/>
    <x v="3"/>
    <n v="6"/>
    <n v="5"/>
    <n v="13"/>
    <n v="45"/>
    <s v="18-0047625"/>
    <s v="Tier 3"/>
    <x v="1"/>
    <x v="0"/>
    <s v="Distribution"/>
    <x v="1"/>
    <x v="0"/>
    <x v="3"/>
    <x v="14"/>
    <n v="40599"/>
  </r>
  <r>
    <s v="PG&amp;E"/>
    <n v="43256"/>
    <n v="0.6986111111111111"/>
    <n v="38.72446"/>
    <n v="-120.802"/>
    <s v="Vegetation"/>
    <s v="Urban"/>
    <s v="&lt; 0.25 Acres"/>
    <s v="Fire Agency"/>
    <s v="Unknown"/>
    <n v="103667302"/>
    <s v="AT&amp;T"/>
    <n v="12000"/>
    <s v="Conductor"/>
    <s v="Overhead"/>
    <s v="Yes"/>
    <n v="43256"/>
    <n v="0.6986111111111111"/>
    <s v="Contact From Object"/>
    <s v="N.A."/>
    <s v="Balloons"/>
    <s v="Electric Facility"/>
    <s v="Human Error"/>
    <s v="third-party caused"/>
    <s v="Other/Unknown"/>
    <s v="1634"/>
    <x v="3"/>
    <n v="6"/>
    <n v="5"/>
    <n v="16"/>
    <n v="46"/>
    <s v="18-0047702"/>
    <s v="Tier 2"/>
    <x v="1"/>
    <x v="0"/>
    <s v="Distribution"/>
    <x v="1"/>
    <x v="0"/>
    <x v="0"/>
    <x v="12"/>
    <n v="40590"/>
  </r>
  <r>
    <s v="PG&amp;E"/>
    <n v="43256"/>
    <n v="0.7986111111111112"/>
    <n v="35.8767333"/>
    <n v="-119.5433883"/>
    <s v="Vegetation"/>
    <s v="Rural"/>
    <s v="&lt; 0.25 Acres"/>
    <s v="Fire Agency"/>
    <s v="LT. Stewart. (559) 949-8343  djstewart@co.tulare.ca.us"/>
    <n v="100649683"/>
    <s v="unknown"/>
    <n v="12000"/>
    <s v="Conductor"/>
    <s v="Overhead"/>
    <s v="Yes"/>
    <n v="43256"/>
    <n v="0.7986111111111112"/>
    <s v="Vandalism/Theft"/>
    <s v="N.A."/>
    <s v="N.A."/>
    <s v="N.A."/>
    <s v="Human Error"/>
    <s v="gun-shot conductor"/>
    <s v="Other/Unknown"/>
    <s v="1635"/>
    <x v="3"/>
    <n v="6"/>
    <n v="5"/>
    <n v="19"/>
    <n v="10"/>
    <s v="18-0047737"/>
    <s v="non-HFTD"/>
    <x v="0"/>
    <x v="0"/>
    <s v="Distribution"/>
    <x v="0"/>
    <x v="0"/>
    <x v="0"/>
    <x v="7"/>
    <n v="3605"/>
  </r>
  <r>
    <s v="PG&amp;E"/>
    <n v="43257"/>
    <n v="0.4388888888888889"/>
    <n v="36.283695"/>
    <n v="-119.77342"/>
    <s v="Vegetation"/>
    <s v="Rural"/>
    <s v=".26 - 9.99 Acres"/>
    <s v="Fire Agency"/>
    <s v="Kings County FD"/>
    <n v="100711710"/>
    <s v="AT&amp;T"/>
    <s v="0 – 750"/>
    <s v="Conductor"/>
    <s v="Overhead"/>
    <s v="Yes"/>
    <n v="43257"/>
    <n v="0.4388888888888889"/>
    <s v="Contact From Object"/>
    <s v="N.A."/>
    <s v="Vegetation"/>
    <s v="Electric Facility"/>
    <s v="Unknown"/>
    <m/>
    <s v="no-match"/>
    <s v="1636"/>
    <x v="3"/>
    <n v="6"/>
    <n v="6"/>
    <n v="10"/>
    <n v="32"/>
    <s v="No ILIS or TOTL available"/>
    <s v="non-HFTD"/>
    <x v="0"/>
    <x v="0"/>
    <s v="Distribution"/>
    <x v="0"/>
    <x v="0"/>
    <x v="3"/>
    <x v="15"/>
    <s v="N.A."/>
  </r>
  <r>
    <s v="PG&amp;E"/>
    <n v="43257"/>
    <n v="0.4631944444444445"/>
    <n v="38.27343"/>
    <n v="-122.43845"/>
    <s v="Vegetation"/>
    <s v="Rural"/>
    <s v="&lt; 0.25 Acres"/>
    <s v="Unknown"/>
    <s v="N.A. "/>
    <n v="102005548"/>
    <s v="AT&amp;T"/>
    <n v="12000"/>
    <s v="Conductor"/>
    <s v="Overhead"/>
    <s v="Yes"/>
    <n v="43257"/>
    <n v="0.4631944444444445"/>
    <s v="Wire-Wire Contact"/>
    <s v="N.A."/>
    <s v="N.A."/>
    <s v="N.A."/>
    <s v="Human Error"/>
    <s v="Work error"/>
    <s v="Other/Unknown"/>
    <s v="1637"/>
    <x v="3"/>
    <n v="6"/>
    <n v="6"/>
    <n v="11"/>
    <n v="7"/>
    <s v="18-0047901"/>
    <s v="non-HFTD"/>
    <x v="0"/>
    <x v="0"/>
    <s v="Distribution"/>
    <x v="0"/>
    <x v="0"/>
    <x v="0"/>
    <x v="7"/>
    <n v="30878"/>
  </r>
  <r>
    <s v="PG&amp;E"/>
    <n v="43257"/>
    <n v="0.625"/>
    <n v="38.79495"/>
    <n v="-121.48476"/>
    <s v="Vegetation"/>
    <s v="Rural"/>
    <s v=".26 - 9.99 Acres"/>
    <s v="Fire Agency"/>
    <s v="Adrian Rogers (530) 682-7908"/>
    <n v="103815399"/>
    <s v="AT&amp;T"/>
    <n v="12000"/>
    <s v="Conductor"/>
    <s v="Overhead"/>
    <s v="Yes"/>
    <n v="43257"/>
    <n v="0.625"/>
    <s v="Equipment/ Facility Failure"/>
    <s v="Conductor"/>
    <s v="N.A."/>
    <s v="N.A."/>
    <s v="Unknown"/>
    <m/>
    <s v="Other/Unknown"/>
    <s v="1638"/>
    <x v="3"/>
    <n v="6"/>
    <n v="6"/>
    <n v="15"/>
    <n v="0"/>
    <s v="18-0048080"/>
    <s v="non-HFTD"/>
    <x v="0"/>
    <x v="0"/>
    <s v="Distribution"/>
    <x v="0"/>
    <x v="0"/>
    <x v="4"/>
    <x v="11"/>
    <n v="53140"/>
  </r>
  <r>
    <s v="PG&amp;E"/>
    <n v="43257"/>
    <n v="0.686111111111111"/>
    <n v="38.08008"/>
    <n v="-121.22891"/>
    <s v="Vegetation"/>
    <s v="Rural"/>
    <s v="&lt; 0.25 Acres"/>
    <s v="Fire Agency"/>
    <s v="Fire Chief Steve Henry 6925 E Foppiano Ln Stockton Ca 95212 209/931-3107"/>
    <n v="102105447"/>
    <s v="AT&amp;T"/>
    <n v="12000"/>
    <s v="Conductor"/>
    <s v="Overhead"/>
    <s v="Yes"/>
    <n v="43257"/>
    <n v="0.686111111111111"/>
    <s v="Contact From Object"/>
    <s v="N.A."/>
    <s v="Vehicle"/>
    <s v="Pole"/>
    <s v="Human Error"/>
    <s v="third-party caused"/>
    <s v="Other/Unknown"/>
    <s v="1639"/>
    <x v="3"/>
    <n v="6"/>
    <n v="6"/>
    <n v="16"/>
    <n v="28"/>
    <s v="18-0047776"/>
    <s v="non-HFTD"/>
    <x v="0"/>
    <x v="0"/>
    <s v="Distribution"/>
    <x v="0"/>
    <x v="0"/>
    <x v="0"/>
    <x v="0"/>
    <n v="54160"/>
  </r>
  <r>
    <s v="PG&amp;E"/>
    <n v="43257"/>
    <n v="0.8006944444444444"/>
    <n v="37.14599"/>
    <n v="-121.6676267"/>
    <s v="Vegetation"/>
    <s v="Rural"/>
    <s v="&lt; 0.25 Acres"/>
    <s v="Fire Agency"/>
    <s v="Unknown"/>
    <n v="103790604"/>
    <s v="None"/>
    <s v="0 – 750"/>
    <s v="Conductor"/>
    <s v="Overhead"/>
    <s v="Yes"/>
    <n v="43257"/>
    <n v="0.8006944444444444"/>
    <s v="Contact From Object"/>
    <s v="N.A."/>
    <s v="Vegetation"/>
    <s v="Electric Facility"/>
    <s v="Unknown"/>
    <m/>
    <s v="no-match"/>
    <s v="1640"/>
    <x v="3"/>
    <n v="6"/>
    <n v="6"/>
    <n v="19"/>
    <n v="13"/>
    <s v="No ILIS or TOTL available"/>
    <s v="non-HFTD"/>
    <x v="0"/>
    <x v="0"/>
    <s v="Distribution"/>
    <x v="0"/>
    <x v="0"/>
    <x v="3"/>
    <x v="15"/>
    <s v="N.A."/>
  </r>
  <r>
    <s v="PG&amp;E"/>
    <n v="43257"/>
    <n v="0.80625"/>
    <n v="38.00119"/>
    <n v="-121.09517"/>
    <s v="Vegetation"/>
    <s v="Rural"/>
    <s v=".26 - 9.99 Acres"/>
    <s v="Unknown"/>
    <s v="N.A. "/>
    <n v="103351400"/>
    <s v="unknown"/>
    <n v="12000"/>
    <s v="Conductor"/>
    <s v="Overhead"/>
    <s v="Yes"/>
    <n v="43257"/>
    <n v="0.80625"/>
    <s v="Contact From Object"/>
    <s v="N.A."/>
    <s v="Balloons"/>
    <s v="Electric Facility"/>
    <s v="Human Error"/>
    <s v="third-party caused"/>
    <s v="Other/Unknown"/>
    <s v="1641"/>
    <x v="3"/>
    <n v="6"/>
    <n v="6"/>
    <n v="19"/>
    <n v="21"/>
    <s v="18-0048155"/>
    <s v="non-HFTD"/>
    <x v="0"/>
    <x v="0"/>
    <s v="Distribution"/>
    <x v="0"/>
    <x v="0"/>
    <x v="0"/>
    <x v="12"/>
    <n v="5112"/>
  </r>
  <r>
    <s v="PG&amp;E"/>
    <n v="43257"/>
    <n v="0.8791666666666668"/>
    <n v="38.151"/>
    <n v="-121.68037"/>
    <s v="Vegetation"/>
    <s v="Rural"/>
    <s v="&lt; 0.25 Acres"/>
    <s v="Fire Agency"/>
    <s v="Unknown"/>
    <n v="101665829"/>
    <s v="Frontier"/>
    <n v="21000"/>
    <s v="Conductor"/>
    <s v="Overhead"/>
    <s v="Yes"/>
    <n v="43257"/>
    <n v="0.8791666666666668"/>
    <s v="Unknown"/>
    <s v="N.A."/>
    <s v="N.A."/>
    <s v="N.A."/>
    <s v="Unknown"/>
    <m/>
    <s v="Other/Unknown"/>
    <s v="1642"/>
    <x v="3"/>
    <n v="6"/>
    <n v="6"/>
    <n v="21"/>
    <n v="6"/>
    <s v="18-0048158"/>
    <s v="non-HFTD"/>
    <x v="0"/>
    <x v="0"/>
    <s v="Distribution"/>
    <x v="0"/>
    <x v="0"/>
    <x v="2"/>
    <x v="2"/>
    <n v="47015"/>
  </r>
  <r>
    <s v="PG&amp;E"/>
    <n v="43259"/>
    <n v="0.7152777777777778"/>
    <n v="35.476981"/>
    <n v="-120.654069"/>
    <s v="Vegetation"/>
    <s v="Urban"/>
    <s v="&lt; 0.25 Acres"/>
    <s v="Fire Agency"/>
    <s v="Unknown"/>
    <n v="101936165"/>
    <s v="unknown"/>
    <n v="12000"/>
    <s v="Conductor"/>
    <s v="Overhead"/>
    <s v="Yes"/>
    <n v="43259"/>
    <n v="0.7152777777777778"/>
    <s v="Contact From Object"/>
    <s v="N.A."/>
    <s v="Vegetation"/>
    <s v="Electric Facility"/>
    <s v="Unknown"/>
    <m/>
    <s v="Branch (Not overhanging, Distance Unknown)"/>
    <s v="1643"/>
    <x v="3"/>
    <n v="6"/>
    <n v="8"/>
    <n v="17"/>
    <n v="10"/>
    <s v="18-0049050"/>
    <s v="non-HFTD"/>
    <x v="0"/>
    <x v="0"/>
    <s v="Distribution"/>
    <x v="0"/>
    <x v="0"/>
    <x v="3"/>
    <x v="6"/>
    <n v="101222"/>
  </r>
  <r>
    <s v="PG&amp;E"/>
    <n v="43259"/>
    <n v="0.7937500000000001"/>
    <n v="35.153965"/>
    <n v="-120.594033"/>
    <s v="Vegetation"/>
    <s v="Rural"/>
    <s v="&lt; 0.25 Acres"/>
    <s v="Fire Agency"/>
    <s v="CAL FIRE"/>
    <n v="101852092"/>
    <s v="AT&amp;T"/>
    <n v="12000"/>
    <s v="Conductor"/>
    <s v="Overhead"/>
    <s v="Yes"/>
    <n v="43259"/>
    <n v="0.7937500000000001"/>
    <s v="Contact From Object"/>
    <s v="N.A."/>
    <s v="Vegetation"/>
    <s v="Electric Facility"/>
    <s v="Unknown"/>
    <m/>
    <s v="Branch (Not overhanging, Distance Unknown)"/>
    <s v="1644"/>
    <x v="3"/>
    <n v="6"/>
    <n v="8"/>
    <n v="19"/>
    <n v="3"/>
    <s v="18-0049130"/>
    <s v="Tier 2"/>
    <x v="1"/>
    <x v="0"/>
    <s v="Distribution"/>
    <x v="1"/>
    <x v="0"/>
    <x v="3"/>
    <x v="6"/>
    <n v="2473"/>
  </r>
  <r>
    <s v="PG&amp;E"/>
    <n v="43260"/>
    <n v="0.03194444444444445"/>
    <n v="35.074482"/>
    <n v="-120.516696"/>
    <s v="Vegetation"/>
    <s v="Rural"/>
    <s v="&lt; 0.25 Acres"/>
    <s v="Fire Agency"/>
    <s v="CAL FIRE"/>
    <n v="101927520"/>
    <s v="unknown"/>
    <n v="12000"/>
    <s v="Conductor"/>
    <s v="Overhead"/>
    <s v="Yes"/>
    <n v="43260"/>
    <n v="0.03194444444444445"/>
    <s v="Contact From Object"/>
    <s v="N.A."/>
    <s v="Animal"/>
    <s v="Electric Facility"/>
    <s v="Unknown"/>
    <m/>
    <s v="Other/Unknown"/>
    <s v="1645"/>
    <x v="3"/>
    <n v="6"/>
    <n v="9"/>
    <n v="0"/>
    <n v="46"/>
    <s v="18-0049171"/>
    <s v="Tier 2"/>
    <x v="1"/>
    <x v="0"/>
    <s v="Distribution"/>
    <x v="1"/>
    <x v="0"/>
    <x v="1"/>
    <x v="1"/>
    <n v="16825"/>
  </r>
  <r>
    <s v="PG&amp;E"/>
    <n v="43260"/>
    <n v="0.6680555555555556"/>
    <n v="37.878525"/>
    <n v="-121.64742"/>
    <s v="Vegetation"/>
    <s v="Rural"/>
    <s v=".26 - 9.99 Acres"/>
    <s v="Fire Agency"/>
    <s v="east county fire"/>
    <n v="100497205"/>
    <s v="unknown"/>
    <n v="21000"/>
    <s v="Conductor"/>
    <s v="Overhead"/>
    <s v="Yes"/>
    <n v="43260"/>
    <n v="0.6680555555555556"/>
    <s v="Contact From Object"/>
    <s v="N.A."/>
    <s v="Vegetation"/>
    <s v="Electric Facility"/>
    <s v="Unknown"/>
    <m/>
    <s v="no-match"/>
    <s v="1646"/>
    <x v="3"/>
    <n v="6"/>
    <n v="9"/>
    <n v="16"/>
    <n v="2"/>
    <s v="No ILIS or TOTL available"/>
    <s v="non-HFTD"/>
    <x v="0"/>
    <x v="0"/>
    <s v="Distribution"/>
    <x v="0"/>
    <x v="0"/>
    <x v="3"/>
    <x v="15"/>
    <s v="N.A."/>
  </r>
  <r>
    <s v="PG&amp;E"/>
    <n v="43261"/>
    <n v="0.7215277777777778"/>
    <n v="38.415698"/>
    <n v="-122.918379"/>
    <s v="Vegetation"/>
    <s v="Rural"/>
    <s v=".26 - 9.99 Acres"/>
    <s v="Fire Agency"/>
    <s v="Unknown"/>
    <n v="101978419"/>
    <s v="AT&amp;T"/>
    <n v="12000"/>
    <s v="Conductor"/>
    <s v="Overhead"/>
    <s v="Yes"/>
    <n v="43261"/>
    <n v="0.7215277777777778"/>
    <s v="Contact From Object"/>
    <s v="N.A."/>
    <s v="Vegetation"/>
    <s v="Electric Facility"/>
    <s v="Unknown"/>
    <m/>
    <s v="Fell into (Moderate-Severe defect)"/>
    <s v="1647"/>
    <x v="3"/>
    <n v="6"/>
    <n v="10"/>
    <n v="17"/>
    <n v="19"/>
    <s v="18-0049445"/>
    <s v="Tier 3"/>
    <x v="1"/>
    <x v="0"/>
    <s v="Distribution"/>
    <x v="1"/>
    <x v="0"/>
    <x v="3"/>
    <x v="14"/>
    <n v="2386"/>
  </r>
  <r>
    <s v="PG&amp;E"/>
    <n v="43262"/>
    <n v="0.5972222222222222"/>
    <n v="38.8975286155"/>
    <n v="-121.3119429057"/>
    <s v="Vegetation"/>
    <s v="Urban"/>
    <s v=".26 - 9.99 Acres"/>
    <s v="Fire Agency"/>
    <s v="CAL FIRE"/>
    <n v="100042575"/>
    <s v="N.A."/>
    <n v="12000"/>
    <s v="Conductor"/>
    <s v="Subsurface"/>
    <s v="Yes"/>
    <n v="43262"/>
    <n v="0.5972222222222222"/>
    <s v="Contact From Object"/>
    <s v="N.A."/>
    <s v="Other"/>
    <s v="Electric Facility"/>
    <s v="Human Error"/>
    <s v="third-party dig in"/>
    <s v="Other/Unknown"/>
    <s v="1648"/>
    <x v="3"/>
    <n v="6"/>
    <n v="11"/>
    <n v="14"/>
    <n v="20"/>
    <s v="18-0049689"/>
    <s v="non-HFTD"/>
    <x v="0"/>
    <x v="0"/>
    <s v="Distribution"/>
    <x v="0"/>
    <x v="0"/>
    <x v="0"/>
    <x v="19"/>
    <n v="312909"/>
  </r>
  <r>
    <s v="PG&amp;E"/>
    <n v="43262"/>
    <n v="0.7423611111111111"/>
    <n v="34.732939"/>
    <n v="-120.086082"/>
    <s v="Vegetation"/>
    <s v="Rural"/>
    <s v="&lt; 0.25 Acres"/>
    <s v="Unknown"/>
    <s v="N.A. "/>
    <n v="103015183"/>
    <s v="unknown"/>
    <s v="0 – 750"/>
    <s v="Conductor"/>
    <s v="Overhead"/>
    <s v="Yes"/>
    <n v="43262"/>
    <n v="0.7423611111111111"/>
    <s v="Contact From Object"/>
    <s v="N.A."/>
    <s v="Vehicle"/>
    <s v="Electric Facility"/>
    <s v="Human Error"/>
    <s v="third-party caused"/>
    <s v="no-match"/>
    <s v="1649"/>
    <x v="3"/>
    <n v="6"/>
    <n v="11"/>
    <n v="17"/>
    <n v="49"/>
    <s v="No ILIS or TOTL available"/>
    <s v="Tier 3"/>
    <x v="1"/>
    <x v="0"/>
    <s v="Distribution"/>
    <x v="1"/>
    <x v="0"/>
    <x v="0"/>
    <x v="0"/>
    <s v="N.A."/>
  </r>
  <r>
    <s v="PG&amp;E"/>
    <n v="43262"/>
    <n v="0.8326388888888889"/>
    <n v="38.231054"/>
    <n v="-120.794396"/>
    <s v="Vegetation"/>
    <s v="Rural"/>
    <s v=".26 - 9.99 Acres"/>
    <s v="Fire Agency"/>
    <s v="CAL FIRE"/>
    <s v="Twr 2/25"/>
    <s v="None"/>
    <n v="60000"/>
    <s v="Conductor"/>
    <s v="Overhead"/>
    <s v="Yes"/>
    <n v="43262"/>
    <n v="0.8326388888888889"/>
    <s v="Contamination"/>
    <s v="N.A."/>
    <s v="N.A."/>
    <s v="N.A."/>
    <s v="Unknown"/>
    <m/>
    <s v="no-match"/>
    <s v="1650"/>
    <x v="3"/>
    <n v="6"/>
    <n v="11"/>
    <n v="19"/>
    <n v="59"/>
    <s v="INT-11106"/>
    <s v="non-HFTD"/>
    <x v="0"/>
    <x v="0"/>
    <s v="Transmission"/>
    <x v="2"/>
    <x v="0"/>
    <x v="2"/>
    <x v="2"/>
    <n v="0"/>
  </r>
  <r>
    <s v="PG&amp;E"/>
    <n v="43263"/>
    <n v="0.3715277777777777"/>
    <n v="35.8507467"/>
    <n v="-119.8914567"/>
    <s v="Vegetation"/>
    <s v="Rural"/>
    <s v="10 - 99 Acres"/>
    <s v="Fire Agency"/>
    <s v="Jason Brown  559-935-0756"/>
    <n v="100649777"/>
    <s v="None"/>
    <n v="21000"/>
    <s v="Conductor"/>
    <s v="Overhead"/>
    <s v="Yes"/>
    <n v="43263"/>
    <n v="0.3715277777777777"/>
    <s v="Contact From Object"/>
    <s v="N.A."/>
    <s v="Animal"/>
    <s v="Electric Facility"/>
    <s v="Unknown"/>
    <m/>
    <s v="Other/Unknown"/>
    <s v="1651"/>
    <x v="3"/>
    <n v="6"/>
    <n v="12"/>
    <n v="8"/>
    <n v="55"/>
    <s v="18-0050070"/>
    <s v="non-HFTD"/>
    <x v="0"/>
    <x v="0"/>
    <s v="Distribution"/>
    <x v="0"/>
    <x v="0"/>
    <x v="1"/>
    <x v="1"/>
    <n v="1324"/>
  </r>
  <r>
    <s v="PG&amp;E"/>
    <n v="43263"/>
    <n v="0.5083333333333333"/>
    <n v="38.5890417"/>
    <n v="-121.5199933"/>
    <s v="Vegetation"/>
    <s v="Urban"/>
    <s v="&lt; 3 meters"/>
    <s v="Fire Agency"/>
    <s v="West Sac FD"/>
    <n v="101657851"/>
    <s v="unknown"/>
    <n v="12000"/>
    <s v="Conductor"/>
    <s v="Overhead"/>
    <s v="Yes"/>
    <n v="43263"/>
    <n v="0.5083333333333333"/>
    <s v="Equipment/ Facility Failure"/>
    <s v="Fuse"/>
    <s v="N.A."/>
    <s v="N.A."/>
    <s v="Unknown"/>
    <m/>
    <s v="no-match"/>
    <s v="1652"/>
    <x v="3"/>
    <n v="6"/>
    <n v="12"/>
    <n v="12"/>
    <n v="12"/>
    <s v="No ILIS or TOTL available"/>
    <s v="non-HFTD"/>
    <x v="0"/>
    <x v="0"/>
    <s v="Distribution"/>
    <x v="0"/>
    <x v="0"/>
    <x v="4"/>
    <x v="9"/>
    <s v="N.A."/>
  </r>
  <r>
    <s v="PG&amp;E"/>
    <n v="43264"/>
    <n v="0.1201388888888889"/>
    <n v="36.89639"/>
    <n v="-121.83738"/>
    <s v="Vegetation"/>
    <s v="Rural"/>
    <s v="&lt; 3 meters"/>
    <s v="Fire Agency"/>
    <s v="Sean Murray -Phone # 831-728-8290 and cell # 831254-1716"/>
    <n v="101699116"/>
    <s v="AT&amp;T"/>
    <n v="21000"/>
    <s v="Conductor"/>
    <s v="Overhead"/>
    <s v="Yes"/>
    <n v="43264"/>
    <n v="0.1201388888888889"/>
    <s v="Equipment/ Facility Failure"/>
    <s v="Crossarm"/>
    <s v="N.A."/>
    <s v="N.A."/>
    <s v="Unknown"/>
    <m/>
    <s v="no-match"/>
    <s v="1653"/>
    <x v="3"/>
    <n v="6"/>
    <n v="13"/>
    <n v="2"/>
    <n v="53"/>
    <s v="No ILIS or TOTL available"/>
    <s v="non-HFTD"/>
    <x v="0"/>
    <x v="0"/>
    <s v="Distribution"/>
    <x v="0"/>
    <x v="0"/>
    <x v="4"/>
    <x v="16"/>
    <s v="N.A."/>
  </r>
  <r>
    <s v="PG&amp;E"/>
    <n v="43264"/>
    <n v="0.4708333333333334"/>
    <n v="35.292701"/>
    <n v="-120.428966"/>
    <s v="Vegetation"/>
    <s v="Rural"/>
    <s v="&lt; 3 meters"/>
    <s v="Customer"/>
    <s v="N.A. "/>
    <n v="101884565"/>
    <s v="unknown"/>
    <n v="12000"/>
    <s v="Conductor"/>
    <s v="Overhead"/>
    <s v="Yes"/>
    <n v="43264"/>
    <n v="0.4708333333333334"/>
    <s v="Contact From Object"/>
    <s v="N.A."/>
    <s v="Animal"/>
    <s v="Electric Facility"/>
    <s v="Unknown"/>
    <m/>
    <s v="no-match"/>
    <s v="1654"/>
    <x v="3"/>
    <n v="6"/>
    <n v="13"/>
    <n v="11"/>
    <n v="18"/>
    <s v="No ILIS or TOTL available"/>
    <s v="Tier 2"/>
    <x v="1"/>
    <x v="0"/>
    <s v="Distribution"/>
    <x v="1"/>
    <x v="0"/>
    <x v="1"/>
    <x v="1"/>
    <s v="N.A."/>
  </r>
  <r>
    <s v="PG&amp;E"/>
    <n v="43264"/>
    <n v="0.6854166666666667"/>
    <n v="36.63305"/>
    <n v="-119.98967"/>
    <s v="Vegetation"/>
    <s v="Rural"/>
    <s v="&lt; 0.25 Acres"/>
    <s v="Unknown"/>
    <s v="N.A. "/>
    <n v="100667215"/>
    <s v="unknown"/>
    <n v="12000"/>
    <s v="Conductor"/>
    <s v="Overhead"/>
    <s v="Yes"/>
    <n v="43264"/>
    <n v="0.6854166666666667"/>
    <s v="Equipment/ Facility Failure"/>
    <s v="Splice/Clamp/Connector"/>
    <s v="N.A."/>
    <s v="N.A."/>
    <s v="Unknown"/>
    <m/>
    <s v="Other/Unknown"/>
    <s v="1655"/>
    <x v="3"/>
    <n v="6"/>
    <n v="13"/>
    <n v="16"/>
    <n v="27"/>
    <s v="18-0050714"/>
    <s v="non-HFTD"/>
    <x v="0"/>
    <x v="0"/>
    <s v="Distribution"/>
    <x v="0"/>
    <x v="0"/>
    <x v="4"/>
    <x v="10"/>
    <n v="33689"/>
  </r>
  <r>
    <s v="PG&amp;E"/>
    <n v="43264"/>
    <n v="0.9444444444444445"/>
    <n v="38.49014"/>
    <n v="-122.66614"/>
    <s v="Vegetation"/>
    <s v="Rural"/>
    <s v="&lt; 0.25 Acres"/>
    <s v="Fire Agency"/>
    <s v="SRS181640125"/>
    <n v="101966547"/>
    <s v="unknown"/>
    <n v="12000"/>
    <s v="Conductor"/>
    <s v="Overhead"/>
    <s v="Yes"/>
    <n v="43264"/>
    <n v="0.9444444444444445"/>
    <s v="Equipment/ Facility Failure"/>
    <s v="Voltage Regulator"/>
    <s v="N.A."/>
    <s v="N.A."/>
    <s v="Unknown"/>
    <m/>
    <s v="Other/Unknown"/>
    <s v="1656"/>
    <x v="3"/>
    <n v="6"/>
    <n v="13"/>
    <n v="22"/>
    <n v="40"/>
    <s v="18-0050782"/>
    <s v="Tier 2"/>
    <x v="1"/>
    <x v="0"/>
    <s v="Distribution"/>
    <x v="1"/>
    <x v="0"/>
    <x v="4"/>
    <x v="26"/>
    <n v="295146"/>
  </r>
  <r>
    <s v="PG&amp;E"/>
    <n v="43265"/>
    <n v="0.6006944444444444"/>
    <n v="39.5246362017"/>
    <n v="-121.4625652498"/>
    <s v="Vegetation"/>
    <s v="Urban"/>
    <s v="&lt; 0.25 Acres"/>
    <s v="Fire Agency"/>
    <s v="Mike Waters (investigator 530 538-7888)"/>
    <n v="100426966"/>
    <s v="None"/>
    <n v="12000"/>
    <s v="Conductor"/>
    <s v="Overhead"/>
    <s v="Yes"/>
    <n v="43265"/>
    <n v="0.6006944444444444"/>
    <s v="Contact From Object"/>
    <s v="N.A."/>
    <s v="Other"/>
    <s v="Electric Facility"/>
    <s v="Human Error"/>
    <s v="bucket truck"/>
    <s v="Other/Unknown"/>
    <s v="1657"/>
    <x v="3"/>
    <n v="6"/>
    <n v="14"/>
    <n v="14"/>
    <n v="25"/>
    <s v="18-0051129"/>
    <s v="non-HFTD"/>
    <x v="0"/>
    <x v="0"/>
    <s v="Distribution"/>
    <x v="0"/>
    <x v="0"/>
    <x v="0"/>
    <x v="19"/>
    <n v="249298"/>
  </r>
  <r>
    <s v="PG&amp;E"/>
    <n v="43265"/>
    <n v="0.6749999999999999"/>
    <n v="40.4418941194"/>
    <n v="-124.0197304015"/>
    <s v="Vegetation"/>
    <s v="Rural"/>
    <s v="&lt; 3 meters"/>
    <s v="Utility: PG&amp;E"/>
    <s v="N.A. "/>
    <n v="101005522"/>
    <s v="AT&amp;T"/>
    <n v="12000"/>
    <s v="Conductor"/>
    <s v="Overhead"/>
    <s v="Yes"/>
    <n v="43265"/>
    <n v="0.6749999999999999"/>
    <s v="Contact From Object"/>
    <s v="N.A."/>
    <s v="Vegetation"/>
    <s v="Electric Facility"/>
    <s v="Unknown"/>
    <m/>
    <s v="Fell into (slight defect)"/>
    <s v="1658"/>
    <x v="3"/>
    <n v="6"/>
    <n v="14"/>
    <n v="16"/>
    <n v="12"/>
    <s v="18-0051223"/>
    <s v="Tier 2"/>
    <x v="1"/>
    <x v="0"/>
    <s v="Distribution"/>
    <x v="1"/>
    <x v="0"/>
    <x v="3"/>
    <x v="8"/>
    <n v="19601"/>
  </r>
  <r>
    <s v="PG&amp;E"/>
    <n v="43266"/>
    <n v="0.1222222222222222"/>
    <n v="37.486946"/>
    <n v="-122.422311"/>
    <s v="Vegetation"/>
    <s v="Rural"/>
    <s v="&lt; 0.25 Acres"/>
    <s v="Utility: PG&amp;E"/>
    <s v="N.A. "/>
    <s v="Pole 10/5"/>
    <s v="None"/>
    <n v="60000"/>
    <s v="Conductor"/>
    <s v="Overhead"/>
    <s v="Yes"/>
    <n v="43266"/>
    <n v="0.1222222222222222"/>
    <s v="Contamination"/>
    <s v="N.A."/>
    <s v="N.A."/>
    <s v="N.A."/>
    <s v="Unknown"/>
    <m/>
    <s v="no-match"/>
    <s v="1659"/>
    <x v="3"/>
    <n v="6"/>
    <n v="15"/>
    <n v="2"/>
    <n v="56"/>
    <s v="INT-11115"/>
    <s v="Tier 3"/>
    <x v="1"/>
    <x v="0"/>
    <s v="Transmission"/>
    <x v="3"/>
    <x v="0"/>
    <x v="2"/>
    <x v="2"/>
    <n v="0"/>
  </r>
  <r>
    <s v="PG&amp;E"/>
    <n v="43266"/>
    <n v="0.4104166666666667"/>
    <n v="37.198591"/>
    <n v="-119.470943"/>
    <s v="Vegetation"/>
    <s v="Rural"/>
    <s v="&lt; 0.25 Acres"/>
    <s v="Fire Agency"/>
    <s v="RANCHARIA ENGINE 4255 USFS ENG 52"/>
    <n v="101058060"/>
    <s v="unknown"/>
    <n v="12000"/>
    <s v="Conductor"/>
    <s v="Overhead"/>
    <s v="Yes"/>
    <n v="43266"/>
    <n v="0.4104166666666667"/>
    <s v="Contact From Object"/>
    <s v="N.A."/>
    <s v="Vegetation"/>
    <s v="Electric Facility"/>
    <s v="Human Error"/>
    <s v="third-party caused"/>
    <s v="Other/Unknown"/>
    <s v="1660"/>
    <x v="3"/>
    <n v="6"/>
    <n v="15"/>
    <n v="9"/>
    <n v="51"/>
    <s v="18-0051354"/>
    <s v="Tier 3"/>
    <x v="1"/>
    <x v="0"/>
    <s v="Distribution"/>
    <x v="1"/>
    <x v="0"/>
    <x v="0"/>
    <x v="7"/>
    <n v="35146"/>
  </r>
  <r>
    <s v="PG&amp;E"/>
    <n v="43266"/>
    <n v="0.4201388888888889"/>
    <n v="38.6238383"/>
    <n v="-121.0221417"/>
    <s v="Vegetation"/>
    <s v="Rural"/>
    <s v="&lt; 3 meters"/>
    <s v="Customer"/>
    <s v="N.A. "/>
    <n v="101376538"/>
    <s v="AT&amp;T"/>
    <s v="0 – 750"/>
    <s v="Conductor"/>
    <s v="Overhead"/>
    <s v="Yes"/>
    <n v="43266"/>
    <n v="0.4201388888888889"/>
    <s v="Contact From Object"/>
    <s v="N.A."/>
    <s v="Vehicle"/>
    <s v="Electric Facility"/>
    <s v="Human Error"/>
    <s v="third-party caused"/>
    <s v="no-match"/>
    <s v="1661"/>
    <x v="3"/>
    <n v="6"/>
    <n v="15"/>
    <n v="10"/>
    <n v="5"/>
    <s v="No ILIS or TOTL available"/>
    <s v="Tier 3"/>
    <x v="1"/>
    <x v="0"/>
    <s v="Distribution"/>
    <x v="1"/>
    <x v="0"/>
    <x v="0"/>
    <x v="0"/>
    <s v="N.A."/>
  </r>
  <r>
    <s v="PG&amp;E"/>
    <n v="43267"/>
    <n v="0.4138888888888889"/>
    <n v="38.6558833"/>
    <n v="-121.7936783"/>
    <s v="Vegetation"/>
    <s v="Rural"/>
    <s v="&lt; 3 meters"/>
    <s v="Fire Agency"/>
    <s v="Unknown"/>
    <n v="101606330"/>
    <s v="unknown"/>
    <n v="12000"/>
    <s v="Conductor"/>
    <s v="Overhead"/>
    <s v="Yes"/>
    <n v="43267"/>
    <n v="0.4138888888888889"/>
    <s v="Contact From Object"/>
    <s v="N.A."/>
    <s v="Other"/>
    <s v="Electric Facility"/>
    <s v="Unknown"/>
    <s v="bird's nest"/>
    <s v="Other/Unknown"/>
    <s v="1662"/>
    <x v="3"/>
    <n v="6"/>
    <n v="16"/>
    <n v="9"/>
    <n v="56"/>
    <s v="18-0051610"/>
    <s v="non-HFTD"/>
    <x v="0"/>
    <x v="0"/>
    <s v="Distribution"/>
    <x v="0"/>
    <x v="0"/>
    <x v="2"/>
    <x v="25"/>
    <n v="35150"/>
  </r>
  <r>
    <s v="PG&amp;E"/>
    <n v="43267"/>
    <n v="0.5534722222222223"/>
    <n v="38.6197267"/>
    <n v="-121.8455067"/>
    <s v="Vegetation"/>
    <s v="Rural"/>
    <s v=".26 - 9.99 Acres"/>
    <s v="Fire Agency"/>
    <s v="Woodland FD  "/>
    <n v="103905392"/>
    <s v="unknown"/>
    <n v="12000"/>
    <s v="Conductor"/>
    <s v="Overhead"/>
    <s v="Yes"/>
    <n v="43267"/>
    <n v="0.5534722222222223"/>
    <s v="Contact From Object"/>
    <s v="N.A."/>
    <s v="Vehicle"/>
    <s v="Electric Facility"/>
    <s v="Human Error"/>
    <s v="third-party caused"/>
    <s v="Other/Unknown"/>
    <s v="1663"/>
    <x v="3"/>
    <n v="6"/>
    <n v="16"/>
    <n v="13"/>
    <n v="17"/>
    <s v="18-0051627"/>
    <s v="non-HFTD"/>
    <x v="0"/>
    <x v="0"/>
    <s v="Distribution"/>
    <x v="0"/>
    <x v="0"/>
    <x v="0"/>
    <x v="0"/>
    <n v="299489"/>
  </r>
  <r>
    <s v="PG&amp;E"/>
    <n v="43267"/>
    <n v="0.686111111111111"/>
    <n v="37.07375"/>
    <n v="-120.19243"/>
    <s v="Vegetation"/>
    <s v="Rural"/>
    <s v="&lt; 0.25 Acres"/>
    <s v="Fire Agency"/>
    <s v="Unknown"/>
    <n v="101133603"/>
    <s v="AT&amp;T"/>
    <s v="0 – 750"/>
    <s v="Conductor"/>
    <s v="Overhead"/>
    <s v="Yes"/>
    <n v="43267"/>
    <n v="0.686111111111111"/>
    <s v="Vandalism/Theft"/>
    <s v="N.A."/>
    <s v="N.A."/>
    <s v="N.A."/>
    <s v="Human Error"/>
    <s v="gun-shot conductor"/>
    <s v="Other/Unknown"/>
    <s v="1664"/>
    <x v="3"/>
    <n v="6"/>
    <n v="16"/>
    <n v="16"/>
    <n v="28"/>
    <s v="18-0051660"/>
    <s v="non-HFTD"/>
    <x v="0"/>
    <x v="0"/>
    <s v="Distribution"/>
    <x v="0"/>
    <x v="0"/>
    <x v="0"/>
    <x v="7"/>
    <n v="5604"/>
  </r>
  <r>
    <s v="PG&amp;E"/>
    <n v="43267"/>
    <n v="0.7541666666666668"/>
    <n v="38.09497"/>
    <n v="-122.21014"/>
    <s v="Vegetation"/>
    <s v="Urban"/>
    <s v="&lt; 0.25 Acres"/>
    <s v="Fire Agency"/>
    <s v="707  648-4488"/>
    <n v="102218342"/>
    <s v="AT&amp;T"/>
    <n v="12000"/>
    <s v="Conductor"/>
    <s v="Overhead"/>
    <s v="Yes"/>
    <n v="43267"/>
    <n v="0.7541666666666668"/>
    <s v="Contact From Object"/>
    <s v="N.A."/>
    <s v="Vegetation"/>
    <s v="Electric Facility"/>
    <s v="Unknown"/>
    <m/>
    <s v="no-match"/>
    <s v="1665"/>
    <x v="3"/>
    <n v="6"/>
    <n v="16"/>
    <n v="18"/>
    <n v="6"/>
    <s v="No ILIS or TOTL available"/>
    <s v="non-HFTD"/>
    <x v="0"/>
    <x v="0"/>
    <s v="Distribution"/>
    <x v="0"/>
    <x v="0"/>
    <x v="3"/>
    <x v="15"/>
    <s v="N.A."/>
  </r>
  <r>
    <s v="PG&amp;E"/>
    <n v="43267"/>
    <n v="0.7604166666666666"/>
    <n v="39.133469"/>
    <n v="-121.54364"/>
    <s v="Building"/>
    <s v="Urban"/>
    <s v="Structure Only "/>
    <s v="Fire Agency"/>
    <s v="530-743-1553"/>
    <n v="101319352"/>
    <s v="unknown"/>
    <s v="0 – 750"/>
    <s v="Conductor"/>
    <s v="Overhead"/>
    <s v="Yes"/>
    <n v="43267"/>
    <n v="0.7604166666666666"/>
    <s v="Contact From Object"/>
    <s v="N.A."/>
    <s v="Vegetation"/>
    <s v="Electric Facility"/>
    <s v="Unknown"/>
    <m/>
    <s v="no-match"/>
    <s v="1666"/>
    <x v="3"/>
    <n v="6"/>
    <n v="16"/>
    <n v="18"/>
    <n v="15"/>
    <s v="No ILIS or TOTL available"/>
    <s v="non-HFTD"/>
    <x v="0"/>
    <x v="0"/>
    <s v="Distribution"/>
    <x v="0"/>
    <x v="0"/>
    <x v="3"/>
    <x v="15"/>
    <s v="N.A."/>
  </r>
  <r>
    <s v="PG&amp;E"/>
    <n v="43267"/>
    <n v="0.7819444444444444"/>
    <n v="39.332065"/>
    <n v="-121.537027"/>
    <s v="Vegetation"/>
    <s v="Rural"/>
    <s v="&lt; 3 meters"/>
    <s v="Fire Agency"/>
    <s v="palermo"/>
    <n v="100381711"/>
    <s v="unknown"/>
    <s v="0 – 750"/>
    <s v="Conductor"/>
    <s v="Overhead"/>
    <s v="Yes"/>
    <n v="43267"/>
    <n v="0.7819444444444444"/>
    <s v="Contact From Object"/>
    <s v="N.A."/>
    <s v="Vegetation"/>
    <s v="Electric Facility"/>
    <s v="Unknown"/>
    <m/>
    <s v="no-match"/>
    <s v="1667"/>
    <x v="3"/>
    <n v="6"/>
    <n v="16"/>
    <n v="18"/>
    <n v="46"/>
    <s v="No ILIS or TOTL available"/>
    <s v="non-HFTD"/>
    <x v="0"/>
    <x v="0"/>
    <s v="Distribution"/>
    <x v="0"/>
    <x v="0"/>
    <x v="3"/>
    <x v="15"/>
    <s v="N.A."/>
  </r>
  <r>
    <s v="PG&amp;E"/>
    <n v="43267"/>
    <n v="0.8173611111111111"/>
    <n v="38.752581"/>
    <n v="-121.443931"/>
    <s v="Vegetation"/>
    <s v="Rural"/>
    <s v="&lt; 0.25 Acres"/>
    <s v="Fire Agency"/>
    <s v="CAL FIRE"/>
    <n v="100102668"/>
    <s v="AT&amp;T"/>
    <s v="0 – 750"/>
    <s v="Conductor"/>
    <s v="Overhead"/>
    <s v="Yes"/>
    <n v="43267"/>
    <n v="0.8173611111111111"/>
    <s v="Contact From Object"/>
    <s v="N.A."/>
    <s v="Vegetation"/>
    <s v="Electric Facility"/>
    <s v="Unknown"/>
    <m/>
    <s v="no-match"/>
    <s v="1668"/>
    <x v="3"/>
    <n v="6"/>
    <n v="16"/>
    <n v="19"/>
    <n v="37"/>
    <s v="No ILIS or TOTL available"/>
    <s v="non-HFTD"/>
    <x v="0"/>
    <x v="0"/>
    <s v="Distribution"/>
    <x v="0"/>
    <x v="0"/>
    <x v="3"/>
    <x v="15"/>
    <s v="N.A."/>
  </r>
  <r>
    <s v="PG&amp;E"/>
    <n v="43267"/>
    <n v="0.8173611111111111"/>
    <n v="38.69901"/>
    <n v="-122.02089"/>
    <s v="Vegetation"/>
    <s v="Rural"/>
    <s v="&lt; 3 meters"/>
    <s v="Fire Agency"/>
    <s v="ESPARTO FIRE DEPT"/>
    <n v="101644179"/>
    <s v="AT&amp;T"/>
    <n v="12000"/>
    <s v="Conductor"/>
    <s v="Overhead"/>
    <s v="Yes"/>
    <n v="43267"/>
    <n v="0.8173611111111111"/>
    <s v="Contact From Object"/>
    <s v="N.A."/>
    <s v="Vehicle"/>
    <s v="Electric Facility"/>
    <s v="Human Error"/>
    <s v="third-party caused"/>
    <s v="Other/Unknown"/>
    <s v="1669"/>
    <x v="3"/>
    <n v="6"/>
    <n v="16"/>
    <n v="19"/>
    <n v="37"/>
    <s v="18-0051673"/>
    <s v="non-HFTD"/>
    <x v="0"/>
    <x v="0"/>
    <s v="Distribution"/>
    <x v="0"/>
    <x v="0"/>
    <x v="0"/>
    <x v="0"/>
    <n v="8016"/>
  </r>
  <r>
    <s v="PG&amp;E"/>
    <n v="43267"/>
    <n v="0.8319444444444444"/>
    <n v="37.906962"/>
    <n v="-121.806323"/>
    <s v="Vegetation"/>
    <s v="Rural"/>
    <s v="&lt; 0.25 Acres"/>
    <s v="Fire Agency"/>
    <s v="CAL FIRE"/>
    <n v="100483910"/>
    <s v="unknown"/>
    <n v="21000"/>
    <s v="Conductor"/>
    <s v="Overhead"/>
    <s v="Yes"/>
    <n v="43267"/>
    <n v="0.8319444444444444"/>
    <s v="Equipment/ Facility Failure"/>
    <s v="Conductor"/>
    <s v="N.A."/>
    <s v="N.A."/>
    <s v="Unknown"/>
    <m/>
    <s v="Other/Unknown"/>
    <s v="1670"/>
    <x v="3"/>
    <n v="6"/>
    <n v="16"/>
    <n v="19"/>
    <n v="58"/>
    <s v="18-0051687"/>
    <s v="Tier 2"/>
    <x v="1"/>
    <x v="0"/>
    <s v="Distribution"/>
    <x v="1"/>
    <x v="0"/>
    <x v="4"/>
    <x v="11"/>
    <n v="3322"/>
  </r>
  <r>
    <s v="PG&amp;E"/>
    <n v="43267"/>
    <n v="0.8562500000000001"/>
    <n v="38.0493633"/>
    <n v="-122.2059983"/>
    <s v="Vegetation"/>
    <s v="Rural"/>
    <s v="&lt; 0.25 Acres"/>
    <s v="Fire Agency"/>
    <s v="Contra Costa FD"/>
    <n v="101423963"/>
    <s v="unknown"/>
    <n v="21000"/>
    <s v="Conductor"/>
    <s v="Overhead"/>
    <s v="Yes"/>
    <n v="43267"/>
    <n v="0.8562500000000001"/>
    <s v="Wire-Wire Contact"/>
    <s v="N.A."/>
    <s v="N.A."/>
    <s v="N.A."/>
    <s v="Unknown"/>
    <m/>
    <s v="no-match"/>
    <s v="1671"/>
    <x v="3"/>
    <n v="6"/>
    <n v="16"/>
    <n v="20"/>
    <n v="33"/>
    <s v="No ILIS or TOTL available"/>
    <s v="Tier 2"/>
    <x v="1"/>
    <x v="0"/>
    <s v="Distribution"/>
    <x v="1"/>
    <x v="0"/>
    <x v="4"/>
    <x v="24"/>
    <s v="N.A."/>
  </r>
  <r>
    <s v="PG&amp;E"/>
    <n v="43268"/>
    <n v="0.6673611111111111"/>
    <n v="38.09321"/>
    <n v="-120.945"/>
    <s v="Vegetation"/>
    <s v="Rural"/>
    <s v=".26 - 9.99 Acres"/>
    <s v="Fire Agency"/>
    <s v="CATCU006927 incident #"/>
    <n v="102042425"/>
    <s v="unknown"/>
    <n v="12000"/>
    <s v="Conductor"/>
    <s v="Overhead"/>
    <s v="Yes"/>
    <n v="43268"/>
    <n v="0.6673611111111111"/>
    <s v="Contact From Object"/>
    <s v="N.A."/>
    <s v="Balloons"/>
    <s v="Electric Facility"/>
    <s v="Human Error"/>
    <s v="third-party caused"/>
    <s v="Other/Unknown"/>
    <s v="1672"/>
    <x v="3"/>
    <n v="6"/>
    <n v="17"/>
    <n v="16"/>
    <n v="1"/>
    <s v="18-0051778"/>
    <s v="non-HFTD"/>
    <x v="0"/>
    <x v="0"/>
    <s v="Distribution"/>
    <x v="0"/>
    <x v="0"/>
    <x v="0"/>
    <x v="12"/>
    <n v="1601"/>
  </r>
  <r>
    <s v="PG&amp;E"/>
    <n v="43269"/>
    <n v="0.3548611111111111"/>
    <n v="35.5270117"/>
    <n v="-120.6474683"/>
    <s v="Vegetation"/>
    <s v="Rural"/>
    <s v="&lt; 3 meters"/>
    <s v="Customer"/>
    <s v="N.A. "/>
    <n v="101887037"/>
    <s v="unknown"/>
    <n v="21000"/>
    <s v="Conductor"/>
    <s v="Overhead"/>
    <s v="Yes"/>
    <n v="43269"/>
    <n v="0.3548611111111111"/>
    <s v="Contact From Object"/>
    <s v="N.A."/>
    <s v="Vegetation"/>
    <s v="Electric Facility"/>
    <s v="Unknown"/>
    <m/>
    <s v="no-match"/>
    <s v="1673"/>
    <x v="3"/>
    <n v="6"/>
    <n v="18"/>
    <n v="8"/>
    <n v="31"/>
    <s v="No ILIS or TOTL available"/>
    <s v="non-HFTD"/>
    <x v="0"/>
    <x v="0"/>
    <s v="Distribution"/>
    <x v="0"/>
    <x v="0"/>
    <x v="3"/>
    <x v="15"/>
    <s v="N.A."/>
  </r>
  <r>
    <s v="PG&amp;E"/>
    <n v="43269"/>
    <n v="0.6708333333333334"/>
    <n v="37.805336"/>
    <n v="-121.379503"/>
    <s v="Vegetation"/>
    <s v="Rural"/>
    <s v="&lt; 0.25 Acres"/>
    <s v="Fire Agency"/>
    <s v="Stockton FD"/>
    <n v="103569107"/>
    <s v="unknown"/>
    <s v="0 – 750"/>
    <s v="Conductor"/>
    <s v="Overhead"/>
    <s v="Yes"/>
    <n v="43269"/>
    <n v="0.6708333333333334"/>
    <s v="Equipment/ Facility Failure"/>
    <s v="Splice/Clamp/Connector"/>
    <s v="N.A."/>
    <s v="N.A."/>
    <s v="Unknown"/>
    <m/>
    <s v="no-match"/>
    <s v="1674"/>
    <x v="3"/>
    <n v="6"/>
    <n v="18"/>
    <n v="16"/>
    <n v="6"/>
    <s v="No ILIS or TOTL available"/>
    <s v="non-HFTD"/>
    <x v="0"/>
    <x v="0"/>
    <s v="Distribution"/>
    <x v="0"/>
    <x v="0"/>
    <x v="4"/>
    <x v="10"/>
    <s v="N.A."/>
  </r>
  <r>
    <s v="PG&amp;E"/>
    <n v="43270"/>
    <n v="0.01875"/>
    <n v="38.760416"/>
    <n v="-120.822368"/>
    <s v="Vegetation"/>
    <s v="Rural"/>
    <s v="&lt; 0.25 Acres"/>
    <s v="Unknown"/>
    <s v="N.A. "/>
    <n v="101388356"/>
    <s v="unknown"/>
    <n v="12000"/>
    <s v="Conductor"/>
    <s v="Overhead"/>
    <s v="Yes"/>
    <n v="43270"/>
    <n v="0.01875"/>
    <s v="Contact From Object"/>
    <s v="N.A."/>
    <s v="Vegetation"/>
    <s v="Electric Facility"/>
    <s v="Unknown"/>
    <m/>
    <s v="Fell into (No defect)"/>
    <s v="1675"/>
    <x v="3"/>
    <n v="6"/>
    <n v="19"/>
    <n v="0"/>
    <n v="27"/>
    <s v="18-0052111"/>
    <s v="Tier 2"/>
    <x v="1"/>
    <x v="0"/>
    <s v="Distribution"/>
    <x v="1"/>
    <x v="0"/>
    <x v="3"/>
    <x v="3"/>
    <n v="141652"/>
  </r>
  <r>
    <s v="PG&amp;E"/>
    <n v="43270"/>
    <n v="0.4048611111111111"/>
    <n v="38.530958"/>
    <n v="-121.550507"/>
    <s v="Vegetation"/>
    <s v="Rural"/>
    <s v="&lt; 3 meters"/>
    <s v="Fire Agency"/>
    <s v="Yolo County FD"/>
    <n v="101585318"/>
    <s v="unknown"/>
    <s v="0 – 750"/>
    <s v="Conductor"/>
    <s v="Overhead"/>
    <s v="Yes"/>
    <n v="43270"/>
    <n v="0.4048611111111111"/>
    <s v="Contact From Object"/>
    <s v="N.A."/>
    <s v="Vehicle"/>
    <s v="Electric Facility"/>
    <s v="Human Error"/>
    <s v="third-party caused"/>
    <s v="no-match"/>
    <s v="1676"/>
    <x v="3"/>
    <n v="6"/>
    <n v="19"/>
    <n v="9"/>
    <n v="43"/>
    <s v="No ILIS or TOTL available"/>
    <s v="non-HFTD"/>
    <x v="0"/>
    <x v="0"/>
    <s v="Distribution"/>
    <x v="0"/>
    <x v="0"/>
    <x v="0"/>
    <x v="0"/>
    <s v="N.A."/>
  </r>
  <r>
    <s v="PG&amp;E"/>
    <n v="43270"/>
    <n v="0.4284722222222222"/>
    <n v="38.591829"/>
    <n v="-120.709654"/>
    <s v="Vegetation"/>
    <s v="Rural"/>
    <s v="&lt; 3 meters"/>
    <s v="Fire Agency"/>
    <s v="Unknown"/>
    <n v="101395943"/>
    <s v="AT&amp;T"/>
    <n v="21000"/>
    <s v="Conductor"/>
    <s v="Overhead"/>
    <s v="Yes"/>
    <n v="43270"/>
    <n v="0.4284722222222222"/>
    <s v="Contact From Object"/>
    <s v="N.A."/>
    <s v="Vegetation"/>
    <s v="Electric Facility"/>
    <s v="Human Error"/>
    <s v="third-party caused"/>
    <s v="Other/Unknown"/>
    <s v="1677"/>
    <x v="3"/>
    <n v="6"/>
    <n v="19"/>
    <n v="10"/>
    <n v="17"/>
    <s v="18-0052222"/>
    <s v="Tier 2"/>
    <x v="1"/>
    <x v="0"/>
    <s v="Distribution"/>
    <x v="1"/>
    <x v="0"/>
    <x v="0"/>
    <x v="7"/>
    <n v="4094"/>
  </r>
  <r>
    <s v="PG&amp;E"/>
    <n v="43270"/>
    <n v="0.4895833333333333"/>
    <n v="35.985102"/>
    <n v="-120.14174"/>
    <s v="Vegetation"/>
    <s v="Rural"/>
    <s v="&lt; 3 meters"/>
    <s v="Self Extinguished"/>
    <s v="N.A. "/>
    <n v="100698130"/>
    <s v="unknown"/>
    <n v="21000"/>
    <s v="Conductor"/>
    <s v="Overhead"/>
    <s v="Yes"/>
    <n v="43270"/>
    <n v="0.4895833333333333"/>
    <s v="Equipment/ Facility Failure"/>
    <s v="Splice/Clamp/Connector"/>
    <s v="N.A."/>
    <s v="N.A."/>
    <s v="Unknown"/>
    <m/>
    <s v="Other/Unknown"/>
    <s v="1678"/>
    <x v="3"/>
    <n v="6"/>
    <n v="19"/>
    <n v="11"/>
    <n v="45"/>
    <s v="18-0052302"/>
    <s v="non-HFTD"/>
    <x v="0"/>
    <x v="0"/>
    <s v="Distribution"/>
    <x v="0"/>
    <x v="0"/>
    <x v="4"/>
    <x v="10"/>
    <n v="1386"/>
  </r>
  <r>
    <s v="PG&amp;E"/>
    <n v="43270"/>
    <n v="0.6118055555555556"/>
    <n v="37.21581"/>
    <n v="-119.681069"/>
    <s v="Vegetation"/>
    <s v="Rural"/>
    <s v="&lt; 0.25 Acres"/>
    <s v="Fire Agency"/>
    <s v="JOE QUINSTORFF  559-683-8008"/>
    <n v="103372829"/>
    <s v="unknown"/>
    <n v="21000"/>
    <s v="Conductor"/>
    <s v="Overhead"/>
    <s v="Yes"/>
    <n v="43270"/>
    <n v="0.6118055555555556"/>
    <s v="Contact From Object"/>
    <s v="N.A."/>
    <s v="Animal"/>
    <s v="Electric Facility"/>
    <s v="Unknown"/>
    <m/>
    <s v="Other/Unknown"/>
    <s v="1679"/>
    <x v="3"/>
    <n v="6"/>
    <n v="19"/>
    <n v="14"/>
    <n v="41"/>
    <s v="18-0052327"/>
    <s v="Tier 2"/>
    <x v="1"/>
    <x v="0"/>
    <s v="Distribution"/>
    <x v="1"/>
    <x v="0"/>
    <x v="1"/>
    <x v="1"/>
    <n v="123838"/>
  </r>
  <r>
    <s v="PG&amp;E"/>
    <n v="43271"/>
    <n v="0.3541666666666667"/>
    <n v="34.756112"/>
    <n v="-120.228108"/>
    <s v="Vegetation"/>
    <s v="Rural"/>
    <s v="&lt; 0.25 Acres"/>
    <s v="Unknown"/>
    <s v="N.A. "/>
    <n v="101858890"/>
    <s v="None"/>
    <s v="0 – 750"/>
    <s v="Conductor"/>
    <s v="Overhead"/>
    <s v="Yes"/>
    <n v="43271"/>
    <n v="0.3541666666666667"/>
    <s v="Equipment/ Facility Failure"/>
    <s v="Fuse"/>
    <s v="N.A."/>
    <s v="N.A."/>
    <s v="Unknown"/>
    <m/>
    <s v="no-match"/>
    <s v="1680"/>
    <x v="3"/>
    <n v="6"/>
    <n v="20"/>
    <n v="8"/>
    <n v="30"/>
    <s v="No ILIS or TOTL available"/>
    <s v="Tier 2"/>
    <x v="1"/>
    <x v="0"/>
    <s v="Distribution"/>
    <x v="1"/>
    <x v="0"/>
    <x v="4"/>
    <x v="9"/>
    <s v="N.A."/>
  </r>
  <r>
    <s v="PG&amp;E"/>
    <n v="43272"/>
    <n v="0.7333333333333334"/>
    <n v="38.104615"/>
    <n v="-121.81453"/>
    <s v="Vegetation"/>
    <s v="Rural"/>
    <s v="&lt; 0.25 Acres"/>
    <s v="Unknown"/>
    <s v="N.A. "/>
    <s v="Twr 21/142"/>
    <s v="None"/>
    <n v="230000"/>
    <s v="Unknown"/>
    <s v="Overhead"/>
    <s v="Yes"/>
    <n v="43272"/>
    <n v="0.7333333333333334"/>
    <s v="Unknown"/>
    <s v="N.A."/>
    <s v="N.A."/>
    <s v="N.A."/>
    <s v="Unknown"/>
    <m/>
    <s v="no-match"/>
    <s v="1681"/>
    <x v="3"/>
    <n v="6"/>
    <n v="21"/>
    <n v="17"/>
    <n v="36"/>
    <s v="INT-11136"/>
    <s v="non-HFTD"/>
    <x v="0"/>
    <x v="1"/>
    <s v="Transmission"/>
    <x v="2"/>
    <x v="0"/>
    <x v="2"/>
    <x v="2"/>
    <n v="0"/>
  </r>
  <r>
    <s v="PG&amp;E"/>
    <n v="43272"/>
    <n v="0.74375"/>
    <n v="38.805875"/>
    <n v="-121.19647"/>
    <s v="Vegetation"/>
    <s v="Rural"/>
    <s v="&lt; 3 meters"/>
    <s v="Customer"/>
    <s v="N.A. "/>
    <n v="100060316"/>
    <s v="unknown"/>
    <s v="0 – 750"/>
    <s v="Conductor"/>
    <s v="Overhead"/>
    <s v="Yes"/>
    <n v="43272"/>
    <n v="0.74375"/>
    <s v="Contact From Object"/>
    <s v="N.A."/>
    <s v="Vehicle"/>
    <s v="Electric Facility"/>
    <s v="Human Error"/>
    <s v="third-party caused"/>
    <s v="no-match"/>
    <s v="1682"/>
    <x v="3"/>
    <n v="6"/>
    <n v="21"/>
    <n v="17"/>
    <n v="51"/>
    <s v="No ILIS or TOTL available"/>
    <s v="non-HFTD"/>
    <x v="0"/>
    <x v="1"/>
    <s v="Distribution"/>
    <x v="0"/>
    <x v="0"/>
    <x v="0"/>
    <x v="0"/>
    <s v="N.A."/>
  </r>
  <r>
    <s v="PG&amp;E"/>
    <n v="43272"/>
    <n v="0.7902777777777777"/>
    <n v="35.122375"/>
    <n v="-120.393769"/>
    <s v="Vegetation"/>
    <s v="Rural"/>
    <s v="&lt; 0.25 Acres"/>
    <s v="Fire Agency"/>
    <s v="CAL FIRE"/>
    <n v="101878933"/>
    <s v="AT&amp;T"/>
    <n v="12000"/>
    <s v="Conductor"/>
    <s v="Overhead"/>
    <s v="Yes"/>
    <n v="43272"/>
    <n v="0.7902777777777777"/>
    <s v="Unknown"/>
    <s v="N.A."/>
    <s v="N.A."/>
    <s v="N.A."/>
    <s v="Unknown"/>
    <m/>
    <s v="no-match"/>
    <s v="1683"/>
    <x v="3"/>
    <n v="6"/>
    <n v="21"/>
    <n v="18"/>
    <n v="58"/>
    <s v="No ILIS or TOTL available"/>
    <s v="Tier 2"/>
    <x v="1"/>
    <x v="0"/>
    <s v="Distribution"/>
    <x v="1"/>
    <x v="0"/>
    <x v="2"/>
    <x v="2"/>
    <s v="N.A."/>
  </r>
  <r>
    <s v="PG&amp;E"/>
    <n v="43273"/>
    <n v="0.2805555555555556"/>
    <n v="38.627042"/>
    <n v="-121.961958"/>
    <s v="Vegetation"/>
    <s v="Rural"/>
    <s v="&lt; 0.25 Acres"/>
    <s v="Unknown"/>
    <s v="N.A. "/>
    <s v="Str. 16/230"/>
    <s v="None"/>
    <n v="60000"/>
    <s v="Conductor"/>
    <s v="Overhead"/>
    <s v="Yes"/>
    <n v="43273"/>
    <n v="0.2805555555555556"/>
    <s v="Contact From Object"/>
    <s v="N.A."/>
    <s v="Animal"/>
    <s v="Electric Facility"/>
    <s v="Unknown"/>
    <m/>
    <s v="no-match"/>
    <s v="1684"/>
    <x v="3"/>
    <n v="6"/>
    <n v="22"/>
    <n v="6"/>
    <n v="44"/>
    <s v="INT-11140"/>
    <s v="non-HFTD"/>
    <x v="0"/>
    <x v="1"/>
    <s v="Transmission"/>
    <x v="2"/>
    <x v="0"/>
    <x v="1"/>
    <x v="1"/>
    <n v="54901"/>
  </r>
  <r>
    <s v="PG&amp;E"/>
    <n v="43273"/>
    <n v="0.686111111111111"/>
    <n v="36.457975"/>
    <n v="-119.3435067"/>
    <s v="Vegetation"/>
    <s v="Rural"/>
    <s v="10 - 99 Acres"/>
    <s v="Fire Agency"/>
    <s v="MARK FLEMING @ 559 731-8674"/>
    <n v="100729160"/>
    <s v="AT&amp;T"/>
    <n v="12000"/>
    <s v="Conductor"/>
    <s v="Overhead"/>
    <s v="Yes"/>
    <n v="43273"/>
    <n v="0.686111111111111"/>
    <s v="Contact From Object"/>
    <s v="N.A."/>
    <s v="Balloons"/>
    <s v="Electric Facility"/>
    <s v="Human Error"/>
    <s v="third-party caused"/>
    <s v="no-match"/>
    <s v="1685"/>
    <x v="3"/>
    <n v="6"/>
    <n v="22"/>
    <n v="16"/>
    <n v="28"/>
    <s v="No ILIS or TOTL available"/>
    <s v="non-HFTD"/>
    <x v="0"/>
    <x v="0"/>
    <s v="Distribution"/>
    <x v="0"/>
    <x v="0"/>
    <x v="0"/>
    <x v="12"/>
    <s v="N.A."/>
  </r>
  <r>
    <s v="PG&amp;E"/>
    <n v="43273"/>
    <n v="0.7388888888888889"/>
    <n v="37.248459"/>
    <n v="-119.56251"/>
    <s v="Vegetation"/>
    <s v="Rural"/>
    <s v=".26 - 9.99 Acres"/>
    <s v="Fire Agency"/>
    <s v="Madera County "/>
    <n v="101117749"/>
    <s v="None"/>
    <s v="0 – 750"/>
    <s v="Conductor"/>
    <s v="Overhead"/>
    <s v="Yes"/>
    <n v="43273"/>
    <n v="0.7388888888888889"/>
    <s v="Equipment/ Facility Failure"/>
    <s v="Splice/Clamp/Connector"/>
    <s v="N.A."/>
    <s v="N.A."/>
    <s v="Unknown"/>
    <m/>
    <s v="no-match"/>
    <s v="1686"/>
    <x v="3"/>
    <n v="6"/>
    <n v="22"/>
    <n v="17"/>
    <n v="44"/>
    <s v="No ILIS or TOTL available"/>
    <s v="Tier 2"/>
    <x v="1"/>
    <x v="0"/>
    <s v="Distribution"/>
    <x v="1"/>
    <x v="0"/>
    <x v="4"/>
    <x v="10"/>
    <s v="N.A."/>
  </r>
  <r>
    <s v="PG&amp;E"/>
    <n v="43273"/>
    <n v="0.7833333333333333"/>
    <n v="40.3236718034"/>
    <n v="-124.2930375847"/>
    <s v="Vegetation"/>
    <s v="Rural"/>
    <s v=".26 - 9.99 Acres"/>
    <s v="Fire Agency"/>
    <s v="CAL FIRE"/>
    <n v="100987410"/>
    <s v="None"/>
    <s v="0 – 750"/>
    <s v="Conductor"/>
    <s v="Overhead"/>
    <s v="Yes"/>
    <n v="43273"/>
    <n v="0.7833333333333333"/>
    <s v="Contact From Object"/>
    <s v="N.A."/>
    <s v="Vegetation"/>
    <s v="Electric Facility"/>
    <s v="Unknown"/>
    <m/>
    <s v="no-match"/>
    <s v="1687"/>
    <x v="3"/>
    <n v="6"/>
    <n v="22"/>
    <n v="18"/>
    <n v="48"/>
    <s v="No ILIS or TOTL available"/>
    <s v="non-HFTD"/>
    <x v="0"/>
    <x v="0"/>
    <s v="Distribution"/>
    <x v="0"/>
    <x v="0"/>
    <x v="3"/>
    <x v="15"/>
    <s v="N.A."/>
  </r>
  <r>
    <s v="PG&amp;E"/>
    <n v="43274"/>
    <n v="0.3965277777777778"/>
    <n v="40.8631633"/>
    <n v="-122.3962383"/>
    <s v="Vegetation"/>
    <s v="Rural"/>
    <s v=".26 - 9.99 Acres"/>
    <s v="Fire Agency"/>
    <s v="RYAN MEANS 530-238-2416"/>
    <n v="101472252"/>
    <s v="AT&amp;T"/>
    <n v="12000"/>
    <s v="Conductor"/>
    <s v="Overhead"/>
    <s v="Yes"/>
    <n v="43274"/>
    <n v="0.3965277777777778"/>
    <s v="Contact From Object"/>
    <s v="N.A."/>
    <s v="Vegetation"/>
    <s v="Electric Facility"/>
    <s v="Unknown"/>
    <m/>
    <s v="no-match"/>
    <s v="1688"/>
    <x v="3"/>
    <n v="6"/>
    <n v="23"/>
    <n v="9"/>
    <n v="31"/>
    <s v="No ILIS or TOTL available"/>
    <s v="Tier 2"/>
    <x v="1"/>
    <x v="1"/>
    <s v="Distribution"/>
    <x v="1"/>
    <x v="0"/>
    <x v="3"/>
    <x v="15"/>
    <s v="N.A."/>
  </r>
  <r>
    <s v="PG&amp;E"/>
    <n v="43274"/>
    <n v="0.7312500000000001"/>
    <n v="38.20342"/>
    <n v="-122.15688"/>
    <s v="Vegetation"/>
    <s v="Rural"/>
    <s v="&lt; 0.25 Acres"/>
    <s v="Fire Agency"/>
    <s v="Unknown"/>
    <n v="101663196"/>
    <s v="None"/>
    <s v="0 – 750"/>
    <s v="Transformer"/>
    <s v="Overhead"/>
    <s v="Yes"/>
    <n v="43274"/>
    <n v="0.7312500000000001"/>
    <s v="Equipment/ Facility Failure"/>
    <s v="Transformer"/>
    <s v="N.A."/>
    <s v="N.A."/>
    <s v="Unknown"/>
    <m/>
    <s v="Other/Unknown"/>
    <s v="1689"/>
    <x v="3"/>
    <n v="6"/>
    <n v="23"/>
    <n v="17"/>
    <n v="33"/>
    <s v="18-0053911"/>
    <s v="non-HFTD"/>
    <x v="0"/>
    <x v="1"/>
    <s v="Distribution"/>
    <x v="0"/>
    <x v="0"/>
    <x v="4"/>
    <x v="21"/>
    <n v="1202"/>
  </r>
  <r>
    <s v="PG&amp;E"/>
    <n v="43274"/>
    <n v="0.7409722222222223"/>
    <n v="37.94275"/>
    <n v="-121.77354"/>
    <s v="Vegetation"/>
    <s v="Urban"/>
    <s v=".26 - 9.99 Acres"/>
    <s v="Fire Agency"/>
    <s v="Unknown"/>
    <n v="100483944"/>
    <s v="AT&amp;T"/>
    <n v="21000"/>
    <s v="Conductor"/>
    <s v="Overhead"/>
    <s v="Yes"/>
    <n v="43274"/>
    <n v="0.7409722222222223"/>
    <s v="Equipment/ Facility Failure"/>
    <s v="Fuse"/>
    <s v="N.A."/>
    <s v="N.A."/>
    <s v="Unknown"/>
    <m/>
    <s v="Other/Unknown"/>
    <s v="1690"/>
    <x v="3"/>
    <n v="6"/>
    <n v="23"/>
    <n v="17"/>
    <n v="47"/>
    <s v="18-0053914"/>
    <s v="non-HFTD"/>
    <x v="0"/>
    <x v="0"/>
    <s v="Distribution"/>
    <x v="0"/>
    <x v="0"/>
    <x v="4"/>
    <x v="9"/>
    <n v="30484"/>
  </r>
  <r>
    <s v="PG&amp;E"/>
    <n v="43274"/>
    <n v="0.7583333333333333"/>
    <n v="41.046605"/>
    <n v="-124.1186333"/>
    <s v="Vegetation"/>
    <s v="Rural"/>
    <s v="&lt; 3 meters"/>
    <s v="Fire Agency"/>
    <s v="CAL FIRE"/>
    <n v="100976559"/>
    <s v="unknown"/>
    <n v="12000"/>
    <s v="Conductor"/>
    <s v="Overhead"/>
    <s v="Yes"/>
    <n v="43274"/>
    <n v="0.7583333333333333"/>
    <s v="Contact From Object"/>
    <s v="N.A."/>
    <s v="Vegetation"/>
    <s v="Electric Facility"/>
    <s v="Unknown"/>
    <m/>
    <s v="Fell into (No defect)"/>
    <s v="1691"/>
    <x v="3"/>
    <n v="6"/>
    <n v="23"/>
    <n v="18"/>
    <n v="12"/>
    <s v="18-0053951"/>
    <s v="non-HFTD"/>
    <x v="0"/>
    <x v="0"/>
    <s v="Distribution"/>
    <x v="0"/>
    <x v="0"/>
    <x v="3"/>
    <x v="3"/>
    <n v="4428"/>
  </r>
  <r>
    <s v="PG&amp;E"/>
    <n v="43274"/>
    <n v="0.8784722222222222"/>
    <n v="37.209928"/>
    <n v="-121.012312"/>
    <s v="Vegetation"/>
    <s v="Rural"/>
    <s v="&lt; 3 meters"/>
    <s v="Fire Agency"/>
    <s v="CAL FIRE"/>
    <n v="101231316"/>
    <s v="unknown"/>
    <s v="0 – 750"/>
    <s v="Conductor"/>
    <s v="Overhead"/>
    <s v="Yes"/>
    <n v="43274"/>
    <n v="0.8784722222222222"/>
    <s v="Contact From Object"/>
    <s v="N.A."/>
    <s v="Vegetation"/>
    <s v="Electric Facility"/>
    <s v="Unknown"/>
    <m/>
    <s v="no-match"/>
    <s v="1692"/>
    <x v="3"/>
    <n v="6"/>
    <n v="23"/>
    <n v="21"/>
    <n v="5"/>
    <s v="No ILIS or TOTL available"/>
    <s v="non-HFTD"/>
    <x v="0"/>
    <x v="0"/>
    <s v="Distribution"/>
    <x v="0"/>
    <x v="0"/>
    <x v="3"/>
    <x v="15"/>
    <s v="N.A."/>
  </r>
  <r>
    <s v="PG&amp;E"/>
    <n v="43275"/>
    <n v="0.5465277777777778"/>
    <n v="38.94699"/>
    <n v="-121.09114"/>
    <s v="Vegetation"/>
    <s v="Rural"/>
    <s v="&lt; 0.25 Acres"/>
    <s v="Fire Agency"/>
    <s v="Unknown"/>
    <n v="100040793"/>
    <s v="unknown"/>
    <n v="12000"/>
    <s v="Conductor"/>
    <s v="Overhead"/>
    <s v="Yes"/>
    <n v="43275"/>
    <n v="0.5465277777777778"/>
    <s v="Contact From Object"/>
    <s v="N.A."/>
    <s v="Animal"/>
    <s v="Electric Facility"/>
    <s v="Unknown"/>
    <m/>
    <s v="Other/Unknown"/>
    <s v="1693"/>
    <x v="3"/>
    <n v="6"/>
    <n v="24"/>
    <n v="13"/>
    <n v="7"/>
    <s v="18-0054038"/>
    <s v="non-HFTD"/>
    <x v="0"/>
    <x v="1"/>
    <s v="Distribution"/>
    <x v="0"/>
    <x v="0"/>
    <x v="1"/>
    <x v="1"/>
    <n v="26593"/>
  </r>
  <r>
    <s v="PG&amp;E"/>
    <n v="43275"/>
    <n v="0.8201388888888889"/>
    <n v="39.4983117"/>
    <n v="-121.5777683"/>
    <s v="Vegetation"/>
    <s v="Urban"/>
    <s v="&lt; 0.25 Acres"/>
    <s v="Fire Agency"/>
    <s v="Oroville FD"/>
    <n v="100374765"/>
    <s v="unknown"/>
    <n v="12000"/>
    <s v="Conductor"/>
    <s v="Overhead"/>
    <s v="Yes"/>
    <n v="43275"/>
    <n v="0.8201388888888889"/>
    <s v="Contact From Object"/>
    <s v="N.A."/>
    <s v="Vegetation"/>
    <s v="Electric Facility"/>
    <s v="Human Error"/>
    <s v="third-party caused"/>
    <s v="no-match"/>
    <s v="1694"/>
    <x v="3"/>
    <n v="6"/>
    <n v="24"/>
    <n v="19"/>
    <n v="41"/>
    <s v="No ILIS or TOTL available"/>
    <s v="non-HFTD"/>
    <x v="0"/>
    <x v="0"/>
    <s v="Distribution"/>
    <x v="0"/>
    <x v="0"/>
    <x v="0"/>
    <x v="7"/>
    <s v="N.A."/>
  </r>
  <r>
    <s v="PG&amp;E"/>
    <n v="43277"/>
    <n v="0.3944444444444444"/>
    <n v="37.981094"/>
    <n v="-120.390763"/>
    <s v="Vegetation"/>
    <s v="Rural"/>
    <s v="&lt; 3 meters"/>
    <s v="Fire Agency"/>
    <s v="CAL FIRE"/>
    <n v="101048302"/>
    <s v="AT&amp;T"/>
    <n v="17000"/>
    <s v="Conductor"/>
    <s v="Overhead"/>
    <s v="Yes"/>
    <n v="43277"/>
    <n v="0.3944444444444444"/>
    <s v="Contact From Object"/>
    <s v="N.A."/>
    <s v="Animal"/>
    <s v="Electric Facility"/>
    <s v="Unknown"/>
    <m/>
    <s v="no-match"/>
    <s v="1695"/>
    <x v="3"/>
    <n v="6"/>
    <n v="26"/>
    <n v="9"/>
    <n v="28"/>
    <s v="No ILIS or TOTL available"/>
    <s v="non-HFTD"/>
    <x v="0"/>
    <x v="0"/>
    <s v="Distribution"/>
    <x v="0"/>
    <x v="0"/>
    <x v="1"/>
    <x v="1"/>
    <s v="N.A."/>
  </r>
  <r>
    <s v="PG&amp;E"/>
    <n v="43277"/>
    <n v="0.475"/>
    <n v="38.463631"/>
    <n v="-122.816112"/>
    <s v="Vegetation"/>
    <s v="Rural"/>
    <s v="&lt; 3 meters"/>
    <s v="Fire Agency"/>
    <s v="Unknown"/>
    <n v="102016986"/>
    <s v="AT&amp;T"/>
    <n v="12000"/>
    <s v="Conductor"/>
    <s v="Overhead"/>
    <s v="Yes"/>
    <n v="43277"/>
    <n v="0.475"/>
    <s v="Contact From Object"/>
    <s v="N.A."/>
    <s v="Vehicle"/>
    <s v="Electric Facility"/>
    <s v="Human Error"/>
    <s v="third-party caused"/>
    <s v="Other/Unknown"/>
    <s v="1696"/>
    <x v="3"/>
    <n v="6"/>
    <n v="26"/>
    <n v="11"/>
    <n v="24"/>
    <s v="18-0054647"/>
    <s v="non-HFTD"/>
    <x v="0"/>
    <x v="0"/>
    <s v="Distribution"/>
    <x v="0"/>
    <x v="0"/>
    <x v="0"/>
    <x v="0"/>
    <n v="25102"/>
  </r>
  <r>
    <s v="PG&amp;E"/>
    <n v="43277"/>
    <n v="0.5819444444444445"/>
    <n v="37.91983"/>
    <n v="-121.24051"/>
    <s v="Vegetation"/>
    <s v="Urban"/>
    <s v=".26 - 9.99 Acres"/>
    <s v="Fire Agency"/>
    <s v="fd office 209 937 8801"/>
    <n v="102130589"/>
    <s v="N.A."/>
    <n v="12000"/>
    <s v="Conductor"/>
    <s v="Subsurface"/>
    <s v="Yes"/>
    <n v="43277"/>
    <n v="0.5819444444444445"/>
    <s v="Equipment/ Facility Failure"/>
    <s v="Other"/>
    <s v="N.A."/>
    <s v="N.A."/>
    <s v="Unknown"/>
    <s v="elbow"/>
    <s v="Other/Unknown"/>
    <s v="1697"/>
    <x v="3"/>
    <n v="6"/>
    <n v="26"/>
    <n v="13"/>
    <n v="58"/>
    <s v="18-0054723"/>
    <s v="non-HFTD"/>
    <x v="0"/>
    <x v="0"/>
    <s v="Distribution"/>
    <x v="0"/>
    <x v="0"/>
    <x v="4"/>
    <x v="13"/>
    <n v="62835"/>
  </r>
  <r>
    <s v="PG&amp;E"/>
    <n v="43277"/>
    <n v="0.6618055555555555"/>
    <n v="39.599084"/>
    <n v="-121.715507"/>
    <s v="Vegetation"/>
    <s v="Rural"/>
    <s v="300 - 999 Acres"/>
    <s v="Fire Agency"/>
    <s v="Butte County FD"/>
    <n v="103310830"/>
    <s v="None"/>
    <s v="0 – 750"/>
    <s v="Conductor"/>
    <s v="Overhead"/>
    <s v="Yes"/>
    <n v="43277"/>
    <n v="0.6618055555555555"/>
    <s v="Contact From Object"/>
    <s v="N.A."/>
    <s v="Animal"/>
    <s v="Electric Facility"/>
    <s v="Unknown"/>
    <m/>
    <s v="no-match"/>
    <s v="1698"/>
    <x v="3"/>
    <n v="6"/>
    <n v="26"/>
    <n v="15"/>
    <n v="53"/>
    <s v="No ILIS or TOTL available"/>
    <s v="non-HFTD"/>
    <x v="0"/>
    <x v="0"/>
    <s v="Distribution"/>
    <x v="0"/>
    <x v="1"/>
    <x v="1"/>
    <x v="1"/>
    <s v="N.A."/>
  </r>
  <r>
    <s v="PG&amp;E"/>
    <n v="43278"/>
    <n v="0.7125"/>
    <n v="39.2813233"/>
    <n v="-123.2335017"/>
    <s v="Vegetation"/>
    <s v="Rural"/>
    <s v="&lt; 0.25 Acres"/>
    <s v="Utility: PG&amp;E"/>
    <s v="N.A. "/>
    <n v="103907070"/>
    <s v="AT&amp;T"/>
    <n v="12000"/>
    <s v="Conductor"/>
    <s v="Overhead"/>
    <s v="Yes"/>
    <n v="43278"/>
    <n v="0.7125"/>
    <s v="Contact From Object"/>
    <s v="N.A."/>
    <s v="Vegetation"/>
    <s v="Electric Facility"/>
    <s v="Unknown"/>
    <m/>
    <s v="Fell into (No defect)"/>
    <s v="1699"/>
    <x v="3"/>
    <n v="6"/>
    <n v="27"/>
    <n v="17"/>
    <n v="6"/>
    <s v="18-0055190"/>
    <s v="non-HFTD"/>
    <x v="0"/>
    <x v="0"/>
    <s v="Distribution"/>
    <x v="0"/>
    <x v="0"/>
    <x v="3"/>
    <x v="3"/>
    <n v="57703"/>
  </r>
  <r>
    <s v="PG&amp;E"/>
    <n v="43278"/>
    <n v="0.7819444444444444"/>
    <n v="40.21795"/>
    <n v="-123.798925"/>
    <s v="Vegetation"/>
    <s v="Rural"/>
    <s v="&lt; 0.25 Acres"/>
    <s v="Fire Agency"/>
    <s v="TJ alderpoint fire"/>
    <n v="100990381"/>
    <s v="unknown"/>
    <n v="12000"/>
    <s v="Conductor"/>
    <s v="Overhead"/>
    <s v="Yes"/>
    <n v="43278"/>
    <n v="0.7819444444444444"/>
    <s v="Contact From Object"/>
    <s v="N.A."/>
    <s v="Vegetation"/>
    <s v="Electric Facility"/>
    <s v="Unknown"/>
    <m/>
    <s v="Fell into (slight defect)"/>
    <s v="1700"/>
    <x v="3"/>
    <n v="6"/>
    <n v="27"/>
    <n v="18"/>
    <n v="46"/>
    <s v="18-0055205"/>
    <s v="Tier 2"/>
    <x v="1"/>
    <x v="0"/>
    <s v="Distribution"/>
    <x v="1"/>
    <x v="0"/>
    <x v="3"/>
    <x v="8"/>
    <n v="21357"/>
  </r>
  <r>
    <s v="PG&amp;E"/>
    <n v="43278"/>
    <n v="0.8881944444444444"/>
    <n v="39.871372"/>
    <n v="-123.711862"/>
    <s v="Vegetation"/>
    <s v="Rural"/>
    <s v="&lt; 3 meters"/>
    <s v="Fire Agency"/>
    <s v="CAL FIRE"/>
    <n v="103775148"/>
    <s v="Verizon"/>
    <n v="12000"/>
    <s v="Conductor"/>
    <s v="Overhead"/>
    <s v="Yes"/>
    <n v="43278"/>
    <n v="0.8881944444444444"/>
    <s v="Contact From Object"/>
    <s v="N.A."/>
    <s v="Vegetation"/>
    <s v="Electric Facility"/>
    <s v="Unknown"/>
    <m/>
    <s v="Other/Unknown"/>
    <s v="1701"/>
    <x v="3"/>
    <n v="6"/>
    <n v="27"/>
    <n v="21"/>
    <n v="19"/>
    <s v="18-0055211"/>
    <s v="Tier 2"/>
    <x v="1"/>
    <x v="0"/>
    <s v="Distribution"/>
    <x v="1"/>
    <x v="0"/>
    <x v="3"/>
    <x v="15"/>
    <n v="75544"/>
  </r>
  <r>
    <s v="PG&amp;E"/>
    <n v="43279"/>
    <n v="0.5187499999999999"/>
    <n v="38.5981783"/>
    <n v="-121.0080583"/>
    <s v="Vegetation"/>
    <s v="Rural"/>
    <s v="&lt; 0.25 Acres"/>
    <s v="Fire Agency"/>
    <s v="John Reis, 530-622-3858"/>
    <n v="101376954"/>
    <s v="unknown"/>
    <n v="21000"/>
    <s v="Conductor"/>
    <s v="Overhead"/>
    <s v="Yes"/>
    <n v="43279"/>
    <n v="0.5187499999999999"/>
    <s v="Contact From Object"/>
    <s v="N.A."/>
    <s v="Vehicle"/>
    <s v="Electric Facility"/>
    <s v="Human Error"/>
    <s v="third-party caused"/>
    <s v="Other/Unknown"/>
    <s v="1702"/>
    <x v="3"/>
    <n v="6"/>
    <n v="28"/>
    <n v="12"/>
    <n v="27"/>
    <s v="18-0055479"/>
    <s v="Tier 3"/>
    <x v="1"/>
    <x v="1"/>
    <s v="Distribution"/>
    <x v="1"/>
    <x v="0"/>
    <x v="0"/>
    <x v="0"/>
    <n v="24671"/>
  </r>
  <r>
    <s v="PG&amp;E"/>
    <n v="43279"/>
    <n v="0.7763888888888889"/>
    <n v="38.08226"/>
    <n v="-122.198128"/>
    <s v="Vegetation"/>
    <s v="Urban"/>
    <s v="&lt; 0.25 Acres"/>
    <s v="Unknown"/>
    <s v="N.A. "/>
    <s v="Twr 27/190"/>
    <s v="None"/>
    <n v="115000"/>
    <s v="Unknown"/>
    <s v="Overhead"/>
    <s v="Yes"/>
    <n v="43279"/>
    <n v="0.7763888888888889"/>
    <s v="Unknown"/>
    <s v="N.A."/>
    <s v="N.A."/>
    <s v="N.A."/>
    <s v="Unknown"/>
    <m/>
    <s v="no-match"/>
    <s v="1703"/>
    <x v="3"/>
    <n v="6"/>
    <n v="28"/>
    <n v="18"/>
    <n v="38"/>
    <s v="INT-11158"/>
    <s v="non-HFTD"/>
    <x v="0"/>
    <x v="1"/>
    <s v="Transmission"/>
    <x v="2"/>
    <x v="0"/>
    <x v="2"/>
    <x v="2"/>
    <n v="0"/>
  </r>
  <r>
    <s v="PG&amp;E"/>
    <n v="43279"/>
    <n v="0.8201388888888889"/>
    <n v="38.557465"/>
    <n v="-122.504253"/>
    <s v="Vegetation"/>
    <s v="Rural"/>
    <s v="&lt; 0.25 Acres"/>
    <s v="Fire Agency"/>
    <s v="Brian Coffee"/>
    <n v="102267918"/>
    <s v="AT&amp;T"/>
    <s v="0 – 750"/>
    <s v="Conductor"/>
    <s v="Overhead"/>
    <s v="Yes"/>
    <n v="43279"/>
    <n v="0.8201388888888889"/>
    <s v="Equipment/ Facility Failure"/>
    <s v="Splice/Clamp/Connector"/>
    <s v="N.A."/>
    <s v="N.A."/>
    <s v="Unknown"/>
    <m/>
    <s v="no-match"/>
    <s v="1704"/>
    <x v="3"/>
    <n v="6"/>
    <n v="28"/>
    <n v="19"/>
    <n v="41"/>
    <s v="No ILIS or TOTL available"/>
    <s v="Tier 3"/>
    <x v="1"/>
    <x v="0"/>
    <s v="Distribution"/>
    <x v="1"/>
    <x v="0"/>
    <x v="4"/>
    <x v="10"/>
    <s v="N.A."/>
  </r>
  <r>
    <s v="PG&amp;E"/>
    <n v="43280"/>
    <n v="0.1597222222222222"/>
    <n v="37.36238"/>
    <n v="-120.64117"/>
    <s v="Vegetation"/>
    <s v="Rural"/>
    <s v="&lt; 0.25 Acres"/>
    <s v="Fire Agency"/>
    <s v="209 356 2900"/>
    <n v="101168362"/>
    <s v="unknown"/>
    <n v="12000"/>
    <s v="Conductor"/>
    <s v="Overhead"/>
    <s v="Yes"/>
    <n v="43280"/>
    <n v="0.1597222222222222"/>
    <s v="Contact From Object"/>
    <s v="N.A."/>
    <s v="Animal"/>
    <s v="Electric Facility"/>
    <s v="Unknown"/>
    <m/>
    <s v="Other/Unknown"/>
    <s v="1705"/>
    <x v="3"/>
    <n v="6"/>
    <n v="29"/>
    <n v="3"/>
    <n v="50"/>
    <s v="18-0055612"/>
    <s v="non-HFTD"/>
    <x v="0"/>
    <x v="0"/>
    <s v="Distribution"/>
    <x v="0"/>
    <x v="0"/>
    <x v="1"/>
    <x v="1"/>
    <n v="163"/>
  </r>
  <r>
    <s v="PG&amp;E"/>
    <n v="43280"/>
    <n v="0.4791666666666667"/>
    <n v="38.658718"/>
    <n v="-122.87155"/>
    <s v="Vegetation"/>
    <s v="Rural"/>
    <s v="&lt; 3 meters"/>
    <s v="Fire Agency"/>
    <s v="Unknown"/>
    <n v="102032815"/>
    <s v="AT&amp;T"/>
    <n v="12000"/>
    <s v="Capacitor Bank"/>
    <s v="Overhead"/>
    <s v="Yes"/>
    <n v="43280"/>
    <n v="0.4791666666666667"/>
    <s v="Equipment/ Facility Failure"/>
    <s v="Capacitor Bank"/>
    <s v="N.A."/>
    <s v="N.A."/>
    <s v="Unknown"/>
    <m/>
    <s v="no-match"/>
    <s v="1706"/>
    <x v="3"/>
    <n v="6"/>
    <n v="29"/>
    <n v="11"/>
    <n v="30"/>
    <s v="No ILIS or TOTL available"/>
    <s v="non-HFTD"/>
    <x v="0"/>
    <x v="0"/>
    <s v="Distribution"/>
    <x v="0"/>
    <x v="0"/>
    <x v="4"/>
    <x v="23"/>
    <s v="N.A."/>
  </r>
  <r>
    <s v="PG&amp;E"/>
    <n v="43280"/>
    <n v="0.5541666666666667"/>
    <n v="39.4359433"/>
    <n v="-121.5376667"/>
    <s v="Vegetation"/>
    <s v="Rural"/>
    <s v="&lt; 3 meters"/>
    <s v="Fire Agency"/>
    <s v="Oroville FD"/>
    <n v="100431936"/>
    <s v="unknown"/>
    <n v="12000"/>
    <s v="Conductor"/>
    <s v="Overhead"/>
    <s v="Yes"/>
    <n v="43280"/>
    <n v="0.5541666666666667"/>
    <s v="Equipment/ Facility Failure"/>
    <s v="Transformer"/>
    <s v="N.A."/>
    <s v="N.A."/>
    <s v="Unknown"/>
    <m/>
    <s v="Other/Unknown"/>
    <s v="1707"/>
    <x v="3"/>
    <n v="6"/>
    <n v="29"/>
    <n v="13"/>
    <n v="18"/>
    <s v="18-0055725"/>
    <s v="non-HFTD"/>
    <x v="0"/>
    <x v="1"/>
    <s v="Distribution"/>
    <x v="0"/>
    <x v="0"/>
    <x v="4"/>
    <x v="21"/>
    <n v="59898"/>
  </r>
  <r>
    <s v="PG&amp;E"/>
    <n v="43280"/>
    <n v="0.6319444444444444"/>
    <n v="38.052865"/>
    <n v="-120.939119"/>
    <s v="Vegetation"/>
    <s v="Rural"/>
    <s v="&gt; 5000 Acres"/>
    <s v="Fire Agency"/>
    <s v="MATT GILBERT 209-419-4420"/>
    <n v="103840725"/>
    <s v="None"/>
    <n v="12000"/>
    <s v="Conductor"/>
    <s v="Overhead"/>
    <s v="Yes"/>
    <n v="43280"/>
    <n v="0.6319444444444444"/>
    <s v="Contact From Object"/>
    <s v="N.A."/>
    <s v="Vehicle"/>
    <s v="Electric Facility"/>
    <s v="Human Error"/>
    <s v="third-party caused"/>
    <s v="Other/Unknown"/>
    <s v="1708"/>
    <x v="3"/>
    <n v="6"/>
    <n v="29"/>
    <n v="15"/>
    <n v="10"/>
    <s v="18-0055786"/>
    <s v="non-HFTD"/>
    <x v="0"/>
    <x v="0"/>
    <s v="Distribution"/>
    <x v="0"/>
    <x v="1"/>
    <x v="0"/>
    <x v="0"/>
    <n v="500"/>
  </r>
  <r>
    <s v="PG&amp;E"/>
    <n v="43280"/>
    <n v="0.6381944444444444"/>
    <n v="37.5343467"/>
    <n v="-121.9879883"/>
    <s v="Vegetation"/>
    <s v="Urban"/>
    <s v="&lt; 0.25 Acres"/>
    <s v="Fire Agency"/>
    <s v="truck 215008 B-5"/>
    <n v="100947879"/>
    <s v="AT&amp;T"/>
    <n v="12000"/>
    <s v="Conductor"/>
    <s v="Overhead"/>
    <s v="Yes"/>
    <n v="43280"/>
    <n v="0.6381944444444444"/>
    <s v="Contact From Object"/>
    <s v="N.A."/>
    <s v="Balloons"/>
    <s v="Electric Facility"/>
    <s v="Human Error"/>
    <s v="third-party caused"/>
    <s v="Other/Unknown"/>
    <s v="1709"/>
    <x v="3"/>
    <n v="6"/>
    <n v="29"/>
    <n v="15"/>
    <n v="19"/>
    <s v="18-0055783"/>
    <s v="non-HFTD"/>
    <x v="0"/>
    <x v="0"/>
    <s v="Distribution"/>
    <x v="0"/>
    <x v="0"/>
    <x v="0"/>
    <x v="12"/>
    <n v="239227"/>
  </r>
  <r>
    <s v="PG&amp;E"/>
    <n v="43280"/>
    <n v="0.8152777777777778"/>
    <n v="38.513964"/>
    <n v="-122.774754"/>
    <s v="Vegetation"/>
    <s v="Urban"/>
    <s v="&lt; 3 meters"/>
    <s v="Customer"/>
    <s v="N.A. "/>
    <n v="102025571"/>
    <s v="unknown"/>
    <s v="0 – 750"/>
    <s v="Conductor"/>
    <s v="Overhead"/>
    <s v="Yes"/>
    <n v="43280"/>
    <n v="0.8152777777777778"/>
    <s v="Contact From Object"/>
    <s v="N.A."/>
    <s v="Vegetation"/>
    <s v="Electric Facility"/>
    <s v="Unknown"/>
    <m/>
    <s v="no-match"/>
    <s v="1710"/>
    <x v="3"/>
    <n v="6"/>
    <n v="29"/>
    <n v="19"/>
    <n v="34"/>
    <s v="No ILIS or TOTL available"/>
    <s v="non-HFTD"/>
    <x v="0"/>
    <x v="0"/>
    <s v="Distribution"/>
    <x v="0"/>
    <x v="0"/>
    <x v="3"/>
    <x v="15"/>
    <s v="N.A."/>
  </r>
  <r>
    <s v="PG&amp;E"/>
    <n v="43281"/>
    <n v="0.1472222222222222"/>
    <n v="36.04392"/>
    <n v="-120.09169"/>
    <s v="Vegetation"/>
    <s v="Rural"/>
    <s v=".26 - 9.99 Acres"/>
    <s v="Fire Agency"/>
    <s v="Avenal Kings County Fire Dept"/>
    <n v="100700210"/>
    <s v="unknown"/>
    <n v="12000"/>
    <s v="Conductor"/>
    <s v="Overhead"/>
    <s v="Yes"/>
    <n v="43281"/>
    <n v="0.1472222222222222"/>
    <s v="Contact From Object"/>
    <s v="N.A."/>
    <s v="Animal"/>
    <s v="Electric Facility"/>
    <s v="Unknown"/>
    <m/>
    <s v="Other/Unknown"/>
    <s v="1711"/>
    <x v="3"/>
    <n v="6"/>
    <n v="30"/>
    <n v="3"/>
    <n v="32"/>
    <s v="18-0055849"/>
    <s v="non-HFTD"/>
    <x v="0"/>
    <x v="0"/>
    <s v="Distribution"/>
    <x v="0"/>
    <x v="0"/>
    <x v="1"/>
    <x v="1"/>
    <n v="9598"/>
  </r>
  <r>
    <s v="PG&amp;E"/>
    <n v="43281"/>
    <n v="0.3361111111111111"/>
    <n v="35.440143"/>
    <n v="-119.013181"/>
    <s v="Vegetation"/>
    <s v="Rural"/>
    <s v="&lt; 0.25 Acres"/>
    <s v="Unknown"/>
    <s v="N.A. "/>
    <s v="Str. 0/5"/>
    <s v="None"/>
    <n v="115000"/>
    <s v="Conductor"/>
    <s v="Overhead"/>
    <s v="Yes"/>
    <n v="43281"/>
    <n v="0.3361111111111111"/>
    <s v="Contact From Object"/>
    <s v="N.A."/>
    <s v="Vehicle"/>
    <s v="Electric Facility"/>
    <s v="Human Error"/>
    <s v="third-party caused"/>
    <s v="no-match"/>
    <s v="1712"/>
    <x v="3"/>
    <n v="6"/>
    <n v="30"/>
    <n v="8"/>
    <n v="4"/>
    <s v="INT-11159"/>
    <s v="non-HFTD"/>
    <x v="0"/>
    <x v="0"/>
    <s v="Transmission"/>
    <x v="2"/>
    <x v="0"/>
    <x v="0"/>
    <x v="0"/>
    <n v="0"/>
  </r>
  <r>
    <s v="PG&amp;E"/>
    <n v="43281"/>
    <n v="0.4680555555555555"/>
    <n v="39.362085"/>
    <n v="-121.080918"/>
    <s v="Vegetation"/>
    <s v="Rural"/>
    <s v="&lt; 0.25 Acres"/>
    <s v="Fire Agency"/>
    <s v="ENGINEER YUREK"/>
    <n v="100091354"/>
    <s v="AT&amp;T"/>
    <n v="12000"/>
    <s v="Conductor"/>
    <s v="Overhead"/>
    <s v="Yes"/>
    <n v="43281"/>
    <n v="0.4680555555555555"/>
    <s v="Contact From Object"/>
    <s v="N.A."/>
    <s v="Vegetation"/>
    <s v="Electric Facility"/>
    <s v="Unknown"/>
    <m/>
    <s v="Fell into (No defect)"/>
    <s v="1713"/>
    <x v="3"/>
    <n v="6"/>
    <n v="30"/>
    <n v="11"/>
    <n v="14"/>
    <s v="18-0055945"/>
    <s v="Tier 3"/>
    <x v="1"/>
    <x v="1"/>
    <s v="Distribution"/>
    <x v="1"/>
    <x v="0"/>
    <x v="3"/>
    <x v="3"/>
    <n v="5724"/>
  </r>
  <r>
    <s v="PG&amp;E"/>
    <n v="43281"/>
    <n v="0.5638888888888889"/>
    <n v="38.6957083"/>
    <n v="-120.8248317"/>
    <s v="Vegetation"/>
    <s v="Rural"/>
    <s v=".26 - 9.99 Acres"/>
    <s v="Fire Agency"/>
    <s v="Ken Earle"/>
    <n v="101403788"/>
    <s v="AT&amp;T"/>
    <n v="12000"/>
    <s v="Conductor"/>
    <s v="Overhead"/>
    <s v="Yes"/>
    <n v="43281"/>
    <n v="0.5638888888888889"/>
    <s v="Contact From Object"/>
    <s v="N.A."/>
    <s v="Animal"/>
    <s v="Electric Facility"/>
    <s v="Unknown"/>
    <m/>
    <s v="Other/Unknown"/>
    <s v="1714"/>
    <x v="3"/>
    <n v="6"/>
    <n v="30"/>
    <n v="13"/>
    <n v="32"/>
    <s v="18-0055968"/>
    <s v="non-HFTD"/>
    <x v="0"/>
    <x v="1"/>
    <s v="Distribution"/>
    <x v="0"/>
    <x v="0"/>
    <x v="1"/>
    <x v="1"/>
    <n v="210734"/>
  </r>
  <r>
    <s v="PG&amp;E"/>
    <n v="43281"/>
    <n v="0.7458333333333332"/>
    <n v="37.216135"/>
    <n v="-121.739394"/>
    <s v="Vegetation"/>
    <s v="Rural"/>
    <s v="&lt; 0.25 Acres"/>
    <s v="Fire Agency"/>
    <s v="Unknown"/>
    <n v="100600855"/>
    <s v="AT&amp;T"/>
    <n v="21000"/>
    <s v="Conductor"/>
    <s v="Overhead"/>
    <s v="Yes"/>
    <n v="43281"/>
    <n v="0.7458333333333332"/>
    <s v="Equipment/ Facility Failure"/>
    <s v="Transformer"/>
    <s v="N.A."/>
    <s v="N.A."/>
    <s v="Unknown"/>
    <m/>
    <s v="no-match"/>
    <s v="1715"/>
    <x v="3"/>
    <n v="6"/>
    <n v="30"/>
    <n v="17"/>
    <n v="54"/>
    <s v="No ILIS or TOTL available"/>
    <s v="non-HFTD"/>
    <x v="0"/>
    <x v="0"/>
    <s v="Distribution"/>
    <x v="0"/>
    <x v="0"/>
    <x v="4"/>
    <x v="21"/>
    <s v="N.A."/>
  </r>
  <r>
    <s v="PG&amp;E"/>
    <n v="43281"/>
    <n v="0.9291666666666667"/>
    <n v="40.604302"/>
    <n v="-122.240029"/>
    <s v="Vegetation"/>
    <s v="Rural"/>
    <s v="&lt; 0.25 Acres"/>
    <s v="Fire Agency"/>
    <s v="Unknown"/>
    <n v="101469808"/>
    <s v="unknown"/>
    <s v="0 – 750"/>
    <s v="Conductor"/>
    <s v="Overhead"/>
    <s v="Yes"/>
    <n v="43281"/>
    <n v="0.9291666666666667"/>
    <s v="Equipment/ Facility Failure"/>
    <s v="Conductor"/>
    <s v="N.A."/>
    <s v="N.A."/>
    <s v="Unknown"/>
    <m/>
    <s v="no-match"/>
    <s v="1716"/>
    <x v="3"/>
    <n v="6"/>
    <n v="30"/>
    <n v="22"/>
    <n v="18"/>
    <s v="No ILIS or TOTL available"/>
    <s v="Tier 2"/>
    <x v="1"/>
    <x v="1"/>
    <s v="Distribution"/>
    <x v="1"/>
    <x v="0"/>
    <x v="4"/>
    <x v="11"/>
    <s v="N.A."/>
  </r>
  <r>
    <s v="PG&amp;E"/>
    <n v="43281"/>
    <n v="0.9416666666666668"/>
    <n v="39.114133"/>
    <n v="-121.077044"/>
    <s v="Vegetation"/>
    <s v="Rural"/>
    <s v=".26 - 9.99 Acres"/>
    <s v="Fire Agency"/>
    <s v="Matt Wallen (530) 277-3312  Incident # NEU015486"/>
    <n v="100105380"/>
    <s v="AT&amp;T"/>
    <n v="12000"/>
    <s v="Conductor"/>
    <s v="Overhead"/>
    <s v="Yes"/>
    <n v="43281"/>
    <n v="0.9416666666666668"/>
    <s v="Contact From Object"/>
    <s v="N.A."/>
    <s v="Vegetation"/>
    <s v="Electric Facility"/>
    <s v="Unknown"/>
    <m/>
    <s v="Fell into (No defect)"/>
    <s v="1717"/>
    <x v="3"/>
    <n v="6"/>
    <n v="30"/>
    <n v="22"/>
    <n v="36"/>
    <s v="18-0056039"/>
    <s v="Tier 2"/>
    <x v="1"/>
    <x v="1"/>
    <s v="Distribution"/>
    <x v="1"/>
    <x v="0"/>
    <x v="3"/>
    <x v="3"/>
    <n v="8004"/>
  </r>
  <r>
    <s v="PG&amp;E"/>
    <n v="43282"/>
    <n v="0.01597222222222222"/>
    <n v="40.269668"/>
    <n v="-124.238616"/>
    <s v="Vegetation"/>
    <s v="Rural"/>
    <s v="&lt; 3 meters"/>
    <s v="Fire Agency"/>
    <s v="fire chief"/>
    <n v="100986962"/>
    <s v="unknown"/>
    <n v="12000"/>
    <s v="Conductor"/>
    <s v="Overhead"/>
    <s v="Yes"/>
    <n v="43282"/>
    <n v="0.01597222222222222"/>
    <s v="Contact From Object"/>
    <s v="N.A."/>
    <s v="Vegetation"/>
    <s v="Electric Facility"/>
    <s v="Unknown"/>
    <m/>
    <s v="Fell into (No defect)"/>
    <s v="1718"/>
    <x v="3"/>
    <n v="7"/>
    <n v="1"/>
    <n v="0"/>
    <n v="23"/>
    <s v="18-0056043"/>
    <s v="Tier 2"/>
    <x v="1"/>
    <x v="0"/>
    <s v="Distribution"/>
    <x v="1"/>
    <x v="0"/>
    <x v="3"/>
    <x v="3"/>
    <n v="22872"/>
  </r>
  <r>
    <s v="PG&amp;E"/>
    <n v="43282"/>
    <n v="0.03125"/>
    <n v="38.884216"/>
    <n v="-120.846969"/>
    <s v="Vegetation"/>
    <s v="Rural"/>
    <s v=".26 - 9.99 Acres"/>
    <s v="Fire Agency"/>
    <s v="Brian Mackwood (530)708-2711"/>
    <n v="100109003"/>
    <s v="None"/>
    <n v="21000"/>
    <s v="Conductor"/>
    <s v="Overhead"/>
    <s v="Yes"/>
    <n v="43282"/>
    <n v="0.03125"/>
    <s v="Contact From Object"/>
    <s v="N.A."/>
    <s v="Vegetation"/>
    <s v="Electric Facility"/>
    <s v="Unknown"/>
    <m/>
    <s v="Fell into (No defect)"/>
    <s v="1719"/>
    <x v="3"/>
    <n v="7"/>
    <n v="1"/>
    <n v="0"/>
    <n v="45"/>
    <s v="18-0056045"/>
    <s v="Tier 3"/>
    <x v="1"/>
    <x v="1"/>
    <s v="Distribution"/>
    <x v="1"/>
    <x v="0"/>
    <x v="3"/>
    <x v="3"/>
    <n v="5760"/>
  </r>
  <r>
    <s v="PG&amp;E"/>
    <n v="43282"/>
    <n v="0.3423611111111111"/>
    <n v="39.4153867"/>
    <n v="-121.5122183"/>
    <s v="Vegetation"/>
    <s v="Rural"/>
    <s v=".26 - 9.99 Acres"/>
    <s v="Fire Agency"/>
    <s v="CAL FIRE"/>
    <n v="100430344"/>
    <s v="AT&amp;T"/>
    <n v="12000"/>
    <s v="Conductor"/>
    <s v="Overhead"/>
    <s v="Yes"/>
    <n v="43282"/>
    <n v="0.3423611111111111"/>
    <s v="Contact From Object"/>
    <s v="N.A."/>
    <s v="Vehicle"/>
    <s v="Pole"/>
    <s v="Human Error"/>
    <s v="third-party caused"/>
    <s v="Other/Unknown"/>
    <s v="1720"/>
    <x v="3"/>
    <n v="7"/>
    <n v="1"/>
    <n v="8"/>
    <n v="13"/>
    <s v="18-0056061"/>
    <s v="Tier 2"/>
    <x v="1"/>
    <x v="0"/>
    <s v="Distribution"/>
    <x v="1"/>
    <x v="0"/>
    <x v="0"/>
    <x v="0"/>
    <n v="7848"/>
  </r>
  <r>
    <s v="PG&amp;E"/>
    <n v="43283"/>
    <n v="0.1013888888888889"/>
    <n v="37.708667683"/>
    <n v="-121.277275"/>
    <s v="Vegetation"/>
    <s v="Rural"/>
    <s v="&lt; 3 meters"/>
    <s v="Fire Agency"/>
    <s v="209236-8105"/>
    <n v="103921895"/>
    <s v="unknown"/>
    <n v="17000"/>
    <s v="Conductor"/>
    <s v="Overhead"/>
    <s v="Yes"/>
    <n v="43283"/>
    <n v="0.1013888888888889"/>
    <s v="Equipment/ Facility Failure"/>
    <s v="Insulator"/>
    <s v="N.A."/>
    <s v="N.A."/>
    <s v="Unknown"/>
    <m/>
    <s v="Other/Unknown"/>
    <s v="1721"/>
    <x v="3"/>
    <n v="7"/>
    <n v="2"/>
    <n v="2"/>
    <n v="26"/>
    <s v="18-0056177"/>
    <s v="non-HFTD"/>
    <x v="0"/>
    <x v="0"/>
    <s v="Distribution"/>
    <x v="0"/>
    <x v="0"/>
    <x v="4"/>
    <x v="17"/>
    <n v="1542"/>
  </r>
  <r>
    <s v="PG&amp;E"/>
    <n v="43283"/>
    <n v="0.2166666666666667"/>
    <n v="38.60918"/>
    <n v="-122.45947"/>
    <s v="Vegetation"/>
    <s v="Rural"/>
    <s v=".26 - 9.99 Acres"/>
    <s v="Fire Agency"/>
    <s v="707-967-1467"/>
    <n v="102252558"/>
    <s v="AT&amp;T"/>
    <n v="21000"/>
    <s v="Conductor"/>
    <s v="Overhead"/>
    <s v="Yes"/>
    <n v="43283"/>
    <n v="0.2166666666666667"/>
    <s v="Contact From Object"/>
    <s v="N.A."/>
    <s v="Vegetation"/>
    <s v="Electric Facility"/>
    <s v="Unknown"/>
    <m/>
    <s v="Branch (Not overhanging, Distance Unknown)"/>
    <s v="1722"/>
    <x v="3"/>
    <n v="7"/>
    <n v="2"/>
    <n v="5"/>
    <n v="12"/>
    <s v="18-0056178"/>
    <s v="Tier 3"/>
    <x v="1"/>
    <x v="0"/>
    <s v="Distribution"/>
    <x v="1"/>
    <x v="0"/>
    <x v="3"/>
    <x v="6"/>
    <n v="403"/>
  </r>
  <r>
    <s v="PG&amp;E"/>
    <n v="43283"/>
    <n v="0.4826388888888889"/>
    <n v="39.0995067"/>
    <n v="-122.90008"/>
    <s v="Vegetation"/>
    <s v="Rural"/>
    <s v="&lt; 3 meters"/>
    <s v="Unknown"/>
    <s v="N.A. "/>
    <n v="102146848"/>
    <s v="AT&amp;T"/>
    <n v="12000"/>
    <s v="Conductor"/>
    <s v="Overhead"/>
    <s v="Yes"/>
    <n v="43283"/>
    <n v="0.4826388888888889"/>
    <s v="Contact From Object"/>
    <s v="N.A."/>
    <s v="Animal"/>
    <s v="Electric Facility"/>
    <s v="Unknown"/>
    <s v=" "/>
    <s v="Other/Unknown"/>
    <s v="1723"/>
    <x v="3"/>
    <n v="7"/>
    <n v="2"/>
    <n v="11"/>
    <n v="35"/>
    <s v="18-0056340"/>
    <s v="non-HFTD"/>
    <x v="0"/>
    <x v="0"/>
    <s v="Distribution"/>
    <x v="0"/>
    <x v="0"/>
    <x v="1"/>
    <x v="1"/>
    <n v="3828"/>
  </r>
  <r>
    <s v="PG&amp;E"/>
    <n v="43283"/>
    <n v="0.71875"/>
    <n v="36.6051866669"/>
    <n v="-119.8239480944"/>
    <s v="Vegetation"/>
    <s v="Rural"/>
    <s v="&lt; 3 meters"/>
    <s v="Customer"/>
    <s v="N.A. "/>
    <n v="100753607"/>
    <s v="unknown"/>
    <n v="12000"/>
    <s v="Conductor"/>
    <s v="Overhead"/>
    <s v="Yes"/>
    <n v="43283"/>
    <n v="0.71875"/>
    <s v="Equipment/ Facility Failure"/>
    <s v="Splice/Clamp/Connector"/>
    <s v="N.A."/>
    <s v="N.A."/>
    <s v="Unknown"/>
    <m/>
    <s v="no-match"/>
    <s v="1724"/>
    <x v="3"/>
    <n v="7"/>
    <n v="2"/>
    <n v="17"/>
    <n v="15"/>
    <s v="No ILIS or TOTL available"/>
    <s v="non-HFTD"/>
    <x v="0"/>
    <x v="0"/>
    <s v="Distribution"/>
    <x v="0"/>
    <x v="0"/>
    <x v="4"/>
    <x v="10"/>
    <s v="N.A."/>
  </r>
  <r>
    <s v="PG&amp;E"/>
    <n v="43284"/>
    <n v="0.751388888888889"/>
    <n v="39.7112461824"/>
    <n v="-121.8282165228"/>
    <s v="Vegetation"/>
    <s v="Rural"/>
    <s v="&lt; 0.25 Acres"/>
    <s v="Unknown"/>
    <s v="N.A. "/>
    <n v="103387781"/>
    <s v="unknown"/>
    <n v="12000"/>
    <s v="Conductor"/>
    <s v="Overhead"/>
    <s v="Yes"/>
    <n v="43284"/>
    <n v="0.751388888888889"/>
    <s v="Unknown"/>
    <s v="N.A."/>
    <s v="N.A."/>
    <s v="N.A."/>
    <s v="Unknown"/>
    <m/>
    <s v="no-match"/>
    <s v="1725"/>
    <x v="3"/>
    <n v="7"/>
    <n v="3"/>
    <n v="18"/>
    <n v="2"/>
    <s v="No ILIS or TOTL available"/>
    <s v="non-HFTD"/>
    <x v="0"/>
    <x v="0"/>
    <s v="Distribution"/>
    <x v="0"/>
    <x v="0"/>
    <x v="2"/>
    <x v="2"/>
    <s v="N.A."/>
  </r>
  <r>
    <s v="PG&amp;E"/>
    <n v="43285"/>
    <n v="0.6430555555555556"/>
    <n v="39.55378"/>
    <n v="-123.425485"/>
    <s v="Vegetation"/>
    <s v="Rural"/>
    <s v=".26 - 9.99 Acres"/>
    <s v="Fire Agency"/>
    <s v="CAL FIRE"/>
    <n v="102196183"/>
    <s v="Verizon"/>
    <n v="12000"/>
    <s v="Conductor"/>
    <s v="Overhead"/>
    <s v="Yes"/>
    <n v="43285"/>
    <n v="0.6430555555555556"/>
    <s v="Contact From Object"/>
    <s v="N.A."/>
    <s v="Vehicle"/>
    <s v="Pole"/>
    <s v="Human Error"/>
    <s v="third-party caused"/>
    <s v="Other/Unknown"/>
    <s v="1726"/>
    <x v="3"/>
    <n v="7"/>
    <n v="4"/>
    <n v="15"/>
    <n v="26"/>
    <s v="18-0056986"/>
    <s v="Tier 2"/>
    <x v="1"/>
    <x v="0"/>
    <s v="Distribution"/>
    <x v="1"/>
    <x v="0"/>
    <x v="0"/>
    <x v="0"/>
    <n v="32269"/>
  </r>
  <r>
    <s v="PG&amp;E"/>
    <n v="43286"/>
    <n v="0.53125"/>
    <n v="39.77857"/>
    <n v="-121.86991"/>
    <s v="Vegetation"/>
    <s v="Urban"/>
    <s v="&lt; 3 meters"/>
    <s v="Customer"/>
    <s v="N.A. "/>
    <n v="103350704"/>
    <s v="unknown"/>
    <s v="0 – 750"/>
    <s v="Conductor"/>
    <s v="Overhead"/>
    <s v="Yes"/>
    <n v="43286"/>
    <n v="0.53125"/>
    <s v="Equipment/ Facility Failure"/>
    <s v="Splice/Clamp/Connector"/>
    <s v="N.A."/>
    <s v="N.A."/>
    <s v="Unknown"/>
    <m/>
    <s v="Other/Unknown"/>
    <s v="1727"/>
    <x v="3"/>
    <n v="7"/>
    <n v="5"/>
    <n v="12"/>
    <n v="45"/>
    <s v="18-0057193"/>
    <s v="non-HFTD"/>
    <x v="0"/>
    <x v="0"/>
    <s v="Distribution"/>
    <x v="0"/>
    <x v="0"/>
    <x v="4"/>
    <x v="10"/>
    <n v="360"/>
  </r>
  <r>
    <s v="PG&amp;E"/>
    <n v="43287"/>
    <n v="0.717361111111111"/>
    <n v="35.0290317"/>
    <n v="-120.52785"/>
    <s v="Vegetation"/>
    <s v="Rural"/>
    <s v="&lt; 0.25 Acres"/>
    <s v="Fire Agency"/>
    <s v="Unknown"/>
    <n v="103401924"/>
    <s v="unknown"/>
    <n v="12000"/>
    <s v="Conductor"/>
    <s v="Overhead"/>
    <s v="Yes"/>
    <n v="43287"/>
    <n v="0.717361111111111"/>
    <s v="Equipment/ Facility Failure"/>
    <s v="Conductor"/>
    <s v="N.A."/>
    <s v="N.A."/>
    <s v="Unknown"/>
    <m/>
    <s v="Other/Unknown"/>
    <s v="1728"/>
    <x v="3"/>
    <n v="7"/>
    <n v="6"/>
    <n v="17"/>
    <n v="13"/>
    <s v="18-0057559"/>
    <s v="non-HFTD"/>
    <x v="0"/>
    <x v="0"/>
    <s v="Distribution"/>
    <x v="0"/>
    <x v="0"/>
    <x v="4"/>
    <x v="11"/>
    <n v="31695"/>
  </r>
  <r>
    <s v="PG&amp;E"/>
    <n v="43287"/>
    <n v="0.8604166666666666"/>
    <n v="37.383225"/>
    <n v="-120.615068"/>
    <s v="Vegetation"/>
    <s v="Urban"/>
    <s v="&lt; 0.25 Acres"/>
    <s v="Unknown"/>
    <s v="N.A. "/>
    <n v="103217389"/>
    <s v="unknown"/>
    <n v="12000"/>
    <s v="Conductor"/>
    <s v="Overhead"/>
    <s v="No"/>
    <s v="N.A."/>
    <s v="N.A."/>
    <s v="Contact From Object"/>
    <s v="N.A."/>
    <s v="Balloons"/>
    <s v="Electric Facility"/>
    <s v="Human Error"/>
    <s v="third-party caused"/>
    <s v="no-match"/>
    <s v="1729"/>
    <x v="3"/>
    <n v="7"/>
    <n v="6"/>
    <n v="20"/>
    <n v="39"/>
    <s v="No ILIS or TOTL available"/>
    <s v="non-HFTD"/>
    <x v="0"/>
    <x v="0"/>
    <s v="Distribution"/>
    <x v="0"/>
    <x v="0"/>
    <x v="0"/>
    <x v="12"/>
    <s v="N.A."/>
  </r>
  <r>
    <s v="PG&amp;E"/>
    <n v="43288"/>
    <n v="0.2576388888888889"/>
    <n v="38.0836"/>
    <n v="-121.85496"/>
    <s v="Vegetation"/>
    <s v="Rural"/>
    <s v="&lt; 0.25 Acres"/>
    <s v="Unknown"/>
    <s v="N.A. "/>
    <n v="101582721"/>
    <s v="Frontier"/>
    <n v="21000"/>
    <s v="Conductor"/>
    <s v="Overhead"/>
    <s v="Yes"/>
    <n v="43288"/>
    <n v="0.2576388888888889"/>
    <s v="Contact From Object"/>
    <s v="N.A."/>
    <s v="Animal"/>
    <s v="Electric Facility"/>
    <s v="Unknown"/>
    <s v=" "/>
    <s v="Other/Unknown"/>
    <s v="1730"/>
    <x v="3"/>
    <n v="7"/>
    <n v="7"/>
    <n v="6"/>
    <n v="11"/>
    <s v="18-0057648"/>
    <s v="non-HFTD"/>
    <x v="0"/>
    <x v="0"/>
    <s v="Distribution"/>
    <x v="0"/>
    <x v="0"/>
    <x v="1"/>
    <x v="1"/>
    <n v="302"/>
  </r>
  <r>
    <s v="PG&amp;E"/>
    <n v="43288"/>
    <n v="0.3784722222222223"/>
    <n v="39.274489"/>
    <n v="-121.66469"/>
    <s v="Vegetation"/>
    <s v="Urban"/>
    <s v="&lt; 3 meters"/>
    <s v="Unknown"/>
    <s v="N.A. "/>
    <n v="101327124"/>
    <s v="unknown"/>
    <n v="12000"/>
    <s v="Conductor"/>
    <s v="Overhead"/>
    <s v="Yes"/>
    <n v="43288"/>
    <n v="0.3784722222222223"/>
    <s v="Contact From Object"/>
    <s v="N.A."/>
    <s v="Other"/>
    <s v="Electric Facility"/>
    <s v="Human Error"/>
    <s v="third-party caused"/>
    <s v="no-match"/>
    <s v="1731"/>
    <x v="3"/>
    <n v="7"/>
    <n v="7"/>
    <n v="9"/>
    <n v="5"/>
    <s v="No ILIS or TOTL available"/>
    <s v="non-HFTD"/>
    <x v="0"/>
    <x v="0"/>
    <s v="Distribution"/>
    <x v="0"/>
    <x v="0"/>
    <x v="0"/>
    <x v="19"/>
    <s v="N.A."/>
  </r>
  <r>
    <s v="PG&amp;E"/>
    <n v="43288"/>
    <n v="0.85"/>
    <n v="35.0211467"/>
    <n v="-120.500355"/>
    <s v="Vegetation"/>
    <s v="Urban"/>
    <s v="&lt; 0.25 Acres"/>
    <s v="Unknown"/>
    <s v="N.A. "/>
    <n v="101893417"/>
    <s v="AT&amp;T"/>
    <n v="12000"/>
    <s v="Conductor"/>
    <s v="Overhead"/>
    <s v="Yes"/>
    <n v="43288"/>
    <n v="0.85"/>
    <s v="Contact From Object"/>
    <s v="N.A."/>
    <s v="Vegetation"/>
    <s v="Electric Facility"/>
    <s v="Unknown"/>
    <m/>
    <s v="Branch (Not overhanging, Distance Unknown)"/>
    <s v="1732"/>
    <x v="3"/>
    <n v="7"/>
    <n v="7"/>
    <n v="20"/>
    <n v="24"/>
    <s v="18-0057707"/>
    <s v="non-HFTD"/>
    <x v="0"/>
    <x v="0"/>
    <s v="Distribution"/>
    <x v="0"/>
    <x v="0"/>
    <x v="3"/>
    <x v="6"/>
    <n v="141241"/>
  </r>
  <r>
    <s v="PG&amp;E"/>
    <n v="43289"/>
    <n v="0.813888888888889"/>
    <n v="38.773615"/>
    <n v="-122.062075"/>
    <s v="Vegetation"/>
    <s v="Rural"/>
    <s v="&lt; 0.25 Acres"/>
    <s v="Unknown"/>
    <s v="N.A. "/>
    <n v="101661938"/>
    <s v="None"/>
    <n v="21000"/>
    <s v="Conductor"/>
    <s v="Overhead"/>
    <s v="Yes"/>
    <n v="43289"/>
    <n v="0.813888888888889"/>
    <s v="Equipment/ Facility Failure"/>
    <s v="Splice/Clamp/Connector"/>
    <s v="N.A."/>
    <s v="N.A."/>
    <s v="Unknown"/>
    <m/>
    <s v="Other/Unknown"/>
    <s v="1733"/>
    <x v="3"/>
    <n v="7"/>
    <n v="8"/>
    <n v="19"/>
    <n v="32"/>
    <s v="18-0057783"/>
    <s v="non-HFTD"/>
    <x v="0"/>
    <x v="0"/>
    <s v="Distribution"/>
    <x v="0"/>
    <x v="0"/>
    <x v="4"/>
    <x v="10"/>
    <n v="1504"/>
  </r>
  <r>
    <s v="PG&amp;E"/>
    <n v="43289"/>
    <n v="0.8361111111111111"/>
    <n v="39.7914883"/>
    <n v="-123.19813"/>
    <s v="Vegetation"/>
    <s v="Rural"/>
    <s v="&lt; 3 meters"/>
    <s v="Unknown"/>
    <s v="N.A. "/>
    <n v="102182026"/>
    <s v="Verizon"/>
    <n v="12000"/>
    <s v="Conductor"/>
    <s v="Overhead"/>
    <s v="Yes"/>
    <n v="43289"/>
    <n v="0.8361111111111111"/>
    <s v="Contact From Object"/>
    <s v="N.A."/>
    <s v="Vegetation"/>
    <s v="Electric Facility"/>
    <s v="Unknown"/>
    <m/>
    <s v="Branch (Not overhanging, Distance Unknown)"/>
    <s v="1734"/>
    <x v="3"/>
    <n v="7"/>
    <n v="8"/>
    <n v="20"/>
    <n v="4"/>
    <s v="18-0057794"/>
    <s v="non-HFTD"/>
    <x v="0"/>
    <x v="0"/>
    <s v="Distribution"/>
    <x v="0"/>
    <x v="0"/>
    <x v="3"/>
    <x v="6"/>
    <n v="3448"/>
  </r>
  <r>
    <s v="PG&amp;E"/>
    <n v="43290"/>
    <n v="0.3104166666666667"/>
    <n v="35.078518"/>
    <n v="-120.394812"/>
    <s v="Vegetation"/>
    <s v="Rural"/>
    <s v="&lt; 0.25 Acres"/>
    <s v="Unknown"/>
    <s v="N.A. "/>
    <n v="101861366"/>
    <s v="unknown"/>
    <n v="12000"/>
    <s v="Conductor"/>
    <s v="Overhead"/>
    <s v="Yes"/>
    <n v="43290"/>
    <n v="0.3104166666666667"/>
    <s v="Contact From Object"/>
    <s v="N.A."/>
    <s v="Animal"/>
    <s v="Electric Facility"/>
    <s v="Unknown"/>
    <m/>
    <s v="Other/Unknown"/>
    <s v="1735"/>
    <x v="3"/>
    <n v="7"/>
    <n v="9"/>
    <n v="7"/>
    <n v="27"/>
    <s v="18-0057904"/>
    <s v="Tier 3"/>
    <x v="1"/>
    <x v="0"/>
    <s v="Distribution"/>
    <x v="1"/>
    <x v="0"/>
    <x v="1"/>
    <x v="1"/>
    <n v="21045"/>
  </r>
  <r>
    <s v="PG&amp;E"/>
    <n v="43291"/>
    <n v="0.2118055555555556"/>
    <n v="38.8541"/>
    <n v="-121.18056"/>
    <s v="Vegetation"/>
    <s v="Rural"/>
    <s v="&lt; 0.25 Acres"/>
    <s v="Unknown"/>
    <s v="N.A. "/>
    <n v="100052871"/>
    <s v="AT&amp;T"/>
    <n v="12000"/>
    <s v="Conductor"/>
    <s v="Overhead"/>
    <s v="Yes"/>
    <n v="43291"/>
    <n v="0.2118055555555556"/>
    <s v="Contact From Object"/>
    <s v="N.A."/>
    <s v="Vegetation"/>
    <s v="Electric Facility"/>
    <s v="Unknown"/>
    <m/>
    <s v="Branch (Not overhanging, Distance Unknown)"/>
    <s v="1736"/>
    <x v="3"/>
    <n v="7"/>
    <n v="10"/>
    <n v="5"/>
    <n v="5"/>
    <s v="18-0058148"/>
    <s v="non-HFTD"/>
    <x v="0"/>
    <x v="0"/>
    <s v="Distribution"/>
    <x v="0"/>
    <x v="0"/>
    <x v="3"/>
    <x v="6"/>
    <n v="27849"/>
  </r>
  <r>
    <s v="PG&amp;E"/>
    <n v="43291"/>
    <n v="0.28125"/>
    <n v="37.0849617"/>
    <n v="-122.0744067"/>
    <s v="Vegetation"/>
    <s v="Urban"/>
    <s v="&lt; 0.25 Acres"/>
    <s v="Fire Agency"/>
    <s v="CAL FIRE"/>
    <n v="101675262"/>
    <s v="AT&amp;T"/>
    <s v="0 – 750"/>
    <s v="Conductor"/>
    <s v="Overhead"/>
    <s v="Yes"/>
    <n v="43291"/>
    <n v="0.28125"/>
    <s v="Equipment/ Facility Failure"/>
    <s v="Splice/Clamp/Connector"/>
    <s v="N.A."/>
    <s v="N.A."/>
    <s v="Unknown"/>
    <m/>
    <s v="no-match"/>
    <s v="1737"/>
    <x v="3"/>
    <n v="7"/>
    <n v="10"/>
    <n v="6"/>
    <n v="45"/>
    <s v="No ILIS or TOTL available"/>
    <s v="Tier 3"/>
    <x v="1"/>
    <x v="0"/>
    <s v="Distribution"/>
    <x v="1"/>
    <x v="0"/>
    <x v="4"/>
    <x v="10"/>
    <s v="N.A."/>
  </r>
  <r>
    <s v="PG&amp;E"/>
    <n v="43291"/>
    <n v="0.7902777777777777"/>
    <n v="40.13842"/>
    <n v="-122.20849"/>
    <s v="Vegetation"/>
    <s v="Rural"/>
    <s v="&lt; 3 meters"/>
    <s v="Unknown"/>
    <s v="N.A. "/>
    <n v="101538131"/>
    <s v="unknown"/>
    <n v="12000"/>
    <s v="Conductor"/>
    <s v="Overhead"/>
    <s v="Yes"/>
    <n v="43291"/>
    <n v="0.7902777777777777"/>
    <s v="Contact From Object"/>
    <s v="N.A."/>
    <s v="Vehicle"/>
    <s v="Pole"/>
    <s v="Human Error"/>
    <s v="third-party caused"/>
    <s v="Other/Unknown"/>
    <s v="1738"/>
    <x v="3"/>
    <n v="7"/>
    <n v="10"/>
    <n v="18"/>
    <n v="58"/>
    <s v="18-0058583"/>
    <s v="non-HFTD"/>
    <x v="0"/>
    <x v="0"/>
    <s v="Distribution"/>
    <x v="0"/>
    <x v="0"/>
    <x v="0"/>
    <x v="0"/>
    <n v="21195"/>
  </r>
  <r>
    <s v="PG&amp;E"/>
    <n v="43292"/>
    <n v="0.09097222222222222"/>
    <n v="37.710417"/>
    <n v="-121.473278"/>
    <s v="Vegetation"/>
    <s v="Rural"/>
    <s v="&lt; 0.25 Acres"/>
    <s v="Unknown"/>
    <s v="N.A. "/>
    <s v="Pole 7/8"/>
    <s v="None"/>
    <n v="115000"/>
    <s v="Conductor"/>
    <s v="Overhead"/>
    <s v="Yes"/>
    <n v="43292"/>
    <n v="0.09097222222222222"/>
    <s v="Contact From Object"/>
    <s v="N.A."/>
    <s v="Vehicle"/>
    <s v="Electric Facility"/>
    <s v="Human Error"/>
    <s v="third-party caused"/>
    <s v="no-match"/>
    <s v="1739"/>
    <x v="3"/>
    <n v="7"/>
    <n v="11"/>
    <n v="2"/>
    <n v="11"/>
    <s v="INT-11195"/>
    <s v="non-HFTD"/>
    <x v="0"/>
    <x v="0"/>
    <s v="Transmission"/>
    <x v="2"/>
    <x v="0"/>
    <x v="0"/>
    <x v="0"/>
    <n v="0"/>
  </r>
  <r>
    <s v="PG&amp;E"/>
    <n v="43292"/>
    <n v="0.4236111111111111"/>
    <n v="37.0724683"/>
    <n v="-120.9494533"/>
    <s v="Vegetation"/>
    <s v="Rural"/>
    <s v="&lt; 0.25 Acres"/>
    <s v="Unknown"/>
    <s v="N.A. "/>
    <n v="103920696"/>
    <s v="None"/>
    <n v="12000"/>
    <s v="Conductor"/>
    <s v="Overhead"/>
    <s v="Yes"/>
    <n v="43292"/>
    <n v="0.4236111111111111"/>
    <s v="Equipment/ Facility Failure"/>
    <s v="Pole"/>
    <s v="N.A."/>
    <s v="N.A."/>
    <s v="Unknown"/>
    <m/>
    <s v="Other/Unknown"/>
    <s v="1740"/>
    <x v="3"/>
    <n v="7"/>
    <n v="11"/>
    <n v="10"/>
    <n v="10"/>
    <s v="18-0058772"/>
    <s v="non-HFTD"/>
    <x v="0"/>
    <x v="0"/>
    <s v="Distribution"/>
    <x v="0"/>
    <x v="0"/>
    <x v="4"/>
    <x v="5"/>
    <n v="601"/>
  </r>
  <r>
    <s v="PG&amp;E"/>
    <n v="43294"/>
    <n v="0.3402777777777777"/>
    <n v="37.099736"/>
    <n v="-120.836113"/>
    <s v="Vegetation"/>
    <s v="Rural"/>
    <s v="&lt; 3 meters"/>
    <s v="Fire Agency"/>
    <s v="Merced FD"/>
    <n v="101178812"/>
    <s v="unknown"/>
    <n v="12000"/>
    <s v="Capacitor Bank"/>
    <s v="Overhead"/>
    <s v="No"/>
    <s v="N.A."/>
    <s v="N.A."/>
    <s v="Equipment/ Facility Failure"/>
    <s v="Capacitor Bank"/>
    <s v="N.A."/>
    <s v="N.A."/>
    <s v="Unknown"/>
    <m/>
    <s v="no-match"/>
    <s v="1741"/>
    <x v="3"/>
    <n v="7"/>
    <n v="13"/>
    <n v="8"/>
    <n v="10"/>
    <s v="No ILIS or TOTL available"/>
    <s v="non-HFTD"/>
    <x v="0"/>
    <x v="0"/>
    <s v="Distribution"/>
    <x v="0"/>
    <x v="0"/>
    <x v="4"/>
    <x v="23"/>
    <s v="N.A."/>
  </r>
  <r>
    <s v="PG&amp;E"/>
    <n v="43294"/>
    <n v="0.4576388888888889"/>
    <n v="39.48359"/>
    <n v="-123.79238"/>
    <s v="Vegetation"/>
    <s v="Rural"/>
    <s v="&lt; 0.25 Acres"/>
    <s v="Fire Agency"/>
    <s v="CAL FIRE"/>
    <n v="102184869"/>
    <s v="AT&amp;T"/>
    <n v="12000"/>
    <s v="Conductor"/>
    <s v="Overhead"/>
    <s v="Yes"/>
    <n v="43294"/>
    <n v="0.4576388888888889"/>
    <s v="Contact From Object"/>
    <s v="N.A."/>
    <s v="Vegetation"/>
    <s v="Electric Facility"/>
    <s v="Unknown"/>
    <m/>
    <s v="Other/Unknown"/>
    <s v="1742"/>
    <x v="3"/>
    <n v="7"/>
    <n v="13"/>
    <n v="10"/>
    <n v="59"/>
    <s v="18-0059522"/>
    <s v="Tier 2"/>
    <x v="1"/>
    <x v="0"/>
    <s v="Distribution"/>
    <x v="1"/>
    <x v="0"/>
    <x v="3"/>
    <x v="15"/>
    <n v="328"/>
  </r>
  <r>
    <s v="PG&amp;E"/>
    <n v="43294"/>
    <n v="0.65625"/>
    <n v="40.4831"/>
    <n v="-122.3225"/>
    <s v="Vegetation"/>
    <s v="Rural"/>
    <s v="&lt; 0.25 Acres"/>
    <s v="Unknown"/>
    <s v="N.A. "/>
    <n v="103160260"/>
    <s v="unknown"/>
    <n v="12000"/>
    <s v="Conductor"/>
    <s v="Overhead"/>
    <s v="Yes"/>
    <n v="43294"/>
    <n v="0.65625"/>
    <s v="Contact From Object"/>
    <s v="N.A."/>
    <s v="Vegetation"/>
    <s v="Electric Facility"/>
    <s v="Unknown"/>
    <m/>
    <s v="Branch (Not overhanging, Distance Unknown)"/>
    <s v="1743"/>
    <x v="3"/>
    <n v="7"/>
    <n v="13"/>
    <n v="15"/>
    <n v="45"/>
    <s v="18-0059601"/>
    <s v="non-HFTD"/>
    <x v="0"/>
    <x v="0"/>
    <s v="Distribution"/>
    <x v="0"/>
    <x v="0"/>
    <x v="3"/>
    <x v="6"/>
    <n v="39212"/>
  </r>
  <r>
    <s v="PG&amp;E"/>
    <n v="43294"/>
    <n v="0.7854166666666668"/>
    <n v="39.77898"/>
    <n v="-122.14092"/>
    <s v="Vegetation"/>
    <s v="Rural"/>
    <s v="&lt; 0.25 Acres"/>
    <s v="Unknown"/>
    <s v="N.A. "/>
    <n v="100421715"/>
    <s v="unknown"/>
    <n v="12000"/>
    <s v="Conductor"/>
    <s v="Overhead"/>
    <s v="Yes"/>
    <n v="43294"/>
    <n v="0.7854166666666668"/>
    <s v="Equipment/ Facility Failure"/>
    <s v="Splice/Clamp/Connector"/>
    <s v="N.A."/>
    <s v="N.A."/>
    <s v="Unknown"/>
    <m/>
    <s v="Other/Unknown"/>
    <s v="1744"/>
    <x v="3"/>
    <n v="7"/>
    <n v="13"/>
    <n v="18"/>
    <n v="51"/>
    <s v="18-0059672"/>
    <s v="non-HFTD"/>
    <x v="0"/>
    <x v="0"/>
    <s v="Distribution"/>
    <x v="0"/>
    <x v="0"/>
    <x v="4"/>
    <x v="10"/>
    <n v="36254"/>
  </r>
  <r>
    <s v="PG&amp;E"/>
    <n v="43295"/>
    <n v="0.4819444444444445"/>
    <n v="38.402648"/>
    <n v="-122.548911"/>
    <s v="Vegetation"/>
    <s v="Rural"/>
    <s v="&lt; 0.25 Acres"/>
    <s v="Fire Agency"/>
    <s v="CAL FIRE"/>
    <n v="103141862"/>
    <s v="Verizon"/>
    <n v="12000"/>
    <s v="Conductor"/>
    <s v="Overhead"/>
    <s v="Yes"/>
    <n v="43295"/>
    <n v="0.4819444444444445"/>
    <s v="Equipment/ Facility Failure"/>
    <s v="Other"/>
    <s v="N.A."/>
    <s v="N.A."/>
    <s v="Unknown"/>
    <m/>
    <s v="Other/Unknown"/>
    <s v="1745"/>
    <x v="3"/>
    <n v="7"/>
    <n v="14"/>
    <n v="11"/>
    <n v="34"/>
    <s v="18-0059821"/>
    <s v="Tier 2"/>
    <x v="1"/>
    <x v="0"/>
    <s v="Distribution"/>
    <x v="1"/>
    <x v="0"/>
    <x v="4"/>
    <x v="13"/>
    <n v="6426"/>
  </r>
  <r>
    <s v="PG&amp;E"/>
    <n v="43295"/>
    <n v="0.5277777777777778"/>
    <n v="38.57926"/>
    <n v="-122.87798"/>
    <s v="Vegetation"/>
    <s v="Rural"/>
    <s v="&lt; 0.25 Acres"/>
    <s v="Fire Agency"/>
    <s v="Unknown"/>
    <n v="103122744"/>
    <s v="AT&amp;T"/>
    <n v="12000"/>
    <s v="Conductor"/>
    <s v="Overhead"/>
    <s v="Yes"/>
    <n v="43295"/>
    <n v="0.5277777777777778"/>
    <s v="Contact From Object"/>
    <s v="N.A."/>
    <s v="Vehicle"/>
    <s v="Pole"/>
    <s v="Human Error"/>
    <s v="third-party caused"/>
    <s v="Other/Unknown"/>
    <s v="1746"/>
    <x v="3"/>
    <n v="7"/>
    <n v="14"/>
    <n v="12"/>
    <n v="40"/>
    <s v="18-0059799"/>
    <s v="Tier 2"/>
    <x v="1"/>
    <x v="0"/>
    <s v="Distribution"/>
    <x v="1"/>
    <x v="0"/>
    <x v="0"/>
    <x v="0"/>
    <n v="20804"/>
  </r>
  <r>
    <s v="PG&amp;E"/>
    <n v="43295"/>
    <n v="0.5388888888888889"/>
    <n v="39.2093117"/>
    <n v="-121.19695"/>
    <s v="Vegetation"/>
    <s v="Rural"/>
    <s v="&lt; 0.25 Acres"/>
    <s v="Fire Agency"/>
    <s v="FIRE DEPT LEFT BEFORE UPTAINING THAT INFO"/>
    <n v="100086833"/>
    <s v="None"/>
    <n v="21000"/>
    <s v="Conductor"/>
    <s v="Overhead"/>
    <s v="Yes"/>
    <n v="43295"/>
    <n v="0.5388888888888889"/>
    <s v="Contact From Object"/>
    <s v="N.A."/>
    <s v="Vegetation"/>
    <s v="Electric Facility"/>
    <s v="Unknown"/>
    <m/>
    <s v="Branch (OverHanging)"/>
    <s v="1747"/>
    <x v="3"/>
    <n v="7"/>
    <n v="14"/>
    <n v="12"/>
    <n v="56"/>
    <s v="18-0059841"/>
    <s v="Tier 2"/>
    <x v="1"/>
    <x v="0"/>
    <s v="Distribution"/>
    <x v="1"/>
    <x v="0"/>
    <x v="3"/>
    <x v="18"/>
    <n v="3720"/>
  </r>
  <r>
    <s v="PG&amp;E"/>
    <n v="43295"/>
    <n v="0.6138888888888888"/>
    <n v="38.952424"/>
    <n v="-121.24673"/>
    <s v="Vegetation"/>
    <s v="Rural"/>
    <s v="&lt; 0.25 Acres"/>
    <s v="Fire Agency"/>
    <s v="Unknown"/>
    <n v="100035452"/>
    <s v="AT&amp;T"/>
    <n v="12000"/>
    <s v="Conductor"/>
    <s v="Overhead"/>
    <s v="Yes"/>
    <n v="43295"/>
    <n v="0.6138888888888888"/>
    <s v="Contact From Object"/>
    <s v="N.A."/>
    <s v="Vegetation"/>
    <s v="Electric Facility"/>
    <s v="Unknown"/>
    <m/>
    <s v="Branch (Not overhanging, Distance Unknown)"/>
    <s v="1748"/>
    <x v="3"/>
    <n v="7"/>
    <n v="14"/>
    <n v="14"/>
    <n v="44"/>
    <s v="18-0059847"/>
    <s v="Tier 2"/>
    <x v="1"/>
    <x v="0"/>
    <s v="Distribution"/>
    <x v="1"/>
    <x v="0"/>
    <x v="3"/>
    <x v="6"/>
    <n v="2430"/>
  </r>
  <r>
    <s v="PG&amp;E"/>
    <n v="43295"/>
    <n v="0.6256944444444444"/>
    <n v="37.83874"/>
    <n v="-121.01651"/>
    <s v="Vegetation"/>
    <s v="Rural"/>
    <s v=".26 - 9.99 Acres"/>
    <s v="Unknown"/>
    <s v="N.A. "/>
    <n v="102330872"/>
    <s v="unknown"/>
    <n v="17000"/>
    <s v="Conductor"/>
    <s v="Overhead"/>
    <s v="Yes"/>
    <n v="43295"/>
    <n v="0.6256944444444444"/>
    <s v="Equipment/ Facility Failure"/>
    <s v="Conductor"/>
    <s v="N.A."/>
    <s v="N.A."/>
    <s v="Unknown"/>
    <m/>
    <s v="Other/Unknown"/>
    <s v="1749"/>
    <x v="3"/>
    <n v="7"/>
    <n v="14"/>
    <n v="15"/>
    <n v="1"/>
    <s v="18-0059849"/>
    <s v="non-HFTD"/>
    <x v="0"/>
    <x v="0"/>
    <s v="Distribution"/>
    <x v="0"/>
    <x v="0"/>
    <x v="4"/>
    <x v="11"/>
    <n v="18780"/>
  </r>
  <r>
    <s v="PG&amp;E"/>
    <n v="43295"/>
    <n v="0.6652777777777777"/>
    <n v="35.4281317"/>
    <n v="-119.0590183"/>
    <s v="Vegetation"/>
    <s v="Urban"/>
    <s v="&lt; 3 meters"/>
    <s v="Unknown"/>
    <s v="N.A. "/>
    <n v="100238826"/>
    <s v="None"/>
    <n v="12000"/>
    <s v="Conductor"/>
    <s v="Overhead"/>
    <s v="Yes"/>
    <n v="43295"/>
    <n v="0.6652777777777777"/>
    <s v="Equipment/ Facility Failure"/>
    <s v="Fuse"/>
    <s v="N.A."/>
    <s v="N.A."/>
    <s v="Unknown"/>
    <m/>
    <s v="Other/Unknown"/>
    <s v="1750"/>
    <x v="3"/>
    <n v="7"/>
    <n v="14"/>
    <n v="15"/>
    <n v="58"/>
    <s v="18-0059855"/>
    <s v="non-HFTD"/>
    <x v="0"/>
    <x v="0"/>
    <s v="Distribution"/>
    <x v="0"/>
    <x v="0"/>
    <x v="4"/>
    <x v="9"/>
    <n v="936"/>
  </r>
  <r>
    <s v="PG&amp;E"/>
    <n v="43295"/>
    <n v="0.9013888888888889"/>
    <n v="36.33141"/>
    <n v="-121.88287"/>
    <s v="Vegetation"/>
    <s v="Rural"/>
    <s v=".26 - 9.99 Acres"/>
    <s v="Fire Agency"/>
    <s v="ASSISTED JAIMIE"/>
    <n v="101672234"/>
    <s v="unknown"/>
    <n v="12000"/>
    <s v="Conductor"/>
    <s v="Overhead"/>
    <s v="Yes"/>
    <n v="43295"/>
    <n v="0.9013888888888889"/>
    <s v="Contact From Object"/>
    <s v="N.A."/>
    <s v="Animal"/>
    <s v="Pole"/>
    <s v="Other"/>
    <s v="bull rubbing pole"/>
    <s v="Other/Unknown"/>
    <s v="1751"/>
    <x v="3"/>
    <n v="7"/>
    <n v="14"/>
    <n v="21"/>
    <n v="38"/>
    <s v="18-0059900"/>
    <s v="Tier 2"/>
    <x v="1"/>
    <x v="0"/>
    <s v="Distribution"/>
    <x v="1"/>
    <x v="0"/>
    <x v="1"/>
    <x v="1"/>
    <n v="493416"/>
  </r>
  <r>
    <s v="PG&amp;E"/>
    <n v="43296"/>
    <n v="0.4208333333333333"/>
    <n v="35.5300833"/>
    <n v="-119.071795"/>
    <s v="Vegetation"/>
    <s v="Rural"/>
    <s v=".26 - 9.99 Acres"/>
    <s v="Fire Agency"/>
    <s v="Unknown"/>
    <n v="100206898"/>
    <s v="unknown"/>
    <n v="12000"/>
    <s v="Conductor"/>
    <s v="Overhead"/>
    <s v="Yes"/>
    <n v="43296"/>
    <n v="0.4208333333333333"/>
    <s v="Contact From Object"/>
    <s v="N.A."/>
    <s v="Animal"/>
    <s v="Electric Facility"/>
    <s v="Unknown"/>
    <m/>
    <s v="Other/Unknown"/>
    <s v="1752"/>
    <x v="3"/>
    <n v="7"/>
    <n v="15"/>
    <n v="10"/>
    <n v="6"/>
    <s v="18-0059940"/>
    <s v="non-HFTD"/>
    <x v="0"/>
    <x v="0"/>
    <s v="Distribution"/>
    <x v="0"/>
    <x v="0"/>
    <x v="1"/>
    <x v="1"/>
    <n v="12550"/>
  </r>
  <r>
    <s v="PG&amp;E"/>
    <n v="43297"/>
    <n v="0.5395833333333333"/>
    <n v="35.59011"/>
    <n v="-120.64335"/>
    <s v="Vegetation"/>
    <s v="Rural"/>
    <s v="&lt; 0.25 Acres"/>
    <s v="Unknown"/>
    <s v="N.A. "/>
    <n v="101904896"/>
    <s v="unknown"/>
    <n v="21000"/>
    <s v="Capacitor Bank"/>
    <s v="Overhead"/>
    <s v="Yes"/>
    <n v="43297"/>
    <n v="0.5395833333333333"/>
    <s v="Equipment/ Facility Failure"/>
    <s v="Capacitor Bank"/>
    <s v="N.A."/>
    <s v="N.A."/>
    <s v="Unknown"/>
    <m/>
    <s v="Other/Unknown"/>
    <s v="1753"/>
    <x v="3"/>
    <n v="7"/>
    <n v="16"/>
    <n v="12"/>
    <n v="57"/>
    <s v="18-0060227"/>
    <s v="non-HFTD"/>
    <x v="0"/>
    <x v="0"/>
    <s v="Distribution"/>
    <x v="0"/>
    <x v="0"/>
    <x v="4"/>
    <x v="23"/>
    <n v="42564"/>
  </r>
  <r>
    <s v="PG&amp;E"/>
    <n v="43298"/>
    <n v="0.2493055555555556"/>
    <n v="37.93801"/>
    <n v="-122.51415"/>
    <s v="Vegetation"/>
    <s v="Rural"/>
    <s v="&lt; 3 meters"/>
    <s v="Unknown"/>
    <s v="N.A. "/>
    <n v="102231901"/>
    <s v="unknown"/>
    <n v="12000"/>
    <s v="Conductor"/>
    <s v="Overhead"/>
    <s v="Yes"/>
    <n v="43298"/>
    <n v="0.2493055555555556"/>
    <s v="Contact From Object"/>
    <s v="N.A."/>
    <s v="Animal"/>
    <s v="Electric Facility"/>
    <s v="Unknown"/>
    <m/>
    <s v="Other/Unknown"/>
    <s v="1754"/>
    <x v="3"/>
    <n v="7"/>
    <n v="17"/>
    <n v="5"/>
    <n v="59"/>
    <s v="18-0060406"/>
    <s v="non-HFTD"/>
    <x v="0"/>
    <x v="0"/>
    <s v="Distribution"/>
    <x v="0"/>
    <x v="0"/>
    <x v="1"/>
    <x v="1"/>
    <n v="8521"/>
  </r>
  <r>
    <s v="PG&amp;E"/>
    <n v="43298"/>
    <n v="0.4659722222222222"/>
    <n v="35.698572"/>
    <n v="-120.977693"/>
    <s v="Vegetation"/>
    <s v="Rural"/>
    <s v="10 - 99 Acres"/>
    <s v="Fire Agency"/>
    <s v="dennis byrnes 8055434244 inc # = 18ca-slu-007640"/>
    <n v="103886652"/>
    <s v="unknown"/>
    <n v="21000"/>
    <s v="Conductor"/>
    <s v="Overhead"/>
    <s v="Yes"/>
    <n v="43298"/>
    <n v="0.4659722222222222"/>
    <s v="Contact From Object"/>
    <s v="N.A."/>
    <s v="Vegetation"/>
    <s v="Electric Facility"/>
    <s v="Unknown"/>
    <m/>
    <s v="Fell into (No defect)"/>
    <s v="1755"/>
    <x v="3"/>
    <n v="7"/>
    <n v="17"/>
    <n v="11"/>
    <n v="11"/>
    <s v="18-0060637"/>
    <s v="Tier 2"/>
    <x v="1"/>
    <x v="0"/>
    <s v="Distribution"/>
    <x v="1"/>
    <x v="0"/>
    <x v="3"/>
    <x v="3"/>
    <n v="9121"/>
  </r>
  <r>
    <s v="PG&amp;E"/>
    <n v="43298"/>
    <n v="0.4986111111111111"/>
    <n v="37.22171"/>
    <n v="-121.67779"/>
    <s v="Vegetation"/>
    <s v="Rural"/>
    <s v="&lt; 0.25 Acres"/>
    <s v="Fire Agency"/>
    <s v="Luis Morado state arson fire fighter"/>
    <n v="100601345"/>
    <s v="unknown"/>
    <n v="12000"/>
    <s v="Conductor"/>
    <s v="Overhead"/>
    <s v="Yes"/>
    <n v="43298"/>
    <n v="0.4986111111111111"/>
    <s v="Contact From Object"/>
    <s v="N.A."/>
    <s v="Animal"/>
    <s v="Electric Facility"/>
    <s v="Unknown"/>
    <m/>
    <s v="Other/Unknown"/>
    <s v="1756"/>
    <x v="3"/>
    <n v="7"/>
    <n v="17"/>
    <n v="11"/>
    <n v="58"/>
    <s v="18-0060617"/>
    <s v="Tier 2"/>
    <x v="1"/>
    <x v="0"/>
    <s v="Distribution"/>
    <x v="1"/>
    <x v="0"/>
    <x v="1"/>
    <x v="1"/>
    <n v="5865"/>
  </r>
  <r>
    <s v="PG&amp;E"/>
    <n v="43298"/>
    <n v="0.6361111111111112"/>
    <n v="39.006251"/>
    <n v="-122.876319"/>
    <s v="Vegetation"/>
    <s v="Rural"/>
    <s v="&lt; 0.25 Acres"/>
    <s v="Unknown"/>
    <s v="N.A. "/>
    <n v="102158497"/>
    <s v="unknown"/>
    <s v="0 – 750"/>
    <s v="Conductor"/>
    <s v="Overhead"/>
    <s v="Yes"/>
    <n v="43298"/>
    <n v="0.6361111111111112"/>
    <s v="Contact From Object"/>
    <s v="N.A."/>
    <s v="Animal"/>
    <s v="Electric Facility"/>
    <s v="Unknown"/>
    <m/>
    <s v="no-match"/>
    <s v="1757"/>
    <x v="3"/>
    <n v="7"/>
    <n v="17"/>
    <n v="15"/>
    <n v="16"/>
    <s v="No ILIS or TOTL available"/>
    <s v="non-HFTD"/>
    <x v="0"/>
    <x v="0"/>
    <s v="Distribution"/>
    <x v="0"/>
    <x v="0"/>
    <x v="1"/>
    <x v="1"/>
    <s v="N.A."/>
  </r>
  <r>
    <s v="PG&amp;E"/>
    <n v="43298"/>
    <n v="0.6618055555555555"/>
    <n v="35.34975"/>
    <n v="-119.03619"/>
    <s v="Vegetation"/>
    <s v="Urban"/>
    <s v="&lt; 3 meters"/>
    <s v="Unknown"/>
    <s v="N.A. "/>
    <n v="100244890"/>
    <s v="Yes"/>
    <s v="0 – 750"/>
    <s v="Conductor"/>
    <s v="Overhead"/>
    <s v="Yes"/>
    <n v="43298"/>
    <n v="0.6618055555555555"/>
    <s v="Equipment/ Facility Failure"/>
    <s v="Splice/Clamp/Connector"/>
    <s v="N.A."/>
    <s v="N.A."/>
    <s v="Unknown"/>
    <m/>
    <s v="Other/Unknown"/>
    <s v="1758"/>
    <x v="3"/>
    <n v="7"/>
    <n v="17"/>
    <n v="15"/>
    <n v="53"/>
    <s v="18-0060815"/>
    <s v="non-HFTD"/>
    <x v="0"/>
    <x v="0"/>
    <s v="Distribution"/>
    <x v="0"/>
    <x v="0"/>
    <x v="4"/>
    <x v="10"/>
    <n v="1530"/>
  </r>
  <r>
    <s v="PG&amp;E"/>
    <n v="43298"/>
    <n v="0.7034722222222222"/>
    <n v="38.3955"/>
    <n v="-122.9212"/>
    <s v="Vegetation"/>
    <s v="Rural"/>
    <s v=".26 - 9.99 Acres"/>
    <s v="Fire Agency"/>
    <s v="Unknown"/>
    <n v="101978449"/>
    <s v="AT&amp;T"/>
    <n v="12000"/>
    <s v="Conductor"/>
    <s v="Overhead"/>
    <s v="Yes"/>
    <n v="43298"/>
    <n v="0.7034722222222222"/>
    <s v="Contact From Object"/>
    <s v="N.A."/>
    <s v="Vegetation"/>
    <s v="Electric Facility"/>
    <s v="Unknown"/>
    <m/>
    <s v="no-match"/>
    <s v="1759"/>
    <x v="3"/>
    <n v="7"/>
    <n v="17"/>
    <n v="16"/>
    <n v="53"/>
    <s v="No ILIS or TOTL available"/>
    <s v="Tier 3"/>
    <x v="1"/>
    <x v="0"/>
    <s v="Distribution"/>
    <x v="1"/>
    <x v="0"/>
    <x v="3"/>
    <x v="15"/>
    <s v="N.A."/>
  </r>
  <r>
    <s v="PG&amp;E"/>
    <n v="43298"/>
    <n v="0.8194444444444445"/>
    <n v="40.5927467"/>
    <n v="-122.48856"/>
    <s v="Vegetation"/>
    <s v="Rural"/>
    <s v="&lt; 0.25 Acres"/>
    <s v="Fire Agency"/>
    <s v="Unknown"/>
    <n v="101477082"/>
    <s v="AT&amp;T"/>
    <n v="12000"/>
    <s v="Conductor"/>
    <s v="Overhead"/>
    <s v="Yes"/>
    <n v="43298"/>
    <n v="0.8194444444444445"/>
    <s v="Equipment/ Facility Failure"/>
    <s v="Transformer"/>
    <s v="N.A."/>
    <s v="N.A."/>
    <s v="Unknown"/>
    <m/>
    <s v="Other/Unknown"/>
    <s v="1760"/>
    <x v="3"/>
    <n v="7"/>
    <n v="17"/>
    <n v="19"/>
    <n v="40"/>
    <s v="18-0060840"/>
    <s v="Tier 3"/>
    <x v="1"/>
    <x v="0"/>
    <s v="Distribution"/>
    <x v="1"/>
    <x v="0"/>
    <x v="4"/>
    <x v="21"/>
    <n v="30162"/>
  </r>
  <r>
    <s v="PG&amp;E"/>
    <n v="43299"/>
    <n v="0.05138888888888889"/>
    <n v="38.367135"/>
    <n v="-120.557775"/>
    <s v="Vegetation"/>
    <s v="Rural"/>
    <s v=".26 - 9.99 Acres"/>
    <s v="Fire Agency"/>
    <s v="CAL FIRE"/>
    <n v="101247987"/>
    <s v="unknown"/>
    <n v="12000"/>
    <s v="Conductor"/>
    <s v="Overhead"/>
    <s v="Yes"/>
    <n v="43299"/>
    <n v="0.05138888888888889"/>
    <s v="Contact From Object"/>
    <s v="N.A."/>
    <s v="Vegetation"/>
    <s v="Electric Facility"/>
    <s v="Unknown"/>
    <m/>
    <s v="Fell into (No defect)"/>
    <s v="1761"/>
    <x v="3"/>
    <n v="7"/>
    <n v="18"/>
    <n v="1"/>
    <n v="14"/>
    <s v="18-0060882"/>
    <s v="Tier 3"/>
    <x v="1"/>
    <x v="0"/>
    <s v="Distribution"/>
    <x v="1"/>
    <x v="0"/>
    <x v="3"/>
    <x v="3"/>
    <n v="6420"/>
  </r>
  <r>
    <s v="PG&amp;E"/>
    <n v="43299"/>
    <n v="0.1569444444444444"/>
    <n v="37.12669"/>
    <n v="-121.65967"/>
    <s v="Vegetation"/>
    <s v="Urban"/>
    <s v="&lt; 3 meters"/>
    <s v="Unknown"/>
    <s v="N.A. "/>
    <n v="103426203"/>
    <s v="Yes"/>
    <n v="21000"/>
    <s v="Conductor"/>
    <s v="Overhead"/>
    <s v="Yes"/>
    <n v="43299"/>
    <n v="0.1569444444444444"/>
    <s v="Contact From Object"/>
    <s v="N.A."/>
    <s v="Vehicle"/>
    <s v="Pole"/>
    <s v="Human Error"/>
    <s v="third-party caused"/>
    <s v="Other/Unknown"/>
    <s v="1762"/>
    <x v="3"/>
    <n v="7"/>
    <n v="18"/>
    <n v="3"/>
    <n v="46"/>
    <s v="18-0060884"/>
    <s v="non-HFTD"/>
    <x v="0"/>
    <x v="0"/>
    <s v="Distribution"/>
    <x v="0"/>
    <x v="0"/>
    <x v="0"/>
    <x v="0"/>
    <n v="117738"/>
  </r>
  <r>
    <s v="PG&amp;E"/>
    <n v="43299"/>
    <n v="0.3027777777777778"/>
    <n v="35.617036"/>
    <n v="-119.195266"/>
    <s v="Vegetation"/>
    <s v="Rural"/>
    <s v="&lt; 0.25 Acres"/>
    <s v="Unknown"/>
    <s v="N.A. "/>
    <n v="103909160"/>
    <s v="None"/>
    <n v="12000"/>
    <s v="Conductor"/>
    <s v="Overhead"/>
    <s v="Yes"/>
    <n v="43299"/>
    <n v="0.3027777777777778"/>
    <s v="Equipment/ Facility Failure"/>
    <s v="Transformer"/>
    <s v="N.A."/>
    <s v="N.A."/>
    <s v="Unknown"/>
    <m/>
    <s v="Other/Unknown"/>
    <s v="1763"/>
    <x v="3"/>
    <n v="7"/>
    <n v="18"/>
    <n v="7"/>
    <n v="16"/>
    <s v="18-0060905"/>
    <s v="non-HFTD"/>
    <x v="0"/>
    <x v="0"/>
    <s v="Distribution"/>
    <x v="0"/>
    <x v="0"/>
    <x v="4"/>
    <x v="21"/>
    <n v="21669"/>
  </r>
  <r>
    <s v="PG&amp;E"/>
    <n v="43299"/>
    <n v="0.4715277777777778"/>
    <n v="39.07137"/>
    <n v="-121.46298"/>
    <s v="Vegetation"/>
    <s v="Rural"/>
    <s v=".26 - 9.99 Acres"/>
    <s v="Unknown"/>
    <s v="N.A. "/>
    <n v="101324059"/>
    <s v="unknown"/>
    <n v="12000"/>
    <s v="Conductor"/>
    <s v="Overhead"/>
    <s v="Yes"/>
    <n v="43299"/>
    <n v="0.4715277777777778"/>
    <s v="Contact From Object"/>
    <s v="N.A."/>
    <s v="Animal"/>
    <s v="Electric Facility"/>
    <s v="Unknown"/>
    <m/>
    <s v="Other/Unknown"/>
    <s v="1764"/>
    <x v="3"/>
    <n v="7"/>
    <n v="18"/>
    <n v="11"/>
    <n v="19"/>
    <s v="18-0061060"/>
    <s v="non-HFTD"/>
    <x v="0"/>
    <x v="0"/>
    <s v="Distribution"/>
    <x v="0"/>
    <x v="0"/>
    <x v="1"/>
    <x v="1"/>
    <n v="336"/>
  </r>
  <r>
    <s v="PG&amp;E"/>
    <n v="43299"/>
    <n v="0.6180555555555556"/>
    <n v="38.9981933"/>
    <n v="-121.3166167"/>
    <s v="Vegetation"/>
    <s v="Rural"/>
    <s v="10 - 99 Acres"/>
    <s v="Fire Agency"/>
    <s v="Fire insp. Cris Mertens 530-277-2322"/>
    <n v="100028525"/>
    <s v="unknown"/>
    <n v="12000"/>
    <s v="Conductor"/>
    <s v="Overhead"/>
    <s v="Yes"/>
    <n v="43299"/>
    <n v="0.6180555555555556"/>
    <s v="Equipment/ Facility Failure"/>
    <s v="Fuse"/>
    <s v="N.A."/>
    <s v="N.A."/>
    <s v="Unknown"/>
    <m/>
    <s v="Other/Unknown"/>
    <s v="1765"/>
    <x v="3"/>
    <n v="7"/>
    <n v="18"/>
    <n v="14"/>
    <n v="50"/>
    <s v="18-0061197"/>
    <s v="non-HFTD"/>
    <x v="0"/>
    <x v="0"/>
    <s v="Distribution"/>
    <x v="0"/>
    <x v="0"/>
    <x v="4"/>
    <x v="9"/>
    <n v="687"/>
  </r>
  <r>
    <s v="PG&amp;E"/>
    <n v="43300"/>
    <n v="0.005555555555555556"/>
    <n v="36.9372167"/>
    <n v="-119.4557033"/>
    <s v="Vegetation"/>
    <s v="Rural"/>
    <s v="&lt; 0.25 Acres"/>
    <s v="Fire Agency"/>
    <s v="incident # 10559"/>
    <n v="100677019"/>
    <s v="AT&amp;T"/>
    <n v="12000"/>
    <s v="Conductor"/>
    <s v="Overhead"/>
    <s v="Yes"/>
    <n v="43300"/>
    <n v="0.005555555555555556"/>
    <s v="Equipment/ Facility Failure"/>
    <s v="Other"/>
    <s v="N.A."/>
    <s v="N.A."/>
    <s v="Unknown"/>
    <m/>
    <s v="no-match"/>
    <s v="1766"/>
    <x v="3"/>
    <n v="7"/>
    <n v="19"/>
    <n v="0"/>
    <n v="8"/>
    <s v="No ILIS or TOTL available"/>
    <s v="Tier 2"/>
    <x v="1"/>
    <x v="0"/>
    <s v="Distribution"/>
    <x v="1"/>
    <x v="0"/>
    <x v="4"/>
    <x v="13"/>
    <s v="N.A."/>
  </r>
  <r>
    <s v="PG&amp;E"/>
    <n v="43300"/>
    <n v="0.2284722222222222"/>
    <n v="40.1918383"/>
    <n v="-123.537335"/>
    <s v="Vegetation"/>
    <s v="Rural"/>
    <s v="&lt; 0.25 Acres"/>
    <s v="Fire Agency"/>
    <s v="fire captain"/>
    <n v="103909820"/>
    <s v="unknown"/>
    <n v="12000"/>
    <s v="Conductor"/>
    <s v="Overhead"/>
    <s v="Yes"/>
    <n v="43300"/>
    <n v="0.2284722222222222"/>
    <s v="Contact From Object"/>
    <s v="N.A."/>
    <s v="Vegetation"/>
    <s v="Electric Facility"/>
    <s v="Unknown"/>
    <m/>
    <s v="Fell into (No defect)"/>
    <s v="1767"/>
    <x v="3"/>
    <n v="7"/>
    <n v="19"/>
    <n v="5"/>
    <n v="29"/>
    <s v="18-0061308"/>
    <s v="Tier 2"/>
    <x v="1"/>
    <x v="0"/>
    <s v="Distribution"/>
    <x v="1"/>
    <x v="0"/>
    <x v="3"/>
    <x v="3"/>
    <n v="73380"/>
  </r>
  <r>
    <s v="PG&amp;E"/>
    <n v="43300"/>
    <n v="0.4472222222222222"/>
    <n v="36.22216"/>
    <n v="-119.77959"/>
    <s v="Vegetation"/>
    <s v="Rural"/>
    <s v="&lt; 3 meters"/>
    <s v="Utility: PG&amp;E"/>
    <s v="N.A. "/>
    <n v="103369868"/>
    <s v="unknown"/>
    <n v="12000"/>
    <s v="Conductor"/>
    <s v="Overhead"/>
    <s v="Yes"/>
    <n v="43300"/>
    <n v="0.4472222222222222"/>
    <s v="Equipment/ Facility Failure"/>
    <s v="Voltage Regulator"/>
    <s v="N.A."/>
    <s v="N.A."/>
    <s v="Unknown"/>
    <m/>
    <s v="Other/Unknown"/>
    <s v="1768"/>
    <x v="3"/>
    <n v="7"/>
    <n v="19"/>
    <n v="10"/>
    <n v="44"/>
    <s v="18-0061429"/>
    <s v="non-HFTD"/>
    <x v="0"/>
    <x v="0"/>
    <s v="Distribution"/>
    <x v="0"/>
    <x v="0"/>
    <x v="4"/>
    <x v="26"/>
    <n v="5254"/>
  </r>
  <r>
    <s v="PG&amp;E"/>
    <n v="43300"/>
    <n v="0.6270833333333333"/>
    <n v="38.231009"/>
    <n v="-122.14948"/>
    <s v="Vegetation"/>
    <s v="Rural"/>
    <s v="&lt; 0.25 Acres"/>
    <s v="Fire Agency"/>
    <s v="Unknown"/>
    <n v="103919648"/>
    <s v="unknown"/>
    <n v="12000"/>
    <s v="Capacitor Bank"/>
    <s v="Overhead"/>
    <s v="Yes"/>
    <n v="43300"/>
    <n v="0.6270833333333333"/>
    <s v="Equipment/ Facility Failure"/>
    <s v="Capacitor Bank"/>
    <s v="N.A."/>
    <s v="N.A."/>
    <s v="Unknown"/>
    <m/>
    <s v="no-match"/>
    <s v="1769"/>
    <x v="3"/>
    <n v="7"/>
    <n v="19"/>
    <n v="15"/>
    <n v="3"/>
    <s v="No ILIS or TOTL available"/>
    <s v="non-HFTD"/>
    <x v="0"/>
    <x v="0"/>
    <s v="Distribution"/>
    <x v="0"/>
    <x v="0"/>
    <x v="4"/>
    <x v="23"/>
    <s v="N.A."/>
  </r>
  <r>
    <s v="PG&amp;E"/>
    <n v="43300"/>
    <n v="0.6611111111111111"/>
    <n v="36.61023"/>
    <n v="-119.63824"/>
    <s v="Vegetation"/>
    <s v="Rural"/>
    <s v="&lt; 3 meters"/>
    <s v="Unknown"/>
    <s v="N.A. "/>
    <n v="100842711"/>
    <s v="unknown"/>
    <n v="12000"/>
    <s v="Conductor"/>
    <s v="Overhead"/>
    <s v="Yes"/>
    <n v="43300"/>
    <n v="0.6611111111111111"/>
    <s v="Contact From Object"/>
    <s v="N.A."/>
    <s v="Vehicle"/>
    <s v="Electric Facility"/>
    <s v="Human Error"/>
    <s v="third-party caused"/>
    <s v="Other/Unknown"/>
    <s v="1770"/>
    <x v="3"/>
    <n v="7"/>
    <n v="19"/>
    <n v="15"/>
    <n v="52"/>
    <s v="18-0061598"/>
    <s v="non-HFTD"/>
    <x v="0"/>
    <x v="0"/>
    <s v="Distribution"/>
    <x v="0"/>
    <x v="0"/>
    <x v="0"/>
    <x v="0"/>
    <n v="49853"/>
  </r>
  <r>
    <s v="PG&amp;E"/>
    <n v="43301"/>
    <n v="0.2715277777777778"/>
    <n v="37.43176"/>
    <n v="-119.94411"/>
    <s v="Vegetation"/>
    <s v="Rural"/>
    <s v="&lt; 0.25 Acres"/>
    <s v="Fire Agency"/>
    <s v="ZACH RUTHERFORD 209-966-3621"/>
    <n v="103909942"/>
    <s v="unknown"/>
    <s v="0 – 750"/>
    <s v="Conductor"/>
    <s v="Overhead"/>
    <s v="Yes"/>
    <n v="43301"/>
    <n v="0.2715277777777778"/>
    <s v="Contact From Object"/>
    <s v="N.A."/>
    <s v="Vegetation"/>
    <s v="Electric Facility"/>
    <s v="Unknown"/>
    <m/>
    <s v="no-match"/>
    <s v="1771"/>
    <x v="3"/>
    <n v="7"/>
    <n v="20"/>
    <n v="6"/>
    <n v="31"/>
    <s v="No ILIS or TOTL available"/>
    <s v="Tier 3"/>
    <x v="1"/>
    <x v="0"/>
    <s v="Distribution"/>
    <x v="1"/>
    <x v="0"/>
    <x v="3"/>
    <x v="15"/>
    <s v="N.A."/>
  </r>
  <r>
    <s v="PG&amp;E"/>
    <n v="43301"/>
    <n v="0.65"/>
    <n v="37.243282"/>
    <n v="-121.837424"/>
    <s v="Vegetation"/>
    <s v="Urban"/>
    <s v="&lt; 3 meters"/>
    <s v="Fire Agency"/>
    <s v="Unknown"/>
    <n v="100624129"/>
    <s v="AT&amp;T"/>
    <s v="0 – 750"/>
    <s v="Conductor"/>
    <s v="Overhead"/>
    <s v="Yes"/>
    <n v="43301"/>
    <n v="0.65"/>
    <s v="Contact From Object"/>
    <s v="N.A."/>
    <s v="Vegetation"/>
    <s v="Electric Facility"/>
    <s v="Unknown"/>
    <m/>
    <s v="no-match"/>
    <s v="1772"/>
    <x v="3"/>
    <n v="7"/>
    <n v="20"/>
    <n v="15"/>
    <n v="36"/>
    <s v="No ILIS or TOTL available"/>
    <s v="non-HFTD"/>
    <x v="0"/>
    <x v="0"/>
    <s v="Distribution"/>
    <x v="0"/>
    <x v="0"/>
    <x v="3"/>
    <x v="15"/>
    <s v="N.A."/>
  </r>
  <r>
    <s v="PG&amp;E"/>
    <n v="43301"/>
    <n v="0.9472222222222223"/>
    <n v="38.88036"/>
    <n v="-121.23784"/>
    <s v="Vegetation"/>
    <s v="Rural"/>
    <s v="&lt; 0.25 Acres"/>
    <s v="Fire Agency"/>
    <s v="(916)645-4040"/>
    <n v="100043038"/>
    <s v="AT&amp;T"/>
    <n v="12000"/>
    <s v="Conductor"/>
    <s v="Overhead"/>
    <s v="Yes"/>
    <n v="43301"/>
    <n v="0.9472222222222223"/>
    <s v="Contact From Object"/>
    <s v="N.A."/>
    <s v="Vegetation"/>
    <s v="Electric Facility"/>
    <s v="Unknown"/>
    <m/>
    <s v="Branch (OverHanging)"/>
    <s v="1773"/>
    <x v="3"/>
    <n v="7"/>
    <n v="20"/>
    <n v="22"/>
    <n v="44"/>
    <s v="18-0062201"/>
    <s v="non-HFTD"/>
    <x v="0"/>
    <x v="0"/>
    <s v="Distribution"/>
    <x v="0"/>
    <x v="0"/>
    <x v="3"/>
    <x v="18"/>
    <n v="2150"/>
  </r>
  <r>
    <s v="PG&amp;E"/>
    <n v="43302"/>
    <n v="0.01597222222222222"/>
    <n v="38.6927"/>
    <n v="-120.79211"/>
    <s v="Vegetation"/>
    <s v="Rural"/>
    <s v="&lt; 3 meters"/>
    <s v="Fire Agency"/>
    <s v="CAMINO"/>
    <n v="101415904"/>
    <s v="AT&amp;T"/>
    <n v="12000"/>
    <s v="Conductor"/>
    <s v="Overhead"/>
    <s v="Yes"/>
    <n v="43302"/>
    <n v="0.01597222222222222"/>
    <s v="Contact From Object"/>
    <s v="N.A."/>
    <s v="Vehicle"/>
    <s v="Pole"/>
    <s v="Human Error"/>
    <s v="third-party caused"/>
    <s v="Other/Unknown"/>
    <s v="1774"/>
    <x v="3"/>
    <n v="7"/>
    <n v="21"/>
    <n v="0"/>
    <n v="23"/>
    <s v="18-0062206"/>
    <s v="Tier 2"/>
    <x v="1"/>
    <x v="0"/>
    <s v="Distribution"/>
    <x v="1"/>
    <x v="0"/>
    <x v="0"/>
    <x v="0"/>
    <n v="107552"/>
  </r>
  <r>
    <s v="PG&amp;E"/>
    <n v="43302"/>
    <n v="0.61875"/>
    <n v="35.6845959446"/>
    <n v="-120.9427305957"/>
    <s v="Vegetation"/>
    <s v="Rural"/>
    <s v="10 - 99 Acres"/>
    <s v="Fire Agency"/>
    <s v="Unknown"/>
    <n v="101943190"/>
    <s v="unknown"/>
    <n v="21000"/>
    <s v="Conductor"/>
    <s v="Overhead"/>
    <s v="Yes"/>
    <n v="43302"/>
    <n v="0.61875"/>
    <s v="Contact From Object"/>
    <s v="N.A."/>
    <s v="Vegetation"/>
    <s v="Electric Facility"/>
    <s v="Unknown"/>
    <m/>
    <s v="Fell into (No defect)"/>
    <s v="1775"/>
    <x v="3"/>
    <n v="7"/>
    <n v="21"/>
    <n v="14"/>
    <n v="51"/>
    <s v="18-0062364"/>
    <s v="Tier 2"/>
    <x v="1"/>
    <x v="0"/>
    <s v="Distribution"/>
    <x v="1"/>
    <x v="0"/>
    <x v="3"/>
    <x v="3"/>
    <n v="110814"/>
  </r>
  <r>
    <s v="PG&amp;E"/>
    <n v="43302"/>
    <n v="0.6777777777777777"/>
    <n v="40.343889"/>
    <n v="-123.709167"/>
    <s v="Vegetation"/>
    <s v="Rural"/>
    <s v="&lt; 3 meters"/>
    <s v="Utility: PG&amp;E"/>
    <s v="N.A. "/>
    <n v="101009789"/>
    <s v="unknown"/>
    <n v="12000"/>
    <s v="Conductor"/>
    <s v="Overhead"/>
    <s v="Yes"/>
    <n v="43302"/>
    <n v="0.6777777777777777"/>
    <s v="Contact From Object"/>
    <s v="N.A."/>
    <s v="Vegetation"/>
    <s v="Electric Facility"/>
    <s v="Unknown"/>
    <m/>
    <s v="Fell into (slight defect)"/>
    <s v="1776"/>
    <x v="3"/>
    <n v="7"/>
    <n v="21"/>
    <n v="16"/>
    <n v="16"/>
    <s v="18-0062375"/>
    <s v="Tier 3"/>
    <x v="1"/>
    <x v="0"/>
    <s v="Distribution"/>
    <x v="1"/>
    <x v="0"/>
    <x v="3"/>
    <x v="8"/>
    <n v="5184"/>
  </r>
  <r>
    <s v="PG&amp;E"/>
    <n v="43302"/>
    <n v="0.7104166666666667"/>
    <n v="36.33531"/>
    <n v="-119.74473"/>
    <s v="Vegetation"/>
    <s v="Rural"/>
    <s v="&lt; 0.25 Acres"/>
    <s v="Fire Agency"/>
    <s v="Kings County FD"/>
    <n v="100800906"/>
    <s v="unknown"/>
    <n v="12000"/>
    <s v="Conductor"/>
    <s v="Overhead"/>
    <s v="Yes"/>
    <n v="43302"/>
    <n v="0.7104166666666667"/>
    <s v="Contact From Object"/>
    <s v="N.A."/>
    <s v="Animal"/>
    <s v="Electric Facility"/>
    <s v="Unknown"/>
    <m/>
    <s v="no-match"/>
    <s v="1777"/>
    <x v="3"/>
    <n v="7"/>
    <n v="21"/>
    <n v="17"/>
    <n v="3"/>
    <s v="No ILIS or TOTL available"/>
    <s v="non-HFTD"/>
    <x v="0"/>
    <x v="0"/>
    <s v="Distribution"/>
    <x v="0"/>
    <x v="0"/>
    <x v="1"/>
    <x v="1"/>
    <s v="N.A."/>
  </r>
  <r>
    <s v="PG&amp;E"/>
    <n v="43302"/>
    <n v="0.8770833333333333"/>
    <n v="38.837055"/>
    <n v="-121.5730233"/>
    <s v="Vegetation"/>
    <s v="Rural"/>
    <s v="&lt; 0.25 Acres"/>
    <s v="Unknown"/>
    <s v="N.A. "/>
    <n v="101296310"/>
    <s v="unknown"/>
    <n v="12000"/>
    <s v="Conductor"/>
    <s v="Overhead"/>
    <s v="Yes"/>
    <n v="43302"/>
    <n v="0.8770833333333333"/>
    <s v="Contact From Object"/>
    <s v="N.A."/>
    <s v="Animal"/>
    <s v="Electric Facility"/>
    <s v="Unknown"/>
    <m/>
    <s v="Other/Unknown"/>
    <s v="1778"/>
    <x v="3"/>
    <n v="7"/>
    <n v="21"/>
    <n v="21"/>
    <n v="3"/>
    <s v="18-0062454"/>
    <s v="non-HFTD"/>
    <x v="0"/>
    <x v="0"/>
    <s v="Distribution"/>
    <x v="0"/>
    <x v="0"/>
    <x v="1"/>
    <x v="1"/>
    <n v="2926"/>
  </r>
  <r>
    <s v="PG&amp;E"/>
    <n v="43304"/>
    <n v="0.15"/>
    <n v="38.986929"/>
    <n v="-121.316725"/>
    <s v="Vegetation"/>
    <s v="Rural"/>
    <s v="&lt; 0.25 Acres"/>
    <s v="Fire Agency"/>
    <s v="Jim Hudson (530)277-2317 or Staion 70 at (916)645-2360"/>
    <n v="100028520"/>
    <s v="AT&amp;T"/>
    <n v="12000"/>
    <s v="Conductor"/>
    <s v="Overhead"/>
    <s v="Yes"/>
    <n v="43304"/>
    <n v="0.15"/>
    <s v="Contact From Object"/>
    <s v="N.A."/>
    <s v="Vegetation"/>
    <s v="Electric Facility"/>
    <s v="Unknown"/>
    <m/>
    <s v="Branch (Not overhanging, Distance Unknown)"/>
    <s v="1779"/>
    <x v="3"/>
    <n v="7"/>
    <n v="23"/>
    <n v="3"/>
    <n v="36"/>
    <s v="18-0062563"/>
    <s v="non-HFTD"/>
    <x v="0"/>
    <x v="0"/>
    <s v="Distribution"/>
    <x v="0"/>
    <x v="0"/>
    <x v="3"/>
    <x v="6"/>
    <n v="34919"/>
  </r>
  <r>
    <s v="PG&amp;E"/>
    <n v="43304"/>
    <n v="0.3652777777777778"/>
    <n v="39.6908956568"/>
    <n v="-122.22359514"/>
    <s v="Vegetation"/>
    <s v="Rural"/>
    <s v="&lt; 0.25 Acres"/>
    <s v="Self Extinguished"/>
    <s v="N.A. "/>
    <n v="100366942"/>
    <s v="AT&amp;T"/>
    <n v="21000"/>
    <s v="Conductor"/>
    <s v="Overhead"/>
    <s v="Yes"/>
    <n v="43304"/>
    <n v="0.3652777777777778"/>
    <s v="Equipment/ Facility Failure"/>
    <s v="Insulator"/>
    <s v="N.A."/>
    <s v="N.A."/>
    <s v="Unknown"/>
    <m/>
    <s v="Other/Unknown"/>
    <s v="1780"/>
    <x v="3"/>
    <n v="7"/>
    <n v="23"/>
    <n v="8"/>
    <n v="46"/>
    <s v="18-0062626"/>
    <s v="non-HFTD"/>
    <x v="0"/>
    <x v="0"/>
    <s v="Distribution"/>
    <x v="0"/>
    <x v="0"/>
    <x v="4"/>
    <x v="17"/>
    <n v="5567"/>
  </r>
  <r>
    <s v="PG&amp;E"/>
    <n v="43304"/>
    <n v="0.6326388888888889"/>
    <n v="39.49108"/>
    <n v="-123.78438"/>
    <s v="Vegetation"/>
    <s v="Rural"/>
    <s v="&lt; 0.25 Acres"/>
    <s v="Fire Agency"/>
    <s v="Unknown"/>
    <n v="102184598"/>
    <s v="Yes"/>
    <n v="12000"/>
    <s v="Conductor"/>
    <s v="Overhead"/>
    <s v="Yes"/>
    <n v="43304"/>
    <n v="0.6326388888888889"/>
    <s v="Contact From Object"/>
    <s v="N.A."/>
    <s v="Vehicle"/>
    <s v="Pole"/>
    <s v="Human Error"/>
    <s v="third-party caused"/>
    <s v="Other/Unknown"/>
    <s v="1781"/>
    <x v="3"/>
    <n v="7"/>
    <n v="23"/>
    <n v="15"/>
    <n v="11"/>
    <s v="18-0062842"/>
    <s v="Tier 2"/>
    <x v="1"/>
    <x v="0"/>
    <s v="Distribution"/>
    <x v="1"/>
    <x v="0"/>
    <x v="0"/>
    <x v="0"/>
    <n v="44840"/>
  </r>
  <r>
    <s v="PG&amp;E"/>
    <n v="43304"/>
    <n v="0.7270833333333333"/>
    <n v="39.73397"/>
    <n v="-121.49654"/>
    <s v="Vegetation"/>
    <s v="Rural"/>
    <s v="&lt; 0.25 Acres"/>
    <s v="Fire Agency"/>
    <s v="Unknown"/>
    <n v="103843963"/>
    <s v="AT&amp;T"/>
    <n v="12000"/>
    <s v="Conductor"/>
    <s v="Overhead"/>
    <s v="Yes"/>
    <n v="43304"/>
    <n v="0.7270833333333333"/>
    <s v="Equipment/ Facility Failure"/>
    <s v="Conductor"/>
    <s v="N.A."/>
    <s v="N.A."/>
    <s v="Unknown"/>
    <m/>
    <s v="Other/Unknown"/>
    <s v="1782"/>
    <x v="3"/>
    <n v="7"/>
    <n v="23"/>
    <n v="17"/>
    <n v="27"/>
    <s v="18-0062874"/>
    <s v="Tier 3"/>
    <x v="1"/>
    <x v="0"/>
    <s v="Distribution"/>
    <x v="1"/>
    <x v="0"/>
    <x v="4"/>
    <x v="11"/>
    <n v="183629"/>
  </r>
  <r>
    <s v="PG&amp;E"/>
    <n v="43304"/>
    <n v="0.8576388888888888"/>
    <n v="35.0097610695"/>
    <n v="-119.0693467082"/>
    <s v="Vegetation"/>
    <s v="Rural"/>
    <s v="10 - 99 Acres"/>
    <s v="Fire Agency"/>
    <s v="661-324-6551"/>
    <n v="100221432"/>
    <s v="unknown"/>
    <n v="12000"/>
    <s v="Conductor"/>
    <s v="Overhead"/>
    <s v="Yes"/>
    <n v="43304"/>
    <n v="0.8576388888888888"/>
    <s v="Equipment/ Facility Failure"/>
    <s v="Splice/Clamp/Connector"/>
    <s v="N.A."/>
    <s v="N.A."/>
    <s v="Unknown"/>
    <m/>
    <s v="Other/Unknown"/>
    <s v="1783"/>
    <x v="3"/>
    <n v="7"/>
    <n v="23"/>
    <n v="20"/>
    <n v="35"/>
    <s v="18-0062907"/>
    <s v="non-HFTD"/>
    <x v="0"/>
    <x v="0"/>
    <s v="Distribution"/>
    <x v="0"/>
    <x v="0"/>
    <x v="4"/>
    <x v="10"/>
    <n v="8506"/>
  </r>
  <r>
    <s v="PG&amp;E"/>
    <n v="43305"/>
    <n v="0.375"/>
    <n v="37.983842"/>
    <n v="-122.063697"/>
    <s v="Vegetation"/>
    <s v="Rural"/>
    <s v="&lt; 3 meters"/>
    <s v="Fire Agency"/>
    <s v="Contra Costa FD"/>
    <n v="100460575"/>
    <s v="unknown"/>
    <n v="21000"/>
    <s v="Transformer"/>
    <s v="Overhead"/>
    <s v="Yes"/>
    <n v="43305"/>
    <n v="0.375"/>
    <s v="Equipment/ Facility Failure"/>
    <s v="Transformer"/>
    <s v="N.A."/>
    <s v="N.A."/>
    <s v="Unknown"/>
    <m/>
    <s v="no-match"/>
    <s v="1784"/>
    <x v="3"/>
    <n v="7"/>
    <n v="24"/>
    <n v="9"/>
    <n v="0"/>
    <s v="No ILIS or TOTL available"/>
    <s v="non-HFTD"/>
    <x v="0"/>
    <x v="0"/>
    <s v="Distribution"/>
    <x v="0"/>
    <x v="0"/>
    <x v="4"/>
    <x v="21"/>
    <s v="N.A."/>
  </r>
  <r>
    <s v="PG&amp;E"/>
    <n v="43305"/>
    <n v="0.5423611111111112"/>
    <n v="37.13422"/>
    <n v="-120.14398"/>
    <s v="Vegetation"/>
    <s v="Rural"/>
    <s v=".26 - 9.99 Acres"/>
    <s v="Fire Agency"/>
    <s v="chief Vance Killion"/>
    <n v="101061631"/>
    <s v="unknown"/>
    <n v="12000"/>
    <s v="Conductor"/>
    <s v="Overhead"/>
    <s v="Yes"/>
    <n v="43305"/>
    <n v="0.5423611111111112"/>
    <s v="Contact From Object"/>
    <s v="N.A."/>
    <s v="Animal"/>
    <s v="Electric Facility"/>
    <s v="Unknown"/>
    <m/>
    <s v="Other/Unknown"/>
    <s v="1785"/>
    <x v="3"/>
    <n v="7"/>
    <n v="24"/>
    <n v="13"/>
    <n v="1"/>
    <s v="18-0063175"/>
    <s v="non-HFTD"/>
    <x v="0"/>
    <x v="0"/>
    <s v="Distribution"/>
    <x v="0"/>
    <x v="0"/>
    <x v="1"/>
    <x v="1"/>
    <n v="702"/>
  </r>
  <r>
    <s v="PG&amp;E"/>
    <n v="43305"/>
    <n v="0.5743055555555555"/>
    <n v="39.060574"/>
    <n v="-123.445596"/>
    <s v="Vegetation"/>
    <s v="Rural"/>
    <s v=".26 - 9.99 Acres"/>
    <s v="Fire Agency"/>
    <s v="CAL FIRE"/>
    <n v="102212216"/>
    <s v="unknown"/>
    <n v="12000"/>
    <s v="Conductor"/>
    <s v="Overhead"/>
    <s v="Yes"/>
    <n v="43305"/>
    <n v="0.5743055555555555"/>
    <s v="Unknown"/>
    <s v="N.A."/>
    <s v="N.A."/>
    <s v="N.A."/>
    <s v="Unknown"/>
    <m/>
    <s v="no-match"/>
    <s v="1786"/>
    <x v="3"/>
    <n v="7"/>
    <n v="24"/>
    <n v="13"/>
    <n v="47"/>
    <s v="No ILIS or TOTL available"/>
    <s v="Tier 2"/>
    <x v="1"/>
    <x v="0"/>
    <s v="Distribution"/>
    <x v="1"/>
    <x v="0"/>
    <x v="2"/>
    <x v="2"/>
    <s v="N.A."/>
  </r>
  <r>
    <s v="PG&amp;E"/>
    <n v="43305"/>
    <n v="0.8805555555555555"/>
    <n v="37.3527033"/>
    <n v="-122.3989817"/>
    <s v="Vegetation"/>
    <s v="Rural"/>
    <s v="&lt; 0.25 Acres"/>
    <s v="Fire Agency"/>
    <s v="Unknown"/>
    <n v="100318130"/>
    <s v="AT&amp;T"/>
    <n v="12000"/>
    <s v="Conductor"/>
    <s v="Overhead"/>
    <s v="Yes"/>
    <n v="43305"/>
    <n v="0.8805555555555555"/>
    <s v="Equipment/ Facility Failure"/>
    <s v="Splice/Clamp/Connector"/>
    <s v="N.A."/>
    <s v="N.A."/>
    <s v="Unknown"/>
    <m/>
    <s v="Other/Unknown"/>
    <s v="1787"/>
    <x v="3"/>
    <n v="7"/>
    <n v="24"/>
    <n v="21"/>
    <n v="8"/>
    <s v="18-0063293"/>
    <s v="non-HFTD"/>
    <x v="0"/>
    <x v="0"/>
    <s v="Distribution"/>
    <x v="0"/>
    <x v="0"/>
    <x v="4"/>
    <x v="10"/>
    <n v="237000"/>
  </r>
  <r>
    <s v="PG&amp;E"/>
    <n v="43306"/>
    <n v="0.02916666666666666"/>
    <n v="39.779081"/>
    <n v="-121.617343"/>
    <s v="Vegetation"/>
    <s v="Rural"/>
    <s v="&lt; 3 meters"/>
    <s v="Fire Agency"/>
    <s v="CAL FIRE"/>
    <n v="100327443"/>
    <s v="unknown"/>
    <n v="12000"/>
    <s v="Conductor"/>
    <s v="Overhead"/>
    <s v="Yes"/>
    <n v="43306"/>
    <n v="0.02916666666666666"/>
    <s v="Contact From Object"/>
    <s v="N.A."/>
    <s v="Vegetation"/>
    <s v="Electric Facility"/>
    <s v="Unknown"/>
    <m/>
    <s v="Fell into (No defect)"/>
    <s v="1788"/>
    <x v="3"/>
    <n v="7"/>
    <n v="25"/>
    <n v="0"/>
    <n v="42"/>
    <s v="18-0063320"/>
    <s v="Tier 3"/>
    <x v="1"/>
    <x v="0"/>
    <s v="Distribution"/>
    <x v="1"/>
    <x v="0"/>
    <x v="3"/>
    <x v="3"/>
    <n v="6742"/>
  </r>
  <r>
    <s v="PG&amp;E"/>
    <n v="43306"/>
    <n v="0.5131944444444444"/>
    <n v="37.25536"/>
    <n v="-121.009296"/>
    <s v="Vegetation"/>
    <s v="Urban"/>
    <s v="&lt; 3 meters"/>
    <s v="Customer"/>
    <s v="N.A. "/>
    <n v="101219602"/>
    <s v="AT&amp;T"/>
    <s v="0 – 750"/>
    <s v="Conductor"/>
    <s v="Overhead"/>
    <s v="Yes"/>
    <n v="43306"/>
    <n v="0.5131944444444444"/>
    <s v="Contact From Object"/>
    <s v="N.A."/>
    <s v="Vegetation"/>
    <s v="Electric Facility"/>
    <s v="Human Error"/>
    <s v="third-party caused"/>
    <s v="no-match"/>
    <s v="1789"/>
    <x v="3"/>
    <n v="7"/>
    <n v="25"/>
    <n v="12"/>
    <n v="19"/>
    <s v="No ILIS or TOTL available"/>
    <s v="non-HFTD"/>
    <x v="0"/>
    <x v="0"/>
    <s v="Distribution"/>
    <x v="0"/>
    <x v="0"/>
    <x v="0"/>
    <x v="7"/>
    <s v="N.A."/>
  </r>
  <r>
    <s v="PG&amp;E"/>
    <n v="43306"/>
    <n v="0.9694444444444444"/>
    <n v="38.40317"/>
    <n v="-121.93911"/>
    <s v="Vegetation"/>
    <s v="Rural"/>
    <s v=".26 - 9.99 Acres"/>
    <s v="Fire Agency"/>
    <s v="VACAVILLE FIRE OFF EUBANKS"/>
    <n v="101599788"/>
    <s v="AT&amp;T"/>
    <n v="12000"/>
    <s v="Conductor"/>
    <s v="Overhead"/>
    <s v="Yes"/>
    <n v="43306"/>
    <n v="0.9694444444444444"/>
    <s v="Contact From Object"/>
    <s v="N.A."/>
    <s v="Animal"/>
    <s v="Electric Facility"/>
    <s v="Unknown"/>
    <m/>
    <s v="Other/Unknown"/>
    <s v="1790"/>
    <x v="3"/>
    <n v="7"/>
    <n v="25"/>
    <n v="23"/>
    <n v="16"/>
    <s v="18-0063319"/>
    <s v="non-HFTD"/>
    <x v="0"/>
    <x v="0"/>
    <s v="Distribution"/>
    <x v="0"/>
    <x v="0"/>
    <x v="1"/>
    <x v="1"/>
    <n v="224"/>
  </r>
  <r>
    <s v="PG&amp;E"/>
    <n v="43307"/>
    <n v="0.8076388888888889"/>
    <n v="39.255868029"/>
    <n v="-122.4748654303"/>
    <s v="Vegetation"/>
    <s v="Rural"/>
    <s v=".26 - 9.99 Acres"/>
    <s v="Fire Agency"/>
    <s v="JEREMIAH KARLONAS   530-473-2615"/>
    <n v="100330499"/>
    <s v="unknown"/>
    <n v="12000"/>
    <s v="Conductor"/>
    <s v="Overhead"/>
    <s v="Yes"/>
    <n v="43307"/>
    <n v="0.8076388888888889"/>
    <s v="Contact From Object"/>
    <s v="N.A."/>
    <s v="Vegetation"/>
    <s v="Electric Facility"/>
    <s v="Unknown"/>
    <m/>
    <s v="no-match"/>
    <s v="1791"/>
    <x v="3"/>
    <n v="7"/>
    <n v="26"/>
    <n v="19"/>
    <n v="23"/>
    <s v="No ILIS or TOTL available"/>
    <s v="non-HFTD"/>
    <x v="0"/>
    <x v="0"/>
    <s v="Distribution"/>
    <x v="0"/>
    <x v="0"/>
    <x v="3"/>
    <x v="15"/>
    <s v="N.A."/>
  </r>
  <r>
    <s v="PG&amp;E"/>
    <n v="43307"/>
    <n v="0.8624999999999999"/>
    <n v="40.35514"/>
    <n v="-122.34441"/>
    <s v="Vegetation"/>
    <s v="Rural"/>
    <s v=".26 - 9.99 Acres"/>
    <s v="Fire Agency"/>
    <s v="Unknown"/>
    <n v="101509573"/>
    <s v="unknown"/>
    <n v="12000"/>
    <s v="Conductor"/>
    <s v="Overhead"/>
    <s v="Yes"/>
    <n v="43307"/>
    <n v="0.8624999999999999"/>
    <s v="Contact From Object"/>
    <s v="N.A."/>
    <s v="Vegetation"/>
    <s v="Electric Facility"/>
    <s v="Unknown"/>
    <m/>
    <s v="Branch (Not overhanging, Distance Unknown)"/>
    <s v="1792"/>
    <x v="3"/>
    <n v="7"/>
    <n v="26"/>
    <n v="20"/>
    <n v="42"/>
    <s v="18-0064231"/>
    <s v="non-HFTD"/>
    <x v="0"/>
    <x v="0"/>
    <s v="Distribution"/>
    <x v="0"/>
    <x v="0"/>
    <x v="3"/>
    <x v="6"/>
    <n v="42287"/>
  </r>
  <r>
    <s v="PG&amp;E"/>
    <n v="43308"/>
    <n v="0.9666666666666667"/>
    <n v="37.180044"/>
    <n v="-122.029026"/>
    <s v="Vegetation"/>
    <s v="Rural"/>
    <s v="&lt; 3 meters"/>
    <s v="Fire Agency"/>
    <s v="Jeremy Wise 408-378-4010  Incident # C182080066"/>
    <n v="100518365"/>
    <s v="unknown"/>
    <n v="12000"/>
    <s v="Conductor"/>
    <s v="Overhead"/>
    <s v="Yes"/>
    <n v="43308"/>
    <n v="0.9666666666666667"/>
    <s v="Contact From Object"/>
    <s v="N.A."/>
    <s v="Vegetation"/>
    <s v="Electric Facility"/>
    <s v="Unknown"/>
    <m/>
    <s v="Fell into (slight defect)"/>
    <s v="1793"/>
    <x v="3"/>
    <n v="7"/>
    <n v="27"/>
    <n v="23"/>
    <n v="12"/>
    <s v="18-0064525"/>
    <s v="Tier 3"/>
    <x v="1"/>
    <x v="0"/>
    <s v="Distribution"/>
    <x v="1"/>
    <x v="0"/>
    <x v="3"/>
    <x v="8"/>
    <n v="30475"/>
  </r>
  <r>
    <s v="PG&amp;E"/>
    <n v="43309"/>
    <n v="0.2854166666666667"/>
    <n v="38.7472933"/>
    <n v="-120.7865783"/>
    <s v="Vegetation"/>
    <s v="Rural"/>
    <s v="&lt; 3 meters"/>
    <s v="Fire Agency"/>
    <s v="Unknown"/>
    <n v="101418155"/>
    <s v="AT&amp;T"/>
    <n v="21000"/>
    <s v="Conductor"/>
    <s v="Overhead"/>
    <s v="Yes"/>
    <n v="43309"/>
    <n v="0.2854166666666667"/>
    <s v="Contact From Object"/>
    <s v="N.A."/>
    <s v="Vegetation"/>
    <s v="Electric Facility"/>
    <s v="Unknown"/>
    <m/>
    <s v="Branch (OverHanging)"/>
    <s v="1794"/>
    <x v="3"/>
    <n v="7"/>
    <n v="28"/>
    <n v="6"/>
    <n v="51"/>
    <s v="18-0064545"/>
    <s v="Tier 3"/>
    <x v="1"/>
    <x v="0"/>
    <s v="Distribution"/>
    <x v="1"/>
    <x v="0"/>
    <x v="3"/>
    <x v="18"/>
    <n v="15429"/>
  </r>
  <r>
    <s v="PG&amp;E"/>
    <n v="43309"/>
    <n v="0.3659722222222222"/>
    <n v="37.880202"/>
    <n v="-122.080409"/>
    <s v="Vegetation"/>
    <s v="Urban"/>
    <s v="&lt; 0.25 Acres"/>
    <s v="Unknown"/>
    <s v="N.A. "/>
    <n v="100493058"/>
    <s v="Yes"/>
    <n v="12000"/>
    <s v="Conductor"/>
    <s v="Overhead"/>
    <s v="Yes"/>
    <n v="43309"/>
    <n v="0.3659722222222222"/>
    <s v="Contact From Object"/>
    <s v="N.A."/>
    <s v="Animal"/>
    <s v="Electric Facility"/>
    <s v="Unknown"/>
    <m/>
    <s v="no-match"/>
    <s v="1795"/>
    <x v="3"/>
    <n v="7"/>
    <n v="28"/>
    <n v="8"/>
    <n v="47"/>
    <s v="No ILIS or TOTL available"/>
    <s v="non-HFTD"/>
    <x v="0"/>
    <x v="0"/>
    <s v="Distribution"/>
    <x v="0"/>
    <x v="0"/>
    <x v="1"/>
    <x v="1"/>
    <s v="N.A."/>
  </r>
  <r>
    <s v="PG&amp;E"/>
    <n v="43310"/>
    <n v="0.4854166666666667"/>
    <n v="39.096845"/>
    <n v="-123.5017933"/>
    <s v="Vegetation"/>
    <s v="Rural"/>
    <s v=".26 - 9.99 Acres"/>
    <s v="Fire Agency"/>
    <s v="Unknown"/>
    <n v="102177329"/>
    <s v="unknown"/>
    <n v="12000"/>
    <s v="Conductor"/>
    <s v="Overhead"/>
    <s v="Yes"/>
    <n v="43310"/>
    <n v="0.4854166666666667"/>
    <s v="Contact From Object"/>
    <s v="N.A."/>
    <s v="Vegetation"/>
    <s v="Electric Facility"/>
    <s v="Unknown"/>
    <m/>
    <s v="Fell into (Moderate-Severe defect)"/>
    <s v="1796"/>
    <x v="3"/>
    <n v="7"/>
    <n v="29"/>
    <n v="11"/>
    <n v="39"/>
    <s v="18-0064779"/>
    <s v="Tier 2"/>
    <x v="1"/>
    <x v="0"/>
    <s v="Distribution"/>
    <x v="1"/>
    <x v="0"/>
    <x v="3"/>
    <x v="14"/>
    <n v="4329"/>
  </r>
  <r>
    <s v="PG&amp;E"/>
    <n v="43310"/>
    <n v="0.7284722222222223"/>
    <n v="38.5777217"/>
    <n v="-120.8555817"/>
    <s v="Vegetation"/>
    <s v="Rural"/>
    <s v="&lt; 0.25 Acres"/>
    <s v="Fire Agency"/>
    <s v="CAL FIRE"/>
    <n v="101383255"/>
    <s v="AT&amp;T"/>
    <s v="0 – 750"/>
    <s v="Conductor"/>
    <s v="Overhead"/>
    <s v="Yes"/>
    <n v="43310"/>
    <n v="0.7284722222222223"/>
    <s v="Equipment/ Facility Failure"/>
    <s v="Conductor"/>
    <s v="N.A."/>
    <s v="N.A."/>
    <s v="Unknown"/>
    <m/>
    <s v="no-match"/>
    <s v="1797"/>
    <x v="3"/>
    <n v="7"/>
    <n v="29"/>
    <n v="17"/>
    <n v="29"/>
    <s v="No ILIS or TOTL available"/>
    <s v="Tier 3"/>
    <x v="1"/>
    <x v="0"/>
    <s v="Distribution"/>
    <x v="1"/>
    <x v="0"/>
    <x v="4"/>
    <x v="11"/>
    <s v="N.A."/>
  </r>
  <r>
    <s v="PG&amp;E"/>
    <n v="43311"/>
    <n v="0.3256944444444445"/>
    <n v="37.736971"/>
    <n v="-122.187753"/>
    <s v="Building"/>
    <s v="Urban"/>
    <s v="Structure Only "/>
    <s v="Unknown"/>
    <s v="N.A. "/>
    <n v="103753582"/>
    <s v="unknown"/>
    <n v="21000"/>
    <s v="Conductor"/>
    <s v="Overhead"/>
    <s v="Yes"/>
    <n v="43311"/>
    <n v="0.3256944444444445"/>
    <s v="Contact From Object"/>
    <s v="N.A."/>
    <s v="Vegetation"/>
    <s v="Electric Facility"/>
    <s v="Human Error"/>
    <s v="third-party caused"/>
    <s v="no-match"/>
    <s v="1798"/>
    <x v="3"/>
    <n v="7"/>
    <n v="30"/>
    <n v="7"/>
    <n v="49"/>
    <s v="No ILIS or TOTL available"/>
    <s v="non-HFTD"/>
    <x v="0"/>
    <x v="0"/>
    <s v="Distribution"/>
    <x v="0"/>
    <x v="0"/>
    <x v="0"/>
    <x v="7"/>
    <s v="N.A."/>
  </r>
  <r>
    <s v="PG&amp;E"/>
    <n v="43311"/>
    <n v="0.3680555555555556"/>
    <n v="40.10641"/>
    <n v="-123.71382"/>
    <s v="Vegetation"/>
    <s v="Rural"/>
    <s v=".26 - 9.99 Acres"/>
    <s v="Unknown"/>
    <s v="N.A. "/>
    <n v="100986799"/>
    <s v="unknown"/>
    <n v="12000"/>
    <s v="Conductor"/>
    <s v="Overhead"/>
    <s v="Yes"/>
    <n v="43311"/>
    <n v="0.3680555555555556"/>
    <s v="Equipment/ Facility Failure"/>
    <s v="Crossarm"/>
    <s v="N.A."/>
    <s v="N.A."/>
    <s v="Unknown"/>
    <m/>
    <s v="Other/Unknown"/>
    <s v="1799"/>
    <x v="3"/>
    <n v="7"/>
    <n v="30"/>
    <n v="8"/>
    <n v="50"/>
    <s v="18-0064882"/>
    <s v="non-HFTD"/>
    <x v="0"/>
    <x v="0"/>
    <s v="Distribution"/>
    <x v="0"/>
    <x v="0"/>
    <x v="4"/>
    <x v="16"/>
    <n v="18362"/>
  </r>
  <r>
    <s v="PG&amp;E"/>
    <n v="43311"/>
    <n v="0.6083333333333333"/>
    <n v="38.198749"/>
    <n v="-120.363822"/>
    <s v="Vegetation"/>
    <s v="Rural"/>
    <s v=".26 - 9.99 Acres"/>
    <s v="Fire Agency"/>
    <s v="NICK WEBB ( 209) 532-7424"/>
    <n v="103336176"/>
    <s v="unknown"/>
    <n v="17000"/>
    <s v="Conductor"/>
    <s v="Overhead"/>
    <s v="Yes"/>
    <n v="43311"/>
    <n v="0.6083333333333333"/>
    <s v="Contact From Object"/>
    <s v="N.A."/>
    <s v="Vegetation"/>
    <s v="Electric Facility"/>
    <s v="Human Error"/>
    <s v="PG&amp;E contractor"/>
    <s v="Other/Unknown"/>
    <s v="1800"/>
    <x v="3"/>
    <n v="7"/>
    <n v="30"/>
    <n v="14"/>
    <n v="36"/>
    <s v="18-0065131"/>
    <s v="Tier 3"/>
    <x v="1"/>
    <x v="0"/>
    <s v="Distribution"/>
    <x v="1"/>
    <x v="0"/>
    <x v="0"/>
    <x v="7"/>
    <n v="18530"/>
  </r>
  <r>
    <s v="PG&amp;E"/>
    <n v="43311"/>
    <n v="0.9173611111111111"/>
    <n v="36.39416"/>
    <n v="-120.93401"/>
    <s v="Vegetation"/>
    <s v="Rural"/>
    <s v=".26 - 9.99 Acres"/>
    <s v="Fire Agency"/>
    <s v="CAL FIRE"/>
    <n v="101733550"/>
    <s v="unknown"/>
    <n v="21000"/>
    <s v="Conductor"/>
    <s v="Overhead"/>
    <s v="Yes"/>
    <n v="43311"/>
    <n v="0.9173611111111111"/>
    <s v="Contact From Object"/>
    <s v="N.A."/>
    <s v="Vegetation"/>
    <s v="Electric Facility"/>
    <s v="Unknown"/>
    <m/>
    <s v="Branch (Not overhanging, Distance Unknown)"/>
    <s v="1801"/>
    <x v="3"/>
    <n v="7"/>
    <n v="30"/>
    <n v="22"/>
    <n v="1"/>
    <s v="18-0065201"/>
    <s v="non-HFTD"/>
    <x v="0"/>
    <x v="0"/>
    <s v="Distribution"/>
    <x v="0"/>
    <x v="0"/>
    <x v="3"/>
    <x v="6"/>
    <n v="4735"/>
  </r>
  <r>
    <s v="PG&amp;E"/>
    <n v="43312"/>
    <n v="0.2965277777777778"/>
    <n v="37.82118"/>
    <n v="-121.44998"/>
    <s v="Vegetation"/>
    <s v="Rural"/>
    <s v="&lt; 0.25 Acres"/>
    <s v="Unknown"/>
    <s v="N.A. "/>
    <n v="102065265"/>
    <s v="unknown"/>
    <n v="12000"/>
    <s v="Conductor"/>
    <s v="Overhead"/>
    <s v="Yes"/>
    <n v="43312"/>
    <n v="0.2965277777777778"/>
    <s v="Equipment/ Facility Failure"/>
    <s v="Pole"/>
    <s v="N.A."/>
    <s v="N.A."/>
    <s v="Unknown"/>
    <m/>
    <s v="Other/Unknown"/>
    <s v="1802"/>
    <x v="3"/>
    <n v="7"/>
    <n v="31"/>
    <n v="7"/>
    <n v="7"/>
    <s v="18-0065255"/>
    <s v="non-HFTD"/>
    <x v="0"/>
    <x v="0"/>
    <s v="Distribution"/>
    <x v="0"/>
    <x v="0"/>
    <x v="4"/>
    <x v="5"/>
    <n v="22890"/>
  </r>
  <r>
    <s v="PG&amp;E"/>
    <n v="43312"/>
    <n v="0.33125"/>
    <n v="38.95586"/>
    <n v="-122.72744"/>
    <s v="Vegetation"/>
    <s v="Rural"/>
    <s v="&lt; 0.25 Acres"/>
    <s v="Unknown"/>
    <s v="N.A. "/>
    <n v="102162351"/>
    <s v="AT&amp;T"/>
    <n v="12000"/>
    <s v="Conductor"/>
    <s v="Overhead"/>
    <s v="Yes"/>
    <n v="43312"/>
    <n v="0.33125"/>
    <s v="Contact From Object"/>
    <s v="N.A."/>
    <s v="Animal"/>
    <s v="Electric Facility"/>
    <s v="Unknown"/>
    <m/>
    <s v="Other/Unknown"/>
    <s v="1803"/>
    <x v="3"/>
    <n v="7"/>
    <n v="31"/>
    <n v="7"/>
    <n v="57"/>
    <s v="18-0065276"/>
    <s v="Tier 2"/>
    <x v="1"/>
    <x v="0"/>
    <s v="Distribution"/>
    <x v="1"/>
    <x v="0"/>
    <x v="1"/>
    <x v="1"/>
    <n v="89832"/>
  </r>
  <r>
    <s v="PG&amp;E"/>
    <n v="43312"/>
    <n v="0.4590277777777778"/>
    <n v="40.133201"/>
    <n v="-122.224395"/>
    <s v="Vegetation"/>
    <s v="Rural"/>
    <s v="&lt; 0.25 Acres"/>
    <s v="Unknown"/>
    <s v="N.A. "/>
    <n v="103133510"/>
    <s v="unknown"/>
    <s v="0 – 750"/>
    <s v="Conductor"/>
    <s v="Overhead"/>
    <s v="Yes"/>
    <n v="43312"/>
    <n v="0.4590277777777778"/>
    <s v="Equipment/ Facility Failure"/>
    <s v="Conductor"/>
    <s v="N.A."/>
    <s v="N.A."/>
    <s v="Unknown"/>
    <m/>
    <s v="no-match"/>
    <s v="1804"/>
    <x v="3"/>
    <n v="7"/>
    <n v="31"/>
    <n v="11"/>
    <n v="1"/>
    <s v="No ILIS or TOTL available"/>
    <s v="non-HFTD"/>
    <x v="0"/>
    <x v="0"/>
    <s v="Distribution"/>
    <x v="0"/>
    <x v="0"/>
    <x v="4"/>
    <x v="11"/>
    <s v="N.A."/>
  </r>
  <r>
    <s v="PG&amp;E"/>
    <n v="43313"/>
    <n v="0.748611111111111"/>
    <n v="38.915506"/>
    <n v="-122.798958"/>
    <s v="Vegetation"/>
    <s v="Rural"/>
    <s v="&lt; 0.25 Acres"/>
    <s v="Fire Agency"/>
    <s v="CAL FIRE"/>
    <n v="102156435"/>
    <s v="unknown"/>
    <n v="12000"/>
    <s v="Conductor"/>
    <s v="Overhead"/>
    <s v="Yes"/>
    <n v="43313"/>
    <n v="0.748611111111111"/>
    <s v="Contact From Object"/>
    <s v="N.A."/>
    <s v="Vegetation"/>
    <s v="Electric Facility"/>
    <s v="Unknown"/>
    <m/>
    <s v="Branch (Not overhanging, Distance Unknown)"/>
    <s v="1805"/>
    <x v="3"/>
    <n v="8"/>
    <n v="1"/>
    <n v="17"/>
    <n v="58"/>
    <s v="18-0065921"/>
    <s v="Tier 3"/>
    <x v="1"/>
    <x v="0"/>
    <s v="Distribution"/>
    <x v="1"/>
    <x v="0"/>
    <x v="3"/>
    <x v="6"/>
    <n v="2744"/>
  </r>
  <r>
    <s v="PG&amp;E"/>
    <n v="43313"/>
    <n v="0.7958333333333334"/>
    <n v="40.820223"/>
    <n v="-124.183453"/>
    <s v="Vegetation"/>
    <s v="Rural"/>
    <s v="&lt; 0.25 Acres"/>
    <s v="Fire Agency"/>
    <s v="Unknown"/>
    <n v="100968544"/>
    <s v="AT&amp;T"/>
    <n v="12000"/>
    <s v="Conductor"/>
    <s v="Overhead"/>
    <s v="Yes"/>
    <n v="43313"/>
    <n v="0.7958333333333334"/>
    <s v="Equipment/ Facility Failure"/>
    <s v="Conductor"/>
    <s v="N.A."/>
    <s v="N.A."/>
    <s v="Unknown"/>
    <m/>
    <s v="Other/Unknown"/>
    <s v="1806"/>
    <x v="3"/>
    <n v="8"/>
    <n v="1"/>
    <n v="19"/>
    <n v="6"/>
    <s v="18-0065955"/>
    <s v="non-HFTD"/>
    <x v="0"/>
    <x v="0"/>
    <s v="Distribution"/>
    <x v="0"/>
    <x v="0"/>
    <x v="4"/>
    <x v="11"/>
    <n v="52951"/>
  </r>
  <r>
    <s v="PG&amp;E"/>
    <n v="43314"/>
    <n v="0.4083333333333334"/>
    <n v="39.476797"/>
    <n v="-121.539453"/>
    <s v="Vegetation"/>
    <s v="Rural"/>
    <s v="&lt; 3 meters"/>
    <s v="Fire Agency"/>
    <s v="Unknown"/>
    <n v="100370637"/>
    <s v="unknown"/>
    <n v="12000"/>
    <s v="Conductor"/>
    <s v="Overhead"/>
    <s v="Yes"/>
    <n v="43314"/>
    <n v="0.4083333333333334"/>
    <s v="Contact From Object"/>
    <s v="N.A."/>
    <s v="Vehicle"/>
    <s v="Pole"/>
    <s v="Human Error"/>
    <s v="third-party caused"/>
    <s v="Other/Unknown"/>
    <s v="1807"/>
    <x v="3"/>
    <n v="8"/>
    <n v="2"/>
    <n v="9"/>
    <n v="48"/>
    <s v="18-0066104"/>
    <s v="non-HFTD"/>
    <x v="0"/>
    <x v="0"/>
    <s v="Distribution"/>
    <x v="0"/>
    <x v="0"/>
    <x v="0"/>
    <x v="0"/>
    <n v="37366"/>
  </r>
  <r>
    <s v="PG&amp;E"/>
    <n v="43314"/>
    <n v="0.6625"/>
    <n v="38.9324"/>
    <n v="-122.7492"/>
    <s v="Vegetation"/>
    <s v="Rural"/>
    <s v=".26 - 9.99 Acres"/>
    <s v="Fire Agency"/>
    <s v="kelsey cobb station 707-2794924  kits incident"/>
    <n v="102162100"/>
    <s v="unknown"/>
    <n v="12000"/>
    <s v="Conductor"/>
    <s v="Overhead"/>
    <s v="Yes"/>
    <n v="43314"/>
    <n v="0.6625"/>
    <s v="Contact From Object"/>
    <s v="N.A."/>
    <s v="Vegetation"/>
    <s v="Electric Facility"/>
    <s v="Unknown"/>
    <m/>
    <s v="Fell into (No defect)"/>
    <s v="1808"/>
    <x v="3"/>
    <n v="8"/>
    <n v="2"/>
    <n v="15"/>
    <n v="54"/>
    <s v="18-0066244"/>
    <s v="non-HFTD"/>
    <x v="0"/>
    <x v="1"/>
    <s v="Distribution"/>
    <x v="0"/>
    <x v="0"/>
    <x v="3"/>
    <x v="3"/>
    <n v="384442"/>
  </r>
  <r>
    <s v="PG&amp;E"/>
    <n v="43314"/>
    <n v="0.7319444444444444"/>
    <n v="37.050245"/>
    <n v="-120.5411817"/>
    <s v="Vegetation"/>
    <s v="Rural"/>
    <s v="&lt; 0.25 Acres"/>
    <s v="Fire Agency"/>
    <s v="Unknown"/>
    <n v="101114879"/>
    <s v="None"/>
    <n v="12000"/>
    <s v="Conductor"/>
    <s v="Overhead"/>
    <s v="Yes"/>
    <n v="43314"/>
    <n v="0.7319444444444444"/>
    <s v="Vandalism/Theft"/>
    <s v="N.A."/>
    <s v="N.A."/>
    <s v="N.A."/>
    <s v="Human Error"/>
    <s v="gun-shot conductor"/>
    <s v="Other/Unknown"/>
    <s v="1809"/>
    <x v="3"/>
    <n v="8"/>
    <n v="2"/>
    <n v="17"/>
    <n v="34"/>
    <s v="18-0066260"/>
    <s v="non-HFTD"/>
    <x v="0"/>
    <x v="0"/>
    <s v="Distribution"/>
    <x v="0"/>
    <x v="0"/>
    <x v="0"/>
    <x v="7"/>
    <n v="9258"/>
  </r>
  <r>
    <s v="PG&amp;E"/>
    <n v="43314"/>
    <n v="0.8520833333333333"/>
    <n v="38.1513"/>
    <n v="-121.07777"/>
    <s v="Vegetation"/>
    <s v="Rural"/>
    <s v="&lt; 0.25 Acres"/>
    <s v="Fire Agency"/>
    <s v="Unknown"/>
    <n v="102072797"/>
    <s v="AT&amp;T"/>
    <n v="21000"/>
    <s v="Conductor"/>
    <s v="Overhead"/>
    <s v="Yes"/>
    <n v="43314"/>
    <n v="0.8520833333333333"/>
    <s v="Contact From Object"/>
    <s v="N.A."/>
    <s v="Animal"/>
    <s v="Electric Facility"/>
    <s v="Unknown"/>
    <m/>
    <s v="Other/Unknown"/>
    <s v="1810"/>
    <x v="3"/>
    <n v="8"/>
    <n v="2"/>
    <n v="20"/>
    <n v="27"/>
    <s v="18-0066333"/>
    <s v="non-HFTD"/>
    <x v="0"/>
    <x v="0"/>
    <s v="Distribution"/>
    <x v="0"/>
    <x v="0"/>
    <x v="1"/>
    <x v="1"/>
    <n v="7065"/>
  </r>
  <r>
    <s v="PG&amp;E"/>
    <n v="43315"/>
    <n v="0.006249999999999999"/>
    <n v="36.986869"/>
    <n v="-120.05966"/>
    <s v="Vegetation"/>
    <s v="Urban"/>
    <s v="&lt; 0.25 Acres"/>
    <s v="Fire Agency"/>
    <s v="Madera County "/>
    <n v="101225773"/>
    <s v="AT&amp;T"/>
    <s v="0 – 750"/>
    <s v="Conductor"/>
    <s v="Overhead"/>
    <s v="Yes"/>
    <n v="43315"/>
    <n v="0.006249999999999999"/>
    <s v="Equipment/ Facility Failure"/>
    <s v="Insulator"/>
    <s v="N.A."/>
    <s v="N.A."/>
    <s v="Unknown"/>
    <m/>
    <s v="no-match"/>
    <s v="1811"/>
    <x v="3"/>
    <n v="8"/>
    <n v="3"/>
    <n v="0"/>
    <n v="9"/>
    <s v="No ILIS or TOTL available"/>
    <s v="non-HFTD"/>
    <x v="0"/>
    <x v="0"/>
    <s v="Distribution"/>
    <x v="0"/>
    <x v="0"/>
    <x v="4"/>
    <x v="17"/>
    <s v="N.A."/>
  </r>
  <r>
    <s v="PG&amp;E"/>
    <n v="43315"/>
    <n v="0.40625"/>
    <n v="40.49884"/>
    <n v="-121.83815"/>
    <s v="Vegetation"/>
    <s v="Rural"/>
    <s v=".26 - 9.99 Acres"/>
    <s v="Fire Agency"/>
    <s v="ZEIGGLER"/>
    <n v="101492431"/>
    <s v="Frontier"/>
    <n v="12000"/>
    <s v="Conductor"/>
    <s v="Overhead"/>
    <s v="Yes"/>
    <n v="43315"/>
    <n v="0.40625"/>
    <s v="Contact From Object"/>
    <s v="N.A."/>
    <s v="Animal"/>
    <s v="Electric Facility"/>
    <s v="Unknown"/>
    <m/>
    <s v="Other/Unknown"/>
    <s v="1812"/>
    <x v="3"/>
    <n v="8"/>
    <n v="3"/>
    <n v="9"/>
    <n v="45"/>
    <s v="18-0066484"/>
    <s v="Tier 3"/>
    <x v="1"/>
    <x v="1"/>
    <s v="Distribution"/>
    <x v="1"/>
    <x v="0"/>
    <x v="1"/>
    <x v="1"/>
    <n v="4625"/>
  </r>
  <r>
    <s v="PG&amp;E"/>
    <n v="43315"/>
    <n v="0.6756944444444444"/>
    <n v="37.876503"/>
    <n v="-122.088778"/>
    <s v="Vegetation"/>
    <s v="Urban"/>
    <s v=".26 - 9.99 Acres"/>
    <s v="Fire Agency"/>
    <s v="VIC MASSENKOFF 925-941-3541     CASE # 18-79509"/>
    <n v="100491885"/>
    <s v="None"/>
    <n v="12000"/>
    <s v="Conductor"/>
    <s v="Overhead"/>
    <s v="Yes"/>
    <n v="43315"/>
    <n v="0.6756944444444444"/>
    <s v="Contact From Object"/>
    <s v="N.A."/>
    <s v="Animal"/>
    <s v="Electric Facility"/>
    <s v="Unknown"/>
    <m/>
    <s v="no-match"/>
    <s v="1813"/>
    <x v="3"/>
    <n v="8"/>
    <n v="3"/>
    <n v="16"/>
    <n v="13"/>
    <s v="No ILIS or TOTL available"/>
    <s v="non-HFTD"/>
    <x v="0"/>
    <x v="0"/>
    <s v="Distribution"/>
    <x v="0"/>
    <x v="0"/>
    <x v="1"/>
    <x v="1"/>
    <s v="N.A."/>
  </r>
  <r>
    <s v="PG&amp;E"/>
    <n v="43315"/>
    <n v="0.8048611111111111"/>
    <n v="35.43857"/>
    <n v="-118.7968517"/>
    <s v="Vegetation"/>
    <s v="Rural"/>
    <s v="&lt; 3 meters"/>
    <s v="Fire Agency"/>
    <s v="CAL FIRE"/>
    <n v="100203794"/>
    <s v="AT&amp;T"/>
    <n v="12000"/>
    <s v="Conductor"/>
    <s v="Overhead"/>
    <s v="Yes"/>
    <n v="43315"/>
    <n v="0.8048611111111111"/>
    <s v="Contact From Object"/>
    <s v="N.A."/>
    <s v="Other"/>
    <s v="Electric Facility"/>
    <s v="Human Error"/>
    <s v="helicopter"/>
    <s v="Other/Unknown"/>
    <s v="1814"/>
    <x v="3"/>
    <n v="8"/>
    <n v="3"/>
    <n v="19"/>
    <n v="19"/>
    <s v="18-0066608"/>
    <s v="non-HFTD"/>
    <x v="0"/>
    <x v="0"/>
    <s v="Distribution"/>
    <x v="0"/>
    <x v="0"/>
    <x v="0"/>
    <x v="19"/>
    <n v="11466"/>
  </r>
  <r>
    <s v="PG&amp;E"/>
    <n v="43315"/>
    <n v="0.8270833333333334"/>
    <n v="38.665466"/>
    <n v="-121.784318"/>
    <s v="Vegetation"/>
    <s v="Urban"/>
    <s v="&lt; 3 meters"/>
    <s v="Fire Agency"/>
    <s v="Woodland FD  "/>
    <n v="101607437"/>
    <s v="unknown"/>
    <n v="12000"/>
    <s v="Conductor"/>
    <s v="Overhead"/>
    <s v="Yes"/>
    <n v="43315"/>
    <n v="0.8270833333333334"/>
    <s v="Contact From Object"/>
    <s v="N.A."/>
    <s v="Vegetation"/>
    <s v="Electric Facility"/>
    <s v="Unknown"/>
    <m/>
    <s v="no-match"/>
    <s v="1815"/>
    <x v="3"/>
    <n v="8"/>
    <n v="3"/>
    <n v="19"/>
    <n v="51"/>
    <s v="No ILIS or TOTL available"/>
    <s v="non-HFTD"/>
    <x v="0"/>
    <x v="0"/>
    <s v="Distribution"/>
    <x v="0"/>
    <x v="0"/>
    <x v="3"/>
    <x v="15"/>
    <s v="N.A."/>
  </r>
  <r>
    <s v="PG&amp;E"/>
    <n v="43316"/>
    <n v="0.2645833333333333"/>
    <n v="37.27405"/>
    <n v="-120.63362"/>
    <s v="Vegetation"/>
    <s v="Rural"/>
    <s v="&lt; 3 meters"/>
    <s v="Unknown"/>
    <s v="N.A. "/>
    <n v="101145547"/>
    <s v="unknown"/>
    <n v="12000"/>
    <s v="Conductor"/>
    <s v="Overhead"/>
    <s v="Yes"/>
    <n v="43316"/>
    <n v="0.2645833333333333"/>
    <s v="Equipment/ Facility Failure"/>
    <s v="Splice/Clamp/Connector"/>
    <s v="N.A."/>
    <s v="N.A."/>
    <s v="Unknown"/>
    <m/>
    <s v="Other/Unknown"/>
    <s v="1816"/>
    <x v="3"/>
    <n v="8"/>
    <n v="4"/>
    <n v="6"/>
    <n v="21"/>
    <s v="18-0066660"/>
    <s v="non-HFTD"/>
    <x v="0"/>
    <x v="0"/>
    <s v="Distribution"/>
    <x v="0"/>
    <x v="0"/>
    <x v="4"/>
    <x v="10"/>
    <n v="14486"/>
  </r>
  <r>
    <s v="PG&amp;E"/>
    <n v="43316"/>
    <n v="0.3069444444444444"/>
    <n v="37.975608"/>
    <n v="-122.553739"/>
    <s v="Building"/>
    <s v="Urban"/>
    <s v="Structure Only "/>
    <s v="Fire Agency"/>
    <s v="ROSS VALLEY"/>
    <n v="102241252"/>
    <s v="AT&amp;T"/>
    <n v="12000"/>
    <s v="Conductor"/>
    <s v="Overhead"/>
    <s v="Yes"/>
    <n v="43316"/>
    <n v="0.3069444444444444"/>
    <s v="Equipment/ Facility Failure"/>
    <s v="Conductor"/>
    <s v="N.A."/>
    <s v="N.A."/>
    <s v="Unknown"/>
    <m/>
    <s v="Other/Unknown"/>
    <s v="1817"/>
    <x v="3"/>
    <n v="8"/>
    <n v="4"/>
    <n v="7"/>
    <n v="22"/>
    <s v="18-0066666"/>
    <s v="Tier 3"/>
    <x v="1"/>
    <x v="0"/>
    <s v="Distribution"/>
    <x v="1"/>
    <x v="0"/>
    <x v="4"/>
    <x v="11"/>
    <n v="6260"/>
  </r>
  <r>
    <s v="PG&amp;E"/>
    <n v="43316"/>
    <n v="0.6062500000000001"/>
    <n v="38.926199"/>
    <n v="-121.4209"/>
    <s v="Vegetation"/>
    <s v="Rural"/>
    <s v=".26 - 9.99 Acres"/>
    <s v="Fire Agency"/>
    <s v="Unknown"/>
    <n v="100034761"/>
    <s v="AT&amp;T"/>
    <n v="12000"/>
    <s v="Conductor"/>
    <s v="Overhead"/>
    <s v="Yes"/>
    <n v="43316"/>
    <n v="0.6062500000000001"/>
    <s v="Contact From Object"/>
    <s v="N.A."/>
    <s v="Animal"/>
    <s v="Electric Facility"/>
    <s v="Unknown"/>
    <m/>
    <s v="Other/Unknown"/>
    <s v="1818"/>
    <x v="3"/>
    <n v="8"/>
    <n v="4"/>
    <n v="14"/>
    <n v="33"/>
    <s v="18-0066768"/>
    <s v="non-HFTD"/>
    <x v="0"/>
    <x v="0"/>
    <s v="Distribution"/>
    <x v="0"/>
    <x v="0"/>
    <x v="1"/>
    <x v="1"/>
    <n v="20103"/>
  </r>
  <r>
    <s v="PG&amp;E"/>
    <n v="43316"/>
    <n v="0.7208333333333333"/>
    <n v="37.0472083"/>
    <n v="-122.0329383"/>
    <s v="Vegetation"/>
    <s v="Urban"/>
    <s v="&lt; 0.25 Acres"/>
    <s v="Fire Agency"/>
    <s v="Unknown"/>
    <n v="101798912"/>
    <s v="AT&amp;T"/>
    <n v="21000"/>
    <s v="Conductor"/>
    <s v="Overhead"/>
    <s v="Yes"/>
    <n v="43316"/>
    <n v="0.7208333333333333"/>
    <s v="Contact From Object"/>
    <s v="N.A."/>
    <s v="Vegetation"/>
    <s v="Electric Facility"/>
    <s v="Unknown"/>
    <m/>
    <s v="Fell into (Moderate-Severe defect)"/>
    <s v="1819"/>
    <x v="3"/>
    <n v="8"/>
    <n v="4"/>
    <n v="17"/>
    <n v="18"/>
    <s v="18-0066787"/>
    <s v="non-HFTD"/>
    <x v="0"/>
    <x v="0"/>
    <s v="Distribution"/>
    <x v="0"/>
    <x v="0"/>
    <x v="3"/>
    <x v="14"/>
    <n v="29355"/>
  </r>
  <r>
    <s v="PG&amp;E"/>
    <n v="43317"/>
    <n v="0.5694444444444444"/>
    <n v="37.31777"/>
    <n v="-121.857538"/>
    <s v="Vegetation"/>
    <s v="Urban"/>
    <s v="&lt; 0.25 Acres"/>
    <s v="Fire Agency"/>
    <s v="San Jose FD"/>
    <n v="103542217"/>
    <s v="unknown"/>
    <s v="0 – 750"/>
    <s v="Conductor"/>
    <s v="Overhead"/>
    <s v="Yes"/>
    <n v="43317"/>
    <n v="0.5694444444444444"/>
    <s v="Contact From Object"/>
    <s v="N.A."/>
    <s v="Vegetation"/>
    <s v="Electric Facility"/>
    <s v="Human Error"/>
    <s v="third-party caused"/>
    <s v="no-match"/>
    <s v="1820"/>
    <x v="3"/>
    <n v="8"/>
    <n v="5"/>
    <n v="13"/>
    <n v="40"/>
    <s v="No ILIS or TOTL available"/>
    <s v="non-HFTD"/>
    <x v="0"/>
    <x v="0"/>
    <s v="Distribution"/>
    <x v="0"/>
    <x v="0"/>
    <x v="0"/>
    <x v="7"/>
    <s v="N.A."/>
  </r>
  <r>
    <s v="PG&amp;E"/>
    <n v="43317"/>
    <n v="0.5805555555555556"/>
    <n v="37.400545"/>
    <n v="-119.7532"/>
    <s v="Vegetation"/>
    <s v="Rural"/>
    <s v="10 - 99 Acres"/>
    <s v="Fire Agency"/>
    <s v="JIM FORGA 209-966-3621"/>
    <n v="101017235"/>
    <s v="unknown"/>
    <n v="12000"/>
    <s v="Conductor"/>
    <s v="Overhead"/>
    <s v="Yes"/>
    <n v="43317"/>
    <n v="0.5805555555555556"/>
    <s v="Contact From Object"/>
    <s v="N.A."/>
    <s v="Vegetation"/>
    <s v="Electric Facility"/>
    <s v="Unknown"/>
    <m/>
    <s v="Other/Unknown"/>
    <s v="1821"/>
    <x v="3"/>
    <n v="8"/>
    <n v="5"/>
    <n v="13"/>
    <n v="56"/>
    <s v="18-0066905"/>
    <s v="Tier 2"/>
    <x v="1"/>
    <x v="0"/>
    <s v="Distribution"/>
    <x v="1"/>
    <x v="0"/>
    <x v="3"/>
    <x v="15"/>
    <n v="7325"/>
  </r>
  <r>
    <s v="PG&amp;E"/>
    <n v="43318"/>
    <n v="0.7270833333333333"/>
    <n v="39.3361"/>
    <n v="-121.59815"/>
    <s v="Vegetation"/>
    <s v="Rural"/>
    <s v="&lt; 3 meters"/>
    <s v="Unknown"/>
    <s v="N.A. "/>
    <n v="100393693"/>
    <s v="Yes"/>
    <n v="12000"/>
    <s v="Conductor"/>
    <s v="Overhead"/>
    <s v="Yes"/>
    <n v="43318"/>
    <n v="0.7270833333333333"/>
    <s v="Contact From Object"/>
    <s v="N.A."/>
    <s v="Vehicle"/>
    <s v="Pole"/>
    <s v="Human Error"/>
    <s v="third-party caused"/>
    <s v="Other/Unknown"/>
    <s v="1822"/>
    <x v="3"/>
    <n v="8"/>
    <n v="6"/>
    <n v="17"/>
    <n v="27"/>
    <s v="18-0067234"/>
    <s v="non-HFTD"/>
    <x v="0"/>
    <x v="0"/>
    <s v="Distribution"/>
    <x v="0"/>
    <x v="0"/>
    <x v="0"/>
    <x v="0"/>
    <n v="35675"/>
  </r>
  <r>
    <s v="PG&amp;E"/>
    <n v="43319"/>
    <n v="0.4076388888888889"/>
    <n v="38.655605"/>
    <n v="-121.0225933"/>
    <s v="Vegetation"/>
    <s v="Urban"/>
    <s v="&lt; 3 meters"/>
    <s v="Fire Agency"/>
    <s v="CAL FIRE"/>
    <n v="103902317"/>
    <s v="AT&amp;T"/>
    <n v="21000"/>
    <s v="Conductor"/>
    <s v="Overhead"/>
    <s v="Yes"/>
    <n v="43319"/>
    <n v="0.4076388888888889"/>
    <s v="Unknown"/>
    <s v="N.A."/>
    <s v="N.A."/>
    <s v="N.A."/>
    <s v="Unknown"/>
    <m/>
    <s v="Other/Unknown"/>
    <s v="1823"/>
    <x v="3"/>
    <n v="8"/>
    <n v="7"/>
    <n v="9"/>
    <n v="47"/>
    <s v="18-0067412"/>
    <s v="Tier 2"/>
    <x v="1"/>
    <x v="0"/>
    <s v="Distribution"/>
    <x v="1"/>
    <x v="0"/>
    <x v="2"/>
    <x v="2"/>
    <n v="243"/>
  </r>
  <r>
    <s v="PG&amp;E"/>
    <n v="43319"/>
    <n v="0.4298611111111111"/>
    <n v="38.10522"/>
    <n v="-120.49777"/>
    <s v="Vegetation"/>
    <s v="Rural"/>
    <s v="&lt; 0.25 Acres"/>
    <s v="Fire Agency"/>
    <s v="CAL FIRE"/>
    <n v="101282323"/>
    <s v="unknown"/>
    <n v="17000"/>
    <s v="Lightning Arrestor"/>
    <s v="Overhead"/>
    <s v="Yes"/>
    <n v="43319"/>
    <n v="0.4298611111111111"/>
    <s v="Contact From Object"/>
    <s v="N.A."/>
    <s v="Animal"/>
    <s v="Electric Facility"/>
    <s v="Unknown"/>
    <m/>
    <s v="Other/Unknown"/>
    <s v="1824"/>
    <x v="3"/>
    <n v="8"/>
    <n v="7"/>
    <n v="10"/>
    <n v="19"/>
    <s v="18-0067659"/>
    <s v="Tier 2"/>
    <x v="1"/>
    <x v="0"/>
    <s v="Distribution"/>
    <x v="1"/>
    <x v="0"/>
    <x v="1"/>
    <x v="1"/>
    <n v="388"/>
  </r>
  <r>
    <s v="PG&amp;E"/>
    <n v="43319"/>
    <n v="0.6402777777777778"/>
    <n v="36.7989483"/>
    <n v="-119.76457"/>
    <s v="Vegetation"/>
    <s v="Urban"/>
    <s v="&lt; 0.25 Acres"/>
    <s v="Fire Agency"/>
    <s v="Unknown"/>
    <n v="103278630"/>
    <s v="unknown"/>
    <s v="0 – 750"/>
    <s v="Conductor"/>
    <s v="Overhead"/>
    <s v="Yes"/>
    <n v="43319"/>
    <n v="0.6402777777777778"/>
    <s v="Contact From Object"/>
    <s v="N.A."/>
    <s v="Vegetation"/>
    <s v="Electric Facility"/>
    <s v="Human Error"/>
    <s v="PG&amp;E contractor"/>
    <s v="no-match"/>
    <s v="1825"/>
    <x v="3"/>
    <n v="8"/>
    <n v="7"/>
    <n v="15"/>
    <n v="22"/>
    <s v="No ILIS or TOTL available"/>
    <s v="non-HFTD"/>
    <x v="0"/>
    <x v="0"/>
    <s v="Distribution"/>
    <x v="0"/>
    <x v="0"/>
    <x v="0"/>
    <x v="7"/>
    <s v="N.A."/>
  </r>
  <r>
    <s v="PG&amp;E"/>
    <n v="43319"/>
    <n v="0.6569444444444444"/>
    <n v="40.44652"/>
    <n v="-122.445975"/>
    <s v="Vegetation"/>
    <s v="Rural"/>
    <s v="&lt; 0.25 Acres"/>
    <s v="Fire Agency"/>
    <s v="Unknown"/>
    <n v="101464611"/>
    <s v="unknown"/>
    <s v="0 – 750"/>
    <s v="Conductor"/>
    <s v="Overhead"/>
    <s v="Yes"/>
    <n v="43319"/>
    <n v="0.6569444444444444"/>
    <s v="Equipment/ Facility Failure"/>
    <s v="Conductor"/>
    <s v="N.A."/>
    <s v="N.A."/>
    <s v="Unknown"/>
    <m/>
    <s v="no-match"/>
    <s v="1826"/>
    <x v="3"/>
    <n v="8"/>
    <n v="7"/>
    <n v="15"/>
    <n v="46"/>
    <s v="No ILIS or TOTL available"/>
    <s v="Tier 2"/>
    <x v="1"/>
    <x v="0"/>
    <s v="Distribution"/>
    <x v="1"/>
    <x v="0"/>
    <x v="4"/>
    <x v="11"/>
    <s v="N.A."/>
  </r>
  <r>
    <s v="PG&amp;E"/>
    <n v="43319"/>
    <n v="0.71875"/>
    <n v="37.118119"/>
    <n v="-122.109267"/>
    <s v="Vegetation"/>
    <s v="Rural"/>
    <s v="&lt; 0.25 Acres"/>
    <s v="Fire Agency"/>
    <s v="CAL FIRE"/>
    <n v="101670606"/>
    <s v="AT&amp;T"/>
    <n v="12000"/>
    <s v="Conductor"/>
    <s v="Overhead"/>
    <s v="Yes"/>
    <n v="43319"/>
    <n v="0.71875"/>
    <s v="Contact From Object"/>
    <s v="N.A."/>
    <s v="Vegetation"/>
    <s v="Electric Facility"/>
    <s v="Unknown"/>
    <m/>
    <s v="Branch (OverHanging)"/>
    <s v="1827"/>
    <x v="3"/>
    <n v="8"/>
    <n v="7"/>
    <n v="17"/>
    <n v="15"/>
    <s v="18-0067641"/>
    <s v="Tier 3"/>
    <x v="1"/>
    <x v="0"/>
    <s v="Distribution"/>
    <x v="1"/>
    <x v="0"/>
    <x v="3"/>
    <x v="18"/>
    <n v="1988"/>
  </r>
  <r>
    <s v="PG&amp;E"/>
    <n v="43319"/>
    <n v="0.8770833333333333"/>
    <n v="38.212933"/>
    <n v="-120.918357"/>
    <s v="Vegetation"/>
    <s v="Rural"/>
    <s v="&lt; 0.25 Acres"/>
    <s v="Unknown"/>
    <s v="N.A. "/>
    <n v="102042811"/>
    <s v="unknown"/>
    <n v="12000"/>
    <s v="Conductor"/>
    <s v="Overhead"/>
    <s v="Yes"/>
    <n v="43319"/>
    <n v="0.8770833333333333"/>
    <s v="Equipment/ Facility Failure"/>
    <s v="Transformer"/>
    <s v="N.A."/>
    <s v="N.A."/>
    <s v="Unknown"/>
    <m/>
    <s v="no-match"/>
    <s v="1828"/>
    <x v="3"/>
    <n v="8"/>
    <n v="7"/>
    <n v="21"/>
    <n v="3"/>
    <s v="No ILIS or TOTL available"/>
    <s v="Tier 2"/>
    <x v="1"/>
    <x v="0"/>
    <s v="Distribution"/>
    <x v="1"/>
    <x v="0"/>
    <x v="4"/>
    <x v="21"/>
    <s v="N.A."/>
  </r>
  <r>
    <s v="PG&amp;E"/>
    <n v="43320"/>
    <n v="0.41875"/>
    <n v="40.793333"/>
    <n v="-124.024166"/>
    <s v="Vegetation"/>
    <s v="Rural"/>
    <s v="&lt; 0.25 Acres"/>
    <s v="Fire Agency"/>
    <s v="CHIEF"/>
    <n v="100983089"/>
    <s v="unknown"/>
    <n v="12000"/>
    <s v="Conductor"/>
    <s v="Overhead"/>
    <s v="Yes"/>
    <n v="43320"/>
    <n v="0.41875"/>
    <s v="Contact From Object"/>
    <s v="N.A."/>
    <s v="Vegetation"/>
    <s v="Electric Facility"/>
    <s v="Human Error"/>
    <s v="third-party caused"/>
    <s v="Other/Unknown"/>
    <s v="1829"/>
    <x v="3"/>
    <n v="8"/>
    <n v="8"/>
    <n v="10"/>
    <n v="3"/>
    <s v="18-0067921"/>
    <s v="Tier 2"/>
    <x v="1"/>
    <x v="0"/>
    <s v="Distribution"/>
    <x v="1"/>
    <x v="0"/>
    <x v="0"/>
    <x v="7"/>
    <n v="27379"/>
  </r>
  <r>
    <s v="PG&amp;E"/>
    <n v="43320"/>
    <n v="0.6680555555555556"/>
    <n v="36.47034"/>
    <n v="-121.714289"/>
    <s v="Vegetation"/>
    <s v="Rural"/>
    <s v="&lt; 3 meters"/>
    <s v="Customer"/>
    <s v="N.A. "/>
    <n v="103910535"/>
    <s v="None"/>
    <n v="12000"/>
    <s v="Conductor"/>
    <s v="Overhead"/>
    <s v="Yes"/>
    <n v="43320"/>
    <n v="0.6680555555555556"/>
    <s v="Contact From Object"/>
    <s v="N.A."/>
    <s v="Animal"/>
    <s v="Electric Facility"/>
    <s v="Unknown"/>
    <m/>
    <s v="no-match"/>
    <s v="1830"/>
    <x v="3"/>
    <n v="8"/>
    <n v="8"/>
    <n v="16"/>
    <n v="2"/>
    <s v="No ILIS or TOTL available"/>
    <s v="Tier 2"/>
    <x v="1"/>
    <x v="0"/>
    <s v="Distribution"/>
    <x v="1"/>
    <x v="0"/>
    <x v="1"/>
    <x v="1"/>
    <s v="N.A."/>
  </r>
  <r>
    <s v="PG&amp;E"/>
    <n v="43320"/>
    <n v="0.6687500000000001"/>
    <n v="37.2973867"/>
    <n v="-122.2650667"/>
    <s v="Vegetation"/>
    <s v="Rural"/>
    <s v="&lt; 3 meters"/>
    <s v="Utility: PG&amp;E"/>
    <s v="N.A. "/>
    <n v="100307515"/>
    <s v="unknown"/>
    <n v="12000"/>
    <s v="Conductor"/>
    <s v="Overhead"/>
    <s v="Yes"/>
    <n v="43320"/>
    <n v="0.6687500000000001"/>
    <s v="Equipment/ Facility Failure"/>
    <s v="Conductor"/>
    <s v="N.A."/>
    <s v="N.A."/>
    <s v="Unknown"/>
    <m/>
    <s v="no-match"/>
    <s v="1831"/>
    <x v="3"/>
    <n v="8"/>
    <n v="8"/>
    <n v="16"/>
    <n v="3"/>
    <s v="No ILIS or TOTL available"/>
    <s v="Tier 2"/>
    <x v="1"/>
    <x v="0"/>
    <s v="Distribution"/>
    <x v="1"/>
    <x v="0"/>
    <x v="4"/>
    <x v="11"/>
    <s v="N.A."/>
  </r>
  <r>
    <s v="PG&amp;E"/>
    <n v="43322"/>
    <n v="0.5375"/>
    <n v="38.7990217"/>
    <n v="-120.7299717"/>
    <s v="Vegetation"/>
    <s v="Rural"/>
    <s v=".26 - 9.99 Acres"/>
    <s v="Fire Agency"/>
    <s v="CAL FIRE"/>
    <n v="101386272"/>
    <s v="AT&amp;T"/>
    <n v="12000"/>
    <s v="Conductor"/>
    <s v="Overhead"/>
    <s v="Yes"/>
    <n v="43322"/>
    <n v="0.5375"/>
    <s v="Contact From Object"/>
    <s v="N.A."/>
    <s v="Vehicle"/>
    <s v="Pole"/>
    <s v="Human Error"/>
    <s v="third-party caused"/>
    <s v="Other/Unknown"/>
    <s v="1832"/>
    <x v="3"/>
    <n v="8"/>
    <n v="10"/>
    <n v="12"/>
    <n v="54"/>
    <s v="18-0068798"/>
    <s v="Tier 3"/>
    <x v="1"/>
    <x v="0"/>
    <s v="Distribution"/>
    <x v="1"/>
    <x v="0"/>
    <x v="0"/>
    <x v="0"/>
    <n v="26532"/>
  </r>
  <r>
    <s v="PG&amp;E"/>
    <n v="43322"/>
    <n v="0.6520833333333333"/>
    <n v="38.20251"/>
    <n v="-122.1578933"/>
    <s v="Vegetation"/>
    <s v="Rural"/>
    <s v="&lt; 0.25 Acres"/>
    <s v="Fire Agency"/>
    <s v="Unknown"/>
    <n v="103697205"/>
    <s v="unknown"/>
    <n v="12000"/>
    <s v="Conductor"/>
    <s v="Overhead"/>
    <s v="Yes"/>
    <n v="43322"/>
    <n v="0.6520833333333333"/>
    <s v="Equipment/ Facility Failure"/>
    <s v="Conductor"/>
    <s v="N.A."/>
    <s v="N.A."/>
    <s v="Unknown"/>
    <m/>
    <s v="Other/Unknown"/>
    <s v="1833"/>
    <x v="3"/>
    <n v="8"/>
    <n v="10"/>
    <n v="15"/>
    <n v="39"/>
    <s v="18-0068856"/>
    <s v="non-HFTD"/>
    <x v="0"/>
    <x v="0"/>
    <s v="Distribution"/>
    <x v="0"/>
    <x v="0"/>
    <x v="4"/>
    <x v="11"/>
    <n v="4953"/>
  </r>
  <r>
    <s v="PG&amp;E"/>
    <n v="43322"/>
    <n v="0.8041666666666667"/>
    <n v="35.765235"/>
    <n v="-120.31365"/>
    <s v="Vegetation"/>
    <s v="Rural"/>
    <s v=".26 - 9.99 Acres"/>
    <s v="Fire Agency"/>
    <s v="18ca-slu-008722 dennis 805 543 4244"/>
    <n v="101876421"/>
    <s v="unknown"/>
    <n v="21000"/>
    <s v="Conductor"/>
    <s v="Overhead"/>
    <s v="Yes"/>
    <n v="43322"/>
    <n v="0.8041666666666667"/>
    <s v="Equipment/ Facility Failure"/>
    <s v="Splice/Clamp/Connector"/>
    <s v="N.A."/>
    <s v="N.A."/>
    <s v="Unknown"/>
    <m/>
    <s v="Other/Unknown"/>
    <s v="1834"/>
    <x v="3"/>
    <n v="8"/>
    <n v="10"/>
    <n v="19"/>
    <n v="18"/>
    <s v="18-0068881"/>
    <s v="non-HFTD"/>
    <x v="0"/>
    <x v="0"/>
    <s v="Distribution"/>
    <x v="0"/>
    <x v="0"/>
    <x v="4"/>
    <x v="10"/>
    <n v="70040"/>
  </r>
  <r>
    <s v="PG&amp;E"/>
    <n v="43322"/>
    <n v="0.8458333333333333"/>
    <n v="39.20932"/>
    <n v="-121.06149"/>
    <s v="Vegetation"/>
    <s v="Urban"/>
    <s v="&lt; 0.25 Acres"/>
    <s v="Fire Agency"/>
    <s v="Unknown"/>
    <n v="100075517"/>
    <s v="AT&amp;T"/>
    <n v="12000"/>
    <s v="Conductor"/>
    <s v="Overhead"/>
    <s v="Yes"/>
    <n v="43322"/>
    <n v="0.8458333333333333"/>
    <s v="Equipment/ Facility Failure"/>
    <s v="Splice/Clamp/Connector"/>
    <s v="N.A."/>
    <s v="N.A."/>
    <s v="Unknown"/>
    <m/>
    <s v="Other/Unknown"/>
    <s v="1835"/>
    <x v="3"/>
    <n v="8"/>
    <n v="10"/>
    <n v="20"/>
    <n v="18"/>
    <s v="18-0068886"/>
    <s v="Tier 2"/>
    <x v="1"/>
    <x v="0"/>
    <s v="Distribution"/>
    <x v="1"/>
    <x v="0"/>
    <x v="4"/>
    <x v="10"/>
    <n v="581901"/>
  </r>
  <r>
    <s v="PG&amp;E"/>
    <n v="43323"/>
    <n v="0.7069444444444444"/>
    <n v="38.195247"/>
    <n v="-120.675781"/>
    <s v="Vegetation"/>
    <s v="Rural"/>
    <s v="&lt; 0.25 Acres"/>
    <s v="Fire Agency"/>
    <s v="DON YOUNG"/>
    <n v="101250814"/>
    <s v="unknown"/>
    <n v="12000"/>
    <s v="Conductor"/>
    <s v="Overhead"/>
    <s v="Yes"/>
    <n v="43323"/>
    <n v="0.7069444444444444"/>
    <s v="Contact From Object"/>
    <s v="N.A."/>
    <s v="Vegetation"/>
    <s v="Electric Facility"/>
    <s v="Unknown"/>
    <m/>
    <s v="Branch (OverHanging)"/>
    <s v="1836"/>
    <x v="3"/>
    <n v="8"/>
    <n v="11"/>
    <n v="16"/>
    <n v="58"/>
    <s v="18-0069021"/>
    <s v="non-HFTD"/>
    <x v="0"/>
    <x v="0"/>
    <s v="Distribution"/>
    <x v="0"/>
    <x v="0"/>
    <x v="3"/>
    <x v="18"/>
    <n v="2332"/>
  </r>
  <r>
    <s v="PG&amp;E"/>
    <n v="43324"/>
    <n v="0.4875"/>
    <n v="35.6326533"/>
    <n v="-119.254455"/>
    <s v="Vegetation"/>
    <s v="Rural"/>
    <s v="&lt; 0.25 Acres"/>
    <s v="Unknown"/>
    <s v="N.A. "/>
    <n v="100140952"/>
    <s v="None"/>
    <n v="12000"/>
    <s v="Conductor"/>
    <s v="Overhead"/>
    <s v="Yes"/>
    <n v="43324"/>
    <n v="0.4875"/>
    <s v="Equipment/ Facility Failure"/>
    <s v="Conductor"/>
    <s v="N.A."/>
    <s v="N.A."/>
    <s v="Unknown"/>
    <m/>
    <s v="Other/Unknown"/>
    <s v="1837"/>
    <x v="3"/>
    <n v="8"/>
    <n v="12"/>
    <n v="11"/>
    <n v="42"/>
    <s v="18-0069071"/>
    <s v="non-HFTD"/>
    <x v="0"/>
    <x v="0"/>
    <s v="Distribution"/>
    <x v="0"/>
    <x v="0"/>
    <x v="4"/>
    <x v="11"/>
    <n v="5854"/>
  </r>
  <r>
    <s v="PG&amp;E"/>
    <n v="43324"/>
    <n v="0.6152777777777778"/>
    <n v="38.64428"/>
    <n v="-120.921145"/>
    <s v="Vegetation"/>
    <s v="Rural"/>
    <s v="&lt; 0.25 Acres"/>
    <s v="Fire Agency"/>
    <s v="CAL FIRE"/>
    <n v="101410516"/>
    <s v="unknown"/>
    <n v="21000"/>
    <s v="Conductor"/>
    <s v="Overhead"/>
    <s v="Yes"/>
    <n v="43324"/>
    <n v="0.6152777777777778"/>
    <s v="Contact From Object"/>
    <s v="N.A."/>
    <s v="Vegetation"/>
    <s v="Electric Facility"/>
    <s v="Unknown"/>
    <m/>
    <s v="Branch (OverHanging)"/>
    <s v="1838"/>
    <x v="3"/>
    <n v="8"/>
    <n v="12"/>
    <n v="14"/>
    <n v="46"/>
    <s v="18-0069084"/>
    <s v="Tier 3"/>
    <x v="1"/>
    <x v="0"/>
    <s v="Distribution"/>
    <x v="1"/>
    <x v="0"/>
    <x v="3"/>
    <x v="18"/>
    <n v="4032"/>
  </r>
  <r>
    <s v="PG&amp;E"/>
    <n v="43325"/>
    <n v="0.6326388888888889"/>
    <n v="37.88318"/>
    <n v="-121.24832"/>
    <s v="Vegetation"/>
    <s v="Rural"/>
    <s v="&lt; 3 meters"/>
    <s v="Unknown"/>
    <s v="N.A. "/>
    <n v="102137301"/>
    <s v="unknown"/>
    <n v="12000"/>
    <s v="Conductor"/>
    <s v="Overhead"/>
    <s v="Yes"/>
    <n v="43325"/>
    <n v="0.6326388888888889"/>
    <s v="Contact From Object"/>
    <s v="N.A."/>
    <s v="Vehicle"/>
    <s v="Pole"/>
    <s v="Human Error"/>
    <s v="third-party caused"/>
    <s v="Other/Unknown"/>
    <s v="1839"/>
    <x v="3"/>
    <n v="8"/>
    <n v="13"/>
    <n v="15"/>
    <n v="11"/>
    <s v="18-0069409"/>
    <s v="non-HFTD"/>
    <x v="0"/>
    <x v="0"/>
    <s v="Distribution"/>
    <x v="0"/>
    <x v="0"/>
    <x v="0"/>
    <x v="0"/>
    <n v="21555"/>
  </r>
  <r>
    <s v="PG&amp;E"/>
    <n v="43325"/>
    <n v="0.6479166666666667"/>
    <n v="38.708"/>
    <n v="-120.96247"/>
    <s v="Vegetation"/>
    <s v="Rural"/>
    <s v="&lt; 0.25 Acres"/>
    <s v="Fire Agency"/>
    <s v="Unknown"/>
    <n v="101377799"/>
    <s v="unknown"/>
    <n v="21000"/>
    <s v="Conductor"/>
    <s v="Overhead"/>
    <s v="Yes"/>
    <n v="43325"/>
    <n v="0.6479166666666667"/>
    <s v="Contact From Object"/>
    <s v="N.A."/>
    <s v="Vegetation"/>
    <s v="Electric Facility"/>
    <s v="Unknown"/>
    <m/>
    <s v="Other/Unknown"/>
    <s v="1840"/>
    <x v="3"/>
    <n v="8"/>
    <n v="13"/>
    <n v="15"/>
    <n v="33"/>
    <s v="18-0069470"/>
    <s v="Tier 3"/>
    <x v="1"/>
    <x v="0"/>
    <s v="Distribution"/>
    <x v="1"/>
    <x v="0"/>
    <x v="3"/>
    <x v="15"/>
    <n v="1004"/>
  </r>
  <r>
    <s v="PG&amp;E"/>
    <n v="43325"/>
    <n v="0.779861111111111"/>
    <n v="36.22648"/>
    <n v="-121.11113"/>
    <s v="Vegetation"/>
    <s v="Rural"/>
    <s v=".26 - 9.99 Acres"/>
    <s v="Fire Agency"/>
    <s v="CAL FIRE"/>
    <n v="101729151"/>
    <s v="unknown"/>
    <n v="12000"/>
    <s v="Conductor"/>
    <s v="Overhead"/>
    <s v="Yes"/>
    <n v="43325"/>
    <n v="0.779861111111111"/>
    <s v="Equipment/ Facility Failure"/>
    <s v="Fuse"/>
    <s v="N.A."/>
    <s v="N.A."/>
    <s v="Unknown"/>
    <m/>
    <s v="Other/Unknown"/>
    <s v="1841"/>
    <x v="3"/>
    <n v="8"/>
    <n v="13"/>
    <n v="18"/>
    <n v="43"/>
    <s v="18-0069468"/>
    <s v="non-HFTD"/>
    <x v="0"/>
    <x v="0"/>
    <s v="Distribution"/>
    <x v="0"/>
    <x v="0"/>
    <x v="4"/>
    <x v="9"/>
    <n v="22851"/>
  </r>
  <r>
    <s v="PG&amp;E"/>
    <n v="43326"/>
    <n v="0.2798611111111111"/>
    <n v="40.68604"/>
    <n v="-122.14102"/>
    <s v="Vegetation"/>
    <s v="Rural"/>
    <s v=".26 - 9.99 Acres"/>
    <s v="Fire Agency"/>
    <s v="j.t. zulliger  530-225-2420"/>
    <n v="103379843"/>
    <s v="unknown"/>
    <n v="12000"/>
    <s v="Conductor"/>
    <s v="Overhead"/>
    <s v="Yes"/>
    <n v="43326"/>
    <n v="0.2798611111111111"/>
    <s v="Equipment/ Facility Failure"/>
    <s v="Fuse"/>
    <s v="N.A."/>
    <s v="N.A."/>
    <s v="Unknown"/>
    <m/>
    <s v="Other/Unknown"/>
    <s v="1842"/>
    <x v="3"/>
    <n v="8"/>
    <n v="14"/>
    <n v="6"/>
    <n v="43"/>
    <s v="18-0069529"/>
    <s v="Tier 2"/>
    <x v="1"/>
    <x v="0"/>
    <s v="Distribution"/>
    <x v="1"/>
    <x v="0"/>
    <x v="4"/>
    <x v="9"/>
    <n v="37986"/>
  </r>
  <r>
    <s v="PG&amp;E"/>
    <n v="43326"/>
    <n v="0.6375000000000001"/>
    <n v="36.96557"/>
    <n v="-121.86813"/>
    <s v="Vegetation"/>
    <s v="Urban"/>
    <s v="&lt; 0.25 Acres"/>
    <s v="Fire Agency"/>
    <s v="Unknown"/>
    <n v="103128221"/>
    <s v="AT&amp;T"/>
    <n v="21000"/>
    <s v="Conductor"/>
    <s v="Overhead"/>
    <s v="Yes"/>
    <n v="43326"/>
    <n v="0.6375000000000001"/>
    <s v="Contact From Object"/>
    <s v="N.A."/>
    <s v="Vehicle"/>
    <s v="Pole"/>
    <s v="Human Error"/>
    <s v="third-party caused"/>
    <s v="Other/Unknown"/>
    <s v="1843"/>
    <x v="3"/>
    <n v="8"/>
    <n v="14"/>
    <n v="15"/>
    <n v="18"/>
    <s v="18-0069846"/>
    <s v="Tier 2"/>
    <x v="1"/>
    <x v="0"/>
    <s v="Distribution"/>
    <x v="1"/>
    <x v="0"/>
    <x v="0"/>
    <x v="0"/>
    <n v="15580"/>
  </r>
  <r>
    <s v="PG&amp;E"/>
    <n v="43326"/>
    <n v="0.6569444444444444"/>
    <n v="38.08782"/>
    <n v="-122.60016"/>
    <s v="Vegetation"/>
    <s v="Rural"/>
    <s v="&lt; 0.25 Acres"/>
    <s v="Fire Agency"/>
    <s v="Unknown"/>
    <n v="103916882"/>
    <s v="Verizon"/>
    <s v="0 – 750"/>
    <s v="Conductor"/>
    <s v="Overhead"/>
    <s v="Yes"/>
    <n v="43326"/>
    <n v="0.6569444444444444"/>
    <s v="Contact From Object"/>
    <s v="N.A."/>
    <s v="Vegetation"/>
    <s v="Electric Facility"/>
    <s v="Unknown"/>
    <m/>
    <s v="Other/Unknown"/>
    <s v="1844"/>
    <x v="3"/>
    <n v="8"/>
    <n v="14"/>
    <n v="15"/>
    <n v="46"/>
    <s v="18-0069929"/>
    <s v="Tier 3"/>
    <x v="1"/>
    <x v="0"/>
    <s v="Distribution"/>
    <x v="1"/>
    <x v="0"/>
    <x v="3"/>
    <x v="15"/>
    <n v="546"/>
  </r>
  <r>
    <s v="PG&amp;E"/>
    <n v="43329"/>
    <n v="0.4013888888888889"/>
    <n v="40.29968"/>
    <n v="-122.33216"/>
    <s v="Vegetation"/>
    <s v="Rural"/>
    <s v="&lt; 0.25 Acres"/>
    <s v="Fire Agency"/>
    <s v="chief"/>
    <n v="101509747"/>
    <s v="AT&amp;T"/>
    <n v="12000"/>
    <s v="Conductor"/>
    <s v="Overhead"/>
    <s v="Yes"/>
    <n v="43329"/>
    <n v="0.4013888888888889"/>
    <s v="Contact From Object"/>
    <s v="N.A."/>
    <s v="Vehicle"/>
    <s v="Pole"/>
    <s v="Human Error"/>
    <s v="third-party caused"/>
    <s v="Other/Unknown"/>
    <s v="1845"/>
    <x v="3"/>
    <n v="8"/>
    <n v="17"/>
    <n v="9"/>
    <n v="38"/>
    <s v="18-0071042"/>
    <s v="Tier 2"/>
    <x v="1"/>
    <x v="0"/>
    <s v="Distribution"/>
    <x v="1"/>
    <x v="0"/>
    <x v="0"/>
    <x v="0"/>
    <n v="15510"/>
  </r>
  <r>
    <s v="PG&amp;E"/>
    <n v="43329"/>
    <n v="0.7208333333333333"/>
    <n v="37.5257752481"/>
    <n v="-121.9698354841"/>
    <s v="Vegetation"/>
    <s v="Urban"/>
    <s v="&lt; 3 meters"/>
    <s v="Self Extinguished"/>
    <s v="N.A. "/>
    <n v="100946234"/>
    <s v="AT&amp;T"/>
    <s v="0 – 750"/>
    <s v="Conductor"/>
    <s v="Overhead"/>
    <s v="Yes"/>
    <n v="43329"/>
    <n v="0.7208333333333333"/>
    <s v="Contact From Object"/>
    <s v="N.A."/>
    <s v="Vegetation"/>
    <s v="Electric Facility"/>
    <s v="Unknown"/>
    <m/>
    <s v="Grow Into"/>
    <s v="1846"/>
    <x v="3"/>
    <n v="8"/>
    <n v="17"/>
    <n v="17"/>
    <n v="18"/>
    <s v="18-0071252"/>
    <s v="non-HFTD"/>
    <x v="0"/>
    <x v="0"/>
    <s v="Distribution"/>
    <x v="0"/>
    <x v="0"/>
    <x v="3"/>
    <x v="30"/>
    <n v="4763"/>
  </r>
  <r>
    <s v="PG&amp;E"/>
    <n v="43330"/>
    <n v="0.2604166666666667"/>
    <n v="38.402626"/>
    <n v="-121.963477"/>
    <s v="Vegetation"/>
    <s v="Urban"/>
    <s v="&lt; 0.25 Acres"/>
    <s v="Unknown"/>
    <s v="N.A. "/>
    <s v="Twr 2/18"/>
    <s v="None"/>
    <n v="115000"/>
    <s v="Conductor"/>
    <s v="Overhead"/>
    <s v="Yes"/>
    <n v="43330"/>
    <n v="0.2604166666666667"/>
    <s v="Equipment/ Facility Failure"/>
    <s v="Insulator"/>
    <s v="N.A."/>
    <s v="N.A."/>
    <s v="Unknown"/>
    <m/>
    <s v="no-match"/>
    <s v="1847"/>
    <x v="3"/>
    <n v="8"/>
    <n v="18"/>
    <n v="6"/>
    <n v="15"/>
    <s v="INT-11294"/>
    <s v="non-HFTD"/>
    <x v="0"/>
    <x v="0"/>
    <s v="Transmission"/>
    <x v="2"/>
    <x v="0"/>
    <x v="4"/>
    <x v="17"/>
    <n v="0"/>
  </r>
  <r>
    <s v="PG&amp;E"/>
    <n v="43332"/>
    <n v="0.2263888888888889"/>
    <n v="37.133394"/>
    <n v="-121.628202"/>
    <s v="Vegetation"/>
    <s v="Urban"/>
    <s v="&lt; 0.25 Acres"/>
    <s v="Fire Agency"/>
    <s v="Unknown"/>
    <n v="103560218"/>
    <s v="unknown"/>
    <n v="21000"/>
    <s v="Capacitor Bank"/>
    <s v="Overhead"/>
    <s v="Yes"/>
    <n v="43332"/>
    <n v="0.2263888888888889"/>
    <s v="Equipment/ Facility Failure"/>
    <s v="Capacitor Bank"/>
    <s v="N.A."/>
    <s v="N.A."/>
    <s v="Unknown"/>
    <m/>
    <s v="no-match"/>
    <s v="1848"/>
    <x v="3"/>
    <n v="8"/>
    <n v="20"/>
    <n v="5"/>
    <n v="26"/>
    <s v="No ILIS or TOTL available"/>
    <s v="non-HFTD"/>
    <x v="0"/>
    <x v="0"/>
    <s v="Distribution"/>
    <x v="0"/>
    <x v="0"/>
    <x v="4"/>
    <x v="23"/>
    <s v="N.A."/>
  </r>
  <r>
    <s v="PG&amp;E"/>
    <n v="43332"/>
    <n v="0.3986111111111111"/>
    <n v="39.801383"/>
    <n v="-121.581333"/>
    <s v="Vegetation"/>
    <s v="Rural"/>
    <s v="&lt; 0.25 Acres"/>
    <s v="Fire Agency"/>
    <s v="Unknown"/>
    <n v="100400441"/>
    <s v="unknown"/>
    <n v="12000"/>
    <s v="Conductor"/>
    <s v="Overhead"/>
    <s v="Yes"/>
    <n v="43332"/>
    <n v="0.3986111111111111"/>
    <s v="Contact From Object"/>
    <s v="N.A."/>
    <s v="Other"/>
    <s v="Electric Facility"/>
    <s v="Human Error"/>
    <s v="PG&amp;E contractor"/>
    <s v="Other/Unknown"/>
    <s v="1849"/>
    <x v="3"/>
    <n v="8"/>
    <n v="20"/>
    <n v="9"/>
    <n v="34"/>
    <s v="18-0071596"/>
    <s v="Tier 3"/>
    <x v="1"/>
    <x v="0"/>
    <s v="Distribution"/>
    <x v="1"/>
    <x v="0"/>
    <x v="0"/>
    <x v="19"/>
    <n v="394259"/>
  </r>
  <r>
    <s v="PG&amp;E"/>
    <n v="43332"/>
    <n v="0.4208333333333333"/>
    <n v="37.032596"/>
    <n v="-120.405871"/>
    <s v="Vegetation"/>
    <s v="Rural"/>
    <s v=".26 - 9.99 Acres"/>
    <s v="Self Extinguished"/>
    <s v="N.A. "/>
    <n v="101090947"/>
    <s v="unknown"/>
    <n v="12000"/>
    <s v="Lightning Arrestor"/>
    <s v="Overhead"/>
    <s v="Yes"/>
    <n v="43332"/>
    <n v="0.4208333333333333"/>
    <s v="Equipment/ Facility Failure"/>
    <s v="Lightning Arrestor"/>
    <s v="N.A."/>
    <s v="N.A."/>
    <s v="Unknown"/>
    <m/>
    <s v="no-match"/>
    <s v="1850"/>
    <x v="3"/>
    <n v="8"/>
    <n v="20"/>
    <n v="10"/>
    <n v="6"/>
    <s v="No ILIS or TOTL available"/>
    <s v="non-HFTD"/>
    <x v="0"/>
    <x v="0"/>
    <s v="Distribution"/>
    <x v="0"/>
    <x v="0"/>
    <x v="4"/>
    <x v="20"/>
    <s v="N.A."/>
  </r>
  <r>
    <s v="PG&amp;E"/>
    <n v="43333"/>
    <n v="0.01597222222222222"/>
    <n v="37.06248"/>
    <n v="-120.05214"/>
    <s v="Vegetation"/>
    <s v="Rural"/>
    <s v=".26 - 9.99 Acres"/>
    <s v="Fire Agency"/>
    <s v="CAL FIRE"/>
    <n v="103117111"/>
    <s v="unknown"/>
    <n v="17000"/>
    <s v="Conductor"/>
    <s v="Overhead"/>
    <s v="Yes"/>
    <n v="43333"/>
    <n v="0.01597222222222222"/>
    <s v="Unknown"/>
    <s v="N.A."/>
    <s v="N.A."/>
    <s v="N.A."/>
    <s v="Unknown"/>
    <m/>
    <s v="Other/Unknown"/>
    <s v="1851"/>
    <x v="3"/>
    <n v="8"/>
    <n v="21"/>
    <n v="0"/>
    <n v="23"/>
    <s v="18-0071915"/>
    <s v="non-HFTD"/>
    <x v="0"/>
    <x v="0"/>
    <s v="Distribution"/>
    <x v="0"/>
    <x v="0"/>
    <x v="2"/>
    <x v="2"/>
    <n v="1641"/>
  </r>
  <r>
    <s v="PG&amp;E"/>
    <n v="43333"/>
    <n v="0.4256944444444444"/>
    <n v="38.697207"/>
    <n v="-120.888963"/>
    <s v="Vegetation"/>
    <s v="Rural"/>
    <s v="&lt; 0.25 Acres"/>
    <s v="Fire Agency"/>
    <s v="Unknown"/>
    <n v="101385436"/>
    <s v="unknown"/>
    <n v="12000"/>
    <s v="Conductor"/>
    <s v="Overhead"/>
    <s v="Yes"/>
    <n v="43333"/>
    <n v="0.4256944444444444"/>
    <s v="Contact From Object"/>
    <s v="N.A."/>
    <s v="Vegetation"/>
    <s v="Electric Facility"/>
    <s v="Unknown"/>
    <m/>
    <s v="Branch (OverHanging)"/>
    <s v="1852"/>
    <x v="3"/>
    <n v="8"/>
    <n v="21"/>
    <n v="10"/>
    <n v="13"/>
    <s v="18-0072055"/>
    <s v="Tier 3"/>
    <x v="1"/>
    <x v="0"/>
    <s v="Distribution"/>
    <x v="1"/>
    <x v="0"/>
    <x v="3"/>
    <x v="18"/>
    <n v="4572"/>
  </r>
  <r>
    <s v="PG&amp;E"/>
    <n v="43334"/>
    <n v="0.725"/>
    <n v="37.951908"/>
    <n v="-120.310328"/>
    <s v="Vegetation"/>
    <s v="Rural"/>
    <s v=".26 - 9.99 Acres"/>
    <s v="Fire Agency"/>
    <s v="CAL FIRE"/>
    <n v="101030620"/>
    <s v="unknown"/>
    <n v="17000"/>
    <s v="Conductor"/>
    <s v="Overhead"/>
    <s v="Yes"/>
    <n v="43334"/>
    <n v="0.725"/>
    <s v="Equipment/ Facility Failure"/>
    <s v="Other"/>
    <s v="N.A."/>
    <s v="N.A."/>
    <s v="Unknown"/>
    <s v="dampeners"/>
    <s v="no-match"/>
    <s v="1853"/>
    <x v="3"/>
    <n v="8"/>
    <n v="22"/>
    <n v="17"/>
    <n v="24"/>
    <s v="No ILIS or TOTL available"/>
    <s v="Tier 2"/>
    <x v="1"/>
    <x v="0"/>
    <s v="Distribution"/>
    <x v="1"/>
    <x v="0"/>
    <x v="4"/>
    <x v="13"/>
    <s v="N.A."/>
  </r>
  <r>
    <s v="PG&amp;E"/>
    <n v="43334"/>
    <n v="0.9138888888888889"/>
    <n v="39.042513"/>
    <n v="-120.969456"/>
    <s v="Vegetation"/>
    <s v="Rural"/>
    <s v="&lt; 0.25 Acres"/>
    <s v="Fire Agency"/>
    <s v="Unknown"/>
    <n v="100024728"/>
    <s v="Verizon"/>
    <n v="12000"/>
    <s v="Conductor"/>
    <s v="Overhead"/>
    <s v="Yes"/>
    <n v="43334"/>
    <n v="0.9138888888888889"/>
    <s v="Equipment/ Facility Failure"/>
    <s v="Conductor"/>
    <s v="N.A."/>
    <s v="N.A."/>
    <s v="Unknown"/>
    <m/>
    <s v="Other/Unknown"/>
    <s v="1854"/>
    <x v="3"/>
    <n v="8"/>
    <n v="22"/>
    <n v="21"/>
    <n v="56"/>
    <s v="18-0072654"/>
    <s v="Tier 2"/>
    <x v="1"/>
    <x v="0"/>
    <s v="Distribution"/>
    <x v="1"/>
    <x v="0"/>
    <x v="4"/>
    <x v="11"/>
    <n v="29727"/>
  </r>
  <r>
    <s v="PG&amp;E"/>
    <n v="43335"/>
    <n v="0.5993055555555555"/>
    <n v="34.6080483"/>
    <n v="-120.1937017"/>
    <s v="Vegetation"/>
    <s v="Urban"/>
    <s v="&lt; 3 meters"/>
    <s v="Fire Agency"/>
    <s v="Unknown"/>
    <n v="101917609"/>
    <s v="unknown"/>
    <n v="12000"/>
    <s v="Conductor"/>
    <s v="Overhead"/>
    <s v="Yes"/>
    <n v="43335"/>
    <n v="0.5993055555555555"/>
    <s v="Equipment/ Facility Failure"/>
    <s v="Conductor"/>
    <s v="N.A."/>
    <s v="N.A."/>
    <s v="Unknown"/>
    <m/>
    <s v="Other/Unknown"/>
    <s v="1855"/>
    <x v="3"/>
    <n v="8"/>
    <n v="23"/>
    <n v="14"/>
    <n v="23"/>
    <s v="18-0072921"/>
    <s v="non-HFTD"/>
    <x v="0"/>
    <x v="0"/>
    <s v="Distribution"/>
    <x v="0"/>
    <x v="0"/>
    <x v="4"/>
    <x v="11"/>
    <n v="51634"/>
  </r>
  <r>
    <s v="PG&amp;E"/>
    <n v="43335"/>
    <n v="0.6708333333333334"/>
    <n v="36.734875"/>
    <n v="-120.1107117"/>
    <s v="Vegetation"/>
    <s v="Rural"/>
    <s v="&lt; 3 meters"/>
    <s v="Fire Agency"/>
    <s v="TRUCK 21 MENDOZA (559)621-4181"/>
    <n v="103258579"/>
    <s v="unknown"/>
    <n v="12000"/>
    <s v="Conductor"/>
    <s v="Overhead"/>
    <s v="Yes"/>
    <n v="43335"/>
    <n v="0.6708333333333334"/>
    <s v="Contact From Object"/>
    <s v="N.A."/>
    <s v="Vehicle"/>
    <s v="Electric Facility"/>
    <s v="Human Error"/>
    <s v="third-party caused"/>
    <s v="Other/Unknown"/>
    <s v="1856"/>
    <x v="3"/>
    <n v="8"/>
    <n v="23"/>
    <n v="16"/>
    <n v="6"/>
    <s v="18-0072974"/>
    <s v="non-HFTD"/>
    <x v="0"/>
    <x v="0"/>
    <s v="Distribution"/>
    <x v="0"/>
    <x v="0"/>
    <x v="0"/>
    <x v="0"/>
    <n v="38864"/>
  </r>
  <r>
    <s v="PG&amp;E"/>
    <n v="43336"/>
    <n v="0.06805555555555555"/>
    <n v="39.20293"/>
    <n v="-121.2766"/>
    <s v="Vegetation"/>
    <s v="Rural"/>
    <s v=".26 - 9.99 Acres"/>
    <s v="Fire Agency"/>
    <s v="CAL FIRE"/>
    <n v="100087099"/>
    <s v="AT&amp;T"/>
    <n v="21000"/>
    <s v="Conductor"/>
    <s v="Overhead"/>
    <s v="Yes"/>
    <n v="43336"/>
    <n v="0.06805555555555555"/>
    <s v="Equipment/ Facility Failure"/>
    <s v="Other"/>
    <s v="N.A."/>
    <s v="N.A."/>
    <s v="Unknown"/>
    <m/>
    <s v="Other/Unknown"/>
    <s v="1857"/>
    <x v="3"/>
    <n v="8"/>
    <n v="24"/>
    <n v="1"/>
    <n v="38"/>
    <s v="18-0073021"/>
    <s v="Tier 2"/>
    <x v="1"/>
    <x v="0"/>
    <s v="Distribution"/>
    <x v="1"/>
    <x v="0"/>
    <x v="4"/>
    <x v="13"/>
    <n v="24360"/>
  </r>
  <r>
    <s v="PG&amp;E"/>
    <n v="43336"/>
    <n v="0.2104166666666667"/>
    <n v="39.1183867"/>
    <n v="-121.015445"/>
    <s v="Vegetation"/>
    <s v="Rural"/>
    <s v="&lt; 0.25 Acres"/>
    <s v="Fire Agency"/>
    <s v="JIM SMITH BATT CHIEF 3"/>
    <n v="100097647"/>
    <s v="unknown"/>
    <n v="12000"/>
    <s v="Conductor"/>
    <s v="Overhead"/>
    <s v="Yes"/>
    <n v="43336"/>
    <n v="0.2104166666666667"/>
    <s v="Contact From Object"/>
    <s v="N.A."/>
    <s v="Balloons"/>
    <s v="Electric Facility"/>
    <s v="Human Error"/>
    <s v="third-party caused"/>
    <s v="Other/Unknown"/>
    <s v="1858"/>
    <x v="3"/>
    <n v="8"/>
    <n v="24"/>
    <n v="5"/>
    <n v="3"/>
    <s v="18-0073024"/>
    <s v="Tier 2"/>
    <x v="1"/>
    <x v="0"/>
    <s v="Distribution"/>
    <x v="1"/>
    <x v="0"/>
    <x v="0"/>
    <x v="12"/>
    <n v="4048"/>
  </r>
  <r>
    <s v="PG&amp;E"/>
    <n v="43337"/>
    <n v="0.71875"/>
    <n v="40.57299"/>
    <n v="-122.23861"/>
    <s v="Vegetation"/>
    <s v="Rural"/>
    <s v="&lt; 0.25 Acres"/>
    <s v="Fire Agency"/>
    <s v="BRIAN NOEL     (530)448-2411"/>
    <n v="101472424"/>
    <s v="Frontier"/>
    <n v="12000"/>
    <s v="Conductor"/>
    <s v="Overhead"/>
    <s v="Yes"/>
    <n v="43337"/>
    <n v="0.71875"/>
    <s v="Contact From Object"/>
    <s v="N.A."/>
    <s v="Animal"/>
    <s v="Electric Facility"/>
    <s v="Unknown"/>
    <m/>
    <s v="Other/Unknown"/>
    <s v="1859"/>
    <x v="3"/>
    <n v="8"/>
    <n v="25"/>
    <n v="17"/>
    <n v="15"/>
    <s v="18-0073439"/>
    <s v="non-HFTD"/>
    <x v="0"/>
    <x v="0"/>
    <s v="Distribution"/>
    <x v="0"/>
    <x v="0"/>
    <x v="1"/>
    <x v="1"/>
    <n v="22273"/>
  </r>
  <r>
    <s v="PG&amp;E"/>
    <n v="43338"/>
    <n v="0.6451388888888888"/>
    <n v="39.3599"/>
    <n v="-121.1209"/>
    <s v="Vegetation"/>
    <s v="Rural"/>
    <s v=".26 - 9.99 Acres"/>
    <s v="Fire Agency"/>
    <s v="Unknown"/>
    <n v="100107472"/>
    <s v="unknown"/>
    <n v="12000"/>
    <s v="Conductor"/>
    <s v="Overhead"/>
    <s v="Yes"/>
    <n v="43338"/>
    <n v="0.6451388888888888"/>
    <s v="Contact From Object"/>
    <s v="N.A."/>
    <s v="Vegetation"/>
    <s v="Electric Facility"/>
    <s v="Unknown"/>
    <m/>
    <s v="Fell into (No defect)"/>
    <s v="1860"/>
    <x v="3"/>
    <n v="8"/>
    <n v="26"/>
    <n v="15"/>
    <n v="29"/>
    <s v="18-0073601"/>
    <s v="Tier 3"/>
    <x v="1"/>
    <x v="0"/>
    <s v="Distribution"/>
    <x v="1"/>
    <x v="0"/>
    <x v="3"/>
    <x v="3"/>
    <n v="36162"/>
  </r>
  <r>
    <s v="PG&amp;E"/>
    <n v="43338"/>
    <n v="0.7013888888888888"/>
    <n v="39.75851"/>
    <n v="-123.2359"/>
    <s v="Vegetation"/>
    <s v="Rural"/>
    <s v="&lt; 0.25 Acres"/>
    <s v="Fire Agency"/>
    <s v="HOWARD FOREST"/>
    <n v="102183272"/>
    <s v="Verizon"/>
    <n v="12000"/>
    <s v="Conductor"/>
    <s v="Overhead"/>
    <s v="Yes"/>
    <n v="43338"/>
    <n v="0.7013888888888888"/>
    <s v="Contact From Object"/>
    <s v="N.A."/>
    <s v="Vegetation"/>
    <s v="Electric Facility"/>
    <s v="Unknown"/>
    <m/>
    <s v="Branch (OverHanging)"/>
    <s v="1861"/>
    <x v="3"/>
    <n v="8"/>
    <n v="26"/>
    <n v="16"/>
    <n v="50"/>
    <s v="18-0073619"/>
    <s v="non-HFTD"/>
    <x v="0"/>
    <x v="0"/>
    <s v="Distribution"/>
    <x v="0"/>
    <x v="0"/>
    <x v="3"/>
    <x v="18"/>
    <n v="1457"/>
  </r>
  <r>
    <s v="PG&amp;E"/>
    <n v="43339"/>
    <n v="0.2458333333333333"/>
    <n v="36.78654"/>
    <n v="-119.52214"/>
    <s v="Vegetation"/>
    <s v="Rural"/>
    <s v="&lt; 0.25 Acres"/>
    <s v="Fire Agency"/>
    <s v="Unknown"/>
    <n v="100798371"/>
    <s v="unknown"/>
    <n v="12000"/>
    <s v="Conductor"/>
    <s v="Overhead"/>
    <s v="Yes"/>
    <n v="43339"/>
    <n v="0.2458333333333333"/>
    <s v="Contact From Object"/>
    <s v="N.A."/>
    <s v="Vegetation"/>
    <s v="Electric Facility"/>
    <s v="Unknown"/>
    <m/>
    <s v="Branch (Not overhanging, Distance Unknown)"/>
    <s v="1862"/>
    <x v="3"/>
    <n v="8"/>
    <n v="27"/>
    <n v="5"/>
    <n v="54"/>
    <s v="18-0073650"/>
    <s v="non-HFTD"/>
    <x v="0"/>
    <x v="0"/>
    <s v="Distribution"/>
    <x v="0"/>
    <x v="0"/>
    <x v="3"/>
    <x v="6"/>
    <n v="7074"/>
  </r>
  <r>
    <s v="PG&amp;E"/>
    <n v="43339"/>
    <n v="0.5805555555555556"/>
    <n v="37.01266"/>
    <n v="-121.60258"/>
    <s v="Vegetation"/>
    <s v="Urban"/>
    <s v="&lt; 0.25 Acres"/>
    <s v="Unknown"/>
    <s v="N.A. "/>
    <n v="103918532"/>
    <s v="Verizon"/>
    <n v="21000"/>
    <s v="Conductor"/>
    <s v="Overhead"/>
    <s v="Yes"/>
    <n v="43339"/>
    <n v="0.5805555555555556"/>
    <s v="Contact From Object"/>
    <s v="N.A."/>
    <s v="Animal"/>
    <s v="Electric Facility"/>
    <s v="Unknown"/>
    <m/>
    <s v="Other/Unknown"/>
    <s v="1863"/>
    <x v="3"/>
    <n v="8"/>
    <n v="27"/>
    <n v="13"/>
    <n v="56"/>
    <s v="18-0073960"/>
    <s v="non-HFTD"/>
    <x v="0"/>
    <x v="0"/>
    <s v="Distribution"/>
    <x v="0"/>
    <x v="0"/>
    <x v="1"/>
    <x v="1"/>
    <n v="392154"/>
  </r>
  <r>
    <s v="PG&amp;E"/>
    <n v="43339"/>
    <n v="0.6979166666666666"/>
    <n v="36.748882"/>
    <n v="-119.747139"/>
    <s v="Vegetation"/>
    <s v="Urban"/>
    <s v="&lt; 0.25 Acres"/>
    <s v="Unknown"/>
    <s v="N.A. "/>
    <n v="100845137"/>
    <s v="unknown"/>
    <s v="0 – 750"/>
    <s v="Conductor"/>
    <s v="Overhead"/>
    <s v="Yes"/>
    <n v="43339"/>
    <n v="0.6979166666666666"/>
    <s v="Equipment/ Facility Failure"/>
    <s v="Conductor"/>
    <s v="N.A."/>
    <s v="N.A."/>
    <s v="Unknown"/>
    <m/>
    <s v="no-match"/>
    <s v="1864"/>
    <x v="3"/>
    <n v="8"/>
    <n v="27"/>
    <n v="16"/>
    <n v="45"/>
    <s v="No ILIS or TOTL available"/>
    <s v="non-HFTD"/>
    <x v="0"/>
    <x v="0"/>
    <s v="Distribution"/>
    <x v="0"/>
    <x v="0"/>
    <x v="4"/>
    <x v="11"/>
    <s v="N.A."/>
  </r>
  <r>
    <s v="PG&amp;E"/>
    <n v="43340"/>
    <n v="0.08333333333333333"/>
    <n v="36.564536"/>
    <n v="-119.605964"/>
    <s v="Vegetation"/>
    <s v="Urban"/>
    <s v="&lt; 0.25 Acres"/>
    <s v="Fire Agency"/>
    <s v="Unknown"/>
    <n v="100864815"/>
    <s v="AT&amp;T"/>
    <n v="12000"/>
    <s v="Conductor"/>
    <s v="Overhead"/>
    <s v="Yes"/>
    <n v="43340"/>
    <n v="0.08333333333333333"/>
    <s v="Unknown"/>
    <s v="N.A."/>
    <s v="N.A."/>
    <s v="N.A."/>
    <s v="Unknown"/>
    <m/>
    <s v="no-match"/>
    <s v="1865"/>
    <x v="3"/>
    <n v="8"/>
    <n v="28"/>
    <n v="2"/>
    <n v="0"/>
    <s v="No ILIS or TOTL available"/>
    <s v="non-HFTD"/>
    <x v="0"/>
    <x v="0"/>
    <s v="Distribution"/>
    <x v="0"/>
    <x v="0"/>
    <x v="2"/>
    <x v="2"/>
    <s v="N.A."/>
  </r>
  <r>
    <s v="PG&amp;E"/>
    <n v="43340"/>
    <n v="0.5347222222222222"/>
    <n v="40.21391"/>
    <n v="-123.5966"/>
    <s v="Vegetation"/>
    <s v="Rural"/>
    <s v=".26 - 9.99 Acres"/>
    <s v="Fire Agency"/>
    <s v="CAL FIRE"/>
    <n v="100994840"/>
    <s v="unknown"/>
    <n v="12000"/>
    <s v="Conductor"/>
    <s v="Overhead"/>
    <s v="Yes"/>
    <n v="43340"/>
    <n v="0.5347222222222222"/>
    <s v="Contact From Object"/>
    <s v="N.A."/>
    <s v="Animal"/>
    <s v="Electric Facility"/>
    <s v="Unknown"/>
    <m/>
    <s v="Other/Unknown"/>
    <s v="1866"/>
    <x v="3"/>
    <n v="8"/>
    <n v="28"/>
    <n v="12"/>
    <n v="50"/>
    <s v="18-0074371"/>
    <s v="Tier 2"/>
    <x v="1"/>
    <x v="0"/>
    <s v="Distribution"/>
    <x v="1"/>
    <x v="0"/>
    <x v="1"/>
    <x v="1"/>
    <n v="82754"/>
  </r>
  <r>
    <s v="PG&amp;E"/>
    <n v="43340"/>
    <n v="0.6763888888888889"/>
    <n v="39.2284267"/>
    <n v="-123.1995483"/>
    <s v="Vegetation"/>
    <s v="Rural"/>
    <s v="&lt; 0.25 Acres"/>
    <s v="Fire Agency"/>
    <s v="howard forest"/>
    <n v="102174042"/>
    <s v="AT&amp;T"/>
    <n v="12000"/>
    <s v="Conductor"/>
    <s v="Overhead"/>
    <s v="Yes"/>
    <n v="43340"/>
    <n v="0.6763888888888889"/>
    <s v="Contact From Object"/>
    <s v="N.A."/>
    <s v="Vehicle"/>
    <s v="Electric Facility"/>
    <s v="Human Error"/>
    <s v="third-party caused"/>
    <s v="Other/Unknown"/>
    <s v="1867"/>
    <x v="3"/>
    <n v="8"/>
    <n v="28"/>
    <n v="16"/>
    <n v="14"/>
    <s v="18-0074611"/>
    <s v="non-HFTD"/>
    <x v="0"/>
    <x v="0"/>
    <s v="Distribution"/>
    <x v="0"/>
    <x v="0"/>
    <x v="0"/>
    <x v="0"/>
    <n v="58921"/>
  </r>
  <r>
    <s v="PG&amp;E"/>
    <n v="43341"/>
    <n v="0.6798611111111111"/>
    <n v="38.77321"/>
    <n v="-121.43101"/>
    <s v="Vegetation"/>
    <s v="Rural"/>
    <s v="&lt; 0.25 Acres"/>
    <s v="Unknown"/>
    <s v="N.A. "/>
    <n v="103918537"/>
    <s v="unknown"/>
    <n v="12000"/>
    <s v="Conductor"/>
    <s v="Overhead"/>
    <s v="Yes"/>
    <n v="43341"/>
    <n v="0.6798611111111111"/>
    <s v="Equipment/ Facility Failure"/>
    <s v="Fuse"/>
    <s v="N.A."/>
    <s v="N.A."/>
    <s v="Unknown"/>
    <m/>
    <s v="Other/Unknown"/>
    <s v="1868"/>
    <x v="3"/>
    <n v="8"/>
    <n v="29"/>
    <n v="16"/>
    <n v="19"/>
    <s v="18-0074979"/>
    <s v="non-HFTD"/>
    <x v="0"/>
    <x v="0"/>
    <s v="Distribution"/>
    <x v="0"/>
    <x v="0"/>
    <x v="4"/>
    <x v="9"/>
    <n v="12467"/>
  </r>
  <r>
    <s v="PG&amp;E"/>
    <n v="43342"/>
    <n v="0.6513888888888889"/>
    <n v="38.25442"/>
    <n v="-122.57541"/>
    <s v="Vegetation"/>
    <s v="Rural"/>
    <s v=".26 - 9.99 Acres"/>
    <s v="Unknown"/>
    <s v="N.A. "/>
    <n v="101990006"/>
    <s v="unknown"/>
    <n v="12000"/>
    <s v="Conductor"/>
    <s v="Overhead"/>
    <s v="Yes"/>
    <n v="43342"/>
    <n v="0.6513888888888889"/>
    <s v="Contact From Object"/>
    <s v="N.A."/>
    <s v="Vehicle"/>
    <s v="Pole"/>
    <s v="Human Error"/>
    <s v="third-party caused"/>
    <s v="no-match"/>
    <s v="1869"/>
    <x v="3"/>
    <n v="8"/>
    <n v="30"/>
    <n v="15"/>
    <n v="38"/>
    <s v="No ILIS or TOTL available"/>
    <s v="non-HFTD"/>
    <x v="0"/>
    <x v="0"/>
    <s v="Distribution"/>
    <x v="0"/>
    <x v="0"/>
    <x v="0"/>
    <x v="0"/>
    <s v="N.A."/>
  </r>
  <r>
    <s v="PG&amp;E"/>
    <n v="43343"/>
    <n v="0.2131944444444444"/>
    <n v="36.7875267"/>
    <n v="-119.6551583"/>
    <s v="Vegetation"/>
    <s v="Rural"/>
    <s v="&lt; 0.25 Acres"/>
    <s v="Fire Agency"/>
    <s v="CLOVIS F.D."/>
    <n v="103281648"/>
    <s v="None"/>
    <n v="12000"/>
    <s v="Conductor"/>
    <s v="Overhead"/>
    <s v="Yes"/>
    <n v="43343"/>
    <n v="0.2131944444444444"/>
    <s v="Equipment/ Facility Failure"/>
    <s v="Splice/Clamp/Connector"/>
    <s v="N.A."/>
    <s v="N.A."/>
    <s v="Unknown"/>
    <m/>
    <s v="Other/Unknown"/>
    <s v="1870"/>
    <x v="3"/>
    <n v="8"/>
    <n v="31"/>
    <n v="5"/>
    <n v="7"/>
    <s v="18-0075344"/>
    <s v="non-HFTD"/>
    <x v="0"/>
    <x v="0"/>
    <s v="Distribution"/>
    <x v="0"/>
    <x v="0"/>
    <x v="4"/>
    <x v="10"/>
    <n v="170596"/>
  </r>
  <r>
    <s v="PG&amp;E"/>
    <n v="43343"/>
    <n v="0.5208333333333334"/>
    <n v="37.99166"/>
    <n v="-121.34775"/>
    <s v="Vegetation"/>
    <s v="Urban"/>
    <s v="&lt; 0.25 Acres"/>
    <s v="Unknown"/>
    <s v="N.A. "/>
    <n v="103193823"/>
    <s v="unknown"/>
    <n v="21000"/>
    <s v="Conductor"/>
    <s v="Overhead"/>
    <s v="Yes"/>
    <n v="43343"/>
    <n v="0.5208333333333334"/>
    <s v="Equipment/ Facility Failure"/>
    <s v="Crossarm"/>
    <s v="N.A."/>
    <s v="N.A."/>
    <s v="Unknown"/>
    <m/>
    <s v="Other/Unknown"/>
    <s v="1871"/>
    <x v="3"/>
    <n v="8"/>
    <n v="31"/>
    <n v="12"/>
    <n v="30"/>
    <s v="18-0075648"/>
    <s v="non-HFTD"/>
    <x v="0"/>
    <x v="0"/>
    <s v="Distribution"/>
    <x v="0"/>
    <x v="0"/>
    <x v="4"/>
    <x v="16"/>
    <n v="17819"/>
  </r>
  <r>
    <s v="PG&amp;E"/>
    <n v="43343"/>
    <n v="0.5430555555555555"/>
    <n v="40.4775"/>
    <n v="-122.4847"/>
    <s v="Vegetation"/>
    <s v="Rural"/>
    <s v="&lt; 0.25 Acres"/>
    <s v="Fire Agency"/>
    <s v="Unknown"/>
    <n v="103918932"/>
    <s v="unknown"/>
    <n v="12000"/>
    <s v="Conductor"/>
    <s v="Overhead"/>
    <s v="Yes"/>
    <n v="43343"/>
    <n v="0.5430555555555555"/>
    <s v="Contact From Object"/>
    <s v="N.A."/>
    <s v="Vegetation"/>
    <s v="Electric Facility"/>
    <s v="Unknown"/>
    <m/>
    <s v="Branch (Not overhanging, Distance Unknown)"/>
    <s v="1872"/>
    <x v="3"/>
    <n v="8"/>
    <n v="31"/>
    <n v="13"/>
    <n v="2"/>
    <s v="18-0075616"/>
    <s v="Tier 2"/>
    <x v="1"/>
    <x v="0"/>
    <s v="Distribution"/>
    <x v="1"/>
    <x v="0"/>
    <x v="3"/>
    <x v="6"/>
    <n v="18300"/>
  </r>
  <r>
    <s v="PG&amp;E"/>
    <n v="43343"/>
    <n v="0.7527777777777778"/>
    <n v="39.5785"/>
    <n v="-123.384195"/>
    <s v="Vegetation"/>
    <s v="Rural"/>
    <s v=".26 - 9.99 Acres"/>
    <s v="Fire Agency"/>
    <s v="CAL FIRE"/>
    <n v="102196393"/>
    <s v="unknown"/>
    <n v="12000"/>
    <s v="Conductor"/>
    <s v="Overhead"/>
    <s v="Yes"/>
    <n v="43343"/>
    <n v="0.7527777777777778"/>
    <s v="Contact From Object"/>
    <s v="N.A."/>
    <s v="Vegetation"/>
    <s v="Electric Facility"/>
    <s v="Unknown"/>
    <m/>
    <s v="Branch (Not overhanging, Distance Unknown)"/>
    <s v="1873"/>
    <x v="3"/>
    <n v="8"/>
    <n v="31"/>
    <n v="18"/>
    <n v="4"/>
    <s v="18-0075741"/>
    <s v="Tier 2"/>
    <x v="1"/>
    <x v="0"/>
    <s v="Distribution"/>
    <x v="1"/>
    <x v="0"/>
    <x v="3"/>
    <x v="6"/>
    <n v="18540"/>
  </r>
  <r>
    <s v="PG&amp;E"/>
    <n v="43343"/>
    <n v="0.75625"/>
    <n v="37.0548"/>
    <n v="-122.0472"/>
    <s v="Vegetation"/>
    <s v="Urban"/>
    <s v="&lt; 0.25 Acres"/>
    <s v="Fire Agency"/>
    <s v="CAL FIRE"/>
    <n v="101803212"/>
    <s v="unknown"/>
    <n v="21000"/>
    <s v="Conductor"/>
    <s v="Overhead"/>
    <s v="Yes"/>
    <n v="43343"/>
    <n v="0.75625"/>
    <s v="Contact From Object"/>
    <s v="N.A."/>
    <s v="Vegetation"/>
    <s v="Electric Facility"/>
    <s v="Unknown"/>
    <m/>
    <s v="Fell into (slight defect)"/>
    <s v="1874"/>
    <x v="3"/>
    <n v="8"/>
    <n v="31"/>
    <n v="18"/>
    <n v="9"/>
    <s v="18-0075730"/>
    <s v="Tier 3"/>
    <x v="1"/>
    <x v="0"/>
    <s v="Distribution"/>
    <x v="1"/>
    <x v="0"/>
    <x v="3"/>
    <x v="8"/>
    <n v="197397"/>
  </r>
  <r>
    <s v="PG&amp;E"/>
    <n v="43344"/>
    <n v="0.6006944444444444"/>
    <n v="36.80878"/>
    <n v="-121.591565"/>
    <s v="Vegetation"/>
    <s v="Rural"/>
    <s v="10 - 99 Acres"/>
    <s v="Fire Agency"/>
    <s v="CAL FIRE"/>
    <s v="Twr 35/222"/>
    <s v="None"/>
    <n v="115000"/>
    <s v="Conductor"/>
    <s v="Overhead"/>
    <s v="Yes"/>
    <n v="43344"/>
    <n v="0.6006944444444444"/>
    <s v="Contact From Object"/>
    <s v="N.A."/>
    <s v="Animal"/>
    <s v="Electric Facility"/>
    <s v="Unknown"/>
    <m/>
    <s v="no-match"/>
    <s v="1875"/>
    <x v="3"/>
    <n v="9"/>
    <n v="1"/>
    <n v="14"/>
    <n v="25"/>
    <s v="INT-11331"/>
    <s v="Tier 2"/>
    <x v="1"/>
    <x v="0"/>
    <s v="Transmission"/>
    <x v="3"/>
    <x v="0"/>
    <x v="1"/>
    <x v="1"/>
    <n v="702145"/>
  </r>
  <r>
    <s v="PG&amp;E"/>
    <n v="43345"/>
    <n v="0.65"/>
    <n v="37.471398"/>
    <n v="-122.424761"/>
    <s v="Vegetation"/>
    <s v="Rural"/>
    <s v=".26 - 9.99 Acres"/>
    <s v="Fire Agency"/>
    <s v="Arie Delay 659-740-4636"/>
    <n v="103808872"/>
    <s v="unknown"/>
    <n v="12000"/>
    <s v="Capacitor Bank"/>
    <s v="Overhead"/>
    <s v="Yes"/>
    <n v="43345"/>
    <n v="0.65"/>
    <s v="Equipment/ Facility Failure"/>
    <s v="Capacitor Bank"/>
    <s v="N.A."/>
    <s v="N.A."/>
    <s v="Unknown"/>
    <m/>
    <s v="no-match"/>
    <s v="1876"/>
    <x v="3"/>
    <n v="9"/>
    <n v="2"/>
    <n v="15"/>
    <n v="36"/>
    <s v="No ILIS or TOTL available"/>
    <s v="Tier 2"/>
    <x v="1"/>
    <x v="0"/>
    <s v="Distribution"/>
    <x v="1"/>
    <x v="0"/>
    <x v="4"/>
    <x v="23"/>
    <s v="N.A."/>
  </r>
  <r>
    <s v="PG&amp;E"/>
    <n v="43345"/>
    <n v="0.6743055555555556"/>
    <n v="37.265263"/>
    <n v="-121.805079"/>
    <s v="Vegetation"/>
    <s v="Urban"/>
    <s v="&lt; 3 meters"/>
    <s v="Unknown"/>
    <s v="N.A. "/>
    <n v="103436542"/>
    <s v="unknown"/>
    <s v="0 – 750"/>
    <s v="Conductor"/>
    <s v="Overhead"/>
    <s v="Yes"/>
    <n v="43345"/>
    <n v="0.6743055555555556"/>
    <s v="Contact From Object"/>
    <s v="N.A."/>
    <s v="Vegetation"/>
    <s v="Electric Facility"/>
    <s v="Unknown"/>
    <m/>
    <s v="no-match"/>
    <s v="1877"/>
    <x v="3"/>
    <n v="9"/>
    <n v="2"/>
    <n v="16"/>
    <n v="11"/>
    <s v="No ILIS or TOTL available"/>
    <s v="non-HFTD"/>
    <x v="0"/>
    <x v="0"/>
    <s v="Distribution"/>
    <x v="0"/>
    <x v="0"/>
    <x v="3"/>
    <x v="15"/>
    <s v="N.A."/>
  </r>
  <r>
    <s v="PG&amp;E"/>
    <n v="43345"/>
    <n v="0.9708333333333333"/>
    <n v="37.79415"/>
    <n v="-121.57733"/>
    <s v="Vegetation"/>
    <s v="Rural"/>
    <s v="&lt; 0.25 Acres"/>
    <s v="Unknown"/>
    <s v="N.A. "/>
    <n v="102051470"/>
    <s v="unknown"/>
    <n v="12000"/>
    <s v="Conductor"/>
    <s v="Overhead"/>
    <s v="Yes"/>
    <n v="43345"/>
    <n v="0.9708333333333333"/>
    <s v="Contact From Object"/>
    <s v="N.A."/>
    <s v="Vehicle"/>
    <s v="Electric Facility"/>
    <s v="Human Error"/>
    <s v="third-party caused"/>
    <s v="Other/Unknown"/>
    <s v="1878"/>
    <x v="3"/>
    <n v="9"/>
    <n v="2"/>
    <n v="23"/>
    <n v="18"/>
    <s v="18-0075936"/>
    <s v="non-HFTD"/>
    <x v="0"/>
    <x v="0"/>
    <s v="Distribution"/>
    <x v="0"/>
    <x v="0"/>
    <x v="0"/>
    <x v="0"/>
    <n v="9408"/>
  </r>
  <r>
    <s v="PG&amp;E"/>
    <n v="43346"/>
    <n v="0.5"/>
    <n v="38.918125"/>
    <n v="-121.54354"/>
    <s v="Vegetation"/>
    <s v="Rural"/>
    <s v=".26 - 9.99 Acres"/>
    <s v="Unknown"/>
    <s v="N.A. "/>
    <s v="Str. 017/369"/>
    <s v="None"/>
    <n v="60000"/>
    <s v="Conductor"/>
    <s v="Overhead"/>
    <s v="Yes"/>
    <n v="43346"/>
    <n v="0.5"/>
    <s v="Contact From Object"/>
    <s v="N.A."/>
    <s v="Animal"/>
    <s v="Electric Facility"/>
    <s v="Unknown"/>
    <m/>
    <s v="no-match"/>
    <s v="1879"/>
    <x v="3"/>
    <n v="9"/>
    <n v="3"/>
    <n v="12"/>
    <n v="0"/>
    <s v="INT-11338"/>
    <s v="non-HFTD"/>
    <x v="0"/>
    <x v="0"/>
    <s v="Transmission"/>
    <x v="2"/>
    <x v="0"/>
    <x v="1"/>
    <x v="1"/>
    <n v="0"/>
  </r>
  <r>
    <s v="PG&amp;E"/>
    <n v="43346"/>
    <n v="0.7701388888888889"/>
    <n v="39.4547317"/>
    <n v="-121.4954567"/>
    <s v="Vegetation"/>
    <s v="Rural"/>
    <s v="&lt; 0.25 Acres"/>
    <s v="Unknown"/>
    <s v="N.A. "/>
    <n v="100395672"/>
    <s v="unknown"/>
    <n v="12000"/>
    <s v="Conductor"/>
    <s v="Overhead"/>
    <s v="Yes"/>
    <n v="43346"/>
    <n v="0.7701388888888889"/>
    <s v="Unknown"/>
    <s v="N.A."/>
    <s v="N.A."/>
    <s v="N.A."/>
    <s v="Unknown"/>
    <m/>
    <s v="no-match"/>
    <s v="1880"/>
    <x v="3"/>
    <n v="9"/>
    <n v="3"/>
    <n v="18"/>
    <n v="29"/>
    <s v="No ILIS or TOTL available"/>
    <s v="Tier 2"/>
    <x v="1"/>
    <x v="0"/>
    <s v="Distribution"/>
    <x v="1"/>
    <x v="0"/>
    <x v="2"/>
    <x v="2"/>
    <s v="N.A."/>
  </r>
  <r>
    <s v="PG&amp;E"/>
    <n v="43348"/>
    <n v="0.4854166666666667"/>
    <n v="38.9970361014"/>
    <n v="-121.5426852448"/>
    <s v="Vegetation"/>
    <s v="Rural"/>
    <s v=".26 - 9.99 Acres"/>
    <s v="Unknown"/>
    <s v="N.A. "/>
    <n v="101331539"/>
    <s v="unknown"/>
    <n v="21000"/>
    <s v="Conductor"/>
    <s v="Overhead"/>
    <s v="Yes"/>
    <n v="43348"/>
    <n v="0.4854166666666667"/>
    <s v="Contact From Object"/>
    <s v="N.A."/>
    <s v="Other"/>
    <s v="Electric Facility"/>
    <s v="Human Error"/>
    <s v="third-party caused"/>
    <s v="Other/Unknown"/>
    <s v="1881"/>
    <x v="3"/>
    <n v="9"/>
    <n v="5"/>
    <n v="11"/>
    <n v="39"/>
    <s v="18-0076669"/>
    <s v="non-HFTD"/>
    <x v="0"/>
    <x v="0"/>
    <s v="Distribution"/>
    <x v="0"/>
    <x v="0"/>
    <x v="0"/>
    <x v="19"/>
    <n v="100103"/>
  </r>
  <r>
    <s v="PG&amp;E"/>
    <n v="43348"/>
    <n v="0.7048611111111112"/>
    <n v="37.4655433"/>
    <n v="-119.90052"/>
    <s v="Vegetation"/>
    <s v="Rural"/>
    <s v="&lt; 0.25 Acres"/>
    <s v="Fire Agency"/>
    <s v="JON BERRY 209-966-4700"/>
    <n v="101087053"/>
    <s v="unknown"/>
    <n v="21000"/>
    <s v="Conductor"/>
    <s v="Overhead"/>
    <s v="Yes"/>
    <n v="43348"/>
    <n v="0.7048611111111112"/>
    <s v="Contact From Object"/>
    <s v="N.A."/>
    <s v="Vegetation"/>
    <s v="Electric Facility"/>
    <s v="Unknown"/>
    <m/>
    <s v="Branch (Not overhanging, Distance Unknown)"/>
    <s v="1882"/>
    <x v="3"/>
    <n v="9"/>
    <n v="5"/>
    <n v="16"/>
    <n v="55"/>
    <s v="18-0076909"/>
    <s v="Tier 2"/>
    <x v="1"/>
    <x v="0"/>
    <s v="Distribution"/>
    <x v="1"/>
    <x v="0"/>
    <x v="3"/>
    <x v="6"/>
    <n v="4017"/>
  </r>
  <r>
    <s v="PG&amp;E"/>
    <n v="43348"/>
    <n v="0.7319444444444444"/>
    <n v="39.25862"/>
    <n v="-123.20168"/>
    <s v="Vegetation"/>
    <s v="Rural"/>
    <s v="&lt; 3 meters"/>
    <s v="Fire Agency"/>
    <s v="redwood valley fire"/>
    <n v="102202457"/>
    <s v="AT&amp;T"/>
    <n v="12000"/>
    <s v="Conductor"/>
    <s v="Overhead"/>
    <s v="Yes"/>
    <n v="43348"/>
    <n v="0.7319444444444444"/>
    <s v="Contact From Object"/>
    <s v="N.A."/>
    <s v="Vegetation"/>
    <s v="Electric Facility"/>
    <s v="Unknown"/>
    <m/>
    <s v="Branch (Not overhanging, Distance Unknown)"/>
    <s v="1883"/>
    <x v="3"/>
    <n v="9"/>
    <n v="5"/>
    <n v="17"/>
    <n v="34"/>
    <s v="18-0076917"/>
    <s v="non-HFTD"/>
    <x v="0"/>
    <x v="0"/>
    <s v="Distribution"/>
    <x v="0"/>
    <x v="0"/>
    <x v="3"/>
    <x v="6"/>
    <n v="20230"/>
  </r>
  <r>
    <s v="PG&amp;E"/>
    <n v="43348"/>
    <n v="0.8347222222222223"/>
    <n v="39.754524413"/>
    <n v="-123.2202086431"/>
    <s v="Vegetation"/>
    <s v="Rural"/>
    <s v=".26 - 9.99 Acres"/>
    <s v="Unknown"/>
    <s v="N.A. "/>
    <n v="102183324"/>
    <s v="Verizon"/>
    <n v="12000"/>
    <s v="Conductor"/>
    <s v="Overhead"/>
    <s v="Yes"/>
    <n v="43348"/>
    <n v="0.8347222222222223"/>
    <s v="Contact From Object"/>
    <s v="N.A."/>
    <s v="Vegetation"/>
    <s v="Electric Facility"/>
    <s v="Unknown"/>
    <m/>
    <s v="no-match"/>
    <s v="1884"/>
    <x v="3"/>
    <n v="9"/>
    <n v="5"/>
    <n v="20"/>
    <n v="2"/>
    <s v="No ILIS or TOTL available"/>
    <s v="non-HFTD"/>
    <x v="0"/>
    <x v="0"/>
    <s v="Distribution"/>
    <x v="0"/>
    <x v="0"/>
    <x v="3"/>
    <x v="15"/>
    <s v="N.A."/>
  </r>
  <r>
    <s v="PG&amp;E"/>
    <n v="43349"/>
    <n v="0.05486111111111111"/>
    <n v="37.059807"/>
    <n v="-121.01695"/>
    <s v="Vegetation"/>
    <s v="Rural"/>
    <s v="&lt; 0.25 Acres"/>
    <s v="Unknown"/>
    <s v="N.A. "/>
    <s v="Pole 088/386"/>
    <s v="None"/>
    <n v="70000"/>
    <s v="Conductor"/>
    <s v="Overhead"/>
    <s v="Yes"/>
    <n v="43349"/>
    <n v="0.05486111111111111"/>
    <s v="Equipment/ Facility Failure"/>
    <s v="Crossarm"/>
    <s v="N.A."/>
    <s v="N.A."/>
    <s v="Unknown"/>
    <m/>
    <s v="no-match"/>
    <s v="1885"/>
    <x v="3"/>
    <n v="9"/>
    <n v="6"/>
    <n v="1"/>
    <n v="19"/>
    <s v="INT-11343"/>
    <s v="non-HFTD"/>
    <x v="0"/>
    <x v="0"/>
    <s v="Transmission"/>
    <x v="2"/>
    <x v="0"/>
    <x v="4"/>
    <x v="16"/>
    <n v="105728"/>
  </r>
  <r>
    <s v="PG&amp;E"/>
    <n v="43349"/>
    <n v="0.6798611111111111"/>
    <n v="39.090397"/>
    <n v="-120.946365"/>
    <s v="Vegetation"/>
    <s v="Rural"/>
    <s v="&lt; 3 meters"/>
    <s v="Unknown"/>
    <s v="N.A. "/>
    <n v="100020676"/>
    <s v="unknown"/>
    <n v="12000"/>
    <s v="Conductor"/>
    <s v="Overhead"/>
    <s v="Yes"/>
    <n v="43349"/>
    <n v="0.6798611111111111"/>
    <s v="Contact From Object"/>
    <s v="N.A."/>
    <s v="Vegetation"/>
    <s v="Electric Facility"/>
    <s v="Unknown"/>
    <m/>
    <s v="Fell into (Moderate-Severe defect)"/>
    <s v="1886"/>
    <x v="3"/>
    <n v="9"/>
    <n v="6"/>
    <n v="16"/>
    <n v="19"/>
    <s v="18-0077280"/>
    <s v="Tier 2"/>
    <x v="1"/>
    <x v="0"/>
    <s v="Distribution"/>
    <x v="1"/>
    <x v="0"/>
    <x v="3"/>
    <x v="14"/>
    <n v="30780"/>
  </r>
  <r>
    <s v="PG&amp;E"/>
    <n v="43352"/>
    <n v="0.1840277777777778"/>
    <n v="38.65336"/>
    <n v="-122.85384"/>
    <s v="Vegetation"/>
    <s v="Rural"/>
    <s v=".26 - 9.99 Acres"/>
    <s v="Fire Agency"/>
    <s v="CAL FIRE"/>
    <s v="Pole 13/1"/>
    <s v="None"/>
    <n v="60000"/>
    <s v="Conductor"/>
    <s v="Overhead"/>
    <s v="Yes"/>
    <n v="43352"/>
    <n v="0.1840277777777778"/>
    <s v="Contact From Object"/>
    <s v="N.A."/>
    <s v="Animal"/>
    <s v="Electric Facility"/>
    <s v="Unknown"/>
    <m/>
    <s v="no-match"/>
    <s v="1887"/>
    <x v="3"/>
    <n v="9"/>
    <n v="9"/>
    <n v="4"/>
    <n v="25"/>
    <s v="INT-11353"/>
    <s v="Tier 2"/>
    <x v="1"/>
    <x v="0"/>
    <s v="Transmission"/>
    <x v="3"/>
    <x v="0"/>
    <x v="1"/>
    <x v="1"/>
    <n v="0"/>
  </r>
  <r>
    <s v="PG&amp;E"/>
    <n v="43353"/>
    <n v="0.2951388888888889"/>
    <n v="35.042274"/>
    <n v="-120.567346"/>
    <s v="Vegetation"/>
    <s v="Rural"/>
    <s v="&lt; 0.25 Acres"/>
    <s v="Unknown"/>
    <s v="N.A. "/>
    <n v="101924034"/>
    <s v="unknown"/>
    <n v="12000"/>
    <s v="Conductor"/>
    <s v="Overhead"/>
    <s v="Yes"/>
    <n v="43353"/>
    <n v="0.2951388888888889"/>
    <s v="Equipment/ Facility Failure"/>
    <s v="Conductor"/>
    <s v="N.A."/>
    <s v="N.A."/>
    <s v="Unknown"/>
    <m/>
    <s v="no-match"/>
    <s v="1888"/>
    <x v="3"/>
    <n v="9"/>
    <n v="10"/>
    <n v="7"/>
    <n v="5"/>
    <s v="No ILIS or TOTL available"/>
    <s v="non-HFTD"/>
    <x v="0"/>
    <x v="0"/>
    <s v="Distribution"/>
    <x v="0"/>
    <x v="0"/>
    <x v="4"/>
    <x v="11"/>
    <s v="N.A."/>
  </r>
  <r>
    <s v="PG&amp;E"/>
    <n v="43353"/>
    <n v="0.8590277777777778"/>
    <n v="38.01883"/>
    <n v="-122.722462"/>
    <s v="Vegetation"/>
    <s v="Rural"/>
    <s v="100 - 299 Acres"/>
    <s v="Fire Agency"/>
    <s v="Unknown"/>
    <n v="102252760"/>
    <s v="unknown"/>
    <n v="12000"/>
    <s v="Conductor"/>
    <s v="Overhead"/>
    <s v="Yes"/>
    <n v="43353"/>
    <n v="0.8590277777777778"/>
    <s v="Unknown"/>
    <s v="N.A."/>
    <s v="N.A."/>
    <s v="N.A."/>
    <s v="Unknown"/>
    <m/>
    <s v="Other/Unknown"/>
    <s v="1889"/>
    <x v="3"/>
    <n v="9"/>
    <n v="10"/>
    <n v="20"/>
    <n v="37"/>
    <s v="18-0078359"/>
    <s v="Tier 3"/>
    <x v="1"/>
    <x v="0"/>
    <s v="Distribution"/>
    <x v="1"/>
    <x v="0"/>
    <x v="2"/>
    <x v="2"/>
    <n v="219903"/>
  </r>
  <r>
    <s v="PG&amp;E"/>
    <n v="43353"/>
    <n v="0.8923611111111112"/>
    <n v="37.09844"/>
    <n v="-120.25827"/>
    <s v="Building"/>
    <s v="Rural"/>
    <s v="Structure Only "/>
    <s v="Unknown"/>
    <s v="N.A. "/>
    <n v="101129394"/>
    <s v="unknown"/>
    <n v="12000"/>
    <s v="Conductor"/>
    <s v="Overhead"/>
    <s v="Yes"/>
    <n v="43353"/>
    <n v="0.8923611111111112"/>
    <s v="Equipment/ Facility Failure"/>
    <s v="Crossarm"/>
    <s v="N.A."/>
    <s v="N.A."/>
    <s v="Unknown"/>
    <s v=" "/>
    <s v="Other/Unknown"/>
    <s v="1890"/>
    <x v="3"/>
    <n v="9"/>
    <n v="10"/>
    <n v="21"/>
    <n v="25"/>
    <s v="18-0078361"/>
    <s v="non-HFTD"/>
    <x v="0"/>
    <x v="0"/>
    <s v="Distribution"/>
    <x v="0"/>
    <x v="0"/>
    <x v="4"/>
    <x v="16"/>
    <n v="825"/>
  </r>
  <r>
    <s v="PG&amp;E"/>
    <n v="43354"/>
    <n v="0.2243055555555556"/>
    <n v="37.37604"/>
    <n v="-119.63036"/>
    <s v="Vegetation"/>
    <s v="Rural"/>
    <s v=".26 - 9.99 Acres"/>
    <s v="Fire Agency"/>
    <s v="TROY CHEEK 209-966-3621"/>
    <n v="101023184"/>
    <s v="unknown"/>
    <n v="12000"/>
    <s v="Conductor"/>
    <s v="Overhead"/>
    <s v="Yes"/>
    <n v="43354"/>
    <n v="0.2243055555555556"/>
    <s v="Contact From Object"/>
    <s v="N.A."/>
    <s v="Animal"/>
    <s v="Electric Facility"/>
    <s v="Unknown"/>
    <m/>
    <s v="Other/Unknown"/>
    <s v="1891"/>
    <x v="3"/>
    <n v="9"/>
    <n v="11"/>
    <n v="5"/>
    <n v="23"/>
    <s v="18-0078387"/>
    <s v="Tier 3"/>
    <x v="1"/>
    <x v="0"/>
    <s v="Distribution"/>
    <x v="1"/>
    <x v="0"/>
    <x v="1"/>
    <x v="1"/>
    <n v="288"/>
  </r>
  <r>
    <s v="PG&amp;E"/>
    <n v="43354"/>
    <n v="0.4715277777777778"/>
    <n v="35.42132"/>
    <n v="-120.86274"/>
    <s v="Vegetation"/>
    <s v="Rural"/>
    <s v=".26 - 9.99 Acres"/>
    <s v="Unknown"/>
    <s v="N.A. "/>
    <n v="101928875"/>
    <s v="unknown"/>
    <n v="12000"/>
    <s v="Conductor"/>
    <s v="Overhead"/>
    <s v="Yes"/>
    <n v="43354"/>
    <n v="0.4715277777777778"/>
    <s v="Equipment/ Facility Failure"/>
    <s v="Conductor"/>
    <s v="N.A."/>
    <s v="N.A."/>
    <s v="Unknown"/>
    <m/>
    <s v="Other/Unknown"/>
    <s v="1892"/>
    <x v="3"/>
    <n v="9"/>
    <n v="11"/>
    <n v="11"/>
    <n v="19"/>
    <s v="18-0078555"/>
    <s v="non-HFTD"/>
    <x v="0"/>
    <x v="0"/>
    <s v="Distribution"/>
    <x v="0"/>
    <x v="0"/>
    <x v="4"/>
    <x v="11"/>
    <n v="1158"/>
  </r>
  <r>
    <s v="PG&amp;E"/>
    <n v="43354"/>
    <n v="0.7854166666666668"/>
    <n v="38.3957962869"/>
    <n v="-121.6381884016"/>
    <s v="Vegetation"/>
    <s v="Rural"/>
    <s v="10 - 99 Acres"/>
    <s v="Unknown"/>
    <s v="N.A. "/>
    <n v="101586871"/>
    <s v="AT&amp;T"/>
    <n v="12000"/>
    <s v="Conductor"/>
    <s v="Overhead"/>
    <s v="Yes"/>
    <n v="43354"/>
    <n v="0.7854166666666668"/>
    <s v="Equipment/ Facility Failure"/>
    <s v="Splice/Clamp/Connector"/>
    <s v="N.A."/>
    <s v="N.A."/>
    <s v="Unknown"/>
    <m/>
    <s v="Other/Unknown"/>
    <s v="1893"/>
    <x v="3"/>
    <n v="9"/>
    <n v="11"/>
    <n v="18"/>
    <n v="51"/>
    <s v="18-0078774"/>
    <s v="non-HFTD"/>
    <x v="0"/>
    <x v="0"/>
    <s v="Distribution"/>
    <x v="0"/>
    <x v="0"/>
    <x v="4"/>
    <x v="10"/>
    <n v="85675"/>
  </r>
  <r>
    <s v="PG&amp;E"/>
    <n v="43354"/>
    <n v="0.9055555555555556"/>
    <n v="34.8553"/>
    <n v="-119.4864"/>
    <s v="Vegetation"/>
    <s v="Rural"/>
    <s v="&lt; 0.25 Acres"/>
    <s v="Fire Agency"/>
    <s v="Santa Barbara Co. FD"/>
    <n v="100165137"/>
    <s v="unknown"/>
    <n v="21000"/>
    <s v="Conductor"/>
    <s v="Overhead"/>
    <s v="Yes"/>
    <n v="43354"/>
    <n v="0.9055555555555556"/>
    <s v="Equipment/ Facility Failure"/>
    <s v="Fuse"/>
    <s v="N.A."/>
    <s v="N.A."/>
    <s v="Unknown"/>
    <m/>
    <s v="Other/Unknown"/>
    <s v="1894"/>
    <x v="3"/>
    <n v="9"/>
    <n v="11"/>
    <n v="21"/>
    <n v="44"/>
    <s v="18-0078787"/>
    <s v="non-HFTD"/>
    <x v="0"/>
    <x v="0"/>
    <s v="Distribution"/>
    <x v="0"/>
    <x v="0"/>
    <x v="4"/>
    <x v="9"/>
    <n v="108"/>
  </r>
  <r>
    <s v="PG&amp;E"/>
    <n v="43355"/>
    <n v="0.8180555555555555"/>
    <n v="38.122838"/>
    <n v="-121.812505"/>
    <s v="Building"/>
    <s v="Rural"/>
    <s v="Structure Only "/>
    <s v="Fire Agency"/>
    <s v="Solano FD"/>
    <n v="101566543"/>
    <s v="unknown"/>
    <n v="21000"/>
    <s v="Conductor"/>
    <s v="Overhead"/>
    <s v="Yes"/>
    <n v="43355"/>
    <n v="0.8180555555555555"/>
    <s v="Equipment/ Facility Failure"/>
    <s v="Transformer"/>
    <s v="N.A."/>
    <s v="N.A."/>
    <s v="Unknown"/>
    <m/>
    <s v="no-match"/>
    <s v="1895"/>
    <x v="3"/>
    <n v="9"/>
    <n v="12"/>
    <n v="19"/>
    <n v="38"/>
    <s v="No ILIS or TOTL available"/>
    <s v="non-HFTD"/>
    <x v="0"/>
    <x v="0"/>
    <s v="Distribution"/>
    <x v="0"/>
    <x v="0"/>
    <x v="4"/>
    <x v="21"/>
    <s v="N.A."/>
  </r>
  <r>
    <s v="PG&amp;E"/>
    <n v="43356"/>
    <n v="0.3763888888888889"/>
    <n v="40.17464"/>
    <n v="-122.241215"/>
    <s v="Vegetation"/>
    <s v="Urban"/>
    <s v="&lt; 0.25 Acres"/>
    <s v="Fire Agency"/>
    <s v="Red Bluff FD"/>
    <n v="101541885"/>
    <s v="unknown"/>
    <s v="0 – 750"/>
    <s v="Conductor"/>
    <s v="Overhead"/>
    <s v="Yes"/>
    <n v="43356"/>
    <n v="0.3763888888888889"/>
    <s v="Unknown"/>
    <s v="N.A."/>
    <s v="N.A."/>
    <s v="N.A."/>
    <s v="Unknown"/>
    <m/>
    <s v="no-match"/>
    <s v="1896"/>
    <x v="3"/>
    <n v="9"/>
    <n v="13"/>
    <n v="9"/>
    <n v="2"/>
    <s v="No ILIS or TOTL available"/>
    <s v="non-HFTD"/>
    <x v="0"/>
    <x v="0"/>
    <s v="Distribution"/>
    <x v="0"/>
    <x v="0"/>
    <x v="2"/>
    <x v="2"/>
    <s v="N.A."/>
  </r>
  <r>
    <s v="PG&amp;E"/>
    <n v="43357"/>
    <n v="0.3791666666666667"/>
    <n v="40.133568"/>
    <n v="-122.204902"/>
    <s v="Vegetation"/>
    <s v="Rural"/>
    <s v="&lt; 3 meters"/>
    <s v="Unknown"/>
    <s v="N.A. "/>
    <n v="101537662"/>
    <s v="unknown"/>
    <n v="12000"/>
    <s v="Capacitor Bank"/>
    <s v="Overhead"/>
    <s v="Yes"/>
    <n v="43357"/>
    <n v="0.3791666666666667"/>
    <s v="Contact From Object"/>
    <s v="N.A."/>
    <s v="Animal"/>
    <s v="Electric Facility"/>
    <s v="Unknown"/>
    <m/>
    <s v="no-match"/>
    <s v="1897"/>
    <x v="3"/>
    <n v="9"/>
    <n v="14"/>
    <n v="9"/>
    <n v="6"/>
    <s v="No ILIS or TOTL available"/>
    <s v="non-HFTD"/>
    <x v="0"/>
    <x v="0"/>
    <s v="Distribution"/>
    <x v="0"/>
    <x v="0"/>
    <x v="1"/>
    <x v="1"/>
    <s v="N.A."/>
  </r>
  <r>
    <s v="PG&amp;E"/>
    <n v="43357"/>
    <n v="0.6305555555555555"/>
    <n v="35.327996"/>
    <n v="-120.698197"/>
    <s v="Vegetation"/>
    <s v="Rural"/>
    <s v="&lt; 0.25 Acres"/>
    <s v="Fire Agency"/>
    <s v="Sean Hernandez Cell # 805 903 3423"/>
    <n v="103400199"/>
    <s v="unknown"/>
    <n v="12000"/>
    <s v="Conductor"/>
    <s v="Overhead"/>
    <s v="Yes"/>
    <n v="43357"/>
    <n v="0.6305555555555555"/>
    <s v="Equipment/ Facility Failure"/>
    <s v="Fuse"/>
    <s v="N.A."/>
    <s v="N.A."/>
    <s v="Unknown"/>
    <m/>
    <s v="no-match"/>
    <s v="1898"/>
    <x v="3"/>
    <n v="9"/>
    <n v="14"/>
    <n v="15"/>
    <n v="8"/>
    <s v="No ILIS or TOTL available"/>
    <s v="Tier 2"/>
    <x v="1"/>
    <x v="0"/>
    <s v="Distribution"/>
    <x v="1"/>
    <x v="0"/>
    <x v="4"/>
    <x v="9"/>
    <s v="N.A."/>
  </r>
  <r>
    <s v="PG&amp;E"/>
    <n v="43358"/>
    <n v="0.1576388888888889"/>
    <n v="35.4416633"/>
    <n v="-119.1613917"/>
    <s v="Vegetation"/>
    <s v="Rural"/>
    <s v="&lt; 3 meters"/>
    <s v="Unknown"/>
    <s v="N.A. "/>
    <n v="103920769"/>
    <s v="unknown"/>
    <n v="21000"/>
    <s v="Conductor"/>
    <s v="Overhead"/>
    <s v="Yes"/>
    <n v="43358"/>
    <n v="0.1576388888888889"/>
    <s v="Contact From Object"/>
    <s v="N.A."/>
    <s v="Vehicle"/>
    <s v="Electric Facility"/>
    <s v="Human Error"/>
    <s v="third-party caused"/>
    <s v="Other/Unknown"/>
    <s v="1899"/>
    <x v="3"/>
    <n v="9"/>
    <n v="15"/>
    <n v="3"/>
    <n v="47"/>
    <s v="18-0079945"/>
    <s v="non-HFTD"/>
    <x v="0"/>
    <x v="0"/>
    <s v="Distribution"/>
    <x v="0"/>
    <x v="0"/>
    <x v="0"/>
    <x v="0"/>
    <n v="188488"/>
  </r>
  <r>
    <s v="PG&amp;E"/>
    <n v="43358"/>
    <n v="0.4145833333333333"/>
    <n v="38.693796"/>
    <n v="-122.832012"/>
    <s v="Vegetation"/>
    <s v="Rural"/>
    <s v="&lt; 3 meters"/>
    <s v="Customer"/>
    <s v="N.A. "/>
    <n v="102034048"/>
    <s v="AT&amp;T"/>
    <s v="0 – 750"/>
    <s v="Conductor"/>
    <s v="Overhead"/>
    <s v="Yes"/>
    <n v="43358"/>
    <n v="0.4145833333333333"/>
    <s v="Equipment/ Facility Failure"/>
    <s v="Splice/Clamp/Connector"/>
    <s v="N.A."/>
    <s v="N.A."/>
    <s v="Unknown"/>
    <m/>
    <s v="no-match"/>
    <s v="1900"/>
    <x v="3"/>
    <n v="9"/>
    <n v="15"/>
    <n v="9"/>
    <n v="57"/>
    <s v="No ILIS or TOTL available"/>
    <s v="non-HFTD"/>
    <x v="0"/>
    <x v="0"/>
    <s v="Distribution"/>
    <x v="0"/>
    <x v="0"/>
    <x v="4"/>
    <x v="10"/>
    <s v="N.A."/>
  </r>
  <r>
    <s v="PG&amp;E"/>
    <n v="43358"/>
    <n v="0.5652777777777778"/>
    <n v="37.2464217"/>
    <n v="-120.4375667"/>
    <s v="Vegetation"/>
    <s v="Rural"/>
    <s v="&lt; 0.25 Acres"/>
    <s v="Unknown"/>
    <s v="N.A. "/>
    <n v="101154147"/>
    <s v="None"/>
    <s v="0 – 750"/>
    <s v="Conductor"/>
    <s v="Overhead"/>
    <s v="Yes"/>
    <n v="43358"/>
    <n v="0.5652777777777778"/>
    <s v="Unknown"/>
    <s v="N.A."/>
    <s v="N.A."/>
    <s v="N.A."/>
    <s v="Unknown"/>
    <m/>
    <s v="no-match"/>
    <s v="1901"/>
    <x v="3"/>
    <n v="9"/>
    <n v="15"/>
    <n v="13"/>
    <n v="34"/>
    <s v="No ILIS or TOTL available"/>
    <s v="non-HFTD"/>
    <x v="0"/>
    <x v="0"/>
    <s v="Distribution"/>
    <x v="0"/>
    <x v="0"/>
    <x v="2"/>
    <x v="2"/>
    <s v="N.A."/>
  </r>
  <r>
    <s v="PG&amp;E"/>
    <n v="43359"/>
    <n v="0.3402777777777777"/>
    <n v="37.995297"/>
    <n v="-122.283358"/>
    <s v="Vegetation"/>
    <s v="Urban"/>
    <s v="&lt; 3 meters"/>
    <s v="Unknown"/>
    <s v="N.A. "/>
    <n v="101425698"/>
    <s v="unknown"/>
    <n v="12000"/>
    <s v="Conductor"/>
    <s v="Overhead"/>
    <s v="Yes"/>
    <n v="43359"/>
    <n v="0.3402777777777777"/>
    <s v="Equipment/ Facility Failure"/>
    <s v="Conductor"/>
    <s v="N.A."/>
    <s v="N.A."/>
    <s v="Unknown"/>
    <m/>
    <s v="Other/Unknown"/>
    <s v="1902"/>
    <x v="3"/>
    <n v="9"/>
    <n v="16"/>
    <n v="8"/>
    <n v="10"/>
    <s v="18-0080091"/>
    <s v="non-HFTD"/>
    <x v="0"/>
    <x v="0"/>
    <s v="Distribution"/>
    <x v="0"/>
    <x v="0"/>
    <x v="4"/>
    <x v="11"/>
    <n v="160675"/>
  </r>
  <r>
    <s v="PG&amp;E"/>
    <n v="43359"/>
    <n v="0.3513888888888889"/>
    <n v="35.304598"/>
    <n v="-120.638911"/>
    <s v="Vegetation"/>
    <s v="Rural"/>
    <s v="10 - 99 Acres"/>
    <s v="Fire Agency"/>
    <s v="Unknown"/>
    <s v="Pole 4/23A"/>
    <s v="None"/>
    <n v="70000"/>
    <s v="Conductor"/>
    <s v="Overhead"/>
    <s v="Yes"/>
    <n v="43359"/>
    <n v="0.3513888888888889"/>
    <s v="Vandalism/Theft"/>
    <s v="N.A."/>
    <s v="N.A."/>
    <s v="N.A."/>
    <s v="Human Error"/>
    <s v="gun-shot conductor"/>
    <s v="no-match"/>
    <s v="1903"/>
    <x v="3"/>
    <n v="9"/>
    <n v="16"/>
    <n v="8"/>
    <n v="26"/>
    <s v="INT-11371"/>
    <s v="Tier 2"/>
    <x v="1"/>
    <x v="0"/>
    <s v="Transmission"/>
    <x v="3"/>
    <x v="0"/>
    <x v="0"/>
    <x v="7"/>
    <n v="29925"/>
  </r>
  <r>
    <s v="PG&amp;E"/>
    <n v="43359"/>
    <n v="0.4319444444444445"/>
    <n v="39.462724"/>
    <n v="-123.783742"/>
    <s v="Vegetation"/>
    <s v="Rural"/>
    <s v="&lt; 3 meters"/>
    <s v="Fire Agency"/>
    <s v="Unknown"/>
    <n v="102184303"/>
    <s v="AT&amp;T"/>
    <n v="12000"/>
    <s v="Conductor"/>
    <s v="Overhead"/>
    <s v="Yes"/>
    <n v="43359"/>
    <n v="0.4319444444444445"/>
    <s v="Equipment/ Facility Failure"/>
    <s v="Conductor"/>
    <s v="N.A."/>
    <s v="N.A."/>
    <s v="Unknown"/>
    <m/>
    <s v="no-match"/>
    <s v="1904"/>
    <x v="3"/>
    <n v="9"/>
    <n v="16"/>
    <n v="10"/>
    <n v="22"/>
    <s v="No ILIS or TOTL available"/>
    <s v="Tier 2"/>
    <x v="1"/>
    <x v="0"/>
    <s v="Distribution"/>
    <x v="1"/>
    <x v="0"/>
    <x v="4"/>
    <x v="11"/>
    <s v="N.A."/>
  </r>
  <r>
    <s v="PG&amp;E"/>
    <n v="43360"/>
    <n v="0.6701388888888888"/>
    <n v="36.8145382944"/>
    <n v="-119.9795291246"/>
    <s v="Vegetation"/>
    <s v="Rural"/>
    <s v="&lt; 0.25 Acres"/>
    <s v="Fire Agency"/>
    <s v="Fresno FD"/>
    <n v="100664916"/>
    <s v="None"/>
    <n v="12000"/>
    <s v="Conductor"/>
    <s v="Overhead"/>
    <s v="Yes"/>
    <n v="43360"/>
    <n v="0.6701388888888888"/>
    <s v="Equipment/ Facility Failure"/>
    <s v="Conductor"/>
    <s v="N.A."/>
    <s v="N.A."/>
    <s v="Unknown"/>
    <m/>
    <s v="Other/Unknown"/>
    <s v="1905"/>
    <x v="3"/>
    <n v="9"/>
    <n v="17"/>
    <n v="16"/>
    <n v="5"/>
    <s v="18-0080639"/>
    <s v="non-HFTD"/>
    <x v="0"/>
    <x v="0"/>
    <s v="Distribution"/>
    <x v="0"/>
    <x v="0"/>
    <x v="4"/>
    <x v="11"/>
    <n v="36360"/>
  </r>
  <r>
    <s v="PG&amp;E"/>
    <n v="43362"/>
    <n v="0.2527777777777778"/>
    <n v="37.531538"/>
    <n v="-120.328421"/>
    <s v="Vegetation"/>
    <s v="Rural"/>
    <s v=".26 - 9.99 Acres"/>
    <s v="Unknown"/>
    <s v="N.A. "/>
    <s v="Pole 13/4"/>
    <s v="None"/>
    <n v="70000"/>
    <s v="Conductor"/>
    <s v="Overhead"/>
    <s v="Yes"/>
    <n v="43362"/>
    <n v="0.2527777777777778"/>
    <s v="Contact From Object"/>
    <s v="N.A."/>
    <s v="Other"/>
    <s v="Electric Facility"/>
    <s v="Unknown"/>
    <s v="guano"/>
    <s v="no-match"/>
    <s v="1906"/>
    <x v="3"/>
    <n v="9"/>
    <n v="19"/>
    <n v="6"/>
    <n v="4"/>
    <s v="INT-11378"/>
    <s v="non-HFTD"/>
    <x v="0"/>
    <x v="0"/>
    <s v="Transmission"/>
    <x v="2"/>
    <x v="0"/>
    <x v="2"/>
    <x v="25"/>
    <n v="0"/>
  </r>
  <r>
    <s v="PG&amp;E"/>
    <n v="43364"/>
    <n v="0.4763888888888889"/>
    <n v="37.744839"/>
    <n v="-121.513559"/>
    <s v="Vegetation"/>
    <s v="Rural"/>
    <s v="&lt; 0.25 Acres"/>
    <s v="Unknown"/>
    <s v="N.A. "/>
    <n v="102064462"/>
    <s v="AT&amp;T"/>
    <n v="12000"/>
    <s v="Conductor"/>
    <s v="Overhead"/>
    <s v="Yes"/>
    <n v="43364"/>
    <n v="0.4763888888888889"/>
    <s v="Contact From Object"/>
    <s v="N.A."/>
    <s v="Vehicle"/>
    <s v="Electric Facility"/>
    <s v="Human Error"/>
    <s v="third-party caused"/>
    <s v="no-match"/>
    <s v="1907"/>
    <x v="3"/>
    <n v="9"/>
    <n v="21"/>
    <n v="11"/>
    <n v="26"/>
    <s v="No ILIS or TOTL available"/>
    <s v="non-HFTD"/>
    <x v="0"/>
    <x v="0"/>
    <s v="Distribution"/>
    <x v="0"/>
    <x v="0"/>
    <x v="0"/>
    <x v="0"/>
    <s v="N.A."/>
  </r>
  <r>
    <s v="PG&amp;E"/>
    <n v="43364"/>
    <n v="0.8819444444444445"/>
    <n v="39.02733"/>
    <n v="-122.66269"/>
    <s v="Vegetation"/>
    <s v="Rural"/>
    <s v="&lt; 3 meters"/>
    <s v="Customer"/>
    <s v="N.A. "/>
    <n v="102147414"/>
    <s v="unknown"/>
    <n v="12000"/>
    <s v="Conductor"/>
    <s v="Overhead"/>
    <s v="Yes"/>
    <n v="43364"/>
    <n v="0.8819444444444445"/>
    <s v="Contact From Object"/>
    <s v="N.A."/>
    <s v="Animal"/>
    <s v="Electric Facility"/>
    <s v="Unknown"/>
    <m/>
    <s v="Other/Unknown"/>
    <s v="1908"/>
    <x v="3"/>
    <n v="9"/>
    <n v="21"/>
    <n v="21"/>
    <n v="10"/>
    <s v="18-0082278"/>
    <s v="Tier 2"/>
    <x v="1"/>
    <x v="0"/>
    <s v="Distribution"/>
    <x v="1"/>
    <x v="0"/>
    <x v="1"/>
    <x v="1"/>
    <n v="281055"/>
  </r>
  <r>
    <s v="PG&amp;E"/>
    <n v="43364"/>
    <n v="0.9597222222222223"/>
    <n v="38.64276"/>
    <n v="-122.745328"/>
    <s v="Vegetation"/>
    <s v="Rural"/>
    <s v="&lt; 0.25 Acres"/>
    <s v="Fire Agency"/>
    <s v="CAL FIRE"/>
    <n v="102218862"/>
    <s v="unknown"/>
    <n v="12000"/>
    <s v="Conductor"/>
    <s v="Overhead"/>
    <s v="Yes"/>
    <n v="43364"/>
    <n v="0.9597222222222223"/>
    <s v="Equipment/ Facility Failure"/>
    <s v="Conductor"/>
    <s v="N.A."/>
    <s v="N.A."/>
    <s v="Unknown"/>
    <m/>
    <s v="Other/Unknown"/>
    <s v="1909"/>
    <x v="3"/>
    <n v="9"/>
    <n v="21"/>
    <n v="23"/>
    <n v="2"/>
    <s v="18-0082304"/>
    <s v="Tier 3"/>
    <x v="1"/>
    <x v="0"/>
    <s v="Distribution"/>
    <x v="1"/>
    <x v="0"/>
    <x v="4"/>
    <x v="11"/>
    <n v="9470"/>
  </r>
  <r>
    <s v="PG&amp;E"/>
    <n v="43365"/>
    <n v="0.7472222222222222"/>
    <n v="37.0126967"/>
    <n v="-120.8458567"/>
    <s v="Vegetation"/>
    <s v="Rural"/>
    <s v="&lt; 0.25 Acres"/>
    <s v="Unknown"/>
    <s v="N.A. "/>
    <n v="101198814"/>
    <s v="None"/>
    <n v="12000"/>
    <s v="Fuse"/>
    <s v="Overhead"/>
    <s v="Yes"/>
    <n v="43365"/>
    <n v="0.7472222222222222"/>
    <s v="Contact From Object"/>
    <s v="N.A."/>
    <s v="Animal"/>
    <s v="Electric Facility"/>
    <s v="Unknown"/>
    <m/>
    <s v="no-match"/>
    <s v="1910"/>
    <x v="3"/>
    <n v="9"/>
    <n v="22"/>
    <n v="17"/>
    <n v="56"/>
    <s v="No ILIS or TOTL available"/>
    <s v="non-HFTD"/>
    <x v="0"/>
    <x v="0"/>
    <s v="Distribution"/>
    <x v="0"/>
    <x v="0"/>
    <x v="1"/>
    <x v="1"/>
    <s v="N.A."/>
  </r>
  <r>
    <s v="PG&amp;E"/>
    <n v="43366"/>
    <n v="0.1375"/>
    <n v="38.416"/>
    <n v="-121.73033"/>
    <s v="Vegetation"/>
    <s v="Rural"/>
    <s v=".26 - 9.99 Acres"/>
    <s v="Unknown"/>
    <s v="N.A. "/>
    <n v="101587125"/>
    <s v="AT&amp;T"/>
    <n v="12000"/>
    <s v="Conductor"/>
    <s v="Overhead"/>
    <s v="Yes"/>
    <n v="43366"/>
    <n v="0.1375"/>
    <s v="Equipment/ Facility Failure"/>
    <s v="Conductor"/>
    <s v="N.A."/>
    <s v="N.A."/>
    <s v="Unknown"/>
    <m/>
    <s v="no-match"/>
    <s v="1911"/>
    <x v="3"/>
    <n v="9"/>
    <n v="23"/>
    <n v="3"/>
    <n v="18"/>
    <s v="No ILIS or TOTL available"/>
    <s v="non-HFTD"/>
    <x v="0"/>
    <x v="0"/>
    <s v="Distribution"/>
    <x v="0"/>
    <x v="0"/>
    <x v="4"/>
    <x v="11"/>
    <s v="N.A."/>
  </r>
  <r>
    <s v="PG&amp;E"/>
    <n v="43366"/>
    <n v="0.6645833333333333"/>
    <n v="37.3350325251"/>
    <n v="-121.7678711143"/>
    <s v="Vegetation"/>
    <s v="Urban"/>
    <s v="10 - 99 Acres"/>
    <s v="Fire Agency"/>
    <s v="San Jose FD"/>
    <n v="100576722"/>
    <s v="AT&amp;T"/>
    <n v="21000"/>
    <s v="Conductor"/>
    <s v="Overhead"/>
    <s v="Yes"/>
    <n v="43366"/>
    <n v="0.6645833333333333"/>
    <s v="Equipment/ Facility Failure"/>
    <s v="Conductor"/>
    <s v="N.A."/>
    <s v="N.A."/>
    <s v="Unknown"/>
    <m/>
    <s v="Other/Unknown"/>
    <s v="1912"/>
    <x v="3"/>
    <n v="9"/>
    <n v="23"/>
    <n v="15"/>
    <n v="57"/>
    <s v="18-0082586"/>
    <s v="Tier 2"/>
    <x v="1"/>
    <x v="0"/>
    <s v="Distribution"/>
    <x v="1"/>
    <x v="0"/>
    <x v="4"/>
    <x v="11"/>
    <n v="231441"/>
  </r>
  <r>
    <s v="PG&amp;E"/>
    <n v="43367"/>
    <n v="0.02430555555555556"/>
    <n v="39.815236"/>
    <n v="-121.643764"/>
    <s v="Vegetation"/>
    <s v="Rural"/>
    <s v=".26 - 9.99 Acres"/>
    <s v="Unknown"/>
    <s v="N.A. "/>
    <s v="Pole 3/42B"/>
    <s v="None"/>
    <n v="60000"/>
    <s v="Conductor"/>
    <s v="Overhead"/>
    <s v="Yes"/>
    <n v="43367"/>
    <n v="0.02430555555555556"/>
    <s v="Contact From Object"/>
    <s v="N.A."/>
    <s v="Animal"/>
    <s v="Electric Facility"/>
    <s v="Unknown"/>
    <m/>
    <s v="no-match"/>
    <s v="1913"/>
    <x v="3"/>
    <n v="9"/>
    <n v="24"/>
    <n v="0"/>
    <n v="35"/>
    <s v="INT-11388"/>
    <s v="Tier 3"/>
    <x v="1"/>
    <x v="1"/>
    <s v="Transmission"/>
    <x v="3"/>
    <x v="0"/>
    <x v="1"/>
    <x v="1"/>
    <n v="2407691"/>
  </r>
  <r>
    <s v="PG&amp;E"/>
    <n v="43367"/>
    <n v="0.5048611111111111"/>
    <n v="37.59527"/>
    <n v="-122.01753"/>
    <s v="Vegetation"/>
    <s v="Urban"/>
    <s v="&lt; 0.25 Acres"/>
    <s v="Unknown"/>
    <s v="N.A. "/>
    <n v="103505364"/>
    <s v="unknown"/>
    <n v="12000"/>
    <s v="Conductor"/>
    <s v="Overhead"/>
    <s v="Yes"/>
    <n v="43367"/>
    <n v="0.5048611111111111"/>
    <s v="Contact From Object"/>
    <s v="N.A."/>
    <s v="Animal"/>
    <s v="Electric Facility"/>
    <s v="Unknown"/>
    <m/>
    <s v="Other/Unknown"/>
    <s v="1914"/>
    <x v="3"/>
    <n v="9"/>
    <n v="24"/>
    <n v="12"/>
    <n v="7"/>
    <s v="18-0082813"/>
    <s v="non-HFTD"/>
    <x v="0"/>
    <x v="0"/>
    <s v="Distribution"/>
    <x v="0"/>
    <x v="0"/>
    <x v="1"/>
    <x v="1"/>
    <n v="97478"/>
  </r>
  <r>
    <s v="PG&amp;E"/>
    <n v="43367"/>
    <n v="0.7125"/>
    <n v="37.29154"/>
    <n v="-121.9357"/>
    <s v="Vegetation"/>
    <s v="Urban"/>
    <s v="&lt; 3 meters"/>
    <s v="Unknown"/>
    <s v="N.A. "/>
    <n v="100521762"/>
    <s v="unknown"/>
    <n v="12000"/>
    <s v="Conductor"/>
    <s v="Overhead"/>
    <s v="Yes"/>
    <n v="43367"/>
    <n v="0.7125"/>
    <s v="Contact From Object"/>
    <s v="N.A."/>
    <s v="Vegetation"/>
    <s v="Electric Facility"/>
    <s v="Unknown"/>
    <m/>
    <s v="Other/Unknown"/>
    <s v="1915"/>
    <x v="3"/>
    <n v="9"/>
    <n v="24"/>
    <n v="17"/>
    <n v="6"/>
    <s v="18-0082985"/>
    <s v="non-HFTD"/>
    <x v="0"/>
    <x v="0"/>
    <s v="Distribution"/>
    <x v="0"/>
    <x v="0"/>
    <x v="3"/>
    <x v="15"/>
    <n v="83850"/>
  </r>
  <r>
    <s v="PG&amp;E"/>
    <n v="43370"/>
    <n v="0.1527777777777778"/>
    <n v="37.547328"/>
    <n v="-120.325515"/>
    <s v="Vegetation"/>
    <s v="Rural"/>
    <s v=".26 - 9.99 Acres"/>
    <s v="Unknown"/>
    <s v="N.A. "/>
    <s v="Twr 12/2"/>
    <s v="None"/>
    <n v="70000"/>
    <s v="Conductor"/>
    <s v="Overhead"/>
    <s v="Yes"/>
    <n v="43370"/>
    <n v="0.1527777777777778"/>
    <s v="Contact From Object"/>
    <s v="N.A."/>
    <s v="Other"/>
    <s v="Electric Facility"/>
    <s v="Unknown"/>
    <s v="guano"/>
    <s v="no-match"/>
    <s v="1916"/>
    <x v="3"/>
    <n v="9"/>
    <n v="27"/>
    <n v="3"/>
    <n v="40"/>
    <s v="INT-11393"/>
    <s v="Tier 2"/>
    <x v="1"/>
    <x v="0"/>
    <s v="Transmission"/>
    <x v="3"/>
    <x v="0"/>
    <x v="2"/>
    <x v="25"/>
    <n v="0"/>
  </r>
  <r>
    <s v="PG&amp;E"/>
    <n v="43370"/>
    <n v="0.5298611111111111"/>
    <n v="38.51481"/>
    <n v="-122.446259"/>
    <s v="Vegetation"/>
    <s v="Rural"/>
    <s v=".26 - 9.99 Acres"/>
    <s v="Fire Agency"/>
    <s v="CAL FIRE"/>
    <s v="Twr 000/010"/>
    <s v="None"/>
    <n v="60000"/>
    <s v="Conductor"/>
    <s v="Overhead"/>
    <s v="Yes"/>
    <n v="43370"/>
    <n v="0.5298611111111111"/>
    <s v="Contact From Object"/>
    <s v="N.A."/>
    <s v="Other"/>
    <s v="Electric Facility"/>
    <s v="Human Error"/>
    <s v="helicopter"/>
    <s v="no-match"/>
    <s v="1917"/>
    <x v="3"/>
    <n v="9"/>
    <n v="27"/>
    <n v="12"/>
    <n v="43"/>
    <s v="INT-11394"/>
    <s v="Tier 3"/>
    <x v="1"/>
    <x v="0"/>
    <s v="Transmission"/>
    <x v="3"/>
    <x v="0"/>
    <x v="0"/>
    <x v="19"/>
    <n v="1488992"/>
  </r>
  <r>
    <s v="PG&amp;E"/>
    <n v="43370"/>
    <n v="0.642361111111111"/>
    <n v="36.500776"/>
    <n v="-119.291288"/>
    <s v="Vegetation"/>
    <s v="Rural"/>
    <s v="&lt; 0.25 Acres"/>
    <s v="Unknown"/>
    <s v="N.A. "/>
    <n v="100779012"/>
    <s v="unknown"/>
    <s v="0 – 750"/>
    <s v="Conductor"/>
    <s v="Overhead"/>
    <s v="Yes"/>
    <n v="43370"/>
    <n v="0.642361111111111"/>
    <s v="Contact From Object"/>
    <s v="N.A."/>
    <s v="Other"/>
    <s v="Pole"/>
    <s v="Human Error"/>
    <s v="third-party caused"/>
    <s v="no-match"/>
    <s v="1918"/>
    <x v="3"/>
    <n v="9"/>
    <n v="27"/>
    <n v="15"/>
    <n v="25"/>
    <s v="No ILIS or TOTL available"/>
    <s v="non-HFTD"/>
    <x v="0"/>
    <x v="0"/>
    <s v="Distribution"/>
    <x v="0"/>
    <x v="0"/>
    <x v="0"/>
    <x v="19"/>
    <s v="N.A."/>
  </r>
  <r>
    <s v="PG&amp;E"/>
    <n v="43370"/>
    <n v="0.7215277777777778"/>
    <n v="36.5497767"/>
    <n v="-120.3893267"/>
    <s v="Vegetation"/>
    <s v="Rural"/>
    <s v=".26 - 9.99 Acres"/>
    <s v="Unknown"/>
    <s v="N.A. "/>
    <n v="103921482"/>
    <s v="Verizon"/>
    <n v="12000"/>
    <s v="Conductor"/>
    <s v="Overhead"/>
    <s v="Yes"/>
    <n v="43370"/>
    <n v="0.7215277777777778"/>
    <s v="Contact From Object"/>
    <s v="N.A."/>
    <s v="Vehicle"/>
    <s v="Pole"/>
    <s v="Human Error"/>
    <s v="third-party caused"/>
    <s v="Other/Unknown"/>
    <s v="1919"/>
    <x v="3"/>
    <n v="9"/>
    <n v="27"/>
    <n v="17"/>
    <n v="19"/>
    <s v="18-0084318"/>
    <s v="non-HFTD"/>
    <x v="0"/>
    <x v="0"/>
    <s v="Distribution"/>
    <x v="0"/>
    <x v="0"/>
    <x v="0"/>
    <x v="0"/>
    <n v="19682"/>
  </r>
  <r>
    <s v="PG&amp;E"/>
    <n v="43371"/>
    <n v="0.1881944444444444"/>
    <n v="35.2307"/>
    <n v="-119.09219"/>
    <s v="Vegetation"/>
    <s v="Rural"/>
    <s v="&lt; 3 meters"/>
    <s v="Unknown"/>
    <s v="N.A. "/>
    <n v="100162524"/>
    <s v="unknown"/>
    <n v="12000"/>
    <s v="Conductor"/>
    <s v="Overhead"/>
    <s v="Yes"/>
    <n v="43371"/>
    <n v="0.1881944444444444"/>
    <s v="Contact From Object"/>
    <s v="N.A."/>
    <s v="Vegetation"/>
    <s v="Electric Facility"/>
    <s v="Unknown"/>
    <m/>
    <s v="Dead"/>
    <s v="1920"/>
    <x v="3"/>
    <n v="9"/>
    <n v="28"/>
    <n v="4"/>
    <n v="31"/>
    <s v="18-0084364"/>
    <s v="non-HFTD"/>
    <x v="0"/>
    <x v="0"/>
    <s v="Distribution"/>
    <x v="0"/>
    <x v="0"/>
    <x v="3"/>
    <x v="27"/>
    <n v="8748"/>
  </r>
  <r>
    <s v="PG&amp;E"/>
    <n v="43371"/>
    <n v="0.4131944444444444"/>
    <n v="37.05639"/>
    <n v="-120.800832"/>
    <s v="Vegetation"/>
    <s v="Rural"/>
    <s v="&lt; 3 meters"/>
    <s v="Unknown"/>
    <s v="N.A. "/>
    <s v="Pole 23/8"/>
    <s v="None"/>
    <n v="70000"/>
    <s v="Conductor"/>
    <s v="Overhead"/>
    <s v="Yes"/>
    <n v="43371"/>
    <n v="0.4131944444444444"/>
    <s v="Contact From Object"/>
    <s v="N.A."/>
    <s v="Vehicle"/>
    <s v="Electric Facility"/>
    <s v="Human Error"/>
    <s v="third-party caused"/>
    <s v="no-match"/>
    <s v="1921"/>
    <x v="3"/>
    <n v="9"/>
    <n v="28"/>
    <n v="9"/>
    <n v="55"/>
    <s v="INT-11395"/>
    <s v="non-HFTD"/>
    <x v="0"/>
    <x v="0"/>
    <s v="Transmission"/>
    <x v="2"/>
    <x v="0"/>
    <x v="0"/>
    <x v="0"/>
    <n v="0"/>
  </r>
  <r>
    <s v="PG&amp;E"/>
    <n v="43372"/>
    <n v="0.5493055555555556"/>
    <n v="40.906111"/>
    <n v="-124.0625"/>
    <s v="Vegetation"/>
    <s v="Rural"/>
    <s v="&lt; 3 meters"/>
    <s v="Fire Agency"/>
    <s v="CAL FIRE"/>
    <n v="100973832"/>
    <s v="unknown"/>
    <n v="12000"/>
    <s v="Conductor"/>
    <s v="Overhead"/>
    <s v="Yes"/>
    <n v="43372"/>
    <n v="0.5493055555555556"/>
    <s v="Contact From Object"/>
    <s v="N.A."/>
    <s v="Vegetation"/>
    <s v="Electric Facility"/>
    <s v="Unknown"/>
    <m/>
    <s v="Dead"/>
    <s v="1922"/>
    <x v="3"/>
    <n v="9"/>
    <n v="29"/>
    <n v="13"/>
    <n v="11"/>
    <s v="18-0084851"/>
    <s v="non-HFTD"/>
    <x v="0"/>
    <x v="0"/>
    <s v="Distribution"/>
    <x v="0"/>
    <x v="0"/>
    <x v="3"/>
    <x v="27"/>
    <n v="1776"/>
  </r>
  <r>
    <s v="PG&amp;E"/>
    <n v="43372"/>
    <n v="0.6777777777777777"/>
    <n v="41.021948"/>
    <n v="-123.655"/>
    <s v="Vegetation"/>
    <s v="Rural"/>
    <s v="&lt; 0.25 Acres"/>
    <s v="Fire Agency"/>
    <s v="Hoopa Fire Dept"/>
    <n v="100962165"/>
    <s v="unknown"/>
    <n v="12000"/>
    <s v="Conductor"/>
    <s v="Overhead"/>
    <s v="Yes"/>
    <n v="43372"/>
    <n v="0.6777777777777777"/>
    <s v="Contact From Object"/>
    <s v="N.A."/>
    <s v="Vegetation"/>
    <s v="Electric Facility"/>
    <s v="Human Error"/>
    <s v="third-party caused"/>
    <s v="Other/Unknown"/>
    <s v="1923"/>
    <x v="3"/>
    <n v="9"/>
    <n v="29"/>
    <n v="16"/>
    <n v="16"/>
    <s v="18-0084877"/>
    <s v="Tier 3"/>
    <x v="1"/>
    <x v="0"/>
    <s v="Distribution"/>
    <x v="1"/>
    <x v="0"/>
    <x v="0"/>
    <x v="7"/>
    <n v="16028"/>
  </r>
  <r>
    <s v="PG&amp;E"/>
    <n v="43373"/>
    <n v="0.611111111111111"/>
    <n v="39.9301"/>
    <n v="-122.2491"/>
    <s v="Vegetation"/>
    <s v="Rural"/>
    <s v=".26 - 9.99 Acres"/>
    <s v="Fire Agency"/>
    <s v="Unknown"/>
    <n v="101499723"/>
    <s v="AT&amp;T"/>
    <n v="12000"/>
    <s v="Conductor"/>
    <s v="Overhead"/>
    <s v="Yes"/>
    <n v="43373"/>
    <n v="0.611111111111111"/>
    <s v="Contact From Object"/>
    <s v="N.A."/>
    <s v="Vegetation"/>
    <s v="Electric Facility"/>
    <s v="Unknown"/>
    <m/>
    <s v="Other/Unknown"/>
    <s v="1924"/>
    <x v="3"/>
    <n v="9"/>
    <n v="30"/>
    <n v="14"/>
    <n v="40"/>
    <s v="18-0084966"/>
    <s v="non-HFTD"/>
    <x v="0"/>
    <x v="0"/>
    <s v="Distribution"/>
    <x v="0"/>
    <x v="0"/>
    <x v="3"/>
    <x v="15"/>
    <n v="12905"/>
  </r>
  <r>
    <s v="PG&amp;E"/>
    <n v="43374"/>
    <n v="0.6319444444444444"/>
    <n v="36.820035"/>
    <n v="-121.686858"/>
    <s v="Vegetation"/>
    <s v="Rural"/>
    <s v="&lt; 0.25 Acres"/>
    <s v="Unknown"/>
    <s v="N.A. "/>
    <n v="103839895"/>
    <s v="AT&amp;T"/>
    <n v="12000"/>
    <s v="Conductor"/>
    <s v="Overhead"/>
    <s v="Yes"/>
    <n v="43374"/>
    <n v="0.6319444444444444"/>
    <s v="Contact From Object"/>
    <s v="N.A."/>
    <s v="Vegetation"/>
    <s v="Electric Facility"/>
    <s v="Unknown"/>
    <m/>
    <s v="Fell into (No defect)"/>
    <s v="1925"/>
    <x v="3"/>
    <n v="10"/>
    <n v="1"/>
    <n v="15"/>
    <n v="10"/>
    <s v="18-0085308"/>
    <s v="non-HFTD"/>
    <x v="0"/>
    <x v="0"/>
    <s v="Distribution"/>
    <x v="0"/>
    <x v="0"/>
    <x v="3"/>
    <x v="3"/>
    <n v="502"/>
  </r>
  <r>
    <s v="PG&amp;E"/>
    <n v="43376"/>
    <n v="0.6777777777777777"/>
    <n v="38.930555"/>
    <n v="-121.1825"/>
    <s v="Vegetation"/>
    <s v="Rural"/>
    <s v="&lt; 0.25 Acres"/>
    <s v="Unknown"/>
    <s v="N.A. "/>
    <n v="100069555"/>
    <s v="None"/>
    <n v="12000"/>
    <s v="Conductor"/>
    <s v="Overhead"/>
    <s v="Yes"/>
    <n v="43376"/>
    <n v="0.6777777777777777"/>
    <s v="Contact From Object"/>
    <s v="N.A."/>
    <s v="Vegetation"/>
    <s v="Electric Facility"/>
    <s v="Unknown"/>
    <m/>
    <s v="Branch (OverHanging)"/>
    <s v="1926"/>
    <x v="3"/>
    <n v="10"/>
    <n v="3"/>
    <n v="16"/>
    <n v="16"/>
    <s v="18-0086333"/>
    <s v="non-HFTD"/>
    <x v="0"/>
    <x v="0"/>
    <s v="Distribution"/>
    <x v="0"/>
    <x v="0"/>
    <x v="3"/>
    <x v="18"/>
    <n v="3368"/>
  </r>
  <r>
    <s v="PG&amp;E"/>
    <n v="43379"/>
    <n v="0.6222222222222222"/>
    <n v="39.928456"/>
    <n v="-122.225528"/>
    <s v="Vegetation"/>
    <s v="Rural"/>
    <s v=".26 - 9.99 Acres"/>
    <s v="Fire Agency"/>
    <s v="Red Bluff FD"/>
    <n v="101499494"/>
    <s v="unknown"/>
    <n v="12000"/>
    <s v="Conductor"/>
    <s v="Overhead"/>
    <s v="Yes"/>
    <n v="43379"/>
    <n v="0.6222222222222222"/>
    <s v="Contact From Object"/>
    <s v="N.A."/>
    <s v="Balloons"/>
    <s v="Electric Facility"/>
    <s v="Human Error"/>
    <s v="third-party caused"/>
    <s v="no-match"/>
    <s v="1927"/>
    <x v="3"/>
    <n v="10"/>
    <n v="6"/>
    <n v="14"/>
    <n v="56"/>
    <s v="No ILIS or TOTL available"/>
    <s v="non-HFTD"/>
    <x v="0"/>
    <x v="1"/>
    <s v="Distribution"/>
    <x v="0"/>
    <x v="0"/>
    <x v="0"/>
    <x v="12"/>
    <s v="N.A."/>
  </r>
  <r>
    <s v="PG&amp;E"/>
    <n v="43379"/>
    <n v="0.7284722222222223"/>
    <n v="37.3281"/>
    <n v="-120.52876"/>
    <s v="Vegetation"/>
    <s v="Urban"/>
    <s v="&lt; 3 meters"/>
    <s v="Unknown"/>
    <s v="N.A. "/>
    <n v="101160081"/>
    <s v="unknown"/>
    <n v="12000"/>
    <s v="Conductor"/>
    <s v="Overhead"/>
    <s v="Yes"/>
    <n v="43379"/>
    <n v="0.7284722222222223"/>
    <s v="Contact From Object"/>
    <s v="N.A."/>
    <s v="Balloons"/>
    <s v="Electric Facility"/>
    <s v="Human Error"/>
    <s v="third-party caused"/>
    <s v="Other/Unknown"/>
    <s v="1928"/>
    <x v="3"/>
    <n v="10"/>
    <n v="6"/>
    <n v="17"/>
    <n v="29"/>
    <s v="18-0087674"/>
    <s v="non-HFTD"/>
    <x v="0"/>
    <x v="0"/>
    <s v="Distribution"/>
    <x v="0"/>
    <x v="0"/>
    <x v="0"/>
    <x v="12"/>
    <n v="6810"/>
  </r>
  <r>
    <s v="PG&amp;E"/>
    <n v="43380"/>
    <n v="0.07222222222222223"/>
    <n v="37.177957"/>
    <n v="-122.02666"/>
    <s v="Vegetation"/>
    <s v="Rural"/>
    <s v="&lt; 0.25 Acres"/>
    <s v="Fire Agency"/>
    <s v="Mike Mathiesen 408-472-1613 Incident # SCU7096"/>
    <n v="100518363"/>
    <s v="unknown"/>
    <n v="12000"/>
    <s v="Conductor"/>
    <s v="Overhead"/>
    <s v="Yes"/>
    <n v="43380"/>
    <n v="0.07222222222222223"/>
    <s v="Contact From Object"/>
    <s v="N.A."/>
    <s v="Vegetation"/>
    <s v="Electric Facility"/>
    <s v="Unknown"/>
    <m/>
    <s v="Other/Unknown"/>
    <s v="1929"/>
    <x v="3"/>
    <n v="10"/>
    <n v="7"/>
    <n v="1"/>
    <n v="44"/>
    <s v="18-0087807"/>
    <s v="Tier 3"/>
    <x v="1"/>
    <x v="1"/>
    <s v="Distribution"/>
    <x v="1"/>
    <x v="0"/>
    <x v="3"/>
    <x v="15"/>
    <n v="224444"/>
  </r>
  <r>
    <s v="PG&amp;E"/>
    <n v="43380"/>
    <n v="0.3645833333333333"/>
    <n v="41.056932"/>
    <n v="-124.102352"/>
    <s v="Vegetation"/>
    <s v="Rural"/>
    <s v="&lt; 3 meters"/>
    <s v="Unknown"/>
    <s v="N.A. "/>
    <n v="100977448"/>
    <s v="None"/>
    <n v="12000"/>
    <s v="Conductor"/>
    <s v="Overhead"/>
    <s v="Yes"/>
    <n v="43380"/>
    <n v="0.3645833333333333"/>
    <s v="Contact From Object"/>
    <s v="N.A."/>
    <s v="Vegetation"/>
    <s v="Electric Facility"/>
    <s v="Unknown"/>
    <m/>
    <s v="Branch (OverHanging)"/>
    <s v="1930"/>
    <x v="3"/>
    <n v="10"/>
    <n v="7"/>
    <n v="8"/>
    <n v="45"/>
    <s v="18-0087893"/>
    <s v="non-HFTD"/>
    <x v="0"/>
    <x v="0"/>
    <s v="Distribution"/>
    <x v="0"/>
    <x v="0"/>
    <x v="3"/>
    <x v="18"/>
    <n v="11792"/>
  </r>
  <r>
    <s v="PG&amp;E"/>
    <n v="43380"/>
    <n v="0.3652777777777778"/>
    <n v="38.358054"/>
    <n v="-121.739347"/>
    <s v="Vegetation"/>
    <s v="Rural"/>
    <s v="&lt; 0.25 Acres"/>
    <s v="Unknown"/>
    <s v="N.A. "/>
    <n v="101570462"/>
    <s v="unknown"/>
    <n v="12000"/>
    <s v="Conductor"/>
    <s v="Overhead"/>
    <s v="Yes"/>
    <n v="43380"/>
    <n v="0.3652777777777778"/>
    <s v="Equipment/ Facility Failure"/>
    <s v="Conductor"/>
    <s v="N.A."/>
    <s v="N.A."/>
    <s v="Unknown"/>
    <m/>
    <s v="Other/Unknown"/>
    <s v="1931"/>
    <x v="3"/>
    <n v="10"/>
    <n v="7"/>
    <n v="8"/>
    <n v="46"/>
    <s v="18-0087853"/>
    <s v="non-HFTD"/>
    <x v="0"/>
    <x v="1"/>
    <s v="Distribution"/>
    <x v="0"/>
    <x v="0"/>
    <x v="4"/>
    <x v="11"/>
    <n v="13518"/>
  </r>
  <r>
    <s v="PG&amp;E"/>
    <n v="43380"/>
    <n v="0.7416666666666667"/>
    <n v="37.682869"/>
    <n v="-122.111392"/>
    <s v="Vegetation"/>
    <s v="Urban"/>
    <s v="&lt; 3 meters"/>
    <s v="Unknown"/>
    <s v="N.A. "/>
    <n v="100910270"/>
    <s v="AT&amp;T"/>
    <s v="0 – 750"/>
    <s v="Conductor"/>
    <s v="Overhead"/>
    <s v="Yes"/>
    <n v="43380"/>
    <n v="0.7416666666666667"/>
    <s v="Contact From Object"/>
    <s v="N.A."/>
    <s v="Vegetation"/>
    <s v="Electric Facility"/>
    <s v="Unknown"/>
    <s v=" "/>
    <s v="no-match"/>
    <s v="1932"/>
    <x v="3"/>
    <n v="10"/>
    <n v="7"/>
    <n v="17"/>
    <n v="48"/>
    <s v="No ILIS or TOTL available"/>
    <s v="non-HFTD"/>
    <x v="0"/>
    <x v="0"/>
    <s v="Distribution"/>
    <x v="0"/>
    <x v="0"/>
    <x v="3"/>
    <x v="15"/>
    <s v="N.A."/>
  </r>
  <r>
    <s v="PG&amp;E"/>
    <n v="43381"/>
    <n v="0.4604166666666667"/>
    <n v="38.26209"/>
    <n v="-122.7881"/>
    <s v="Vegetation"/>
    <s v="Rural"/>
    <s v="&lt; 0.25 Acres"/>
    <s v="Fire Agency"/>
    <s v="CAL FIRE"/>
    <n v="101987186"/>
    <s v="AT&amp;T"/>
    <n v="12000"/>
    <s v="Conductor"/>
    <s v="Overhead"/>
    <s v="No"/>
    <s v="N.A."/>
    <s v="N.A."/>
    <s v="Contact From Object"/>
    <s v="N.A."/>
    <s v="Animal"/>
    <s v="Electric Facility"/>
    <s v="Unknown"/>
    <m/>
    <s v="no-match"/>
    <s v="1933"/>
    <x v="3"/>
    <n v="10"/>
    <n v="8"/>
    <n v="11"/>
    <n v="3"/>
    <s v="No ILIS or TOTL available"/>
    <s v="Tier 2"/>
    <x v="1"/>
    <x v="0"/>
    <s v="Distribution"/>
    <x v="1"/>
    <x v="0"/>
    <x v="1"/>
    <x v="1"/>
    <s v="N.A."/>
  </r>
  <r>
    <s v="PG&amp;E"/>
    <n v="43383"/>
    <n v="0.5583333333333333"/>
    <n v="38.535706"/>
    <n v="-121.554112"/>
    <s v="Vegetation"/>
    <s v="Urban"/>
    <s v="&lt; 0.25 Acres"/>
    <s v="Unknown"/>
    <s v="N.A. "/>
    <n v="101585188"/>
    <s v="unknown"/>
    <n v="12000"/>
    <s v="Conductor"/>
    <s v="Overhead"/>
    <s v="Yes"/>
    <n v="43383"/>
    <n v="0.5583333333333333"/>
    <s v="Contact From Object"/>
    <s v="N.A."/>
    <s v="Vehicle"/>
    <s v="Pole"/>
    <s v="Human Error"/>
    <s v="third-party caused"/>
    <s v="Other/Unknown"/>
    <s v="1934"/>
    <x v="3"/>
    <n v="10"/>
    <n v="10"/>
    <n v="13"/>
    <n v="24"/>
    <s v="18-0089140"/>
    <s v="non-HFTD"/>
    <x v="0"/>
    <x v="0"/>
    <s v="Distribution"/>
    <x v="0"/>
    <x v="0"/>
    <x v="0"/>
    <x v="0"/>
    <n v="13636"/>
  </r>
  <r>
    <s v="PG&amp;E"/>
    <n v="43384"/>
    <n v="0.4444444444444444"/>
    <n v="39.362139"/>
    <n v="-121.85482"/>
    <s v="Vegetation"/>
    <s v="Rural"/>
    <s v="&lt; 3 meters"/>
    <s v="Unknown"/>
    <s v="N.A. "/>
    <n v="103381647"/>
    <s v="unknown"/>
    <n v="12000"/>
    <s v="Conductor"/>
    <s v="Overhead"/>
    <s v="Yes"/>
    <n v="43384"/>
    <n v="0.4444444444444444"/>
    <s v="Equipment/ Facility Failure"/>
    <s v="Splice/Clamp/Connector"/>
    <s v="N.A."/>
    <s v="N.A."/>
    <s v="Unknown"/>
    <s v=" "/>
    <s v="Other/Unknown"/>
    <s v="1935"/>
    <x v="3"/>
    <n v="10"/>
    <n v="11"/>
    <n v="10"/>
    <n v="40"/>
    <s v="18-0089422"/>
    <s v="non-HFTD"/>
    <x v="0"/>
    <x v="0"/>
    <s v="Distribution"/>
    <x v="0"/>
    <x v="0"/>
    <x v="4"/>
    <x v="10"/>
    <n v="16966"/>
  </r>
  <r>
    <s v="PG&amp;E"/>
    <n v="43384"/>
    <n v="0.5"/>
    <n v="38.692394"/>
    <n v="-121.773961"/>
    <s v="Vegetation"/>
    <s v="Rural"/>
    <s v="&lt; 3 meters"/>
    <s v="Fire Agency"/>
    <s v="Woodland FD  "/>
    <n v="101625618"/>
    <s v="Yes"/>
    <s v="0 – 750"/>
    <s v="Conductor"/>
    <s v="Overhead"/>
    <s v="Yes"/>
    <n v="43384"/>
    <n v="0.5"/>
    <s v="Contact From Object"/>
    <s v="N.A."/>
    <s v="Vegetation"/>
    <s v="Electric Facility"/>
    <s v="Unknown"/>
    <m/>
    <s v="no-match"/>
    <s v="1936"/>
    <x v="3"/>
    <n v="10"/>
    <n v="11"/>
    <n v="12"/>
    <n v="0"/>
    <s v="No ILIS or TOTL available"/>
    <s v="non-HFTD"/>
    <x v="0"/>
    <x v="0"/>
    <s v="Distribution"/>
    <x v="0"/>
    <x v="0"/>
    <x v="3"/>
    <x v="15"/>
    <s v="N.A."/>
  </r>
  <r>
    <s v="PG&amp;E"/>
    <n v="43384"/>
    <n v="0.94375"/>
    <n v="36.989713"/>
    <n v="-121.976723"/>
    <s v="Vegetation"/>
    <s v="Urban"/>
    <s v="&lt; 3 meters"/>
    <s v="Fire Agency"/>
    <s v="Unknown"/>
    <n v="101684569"/>
    <s v="AT&amp;T"/>
    <n v="21000"/>
    <s v="Conductor"/>
    <s v="Overhead"/>
    <s v="Yes"/>
    <n v="43384"/>
    <n v="0.94375"/>
    <s v="Unknown"/>
    <s v="N.A."/>
    <s v="N.A."/>
    <s v="N.A."/>
    <s v="Unknown"/>
    <s v=" "/>
    <s v="no-match"/>
    <s v="1937"/>
    <x v="3"/>
    <n v="10"/>
    <n v="11"/>
    <n v="22"/>
    <n v="39"/>
    <s v="No ILIS or TOTL available"/>
    <s v="non-HFTD"/>
    <x v="0"/>
    <x v="0"/>
    <s v="Distribution"/>
    <x v="0"/>
    <x v="0"/>
    <x v="2"/>
    <x v="2"/>
    <s v="N.A."/>
  </r>
  <r>
    <s v="PG&amp;E"/>
    <n v="43387"/>
    <n v="0.4861111111111111"/>
    <n v="40.3597707904"/>
    <n v="-122.438845631"/>
    <s v="Vegetation"/>
    <s v="Rural"/>
    <s v="&lt; 0.25 Acres"/>
    <s v="Fire Agency"/>
    <s v="TOM STROING 530-200-5113"/>
    <n v="101506416"/>
    <s v="AT&amp;T"/>
    <n v="12000"/>
    <s v="Conductor"/>
    <s v="Overhead"/>
    <s v="Yes"/>
    <n v="43387"/>
    <n v="0.4861111111111111"/>
    <s v="Contact From Object"/>
    <s v="N.A."/>
    <s v="Vegetation"/>
    <s v="Electric Facility"/>
    <s v="Unknown"/>
    <m/>
    <s v="Branch (Not overhanging, Distance Unknown)"/>
    <s v="1938"/>
    <x v="3"/>
    <n v="10"/>
    <n v="14"/>
    <n v="11"/>
    <n v="40"/>
    <s v="18-0090193"/>
    <s v="Tier 2"/>
    <x v="1"/>
    <x v="1"/>
    <s v="Distribution"/>
    <x v="1"/>
    <x v="0"/>
    <x v="3"/>
    <x v="6"/>
    <n v="945"/>
  </r>
  <r>
    <s v="PG&amp;E"/>
    <n v="43387"/>
    <n v="0.81875"/>
    <n v="38.445952"/>
    <n v="-120.514663"/>
    <s v="Vegetation"/>
    <s v="Rural"/>
    <s v=".26 - 9.99 Acres"/>
    <s v="Fire Agency"/>
    <s v="IC- Dillon Gissell- 209-295-7735"/>
    <n v="103384485"/>
    <s v="unknown"/>
    <n v="12000"/>
    <s v="Conductor"/>
    <s v="Overhead"/>
    <s v="Yes"/>
    <n v="43387"/>
    <n v="0.81875"/>
    <s v="Contact From Object"/>
    <s v="N.A."/>
    <s v="Vegetation"/>
    <s v="Electric Facility"/>
    <s v="Unknown"/>
    <m/>
    <s v="Fell into (slight defect)"/>
    <s v="1939"/>
    <x v="3"/>
    <n v="10"/>
    <n v="14"/>
    <n v="19"/>
    <n v="39"/>
    <s v="18-0090288"/>
    <s v="Tier 3"/>
    <x v="1"/>
    <x v="1"/>
    <s v="Distribution"/>
    <x v="1"/>
    <x v="0"/>
    <x v="3"/>
    <x v="8"/>
    <n v="3497327"/>
  </r>
  <r>
    <s v="PG&amp;E"/>
    <n v="43387"/>
    <n v="0.8388888888888889"/>
    <n v="38.8934503422"/>
    <n v="-120.8497437149"/>
    <s v="Vegetation"/>
    <s v="Rural"/>
    <s v=".26 - 9.99 Acres"/>
    <s v="Fire Agency"/>
    <s v="CAL FIRE"/>
    <n v="103674516"/>
    <s v="unknown"/>
    <n v="21000"/>
    <s v="Conductor"/>
    <s v="Overhead"/>
    <s v="Yes"/>
    <n v="43387"/>
    <n v="0.8388888888888889"/>
    <s v="Contact From Object"/>
    <s v="N.A."/>
    <s v="Vegetation"/>
    <s v="Electric Facility"/>
    <s v="Unknown"/>
    <m/>
    <s v="Dead"/>
    <s v="1940"/>
    <x v="3"/>
    <n v="10"/>
    <n v="14"/>
    <n v="20"/>
    <n v="8"/>
    <s v="18-0090299"/>
    <s v="Tier 3"/>
    <x v="1"/>
    <x v="1"/>
    <s v="Distribution"/>
    <x v="1"/>
    <x v="0"/>
    <x v="3"/>
    <x v="27"/>
    <n v="48095"/>
  </r>
  <r>
    <s v="PG&amp;E"/>
    <n v="43388"/>
    <n v="0.1409722222222222"/>
    <n v="38.289724"/>
    <n v="-120.580334"/>
    <s v="Vegetation"/>
    <s v="Rural"/>
    <s v="10 - 99 Acres"/>
    <s v="Fire Agency"/>
    <s v="CAL FIRE"/>
    <n v="103378003"/>
    <s v="unknown"/>
    <s v="0 – 750"/>
    <s v="Conductor"/>
    <s v="Overhead"/>
    <s v="Yes"/>
    <n v="43388"/>
    <n v="0.1409722222222222"/>
    <s v="Contact From Object"/>
    <s v="N.A."/>
    <s v="Vegetation"/>
    <s v="Electric Facility"/>
    <s v="Unknown"/>
    <m/>
    <s v="Other/Unknown"/>
    <s v="1941"/>
    <x v="3"/>
    <n v="10"/>
    <n v="15"/>
    <n v="3"/>
    <n v="23"/>
    <s v="18-0090342"/>
    <s v="Tier 3"/>
    <x v="1"/>
    <x v="1"/>
    <s v="Distribution"/>
    <x v="1"/>
    <x v="0"/>
    <x v="3"/>
    <x v="15"/>
    <n v="1464"/>
  </r>
  <r>
    <s v="PG&amp;E"/>
    <n v="43389"/>
    <n v="0.4472222222222222"/>
    <n v="40.50968"/>
    <n v="-124.162393"/>
    <s v="Vegetation"/>
    <s v="Rural"/>
    <s v="&lt; 3 meters"/>
    <s v="Fire Agency"/>
    <s v="CAL FIRE"/>
    <n v="101004106"/>
    <s v="unknown"/>
    <n v="12000"/>
    <s v="Conductor"/>
    <s v="Overhead"/>
    <s v="Yes"/>
    <n v="43389"/>
    <n v="0.4472222222222222"/>
    <s v="Contact From Object"/>
    <s v="N.A."/>
    <s v="Vehicle"/>
    <s v="Pole"/>
    <s v="Human Error"/>
    <s v="third-party caused"/>
    <s v="Other/Unknown"/>
    <s v="1942"/>
    <x v="3"/>
    <n v="10"/>
    <n v="16"/>
    <n v="10"/>
    <n v="44"/>
    <s v="18-0090952"/>
    <s v="Tier 2"/>
    <x v="1"/>
    <x v="0"/>
    <s v="Distribution"/>
    <x v="1"/>
    <x v="0"/>
    <x v="0"/>
    <x v="0"/>
    <n v="2081"/>
  </r>
  <r>
    <s v="PG&amp;E"/>
    <n v="43389"/>
    <n v="0.6875"/>
    <n v="38.7754256024"/>
    <n v="-122.8975855311"/>
    <s v="Vegetation"/>
    <s v="Rural"/>
    <s v=".26 - 9.99 Acres"/>
    <s v="Fire Agency"/>
    <s v="MARK GRADEK  (707) 889-4303"/>
    <n v="101962692"/>
    <s v="AT&amp;T"/>
    <n v="12000"/>
    <s v="Conductor"/>
    <s v="Overhead"/>
    <s v="Yes"/>
    <n v="43389"/>
    <n v="0.6875"/>
    <s v="Contact From Object"/>
    <s v="N.A."/>
    <s v="Vegetation"/>
    <s v="Electric Facility"/>
    <s v="Unknown"/>
    <m/>
    <s v="Other/Unknown"/>
    <s v="1943"/>
    <x v="3"/>
    <n v="10"/>
    <n v="16"/>
    <n v="16"/>
    <n v="30"/>
    <s v="18-0091127"/>
    <s v="Tier 3"/>
    <x v="1"/>
    <x v="0"/>
    <s v="Distribution"/>
    <x v="1"/>
    <x v="0"/>
    <x v="3"/>
    <x v="15"/>
    <n v="744"/>
  </r>
  <r>
    <s v="PG&amp;E"/>
    <n v="43390"/>
    <n v="0.7368055555555556"/>
    <n v="38.0311494872"/>
    <n v="-121.9334330104"/>
    <s v="Vegetation"/>
    <s v="Rural"/>
    <s v="&lt; 0.25 Acres"/>
    <s v="Unknown"/>
    <s v="N.A. "/>
    <n v="100450321"/>
    <s v="unknown"/>
    <n v="21000"/>
    <s v="Conductor"/>
    <s v="Overhead"/>
    <s v="Yes"/>
    <n v="43390"/>
    <n v="0.7368055555555556"/>
    <s v="Contact From Object"/>
    <s v="N.A."/>
    <s v="Animal"/>
    <s v="Electric Facility"/>
    <s v="Unknown"/>
    <m/>
    <s v="Other/Unknown"/>
    <s v="1944"/>
    <x v="3"/>
    <n v="10"/>
    <n v="17"/>
    <n v="17"/>
    <n v="41"/>
    <s v="18-0091501"/>
    <s v="non-HFTD"/>
    <x v="0"/>
    <x v="0"/>
    <s v="Distribution"/>
    <x v="0"/>
    <x v="0"/>
    <x v="1"/>
    <x v="1"/>
    <n v="128894"/>
  </r>
  <r>
    <s v="PG&amp;E"/>
    <n v="43392"/>
    <n v="0.65625"/>
    <n v="35.039465"/>
    <n v="-120.476291"/>
    <s v="Vegetation"/>
    <s v="Urban"/>
    <s v="&lt; 3 meters"/>
    <s v="Unknown"/>
    <s v="N.A. "/>
    <n v="101893816"/>
    <s v="AT&amp;T"/>
    <s v="0 – 750"/>
    <s v="Conductor"/>
    <s v="Overhead"/>
    <s v="Yes"/>
    <n v="43392"/>
    <n v="0.65625"/>
    <s v="Contact From Object"/>
    <s v="N.A."/>
    <s v="Vegetation"/>
    <s v="Electric Facility"/>
    <s v="Unknown"/>
    <m/>
    <s v="Other/Unknown"/>
    <s v="1945"/>
    <x v="3"/>
    <n v="10"/>
    <n v="19"/>
    <n v="15"/>
    <n v="45"/>
    <s v="18-0092287"/>
    <s v="non-HFTD"/>
    <x v="0"/>
    <x v="0"/>
    <s v="Distribution"/>
    <x v="0"/>
    <x v="0"/>
    <x v="3"/>
    <x v="15"/>
    <n v="31777"/>
  </r>
  <r>
    <s v="PG&amp;E"/>
    <n v="43393"/>
    <n v="0.3340277777777778"/>
    <n v="35.007667"/>
    <n v="-120.493768"/>
    <s v="Vegetation"/>
    <s v="Rural"/>
    <s v="&lt; 0.25 Acres"/>
    <s v="Unknown"/>
    <s v="N.A. "/>
    <n v="101893623"/>
    <s v="unknown"/>
    <n v="12000"/>
    <s v="Conductor"/>
    <s v="Overhead"/>
    <s v="Yes"/>
    <n v="43393"/>
    <n v="0.3340277777777778"/>
    <s v="Equipment/ Facility Failure"/>
    <s v="Conductor"/>
    <s v="N.A."/>
    <s v="N.A."/>
    <s v="Unknown"/>
    <s v=" "/>
    <s v="no-match"/>
    <s v="1946"/>
    <x v="3"/>
    <n v="10"/>
    <n v="20"/>
    <n v="8"/>
    <n v="1"/>
    <s v="No ILIS or TOTL available"/>
    <s v="non-HFTD"/>
    <x v="0"/>
    <x v="0"/>
    <s v="Distribution"/>
    <x v="0"/>
    <x v="0"/>
    <x v="4"/>
    <x v="11"/>
    <s v="N.A."/>
  </r>
  <r>
    <s v="PG&amp;E"/>
    <n v="43393"/>
    <n v="0.6048611111111112"/>
    <n v="40.521797"/>
    <n v="-124.113743"/>
    <s v="Vegetation"/>
    <s v="Rural"/>
    <s v=".26 - 9.99 Acres"/>
    <s v="Fire Agency"/>
    <s v="CAL FIRE"/>
    <s v="Str. 003/000"/>
    <s v="None"/>
    <n v="60000"/>
    <s v="Conductor"/>
    <s v="Overhead"/>
    <s v="Yes"/>
    <n v="43393"/>
    <n v="0.6048611111111112"/>
    <s v="Equipment/ Facility Failure"/>
    <s v="Other"/>
    <s v="N.A."/>
    <s v="N.A."/>
    <s v="Unknown"/>
    <m/>
    <s v="no-match"/>
    <s v="1947"/>
    <x v="3"/>
    <n v="10"/>
    <n v="20"/>
    <n v="14"/>
    <n v="31"/>
    <s v="INT-11477"/>
    <s v="Tier 2"/>
    <x v="1"/>
    <x v="0"/>
    <s v="Transmission"/>
    <x v="3"/>
    <x v="0"/>
    <x v="4"/>
    <x v="13"/>
    <n v="410982"/>
  </r>
  <r>
    <s v="PG&amp;E"/>
    <n v="43394"/>
    <n v="0.02222222222222222"/>
    <n v="35.503484"/>
    <n v="-120.602521"/>
    <s v="Vegetation"/>
    <s v="Rural"/>
    <s v="&lt; 0.25 Acres"/>
    <s v="Unknown"/>
    <s v="N.A. "/>
    <n v="101886776"/>
    <s v="unknown"/>
    <n v="21000"/>
    <s v="Conductor"/>
    <s v="Overhead"/>
    <s v="Yes"/>
    <n v="43394"/>
    <n v="0.02222222222222222"/>
    <s v="Contact From Object"/>
    <s v="N.A."/>
    <s v="Vehicle"/>
    <s v="Pole"/>
    <s v="Human Error"/>
    <s v="third-party caused"/>
    <s v="Other/Unknown"/>
    <s v="1948"/>
    <x v="3"/>
    <n v="10"/>
    <n v="21"/>
    <n v="0"/>
    <n v="32"/>
    <s v="18-0092526"/>
    <s v="Tier 2"/>
    <x v="1"/>
    <x v="0"/>
    <s v="Distribution"/>
    <x v="1"/>
    <x v="0"/>
    <x v="0"/>
    <x v="0"/>
    <n v="302559"/>
  </r>
  <r>
    <s v="PG&amp;E"/>
    <n v="43397"/>
    <n v="0.2972222222222222"/>
    <n v="37.9475067"/>
    <n v="-120.26713"/>
    <s v="Vegetation"/>
    <s v="Rural"/>
    <s v="&lt; 0.25 Acres"/>
    <s v="Fire Agency"/>
    <s v="SCOTT PITTMAN  209-768-8182  TCU INCIDENT# 012528"/>
    <n v="101047865"/>
    <s v="unknown"/>
    <n v="17000"/>
    <s v="Conductor"/>
    <s v="Overhead"/>
    <s v="Yes"/>
    <n v="43397"/>
    <n v="0.2972222222222222"/>
    <s v="Contact From Object"/>
    <s v="N.A."/>
    <s v="Animal"/>
    <s v="Electric Facility"/>
    <s v="Unknown"/>
    <m/>
    <s v="Other/Unknown"/>
    <s v="1949"/>
    <x v="3"/>
    <n v="10"/>
    <n v="24"/>
    <n v="7"/>
    <n v="8"/>
    <s v="18-0093599"/>
    <s v="Tier 2"/>
    <x v="1"/>
    <x v="0"/>
    <s v="Distribution"/>
    <x v="1"/>
    <x v="0"/>
    <x v="1"/>
    <x v="1"/>
    <n v="13433"/>
  </r>
  <r>
    <s v="PG&amp;E"/>
    <n v="43397"/>
    <n v="0.5958333333333333"/>
    <n v="36.726478"/>
    <n v="-119.10859"/>
    <s v="Vegetation"/>
    <s v="Rural"/>
    <s v="10 - 99 Acres"/>
    <s v="Fire Agency"/>
    <s v="CHRIS CHRISTOPHERSON  (559)493-4320 I.C #18CAFKUO15649"/>
    <n v="100691946"/>
    <s v="None"/>
    <n v="12000"/>
    <s v="Conductor"/>
    <s v="Overhead"/>
    <s v="Yes"/>
    <n v="43397"/>
    <n v="0.5958333333333333"/>
    <s v="Vandalism/Theft"/>
    <s v="N.A."/>
    <s v="N.A."/>
    <s v="N.A."/>
    <s v="Human Error"/>
    <s v="gun-shot conductor"/>
    <s v="no-match"/>
    <s v="1950"/>
    <x v="3"/>
    <n v="10"/>
    <n v="24"/>
    <n v="14"/>
    <n v="18"/>
    <s v="No ILIS or TOTL available"/>
    <s v="Tier 2"/>
    <x v="1"/>
    <x v="0"/>
    <s v="Distribution"/>
    <x v="1"/>
    <x v="0"/>
    <x v="0"/>
    <x v="7"/>
    <s v="N.A."/>
  </r>
  <r>
    <s v="PG&amp;E"/>
    <n v="43398"/>
    <n v="0.782638888888889"/>
    <n v="35.55662"/>
    <n v="-118.81679"/>
    <s v="Vegetation"/>
    <s v="Rural"/>
    <s v=".26 - 9.99 Acres"/>
    <s v="Fire Agency"/>
    <s v="GREG BLACK (661)391-7000"/>
    <n v="100203660"/>
    <s v="None"/>
    <s v="0 – 750"/>
    <s v="Conductor"/>
    <s v="Overhead"/>
    <s v="Yes"/>
    <n v="43398"/>
    <n v="0.782638888888889"/>
    <s v="Equipment/ Facility Failure"/>
    <s v="Conductor"/>
    <s v="N.A."/>
    <s v="N.A."/>
    <s v="Unknown"/>
    <m/>
    <s v="Other/Unknown"/>
    <s v="1951"/>
    <x v="3"/>
    <n v="10"/>
    <n v="25"/>
    <n v="18"/>
    <n v="47"/>
    <s v="18-0094369"/>
    <s v="Tier 2"/>
    <x v="1"/>
    <x v="0"/>
    <s v="Distribution"/>
    <x v="1"/>
    <x v="0"/>
    <x v="4"/>
    <x v="11"/>
    <n v="1309"/>
  </r>
  <r>
    <s v="PG&amp;E"/>
    <n v="43399"/>
    <n v="0.09097222222222222"/>
    <n v="37.755301"/>
    <n v="-122.434493"/>
    <s v="Vegetation"/>
    <s v="Urban"/>
    <s v="&lt; 3 meters"/>
    <s v="Unknown"/>
    <s v="N.A. "/>
    <n v="101838487"/>
    <s v="AT&amp;T"/>
    <s v="0 – 750"/>
    <s v="Conductor"/>
    <s v="Overhead"/>
    <s v="Yes"/>
    <n v="43399"/>
    <n v="0.09097222222222222"/>
    <s v="Equipment/ Facility Failure"/>
    <s v="Conductor"/>
    <s v="N.A."/>
    <s v="N.A."/>
    <s v="Unknown"/>
    <m/>
    <s v="no-match"/>
    <s v="1952"/>
    <x v="3"/>
    <n v="10"/>
    <n v="26"/>
    <n v="2"/>
    <n v="11"/>
    <s v="No ILIS or TOTL available"/>
    <s v="non-HFTD"/>
    <x v="0"/>
    <x v="0"/>
    <s v="Distribution"/>
    <x v="0"/>
    <x v="0"/>
    <x v="4"/>
    <x v="11"/>
    <s v="N.A."/>
  </r>
  <r>
    <s v="PG&amp;E"/>
    <n v="43399"/>
    <n v="0.8715277777777778"/>
    <n v="40.152789"/>
    <n v="-122.363395"/>
    <s v="Vegetation"/>
    <s v="Rural"/>
    <s v="&lt; 0.25 Acres"/>
    <s v="Fire Agency"/>
    <s v="CAPT. ROB WAELTY  530-527-6113"/>
    <n v="101553579"/>
    <s v="unknown"/>
    <n v="12000"/>
    <s v="Conductor"/>
    <s v="Overhead"/>
    <s v="Yes"/>
    <n v="43399"/>
    <n v="0.8715277777777778"/>
    <s v="Contact From Object"/>
    <s v="N.A."/>
    <s v="Vegetation"/>
    <s v="Electric Facility"/>
    <s v="Unknown"/>
    <m/>
    <s v="Fell into (Moderate-Severe defect)"/>
    <s v="1953"/>
    <x v="3"/>
    <n v="10"/>
    <n v="26"/>
    <n v="20"/>
    <n v="55"/>
    <s v="18-0094702"/>
    <s v="Tier 2"/>
    <x v="1"/>
    <x v="0"/>
    <s v="Distribution"/>
    <x v="1"/>
    <x v="0"/>
    <x v="3"/>
    <x v="14"/>
    <n v="4812"/>
  </r>
  <r>
    <s v="PG&amp;E"/>
    <n v="43401"/>
    <n v="0.3680555555555556"/>
    <n v="36.379187"/>
    <n v="-121.845438"/>
    <s v="Vegetation"/>
    <s v="Rural"/>
    <s v="&lt; 0.25 Acres"/>
    <s v="Fire Agency"/>
    <s v="TONY   (831) 625-6415"/>
    <n v="101672342"/>
    <s v="unknown"/>
    <n v="12000"/>
    <s v="Conductor"/>
    <s v="Overhead"/>
    <s v="Yes"/>
    <n v="43401"/>
    <n v="0.3680555555555556"/>
    <s v="Contact From Object"/>
    <s v="N.A."/>
    <s v="Vegetation"/>
    <s v="Electric Facility"/>
    <s v="Unknown"/>
    <m/>
    <s v="Branch (OverHanging)"/>
    <s v="1954"/>
    <x v="3"/>
    <n v="10"/>
    <n v="28"/>
    <n v="8"/>
    <n v="50"/>
    <s v="18-0094889"/>
    <s v="Tier 3"/>
    <x v="1"/>
    <x v="0"/>
    <s v="Distribution"/>
    <x v="1"/>
    <x v="0"/>
    <x v="3"/>
    <x v="18"/>
    <n v="3046"/>
  </r>
  <r>
    <s v="PG&amp;E"/>
    <n v="43402"/>
    <n v="0.7979166666666666"/>
    <n v="39.4645237473"/>
    <n v="-122.2487481948"/>
    <s v="Vegetation"/>
    <s v="Rural"/>
    <s v="&lt; 0.25 Acres"/>
    <s v="Fire Agency"/>
    <s v="Unknown"/>
    <n v="100343112"/>
    <s v="None"/>
    <n v="21000"/>
    <s v="Conductor"/>
    <s v="Overhead"/>
    <s v="Yes"/>
    <n v="43402"/>
    <n v="0.7979166666666666"/>
    <s v="Equipment/ Facility Failure"/>
    <s v="Conductor"/>
    <s v="N.A."/>
    <s v="N.A."/>
    <s v="Unknown"/>
    <m/>
    <s v="Other/Unknown"/>
    <s v="1955"/>
    <x v="3"/>
    <n v="10"/>
    <n v="29"/>
    <n v="19"/>
    <n v="9"/>
    <s v="18-0095375"/>
    <s v="non-HFTD"/>
    <x v="0"/>
    <x v="1"/>
    <s v="Distribution"/>
    <x v="0"/>
    <x v="0"/>
    <x v="4"/>
    <x v="11"/>
    <n v="22833"/>
  </r>
  <r>
    <s v="PG&amp;E"/>
    <n v="43403"/>
    <n v="0.6527777777777778"/>
    <n v="37.177896"/>
    <n v="-120.630875"/>
    <s v="Vegetation"/>
    <s v="Rural"/>
    <s v="&lt; 0.25 Acres"/>
    <s v="Unknown"/>
    <s v="N.A. "/>
    <n v="101185288"/>
    <s v="unknown"/>
    <n v="12000"/>
    <s v="Conductor"/>
    <s v="Overhead"/>
    <s v="Yes"/>
    <n v="43403"/>
    <n v="0.6527777777777778"/>
    <s v="Contact From Object"/>
    <s v="N.A."/>
    <s v="Animal"/>
    <s v="Electric Facility"/>
    <s v="Unknown"/>
    <m/>
    <s v="Other/Unknown"/>
    <s v="1956"/>
    <x v="3"/>
    <n v="10"/>
    <n v="30"/>
    <n v="15"/>
    <n v="40"/>
    <s v="18-0095710"/>
    <s v="non-HFTD"/>
    <x v="0"/>
    <x v="0"/>
    <s v="Distribution"/>
    <x v="0"/>
    <x v="0"/>
    <x v="1"/>
    <x v="1"/>
    <n v="528"/>
  </r>
  <r>
    <s v="PG&amp;E"/>
    <n v="43404"/>
    <n v="0.5347222222222222"/>
    <n v="37.334756"/>
    <n v="-121.936989"/>
    <s v="Vegetation"/>
    <s v="Urban"/>
    <s v="&lt; 3 meters"/>
    <s v="Fire Agency"/>
    <s v="San Jose FD"/>
    <n v="103780642"/>
    <s v="AT&amp;T"/>
    <n v="12000"/>
    <s v="Capacitor Bank"/>
    <s v="Overhead"/>
    <s v="Yes"/>
    <n v="43404"/>
    <n v="0.5347222222222222"/>
    <s v="Equipment/ Facility Failure"/>
    <s v="Capacitor Bank"/>
    <s v="N.A."/>
    <s v="N.A."/>
    <s v="Unknown"/>
    <m/>
    <s v="no-match"/>
    <s v="1957"/>
    <x v="3"/>
    <n v="10"/>
    <n v="31"/>
    <n v="12"/>
    <n v="50"/>
    <s v="No ILIS or TOTL available"/>
    <s v="non-HFTD"/>
    <x v="0"/>
    <x v="0"/>
    <s v="Distribution"/>
    <x v="0"/>
    <x v="0"/>
    <x v="4"/>
    <x v="23"/>
    <s v="N.A."/>
  </r>
  <r>
    <s v="PG&amp;E"/>
    <n v="43405"/>
    <n v="0.8645833333333334"/>
    <n v="38.372"/>
    <n v="-123.0507"/>
    <s v="Vegetation"/>
    <s v="Rural"/>
    <s v="&lt; 0.25 Acres"/>
    <s v="Unknown"/>
    <s v="N.A. "/>
    <n v="103852431"/>
    <s v="AT&amp;T"/>
    <n v="12000"/>
    <s v="Conductor"/>
    <s v="Overhead"/>
    <s v="Yes"/>
    <n v="43405"/>
    <n v="0.8645833333333334"/>
    <s v="Contact From Object"/>
    <s v="N.A."/>
    <s v="Vegetation"/>
    <s v="Electric Facility"/>
    <s v="Unknown"/>
    <m/>
    <s v="no-match"/>
    <s v="1958"/>
    <x v="3"/>
    <n v="11"/>
    <n v="1"/>
    <n v="20"/>
    <n v="45"/>
    <s v="No ILIS or TOTL available"/>
    <s v="Tier 2"/>
    <x v="1"/>
    <x v="0"/>
    <s v="Distribution"/>
    <x v="1"/>
    <x v="0"/>
    <x v="3"/>
    <x v="15"/>
    <s v="N.A."/>
  </r>
  <r>
    <s v="PG&amp;E"/>
    <n v="43411"/>
    <n v="0.6590277777777778"/>
    <n v="37.0003467"/>
    <n v="-121.9801917"/>
    <s v="Vegetation"/>
    <s v="Urban"/>
    <s v="&lt; 0.25 Acres"/>
    <s v="Unknown"/>
    <s v="N.A. "/>
    <n v="101684527"/>
    <s v="unknown"/>
    <n v="21000"/>
    <s v="Capacitor Bank"/>
    <s v="Overhead"/>
    <s v="Yes"/>
    <n v="43411"/>
    <n v="0.6590277777777778"/>
    <s v="Equipment/ Facility Failure"/>
    <s v="Capacitor Bank"/>
    <s v="N.A."/>
    <s v="N.A."/>
    <s v="Unknown"/>
    <m/>
    <s v="no-match"/>
    <s v="1959"/>
    <x v="3"/>
    <n v="11"/>
    <n v="7"/>
    <n v="15"/>
    <n v="49"/>
    <s v="No ILIS or TOTL available"/>
    <s v="Tier 3"/>
    <x v="1"/>
    <x v="0"/>
    <s v="Distribution"/>
    <x v="1"/>
    <x v="0"/>
    <x v="4"/>
    <x v="23"/>
    <s v="N.A."/>
  </r>
  <r>
    <s v="PG&amp;E"/>
    <n v="43412"/>
    <n v="0.4868055555555555"/>
    <n v="34.864898"/>
    <n v="-120.34016"/>
    <s v="Vegetation"/>
    <s v="Rural"/>
    <s v="10 - 99 Acres"/>
    <s v="Unknown"/>
    <s v="N.A. "/>
    <n v="101862240"/>
    <s v="Verizon"/>
    <n v="12000"/>
    <s v="Conductor"/>
    <s v="Overhead"/>
    <s v="Yes"/>
    <n v="43412"/>
    <n v="0.4868055555555555"/>
    <s v="Equipment/ Facility Failure"/>
    <s v="Splice/Clamp/Connector"/>
    <s v="N.A."/>
    <s v="N.A."/>
    <s v="Unknown"/>
    <m/>
    <s v="Other/Unknown"/>
    <s v="1960"/>
    <x v="3"/>
    <n v="11"/>
    <n v="8"/>
    <n v="11"/>
    <n v="41"/>
    <s v="18-0098258"/>
    <s v="non-HFTD"/>
    <x v="0"/>
    <x v="0"/>
    <s v="Distribution"/>
    <x v="0"/>
    <x v="0"/>
    <x v="4"/>
    <x v="10"/>
    <n v="99262"/>
  </r>
  <r>
    <s v="PG&amp;E"/>
    <n v="43412"/>
    <n v="0.5548611111111111"/>
    <n v="38.788413"/>
    <n v="-120.152883"/>
    <s v="Vegetation"/>
    <s v="Rural"/>
    <s v="&lt; 0.25 Acres"/>
    <s v="Unknown"/>
    <s v="N.A. "/>
    <n v="101407590"/>
    <s v="AT&amp;T"/>
    <n v="21000"/>
    <s v="Conductor"/>
    <s v="Overhead"/>
    <s v="Yes"/>
    <n v="43412"/>
    <n v="0.5548611111111111"/>
    <s v="Contact From Object"/>
    <s v="N.A."/>
    <s v="Vegetation"/>
    <s v="Electric Facility"/>
    <s v="Unknown"/>
    <m/>
    <s v="Fell into (No defect)"/>
    <s v="1961"/>
    <x v="3"/>
    <n v="11"/>
    <n v="8"/>
    <n v="13"/>
    <n v="19"/>
    <s v="18-0098381"/>
    <s v="non-HFTD"/>
    <x v="0"/>
    <x v="1"/>
    <s v="Distribution"/>
    <x v="0"/>
    <x v="0"/>
    <x v="3"/>
    <x v="3"/>
    <n v="671513"/>
  </r>
  <r>
    <s v="PG&amp;E"/>
    <n v="43412"/>
    <n v="0.8958333333333334"/>
    <n v="36.7363633"/>
    <n v="-119.4988483"/>
    <s v="Vegetation"/>
    <s v="Rural"/>
    <s v="&lt; 0.25 Acres"/>
    <s v="Unknown"/>
    <s v="N.A. "/>
    <n v="103818023"/>
    <s v="unknown"/>
    <n v="12000"/>
    <s v="Conductor"/>
    <s v="Overhead"/>
    <s v="Yes"/>
    <n v="43412"/>
    <n v="0.8958333333333334"/>
    <s v="Equipment/ Facility Failure"/>
    <s v="Splice/Clamp/Connector"/>
    <s v="N.A."/>
    <s v="N.A."/>
    <s v="Unknown"/>
    <m/>
    <s v="Other/Unknown"/>
    <s v="1962"/>
    <x v="3"/>
    <n v="11"/>
    <n v="8"/>
    <n v="21"/>
    <n v="30"/>
    <s v="18-0098466"/>
    <s v="non-HFTD"/>
    <x v="0"/>
    <x v="0"/>
    <s v="Distribution"/>
    <x v="0"/>
    <x v="0"/>
    <x v="4"/>
    <x v="10"/>
    <n v="16642"/>
  </r>
  <r>
    <s v="PG&amp;E"/>
    <n v="43413"/>
    <n v="0.2006944444444444"/>
    <n v="39.823439"/>
    <n v="-121.838157"/>
    <s v="Vegetation"/>
    <s v="Rural"/>
    <s v=".26 - 9.99 Acres"/>
    <s v="Unknown"/>
    <s v="N.A. "/>
    <n v="100402367"/>
    <s v="AT&amp;T"/>
    <n v="12000"/>
    <s v="Conductor"/>
    <s v="Overhead"/>
    <s v="Yes"/>
    <n v="43413"/>
    <n v="0.2006944444444444"/>
    <s v="Contact From Object"/>
    <s v="N.A."/>
    <s v="Animal"/>
    <s v="Electric Facility"/>
    <s v="Unknown"/>
    <m/>
    <s v="Other/Unknown"/>
    <s v="1963"/>
    <x v="3"/>
    <n v="11"/>
    <n v="9"/>
    <n v="4"/>
    <n v="49"/>
    <s v="18-0098482"/>
    <s v="Tier 2"/>
    <x v="1"/>
    <x v="1"/>
    <s v="Distribution"/>
    <x v="1"/>
    <x v="0"/>
    <x v="1"/>
    <x v="1"/>
    <n v="11900"/>
  </r>
  <r>
    <s v="PG&amp;E"/>
    <n v="43413"/>
    <n v="0.3743055555555555"/>
    <n v="37.280945"/>
    <n v="-122.121438"/>
    <s v="Vegetation"/>
    <s v="Rural"/>
    <s v=".26 - 9.99 Acres"/>
    <s v="Unknown"/>
    <s v="N.A. "/>
    <n v="100546562"/>
    <s v="AT&amp;T"/>
    <n v="12000"/>
    <s v="Conductor"/>
    <s v="Overhead"/>
    <s v="Yes"/>
    <n v="43413"/>
    <n v="0.3743055555555555"/>
    <s v="Contact From Object"/>
    <s v="N.A."/>
    <s v="Vegetation"/>
    <s v="Electric Facility"/>
    <s v="Unknown"/>
    <m/>
    <s v="Other/Unknown"/>
    <s v="1964"/>
    <x v="3"/>
    <n v="11"/>
    <n v="9"/>
    <n v="8"/>
    <n v="59"/>
    <s v="18-0098521"/>
    <s v="Tier 2"/>
    <x v="1"/>
    <x v="0"/>
    <s v="Distribution"/>
    <x v="1"/>
    <x v="0"/>
    <x v="3"/>
    <x v="15"/>
    <n v="77077"/>
  </r>
  <r>
    <s v="PG&amp;E"/>
    <n v="43413"/>
    <n v="0.6486111111111111"/>
    <n v="35.05121"/>
    <n v="-118.81118"/>
    <s v="Vegetation"/>
    <s v="Rural"/>
    <s v=".26 - 9.99 Acres"/>
    <s v="Fire Agency"/>
    <s v="Unknown"/>
    <n v="103930710"/>
    <s v="None"/>
    <n v="12000"/>
    <s v="Conductor"/>
    <s v="Overhead"/>
    <s v="Yes"/>
    <n v="43413"/>
    <n v="0.6486111111111111"/>
    <s v="Contact From Object"/>
    <s v="N.A."/>
    <s v="Vehicle"/>
    <s v="Pole"/>
    <s v="Human Error"/>
    <s v="third-party caused"/>
    <s v="Other/Unknown"/>
    <s v="1965"/>
    <x v="3"/>
    <n v="11"/>
    <n v="9"/>
    <n v="15"/>
    <n v="34"/>
    <s v="18-0098725"/>
    <s v="non-HFTD"/>
    <x v="0"/>
    <x v="0"/>
    <s v="Distribution"/>
    <x v="0"/>
    <x v="0"/>
    <x v="0"/>
    <x v="0"/>
    <n v="1976"/>
  </r>
  <r>
    <s v="PG&amp;E"/>
    <n v="43414"/>
    <n v="0.5631944444444444"/>
    <n v="37.046727"/>
    <n v="-121.985325"/>
    <s v="Vegetation"/>
    <s v="Rural"/>
    <s v=".26 - 9.99 Acres"/>
    <s v="Fire Agency"/>
    <s v="CAL FIRE"/>
    <n v="101671641"/>
    <s v="unknown"/>
    <n v="21000"/>
    <s v="Conductor"/>
    <s v="Overhead"/>
    <s v="Yes"/>
    <n v="43414"/>
    <n v="0.5631944444444444"/>
    <s v="Contact From Object"/>
    <s v="N.A."/>
    <s v="Vegetation"/>
    <s v="Electric Facility"/>
    <s v="Unknown"/>
    <m/>
    <s v="Dead"/>
    <s v="1966"/>
    <x v="3"/>
    <n v="11"/>
    <n v="10"/>
    <n v="13"/>
    <n v="31"/>
    <s v="18-0098856"/>
    <s v="Tier 3"/>
    <x v="1"/>
    <x v="0"/>
    <s v="Distribution"/>
    <x v="1"/>
    <x v="0"/>
    <x v="3"/>
    <x v="27"/>
    <n v="1482"/>
  </r>
  <r>
    <s v="PG&amp;E"/>
    <n v="43415"/>
    <n v="0.1791666666666667"/>
    <n v="38.434079"/>
    <n v="-122.552204"/>
    <s v="Vegetation"/>
    <s v="Rural"/>
    <s v="&lt; 0.25 Acres"/>
    <s v="Unknown"/>
    <s v="N.A. "/>
    <n v="102032588"/>
    <s v="unknown"/>
    <s v="0 – 750"/>
    <s v="Conductor"/>
    <s v="Overhead"/>
    <s v="Yes"/>
    <n v="43415"/>
    <n v="0.1791666666666667"/>
    <s v="Contact From Object"/>
    <s v="N.A."/>
    <s v="Vegetation"/>
    <s v="Electric Facility"/>
    <s v="Unknown"/>
    <m/>
    <s v="no-match"/>
    <s v="1967"/>
    <x v="3"/>
    <n v="11"/>
    <n v="11"/>
    <n v="4"/>
    <n v="18"/>
    <s v="No ILIS or TOTL available"/>
    <s v="Tier 3"/>
    <x v="1"/>
    <x v="0"/>
    <s v="Distribution"/>
    <x v="1"/>
    <x v="0"/>
    <x v="3"/>
    <x v="15"/>
    <s v="N.A."/>
  </r>
  <r>
    <s v="PG&amp;E"/>
    <n v="43415"/>
    <n v="0.4444444444444444"/>
    <n v="37.0984217"/>
    <n v="-120.74163"/>
    <s v="Vegetation"/>
    <s v="Rural"/>
    <s v="&lt; 0.25 Acres"/>
    <s v="Unknown"/>
    <s v="N.A. "/>
    <n v="103934503"/>
    <s v="unknown"/>
    <n v="12000"/>
    <s v="Conductor"/>
    <s v="Overhead"/>
    <s v="Yes"/>
    <n v="43415"/>
    <n v="0.4444444444444444"/>
    <s v="Contact From Object"/>
    <s v="N.A."/>
    <s v="Vehicle"/>
    <s v="Pole"/>
    <s v="Human Error"/>
    <s v="third-party caused"/>
    <s v="Other/Unknown"/>
    <s v="1968"/>
    <x v="3"/>
    <n v="11"/>
    <n v="11"/>
    <n v="10"/>
    <n v="40"/>
    <s v="18-0098979"/>
    <s v="non-HFTD"/>
    <x v="0"/>
    <x v="0"/>
    <s v="Distribution"/>
    <x v="0"/>
    <x v="0"/>
    <x v="0"/>
    <x v="0"/>
    <n v="49010"/>
  </r>
  <r>
    <s v="PG&amp;E"/>
    <n v="43415"/>
    <n v="0.5458333333333333"/>
    <n v="37.3202"/>
    <n v="-122.002336"/>
    <s v="Vegetation"/>
    <s v="Urban"/>
    <s v="&lt; 0.25 Acres"/>
    <s v="Unknown"/>
    <s v="N.A. "/>
    <n v="103927631"/>
    <s v="AT&amp;T"/>
    <n v="12000"/>
    <s v="Capacitor Bank"/>
    <s v="Overhead"/>
    <s v="Yes"/>
    <n v="43415"/>
    <n v="0.5458333333333333"/>
    <s v="Equipment/ Facility Failure"/>
    <s v="Capacitor Bank"/>
    <s v="N.A."/>
    <s v="N.A."/>
    <s v="Unknown"/>
    <m/>
    <s v="Other/Unknown"/>
    <s v="1969"/>
    <x v="3"/>
    <n v="11"/>
    <n v="11"/>
    <n v="13"/>
    <n v="6"/>
    <s v="18-0098972"/>
    <s v="non-HFTD"/>
    <x v="0"/>
    <x v="0"/>
    <s v="Distribution"/>
    <x v="0"/>
    <x v="0"/>
    <x v="4"/>
    <x v="23"/>
    <n v="56462"/>
  </r>
  <r>
    <s v="PG&amp;E"/>
    <n v="43416"/>
    <n v="0.2201388888888889"/>
    <n v="38.48516999"/>
    <n v="-122.804649"/>
    <s v="Vegetation"/>
    <s v="Rural"/>
    <s v="&lt; 3 meters"/>
    <s v="Unknown"/>
    <s v="N.A. "/>
    <n v="102027067"/>
    <s v="unknown"/>
    <n v="12000"/>
    <s v="Conductor"/>
    <s v="Overhead"/>
    <s v="Yes"/>
    <n v="43416"/>
    <n v="0.2201388888888889"/>
    <s v="Contact From Object"/>
    <s v="N.A."/>
    <s v="Vegetation"/>
    <s v="Electric Facility"/>
    <s v="Unknown"/>
    <m/>
    <s v="no-match"/>
    <s v="1970"/>
    <x v="3"/>
    <n v="11"/>
    <n v="12"/>
    <n v="5"/>
    <n v="17"/>
    <s v="No ILIS or TOTL available"/>
    <s v="non-HFTD"/>
    <x v="0"/>
    <x v="0"/>
    <s v="Distribution"/>
    <x v="0"/>
    <x v="0"/>
    <x v="3"/>
    <x v="15"/>
    <s v="N.A."/>
  </r>
  <r>
    <s v="PG&amp;E"/>
    <n v="43416"/>
    <n v="0.6104166666666667"/>
    <n v="36.99296"/>
    <n v="-120.03718"/>
    <s v="Vegetation"/>
    <s v="Rural"/>
    <s v="&lt; 3 meters"/>
    <s v="Unknown"/>
    <s v="N.A. "/>
    <n v="101015260"/>
    <s v="AT&amp;T"/>
    <n v="12000"/>
    <s v="Conductor"/>
    <s v="Overhead"/>
    <s v="Yes"/>
    <n v="43416"/>
    <n v="0.6104166666666667"/>
    <s v="Contact From Object"/>
    <s v="N.A."/>
    <s v="Animal"/>
    <s v="Electric Facility"/>
    <s v="Unknown"/>
    <m/>
    <s v="Other/Unknown"/>
    <s v="1971"/>
    <x v="3"/>
    <n v="11"/>
    <n v="12"/>
    <n v="14"/>
    <n v="39"/>
    <s v="18-0099193"/>
    <s v="non-HFTD"/>
    <x v="0"/>
    <x v="0"/>
    <s v="Distribution"/>
    <x v="0"/>
    <x v="0"/>
    <x v="1"/>
    <x v="1"/>
    <n v="36"/>
  </r>
  <r>
    <s v="PG&amp;E"/>
    <n v="43417"/>
    <n v="0.4819444444444445"/>
    <n v="34.9942017"/>
    <n v="-118.992385"/>
    <s v="Vegetation"/>
    <s v="Rural"/>
    <s v="&lt; 0.25 Acres"/>
    <s v="Unknown"/>
    <s v="N.A. "/>
    <n v="100195031"/>
    <s v="None"/>
    <s v="0 – 750"/>
    <s v="Conductor"/>
    <s v="Overhead"/>
    <s v="Yes"/>
    <n v="43417"/>
    <n v="0.4819444444444445"/>
    <s v="Equipment/ Facility Failure"/>
    <s v="Conductor"/>
    <s v="N.A."/>
    <s v="N.A."/>
    <s v="Unknown"/>
    <m/>
    <s v="no-match"/>
    <s v="1972"/>
    <x v="3"/>
    <n v="11"/>
    <n v="13"/>
    <n v="11"/>
    <n v="34"/>
    <s v="No ILIS or TOTL available"/>
    <s v="non-HFTD"/>
    <x v="0"/>
    <x v="0"/>
    <s v="Distribution"/>
    <x v="0"/>
    <x v="0"/>
    <x v="4"/>
    <x v="11"/>
    <s v="N.A."/>
  </r>
  <r>
    <s v="PG&amp;E"/>
    <n v="43417"/>
    <n v="0.6534722222222222"/>
    <n v="37.064375"/>
    <n v="-121.9578"/>
    <s v="Vegetation"/>
    <s v="Rural"/>
    <s v="&lt; 0.25 Acres"/>
    <s v="Fire Agency"/>
    <s v="Unknown"/>
    <n v="101680441"/>
    <s v="AT&amp;T"/>
    <s v="0 – 750"/>
    <s v="Conductor"/>
    <s v="Overhead"/>
    <s v="Yes"/>
    <n v="43417"/>
    <n v="0.6534722222222222"/>
    <s v="Other"/>
    <s v="N.A."/>
    <s v="N.A."/>
    <s v="N.A."/>
    <s v="Human Error"/>
    <s v="Grow house"/>
    <s v="Other/Unknown"/>
    <s v="1973"/>
    <x v="3"/>
    <n v="11"/>
    <n v="13"/>
    <n v="15"/>
    <n v="41"/>
    <s v="18-0099492"/>
    <s v="Tier 3"/>
    <x v="1"/>
    <x v="0"/>
    <s v="Distribution"/>
    <x v="1"/>
    <x v="0"/>
    <x v="2"/>
    <x v="2"/>
    <n v="21484"/>
  </r>
  <r>
    <s v="PG&amp;E"/>
    <n v="43419"/>
    <n v="0.25625"/>
    <n v="38.3599070426"/>
    <n v="-122.368178695"/>
    <s v="Vegetation"/>
    <s v="Rural"/>
    <s v="&lt; 0.25 Acres"/>
    <s v="Unknown"/>
    <s v="N.A. "/>
    <n v="102241814"/>
    <s v="AT&amp;T"/>
    <s v="0 – 750"/>
    <s v="Conductor"/>
    <s v="Overhead"/>
    <s v="Yes"/>
    <n v="43419"/>
    <n v="0.25625"/>
    <s v="Equipment/ Facility Failure"/>
    <s v="Conductor"/>
    <s v="N.A."/>
    <s v="N.A."/>
    <s v="Unknown"/>
    <m/>
    <s v="Other/Unknown"/>
    <s v="1974"/>
    <x v="3"/>
    <n v="11"/>
    <n v="15"/>
    <n v="6"/>
    <n v="9"/>
    <s v="18-0099862"/>
    <s v="Tier 3"/>
    <x v="1"/>
    <x v="0"/>
    <s v="Distribution"/>
    <x v="1"/>
    <x v="0"/>
    <x v="4"/>
    <x v="11"/>
    <n v="441"/>
  </r>
  <r>
    <s v="PG&amp;E"/>
    <n v="43419"/>
    <n v="0.2736111111111111"/>
    <n v="38.608155"/>
    <n v="-120.9532267"/>
    <s v="Vegetation"/>
    <s v="Rural"/>
    <s v="&lt; 0.25 Acres"/>
    <s v="Self Extinguished"/>
    <s v="N.A. "/>
    <n v="101414740"/>
    <s v="unknown"/>
    <n v="12000"/>
    <s v="Conductor"/>
    <s v="Overhead"/>
    <s v="Yes"/>
    <n v="43419"/>
    <n v="0.2736111111111111"/>
    <s v="Contact From Object"/>
    <s v="N.A."/>
    <s v="Animal"/>
    <s v="Electric Facility"/>
    <s v="Unknown"/>
    <m/>
    <s v="Other/Unknown"/>
    <s v="1975"/>
    <x v="3"/>
    <n v="11"/>
    <n v="15"/>
    <n v="6"/>
    <n v="34"/>
    <s v="18-0099901"/>
    <s v="Tier 3"/>
    <x v="1"/>
    <x v="0"/>
    <s v="Distribution"/>
    <x v="1"/>
    <x v="0"/>
    <x v="1"/>
    <x v="1"/>
    <n v="5325"/>
  </r>
  <r>
    <s v="PG&amp;E"/>
    <n v="43420"/>
    <n v="0.7097222222222223"/>
    <n v="38.757426"/>
    <n v="-120.901154"/>
    <s v="Vegetation"/>
    <s v="Rural"/>
    <s v="&lt; 0.25 Acres"/>
    <s v="Unknown"/>
    <s v="N.A. "/>
    <n v="101409894"/>
    <s v="AT&amp;T"/>
    <n v="21000"/>
    <s v="Conductor"/>
    <s v="Overhead"/>
    <s v="Yes"/>
    <n v="43420"/>
    <n v="0.7097222222222223"/>
    <s v="Contact From Object"/>
    <s v="N.A."/>
    <s v="Vehicle"/>
    <s v="Pole"/>
    <s v="Human Error"/>
    <s v="third-party caused"/>
    <s v="Other/Unknown"/>
    <s v="1976"/>
    <x v="3"/>
    <n v="11"/>
    <n v="16"/>
    <n v="17"/>
    <n v="2"/>
    <s v="18-0100490"/>
    <s v="Tier 2"/>
    <x v="1"/>
    <x v="1"/>
    <s v="Distribution"/>
    <x v="1"/>
    <x v="0"/>
    <x v="0"/>
    <x v="0"/>
    <n v="119860"/>
  </r>
  <r>
    <s v="PG&amp;E"/>
    <n v="43421"/>
    <n v="0.7222222222222222"/>
    <n v="38.708235"/>
    <n v="-120.692662"/>
    <s v="Vegetation"/>
    <s v="Rural"/>
    <s v="&lt; 0.25 Acres"/>
    <s v="Unknown"/>
    <s v="N.A. "/>
    <n v="101421319"/>
    <s v="unknown"/>
    <n v="12000"/>
    <s v="Conductor"/>
    <s v="Overhead"/>
    <s v="Yes"/>
    <n v="43421"/>
    <n v="0.7222222222222222"/>
    <s v="Contact From Object"/>
    <s v="N.A."/>
    <s v="Vehicle"/>
    <s v="Pole"/>
    <s v="Human Error"/>
    <s v="third-party caused"/>
    <s v="Other/Unknown"/>
    <s v="1977"/>
    <x v="3"/>
    <n v="11"/>
    <n v="17"/>
    <n v="17"/>
    <n v="20"/>
    <s v="18-0100697"/>
    <s v="Tier 3"/>
    <x v="1"/>
    <x v="1"/>
    <s v="Distribution"/>
    <x v="1"/>
    <x v="0"/>
    <x v="0"/>
    <x v="0"/>
    <n v="35749"/>
  </r>
  <r>
    <s v="PG&amp;E"/>
    <n v="43422"/>
    <n v="0.06736111111111111"/>
    <n v="34.952613"/>
    <n v="-120.436423"/>
    <s v="Other"/>
    <s v="Urban"/>
    <s v="&lt; 3 meters"/>
    <s v="Unknown"/>
    <s v="N.A. "/>
    <n v="103420365"/>
    <s v="N.A."/>
    <n v="12000"/>
    <s v="Transformer"/>
    <s v="Padmounted"/>
    <s v="Yes"/>
    <n v="43422"/>
    <n v="0.06736111111111111"/>
    <s v="Equipment/ Facility Failure"/>
    <s v="Transformer"/>
    <s v="N.A."/>
    <s v="N.A."/>
    <s v="Unknown"/>
    <m/>
    <s v="no-match"/>
    <s v="1978"/>
    <x v="3"/>
    <n v="11"/>
    <n v="18"/>
    <n v="1"/>
    <n v="37"/>
    <s v="No ILIS or TOTL available"/>
    <s v="non-HFTD"/>
    <x v="0"/>
    <x v="0"/>
    <s v="Distribution"/>
    <x v="0"/>
    <x v="0"/>
    <x v="4"/>
    <x v="21"/>
    <s v="N.A."/>
  </r>
  <r>
    <s v="PG&amp;E"/>
    <n v="43422"/>
    <n v="0.6048611111111112"/>
    <n v="40.796788"/>
    <n v="-124.133752"/>
    <s v="Building"/>
    <s v="Rural"/>
    <s v="Structure Only "/>
    <s v="Fire Agency"/>
    <s v="Unknown"/>
    <n v="100974896"/>
    <s v="unknown"/>
    <s v="0 – 750"/>
    <s v="Conductor"/>
    <s v="Overhead"/>
    <s v="Yes"/>
    <n v="43422"/>
    <n v="0.6048611111111112"/>
    <s v="Contact From Object"/>
    <s v="N.A."/>
    <s v="Vegetation"/>
    <s v="Electric Facility"/>
    <s v="Human Error"/>
    <s v="third-party caused"/>
    <s v="no-match"/>
    <s v="1979"/>
    <x v="3"/>
    <n v="11"/>
    <n v="18"/>
    <n v="14"/>
    <n v="31"/>
    <s v="No ILIS or TOTL available"/>
    <s v="non-HFTD"/>
    <x v="0"/>
    <x v="0"/>
    <s v="Distribution"/>
    <x v="0"/>
    <x v="0"/>
    <x v="0"/>
    <x v="7"/>
    <s v="N.A."/>
  </r>
  <r>
    <s v="PG&amp;E"/>
    <n v="43423"/>
    <n v="0.4069444444444445"/>
    <n v="38.5052767"/>
    <n v="-121.6955917"/>
    <s v="Vegetation"/>
    <s v="Rural"/>
    <s v="&lt; 3 meters"/>
    <s v="Unknown"/>
    <s v="N.A. "/>
    <n v="101577202"/>
    <s v="unknown"/>
    <n v="12000"/>
    <s v="Conductor"/>
    <s v="Overhead"/>
    <s v="Yes"/>
    <n v="43423"/>
    <n v="0.4069444444444445"/>
    <s v="Contact From Object"/>
    <s v="N.A."/>
    <s v="Balloons"/>
    <s v="Electric Facility"/>
    <s v="Human Error"/>
    <s v="third-party caused"/>
    <s v="no-match"/>
    <s v="1980"/>
    <x v="3"/>
    <n v="11"/>
    <n v="19"/>
    <n v="9"/>
    <n v="46"/>
    <s v="No ILIS or TOTL available"/>
    <s v="non-HFTD"/>
    <x v="0"/>
    <x v="0"/>
    <s v="Distribution"/>
    <x v="0"/>
    <x v="0"/>
    <x v="0"/>
    <x v="12"/>
    <s v="N.A."/>
  </r>
  <r>
    <s v="PG&amp;E"/>
    <n v="43424"/>
    <n v="0.5465277777777778"/>
    <n v="35.3042517"/>
    <n v="-120.8047683"/>
    <s v="Vegetation"/>
    <s v="Rural"/>
    <s v="&lt; 0.25 Acres"/>
    <s v="Unknown"/>
    <s v="N.A. "/>
    <n v="101928023"/>
    <s v="unknown"/>
    <n v="12000"/>
    <s v="Conductor"/>
    <s v="Overhead"/>
    <s v="Yes"/>
    <n v="43424"/>
    <n v="0.5465277777777778"/>
    <s v="Equipment/ Facility Failure"/>
    <s v="Transformer"/>
    <s v="N.A."/>
    <s v="N.A."/>
    <s v="Unknown"/>
    <m/>
    <s v="Other/Unknown"/>
    <s v="1981"/>
    <x v="3"/>
    <n v="11"/>
    <n v="20"/>
    <n v="13"/>
    <n v="7"/>
    <s v="18-0101510"/>
    <s v="non-HFTD"/>
    <x v="0"/>
    <x v="0"/>
    <s v="Distribution"/>
    <x v="0"/>
    <x v="0"/>
    <x v="4"/>
    <x v="21"/>
    <n v="21149"/>
  </r>
  <r>
    <s v="PG&amp;E"/>
    <n v="43425"/>
    <n v="0.09444444444444444"/>
    <n v="40.438267"/>
    <n v="-124.384703"/>
    <s v="Vegetation"/>
    <s v="Rural"/>
    <s v="&lt; 0.25 Acres"/>
    <s v="Unknown"/>
    <s v="N.A. "/>
    <n v="101005309"/>
    <s v="Frontier"/>
    <n v="12000"/>
    <s v="Conductor"/>
    <s v="Overhead"/>
    <s v="Yes"/>
    <n v="43425"/>
    <n v="0.09444444444444444"/>
    <s v="Vandalism/Theft"/>
    <s v="N.A."/>
    <s v="N.A."/>
    <s v="N.A."/>
    <s v="Human Error"/>
    <s v="gun-shot conductor"/>
    <s v="Other/Unknown"/>
    <s v="1982"/>
    <x v="3"/>
    <n v="11"/>
    <n v="21"/>
    <n v="2"/>
    <n v="16"/>
    <s v="18-0101683"/>
    <s v="Tier 2"/>
    <x v="1"/>
    <x v="0"/>
    <s v="Distribution"/>
    <x v="1"/>
    <x v="0"/>
    <x v="0"/>
    <x v="7"/>
    <n v="4834"/>
  </r>
  <r>
    <s v="PG&amp;E"/>
    <n v="43427"/>
    <n v="0.9263888888888889"/>
    <n v="38.266581"/>
    <n v="-122.021167"/>
    <s v="Building"/>
    <s v="Urban"/>
    <s v="Structure Only "/>
    <s v="Unknown"/>
    <s v="N.A. "/>
    <n v="101668121"/>
    <s v="AT&amp;T"/>
    <n v="12000"/>
    <s v="Conductor"/>
    <s v="Overhead"/>
    <s v="Yes"/>
    <n v="43427"/>
    <n v="0.9263888888888889"/>
    <s v="Equipment/ Facility Failure"/>
    <s v="Conductor"/>
    <s v="N.A."/>
    <s v="N.A."/>
    <s v="Unknown"/>
    <m/>
    <s v="Other/Unknown"/>
    <s v="1983"/>
    <x v="3"/>
    <n v="11"/>
    <n v="23"/>
    <n v="22"/>
    <n v="14"/>
    <s v="18-0102707"/>
    <s v="non-HFTD"/>
    <x v="0"/>
    <x v="0"/>
    <s v="Distribution"/>
    <x v="0"/>
    <x v="0"/>
    <x v="4"/>
    <x v="11"/>
    <n v="414656"/>
  </r>
  <r>
    <s v="PG&amp;E"/>
    <n v="43446"/>
    <n v="0.50625"/>
    <n v="38.727016"/>
    <n v="-120.794699"/>
    <s v="Vegetation"/>
    <s v="Rural"/>
    <s v="&lt; 3 meters"/>
    <s v="Unknown"/>
    <s v="N.A. "/>
    <n v="101404403"/>
    <s v="AT&amp;T"/>
    <s v="0 – 750"/>
    <s v="Conductor"/>
    <s v="Overhead"/>
    <s v="Yes"/>
    <n v="43446"/>
    <n v="0.50625"/>
    <s v="Contact From Object"/>
    <s v="N.A."/>
    <s v="Vegetation"/>
    <s v="Electric Facility"/>
    <s v="Unknown"/>
    <m/>
    <s v="no-match"/>
    <s v="1984"/>
    <x v="3"/>
    <n v="12"/>
    <n v="12"/>
    <n v="12"/>
    <n v="9"/>
    <s v="No ILIS or TOTL available"/>
    <s v="Zone 1"/>
    <x v="1"/>
    <x v="0"/>
    <s v="Distribution"/>
    <x v="1"/>
    <x v="0"/>
    <x v="3"/>
    <x v="15"/>
    <s v="N.A."/>
  </r>
  <r>
    <s v="PG&amp;E"/>
    <n v="43448"/>
    <n v="0.4388888888888889"/>
    <n v="40.437882"/>
    <n v="-123.783373"/>
    <s v="Vegetation"/>
    <s v="Rural"/>
    <s v="&lt; 0.25 Acres"/>
    <s v="Unknown"/>
    <s v="N.A. "/>
    <n v="101009136"/>
    <s v="unknown"/>
    <n v="12000"/>
    <s v="Conductor"/>
    <s v="Overhead"/>
    <s v="Yes"/>
    <n v="43448"/>
    <n v="0.4388888888888889"/>
    <s v="Contact From Object"/>
    <s v="N.A."/>
    <s v="Vegetation"/>
    <s v="Electric Facility"/>
    <s v="Unknown"/>
    <m/>
    <s v="no-match"/>
    <s v="1985"/>
    <x v="3"/>
    <n v="12"/>
    <n v="14"/>
    <n v="10"/>
    <n v="32"/>
    <s v="No ILIS or TOTL available"/>
    <s v="Tier 3"/>
    <x v="1"/>
    <x v="0"/>
    <s v="Distribution"/>
    <x v="1"/>
    <x v="0"/>
    <x v="3"/>
    <x v="15"/>
    <s v="N.A."/>
  </r>
  <r>
    <s v="PG&amp;E"/>
    <n v="43465"/>
    <n v="0.904861111111111"/>
    <n v="39.73802"/>
    <n v="-122.0163"/>
    <s v="Vegetation"/>
    <s v="Rural"/>
    <s v="&lt; 3 meters"/>
    <s v="Unknown"/>
    <s v="N.A. "/>
    <n v="103801376"/>
    <s v="None"/>
    <n v="12000"/>
    <s v="Conductor"/>
    <s v="Overhead"/>
    <s v="Yes"/>
    <n v="43465"/>
    <n v="0.904861111111111"/>
    <s v="Equipment/ Facility Failure"/>
    <s v="Splice/Clamp/Connector"/>
    <s v="N.A."/>
    <s v="N.A."/>
    <s v="Unknown"/>
    <s v=" "/>
    <s v="Other/Unknown"/>
    <s v="1986"/>
    <x v="3"/>
    <n v="12"/>
    <n v="31"/>
    <n v="21"/>
    <n v="43"/>
    <s v="18-0111307"/>
    <s v="non-HFTD"/>
    <x v="0"/>
    <x v="0"/>
    <s v="Distribution"/>
    <x v="0"/>
    <x v="0"/>
    <x v="4"/>
    <x v="10"/>
    <n v="47338"/>
  </r>
  <r>
    <s v="1. Butte"/>
    <n v="42256"/>
    <n v="0.6013888888888889"/>
    <n v="38.32974"/>
    <n v="-120.70418"/>
    <m/>
    <m/>
    <s v="&gt; 5000 Acres"/>
    <s v="Fire Agency"/>
    <s v="CalFire"/>
    <m/>
    <m/>
    <n v="12000"/>
    <m/>
    <m/>
    <m/>
    <m/>
    <m/>
    <s v="Contact From Object"/>
    <s v="N.A."/>
    <s v="Vegetation"/>
    <m/>
    <m/>
    <m/>
    <s v="no-match"/>
    <s v="1987"/>
    <x v="0"/>
    <n v="9"/>
    <n v="9"/>
    <n v="14"/>
    <n v="26"/>
    <m/>
    <s v="Tier 2"/>
    <x v="1"/>
    <x v="0"/>
    <s v="Distribution"/>
    <x v="1"/>
    <x v="1"/>
    <x v="3"/>
    <x v="15"/>
    <n v="1353755"/>
  </r>
  <r>
    <s v="2. Cascade (Neu Wind Complex)"/>
    <n v="43016"/>
    <n v="0.9895833333333334"/>
    <n v="39.32198"/>
    <n v="-121.4021"/>
    <m/>
    <m/>
    <s v="&gt; 5000 Acres"/>
    <s v="Fire Agency"/>
    <s v="CalFire"/>
    <m/>
    <m/>
    <n v="12000"/>
    <m/>
    <m/>
    <m/>
    <m/>
    <m/>
    <s v="Equipment/ Facility Failure"/>
    <s v="Conductor"/>
    <s v="N.A."/>
    <m/>
    <m/>
    <m/>
    <s v="no-match"/>
    <s v="1988"/>
    <x v="2"/>
    <n v="10"/>
    <n v="8"/>
    <n v="23"/>
    <n v="45"/>
    <m/>
    <s v="Tier 2"/>
    <x v="1"/>
    <x v="1"/>
    <s v="Distribution"/>
    <x v="1"/>
    <x v="1"/>
    <x v="4"/>
    <x v="11"/>
    <n v="0"/>
  </r>
  <r>
    <s v="3. Redwood Valley (Mendocino Lake Complex)"/>
    <n v="43016"/>
    <n v="0.9833333333333334"/>
    <n v="39.24873"/>
    <n v="-123.16635"/>
    <m/>
    <m/>
    <s v="&gt; 5000 Acres"/>
    <s v="Fire Agency"/>
    <s v="CalFire"/>
    <m/>
    <m/>
    <n v="12000"/>
    <m/>
    <m/>
    <m/>
    <m/>
    <m/>
    <s v="Contact From Object"/>
    <s v="N.A."/>
    <s v="Vegetation"/>
    <m/>
    <m/>
    <m/>
    <s v="no-match"/>
    <s v="1989"/>
    <x v="2"/>
    <n v="10"/>
    <n v="8"/>
    <n v="23"/>
    <n v="36"/>
    <m/>
    <s v="Tier 2"/>
    <x v="1"/>
    <x v="1"/>
    <s v="Distribution"/>
    <x v="1"/>
    <x v="1"/>
    <x v="3"/>
    <x v="15"/>
    <n v="0"/>
  </r>
  <r>
    <s v="4. Nuns (Central LNU Complex)"/>
    <n v="43016"/>
    <n v="0.9166666666666666"/>
    <n v="38.4041"/>
    <n v="-122.5209"/>
    <m/>
    <m/>
    <s v="&gt; 5000 Acres"/>
    <s v="Fire Agency"/>
    <s v="CalFire"/>
    <m/>
    <m/>
    <n v="12000"/>
    <m/>
    <m/>
    <m/>
    <m/>
    <m/>
    <s v="Contact From Object"/>
    <s v="N.A."/>
    <s v="Vegetation"/>
    <m/>
    <m/>
    <m/>
    <s v="no-match"/>
    <s v="1990"/>
    <x v="2"/>
    <n v="10"/>
    <n v="8"/>
    <n v="22"/>
    <n v="0"/>
    <m/>
    <s v="Tier 3"/>
    <x v="1"/>
    <x v="1"/>
    <s v="Distribution"/>
    <x v="1"/>
    <x v="1"/>
    <x v="3"/>
    <x v="15"/>
    <n v="0"/>
  </r>
  <r>
    <s v="5. Atlas (Southern LNU Complex)"/>
    <n v="43016"/>
    <n v="0.9111111111111111"/>
    <n v="38.39206"/>
    <n v="-122.24367"/>
    <m/>
    <m/>
    <s v="&gt; 5000 Acres"/>
    <s v="Fire Agency"/>
    <s v="CalFire"/>
    <m/>
    <m/>
    <n v="12000"/>
    <m/>
    <m/>
    <m/>
    <m/>
    <m/>
    <s v="Contact From Object"/>
    <s v="N.A."/>
    <s v="Vegetation"/>
    <m/>
    <m/>
    <m/>
    <s v="no-match"/>
    <s v="1991"/>
    <x v="2"/>
    <n v="10"/>
    <n v="8"/>
    <n v="21"/>
    <n v="52"/>
    <m/>
    <s v="Tier 2"/>
    <x v="1"/>
    <x v="1"/>
    <s v="Distribution"/>
    <x v="1"/>
    <x v="1"/>
    <x v="3"/>
    <x v="15"/>
    <n v="0"/>
  </r>
  <r>
    <s v="6. Sulphur (Mendocino Lake Complex)"/>
    <n v="43016"/>
    <n v="0.9993055555555556"/>
    <n v="39.01387"/>
    <n v="-122.64543"/>
    <m/>
    <m/>
    <s v="&gt; 5000 Acres"/>
    <s v="Fire Agency"/>
    <s v="CalFire"/>
    <m/>
    <m/>
    <n v="12000"/>
    <m/>
    <m/>
    <m/>
    <m/>
    <m/>
    <s v="Equipment/ Facility Failure"/>
    <s v="Pole"/>
    <s v="N.A."/>
    <m/>
    <m/>
    <m/>
    <s v="no-match"/>
    <s v="1992"/>
    <x v="2"/>
    <n v="10"/>
    <n v="8"/>
    <n v="23"/>
    <n v="59"/>
    <m/>
    <s v="non-HFTD"/>
    <x v="0"/>
    <x v="1"/>
    <s v="Distribution"/>
    <x v="0"/>
    <x v="1"/>
    <x v="4"/>
    <x v="5"/>
    <n v="0"/>
  </r>
  <r>
    <s v="7. Camp Fire"/>
    <n v="43412"/>
    <n v="0.2729166666666666"/>
    <n v="39.8134"/>
    <n v="-121.4347"/>
    <m/>
    <m/>
    <s v="&gt; 5000 Acres"/>
    <s v="Fire Agency"/>
    <s v="CalFire"/>
    <m/>
    <m/>
    <n v="60000"/>
    <m/>
    <m/>
    <m/>
    <m/>
    <m/>
    <s v="Equipment/ Facility Failure"/>
    <s v="Conductor"/>
    <s v="N.A."/>
    <m/>
    <m/>
    <m/>
    <s v="no-match"/>
    <s v="1993"/>
    <x v="3"/>
    <n v="11"/>
    <n v="8"/>
    <n v="6"/>
    <n v="33"/>
    <m/>
    <s v="Tier 2"/>
    <x v="1"/>
    <x v="1"/>
    <s v="Transmission"/>
    <x v="3"/>
    <x v="1"/>
    <x v="4"/>
    <x v="11"/>
    <n v="826291590"/>
  </r>
  <r>
    <s v="PG&amp;E"/>
    <n v="43479"/>
    <n v="0.3555555555555556"/>
    <n v="35.32659"/>
    <n v="-118.843185"/>
    <m/>
    <s v="Agriculture"/>
    <s v="3 meters - 0.25 Acres"/>
    <s v="Fire Dept"/>
    <s v="Bakersfield FD"/>
    <s v="253911104-2100007706{4113}"/>
    <m/>
    <n v="12000"/>
    <s v="Line Recloser"/>
    <s v="Overhead"/>
    <s v="Yes"/>
    <n v="43479"/>
    <n v="0.3555555555555556"/>
    <s v="Equipment - PG&amp;E"/>
    <s v="Line Recloser"/>
    <m/>
    <m/>
    <m/>
    <m/>
    <s v="Other/Unknown"/>
    <s v="2019-303"/>
    <x v="4"/>
    <n v="1"/>
    <n v="14"/>
    <n v="8"/>
    <n v="32"/>
    <s v="19-0008511"/>
    <s v="non-HFTD"/>
    <x v="0"/>
    <x v="0"/>
    <s v="Distribution"/>
    <x v="0"/>
    <x v="0"/>
    <x v="4"/>
    <x v="32"/>
    <n v="9256"/>
  </r>
  <r>
    <s v="PG&amp;E"/>
    <n v="43481"/>
    <n v="0.01180555555555556"/>
    <n v="38.06211"/>
    <n v="-120.1964297"/>
    <s v="Vegetation"/>
    <s v="Conifer Forest"/>
    <s v="Structure Only"/>
    <s v="Cal Fire"/>
    <m/>
    <n v="163661701"/>
    <m/>
    <n v="17000"/>
    <s v="Conductor"/>
    <s v="Overhead"/>
    <s v="Yes"/>
    <n v="43481"/>
    <n v="0.01180555555555556"/>
    <s v="Vegetation"/>
    <m/>
    <s v="Veg. contact"/>
    <s v="Electric Facility"/>
    <m/>
    <m/>
    <s v="Fell into (No defect)"/>
    <s v="2019-01"/>
    <x v="4"/>
    <n v="1"/>
    <n v="16"/>
    <n v="0"/>
    <n v="17"/>
    <s v="19-0010443"/>
    <s v="Tier 3"/>
    <x v="1"/>
    <x v="0"/>
    <s v="Distribution"/>
    <x v="1"/>
    <x v="0"/>
    <x v="3"/>
    <x v="3"/>
    <n v="1041827"/>
  </r>
  <r>
    <s v="PG&amp;E"/>
    <n v="43488"/>
    <n v="0.01805555555555556"/>
    <n v="38.68016"/>
    <n v="-121.7773098"/>
    <m/>
    <s v="Urban"/>
    <s v="1 meter - &lt; 3 meters"/>
    <s v="Fire Dept"/>
    <s v="Woodland FD"/>
    <n v="220639836908"/>
    <m/>
    <n v="12000"/>
    <s v="Conductor"/>
    <s v="Overhead"/>
    <s v="Yes"/>
    <n v="43488"/>
    <n v="0.01805555555555556"/>
    <s v="Equipment - PG&amp;E"/>
    <s v="Conductor"/>
    <m/>
    <m/>
    <m/>
    <m/>
    <s v="no-match"/>
    <s v="2019-245"/>
    <x v="4"/>
    <n v="1"/>
    <n v="23"/>
    <n v="0"/>
    <n v="26"/>
    <s v="No ILIS or TOTL available"/>
    <s v="non-HFTD"/>
    <x v="0"/>
    <x v="0"/>
    <s v="Distribution"/>
    <x v="0"/>
    <x v="0"/>
    <x v="4"/>
    <x v="11"/>
    <s v="N.A."/>
  </r>
  <r>
    <s v="PG&amp;E"/>
    <n v="43497"/>
    <n v="0.9027777777777778"/>
    <n v="34.86879"/>
    <n v="-120.41138"/>
    <s v="Vegetation"/>
    <s v="Urban"/>
    <s v="3 meters - 0.25 Acres"/>
    <s v="Fire Dept"/>
    <s v="Unknown"/>
    <s v="512768950741{T0541}"/>
    <m/>
    <n v="12000"/>
    <s v="Conductor"/>
    <s v="Overhead"/>
    <s v="Yes"/>
    <n v="43497"/>
    <n v="0.9027777777777778"/>
    <s v="Vegetation"/>
    <m/>
    <s v="Veg. contact"/>
    <s v="Electric Facility"/>
    <m/>
    <m/>
    <s v="no-match"/>
    <m/>
    <x v="4"/>
    <n v="2"/>
    <n v="1"/>
    <n v="21"/>
    <n v="40"/>
    <s v="No ILIS or TOTL available"/>
    <s v="non-HFTD"/>
    <x v="0"/>
    <x v="0"/>
    <s v="Distribution"/>
    <x v="0"/>
    <x v="0"/>
    <x v="3"/>
    <x v="15"/>
    <s v="N.A."/>
  </r>
  <r>
    <s v="PG&amp;E"/>
    <n v="43507"/>
    <n v="0.4548611111111111"/>
    <n v="37.24138"/>
    <n v="-121.9819907"/>
    <s v="Animal Found"/>
    <s v="Urban"/>
    <s v="Structure Only"/>
    <s v="Fire Dept"/>
    <s v="Los Gatos FD"/>
    <n v="315688127328"/>
    <m/>
    <n v="12000"/>
    <s v="Conductor"/>
    <s v="Overhead"/>
    <s v="Yes"/>
    <n v="43507"/>
    <n v="0.4548611111111111"/>
    <s v="Contact - Animal - Other"/>
    <m/>
    <m/>
    <m/>
    <s v="Animal Contact"/>
    <m/>
    <s v="no-match"/>
    <s v="2019-305"/>
    <x v="4"/>
    <n v="2"/>
    <n v="11"/>
    <n v="10"/>
    <n v="55"/>
    <s v="No ILIS or TOTL available"/>
    <s v="non-HFTD"/>
    <x v="0"/>
    <x v="0"/>
    <s v="Distribution"/>
    <x v="0"/>
    <x v="0"/>
    <x v="1"/>
    <x v="1"/>
    <s v="N.A."/>
  </r>
  <r>
    <s v="PG&amp;E"/>
    <n v="43519"/>
    <n v="0.4659722222222222"/>
    <n v="35.33883"/>
    <n v="-119.02826"/>
    <s v="Vegetation"/>
    <s v="Urban"/>
    <s v="1 meter - &lt; 3 meters"/>
    <s v="Fire Dept"/>
    <s v="Bakersfield FD"/>
    <n v="100256235"/>
    <m/>
    <n v="12000"/>
    <s v="Conductor"/>
    <s v="Overhead"/>
    <s v="Yes"/>
    <n v="43519"/>
    <n v="0.4659722222222222"/>
    <s v="Vegetation"/>
    <m/>
    <s v="Veg. contact"/>
    <s v="Electric Facility"/>
    <m/>
    <m/>
    <s v="no-match"/>
    <m/>
    <x v="4"/>
    <n v="2"/>
    <n v="23"/>
    <n v="11"/>
    <n v="11"/>
    <s v="No ILIS or TOTL available"/>
    <s v="non-HFTD"/>
    <x v="0"/>
    <x v="0"/>
    <s v="Distribution"/>
    <x v="0"/>
    <x v="0"/>
    <x v="3"/>
    <x v="15"/>
    <s v="N.A."/>
  </r>
  <r>
    <s v="PG&amp;E"/>
    <n v="43522"/>
    <n v="0.5340277777777778"/>
    <n v="36.13786"/>
    <n v="-119.8877483"/>
    <m/>
    <s v="Urban"/>
    <s v="3 meters - 0.25 Acres"/>
    <s v="Fire Dept"/>
    <s v="Kings County FD"/>
    <n v="10069349"/>
    <m/>
    <n v="12000"/>
    <s v="Transformer"/>
    <s v="Overhead"/>
    <s v="Yes"/>
    <n v="43522"/>
    <n v="0.5340277777777778"/>
    <s v="Equipment - PG&amp;E"/>
    <s v="Transformer"/>
    <m/>
    <m/>
    <m/>
    <m/>
    <s v="Other/Unknown"/>
    <s v="2019-196"/>
    <x v="4"/>
    <n v="2"/>
    <n v="26"/>
    <n v="12"/>
    <n v="49"/>
    <s v="19-0028313"/>
    <s v="non-HFTD"/>
    <x v="0"/>
    <x v="0"/>
    <s v="Distribution"/>
    <x v="0"/>
    <x v="0"/>
    <x v="4"/>
    <x v="21"/>
    <n v="270"/>
  </r>
  <r>
    <s v="PG&amp;E"/>
    <n v="43537"/>
    <n v="0.6722222222222222"/>
    <n v="39.88308"/>
    <n v="-122.5497584"/>
    <s v="Bird Found"/>
    <s v="Herbaceous"/>
    <s v="3 meters - 0.25 Acres"/>
    <s v="Cal Fire"/>
    <m/>
    <s v="6Fn0313191607"/>
    <m/>
    <n v="12000"/>
    <s v="Conductor"/>
    <s v="Overhead"/>
    <s v="Yes"/>
    <n v="43537"/>
    <n v="0.6722222222222222"/>
    <s v="Contact - Animal - Bird"/>
    <m/>
    <s v="Animal contact"/>
    <s v="Electric Facility"/>
    <s v="Animal Contact"/>
    <m/>
    <s v="Other/Unknown"/>
    <s v="2019-194"/>
    <x v="4"/>
    <n v="3"/>
    <n v="13"/>
    <n v="16"/>
    <n v="8"/>
    <s v="19-0033617"/>
    <s v="Tier 2"/>
    <x v="1"/>
    <x v="0"/>
    <s v="Distribution"/>
    <x v="1"/>
    <x v="0"/>
    <x v="1"/>
    <x v="1"/>
    <n v="21012"/>
  </r>
  <r>
    <s v="PG&amp;E"/>
    <n v="43538"/>
    <n v="0.6124999999999999"/>
    <n v="36.03674"/>
    <n v="-120.1116069"/>
    <m/>
    <s v="Herbaceous"/>
    <s v="0.25 - 10 Acres"/>
    <s v="Fire Dept"/>
    <s v="Kings County FD"/>
    <n v="100701237"/>
    <m/>
    <n v="21000"/>
    <s v="Pole"/>
    <s v="Overhead"/>
    <s v="Yes"/>
    <n v="43538"/>
    <n v="0.6124999999999999"/>
    <s v="Equipment - PG&amp;E"/>
    <s v="Pole"/>
    <m/>
    <m/>
    <m/>
    <m/>
    <s v="Other/Unknown"/>
    <m/>
    <x v="4"/>
    <n v="3"/>
    <n v="14"/>
    <n v="14"/>
    <n v="42"/>
    <s v="19-0033940"/>
    <s v="non-HFTD"/>
    <x v="0"/>
    <x v="0"/>
    <s v="Distribution"/>
    <x v="0"/>
    <x v="0"/>
    <x v="4"/>
    <x v="5"/>
    <n v="107909"/>
  </r>
  <r>
    <s v="PG&amp;E"/>
    <n v="43543"/>
    <n v="0.5361111111111111"/>
    <n v="37.9956"/>
    <n v="-120.3244065"/>
    <s v="Tree - cutting, 3rd party"/>
    <s v="Hardwood Forest"/>
    <s v="1 meter - &lt; 3 meters"/>
    <s v="Self Extinguished"/>
    <m/>
    <n v="101045032"/>
    <m/>
    <n v="17000"/>
    <s v="Conductor"/>
    <s v="Overhead"/>
    <s v="Yes"/>
    <n v="43543"/>
    <n v="0.5361111111111111"/>
    <s v="Contact - 3rd Party"/>
    <m/>
    <s v="Contact from Object - Other"/>
    <s v="Electric Facility"/>
    <s v="Human Error"/>
    <m/>
    <s v="Other/Unknown"/>
    <s v="2019-187"/>
    <x v="4"/>
    <n v="3"/>
    <n v="19"/>
    <n v="12"/>
    <n v="52"/>
    <s v="19-0035101"/>
    <s v="Tier 2"/>
    <x v="1"/>
    <x v="0"/>
    <s v="Distribution"/>
    <x v="1"/>
    <x v="0"/>
    <x v="0"/>
    <x v="19"/>
    <n v="70602"/>
  </r>
  <r>
    <s v="PG&amp;E"/>
    <n v="43564"/>
    <n v="0.5881944444444445"/>
    <n v="34.6311"/>
    <n v="-119.981319"/>
    <s v="Vegetation"/>
    <s v="Hardwood Woodland"/>
    <s v="0.25 - 10 Acres"/>
    <s v="Fire Dept"/>
    <s v="Santa Barbra County FD"/>
    <n v="101863014"/>
    <m/>
    <n v="12000"/>
    <s v="Conductor"/>
    <s v="Overhead"/>
    <s v="Yes"/>
    <n v="43564"/>
    <n v="0.5881944444444445"/>
    <s v="Vegetation"/>
    <m/>
    <s v="Veg. contact"/>
    <s v="Electric Facility"/>
    <m/>
    <m/>
    <s v="Fell into (No defect)"/>
    <s v="2019-263"/>
    <x v="4"/>
    <n v="4"/>
    <n v="9"/>
    <n v="14"/>
    <n v="7"/>
    <s v="19-0040969"/>
    <s v="Tier 2"/>
    <x v="1"/>
    <x v="0"/>
    <s v="Distribution"/>
    <x v="1"/>
    <x v="0"/>
    <x v="3"/>
    <x v="3"/>
    <n v="70756"/>
  </r>
  <r>
    <s v="PG&amp;E"/>
    <n v="43564"/>
    <n v="0.7083333333333334"/>
    <n v="36.82245"/>
    <n v="-119.6293876"/>
    <m/>
    <s v="Agriculture"/>
    <s v="3 meters - 0.25 Acres"/>
    <s v="Fire Dept"/>
    <s v="Fresno FD"/>
    <n v="100770778"/>
    <m/>
    <n v="12000"/>
    <s v="Pole"/>
    <s v="Overhead"/>
    <s v="Yes"/>
    <n v="43564"/>
    <n v="0.7083333333333334"/>
    <s v="Weather - High Wind"/>
    <m/>
    <m/>
    <m/>
    <s v="High Winds"/>
    <m/>
    <s v="Other/Unknown"/>
    <s v="2019-264"/>
    <x v="4"/>
    <n v="4"/>
    <n v="9"/>
    <n v="17"/>
    <n v="0"/>
    <s v="19-0041058"/>
    <s v="non-HFTD"/>
    <x v="0"/>
    <x v="0"/>
    <s v="Distribution"/>
    <x v="0"/>
    <x v="0"/>
    <x v="4"/>
    <x v="5"/>
    <n v="2880"/>
  </r>
  <r>
    <s v="PG&amp;E"/>
    <n v="43564"/>
    <n v="0.6437499999999999"/>
    <n v="37.73405"/>
    <n v="-120.07761"/>
    <s v="Vegetation"/>
    <s v="Conifer Forest"/>
    <s v="3 meters - 0.25 Acres"/>
    <s v="Cal Fire"/>
    <m/>
    <n v="101076921"/>
    <m/>
    <n v="21000"/>
    <s v="Pole"/>
    <s v="Overhead"/>
    <s v="Yes"/>
    <n v="43564"/>
    <n v="0.6437499999999999"/>
    <s v="Vegetation"/>
    <m/>
    <s v="Veg. contact"/>
    <s v="Pole"/>
    <m/>
    <m/>
    <s v="Branch (Not overhanging, &gt; 12ft)"/>
    <s v="2019-313"/>
    <x v="4"/>
    <n v="4"/>
    <n v="9"/>
    <n v="15"/>
    <n v="27"/>
    <s v="19-0041008"/>
    <s v="Tier 2"/>
    <x v="1"/>
    <x v="0"/>
    <s v="Distribution"/>
    <x v="1"/>
    <x v="0"/>
    <x v="3"/>
    <x v="4"/>
    <n v="179862"/>
  </r>
  <r>
    <s v="PG&amp;E"/>
    <n v="43564"/>
    <n v="0.7493055555555556"/>
    <n v="36.97107"/>
    <n v="-120.0669976"/>
    <s v="Vegetation"/>
    <s v="Urban"/>
    <s v="1 meter - &lt; 3 meters"/>
    <s v="Fire Dept"/>
    <s v="Madera FD"/>
    <n v="254611106"/>
    <m/>
    <n v="12000"/>
    <s v="Conductor"/>
    <s v="Overhead"/>
    <s v="Yes"/>
    <n v="43564"/>
    <n v="0.7493055555555556"/>
    <s v="Vegetation"/>
    <m/>
    <s v="Veg. contact"/>
    <s v="Electric Facility"/>
    <m/>
    <m/>
    <s v="Branch (Not overhanging, Distance Unknown)"/>
    <s v="2019-201"/>
    <x v="4"/>
    <n v="4"/>
    <n v="9"/>
    <n v="17"/>
    <n v="59"/>
    <s v="19-0041092"/>
    <s v="non-HFTD"/>
    <x v="0"/>
    <x v="0"/>
    <s v="Distribution"/>
    <x v="0"/>
    <x v="0"/>
    <x v="3"/>
    <x v="6"/>
    <n v="65267"/>
  </r>
  <r>
    <s v="PG&amp;E"/>
    <n v="43565"/>
    <n v="0.9298611111111111"/>
    <n v="36.61307"/>
    <n v="-119.6688383"/>
    <m/>
    <s v="Urban"/>
    <s v="3 meters - 0.25 Acres"/>
    <s v="Self Extinguished"/>
    <m/>
    <n v="254121108"/>
    <m/>
    <n v="12000"/>
    <s v="Conductor"/>
    <s v="Overhead"/>
    <s v="Yes"/>
    <n v="43565"/>
    <n v="0.9298611111111111"/>
    <s v="Weather - High Wind"/>
    <m/>
    <m/>
    <m/>
    <s v="High Winds"/>
    <m/>
    <s v="no-match"/>
    <s v="2019-307"/>
    <x v="4"/>
    <n v="4"/>
    <n v="10"/>
    <n v="22"/>
    <n v="19"/>
    <s v="No ILIS or TOTL available"/>
    <s v="non-HFTD"/>
    <x v="0"/>
    <x v="0"/>
    <s v="Distribution"/>
    <x v="0"/>
    <x v="0"/>
    <x v="4"/>
    <x v="11"/>
    <s v="N.A."/>
  </r>
  <r>
    <s v="PG&amp;E"/>
    <n v="43565"/>
    <n v="0.5298611111111111"/>
    <n v="35.58036"/>
    <n v="-120.3344461"/>
    <s v="Bird Found"/>
    <s v="Herbaceous"/>
    <s v="3 meters - 0.25 Acres"/>
    <s v="Cal Fire"/>
    <s v="Shandon FD"/>
    <n v="513053576740"/>
    <m/>
    <n v="21000"/>
    <s v="Transformer"/>
    <s v="Overhead"/>
    <s v="Yes"/>
    <n v="43565"/>
    <n v="0.5298611111111111"/>
    <s v="Contact - Animal - Other"/>
    <m/>
    <s v="Animal contact"/>
    <s v="Electric Facility"/>
    <s v="Animal Contact"/>
    <m/>
    <s v="no-match"/>
    <s v="2019-317"/>
    <x v="4"/>
    <n v="4"/>
    <n v="10"/>
    <n v="12"/>
    <n v="43"/>
    <s v="No ILIS or TOTL available"/>
    <s v="non-HFTD"/>
    <x v="0"/>
    <x v="0"/>
    <s v="Distribution"/>
    <x v="0"/>
    <x v="0"/>
    <x v="1"/>
    <x v="1"/>
    <s v="N.A."/>
  </r>
  <r>
    <s v="PG&amp;E"/>
    <n v="43567"/>
    <n v="0.4479166666666667"/>
    <n v="36.61443"/>
    <n v="-120.4245241"/>
    <m/>
    <s v="Agriculture"/>
    <s v="3 meters - 0.25 Acres"/>
    <s v="Cal Fire"/>
    <m/>
    <n v="253671101"/>
    <m/>
    <n v="12000"/>
    <s v="Conductor"/>
    <s v="Overhead"/>
    <s v="Yes"/>
    <n v="43567"/>
    <n v="0.4479166666666667"/>
    <s v="Contact - 3rd Party"/>
    <m/>
    <s v="Contact from Object - Other"/>
    <s v="Electric Facility"/>
    <s v="Human Error"/>
    <m/>
    <s v="no-match"/>
    <s v="2019-246"/>
    <x v="4"/>
    <n v="4"/>
    <n v="12"/>
    <n v="10"/>
    <n v="45"/>
    <s v="No ILIS or TOTL available"/>
    <s v="non-HFTD"/>
    <x v="0"/>
    <x v="0"/>
    <s v="Distribution"/>
    <x v="0"/>
    <x v="0"/>
    <x v="0"/>
    <x v="19"/>
    <s v="N.A."/>
  </r>
  <r>
    <s v="PG&amp;E"/>
    <n v="43575"/>
    <n v="0.2895833333333334"/>
    <n v="37.86856"/>
    <n v="-121.684274"/>
    <m/>
    <s v="Hardwood Woodland"/>
    <s v="3 meters - 0.25 Acres"/>
    <s v="Fire Dept"/>
    <s v="East County FD"/>
    <s v="Unknown"/>
    <m/>
    <n v="17000"/>
    <s v="Conductor"/>
    <s v="Overhead"/>
    <s v="No"/>
    <m/>
    <m/>
    <s v="Equipment - PG&amp;E"/>
    <s v="Conductor"/>
    <m/>
    <m/>
    <m/>
    <m/>
    <s v="no-match"/>
    <s v="2019-321"/>
    <x v="4"/>
    <n v="4"/>
    <n v="20"/>
    <n v="6"/>
    <n v="57"/>
    <s v="No ILIS or TOTL available"/>
    <s v="Tier 2"/>
    <x v="1"/>
    <x v="0"/>
    <s v="Distribution"/>
    <x v="1"/>
    <x v="0"/>
    <x v="4"/>
    <x v="11"/>
    <s v="N.A."/>
  </r>
  <r>
    <s v="PG&amp;E"/>
    <n v="43578"/>
    <n v="0.4638888888888889"/>
    <n v="38.05945"/>
    <n v="-122.1626972"/>
    <s v="Bird Found"/>
    <s v="Urban"/>
    <s v="1 meter - &lt; 3 meters"/>
    <s v="Fire Dept"/>
    <s v="Benicia FD"/>
    <s v="7Ny0423191108"/>
    <m/>
    <n v="12000"/>
    <s v="Conductor"/>
    <s v="Overhead"/>
    <s v="Yes"/>
    <n v="43578"/>
    <n v="0.4638888888888889"/>
    <s v="Contact - 3rd Party"/>
    <m/>
    <s v="Vehicle contact"/>
    <s v="Electric Facility"/>
    <s v="Human Error"/>
    <m/>
    <s v="Other/Unknown"/>
    <s v="2019-304"/>
    <x v="4"/>
    <n v="4"/>
    <n v="23"/>
    <n v="11"/>
    <n v="8"/>
    <s v="19-0045231"/>
    <s v="non-HFTD"/>
    <x v="0"/>
    <x v="0"/>
    <s v="Distribution"/>
    <x v="0"/>
    <x v="0"/>
    <x v="1"/>
    <x v="1"/>
    <n v="35997"/>
  </r>
  <r>
    <s v="PG&amp;E"/>
    <n v="43579"/>
    <n v="0.7506944444444444"/>
    <n v="35.77587"/>
    <n v="-119.915307"/>
    <s v="Bird Found"/>
    <s v="Herbaceous"/>
    <s v="10 - 100 Acres"/>
    <s v="Unknown"/>
    <m/>
    <s v="Unknown"/>
    <m/>
    <n v="70000"/>
    <s v="Conductor"/>
    <s v="Overhead"/>
    <s v="Yes"/>
    <n v="43579"/>
    <n v="0.7506944444444444"/>
    <s v="Contact - Animal - Other"/>
    <m/>
    <s v="Animal contact"/>
    <m/>
    <s v="Animal Contact"/>
    <m/>
    <s v="no-match"/>
    <s v="2019-26"/>
    <x v="4"/>
    <n v="4"/>
    <n v="24"/>
    <n v="18"/>
    <n v="1"/>
    <s v="No ILIS or TOTL available"/>
    <s v="non-HFTD"/>
    <x v="0"/>
    <x v="0"/>
    <s v="Transmission"/>
    <x v="2"/>
    <x v="0"/>
    <x v="1"/>
    <x v="1"/>
    <s v="N.A."/>
  </r>
  <r>
    <s v="PG&amp;E"/>
    <n v="43579"/>
    <n v="0.4993055555555555"/>
    <n v="38.07757"/>
    <n v="-122.547991"/>
    <m/>
    <s v="Herbaceous"/>
    <s v="1 meter - &lt; 3 meters"/>
    <s v="Fire Dept"/>
    <s v="Novato FD"/>
    <s v="Jumper @ 5003"/>
    <m/>
    <n v="12000"/>
    <s v="Conductor"/>
    <s v="Overhead"/>
    <s v="Yes"/>
    <n v="43579"/>
    <n v="0.4993055555555555"/>
    <s v="Equipment - PG&amp;E"/>
    <s v="Conductor"/>
    <m/>
    <m/>
    <m/>
    <m/>
    <s v="Other/Unknown"/>
    <m/>
    <x v="4"/>
    <n v="4"/>
    <n v="24"/>
    <n v="11"/>
    <n v="59"/>
    <s v="19-0045653"/>
    <s v="non-HFTD"/>
    <x v="0"/>
    <x v="0"/>
    <s v="Distribution"/>
    <x v="0"/>
    <x v="0"/>
    <x v="4"/>
    <x v="11"/>
    <n v="331737"/>
  </r>
  <r>
    <s v="PG&amp;E"/>
    <n v="43580"/>
    <n v="0.5125000000000001"/>
    <n v="37.27456"/>
    <n v="-121.9448886"/>
    <m/>
    <s v="Urban"/>
    <s v="1 meter - &lt; 3 meters"/>
    <s v="Fire Dept"/>
    <s v="Santa Clara County FD"/>
    <s v="K1048"/>
    <m/>
    <n v="12000"/>
    <s v="Capacitor Bank"/>
    <s v="Overhead"/>
    <s v="No"/>
    <m/>
    <m/>
    <s v="Equipment - PG&amp;E"/>
    <s v="Capacitor Bank"/>
    <m/>
    <m/>
    <m/>
    <m/>
    <s v="no-match"/>
    <s v="2019-108"/>
    <x v="4"/>
    <n v="4"/>
    <n v="25"/>
    <n v="12"/>
    <n v="18"/>
    <s v="No ILIS or TOTL available"/>
    <s v="non-HFTD"/>
    <x v="0"/>
    <x v="0"/>
    <s v="Distribution"/>
    <x v="0"/>
    <x v="0"/>
    <x v="4"/>
    <x v="23"/>
    <s v="N.A."/>
  </r>
  <r>
    <s v="PG&amp;E"/>
    <n v="43580"/>
    <n v="0.5277777777777778"/>
    <n v="35.43978"/>
    <n v="-119.0759472"/>
    <s v="Vehicle"/>
    <s v="Urban"/>
    <s v="3 meters - 0.25 Acres"/>
    <s v="Fire Dept"/>
    <s v="Kern County FD"/>
    <n v="103230987"/>
    <m/>
    <n v="12000"/>
    <s v="Conductor"/>
    <s v="Overhead"/>
    <s v="Yes"/>
    <n v="43580"/>
    <n v="0.5277777777777778"/>
    <s v="Contact - 3rd Party"/>
    <m/>
    <s v="Vehicle contact"/>
    <s v="Electric Facility"/>
    <s v="Human Error"/>
    <m/>
    <s v="Other/Unknown"/>
    <s v="2019-193"/>
    <x v="4"/>
    <n v="4"/>
    <n v="25"/>
    <n v="12"/>
    <n v="40"/>
    <s v="19-0046102"/>
    <s v="non-HFTD"/>
    <x v="0"/>
    <x v="0"/>
    <s v="Distribution"/>
    <x v="0"/>
    <x v="0"/>
    <x v="0"/>
    <x v="0"/>
    <n v="20356"/>
  </r>
  <r>
    <s v="PG&amp;E"/>
    <n v="43581"/>
    <n v="0.1430555555555556"/>
    <n v="36.43542"/>
    <n v="-119.67468"/>
    <s v="Bird Found"/>
    <s v="Agriculture"/>
    <s v="1 meter - &lt; 3 meters"/>
    <s v="Fire Dept"/>
    <s v="Laton FD"/>
    <s v="4Tt0426190326"/>
    <m/>
    <n v="12000"/>
    <s v="Conductor"/>
    <s v="Overhead"/>
    <s v="Yes"/>
    <n v="43581"/>
    <n v="0.1430555555555556"/>
    <s v="Contact - Animal - Bird"/>
    <m/>
    <s v="Animal contact"/>
    <s v="Electric Facility"/>
    <s v="Animal Contact"/>
    <m/>
    <s v="Other/Unknown"/>
    <s v="2019-195"/>
    <x v="4"/>
    <n v="4"/>
    <n v="26"/>
    <n v="3"/>
    <n v="26"/>
    <s v="19-0046324"/>
    <s v="non-HFTD"/>
    <x v="0"/>
    <x v="0"/>
    <s v="Distribution"/>
    <x v="0"/>
    <x v="0"/>
    <x v="1"/>
    <x v="1"/>
    <n v="44092"/>
  </r>
  <r>
    <s v="PG&amp;E"/>
    <n v="43581"/>
    <n v="0.7034722222222222"/>
    <n v="36.81445"/>
    <n v="-119.8119439"/>
    <s v="Vegetation"/>
    <s v="Urban"/>
    <s v="Structure Only"/>
    <s v="Fire Dept"/>
    <s v="Fresno FD"/>
    <n v="100829139"/>
    <m/>
    <n v="21000"/>
    <s v="Other"/>
    <s v="Overhead"/>
    <s v="Yes"/>
    <n v="43581"/>
    <n v="0.7034722222222222"/>
    <s v="Vegetation"/>
    <m/>
    <s v="Veg. contact"/>
    <s v="Electric Facility"/>
    <m/>
    <m/>
    <s v="Branch (Not overhanging, &gt; 12ft)"/>
    <s v="2019-199"/>
    <x v="4"/>
    <n v="4"/>
    <n v="26"/>
    <n v="16"/>
    <n v="53"/>
    <s v="19-0046618"/>
    <s v="non-HFTD"/>
    <x v="0"/>
    <x v="0"/>
    <s v="Distribution"/>
    <x v="0"/>
    <x v="0"/>
    <x v="3"/>
    <x v="4"/>
    <n v="8028"/>
  </r>
  <r>
    <s v="PG&amp;E"/>
    <n v="43583"/>
    <n v="0.525"/>
    <n v="39.67564"/>
    <n v="-121.567688"/>
    <m/>
    <s v="Hardwood Woodland"/>
    <s v="1 meter - &lt; 3 meters"/>
    <s v="Cal Fire"/>
    <m/>
    <n v="100404366"/>
    <m/>
    <n v="12000"/>
    <s v="Conductor"/>
    <s v="Overhead"/>
    <s v="Yes"/>
    <n v="43583"/>
    <n v="0.525"/>
    <s v="Equipment - PG&amp;E"/>
    <s v="Conductor"/>
    <m/>
    <m/>
    <m/>
    <m/>
    <s v="Other/Unknown"/>
    <s v="2019-166"/>
    <x v="4"/>
    <n v="4"/>
    <n v="28"/>
    <n v="12"/>
    <n v="36"/>
    <s v="19-0046853"/>
    <s v="Tier 2"/>
    <x v="1"/>
    <x v="0"/>
    <s v="Distribution"/>
    <x v="1"/>
    <x v="0"/>
    <x v="4"/>
    <x v="11"/>
    <n v="79810"/>
  </r>
  <r>
    <s v="PG&amp;E"/>
    <n v="43584"/>
    <n v="0.3701388888888889"/>
    <n v="36.78412"/>
    <n v="-119.585622"/>
    <s v="Animal Found"/>
    <s v="Agriculture"/>
    <s v="Structure Only"/>
    <s v="Cal Fire"/>
    <m/>
    <n v="418295052848"/>
    <m/>
    <n v="12000"/>
    <s v="Conductor"/>
    <s v="Overhead"/>
    <s v="Yes"/>
    <n v="43584"/>
    <n v="0.3701388888888889"/>
    <s v="Contact - Animal - Other"/>
    <m/>
    <s v="Animal contact"/>
    <s v="Electric Facility"/>
    <s v="Animal Contact"/>
    <m/>
    <s v="no-match"/>
    <s v="2019-320"/>
    <x v="4"/>
    <n v="4"/>
    <n v="29"/>
    <n v="8"/>
    <n v="53"/>
    <s v="No ILIS or TOTL available"/>
    <s v="non-HFTD"/>
    <x v="0"/>
    <x v="0"/>
    <s v="Distribution"/>
    <x v="0"/>
    <x v="0"/>
    <x v="1"/>
    <x v="1"/>
    <s v="N.A."/>
  </r>
  <r>
    <s v="PG&amp;E"/>
    <n v="43584"/>
    <n v="0.7548611111111111"/>
    <n v="38.65865"/>
    <n v="-121.726485"/>
    <m/>
    <s v="Agriculture"/>
    <s v="3 meters - 0.25 Acres"/>
    <s v="Cal Fire"/>
    <s v="Woodland FD"/>
    <n v="103691007"/>
    <m/>
    <n v="12000"/>
    <s v="Conductor"/>
    <s v="Overhead"/>
    <s v="Yes"/>
    <n v="43584"/>
    <n v="0.7548611111111111"/>
    <s v="Equipment - PG&amp;E"/>
    <s v="Conductor"/>
    <m/>
    <m/>
    <m/>
    <m/>
    <s v="no-match"/>
    <s v="2019-174"/>
    <x v="4"/>
    <n v="4"/>
    <n v="29"/>
    <n v="18"/>
    <n v="7"/>
    <s v="No ILIS or TOTL available"/>
    <s v="non-HFTD"/>
    <x v="0"/>
    <x v="0"/>
    <s v="Distribution"/>
    <x v="0"/>
    <x v="0"/>
    <x v="4"/>
    <x v="11"/>
    <s v="N.A."/>
  </r>
  <r>
    <s v="PG&amp;E"/>
    <n v="43586"/>
    <n v="0.74375"/>
    <n v="37.39277"/>
    <n v="-121.8242033"/>
    <m/>
    <s v="Urban"/>
    <s v="1 meter - &lt; 3 meters"/>
    <s v="Fire Dept"/>
    <s v="San Jose FD"/>
    <n v="103900972"/>
    <m/>
    <n v="12000"/>
    <s v="Conductor"/>
    <s v="Overhead"/>
    <s v="Yes"/>
    <n v="43586"/>
    <n v="0.74375"/>
    <s v="Contact - 3rd Party"/>
    <m/>
    <s v="Other"/>
    <s v="Electric Facility"/>
    <s v="Human Error"/>
    <m/>
    <s v="no-match"/>
    <s v="2019-23"/>
    <x v="4"/>
    <n v="5"/>
    <n v="1"/>
    <n v="17"/>
    <n v="51"/>
    <s v="No ILIS or TOTL available"/>
    <s v="non-HFTD"/>
    <x v="0"/>
    <x v="0"/>
    <s v="Distribution"/>
    <x v="0"/>
    <x v="0"/>
    <x v="0"/>
    <x v="19"/>
    <s v="N.A."/>
  </r>
  <r>
    <s v="PG&amp;E"/>
    <n v="43588"/>
    <n v="0.5743055555555555"/>
    <n v="37.05528"/>
    <n v="-120.3361825"/>
    <s v="Vehicle"/>
    <s v="Agriculture"/>
    <s v="3 meters - 0.25 Acres"/>
    <s v="Cal Fire"/>
    <m/>
    <n v="103794549"/>
    <m/>
    <n v="12000"/>
    <s v="Guy/Span Wire"/>
    <s v="Overhead"/>
    <s v="Yes"/>
    <n v="43588"/>
    <n v="0.5743055555555555"/>
    <s v="Contact - 3rd Party"/>
    <m/>
    <s v="Vehicle contact"/>
    <s v="Electric Facility"/>
    <s v="Human Error"/>
    <m/>
    <s v="Other/Unknown"/>
    <s v="2019-191"/>
    <x v="4"/>
    <n v="5"/>
    <n v="3"/>
    <n v="13"/>
    <n v="47"/>
    <s v="19-0048693"/>
    <s v="non-HFTD"/>
    <x v="0"/>
    <x v="0"/>
    <s v="Distribution"/>
    <x v="0"/>
    <x v="0"/>
    <x v="0"/>
    <x v="0"/>
    <n v="21896"/>
  </r>
  <r>
    <s v="PG&amp;E"/>
    <n v="43588"/>
    <n v="0.65625"/>
    <n v="39.49433"/>
    <n v="-121.6886944"/>
    <s v="Vehicle"/>
    <s v="Urban"/>
    <s v="3 meters - 0.25 Acres"/>
    <s v="Fire Dept"/>
    <s v="Richvale FD"/>
    <n v="100360352"/>
    <m/>
    <n v="12000"/>
    <s v="Pole"/>
    <s v="Overhead"/>
    <s v="Yes"/>
    <n v="43588"/>
    <n v="0.65625"/>
    <s v="Contact - 3rd Party"/>
    <m/>
    <s v="Vehicle contact"/>
    <s v="Pole"/>
    <s v="Human Error"/>
    <m/>
    <s v="Other/Unknown"/>
    <s v="2019-185"/>
    <x v="4"/>
    <n v="5"/>
    <n v="3"/>
    <n v="15"/>
    <n v="45"/>
    <s v="19-0048754"/>
    <s v="non-HFTD"/>
    <x v="0"/>
    <x v="0"/>
    <s v="Distribution"/>
    <x v="0"/>
    <x v="0"/>
    <x v="0"/>
    <x v="0"/>
    <n v="23826"/>
  </r>
  <r>
    <s v="PG&amp;E"/>
    <n v="43588"/>
    <n v="0.7993055555555556"/>
    <n v="36.50012"/>
    <n v="-119.5392949"/>
    <m/>
    <s v="Agriculture"/>
    <s v="3 meters - 0.25 Acres"/>
    <s v="Fire Dept"/>
    <s v="Tulare County FD"/>
    <n v="100894245"/>
    <m/>
    <n v="12000"/>
    <s v="Other"/>
    <s v="Overhead"/>
    <s v="No"/>
    <m/>
    <m/>
    <s v="Equipment - PG&amp;E"/>
    <m/>
    <m/>
    <m/>
    <m/>
    <m/>
    <s v="no-match"/>
    <s v="2019-308"/>
    <x v="4"/>
    <n v="5"/>
    <n v="3"/>
    <n v="19"/>
    <n v="11"/>
    <s v="No ILIS or TOTL available"/>
    <s v="non-HFTD"/>
    <x v="0"/>
    <x v="0"/>
    <s v="Distribution"/>
    <x v="0"/>
    <x v="0"/>
    <x v="4"/>
    <x v="13"/>
    <s v="N.A."/>
  </r>
  <r>
    <s v="PG&amp;E"/>
    <n v="43588"/>
    <n v="0.8944444444444444"/>
    <n v="36.75053"/>
    <n v="-119.69982"/>
    <s v="Vehicle"/>
    <s v="Urban"/>
    <s v="3 meters - 0.25 Acres"/>
    <s v="Fire Dept"/>
    <s v="Fresno FD"/>
    <n v="103270078"/>
    <m/>
    <n v="12000"/>
    <s v="Pole"/>
    <s v="Overhead"/>
    <s v="Yes"/>
    <n v="43588"/>
    <n v="0.8944444444444444"/>
    <s v="Contact - 3rd Party"/>
    <m/>
    <s v="Vehicle contact"/>
    <s v="Pole"/>
    <s v="Human Error"/>
    <m/>
    <s v="Other/Unknown"/>
    <m/>
    <x v="4"/>
    <n v="5"/>
    <n v="3"/>
    <n v="21"/>
    <n v="28"/>
    <s v="19-0048792"/>
    <s v="non-HFTD"/>
    <x v="0"/>
    <x v="0"/>
    <s v="Distribution"/>
    <x v="0"/>
    <x v="0"/>
    <x v="0"/>
    <x v="0"/>
    <n v="67287"/>
  </r>
  <r>
    <s v="PG&amp;E"/>
    <n v="43589"/>
    <n v="0.7416666666666667"/>
    <n v="36.04725"/>
    <n v="-120.9187567"/>
    <s v="Bird Found"/>
    <s v="Herbaceous"/>
    <s v="0.25 - 10 Acres"/>
    <s v="Cal Fire"/>
    <m/>
    <s v="Tower 4/35"/>
    <m/>
    <n v="115000"/>
    <s v="Pole"/>
    <s v="Overhead"/>
    <s v="Yes"/>
    <n v="43589"/>
    <n v="0.7416666666666667"/>
    <s v="Contact - Animal - Other"/>
    <m/>
    <s v="Animal contact"/>
    <s v="Pole"/>
    <s v="Animal Contact"/>
    <m/>
    <s v="no-match"/>
    <s v="2019-315"/>
    <x v="4"/>
    <n v="5"/>
    <n v="4"/>
    <n v="17"/>
    <n v="48"/>
    <s v="N/A"/>
    <s v="non-HFTD"/>
    <x v="0"/>
    <x v="0"/>
    <s v="Transmission"/>
    <x v="2"/>
    <x v="0"/>
    <x v="1"/>
    <x v="1"/>
    <s v="N.A."/>
  </r>
  <r>
    <s v="PG&amp;E"/>
    <n v="43589"/>
    <n v="0.9715277777777778"/>
    <n v="39.95915"/>
    <n v="-121.9396611"/>
    <s v="Gun Shot"/>
    <s v="Herbaceous"/>
    <s v="0.25 - 10 Acres"/>
    <s v="Cal Fire"/>
    <m/>
    <n v="3302"/>
    <m/>
    <n v="12000"/>
    <s v="Recloser"/>
    <s v="Overhead"/>
    <s v="Yes"/>
    <n v="43589"/>
    <n v="0.9715277777777778"/>
    <s v="Contact - 3rd Party"/>
    <m/>
    <s v="Contact from Object - Other"/>
    <s v="Electric Facility"/>
    <s v="Human Error"/>
    <m/>
    <s v="Other/Unknown"/>
    <m/>
    <x v="4"/>
    <n v="5"/>
    <n v="4"/>
    <n v="23"/>
    <n v="19"/>
    <s v="19-0048958"/>
    <s v="non-HFTD"/>
    <x v="0"/>
    <x v="0"/>
    <s v="Distribution"/>
    <x v="0"/>
    <x v="0"/>
    <x v="0"/>
    <x v="19"/>
    <n v="82572"/>
  </r>
  <r>
    <s v="PG&amp;E"/>
    <n v="43590"/>
    <n v="0.2777777777777778"/>
    <n v="35.67366"/>
    <n v="-120.087274"/>
    <s v="Vehicle"/>
    <s v="Urban"/>
    <s v="10 - 100 Acres"/>
    <s v="Fire Dept"/>
    <s v="Kern County FD"/>
    <n v="252021101"/>
    <m/>
    <n v="12000"/>
    <s v="Conductor"/>
    <s v="Overhead"/>
    <s v="Yes"/>
    <n v="43590"/>
    <n v="0.2777777777777778"/>
    <s v="Contact - 3rd Party"/>
    <m/>
    <s v="Vehicle contact"/>
    <s v="Electric Facility"/>
    <s v="Human Error"/>
    <m/>
    <s v="Other/Unknown"/>
    <m/>
    <x v="4"/>
    <n v="5"/>
    <n v="5"/>
    <n v="6"/>
    <n v="40"/>
    <s v="19-0048987"/>
    <s v="non-HFTD"/>
    <x v="0"/>
    <x v="0"/>
    <s v="Distribution"/>
    <x v="0"/>
    <x v="0"/>
    <x v="0"/>
    <x v="0"/>
    <n v="2740"/>
  </r>
  <r>
    <s v="PG&amp;E"/>
    <n v="43592"/>
    <n v="0.8979166666666667"/>
    <n v="36.45796"/>
    <n v="-119.34931"/>
    <m/>
    <s v="Agriculture"/>
    <s v="3 meters - 0.25 Acres"/>
    <s v="Fire Dept"/>
    <s v="Tulare County FD"/>
    <s v="7927F"/>
    <m/>
    <n v="12000"/>
    <s v="Fuse"/>
    <s v="Overhead"/>
    <s v="Yes"/>
    <n v="43592"/>
    <n v="0.8979166666666667"/>
    <s v="Equipment - PG&amp;E"/>
    <s v="Fuse"/>
    <m/>
    <m/>
    <m/>
    <m/>
    <s v="Other/Unknown"/>
    <m/>
    <x v="4"/>
    <n v="5"/>
    <n v="7"/>
    <n v="21"/>
    <n v="33"/>
    <s v="19-0049826"/>
    <s v="non-HFTD"/>
    <x v="0"/>
    <x v="0"/>
    <s v="Distribution"/>
    <x v="0"/>
    <x v="0"/>
    <x v="4"/>
    <x v="9"/>
    <n v="6882"/>
  </r>
  <r>
    <s v="PG&amp;E"/>
    <n v="43593"/>
    <n v="0.4326388888888889"/>
    <n v="39.38508"/>
    <n v="-122.557015"/>
    <m/>
    <s v="Hardwood Woodland"/>
    <s v="3 meters - 0.25 Acres"/>
    <s v="Fire Dept"/>
    <s v="Colusa FD"/>
    <s v="Unknown"/>
    <m/>
    <n v="12000"/>
    <s v="Conductor"/>
    <s v="Overhead"/>
    <s v="No"/>
    <m/>
    <m/>
    <s v="Equipment - PG&amp;E"/>
    <s v="Conductor"/>
    <m/>
    <m/>
    <m/>
    <m/>
    <s v="no-match"/>
    <s v="2019-312"/>
    <x v="4"/>
    <n v="5"/>
    <n v="8"/>
    <n v="10"/>
    <n v="23"/>
    <s v="No ILIS or TOTL available"/>
    <s v="Tier 2"/>
    <x v="1"/>
    <x v="0"/>
    <s v="Distribution"/>
    <x v="1"/>
    <x v="0"/>
    <x v="4"/>
    <x v="11"/>
    <s v="N.A."/>
  </r>
  <r>
    <s v="PG&amp;E"/>
    <n v="43595"/>
    <n v="0.5416666666666666"/>
    <n v="39.27548"/>
    <n v="-121.68759"/>
    <s v="Gun Shot"/>
    <s v="Urban"/>
    <s v="0.25 - 10 Acres"/>
    <s v="Fire Dept"/>
    <s v="Sutter County FD"/>
    <n v="153771104"/>
    <m/>
    <n v="12000"/>
    <s v="Conductor"/>
    <s v="Overhead"/>
    <s v="Yes"/>
    <n v="43595"/>
    <n v="0.5416666666666666"/>
    <s v="Contact - 3rd Party"/>
    <m/>
    <s v="Contact from Object - Other"/>
    <s v="Electric Facility"/>
    <s v="Human Error"/>
    <m/>
    <s v="Other/Unknown"/>
    <s v="2019-427"/>
    <x v="4"/>
    <n v="5"/>
    <n v="10"/>
    <n v="13"/>
    <n v="0"/>
    <s v="19-0050820"/>
    <s v="non-HFTD"/>
    <x v="0"/>
    <x v="0"/>
    <s v="Distribution"/>
    <x v="0"/>
    <x v="0"/>
    <x v="0"/>
    <x v="19"/>
    <n v="3784"/>
  </r>
  <r>
    <s v="PG&amp;E"/>
    <n v="43595"/>
    <n v="0.6194444444444445"/>
    <n v="40.704"/>
    <n v="-122.831432"/>
    <s v="Vegetation"/>
    <s v="Conifer Forest"/>
    <s v="3 meters - 0.25 Acres"/>
    <s v="Fire Dept"/>
    <s v="Lewiston FD"/>
    <s v="Keswick-Trinity 60Kv Line"/>
    <m/>
    <n v="60000"/>
    <s v="Conductor"/>
    <s v="Overhead"/>
    <s v="Yes"/>
    <n v="43595"/>
    <n v="0.6194444444444445"/>
    <s v="Vegetation"/>
    <m/>
    <s v="Contact from Object - Other"/>
    <s v="Electric Facility"/>
    <m/>
    <m/>
    <s v="no-match"/>
    <s v="2019-301"/>
    <x v="4"/>
    <n v="5"/>
    <n v="10"/>
    <n v="14"/>
    <n v="52"/>
    <s v="No ILIS or TOTL available"/>
    <s v="Tier 2"/>
    <x v="1"/>
    <x v="0"/>
    <s v="Transmission"/>
    <x v="3"/>
    <x v="0"/>
    <x v="3"/>
    <x v="15"/>
    <s v="N.A."/>
  </r>
  <r>
    <s v="PG&amp;E"/>
    <n v="43599"/>
    <n v="0.3722222222222222"/>
    <n v="38.79891"/>
    <n v="-121.378209"/>
    <m/>
    <s v="Herbaceous"/>
    <s v="3 meters - 0.25 Acres"/>
    <s v="Cal Fire"/>
    <s v="California Department of Forestry"/>
    <n v="152442110"/>
    <m/>
    <n v="21000"/>
    <s v="Conductor"/>
    <s v="Overhead"/>
    <s v="Yes"/>
    <n v="43599"/>
    <n v="0.3722222222222222"/>
    <s v="Equipment - PG&amp;E"/>
    <s v="Conductor"/>
    <m/>
    <m/>
    <m/>
    <m/>
    <s v="Other/Unknown"/>
    <m/>
    <x v="4"/>
    <n v="5"/>
    <n v="14"/>
    <n v="8"/>
    <n v="56"/>
    <s v="19-0051674"/>
    <s v="non-HFTD"/>
    <x v="0"/>
    <x v="0"/>
    <s v="Distribution"/>
    <x v="0"/>
    <x v="0"/>
    <x v="4"/>
    <x v="11"/>
    <n v="1049"/>
  </r>
  <r>
    <s v="PG&amp;E"/>
    <n v="43599"/>
    <n v="0.4965277777777777"/>
    <n v="38.23709"/>
    <n v="-122.043297"/>
    <s v="Vegetation"/>
    <s v="Urban"/>
    <s v="3 meters - 0.25 Acres"/>
    <s v="Fire Dept"/>
    <s v="Suisun FD"/>
    <s v="Unknown"/>
    <m/>
    <n v="12000"/>
    <s v="Conductor"/>
    <s v="Overhead"/>
    <s v="No"/>
    <m/>
    <m/>
    <s v="Vegetation"/>
    <m/>
    <s v="Veg. contact"/>
    <s v="Electric Facility"/>
    <m/>
    <m/>
    <s v="no-match"/>
    <m/>
    <x v="4"/>
    <n v="5"/>
    <n v="14"/>
    <n v="11"/>
    <n v="55"/>
    <s v="No ILIS or TOTL available"/>
    <s v="non-HFTD"/>
    <x v="0"/>
    <x v="0"/>
    <s v="Distribution"/>
    <x v="0"/>
    <x v="0"/>
    <x v="3"/>
    <x v="15"/>
    <s v="N.A."/>
  </r>
  <r>
    <s v="PG&amp;E"/>
    <n v="43599"/>
    <n v="0.6784722222222223"/>
    <n v="36.64769"/>
    <n v="-119.8006168"/>
    <s v="Vehicle"/>
    <s v="Agriculture"/>
    <s v="3 meters - 0.25 Acres"/>
    <s v="Fire Dept"/>
    <s v="Fresno County FD"/>
    <n v="417651147966"/>
    <m/>
    <n v="12000"/>
    <s v="Pole"/>
    <s v="Overhead"/>
    <s v="Yes"/>
    <n v="43599"/>
    <n v="0.6784722222222223"/>
    <s v="Contact - 3rd Party"/>
    <m/>
    <s v="Vehicle contact"/>
    <s v="Pole"/>
    <s v="Human Error"/>
    <m/>
    <s v="Other/Unknown"/>
    <s v="2019-188"/>
    <x v="4"/>
    <n v="5"/>
    <n v="14"/>
    <n v="16"/>
    <n v="17"/>
    <s v="19-0051881"/>
    <s v="non-HFTD"/>
    <x v="0"/>
    <x v="0"/>
    <s v="Distribution"/>
    <x v="0"/>
    <x v="0"/>
    <x v="0"/>
    <x v="0"/>
    <n v="2828"/>
  </r>
  <r>
    <s v="PG&amp;E"/>
    <n v="43599"/>
    <n v="0.3034722222222222"/>
    <n v="39.50372"/>
    <n v="-121.559342"/>
    <m/>
    <s v="Urban"/>
    <s v="3 meters - 0.25 Acres"/>
    <s v="Unknown"/>
    <m/>
    <s v="22/450"/>
    <m/>
    <n v="60000"/>
    <s v="Pole"/>
    <s v="Overhead"/>
    <s v="Yes"/>
    <n v="43599"/>
    <n v="0.3034722222222222"/>
    <s v="Contact - 3rd Party"/>
    <m/>
    <s v="Vehicle contact"/>
    <s v="Pole"/>
    <s v="Human Error"/>
    <m/>
    <s v="Other/Unknown"/>
    <s v="2019-192"/>
    <x v="4"/>
    <n v="5"/>
    <n v="14"/>
    <n v="7"/>
    <n v="17"/>
    <s v="19-0051586"/>
    <s v="non-HFTD"/>
    <x v="0"/>
    <x v="0"/>
    <s v="Transmission"/>
    <x v="2"/>
    <x v="0"/>
    <x v="0"/>
    <x v="0"/>
    <n v="136640"/>
  </r>
  <r>
    <s v="PG&amp;E"/>
    <n v="43599"/>
    <n v="0.7576388888888889"/>
    <n v="38.43503"/>
    <n v="-121.9517002"/>
    <m/>
    <s v="Urban"/>
    <s v="3 meters - 0.25 Acres"/>
    <s v="Fire Dept"/>
    <s v="Vacaville FD"/>
    <n v="103951176"/>
    <m/>
    <n v="12000"/>
    <s v="Pole"/>
    <s v="Overhead"/>
    <s v="Yes"/>
    <n v="43599"/>
    <n v="0.7576388888888889"/>
    <s v="Contact - 3rd Party"/>
    <m/>
    <s v="Vehicle contact"/>
    <s v="Pole"/>
    <s v="Human Error"/>
    <m/>
    <s v="no-match"/>
    <s v="2019-188"/>
    <x v="4"/>
    <n v="5"/>
    <n v="14"/>
    <n v="18"/>
    <n v="11"/>
    <s v="No ILIS or TOTL available"/>
    <s v="non-HFTD"/>
    <x v="0"/>
    <x v="0"/>
    <s v="Distribution"/>
    <x v="0"/>
    <x v="0"/>
    <x v="0"/>
    <x v="0"/>
    <s v="N.A."/>
  </r>
  <r>
    <s v="PG&amp;E"/>
    <n v="43599"/>
    <n v="0.8770833333333333"/>
    <n v="39.05535"/>
    <n v="-121.3224303"/>
    <s v="Vehicle"/>
    <s v="Herbaceous"/>
    <s v="3 meters - 0.25 Acres"/>
    <s v="Fire Dept"/>
    <s v="Wheatland FD"/>
    <n v="103944282"/>
    <m/>
    <n v="12000"/>
    <s v="Pole"/>
    <s v="Overhead"/>
    <s v="Yes"/>
    <n v="43599"/>
    <n v="0.8770833333333333"/>
    <s v="Contact - 3rd Party"/>
    <m/>
    <s v="Vehicle contact"/>
    <s v="Pole"/>
    <s v="Human Error"/>
    <m/>
    <s v="Other/Unknown"/>
    <m/>
    <x v="4"/>
    <n v="5"/>
    <n v="14"/>
    <n v="21"/>
    <n v="3"/>
    <s v="19-0051893"/>
    <s v="non-HFTD"/>
    <x v="0"/>
    <x v="0"/>
    <s v="Distribution"/>
    <x v="0"/>
    <x v="0"/>
    <x v="0"/>
    <x v="0"/>
    <n v="41776"/>
  </r>
  <r>
    <s v="PG&amp;E"/>
    <n v="43600"/>
    <n v="0.6819444444444445"/>
    <n v="37.15315"/>
    <n v="-120.2776767"/>
    <s v="Vehicle"/>
    <s v="Agriculture"/>
    <s v="1 meter - &lt; 3 meters"/>
    <s v="Cal Fire"/>
    <m/>
    <n v="254101103"/>
    <m/>
    <n v="12000"/>
    <s v="Conductor"/>
    <s v="Overhead"/>
    <s v="Yes"/>
    <n v="43600"/>
    <n v="0.6819444444444445"/>
    <s v="Contact - 3rd Party"/>
    <m/>
    <s v="Vehicle contact"/>
    <s v="Electric Facility"/>
    <s v="Human Error"/>
    <m/>
    <s v="Other/Unknown"/>
    <s v="2019-319"/>
    <x v="4"/>
    <n v="5"/>
    <n v="15"/>
    <n v="16"/>
    <n v="22"/>
    <s v="19-0052273"/>
    <s v="non-HFTD"/>
    <x v="0"/>
    <x v="0"/>
    <s v="Distribution"/>
    <x v="0"/>
    <x v="0"/>
    <x v="0"/>
    <x v="0"/>
    <n v="1040"/>
  </r>
  <r>
    <s v="PG&amp;E"/>
    <n v="43600"/>
    <n v="0.8965277777777777"/>
    <n v="38.57309"/>
    <n v="-122.9603166"/>
    <s v="Vegetation"/>
    <s v="Hardwood Forest"/>
    <s v="1 meter - &lt; 3 meters"/>
    <s v="Unknown"/>
    <m/>
    <n v="103931177"/>
    <m/>
    <n v="12000"/>
    <s v="Conductor"/>
    <s v="Overhead"/>
    <s v="Yes"/>
    <n v="43600"/>
    <n v="0.8965277777777777"/>
    <s v="Vegetation"/>
    <m/>
    <s v="Veg. contact"/>
    <s v="Electric Facility"/>
    <m/>
    <m/>
    <s v="Fell into (No defect)"/>
    <s v="2019-316"/>
    <x v="4"/>
    <n v="5"/>
    <n v="15"/>
    <n v="21"/>
    <n v="31"/>
    <s v="19-0052480"/>
    <s v="Tier 3"/>
    <x v="1"/>
    <x v="0"/>
    <s v="Distribution"/>
    <x v="1"/>
    <x v="0"/>
    <x v="3"/>
    <x v="3"/>
    <n v="27780"/>
  </r>
  <r>
    <s v="PG&amp;E"/>
    <n v="43602"/>
    <n v="0.6333333333333333"/>
    <n v="38.47967"/>
    <n v="-123.148577"/>
    <s v="Vegetation"/>
    <s v="Conifer Forest"/>
    <s v="1 meter - &lt; 3 meters"/>
    <s v="Cal Fire"/>
    <m/>
    <n v="42811111"/>
    <m/>
    <n v="12000"/>
    <s v="Conductor"/>
    <s v="Overhead"/>
    <s v="Yes"/>
    <n v="43602"/>
    <n v="0.6333333333333333"/>
    <s v="Vegetation"/>
    <m/>
    <s v="Veg. contact"/>
    <s v="Electric Facility"/>
    <m/>
    <m/>
    <s v="no-match"/>
    <s v="2019-200"/>
    <x v="4"/>
    <n v="5"/>
    <n v="17"/>
    <n v="15"/>
    <n v="12"/>
    <s v="No ILIS or TOTL available"/>
    <s v="Tier 2"/>
    <x v="1"/>
    <x v="0"/>
    <s v="Distribution"/>
    <x v="1"/>
    <x v="0"/>
    <x v="3"/>
    <x v="15"/>
    <s v="N.A."/>
  </r>
  <r>
    <s v="PG&amp;E"/>
    <n v="43602"/>
    <n v="0.7875"/>
    <n v="38.04763"/>
    <n v="-122.2063748"/>
    <s v="Bird Found"/>
    <s v="Urban"/>
    <s v="3 meters - 0.25 Acres"/>
    <s v="Fire Dept"/>
    <s v="Crockett FD"/>
    <s v="2Jt0517191854"/>
    <m/>
    <n v="21000"/>
    <s v="Pole"/>
    <s v="Overhead"/>
    <s v="Yes"/>
    <n v="43602"/>
    <n v="0.7875"/>
    <s v="Contact - Animal - Bird"/>
    <m/>
    <s v="Animal contact"/>
    <s v="Pole"/>
    <s v="Animal Contact"/>
    <m/>
    <s v="Other/Unknown"/>
    <s v="2019-02"/>
    <x v="4"/>
    <n v="5"/>
    <n v="17"/>
    <n v="18"/>
    <n v="54"/>
    <s v="19-0053464"/>
    <s v="Tier 2"/>
    <x v="1"/>
    <x v="0"/>
    <s v="Distribution"/>
    <x v="1"/>
    <x v="0"/>
    <x v="1"/>
    <x v="1"/>
    <s v="N.A."/>
  </r>
  <r>
    <s v="PG&amp;E"/>
    <n v="43606"/>
    <n v="0.6597222222222222"/>
    <n v="34.8658"/>
    <n v="-120.421355"/>
    <s v="Vegetation"/>
    <s v="Urban"/>
    <s v="1 meter - &lt; 3 meters"/>
    <s v="Fire Dept"/>
    <s v="Santa Barbara FD"/>
    <s v="182571102 "/>
    <m/>
    <n v="12000"/>
    <s v="Conductor"/>
    <s v="Overhead"/>
    <s v="Yes"/>
    <n v="43606"/>
    <n v="0.6597222222222222"/>
    <s v="Vegetation"/>
    <m/>
    <s v="Veg. contact"/>
    <s v="Electric Facility"/>
    <m/>
    <m/>
    <s v="no-match"/>
    <s v="2019-311"/>
    <x v="4"/>
    <n v="5"/>
    <n v="21"/>
    <n v="15"/>
    <n v="50"/>
    <s v="No ILIS or TOTL available"/>
    <s v="non-HFTD"/>
    <x v="0"/>
    <x v="0"/>
    <s v="Distribution"/>
    <x v="0"/>
    <x v="0"/>
    <x v="3"/>
    <x v="15"/>
    <s v="N.A."/>
  </r>
  <r>
    <s v="PG&amp;E"/>
    <n v="43606"/>
    <n v="0.6597222222222222"/>
    <n v="38.01322"/>
    <n v="-121.854079"/>
    <m/>
    <s v="Urban"/>
    <s v="3 meters - 0.25 Acres"/>
    <s v="Cal Fire"/>
    <m/>
    <n v="15553"/>
    <m/>
    <n v="21000"/>
    <s v="Fuse"/>
    <s v="Overhead"/>
    <s v="Yes"/>
    <n v="43606"/>
    <n v="0.6597222222222222"/>
    <s v="Equipment - PG&amp;E"/>
    <m/>
    <m/>
    <m/>
    <m/>
    <m/>
    <s v="Other/Unknown"/>
    <s v="2019-311"/>
    <x v="4"/>
    <n v="5"/>
    <n v="21"/>
    <n v="15"/>
    <n v="50"/>
    <s v="19-0055013"/>
    <s v="non-HFTD"/>
    <x v="0"/>
    <x v="0"/>
    <s v="Distribution"/>
    <x v="0"/>
    <x v="0"/>
    <x v="4"/>
    <x v="13"/>
    <n v="1350"/>
  </r>
  <r>
    <s v="PG&amp;E"/>
    <n v="43609"/>
    <n v="0.4944444444444445"/>
    <n v="38.11207"/>
    <n v="-122.6214089"/>
    <m/>
    <s v="Urban"/>
    <s v="3 meters - 0.25 Acres"/>
    <s v="Fire Dept"/>
    <s v="Novato FD"/>
    <s v="043201101 "/>
    <m/>
    <n v="12000"/>
    <s v="Conductor"/>
    <s v="Overhead"/>
    <s v="Yes"/>
    <n v="43609"/>
    <n v="0.4944444444444445"/>
    <s v="Contact - Customer (Equip/Structure/Veg)"/>
    <m/>
    <s v="Veg. contact"/>
    <s v="Electric Facility"/>
    <m/>
    <m/>
    <s v="no-match"/>
    <s v="2019-306"/>
    <x v="4"/>
    <n v="5"/>
    <n v="24"/>
    <n v="11"/>
    <n v="52"/>
    <s v="No ILIS or TOTL available"/>
    <s v="non-HFTD"/>
    <x v="0"/>
    <x v="0"/>
    <s v="Distribution"/>
    <x v="0"/>
    <x v="0"/>
    <x v="0"/>
    <x v="19"/>
    <s v="N.A."/>
  </r>
  <r>
    <s v="PG&amp;E"/>
    <n v="43609"/>
    <n v="0.8013888888888889"/>
    <n v="37.07793"/>
    <n v="-120.8810246"/>
    <s v="Bird Found"/>
    <s v="Water"/>
    <s v="1 meter - &lt; 3 meters"/>
    <s v="Cal Fire"/>
    <s v="Los Banos FD"/>
    <n v="3015781291"/>
    <m/>
    <n v="12000"/>
    <s v="Transformer"/>
    <s v="Overhead"/>
    <s v="Yes"/>
    <n v="43609"/>
    <n v="0.8013888888888889"/>
    <s v="Contact - Animal - Bird"/>
    <m/>
    <s v="Animal contact"/>
    <s v="Electric Facility"/>
    <s v="Animal Contact"/>
    <m/>
    <s v="no-match"/>
    <s v="2019-310"/>
    <x v="4"/>
    <n v="5"/>
    <n v="24"/>
    <n v="19"/>
    <n v="14"/>
    <s v="No ILIS or TOTL available"/>
    <s v="non-HFTD"/>
    <x v="0"/>
    <x v="0"/>
    <s v="Distribution"/>
    <x v="0"/>
    <x v="0"/>
    <x v="1"/>
    <x v="1"/>
    <s v="N.A."/>
  </r>
  <r>
    <s v="PG&amp;E"/>
    <n v="43609"/>
    <n v="0.6270833333333333"/>
    <n v="35.16961"/>
    <n v="-120.510321"/>
    <m/>
    <s v="Herbaceous"/>
    <s v="0.25 - 10 Acres"/>
    <s v="Cal Fire"/>
    <m/>
    <n v="40589503"/>
    <m/>
    <n v="500000"/>
    <s v="Pole"/>
    <s v="Overhead"/>
    <s v="No"/>
    <m/>
    <m/>
    <s v="Equipment - PG&amp;E"/>
    <m/>
    <m/>
    <m/>
    <m/>
    <m/>
    <s v="no-match"/>
    <s v="2019-100"/>
    <x v="4"/>
    <n v="5"/>
    <n v="24"/>
    <n v="15"/>
    <n v="3"/>
    <s v="No ILIS or TOTL available"/>
    <s v="Tier 2"/>
    <x v="1"/>
    <x v="0"/>
    <s v="Transmission"/>
    <x v="3"/>
    <x v="0"/>
    <x v="4"/>
    <x v="13"/>
    <s v="N.A."/>
  </r>
  <r>
    <s v="PG&amp;E"/>
    <n v="43610"/>
    <n v="0.7701388888888889"/>
    <n v="37.01163"/>
    <n v="-120.1288433"/>
    <s v="Vehicle"/>
    <s v="Agriculture"/>
    <s v="0.25 - 10 Acres"/>
    <s v="Cal Fire"/>
    <m/>
    <s v="254611104 "/>
    <m/>
    <n v="12000"/>
    <s v="Conductor"/>
    <s v="Overhead"/>
    <s v="Yes"/>
    <n v="43610"/>
    <n v="0.7701388888888889"/>
    <s v="Contact - 3rd Party"/>
    <m/>
    <s v="Vehicle contact"/>
    <s v="Electric Facility"/>
    <s v="Human Error"/>
    <m/>
    <s v="Other/Unknown"/>
    <s v="2019-198"/>
    <x v="4"/>
    <n v="5"/>
    <n v="25"/>
    <n v="18"/>
    <n v="29"/>
    <s v="19-0057638"/>
    <s v="non-HFTD"/>
    <x v="0"/>
    <x v="0"/>
    <s v="Distribution"/>
    <x v="0"/>
    <x v="0"/>
    <x v="0"/>
    <x v="0"/>
    <n v="15054"/>
  </r>
  <r>
    <s v="PG&amp;E"/>
    <n v="43610"/>
    <n v="0.86875"/>
    <n v="38.77995"/>
    <n v="-121.5175467"/>
    <m/>
    <s v="Agriculture"/>
    <s v="0.25 - 10 Acres"/>
    <s v="Fire Dept"/>
    <s v="Pleasant Grove FD"/>
    <s v="153761102 "/>
    <m/>
    <n v="12000"/>
    <s v="Conductor"/>
    <s v="Overhead"/>
    <s v="Yes"/>
    <n v="43610"/>
    <n v="0.86875"/>
    <s v="Equipment - PG&amp;E"/>
    <s v="Conductor"/>
    <m/>
    <m/>
    <m/>
    <m/>
    <s v="Other/Unknown"/>
    <s v="2019-197"/>
    <x v="4"/>
    <n v="5"/>
    <n v="25"/>
    <n v="20"/>
    <n v="51"/>
    <s v="19-0057650"/>
    <s v="non-HFTD"/>
    <x v="0"/>
    <x v="0"/>
    <s v="Distribution"/>
    <x v="0"/>
    <x v="0"/>
    <x v="4"/>
    <x v="11"/>
    <n v="35108"/>
  </r>
  <r>
    <s v="PG&amp;E"/>
    <n v="43612"/>
    <n v="0.7527777777777778"/>
    <n v="36.24951"/>
    <n v="-120.3015817"/>
    <m/>
    <s v="Herbaceous"/>
    <s v="0.25 - 10 Acres"/>
    <s v="Cal Fire"/>
    <m/>
    <n v="702250"/>
    <m/>
    <n v="12000"/>
    <s v="Recloser"/>
    <s v="Overhead"/>
    <s v="No"/>
    <m/>
    <m/>
    <s v="Equipment - PG&amp;E"/>
    <s v="Recloser"/>
    <m/>
    <m/>
    <m/>
    <m/>
    <s v="no-match"/>
    <s v="2019-165"/>
    <x v="4"/>
    <n v="5"/>
    <n v="27"/>
    <n v="18"/>
    <n v="4"/>
    <s v="No ILIS or TOTL available"/>
    <s v="non-HFTD"/>
    <x v="0"/>
    <x v="0"/>
    <s v="Distribution"/>
    <x v="0"/>
    <x v="0"/>
    <x v="4"/>
    <x v="32"/>
    <s v="N.A."/>
  </r>
  <r>
    <s v="PG&amp;E"/>
    <n v="43613"/>
    <n v="0.5395833333333333"/>
    <n v="37.39"/>
    <n v="-122.01"/>
    <m/>
    <s v="Urban"/>
    <s v="0.25 - 10 Acres"/>
    <s v="Fire Dept"/>
    <s v="Mountain View FD"/>
    <s v="1110/2"/>
    <m/>
    <n v="12000"/>
    <s v="Circuit Breaker"/>
    <s v="Overhead"/>
    <s v="Yes"/>
    <n v="43613"/>
    <n v="0.5395833333333333"/>
    <s v="Weather - High Wind"/>
    <m/>
    <m/>
    <m/>
    <s v="High Winds"/>
    <m/>
    <s v="Other/Unknown"/>
    <s v="2019-419"/>
    <x v="4"/>
    <n v="5"/>
    <n v="28"/>
    <n v="12"/>
    <n v="57"/>
    <s v="19-0058574"/>
    <s v="non-HFTD"/>
    <x v="0"/>
    <x v="0"/>
    <s v="Distribution"/>
    <x v="0"/>
    <x v="0"/>
    <x v="4"/>
    <x v="13"/>
    <n v="14888"/>
  </r>
  <r>
    <s v="PG&amp;E"/>
    <n v="43614"/>
    <n v="0.5437500000000001"/>
    <n v="40.13873"/>
    <n v="-122.208765"/>
    <m/>
    <s v="Herbaceous"/>
    <s v="1 meter - &lt; 3 meters"/>
    <s v="Self Extinguished"/>
    <m/>
    <s v="10357{Tyler}"/>
    <m/>
    <n v="60000"/>
    <s v="Transformer"/>
    <s v="Pad mount"/>
    <s v="Yes"/>
    <n v="43614"/>
    <n v="0.5437500000000001"/>
    <s v="Equipment - PG&amp;E"/>
    <s v="Transformer"/>
    <m/>
    <m/>
    <m/>
    <m/>
    <s v="no-match"/>
    <m/>
    <x v="4"/>
    <n v="5"/>
    <n v="29"/>
    <n v="13"/>
    <n v="3"/>
    <s v="19-0059088"/>
    <s v="non-HFTD"/>
    <x v="0"/>
    <x v="0"/>
    <s v="Transmission"/>
    <x v="2"/>
    <x v="0"/>
    <x v="4"/>
    <x v="21"/>
    <s v="N.A."/>
  </r>
  <r>
    <s v="PG&amp;E"/>
    <n v="43614"/>
    <n v="0.7041666666666666"/>
    <n v="37.03714"/>
    <n v="-119.5209233"/>
    <s v="Vegetation"/>
    <s v="Hardwood Woodland"/>
    <s v="10 - 100 Acres"/>
    <s v="Cal Fire"/>
    <m/>
    <n v="100680674"/>
    <m/>
    <n v="12000"/>
    <s v="Pole"/>
    <s v="Overhead"/>
    <s v="Yes"/>
    <n v="43614"/>
    <n v="0.7041666666666666"/>
    <s v="Vegetation"/>
    <m/>
    <s v="Veg. contact"/>
    <s v="Pole"/>
    <m/>
    <m/>
    <s v="Dead"/>
    <s v="2019-202"/>
    <x v="4"/>
    <n v="5"/>
    <n v="29"/>
    <n v="16"/>
    <n v="54"/>
    <s v="19-0059237"/>
    <s v="Tier 2"/>
    <x v="1"/>
    <x v="0"/>
    <s v="Distribution"/>
    <x v="1"/>
    <x v="0"/>
    <x v="3"/>
    <x v="27"/>
    <n v="6780"/>
  </r>
  <r>
    <s v="PG&amp;E"/>
    <n v="43614"/>
    <n v="0.8006944444444444"/>
    <n v="36.5602"/>
    <n v="-119.2859633"/>
    <s v="Bird Found"/>
    <s v="Agriculture"/>
    <s v="0.25 - 10 Acres"/>
    <s v="Fire Dept"/>
    <s v="Tulare County FD"/>
    <s v="4Tj0529191913"/>
    <m/>
    <n v="12000"/>
    <s v="Transformer"/>
    <s v="Overhead"/>
    <s v="No"/>
    <m/>
    <m/>
    <s v="Contact - Animal - Bird"/>
    <m/>
    <s v="Animal contact"/>
    <s v="Electric Facility"/>
    <s v="Animal Contact"/>
    <m/>
    <s v="no-match"/>
    <s v="2019-454"/>
    <x v="4"/>
    <n v="5"/>
    <n v="29"/>
    <n v="19"/>
    <n v="13"/>
    <s v="No ILIS or TOTL available"/>
    <s v="non-HFTD"/>
    <x v="0"/>
    <x v="0"/>
    <s v="Distribution"/>
    <x v="0"/>
    <x v="0"/>
    <x v="1"/>
    <x v="1"/>
    <s v="N.A."/>
  </r>
  <r>
    <s v="PG&amp;E"/>
    <n v="43614"/>
    <n v="0.8506944444444445"/>
    <n v="39.01944"/>
    <n v="-121.0607683"/>
    <m/>
    <s v="Hardwood Forest"/>
    <s v="3 meters - 0.25 Acres"/>
    <s v="Cal Fire"/>
    <m/>
    <s v="Unknown"/>
    <m/>
    <n v="12000"/>
    <s v="Conductor"/>
    <s v="Overhead"/>
    <s v="No"/>
    <m/>
    <m/>
    <s v="Equipment - PG&amp;E"/>
    <s v="Conductor"/>
    <m/>
    <m/>
    <m/>
    <m/>
    <s v="no-match"/>
    <m/>
    <x v="4"/>
    <n v="5"/>
    <n v="29"/>
    <n v="20"/>
    <n v="25"/>
    <s v="No ILIS or TOTL available"/>
    <s v="Tier 2"/>
    <x v="1"/>
    <x v="0"/>
    <s v="Distribution"/>
    <x v="1"/>
    <x v="0"/>
    <x v="4"/>
    <x v="11"/>
    <s v="N.A."/>
  </r>
  <r>
    <s v="PG&amp;E"/>
    <n v="43615"/>
    <n v="0.3104166666666667"/>
    <n v="37.35452"/>
    <n v="-121.87033"/>
    <m/>
    <s v="Urban"/>
    <s v="3 meters - 0.25 Acres"/>
    <s v="Fire Dept"/>
    <s v="San Jose FD"/>
    <s v="K215"/>
    <m/>
    <n v="12000"/>
    <s v="Other"/>
    <s v="Overhead"/>
    <s v="Yes"/>
    <n v="43615"/>
    <n v="0.3104166666666667"/>
    <s v="Equipment - PG&amp;E"/>
    <s v="Other"/>
    <m/>
    <m/>
    <m/>
    <m/>
    <s v="no-match"/>
    <s v="2019-420"/>
    <x v="4"/>
    <n v="5"/>
    <n v="30"/>
    <n v="7"/>
    <n v="27"/>
    <s v="No ILIS or TOTL available"/>
    <s v="non-HFTD"/>
    <x v="0"/>
    <x v="0"/>
    <s v="Distribution"/>
    <x v="0"/>
    <x v="0"/>
    <x v="4"/>
    <x v="13"/>
    <s v="N.A."/>
  </r>
  <r>
    <s v="PG&amp;E"/>
    <n v="43615"/>
    <n v="0.3458333333333334"/>
    <n v="35.70052"/>
    <n v="-120.8103817"/>
    <s v="Vehicle"/>
    <s v="Herbaceous"/>
    <s v="0.25 - 10 Acres"/>
    <s v="Cal Fire"/>
    <m/>
    <n v="101871463"/>
    <m/>
    <n v="12000"/>
    <s v="Pole"/>
    <s v="Overhead"/>
    <s v="Yes"/>
    <n v="43615"/>
    <n v="0.3458333333333334"/>
    <s v="Contact - 3rd Party"/>
    <m/>
    <s v="Vehicle contact"/>
    <s v="Pole"/>
    <s v="Human Error"/>
    <m/>
    <s v="Other/Unknown"/>
    <s v="2019-274"/>
    <x v="4"/>
    <n v="5"/>
    <n v="30"/>
    <n v="8"/>
    <n v="18"/>
    <s v="19-0059906"/>
    <s v="Tier 2"/>
    <x v="1"/>
    <x v="0"/>
    <s v="Distribution"/>
    <x v="1"/>
    <x v="0"/>
    <x v="0"/>
    <x v="0"/>
    <n v="171603"/>
  </r>
  <r>
    <s v="PG&amp;E"/>
    <n v="43615"/>
    <n v="0.6395833333333333"/>
    <n v="36.89529"/>
    <n v="-119.9627117"/>
    <s v="Vehicle"/>
    <s v="Agriculture"/>
    <s v="0.25 - 10 Acres"/>
    <s v="Cal Fire"/>
    <m/>
    <n v="101222476"/>
    <m/>
    <n v="12000"/>
    <s v="Pole"/>
    <s v="Overhead"/>
    <s v="Yes"/>
    <n v="43615"/>
    <n v="0.6395833333333333"/>
    <s v="Contact - 3rd Party"/>
    <m/>
    <s v="Vehicle contact"/>
    <s v="Pole"/>
    <s v="Human Error"/>
    <m/>
    <s v="Other/Unknown"/>
    <s v="2019-203"/>
    <x v="4"/>
    <n v="5"/>
    <n v="30"/>
    <n v="15"/>
    <n v="21"/>
    <s v="19-0060214"/>
    <s v="non-HFTD"/>
    <x v="0"/>
    <x v="0"/>
    <s v="Distribution"/>
    <x v="0"/>
    <x v="0"/>
    <x v="0"/>
    <x v="0"/>
    <n v="2213"/>
  </r>
  <r>
    <s v="PG&amp;E"/>
    <n v="43615"/>
    <n v="0.9340277777777778"/>
    <n v="35.53804"/>
    <n v="-119.805629"/>
    <m/>
    <s v="Herbaceous"/>
    <s v="10 - 100 Acres"/>
    <s v="Fire Dept"/>
    <s v="Kern County FD"/>
    <n v="100127383"/>
    <m/>
    <n v="12000"/>
    <s v="Other"/>
    <s v="Overhead"/>
    <s v="Yes"/>
    <n v="43615"/>
    <n v="0.9340277777777778"/>
    <s v="Equipment - PG&amp;E"/>
    <s v="Other"/>
    <m/>
    <m/>
    <m/>
    <m/>
    <s v="Other/Unknown"/>
    <s v="2019-204"/>
    <x v="4"/>
    <n v="5"/>
    <n v="30"/>
    <n v="22"/>
    <n v="25"/>
    <s v="19-0060556"/>
    <s v="non-HFTD"/>
    <x v="0"/>
    <x v="0"/>
    <s v="Distribution"/>
    <x v="0"/>
    <x v="0"/>
    <x v="4"/>
    <x v="13"/>
    <n v="574"/>
  </r>
  <r>
    <s v="PG&amp;E"/>
    <n v="43616"/>
    <n v="0.5652777777777778"/>
    <n v="34.98559"/>
    <n v="-118.908815"/>
    <m/>
    <s v="Agriculture"/>
    <s v="3 meters - 0.25 Acres"/>
    <s v="Unknown"/>
    <m/>
    <n v="100337543"/>
    <m/>
    <n v="12000"/>
    <s v="Fuse"/>
    <s v="Overhead"/>
    <s v="Yes"/>
    <n v="43616"/>
    <n v="0.5652777777777778"/>
    <s v="Equipment - PG&amp;E"/>
    <s v="Fuse"/>
    <m/>
    <m/>
    <m/>
    <m/>
    <s v="Other/Unknown"/>
    <s v="2019-220"/>
    <x v="4"/>
    <n v="5"/>
    <n v="31"/>
    <n v="13"/>
    <n v="34"/>
    <s v="19-0060863"/>
    <s v="non-HFTD"/>
    <x v="0"/>
    <x v="0"/>
    <s v="Distribution"/>
    <x v="0"/>
    <x v="0"/>
    <x v="4"/>
    <x v="9"/>
    <n v="157"/>
  </r>
  <r>
    <s v="PG&amp;E"/>
    <n v="43616"/>
    <n v="0.642361111111111"/>
    <n v="40.44307"/>
    <n v="-121.821082"/>
    <m/>
    <s v="Hardwood Woodland"/>
    <s v="1 meter - &lt; 3 meters"/>
    <s v="Self Extinguished"/>
    <m/>
    <n v="101556319"/>
    <m/>
    <n v="12000"/>
    <s v="Conductor"/>
    <s v="Overhead"/>
    <s v="Yes"/>
    <n v="43616"/>
    <n v="0.642361111111111"/>
    <s v="Equipment - PG&amp;E"/>
    <s v="Conductor"/>
    <m/>
    <m/>
    <m/>
    <m/>
    <s v="Other/Unknown"/>
    <s v="2019-88"/>
    <x v="4"/>
    <n v="5"/>
    <n v="31"/>
    <n v="15"/>
    <n v="25"/>
    <s v="19-0060901"/>
    <s v="Tier 2"/>
    <x v="1"/>
    <x v="0"/>
    <s v="Distribution"/>
    <x v="1"/>
    <x v="0"/>
    <x v="4"/>
    <x v="11"/>
    <n v="55546"/>
  </r>
  <r>
    <s v="PG&amp;E"/>
    <n v="43617"/>
    <n v="0.2763888888888889"/>
    <n v="38.07002"/>
    <n v="-122.128438"/>
    <s v="Vehicle"/>
    <s v="Herbaceous"/>
    <s v="3 meters - 0.25 Acres"/>
    <s v="Fire Dept"/>
    <s v="Benicia FD"/>
    <n v="103848169"/>
    <m/>
    <n v="12000"/>
    <s v="Pole"/>
    <s v="Overhead"/>
    <s v="Yes"/>
    <n v="43617"/>
    <n v="0.2763888888888889"/>
    <s v="Contact - 3rd Party"/>
    <m/>
    <s v="Vehicle contact"/>
    <s v="Pole"/>
    <s v="Human Error"/>
    <m/>
    <s v="Other/Unknown"/>
    <s v="2019-109"/>
    <x v="4"/>
    <n v="6"/>
    <n v="1"/>
    <n v="6"/>
    <n v="38"/>
    <s v="19-0061080"/>
    <s v="non-HFTD"/>
    <x v="0"/>
    <x v="0"/>
    <s v="Distribution"/>
    <x v="0"/>
    <x v="0"/>
    <x v="0"/>
    <x v="0"/>
    <n v="93996"/>
  </r>
  <r>
    <s v="PG&amp;E"/>
    <n v="43617"/>
    <n v="0.6055555555555555"/>
    <n v="36.98709"/>
    <n v="-120.62286"/>
    <s v="Vegetation"/>
    <s v="Water"/>
    <s v="1 meter - &lt; 3 meters"/>
    <s v="Cal Fire"/>
    <m/>
    <s v="254041101 "/>
    <m/>
    <n v="12000"/>
    <s v="Other"/>
    <s v="Overhead"/>
    <s v="Yes"/>
    <n v="43617"/>
    <n v="0.6055555555555555"/>
    <s v="Vegetation"/>
    <m/>
    <s v="Veg. contact"/>
    <s v="Electric Facility"/>
    <m/>
    <m/>
    <s v="no-match"/>
    <s v="2019-121"/>
    <x v="4"/>
    <n v="6"/>
    <n v="1"/>
    <n v="14"/>
    <n v="32"/>
    <s v="No ILIS or TOTL available"/>
    <s v="non-HFTD"/>
    <x v="0"/>
    <x v="0"/>
    <s v="Distribution"/>
    <x v="0"/>
    <x v="0"/>
    <x v="3"/>
    <x v="15"/>
    <s v="N.A."/>
  </r>
  <r>
    <s v="PG&amp;E"/>
    <n v="43619"/>
    <n v="0.2895833333333334"/>
    <n v="35.58781"/>
    <n v="-119.0104233"/>
    <s v="Bird Found"/>
    <s v="Herbaceous"/>
    <s v="1 meter - &lt; 3 meters"/>
    <s v="Fire Dept"/>
    <s v="Kern County FD"/>
    <s v="Sw1694"/>
    <m/>
    <n v="21000"/>
    <s v="Switch"/>
    <s v="Overhead"/>
    <s v="No"/>
    <m/>
    <m/>
    <s v="Contact - Animal - Other"/>
    <m/>
    <s v="Animal contact"/>
    <s v="Electric Facility"/>
    <s v="Animal Contact"/>
    <m/>
    <s v="no-match"/>
    <s v="2019-65"/>
    <x v="4"/>
    <n v="6"/>
    <n v="3"/>
    <n v="6"/>
    <n v="57"/>
    <s v="No ILIS or TOTL available"/>
    <s v="non-HFTD"/>
    <x v="0"/>
    <x v="0"/>
    <s v="Distribution"/>
    <x v="0"/>
    <x v="0"/>
    <x v="1"/>
    <x v="1"/>
    <s v="N.A."/>
  </r>
  <r>
    <s v="PG&amp;E"/>
    <n v="43619"/>
    <n v="0.6048611111111112"/>
    <n v="40.68224"/>
    <n v="-122.2805867"/>
    <m/>
    <s v="Hardwood Woodland"/>
    <s v="0.25 - 10 Acres"/>
    <s v="Cal Fire"/>
    <m/>
    <n v="101466598"/>
    <m/>
    <n v="12000"/>
    <s v="Transformer"/>
    <s v="Overhead"/>
    <s v="Yes"/>
    <n v="43619"/>
    <n v="0.6048611111111112"/>
    <s v="Equipment - Overloaded"/>
    <s v="Transformer"/>
    <m/>
    <m/>
    <m/>
    <m/>
    <s v="no-match"/>
    <s v="2019-161"/>
    <x v="4"/>
    <n v="6"/>
    <n v="3"/>
    <n v="14"/>
    <n v="31"/>
    <s v="No ILIS or TOTL available"/>
    <s v="Tier 2"/>
    <x v="1"/>
    <x v="0"/>
    <s v="Distribution"/>
    <x v="1"/>
    <x v="0"/>
    <x v="4"/>
    <x v="21"/>
    <s v="N.A."/>
  </r>
  <r>
    <s v="PG&amp;E"/>
    <n v="43619"/>
    <n v="0.6159722222222223"/>
    <n v="40.44192"/>
    <n v="-122.303585"/>
    <m/>
    <s v="Herbaceous"/>
    <s v="1 meter - &lt; 3 meters"/>
    <s v="Fire Dept"/>
    <s v="Anderson FD"/>
    <n v="101495889"/>
    <m/>
    <n v="12000"/>
    <s v="Insulator"/>
    <s v="Overhead"/>
    <s v="No"/>
    <m/>
    <m/>
    <s v="Equipment - PG&amp;E"/>
    <m/>
    <m/>
    <m/>
    <m/>
    <m/>
    <s v="no-match"/>
    <s v="2019-456"/>
    <x v="4"/>
    <n v="6"/>
    <n v="3"/>
    <n v="14"/>
    <n v="47"/>
    <s v="No ILIS or TOTL available"/>
    <s v="Tier 2"/>
    <x v="1"/>
    <x v="0"/>
    <s v="Distribution"/>
    <x v="1"/>
    <x v="0"/>
    <x v="4"/>
    <x v="13"/>
    <s v="N.A."/>
  </r>
  <r>
    <s v="PG&amp;E"/>
    <n v="43619"/>
    <n v="0.7576388888888889"/>
    <n v="36.55786"/>
    <n v="-119.6330417"/>
    <m/>
    <s v="Agriculture"/>
    <s v="10 - 100 Acres"/>
    <s v="Cal Fire"/>
    <m/>
    <n v="252241116"/>
    <m/>
    <n v="12000"/>
    <s v="Conductor"/>
    <s v="Overhead"/>
    <s v="Yes"/>
    <n v="43619"/>
    <n v="0.7576388888888889"/>
    <s v="Equipment - PG&amp;E"/>
    <m/>
    <m/>
    <m/>
    <m/>
    <m/>
    <s v="no-match"/>
    <s v="2019-08"/>
    <x v="4"/>
    <n v="6"/>
    <n v="3"/>
    <n v="18"/>
    <n v="11"/>
    <s v="No ILIS or TOTL available"/>
    <s v="non-HFTD"/>
    <x v="0"/>
    <x v="0"/>
    <s v="Distribution"/>
    <x v="0"/>
    <x v="0"/>
    <x v="4"/>
    <x v="13"/>
    <s v="N.A."/>
  </r>
  <r>
    <s v="PG&amp;E"/>
    <n v="43620"/>
    <n v="0.5416666666666666"/>
    <n v="36.5543"/>
    <n v="-119.88219"/>
    <s v="Bird Found"/>
    <s v="Agriculture"/>
    <s v="3 meters - 0.25 Acres"/>
    <s v="Cal Fire"/>
    <m/>
    <s v="4Tt0604191259"/>
    <m/>
    <n v="12000"/>
    <s v="Fuse"/>
    <s v="Overhead"/>
    <s v="Yes"/>
    <n v="43620"/>
    <n v="0.5416666666666666"/>
    <s v="Contact - Animal - Bird"/>
    <m/>
    <s v="Animal contact"/>
    <s v="Electric Facility"/>
    <s v="Animal Contact"/>
    <m/>
    <s v="Other/Unknown"/>
    <s v="2019-131"/>
    <x v="4"/>
    <n v="6"/>
    <n v="4"/>
    <n v="13"/>
    <n v="0"/>
    <s v="19-0062634"/>
    <s v="non-HFTD"/>
    <x v="0"/>
    <x v="0"/>
    <s v="Distribution"/>
    <x v="0"/>
    <x v="0"/>
    <x v="1"/>
    <x v="1"/>
    <n v="912"/>
  </r>
  <r>
    <s v="PG&amp;E"/>
    <n v="43621"/>
    <n v="0.8756944444444444"/>
    <n v="38.55796"/>
    <n v="-121.75455"/>
    <m/>
    <s v="Urban"/>
    <s v="Structure Only"/>
    <s v="Fire Dept"/>
    <s v="Unknown"/>
    <s v="06204-2100957897{1105/2}"/>
    <m/>
    <n v="12000"/>
    <s v="Circuit Breaker"/>
    <s v="Overhead"/>
    <s v="Yes"/>
    <n v="43621"/>
    <n v="0.8756944444444444"/>
    <s v="Equipment - PG&amp;E"/>
    <s v="Circuit Breaker"/>
    <m/>
    <m/>
    <m/>
    <m/>
    <s v="Other/Unknown"/>
    <m/>
    <x v="4"/>
    <n v="6"/>
    <n v="5"/>
    <n v="21"/>
    <n v="1"/>
    <s v="19-0063395"/>
    <s v="non-HFTD"/>
    <x v="0"/>
    <x v="0"/>
    <s v="Distribution"/>
    <x v="0"/>
    <x v="0"/>
    <x v="4"/>
    <x v="13"/>
    <n v="122307"/>
  </r>
  <r>
    <s v="PG&amp;E"/>
    <n v="43622"/>
    <n v="0.3756944444444445"/>
    <n v="35.63843"/>
    <n v="-118.9687333"/>
    <s v="Bird Found"/>
    <s v="Herbaceous"/>
    <s v="0.25 - 10 Acres"/>
    <s v="Fire Dept"/>
    <s v="Kern County FD"/>
    <n v="100216096"/>
    <m/>
    <n v="21000"/>
    <s v="Conductor"/>
    <s v="Overhead"/>
    <s v="No"/>
    <m/>
    <m/>
    <s v="Contact - Animal - Other"/>
    <m/>
    <s v="Animal contact"/>
    <m/>
    <s v="Animal Contact"/>
    <m/>
    <s v="no-match"/>
    <s v="2019-228"/>
    <x v="4"/>
    <n v="6"/>
    <n v="6"/>
    <n v="9"/>
    <n v="1"/>
    <s v="No ILIS or TOTL available"/>
    <s v="Tier 2"/>
    <x v="1"/>
    <x v="0"/>
    <s v="Distribution"/>
    <x v="1"/>
    <x v="0"/>
    <x v="1"/>
    <x v="1"/>
    <s v="N.A."/>
  </r>
  <r>
    <s v="PG&amp;E"/>
    <n v="43622"/>
    <n v="0.8541666666666666"/>
    <n v="38.49695"/>
    <n v="-122.643514"/>
    <m/>
    <s v="Barren/Other"/>
    <s v="&lt; 1 meter"/>
    <s v="Self Extinguished"/>
    <m/>
    <s v="Unknown"/>
    <m/>
    <n v="230000"/>
    <s v="Circuit Breaker"/>
    <s v="Overhead"/>
    <s v="Yes"/>
    <n v="43622"/>
    <n v="0.8541666666666666"/>
    <s v="Contact - 3rd Party"/>
    <m/>
    <s v="Contact from Object - Other"/>
    <m/>
    <s v="Human Error"/>
    <m/>
    <s v="no-match"/>
    <s v="2019-102"/>
    <x v="4"/>
    <n v="6"/>
    <n v="6"/>
    <n v="20"/>
    <n v="30"/>
    <s v="No ILIS or TOTL available"/>
    <s v="Tier 3"/>
    <x v="1"/>
    <x v="0"/>
    <s v="Transmission"/>
    <x v="3"/>
    <x v="0"/>
    <x v="0"/>
    <x v="19"/>
    <s v="N.A."/>
  </r>
  <r>
    <s v="PG&amp;E"/>
    <n v="43623"/>
    <n v="0.4152777777777778"/>
    <n v="38.72846"/>
    <n v="-123.3527633"/>
    <s v="Vegetation"/>
    <s v="Herbaceous"/>
    <s v="0.25 - 10 Acres"/>
    <s v="Cal Fire"/>
    <m/>
    <s v="042861101 "/>
    <m/>
    <n v="21000"/>
    <s v="Conductor"/>
    <s v="Overhead"/>
    <s v="Yes"/>
    <n v="43623"/>
    <n v="0.4152777777777778"/>
    <s v="Vegetation"/>
    <m/>
    <s v="Veg. contact"/>
    <s v="Electric Facility"/>
    <m/>
    <m/>
    <s v="Fell into (Moderate-Severe defect)"/>
    <s v="2019-358"/>
    <x v="4"/>
    <n v="6"/>
    <n v="7"/>
    <n v="9"/>
    <n v="58"/>
    <s v="19-0064216"/>
    <s v="Tier 2"/>
    <x v="1"/>
    <x v="1"/>
    <s v="Distribution"/>
    <x v="1"/>
    <x v="0"/>
    <x v="3"/>
    <x v="14"/>
    <n v="5301"/>
  </r>
  <r>
    <s v="PG&amp;E"/>
    <n v="43623"/>
    <n v="0.4993055555555555"/>
    <n v="36.82952"/>
    <n v="-119.913392"/>
    <m/>
    <s v="Agriculture"/>
    <s v="0.25 - 10 Acres"/>
    <s v="Fire Dept"/>
    <s v="Fresno FD"/>
    <s v="417384054240 "/>
    <m/>
    <n v="21000"/>
    <s v="Transformer"/>
    <s v="Overhead"/>
    <s v="Yes"/>
    <n v="43623"/>
    <n v="0.4993055555555555"/>
    <s v="Equipment - PG&amp;E"/>
    <s v="Transformer"/>
    <m/>
    <m/>
    <m/>
    <m/>
    <s v="Other/Unknown"/>
    <s v="2019-76"/>
    <x v="4"/>
    <n v="6"/>
    <n v="7"/>
    <n v="11"/>
    <n v="59"/>
    <s v="19-0064229"/>
    <s v="non-HFTD"/>
    <x v="0"/>
    <x v="0"/>
    <s v="Distribution"/>
    <x v="0"/>
    <x v="0"/>
    <x v="4"/>
    <x v="21"/>
    <n v="368"/>
  </r>
  <r>
    <s v="PG&amp;E"/>
    <n v="43623"/>
    <n v="0.5305555555555556"/>
    <n v="39.0672"/>
    <n v="-121.8693017"/>
    <m/>
    <s v="Hardwood Woodland"/>
    <s v="1 meter - &lt; 3 meters"/>
    <s v="Self Extinguished"/>
    <m/>
    <s v="4391 "/>
    <m/>
    <n v="12000"/>
    <s v="Switch"/>
    <s v="Overhead"/>
    <s v="Yes"/>
    <n v="43623"/>
    <n v="0.5305555555555556"/>
    <s v="Equipment - PG&amp;E"/>
    <s v="Switch"/>
    <m/>
    <m/>
    <m/>
    <m/>
    <s v="Other/Unknown"/>
    <s v="2019-212"/>
    <x v="4"/>
    <n v="6"/>
    <n v="7"/>
    <n v="12"/>
    <n v="44"/>
    <s v="19-0064311"/>
    <s v="non-HFTD"/>
    <x v="0"/>
    <x v="1"/>
    <s v="Distribution"/>
    <x v="0"/>
    <x v="0"/>
    <x v="4"/>
    <x v="22"/>
    <n v="1400"/>
  </r>
  <r>
    <s v="PG&amp;E"/>
    <n v="43623"/>
    <n v="0.6972222222222223"/>
    <n v="37.33352"/>
    <n v="-120.5424133"/>
    <s v="Vegetation"/>
    <s v="Agriculture"/>
    <s v="0.25 - 10 Acres"/>
    <s v="Cal Fire"/>
    <m/>
    <s v="253881104 "/>
    <m/>
    <n v="12000"/>
    <s v="Conductor"/>
    <s v="Overhead"/>
    <s v="No"/>
    <m/>
    <m/>
    <s v="Vegetation"/>
    <m/>
    <s v="Veg. contact"/>
    <s v="Electric Facility"/>
    <m/>
    <m/>
    <s v="no-match"/>
    <s v="2019-354"/>
    <x v="4"/>
    <n v="6"/>
    <n v="7"/>
    <n v="16"/>
    <n v="44"/>
    <s v="No ILIS or TOTL available"/>
    <s v="non-HFTD"/>
    <x v="0"/>
    <x v="0"/>
    <s v="Distribution"/>
    <x v="0"/>
    <x v="0"/>
    <x v="3"/>
    <x v="15"/>
    <s v="N.A."/>
  </r>
  <r>
    <s v="PG&amp;E"/>
    <n v="43624"/>
    <n v="0.3895833333333333"/>
    <n v="39.09261"/>
    <n v="-121.548237"/>
    <s v="Vegetation"/>
    <s v="Urban"/>
    <s v="3 meters - 0.25 Acres"/>
    <s v="Fire Dept"/>
    <s v="Olivehurst FD"/>
    <s v="152901104 "/>
    <m/>
    <n v="12000"/>
    <s v="Conductor"/>
    <s v="Overhead"/>
    <s v="Yes"/>
    <n v="43624"/>
    <n v="0.3895833333333333"/>
    <s v="Vegetation"/>
    <m/>
    <s v="Veg. contact"/>
    <s v="Electric Facility"/>
    <m/>
    <m/>
    <s v="no-match"/>
    <s v="2019-333"/>
    <x v="4"/>
    <n v="6"/>
    <n v="8"/>
    <n v="9"/>
    <n v="21"/>
    <s v="No ILIS or TOTL available"/>
    <s v="non-HFTD"/>
    <x v="0"/>
    <x v="1"/>
    <s v="Distribution"/>
    <x v="0"/>
    <x v="0"/>
    <x v="3"/>
    <x v="15"/>
    <s v="N.A."/>
  </r>
  <r>
    <s v="PG&amp;E"/>
    <n v="43624"/>
    <n v="0.4256944444444444"/>
    <n v="37.37307"/>
    <n v="-121.9191783"/>
    <s v="Metallic Balloon"/>
    <s v="Urban"/>
    <s v="3 meters - 0.25 Acres"/>
    <s v="Fire Dept"/>
    <s v="Unknown"/>
    <n v="100566596"/>
    <m/>
    <n v="12000"/>
    <s v="Pole"/>
    <s v="Overhead"/>
    <s v="Yes"/>
    <n v="43624"/>
    <n v="0.4256944444444444"/>
    <s v="Contact - 3rd Party"/>
    <m/>
    <s v="Balloon contact"/>
    <s v="Pole"/>
    <s v="Human Error"/>
    <m/>
    <s v="Other/Unknown"/>
    <s v="2019-32"/>
    <x v="4"/>
    <n v="6"/>
    <n v="8"/>
    <n v="10"/>
    <n v="13"/>
    <s v="19-0064568"/>
    <s v="non-HFTD"/>
    <x v="0"/>
    <x v="0"/>
    <s v="Distribution"/>
    <x v="0"/>
    <x v="0"/>
    <x v="0"/>
    <x v="12"/>
    <n v="2340"/>
  </r>
  <r>
    <s v="PG&amp;E"/>
    <n v="43624"/>
    <n v="0.6048611111111112"/>
    <n v="34.89338"/>
    <n v="-120.3151733"/>
    <s v="Metallic Balloon"/>
    <s v="Herbaceous"/>
    <s v="3 meters - 0.25 Acres"/>
    <s v="Fire Dept"/>
    <s v="Unknown"/>
    <s v="182811103 "/>
    <m/>
    <n v="12000"/>
    <s v="Conductor"/>
    <s v="Overhead"/>
    <s v="Yes"/>
    <n v="43624"/>
    <n v="0.6048611111111112"/>
    <s v="Contact - 3rd Party"/>
    <m/>
    <s v="Balloon contact"/>
    <s v="Electric Facility"/>
    <s v="Human Error"/>
    <m/>
    <s v="no-match"/>
    <s v="2019-33"/>
    <x v="4"/>
    <n v="6"/>
    <n v="8"/>
    <n v="14"/>
    <n v="31"/>
    <s v="No ILIS or TOTL available"/>
    <s v="non-HFTD"/>
    <x v="0"/>
    <x v="0"/>
    <s v="Distribution"/>
    <x v="0"/>
    <x v="0"/>
    <x v="0"/>
    <x v="12"/>
    <s v="N.A."/>
  </r>
  <r>
    <s v="PG&amp;E"/>
    <n v="43624"/>
    <n v="0.7854166666666668"/>
    <n v="38.61053"/>
    <n v="-122.973182"/>
    <s v="Vegetation"/>
    <s v="Conifer Forest"/>
    <s v="3 meters - 0.25 Acres"/>
    <s v="Cal Fire"/>
    <m/>
    <n v="42751113"/>
    <m/>
    <n v="12000"/>
    <s v="Conductor"/>
    <s v="Overhead"/>
    <s v="Yes"/>
    <n v="43624"/>
    <n v="0.7854166666666668"/>
    <s v="Vegetation"/>
    <m/>
    <s v="Veg. contact"/>
    <s v="Electric Facility"/>
    <m/>
    <m/>
    <s v="Other/Unknown"/>
    <s v="2019-355"/>
    <x v="4"/>
    <n v="6"/>
    <n v="8"/>
    <n v="18"/>
    <n v="51"/>
    <s v="19-0064689"/>
    <s v="Tier 3"/>
    <x v="1"/>
    <x v="1"/>
    <s v="Distribution"/>
    <x v="1"/>
    <x v="0"/>
    <x v="3"/>
    <x v="15"/>
    <n v="44664"/>
  </r>
  <r>
    <s v="PG&amp;E"/>
    <n v="43624"/>
    <n v="0.9763888888888889"/>
    <n v="37.36072"/>
    <n v="-122.170835"/>
    <s v="Vegetation"/>
    <s v="Urban"/>
    <s v="1 meter - &lt; 3 meters"/>
    <s v="Fire Dept"/>
    <s v="Santa Clara County FD"/>
    <s v="Unknown"/>
    <m/>
    <n v="12000"/>
    <s v="Conductor"/>
    <s v="Overhead"/>
    <s v="No"/>
    <m/>
    <m/>
    <s v="Vegetation"/>
    <s v="Conductor"/>
    <s v="Veg. contact"/>
    <s v="Electric Facility"/>
    <m/>
    <m/>
    <s v="no-match"/>
    <m/>
    <x v="4"/>
    <n v="6"/>
    <n v="8"/>
    <n v="23"/>
    <n v="26"/>
    <s v="No ILIS or TOTL available"/>
    <s v="non-HFTD"/>
    <x v="0"/>
    <x v="0"/>
    <s v="Distribution"/>
    <x v="0"/>
    <x v="0"/>
    <x v="3"/>
    <x v="15"/>
    <s v="N.A."/>
  </r>
  <r>
    <s v="PG&amp;E"/>
    <n v="43625"/>
    <n v="0.1298611111111111"/>
    <n v="36.1428"/>
    <n v="-120.7539567"/>
    <m/>
    <s v="Herbaceous"/>
    <s v="3 meters - 0.25 Acres"/>
    <s v="Cal Fire"/>
    <m/>
    <s v="3Bj0609190229"/>
    <m/>
    <n v="12000"/>
    <s v="Conductor"/>
    <s v="Overhead"/>
    <s v="Yes"/>
    <n v="43625"/>
    <n v="0.1298611111111111"/>
    <s v="Contact - Animal - Bird"/>
    <m/>
    <s v="Animal contact"/>
    <s v="Electric Facility"/>
    <s v="Animal Contact"/>
    <m/>
    <s v="Other/Unknown"/>
    <s v="2019-258"/>
    <x v="4"/>
    <n v="6"/>
    <n v="9"/>
    <n v="3"/>
    <n v="7"/>
    <s v="19-0064780"/>
    <s v="non-HFTD"/>
    <x v="0"/>
    <x v="0"/>
    <s v="Distribution"/>
    <x v="0"/>
    <x v="0"/>
    <x v="1"/>
    <x v="1"/>
    <n v="34875"/>
  </r>
  <r>
    <s v="PG&amp;E"/>
    <n v="43625"/>
    <n v="0.5319444444444444"/>
    <n v="38.2966"/>
    <n v="-122.4746967"/>
    <s v="Vegetation"/>
    <s v="Urban"/>
    <s v="1 meter - &lt; 3 meters"/>
    <s v="Fire Dept"/>
    <s v="Sonoma FD"/>
    <s v="Unknown"/>
    <m/>
    <n v="12000"/>
    <s v="Other"/>
    <s v="Subsurface"/>
    <s v="Yes"/>
    <n v="43625"/>
    <n v="0.5319444444444444"/>
    <s v="Vegetation"/>
    <m/>
    <s v="Veg. contact"/>
    <s v="Electric Facility"/>
    <m/>
    <m/>
    <s v="no-match"/>
    <s v="2019-457"/>
    <x v="4"/>
    <n v="6"/>
    <n v="9"/>
    <n v="12"/>
    <n v="46"/>
    <s v="No ILIS or TOTL available"/>
    <s v="non-HFTD"/>
    <x v="0"/>
    <x v="0"/>
    <s v="Distribution"/>
    <x v="0"/>
    <x v="0"/>
    <x v="3"/>
    <x v="15"/>
    <s v="N.A."/>
  </r>
  <r>
    <s v="PG&amp;E"/>
    <n v="43625"/>
    <n v="0.5784722222222222"/>
    <n v="36.92347"/>
    <n v="-121.7460517"/>
    <s v="Metallic Balloon"/>
    <s v="Urban"/>
    <s v="3 meters - 0.25 Acres"/>
    <s v="Fire Dept"/>
    <s v="Watsonville FD"/>
    <n v="83192104"/>
    <m/>
    <n v="21000"/>
    <s v="Conductor"/>
    <s v="Overhead"/>
    <s v="Yes"/>
    <n v="43625"/>
    <n v="0.5784722222222222"/>
    <s v="Contact - 3rd Party"/>
    <m/>
    <s v="Balloon contact"/>
    <s v="Electric Facility"/>
    <s v="Human Error"/>
    <m/>
    <s v="Other/Unknown"/>
    <s v="2019-34"/>
    <x v="4"/>
    <n v="6"/>
    <n v="9"/>
    <n v="13"/>
    <n v="53"/>
    <s v="19-0064855"/>
    <s v="non-HFTD"/>
    <x v="0"/>
    <x v="0"/>
    <s v="Distribution"/>
    <x v="0"/>
    <x v="0"/>
    <x v="0"/>
    <x v="12"/>
    <n v="252750"/>
  </r>
  <r>
    <s v="PG&amp;E"/>
    <n v="43625"/>
    <n v="0.6409722222222222"/>
    <n v="37.8943"/>
    <n v="-122.558142"/>
    <m/>
    <s v="Barren/Other"/>
    <s v="3 meters - 0.25 Acres"/>
    <s v="Fire Dept"/>
    <s v="Mill Valley FD"/>
    <n v="902"/>
    <m/>
    <n v="12000"/>
    <s v="Recloser"/>
    <s v="Overhead"/>
    <s v="Yes"/>
    <n v="43625"/>
    <n v="0.6409722222222222"/>
    <s v="Equipment - PG&amp;E"/>
    <s v="Recloser"/>
    <m/>
    <m/>
    <m/>
    <m/>
    <s v="Other/Unknown"/>
    <s v="2019-256"/>
    <x v="4"/>
    <n v="6"/>
    <n v="9"/>
    <n v="15"/>
    <n v="23"/>
    <s v="19-0064860"/>
    <s v="non-HFTD"/>
    <x v="0"/>
    <x v="0"/>
    <s v="Distribution"/>
    <x v="0"/>
    <x v="0"/>
    <x v="4"/>
    <x v="32"/>
    <n v="377029"/>
  </r>
  <r>
    <s v="PG&amp;E"/>
    <n v="43625"/>
    <n v="0.6486111111111111"/>
    <n v="34.89954"/>
    <n v="-120.438154"/>
    <m/>
    <s v="Urban"/>
    <s v="1 meter - &lt; 3 meters"/>
    <s v="Fire Dept"/>
    <s v="Unknown"/>
    <n v="45711"/>
    <m/>
    <n v="12000"/>
    <s v="Lightning Arrestor"/>
    <s v="Overhead"/>
    <s v="Yes"/>
    <n v="43625"/>
    <n v="0.6486111111111111"/>
    <s v="Equipment - PG&amp;E"/>
    <s v="Lightning Arrestor"/>
    <m/>
    <m/>
    <m/>
    <m/>
    <s v="Other/Unknown"/>
    <s v="2019-72"/>
    <x v="4"/>
    <n v="6"/>
    <n v="9"/>
    <n v="15"/>
    <n v="34"/>
    <s v="19-0064866"/>
    <s v="non-HFTD"/>
    <x v="0"/>
    <x v="0"/>
    <s v="Distribution"/>
    <x v="0"/>
    <x v="0"/>
    <x v="4"/>
    <x v="20"/>
    <n v="6107"/>
  </r>
  <r>
    <s v="PG&amp;E"/>
    <n v="43625"/>
    <n v="0.7548611111111111"/>
    <n v="39.50669"/>
    <n v="-121.5985433"/>
    <s v="Bird Found"/>
    <s v="Urban"/>
    <s v="1 meter - &lt; 3 meters"/>
    <s v="Fire Dept"/>
    <s v="Oroville FD"/>
    <s v="6Fq0609191756"/>
    <m/>
    <n v="12000"/>
    <s v="Transformer"/>
    <s v="Overhead"/>
    <s v="Yes"/>
    <n v="43625"/>
    <n v="0.7548611111111111"/>
    <s v="Contact - Animal - Bird"/>
    <m/>
    <s v="Animal contact"/>
    <s v="Electric Facility"/>
    <s v="Animal Contact"/>
    <m/>
    <s v="Other/Unknown"/>
    <s v="2019-53"/>
    <x v="4"/>
    <n v="6"/>
    <n v="9"/>
    <n v="18"/>
    <n v="7"/>
    <s v="19-0064901"/>
    <s v="non-HFTD"/>
    <x v="0"/>
    <x v="0"/>
    <s v="Distribution"/>
    <x v="0"/>
    <x v="0"/>
    <x v="1"/>
    <x v="1"/>
    <n v="44200"/>
  </r>
  <r>
    <s v="PG&amp;E"/>
    <n v="43625"/>
    <n v="0.8486111111111111"/>
    <n v="37.96314"/>
    <n v="-121.9912933"/>
    <m/>
    <s v="Urban"/>
    <s v="1 meter - &lt; 3 meters"/>
    <s v="Fire Dept"/>
    <s v="Contra Costa FD"/>
    <s v="Circuit 012022217"/>
    <m/>
    <n v="21000"/>
    <s v="Transformer"/>
    <s v="Subsurface"/>
    <s v="Yes"/>
    <n v="43625"/>
    <n v="0.8486111111111111"/>
    <s v="Equipment - PG&amp;E"/>
    <s v="Transformer"/>
    <m/>
    <m/>
    <m/>
    <m/>
    <s v="Other/Unknown"/>
    <s v="2019-81"/>
    <x v="4"/>
    <n v="6"/>
    <n v="9"/>
    <n v="20"/>
    <n v="22"/>
    <s v="19-0064918"/>
    <s v="non-HFTD"/>
    <x v="0"/>
    <x v="0"/>
    <s v="Distribution"/>
    <x v="0"/>
    <x v="0"/>
    <x v="4"/>
    <x v="21"/>
    <n v="165109"/>
  </r>
  <r>
    <s v="PG&amp;E"/>
    <n v="43626"/>
    <n v="0.4888888888888889"/>
    <n v="37.27352"/>
    <n v="-120.63338"/>
    <s v="Vehicle"/>
    <s v="Herbaceous"/>
    <s v="3 meters - 0.25 Acres"/>
    <s v="Unknown"/>
    <m/>
    <n v="253611102"/>
    <m/>
    <n v="12000"/>
    <s v="Conductor"/>
    <s v="Overhead"/>
    <s v="Yes"/>
    <n v="43626"/>
    <n v="0.4888888888888889"/>
    <s v="Contact - 3rd Party"/>
    <m/>
    <s v="Vehicle contact"/>
    <s v="Electric Facility"/>
    <s v="Human Error"/>
    <m/>
    <s v="Other/Unknown"/>
    <s v="2019-326"/>
    <x v="4"/>
    <n v="6"/>
    <n v="10"/>
    <n v="11"/>
    <n v="44"/>
    <s v="19-0065293"/>
    <s v="non-HFTD"/>
    <x v="0"/>
    <x v="0"/>
    <s v="Distribution"/>
    <x v="0"/>
    <x v="0"/>
    <x v="0"/>
    <x v="0"/>
    <n v="11812"/>
  </r>
  <r>
    <s v="PG&amp;E"/>
    <n v="43626"/>
    <n v="0.5611111111111111"/>
    <n v="37.26977"/>
    <n v="-121.881025"/>
    <m/>
    <s v="Urban"/>
    <s v="1 meter - &lt; 3 meters"/>
    <s v="Fire Dept"/>
    <s v="San Jose FD"/>
    <n v="315977228341"/>
    <m/>
    <n v="12000"/>
    <s v="Transformer"/>
    <s v="Overhead"/>
    <s v="Yes"/>
    <n v="43626"/>
    <n v="0.5611111111111111"/>
    <s v="Equipment - PG&amp;E"/>
    <s v="Transformer"/>
    <m/>
    <m/>
    <m/>
    <m/>
    <s v="no-match"/>
    <s v="2019-24"/>
    <x v="4"/>
    <n v="6"/>
    <n v="10"/>
    <n v="13"/>
    <n v="28"/>
    <s v="No ILIS or TOTL available"/>
    <s v="non-HFTD"/>
    <x v="0"/>
    <x v="0"/>
    <s v="Distribution"/>
    <x v="0"/>
    <x v="0"/>
    <x v="4"/>
    <x v="21"/>
    <s v="N.A."/>
  </r>
  <r>
    <s v="PG&amp;E"/>
    <n v="43626"/>
    <n v="0.5618055555555556"/>
    <n v="38.81371"/>
    <n v="-120.9432767"/>
    <s v="Vegetation"/>
    <s v="Hardwood Woodland"/>
    <s v="1 meter - &lt; 3 meters"/>
    <s v="Other"/>
    <s v="Customer"/>
    <s v="153652109 "/>
    <m/>
    <n v="21000"/>
    <s v="Conductor"/>
    <s v="Overhead"/>
    <s v="No"/>
    <m/>
    <m/>
    <s v="Vegetation"/>
    <m/>
    <s v="Veg. contact"/>
    <s v="Electric Facility"/>
    <m/>
    <m/>
    <s v="no-match"/>
    <s v="2019-243"/>
    <x v="4"/>
    <n v="6"/>
    <n v="10"/>
    <n v="13"/>
    <n v="29"/>
    <s v="No ILIS or TOTL available"/>
    <s v="Tier 2"/>
    <x v="1"/>
    <x v="0"/>
    <s v="Distribution"/>
    <x v="1"/>
    <x v="0"/>
    <x v="3"/>
    <x v="15"/>
    <s v="N.A."/>
  </r>
  <r>
    <s v="PG&amp;E"/>
    <n v="43626"/>
    <n v="0.6618055555555555"/>
    <n v="37.49287"/>
    <n v="-121.908555"/>
    <m/>
    <s v="Urban"/>
    <s v="3 meters - 0.25 Acres"/>
    <s v="Fire Dept"/>
    <s v="Fresno FD"/>
    <s v="Circuit Id 014722109 "/>
    <m/>
    <n v="21000"/>
    <s v="Splice/Clamp/Connector"/>
    <s v="Subsurface"/>
    <s v="Yes"/>
    <n v="43626"/>
    <n v="0.6618055555555555"/>
    <s v="Equipment - PG&amp;E"/>
    <s v="Splice/Clamp/Connector"/>
    <m/>
    <m/>
    <m/>
    <m/>
    <s v="no-match"/>
    <s v="2019-157"/>
    <x v="4"/>
    <n v="6"/>
    <n v="10"/>
    <n v="15"/>
    <n v="53"/>
    <s v="No ILIS or TOTL available"/>
    <s v="non-HFTD"/>
    <x v="0"/>
    <x v="0"/>
    <s v="Distribution"/>
    <x v="0"/>
    <x v="0"/>
    <x v="4"/>
    <x v="10"/>
    <s v="N.A."/>
  </r>
  <r>
    <s v="PG&amp;E"/>
    <n v="43626"/>
    <n v="0.6701388888888888"/>
    <n v="37.25953"/>
    <n v="-121.91231"/>
    <m/>
    <s v="Urban"/>
    <s v="1 meter - &lt; 3 meters"/>
    <s v="Fire Dept"/>
    <s v="San Jose FD"/>
    <n v="315893027963"/>
    <m/>
    <n v="12000"/>
    <s v="Transformer"/>
    <s v="Overhead"/>
    <s v="Yes"/>
    <n v="43626"/>
    <n v="0.6701388888888888"/>
    <s v="Equipment - PG&amp;E"/>
    <s v="Transformer"/>
    <m/>
    <m/>
    <m/>
    <m/>
    <s v="no-match"/>
    <s v="2019-98"/>
    <x v="4"/>
    <n v="6"/>
    <n v="10"/>
    <n v="16"/>
    <n v="5"/>
    <s v="No ILIS or TOTL available"/>
    <s v="non-HFTD"/>
    <x v="0"/>
    <x v="0"/>
    <s v="Distribution"/>
    <x v="0"/>
    <x v="0"/>
    <x v="4"/>
    <x v="21"/>
    <s v="N.A."/>
  </r>
  <r>
    <s v="PG&amp;E"/>
    <n v="43626"/>
    <n v="0.6791666666666667"/>
    <n v="38.11068"/>
    <n v="-122.902509"/>
    <s v="Vegetation"/>
    <s v="Herbaceous"/>
    <s v="0.25 - 10 Acres"/>
    <s v="Cal Fire"/>
    <m/>
    <n v="42291101"/>
    <m/>
    <n v="12000"/>
    <s v="Conductor"/>
    <s v="Overhead"/>
    <s v="Yes"/>
    <n v="43626"/>
    <n v="0.6791666666666667"/>
    <s v="Vegetation"/>
    <m/>
    <s v="Veg. contact"/>
    <s v="Electric Facility"/>
    <m/>
    <m/>
    <s v="no-match"/>
    <s v="2019-401"/>
    <x v="4"/>
    <n v="6"/>
    <n v="10"/>
    <n v="16"/>
    <n v="18"/>
    <s v="No ILIS or TOTL available"/>
    <s v="Tier 2"/>
    <x v="1"/>
    <x v="0"/>
    <s v="Distribution"/>
    <x v="1"/>
    <x v="0"/>
    <x v="3"/>
    <x v="15"/>
    <s v="N.A."/>
  </r>
  <r>
    <s v="PG&amp;E"/>
    <n v="43626"/>
    <n v="0.6902777777777778"/>
    <n v="38.82095"/>
    <n v="-120.8459533"/>
    <s v="Vegetation"/>
    <s v="Hardwood Forest"/>
    <s v="3 meters - 0.25 Acres"/>
    <s v="Fire Dept"/>
    <s v="Garden Valley FD"/>
    <s v="153082106 "/>
    <m/>
    <n v="21000"/>
    <s v="Conductor"/>
    <s v="Overhead"/>
    <s v="Yes"/>
    <n v="43626"/>
    <n v="0.6902777777777778"/>
    <s v="Vegetation"/>
    <m/>
    <s v="Veg. contact"/>
    <s v="Electric Facility"/>
    <m/>
    <m/>
    <s v="Fell into (Moderate-Severe defect)"/>
    <s v="2019-372"/>
    <x v="4"/>
    <n v="6"/>
    <n v="10"/>
    <n v="16"/>
    <n v="34"/>
    <s v="19-0065481"/>
    <s v="Tier 2"/>
    <x v="1"/>
    <x v="0"/>
    <s v="Distribution"/>
    <x v="1"/>
    <x v="0"/>
    <x v="3"/>
    <x v="14"/>
    <n v="14169"/>
  </r>
  <r>
    <s v="PG&amp;E"/>
    <n v="43626"/>
    <n v="0.7861111111111111"/>
    <n v="36.74278"/>
    <n v="-120.0958017"/>
    <s v="Bird Found"/>
    <s v="Agriculture"/>
    <s v="1 meter - &lt; 3 meters"/>
    <s v="Self Extinguished"/>
    <m/>
    <s v="4Tk0610191850"/>
    <m/>
    <n v="12000"/>
    <s v="Lightning Arrestor"/>
    <s v="Overhead"/>
    <s v="Yes"/>
    <n v="43626"/>
    <n v="0.7861111111111111"/>
    <s v="Contact - Animal - Bird"/>
    <m/>
    <s v="Animal contact"/>
    <s v="Electric Facility"/>
    <s v="Animal Contact"/>
    <m/>
    <s v="Other/Unknown"/>
    <s v="2019-38"/>
    <x v="4"/>
    <n v="6"/>
    <n v="10"/>
    <n v="18"/>
    <n v="52"/>
    <s v="19-0065545"/>
    <s v="non-HFTD"/>
    <x v="0"/>
    <x v="0"/>
    <s v="Distribution"/>
    <x v="0"/>
    <x v="0"/>
    <x v="1"/>
    <x v="1"/>
    <n v="2773"/>
  </r>
  <r>
    <s v="PG&amp;E"/>
    <n v="43627"/>
    <n v="0.1527777777777778"/>
    <n v="37.93698"/>
    <n v="-122.3385867"/>
    <m/>
    <s v="Urban"/>
    <s v="1 meter - &lt; 3 meters"/>
    <s v="Fire Dept"/>
    <s v="Richmond FD"/>
    <n v="13020402"/>
    <s v="Yes"/>
    <n v="4000"/>
    <s v="Conductor"/>
    <s v="Overhead"/>
    <s v="Yes"/>
    <n v="43627"/>
    <n v="0.1527777777777778"/>
    <s v="Equipment - PG&amp;E"/>
    <m/>
    <m/>
    <m/>
    <m/>
    <m/>
    <s v="Other/Unknown"/>
    <s v="2019-458"/>
    <x v="4"/>
    <n v="6"/>
    <n v="11"/>
    <n v="3"/>
    <n v="40"/>
    <s v="19-0065825"/>
    <s v="non-HFTD"/>
    <x v="0"/>
    <x v="0"/>
    <s v="Distribution"/>
    <x v="0"/>
    <x v="0"/>
    <x v="4"/>
    <x v="13"/>
    <n v="8360"/>
  </r>
  <r>
    <s v="PG&amp;E"/>
    <n v="43627"/>
    <n v="0.3673611111111111"/>
    <n v="36.97083"/>
    <n v="-121.9918667"/>
    <s v="Vegetation"/>
    <s v="Urban"/>
    <s v="1 meter - &lt; 3 meters"/>
    <s v="Fire Dept"/>
    <s v="Santa Cruz FD"/>
    <n v="83252107"/>
    <m/>
    <n v="21000"/>
    <s v="Conductor"/>
    <s v="Overhead"/>
    <s v="Yes"/>
    <n v="43627"/>
    <n v="0.3673611111111111"/>
    <s v="Vegetation"/>
    <m/>
    <s v="Veg. contact"/>
    <s v="Electric Facility"/>
    <m/>
    <m/>
    <s v="no-match"/>
    <s v="2019-330"/>
    <x v="4"/>
    <n v="6"/>
    <n v="11"/>
    <n v="8"/>
    <n v="49"/>
    <s v="No ILIS or TOTL available"/>
    <s v="non-HFTD"/>
    <x v="0"/>
    <x v="0"/>
    <s v="Distribution"/>
    <x v="0"/>
    <x v="0"/>
    <x v="3"/>
    <x v="15"/>
    <s v="N.A."/>
  </r>
  <r>
    <s v="PG&amp;E"/>
    <n v="43627"/>
    <n v="0.5284722222222222"/>
    <n v="37.37353"/>
    <n v="-121.81586"/>
    <s v="Vegetation"/>
    <s v="Urban"/>
    <s v="0.25 - 10 Acres"/>
    <s v="Fire Dept"/>
    <s v="San Jose FD"/>
    <n v="83531107"/>
    <m/>
    <n v="12000"/>
    <s v="Conductor"/>
    <s v="Overhead"/>
    <s v="Yes"/>
    <n v="43627"/>
    <n v="0.5284722222222222"/>
    <s v="Vegetation"/>
    <m/>
    <s v="Veg. contact"/>
    <s v="Electric Facility"/>
    <m/>
    <m/>
    <s v="Other/Unknown"/>
    <s v="2019-251"/>
    <x v="4"/>
    <n v="6"/>
    <n v="11"/>
    <n v="12"/>
    <n v="41"/>
    <s v="19-0065998"/>
    <s v="non-HFTD"/>
    <x v="0"/>
    <x v="0"/>
    <s v="Distribution"/>
    <x v="0"/>
    <x v="0"/>
    <x v="3"/>
    <x v="15"/>
    <n v="9336"/>
  </r>
  <r>
    <s v="PG&amp;E"/>
    <n v="43627"/>
    <n v="0.6534722222222222"/>
    <n v="37.66894"/>
    <n v="-122.4493383"/>
    <m/>
    <s v="Urban"/>
    <s v="3 meters - 0.25 Acres"/>
    <s v="Fire Dept"/>
    <s v="Colma FD"/>
    <n v="314364543100"/>
    <m/>
    <n v="12000"/>
    <s v="Transformer"/>
    <s v="Overhead"/>
    <s v="Yes"/>
    <n v="43627"/>
    <n v="0.6534722222222222"/>
    <s v="Equipment - PG&amp;E"/>
    <s v="Transformer"/>
    <m/>
    <m/>
    <m/>
    <m/>
    <s v="no-match"/>
    <s v="2019-276"/>
    <x v="4"/>
    <n v="6"/>
    <n v="11"/>
    <n v="15"/>
    <n v="41"/>
    <s v="No ILIS or TOTL available"/>
    <s v="non-HFTD"/>
    <x v="0"/>
    <x v="0"/>
    <s v="Distribution"/>
    <x v="0"/>
    <x v="0"/>
    <x v="4"/>
    <x v="21"/>
    <s v="N.A."/>
  </r>
  <r>
    <s v="PG&amp;E"/>
    <n v="43627"/>
    <n v="0.6881944444444444"/>
    <n v="36.77601"/>
    <n v="-119.75017"/>
    <m/>
    <s v="Urban"/>
    <s v="3 meters - 0.25 Acres"/>
    <s v="Fire Dept"/>
    <s v="Fresno FD"/>
    <s v="D9876"/>
    <m/>
    <n v="12000"/>
    <s v="Fuse"/>
    <s v="Overhead"/>
    <s v="Yes"/>
    <n v="43627"/>
    <n v="0.6881944444444444"/>
    <s v="Equipment - PG&amp;E"/>
    <s v="Fuse"/>
    <m/>
    <m/>
    <m/>
    <m/>
    <s v="Other/Unknown"/>
    <s v="2019-267"/>
    <x v="4"/>
    <n v="6"/>
    <n v="11"/>
    <n v="16"/>
    <n v="31"/>
    <s v="19-0066149"/>
    <s v="non-HFTD"/>
    <x v="0"/>
    <x v="0"/>
    <s v="Distribution"/>
    <x v="0"/>
    <x v="0"/>
    <x v="4"/>
    <x v="9"/>
    <n v="13964"/>
  </r>
  <r>
    <s v="PG&amp;E"/>
    <n v="43627"/>
    <n v="0.7194444444444444"/>
    <n v="36.79171"/>
    <n v="-119.51763"/>
    <m/>
    <s v="Agriculture"/>
    <s v="1 meter - &lt; 3 meters"/>
    <s v="Cal Fire"/>
    <s v="California Department of Forestry"/>
    <s v="418483253125 "/>
    <m/>
    <n v="12000"/>
    <s v="Transformer"/>
    <s v="Overhead"/>
    <s v="Yes"/>
    <n v="43627"/>
    <n v="0.7194444444444444"/>
    <s v="Equipment - PG&amp;E"/>
    <s v="Transformer"/>
    <m/>
    <m/>
    <m/>
    <m/>
    <s v="Other/Unknown"/>
    <s v="2019-73"/>
    <x v="4"/>
    <n v="6"/>
    <n v="11"/>
    <n v="17"/>
    <n v="16"/>
    <s v="19-0066424"/>
    <s v="non-HFTD"/>
    <x v="0"/>
    <x v="0"/>
    <s v="Distribution"/>
    <x v="0"/>
    <x v="0"/>
    <x v="4"/>
    <x v="21"/>
    <n v="551"/>
  </r>
  <r>
    <s v="PG&amp;E"/>
    <n v="43628"/>
    <n v="0.3298611111111111"/>
    <n v="38.50518"/>
    <n v="-121.9996817"/>
    <m/>
    <s v="Agriculture"/>
    <s v="1 meter - &lt; 3 meters"/>
    <s v="Self Extinguished"/>
    <m/>
    <s v="220003830547 "/>
    <m/>
    <n v="12000"/>
    <s v="Transformer"/>
    <s v="Overhead"/>
    <s v="Yes"/>
    <n v="43628"/>
    <n v="0.3298611111111111"/>
    <s v="Contact - Customer (Equip/Structure/Veg)"/>
    <m/>
    <s v="Contact from Object - Other"/>
    <s v="Electric Facility"/>
    <m/>
    <m/>
    <s v="no-match"/>
    <s v="2019-137"/>
    <x v="4"/>
    <n v="6"/>
    <n v="12"/>
    <n v="7"/>
    <n v="55"/>
    <s v="No ILIS or TOTL available"/>
    <s v="non-HFTD"/>
    <x v="0"/>
    <x v="0"/>
    <s v="Distribution"/>
    <x v="0"/>
    <x v="0"/>
    <x v="0"/>
    <x v="19"/>
    <s v="N.A."/>
  </r>
  <r>
    <s v="PG&amp;E"/>
    <n v="43628"/>
    <n v="0.2583333333333334"/>
    <n v="38.1463"/>
    <n v="-122.16844"/>
    <s v="Metallic Balloon"/>
    <s v="Herbaceous"/>
    <s v="0.25 - 10 Acres"/>
    <s v="Cal Fire"/>
    <m/>
    <s v="Unknown"/>
    <m/>
    <n v="115000"/>
    <s v="Other"/>
    <s v="Overhead"/>
    <s v="Yes"/>
    <n v="43628"/>
    <n v="0.2583333333333334"/>
    <s v="Contact - 3rd Party"/>
    <m/>
    <s v="Balloon contact"/>
    <s v="Electric Facility"/>
    <s v="Human Error"/>
    <m/>
    <s v="no-match"/>
    <s v="2019-322"/>
    <x v="4"/>
    <n v="6"/>
    <n v="12"/>
    <n v="6"/>
    <n v="12"/>
    <s v="No ILIS or TOTL available"/>
    <s v="non-HFTD"/>
    <x v="0"/>
    <x v="0"/>
    <s v="Transmission"/>
    <x v="2"/>
    <x v="0"/>
    <x v="0"/>
    <x v="12"/>
    <s v="N.A."/>
  </r>
  <r>
    <s v="PG&amp;E"/>
    <n v="43628"/>
    <n v="0.5527777777777778"/>
    <n v="37.99137"/>
    <n v="-121.311885"/>
    <m/>
    <s v="Urban"/>
    <s v="3 meters - 0.25 Acres"/>
    <s v="Fire Dept"/>
    <s v="San Francisco FD"/>
    <s v="317662554392 "/>
    <m/>
    <n v="12000"/>
    <s v="Transformer"/>
    <s v="Overhead"/>
    <s v="Yes"/>
    <n v="43628"/>
    <n v="0.5527777777777778"/>
    <s v="Equipment - PG&amp;E"/>
    <s v="Transformer"/>
    <m/>
    <m/>
    <m/>
    <m/>
    <s v="Other/Unknown"/>
    <s v="2019-74"/>
    <x v="4"/>
    <n v="6"/>
    <n v="12"/>
    <n v="13"/>
    <n v="16"/>
    <s v="19-0066727"/>
    <s v="non-HFTD"/>
    <x v="0"/>
    <x v="0"/>
    <s v="Distribution"/>
    <x v="0"/>
    <x v="0"/>
    <x v="4"/>
    <x v="21"/>
    <n v="18873"/>
  </r>
  <r>
    <s v="PG&amp;E"/>
    <n v="43629"/>
    <n v="0.02083333333333333"/>
    <n v="36.57587"/>
    <n v="-121.72838"/>
    <s v="Vegetation"/>
    <s v="Urban"/>
    <s v="0.25 - 10 Acres"/>
    <s v="Cal Fire"/>
    <m/>
    <n v="182222104"/>
    <m/>
    <n v="21000"/>
    <s v="Conductor"/>
    <s v="Overhead"/>
    <s v="Yes"/>
    <n v="43629"/>
    <n v="0.02083333333333333"/>
    <s v="Vegetation"/>
    <m/>
    <s v="Veg. contact"/>
    <s v="Electric Facility"/>
    <m/>
    <m/>
    <s v="Fell into (No defect)"/>
    <s v="2019-341"/>
    <x v="4"/>
    <n v="6"/>
    <n v="13"/>
    <n v="0"/>
    <n v="30"/>
    <s v="19-0067072"/>
    <s v="Tier 2"/>
    <x v="1"/>
    <x v="0"/>
    <s v="Distribution"/>
    <x v="1"/>
    <x v="0"/>
    <x v="3"/>
    <x v="3"/>
    <n v="148986"/>
  </r>
  <r>
    <s v="PG&amp;E"/>
    <n v="43630"/>
    <n v="0.1930555555555555"/>
    <n v="37.55246"/>
    <n v="-120.3254367"/>
    <m/>
    <s v="Herbaceous"/>
    <s v="3 meters - 0.25 Acres"/>
    <s v="Cal Fire"/>
    <m/>
    <s v="011/008"/>
    <m/>
    <n v="70000"/>
    <s v="Insulator"/>
    <s v="Overhead"/>
    <s v="No"/>
    <m/>
    <m/>
    <s v="Equipment - PG&amp;E"/>
    <s v="Insulator"/>
    <m/>
    <m/>
    <m/>
    <m/>
    <s v="no-match"/>
    <s v="2019-79"/>
    <x v="4"/>
    <n v="6"/>
    <n v="14"/>
    <n v="4"/>
    <n v="38"/>
    <s v="No ILIS or TOTL available"/>
    <s v="Tier 2"/>
    <x v="1"/>
    <x v="0"/>
    <s v="Transmission"/>
    <x v="3"/>
    <x v="0"/>
    <x v="4"/>
    <x v="17"/>
    <s v="N.A."/>
  </r>
  <r>
    <s v="PG&amp;E"/>
    <n v="43630"/>
    <n v="0.6069444444444444"/>
    <n v="37.98443"/>
    <n v="-122.514295"/>
    <s v="Vegetation"/>
    <s v="Urban"/>
    <s v="1 meter - &lt; 3 meters"/>
    <s v="Fire Dept"/>
    <s v="San Rafael FD"/>
    <n v="42011109"/>
    <m/>
    <n v="12000"/>
    <s v="Conductor"/>
    <s v="Overhead"/>
    <s v="Yes"/>
    <n v="43630"/>
    <n v="0.6069444444444444"/>
    <s v="Vegetation"/>
    <m/>
    <s v="Veg. contact"/>
    <s v="Electric Facility"/>
    <m/>
    <m/>
    <s v="Other/Unknown"/>
    <s v="2019-83"/>
    <x v="4"/>
    <n v="6"/>
    <n v="14"/>
    <n v="14"/>
    <n v="34"/>
    <s v="19-0067841"/>
    <s v="non-HFTD"/>
    <x v="0"/>
    <x v="0"/>
    <s v="Distribution"/>
    <x v="0"/>
    <x v="0"/>
    <x v="3"/>
    <x v="15"/>
    <n v="33000"/>
  </r>
  <r>
    <s v="PG&amp;E"/>
    <n v="43631"/>
    <n v="0.5888888888888889"/>
    <n v="38.88022"/>
    <n v="-122.61247"/>
    <s v="Tree - cutting, 3rd party"/>
    <s v="Agriculture"/>
    <s v="3 meters - 0.25 Acres"/>
    <s v="Cal Fire"/>
    <m/>
    <n v="43361103"/>
    <m/>
    <n v="12000"/>
    <s v="Pole"/>
    <s v="Overhead"/>
    <s v="Yes"/>
    <n v="43631"/>
    <n v="0.5888888888888889"/>
    <s v="Contact - 3rd Party"/>
    <m/>
    <s v="Contact from Object - Other"/>
    <m/>
    <s v="Human Error"/>
    <m/>
    <s v="Other/Unknown"/>
    <s v="2019-19"/>
    <x v="4"/>
    <n v="6"/>
    <n v="15"/>
    <n v="14"/>
    <n v="8"/>
    <s v="19-0068074"/>
    <s v="Tier 2"/>
    <x v="1"/>
    <x v="0"/>
    <s v="Distribution"/>
    <x v="1"/>
    <x v="0"/>
    <x v="0"/>
    <x v="19"/>
    <n v="259562"/>
  </r>
  <r>
    <s v="PG&amp;E"/>
    <n v="43632"/>
    <n v="0.4777777777777778"/>
    <n v="35.41713"/>
    <n v="-118.9139483"/>
    <s v="Metallic Balloon"/>
    <s v="Herbaceous"/>
    <s v="0.25 - 10 Acres"/>
    <s v="Fire Dept"/>
    <s v="Bakersfield FD"/>
    <n v="13859"/>
    <m/>
    <n v="12000"/>
    <s v="Other"/>
    <s v="Overhead"/>
    <s v="Yes"/>
    <n v="43632"/>
    <n v="0.4777777777777778"/>
    <s v="Contact - 3rd Party"/>
    <m/>
    <s v="Balloon contact"/>
    <s v="Electric Facility"/>
    <s v="Human Error"/>
    <m/>
    <s v="Other/Unknown"/>
    <s v="2019-29"/>
    <x v="4"/>
    <n v="6"/>
    <n v="16"/>
    <n v="11"/>
    <n v="28"/>
    <s v="19-0068224"/>
    <s v="non-HFTD"/>
    <x v="0"/>
    <x v="0"/>
    <s v="Distribution"/>
    <x v="0"/>
    <x v="0"/>
    <x v="0"/>
    <x v="12"/>
    <n v="808"/>
  </r>
  <r>
    <s v="PG&amp;E"/>
    <n v="43633"/>
    <n v="0.4340277777777777"/>
    <n v="38.511"/>
    <n v="-122.213445"/>
    <s v="Vegetation"/>
    <s v="Hardwood Woodland"/>
    <s v="3 meters - 0.25 Acres"/>
    <s v="Cal Fire"/>
    <m/>
    <n v="43051101"/>
    <m/>
    <n v="12000"/>
    <s v="Conductor"/>
    <s v="Overhead"/>
    <s v="Yes"/>
    <n v="43633"/>
    <n v="0.4340277777777777"/>
    <s v="Vegetation"/>
    <m/>
    <s v="Veg. contact"/>
    <s v="Electric Facility"/>
    <m/>
    <m/>
    <s v="Branch (OverHanging)"/>
    <s v="2019-84"/>
    <x v="4"/>
    <n v="6"/>
    <n v="17"/>
    <n v="10"/>
    <n v="25"/>
    <s v="19-0068579"/>
    <s v="Tier 2"/>
    <x v="1"/>
    <x v="0"/>
    <s v="Distribution"/>
    <x v="1"/>
    <x v="0"/>
    <x v="3"/>
    <x v="18"/>
    <n v="306900"/>
  </r>
  <r>
    <s v="PG&amp;E"/>
    <n v="43633"/>
    <n v="0.6923611111111111"/>
    <n v="38.66758"/>
    <n v="-121.80317"/>
    <m/>
    <s v="Agriculture"/>
    <s v="3 meters - 0.25 Acres"/>
    <s v="Fire Dept"/>
    <s v="Woodland FD"/>
    <n v="12789"/>
    <m/>
    <n v="12000"/>
    <s v="Insulator"/>
    <s v="Overhead"/>
    <s v="Yes"/>
    <n v="43633"/>
    <n v="0.6923611111111111"/>
    <s v="Equipment - PG&amp;E"/>
    <s v="Insulator"/>
    <m/>
    <m/>
    <m/>
    <m/>
    <s v="Other/Unknown"/>
    <s v="2019-178"/>
    <x v="4"/>
    <n v="6"/>
    <n v="17"/>
    <n v="16"/>
    <n v="37"/>
    <s v="19-0068770"/>
    <s v="non-HFTD"/>
    <x v="0"/>
    <x v="0"/>
    <s v="Distribution"/>
    <x v="0"/>
    <x v="0"/>
    <x v="4"/>
    <x v="17"/>
    <n v="1764"/>
  </r>
  <r>
    <s v="PG&amp;E"/>
    <n v="43633"/>
    <n v="0.7548611111111111"/>
    <n v="38.2778"/>
    <n v="-122.4384417"/>
    <s v="Vegetation"/>
    <s v="Herbaceous"/>
    <s v="1 meter - &lt; 3 meters"/>
    <s v="Fire Dept"/>
    <s v="Unknown"/>
    <n v="42721105"/>
    <m/>
    <n v="12000"/>
    <s v="Conductor"/>
    <s v="Overhead"/>
    <s v="Yes"/>
    <n v="43633"/>
    <n v="0.7548611111111111"/>
    <s v="Vegetation"/>
    <m/>
    <s v="Veg. contact"/>
    <s v="Electric Facility"/>
    <m/>
    <m/>
    <s v="Branch (OverHanging)"/>
    <s v="2019-406"/>
    <x v="4"/>
    <n v="6"/>
    <n v="17"/>
    <n v="18"/>
    <n v="7"/>
    <s v="19-0068776"/>
    <s v="non-HFTD"/>
    <x v="0"/>
    <x v="0"/>
    <s v="Distribution"/>
    <x v="0"/>
    <x v="0"/>
    <x v="3"/>
    <x v="18"/>
    <n v="118211"/>
  </r>
  <r>
    <s v="PG&amp;E"/>
    <n v="43633"/>
    <n v="0.7631944444444444"/>
    <n v="38.0984"/>
    <n v="-122.87861"/>
    <s v="Vegetation"/>
    <s v="Conifer Forest"/>
    <s v="3 meters - 0.25 Acres"/>
    <s v="Fire Dept"/>
    <s v="Marin County FD"/>
    <n v="42291101"/>
    <m/>
    <n v="12000"/>
    <s v="Conductor"/>
    <s v="Overhead"/>
    <s v="Yes"/>
    <n v="43633"/>
    <n v="0.7631944444444444"/>
    <s v="Vegetation"/>
    <m/>
    <s v="Veg. contact"/>
    <s v="Electric Facility"/>
    <m/>
    <m/>
    <s v="Fell into (No defect)"/>
    <s v="2019-85"/>
    <x v="4"/>
    <n v="6"/>
    <n v="17"/>
    <n v="18"/>
    <n v="19"/>
    <s v="19-0068786"/>
    <s v="non-HFTD"/>
    <x v="0"/>
    <x v="0"/>
    <s v="Distribution"/>
    <x v="0"/>
    <x v="0"/>
    <x v="3"/>
    <x v="3"/>
    <n v="3472"/>
  </r>
  <r>
    <s v="PG&amp;E"/>
    <n v="43633"/>
    <n v="0.9798611111111111"/>
    <n v="36.70837"/>
    <n v="-119.763645"/>
    <m/>
    <s v="Urban"/>
    <s v="3 meters - 0.25 Acres"/>
    <s v="Fire Dept"/>
    <s v="Fresno County FD"/>
    <n v="1004291789"/>
    <m/>
    <n v="12000"/>
    <s v="Secondary"/>
    <s v="Overhead"/>
    <s v="Yes"/>
    <n v="43633"/>
    <n v="0.9798611111111111"/>
    <s v="Equipment - PG&amp;E"/>
    <m/>
    <m/>
    <m/>
    <m/>
    <m/>
    <s v="no-match"/>
    <s v="2019-163"/>
    <x v="4"/>
    <n v="6"/>
    <n v="17"/>
    <n v="23"/>
    <n v="31"/>
    <s v="No ILIS or TOTL available"/>
    <s v="non-HFTD"/>
    <x v="0"/>
    <x v="0"/>
    <s v="Distribution"/>
    <x v="0"/>
    <x v="0"/>
    <x v="4"/>
    <x v="13"/>
    <s v="N.A."/>
  </r>
  <r>
    <s v="PG&amp;E"/>
    <n v="43633"/>
    <n v="0.873611111111111"/>
    <n v="35.40397"/>
    <n v="-118.89504"/>
    <m/>
    <s v="Urban"/>
    <s v="1 meter - &lt; 3 meters"/>
    <s v="Other"/>
    <s v="Customer"/>
    <s v="Unknown"/>
    <m/>
    <n v="12000"/>
    <s v="Other"/>
    <s v="Subsurface"/>
    <s v="No"/>
    <m/>
    <m/>
    <s v="Equipment - PG&amp;E"/>
    <s v="Other"/>
    <m/>
    <m/>
    <m/>
    <m/>
    <s v="no-match"/>
    <s v="2019-265"/>
    <x v="4"/>
    <n v="6"/>
    <n v="17"/>
    <n v="20"/>
    <n v="58"/>
    <s v="No ILIS or TOTL available"/>
    <s v="non-HFTD"/>
    <x v="0"/>
    <x v="0"/>
    <s v="Distribution"/>
    <x v="0"/>
    <x v="0"/>
    <x v="4"/>
    <x v="13"/>
    <s v="N.A."/>
  </r>
  <r>
    <s v="PG&amp;E"/>
    <n v="43634"/>
    <n v="0.3513888888888889"/>
    <n v="36.98117"/>
    <n v="-119.87987"/>
    <m/>
    <s v="Urban"/>
    <s v="3 meters - 0.25 Acres"/>
    <s v="Cal Fire"/>
    <s v="Madera County FD"/>
    <n v="321813417576"/>
    <m/>
    <n v="12000"/>
    <s v="Transformer"/>
    <s v="Overhead"/>
    <s v="Yes"/>
    <n v="43634"/>
    <n v="0.3513888888888889"/>
    <s v="Equipment - PG&amp;E"/>
    <s v="Transformer"/>
    <m/>
    <m/>
    <m/>
    <m/>
    <s v="Other/Unknown"/>
    <s v="2019-75"/>
    <x v="4"/>
    <n v="6"/>
    <n v="18"/>
    <n v="8"/>
    <n v="26"/>
    <s v="19-0069041"/>
    <s v="non-HFTD"/>
    <x v="0"/>
    <x v="0"/>
    <s v="Distribution"/>
    <x v="0"/>
    <x v="0"/>
    <x v="4"/>
    <x v="21"/>
    <n v="200"/>
  </r>
  <r>
    <s v="PG&amp;E"/>
    <n v="43634"/>
    <n v="0.8180555555555555"/>
    <n v="39.68159"/>
    <n v="-122.2715983"/>
    <m/>
    <s v="Agriculture"/>
    <s v="1 meter - &lt; 3 meters"/>
    <s v="Fire Dept"/>
    <s v="Artois FD"/>
    <n v="100367422"/>
    <m/>
    <n v="21000"/>
    <s v="Crossarm"/>
    <s v="Overhead"/>
    <s v="Yes"/>
    <n v="43634"/>
    <n v="0.8180555555555555"/>
    <s v="Equipment - PG&amp;E"/>
    <s v="Crossarm"/>
    <m/>
    <m/>
    <m/>
    <m/>
    <s v="Other/Unknown"/>
    <s v="2019-89"/>
    <x v="4"/>
    <n v="6"/>
    <n v="18"/>
    <n v="19"/>
    <n v="38"/>
    <s v="19-0069403"/>
    <s v="non-HFTD"/>
    <x v="0"/>
    <x v="0"/>
    <s v="Distribution"/>
    <x v="0"/>
    <x v="0"/>
    <x v="4"/>
    <x v="16"/>
    <n v="10987"/>
  </r>
  <r>
    <s v="PG&amp;E"/>
    <n v="43634"/>
    <n v="0.8256944444444444"/>
    <n v="35.88763"/>
    <n v="-120.9216733"/>
    <s v="Bird Found"/>
    <s v="Herbaceous"/>
    <s v="0.25 - 10 Acres"/>
    <s v="Cal Fire"/>
    <m/>
    <s v="Unknown"/>
    <m/>
    <n v="12000"/>
    <s v="Pole"/>
    <s v="Overhead"/>
    <s v="Yes"/>
    <n v="43634"/>
    <n v="0.8256944444444444"/>
    <s v="Contact - Animal - Bird"/>
    <m/>
    <s v="Animal contact"/>
    <m/>
    <s v="Animal Contact"/>
    <m/>
    <s v="no-match"/>
    <s v="2019-55"/>
    <x v="4"/>
    <n v="6"/>
    <n v="18"/>
    <n v="19"/>
    <n v="49"/>
    <s v="No ILIS or TOTL available"/>
    <s v="Tier 2"/>
    <x v="1"/>
    <x v="0"/>
    <s v="Distribution"/>
    <x v="1"/>
    <x v="0"/>
    <x v="1"/>
    <x v="1"/>
    <s v="N.A."/>
  </r>
  <r>
    <s v="PG&amp;E"/>
    <n v="43634"/>
    <n v="0.545138888888889"/>
    <n v="35.02322"/>
    <n v="-119.0957383"/>
    <m/>
    <s v="Herbaceous"/>
    <s v="1 meter - &lt; 3 meters"/>
    <s v="Self Extinguished"/>
    <m/>
    <n v="253411106"/>
    <m/>
    <n v="12000"/>
    <s v="Other"/>
    <s v="Overhead"/>
    <s v="No"/>
    <m/>
    <m/>
    <s v="Equipment - PG&amp;E"/>
    <s v="Other"/>
    <m/>
    <m/>
    <m/>
    <m/>
    <s v="no-match"/>
    <s v="2019-230"/>
    <x v="4"/>
    <n v="6"/>
    <n v="18"/>
    <n v="13"/>
    <n v="5"/>
    <s v="No ILIS or TOTL available"/>
    <s v="non-HFTD"/>
    <x v="0"/>
    <x v="0"/>
    <s v="Distribution"/>
    <x v="0"/>
    <x v="0"/>
    <x v="4"/>
    <x v="13"/>
    <s v="N.A."/>
  </r>
  <r>
    <s v="PG&amp;E"/>
    <n v="43635"/>
    <n v="0.3763888888888889"/>
    <n v="37.79273"/>
    <n v="-121.2870383"/>
    <m/>
    <s v="Urban"/>
    <s v="3 meters - 0.25 Acres"/>
    <s v="Fire Dept"/>
    <s v="Lathrop FD"/>
    <n v="102100188"/>
    <m/>
    <n v="17000"/>
    <s v="Conductor"/>
    <s v="Overhead"/>
    <s v="Yes"/>
    <n v="43635"/>
    <n v="0.3763888888888889"/>
    <s v="Equipment - PG&amp;E"/>
    <s v="Conductor"/>
    <m/>
    <m/>
    <m/>
    <m/>
    <s v="Other/Unknown"/>
    <s v="2019-90"/>
    <x v="4"/>
    <n v="6"/>
    <n v="19"/>
    <n v="9"/>
    <n v="2"/>
    <s v="19-0069581"/>
    <s v="non-HFTD"/>
    <x v="0"/>
    <x v="0"/>
    <s v="Distribution"/>
    <x v="0"/>
    <x v="0"/>
    <x v="4"/>
    <x v="11"/>
    <n v="107730"/>
  </r>
  <r>
    <s v="PG&amp;E"/>
    <n v="43635"/>
    <n v="0.4888888888888889"/>
    <n v="39.86124"/>
    <n v="-121.69072"/>
    <s v="Vegetation"/>
    <s v="Conifer Forest"/>
    <s v="3 meters - 0.25 Acres"/>
    <s v="Cal Fire"/>
    <m/>
    <n v="100400933"/>
    <m/>
    <n v="12000"/>
    <s v="Conductor"/>
    <s v="Overhead"/>
    <s v="Yes"/>
    <n v="43635"/>
    <n v="0.4888888888888889"/>
    <s v="Vegetation"/>
    <m/>
    <s v="Veg. contact"/>
    <s v="Electric Facility"/>
    <m/>
    <m/>
    <s v="no-match"/>
    <s v="2019-224"/>
    <x v="4"/>
    <n v="6"/>
    <n v="19"/>
    <n v="11"/>
    <n v="44"/>
    <s v="No ILIS or TOTL available"/>
    <s v="Tier 3"/>
    <x v="1"/>
    <x v="0"/>
    <s v="Distribution"/>
    <x v="1"/>
    <x v="0"/>
    <x v="3"/>
    <x v="15"/>
    <s v="N.A."/>
  </r>
  <r>
    <s v="PG&amp;E"/>
    <n v="43635"/>
    <n v="0.5104166666666666"/>
    <n v="39.40702"/>
    <n v="-122.229405"/>
    <s v="Bird Found"/>
    <s v="Urban"/>
    <s v="1 meter - &lt; 3 meters"/>
    <s v="Fire Dept"/>
    <s v="Willows FD"/>
    <s v="69G0619191201"/>
    <m/>
    <n v="21000"/>
    <s v="Conductor"/>
    <s v="Overhead"/>
    <s v="Yes"/>
    <n v="43635"/>
    <n v="0.5104166666666666"/>
    <s v="Contact - Animal - Bird"/>
    <m/>
    <s v="Animal contact"/>
    <s v="Electric Facility"/>
    <s v="Animal Contact"/>
    <m/>
    <s v="Other/Unknown"/>
    <s v="2019-52"/>
    <x v="4"/>
    <n v="6"/>
    <n v="19"/>
    <n v="12"/>
    <n v="15"/>
    <s v="19-0069679"/>
    <s v="non-HFTD"/>
    <x v="0"/>
    <x v="0"/>
    <s v="Distribution"/>
    <x v="0"/>
    <x v="0"/>
    <x v="1"/>
    <x v="1"/>
    <n v="35698"/>
  </r>
  <r>
    <s v="PG&amp;E"/>
    <n v="43635"/>
    <n v="0.3548611111111111"/>
    <n v="35.38335"/>
    <n v="-119.696478"/>
    <m/>
    <s v="Herbaceous"/>
    <s v="3 meters - 0.25 Acres"/>
    <s v="Other"/>
    <s v="Third Party Field Worker"/>
    <s v="Unknown"/>
    <m/>
    <n v="115000"/>
    <s v="Jumper"/>
    <s v="Overhead"/>
    <s v="Yes"/>
    <n v="43635"/>
    <n v="0.3548611111111111"/>
    <s v="Contact - Animal - Bird"/>
    <m/>
    <s v="Animal contact"/>
    <m/>
    <s v="Animal Contact"/>
    <m/>
    <s v="no-match"/>
    <s v="2019-103"/>
    <x v="4"/>
    <n v="6"/>
    <n v="19"/>
    <n v="8"/>
    <n v="31"/>
    <s v="No ILIS or TOTL available"/>
    <s v="non-HFTD"/>
    <x v="0"/>
    <x v="0"/>
    <s v="Transmission"/>
    <x v="2"/>
    <x v="0"/>
    <x v="1"/>
    <x v="1"/>
    <s v="N.A."/>
  </r>
  <r>
    <s v="PG&amp;E"/>
    <n v="43636"/>
    <n v="0.2486111111111111"/>
    <n v="38.31575"/>
    <n v="-121.8930967"/>
    <s v="Vegetation"/>
    <s v="Herbaceous"/>
    <s v="3 meters - 0.25 Acres"/>
    <s v="Fire Dept"/>
    <s v="Unknown"/>
    <s v="Unknown"/>
    <m/>
    <n v="21000"/>
    <s v="Other"/>
    <s v="Overhead"/>
    <s v="No"/>
    <m/>
    <m/>
    <s v="Vegetation"/>
    <m/>
    <s v="Veg. contact"/>
    <s v="Electric Facility"/>
    <m/>
    <m/>
    <s v="no-match"/>
    <s v="2019-418"/>
    <x v="4"/>
    <n v="6"/>
    <n v="20"/>
    <n v="5"/>
    <n v="58"/>
    <s v="No ILIS or TOTL available"/>
    <s v="non-HFTD"/>
    <x v="0"/>
    <x v="0"/>
    <s v="Distribution"/>
    <x v="0"/>
    <x v="0"/>
    <x v="3"/>
    <x v="15"/>
    <s v="N.A."/>
  </r>
  <r>
    <s v="PG&amp;E"/>
    <n v="43636"/>
    <n v="0.688888888888889"/>
    <n v="36.85145"/>
    <n v="-120.0549417"/>
    <s v="Bird Found"/>
    <s v="Agriculture"/>
    <s v="1 meter - &lt; 3 meters"/>
    <s v="Self Extinguished"/>
    <m/>
    <s v="5Tn0620191624"/>
    <m/>
    <n v="12000"/>
    <s v="Transformer"/>
    <s v="Overhead"/>
    <s v="Yes"/>
    <n v="43636"/>
    <n v="0.688888888888889"/>
    <s v="Contact - Animal - Bird"/>
    <m/>
    <s v="Animal contact"/>
    <s v="Electric Facility"/>
    <s v="Animal Contact"/>
    <m/>
    <s v="Other/Unknown"/>
    <s v="2019-58"/>
    <x v="4"/>
    <n v="6"/>
    <n v="20"/>
    <n v="16"/>
    <n v="32"/>
    <s v="19-0070343"/>
    <s v="non-HFTD"/>
    <x v="0"/>
    <x v="0"/>
    <s v="Distribution"/>
    <x v="0"/>
    <x v="0"/>
    <x v="1"/>
    <x v="1"/>
    <n v="364"/>
  </r>
  <r>
    <s v="PG&amp;E"/>
    <n v="43637"/>
    <n v="0.1090277777777778"/>
    <n v="38.90256"/>
    <n v="-121.06819"/>
    <s v="Vegetation"/>
    <s v="Urban"/>
    <s v="3 meters - 0.25 Acres"/>
    <s v="Cal Fire"/>
    <m/>
    <n v="103957753"/>
    <m/>
    <n v="21000"/>
    <s v="Pole"/>
    <s v="Overhead"/>
    <s v="Yes"/>
    <n v="43637"/>
    <n v="0.1090277777777778"/>
    <s v="Vegetation"/>
    <m/>
    <s v="Veg. contact"/>
    <s v="Pole"/>
    <m/>
    <m/>
    <s v="Branch (OverHanging)"/>
    <s v="2019-374"/>
    <x v="4"/>
    <n v="6"/>
    <n v="21"/>
    <n v="2"/>
    <n v="37"/>
    <s v="19-0070502"/>
    <s v="non-HFTD"/>
    <x v="0"/>
    <x v="0"/>
    <s v="Distribution"/>
    <x v="0"/>
    <x v="0"/>
    <x v="3"/>
    <x v="18"/>
    <n v="23024"/>
  </r>
  <r>
    <s v="PG&amp;E"/>
    <n v="43637"/>
    <n v="0.4555555555555555"/>
    <n v="39.52511"/>
    <n v="-121.6886367"/>
    <s v="Bird Found"/>
    <s v="Agriculture"/>
    <s v="3 meters - 0.25 Acres"/>
    <s v="Fire Dept"/>
    <s v="Butte County FD"/>
    <s v="6Fq0621191046"/>
    <m/>
    <n v="12000"/>
    <s v="Conductor"/>
    <s v="Underbuild"/>
    <s v="Yes"/>
    <n v="43637"/>
    <n v="0.4555555555555555"/>
    <s v="Contact - Animal - Bird"/>
    <m/>
    <s v="Animal contact"/>
    <s v="Electric Facility"/>
    <s v="Animal Contact"/>
    <m/>
    <s v="Other/Unknown"/>
    <s v="2019-459"/>
    <x v="4"/>
    <n v="6"/>
    <n v="21"/>
    <n v="10"/>
    <n v="56"/>
    <s v="19-0070659"/>
    <s v="non-HFTD"/>
    <x v="0"/>
    <x v="1"/>
    <s v="Distribution"/>
    <x v="0"/>
    <x v="0"/>
    <x v="1"/>
    <x v="1"/>
    <n v="12496"/>
  </r>
  <r>
    <s v="PG&amp;E"/>
    <n v="43637"/>
    <n v="0.48125"/>
    <n v="39.1288"/>
    <n v="-121.4772733"/>
    <m/>
    <s v="Agriculture"/>
    <s v="3 meters - 0.25 Acres"/>
    <s v="Fire Dept"/>
    <s v="Linda FD"/>
    <n v="103954219"/>
    <m/>
    <n v="12000"/>
    <s v="Pole"/>
    <s v="Overhead"/>
    <s v="Yes"/>
    <n v="43637"/>
    <n v="0.48125"/>
    <s v="Weather - High Wind"/>
    <s v="Fuse"/>
    <m/>
    <m/>
    <s v="High Winds"/>
    <m/>
    <s v="Other/Unknown"/>
    <s v="2019-437"/>
    <x v="4"/>
    <n v="6"/>
    <n v="21"/>
    <n v="11"/>
    <n v="33"/>
    <s v="19-0070703"/>
    <s v="non-HFTD"/>
    <x v="0"/>
    <x v="1"/>
    <s v="Distribution"/>
    <x v="0"/>
    <x v="0"/>
    <x v="4"/>
    <x v="5"/>
    <n v="63102"/>
  </r>
  <r>
    <s v="PG&amp;E"/>
    <n v="43638"/>
    <n v="0.9791666666666666"/>
    <n v="38.01331"/>
    <n v="-121.3560417"/>
    <m/>
    <s v="Urban"/>
    <s v="3 meters - 0.25 Acres"/>
    <s v="Fire Dept"/>
    <s v="Stockton FD"/>
    <n v="6446"/>
    <m/>
    <n v="21000"/>
    <s v="Line Recloser"/>
    <s v="Overhead"/>
    <s v="Yes"/>
    <n v="43638"/>
    <n v="0.9791666666666666"/>
    <s v="Equipment - PG&amp;E"/>
    <m/>
    <m/>
    <m/>
    <m/>
    <m/>
    <s v="Other/Unknown"/>
    <s v="2019-223"/>
    <x v="4"/>
    <n v="6"/>
    <n v="22"/>
    <n v="23"/>
    <n v="30"/>
    <s v="19-0071180"/>
    <s v="non-HFTD"/>
    <x v="0"/>
    <x v="0"/>
    <s v="Distribution"/>
    <x v="0"/>
    <x v="0"/>
    <x v="4"/>
    <x v="13"/>
    <n v="60291"/>
  </r>
  <r>
    <s v="PG&amp;E"/>
    <n v="43639"/>
    <n v="0.5284722222222222"/>
    <n v="37.18909"/>
    <n v="-121.7851083"/>
    <m/>
    <s v="Herbaceous"/>
    <s v="3 meters - 0.25 Acres"/>
    <s v="Fire Dept"/>
    <s v="Unknown"/>
    <n v="83242111"/>
    <m/>
    <n v="21000"/>
    <s v="Conductor"/>
    <s v="Overhead"/>
    <s v="No"/>
    <m/>
    <m/>
    <s v="Equipment - Overloaded"/>
    <s v="Conductor"/>
    <m/>
    <m/>
    <m/>
    <m/>
    <s v="no-match"/>
    <s v="2019-180"/>
    <x v="4"/>
    <n v="6"/>
    <n v="23"/>
    <n v="12"/>
    <n v="41"/>
    <s v="No ILIS or TOTL available"/>
    <s v="non-HFTD"/>
    <x v="0"/>
    <x v="0"/>
    <s v="Distribution"/>
    <x v="0"/>
    <x v="0"/>
    <x v="4"/>
    <x v="11"/>
    <s v="N.A."/>
  </r>
  <r>
    <s v="PG&amp;E"/>
    <n v="43639"/>
    <n v="0.6131944444444445"/>
    <n v="37.82104"/>
    <n v="-121.98876"/>
    <m/>
    <s v="Urban"/>
    <s v="1 meter - &lt; 3 meters"/>
    <s v="Fire Dept"/>
    <s v="Contra Costa FD"/>
    <n v="14662107"/>
    <m/>
    <n v="21000"/>
    <s v="Splice/Clamp/Connector"/>
    <s v="Overhead"/>
    <s v="Yes"/>
    <n v="43639"/>
    <n v="0.6131944444444445"/>
    <s v="Equipment - PG&amp;E"/>
    <s v="Splice/Clamp/Connector"/>
    <m/>
    <m/>
    <m/>
    <m/>
    <s v="no-match"/>
    <s v="2019-97"/>
    <x v="4"/>
    <n v="6"/>
    <n v="23"/>
    <n v="14"/>
    <n v="43"/>
    <s v="No ILIS or TOTL available"/>
    <s v="non-HFTD"/>
    <x v="0"/>
    <x v="0"/>
    <s v="Distribution"/>
    <x v="0"/>
    <x v="0"/>
    <x v="4"/>
    <x v="10"/>
    <s v="N.A."/>
  </r>
  <r>
    <s v="PG&amp;E"/>
    <n v="43640"/>
    <n v="0.4118055555555555"/>
    <n v="37.32701"/>
    <n v="-122.073086"/>
    <m/>
    <s v="Herbaceous"/>
    <s v="3 meters - 0.25 Acres"/>
    <s v="Self Extinguished"/>
    <m/>
    <s v="Unknown"/>
    <m/>
    <n v="60000"/>
    <s v="Other"/>
    <s v="Overhead"/>
    <s v="Yes"/>
    <n v="43640"/>
    <n v="0.4118055555555555"/>
    <s v="Contact - Animal - Bird"/>
    <m/>
    <s v="Animal contact"/>
    <s v="Electric Facility"/>
    <s v="Animal Contact"/>
    <m/>
    <s v="no-match"/>
    <s v="2019-209"/>
    <x v="4"/>
    <n v="6"/>
    <n v="24"/>
    <n v="9"/>
    <n v="53"/>
    <s v="No ILIS or TOTL available"/>
    <s v="non-HFTD"/>
    <x v="0"/>
    <x v="0"/>
    <s v="Transmission"/>
    <x v="2"/>
    <x v="0"/>
    <x v="1"/>
    <x v="1"/>
    <s v="N.A."/>
  </r>
  <r>
    <s v="PG&amp;E"/>
    <n v="43641"/>
    <n v="0.2840277777777778"/>
    <n v="39.00423"/>
    <n v="-122.86738"/>
    <s v="Vehicle"/>
    <s v="Agriculture"/>
    <s v="1 meter - &lt; 3 meters"/>
    <s v="Cal Fire"/>
    <m/>
    <n v="102144284"/>
    <m/>
    <n v="12000"/>
    <s v="Pole"/>
    <s v="Overhead"/>
    <s v="Yes"/>
    <n v="43641"/>
    <n v="0.2840277777777778"/>
    <s v="Contact - 3rd Party"/>
    <m/>
    <s v="Vehicle contact"/>
    <s v="Pole"/>
    <s v="Human Error"/>
    <m/>
    <s v="Other/Unknown"/>
    <s v="2019-112"/>
    <x v="4"/>
    <n v="6"/>
    <n v="25"/>
    <n v="6"/>
    <n v="49"/>
    <s v="19-0071714"/>
    <s v="non-HFTD"/>
    <x v="0"/>
    <x v="0"/>
    <s v="Distribution"/>
    <x v="0"/>
    <x v="0"/>
    <x v="0"/>
    <x v="0"/>
    <n v="51676"/>
  </r>
  <r>
    <s v="PG&amp;E"/>
    <n v="43641"/>
    <n v="0.688888888888889"/>
    <n v="36.22207"/>
    <n v="-121.073806"/>
    <s v="Bird Found"/>
    <s v="Herbaceous"/>
    <s v="100+ Acres"/>
    <s v="Cal Fire"/>
    <m/>
    <s v="Unknown"/>
    <m/>
    <n v="12000"/>
    <s v="Conductor"/>
    <s v="Overhead"/>
    <s v="Yes"/>
    <n v="43641"/>
    <n v="0.688888888888889"/>
    <s v="Contact - Animal - Other"/>
    <m/>
    <s v="Animal contact"/>
    <s v="Electric Facility"/>
    <s v="Animal Contact"/>
    <m/>
    <s v="Other/Unknown"/>
    <s v="2019-11"/>
    <x v="4"/>
    <n v="6"/>
    <n v="25"/>
    <n v="16"/>
    <n v="32"/>
    <s v="19-0071999"/>
    <s v="non-HFTD"/>
    <x v="0"/>
    <x v="0"/>
    <s v="Distribution"/>
    <x v="0"/>
    <x v="0"/>
    <x v="1"/>
    <x v="1"/>
    <n v="52017"/>
  </r>
  <r>
    <s v="PG&amp;E"/>
    <n v="43642"/>
    <n v="0.325"/>
    <n v="36.35851"/>
    <n v="-119.828507"/>
    <s v="Vegetation"/>
    <s v="Agriculture"/>
    <s v="1 meter - &lt; 3 meters"/>
    <s v="Fire Dept"/>
    <s v="Unknown"/>
    <s v="252301103 "/>
    <m/>
    <n v="12000"/>
    <s v="Conductor"/>
    <s v="Overhead"/>
    <s v="Yes"/>
    <n v="43642"/>
    <n v="0.325"/>
    <s v="Vegetation"/>
    <m/>
    <s v="Veg. contact"/>
    <s v="Electric Facility"/>
    <m/>
    <m/>
    <s v="no-match"/>
    <s v="2019-407"/>
    <x v="4"/>
    <n v="6"/>
    <n v="26"/>
    <n v="7"/>
    <n v="48"/>
    <s v="No ILIS or TOTL available"/>
    <s v="non-HFTD"/>
    <x v="0"/>
    <x v="0"/>
    <s v="Distribution"/>
    <x v="0"/>
    <x v="0"/>
    <x v="3"/>
    <x v="15"/>
    <s v="N.A."/>
  </r>
  <r>
    <s v="PG&amp;E"/>
    <n v="43642"/>
    <n v="0.3951388888888889"/>
    <n v="38.18887"/>
    <n v="-121.662153"/>
    <m/>
    <s v="Urban"/>
    <s v="3 meters - 0.25 Acres"/>
    <s v="Fire Dept"/>
    <s v="Rio Vista FD"/>
    <n v="103951387"/>
    <m/>
    <n v="21000"/>
    <s v="Pole"/>
    <s v="Overhead"/>
    <s v="Yes"/>
    <n v="43642"/>
    <n v="0.3951388888888889"/>
    <s v="Equipment - PG&amp;E"/>
    <s v="Pole"/>
    <m/>
    <m/>
    <m/>
    <m/>
    <s v="Other/Unknown"/>
    <s v="2019-269"/>
    <x v="4"/>
    <n v="6"/>
    <n v="26"/>
    <n v="9"/>
    <n v="29"/>
    <s v="19-0072104"/>
    <s v="non-HFTD"/>
    <x v="0"/>
    <x v="0"/>
    <s v="Distribution"/>
    <x v="0"/>
    <x v="0"/>
    <x v="4"/>
    <x v="5"/>
    <n v="82835"/>
  </r>
  <r>
    <s v="PG&amp;E"/>
    <n v="43642"/>
    <n v="0.5513888888888888"/>
    <n v="40.01851"/>
    <n v="-122.410691"/>
    <s v="Vegetation"/>
    <s v="Hardwood Woodland"/>
    <s v="3 meters - 0.25 Acres"/>
    <s v="Cal Fire"/>
    <m/>
    <s v="Circuit Id 103331101"/>
    <m/>
    <n v="12000"/>
    <s v="Splice/Clamp/Connector"/>
    <s v="Overhead"/>
    <s v="Yes"/>
    <n v="43642"/>
    <n v="0.5513888888888888"/>
    <s v="Vegetation"/>
    <m/>
    <s v="Veg. contact"/>
    <s v="Electric Facility"/>
    <m/>
    <m/>
    <s v="no-match"/>
    <s v="2019-331"/>
    <x v="4"/>
    <n v="6"/>
    <n v="26"/>
    <n v="13"/>
    <n v="14"/>
    <s v="No ILIS or TOTL available"/>
    <s v="Tier 2"/>
    <x v="1"/>
    <x v="0"/>
    <s v="Distribution"/>
    <x v="1"/>
    <x v="0"/>
    <x v="3"/>
    <x v="15"/>
    <s v="N.A."/>
  </r>
  <r>
    <s v="PG&amp;E"/>
    <n v="43642"/>
    <n v="0.6402777777777778"/>
    <n v="38.51105"/>
    <n v="-122.0056867"/>
    <s v="Vehicle"/>
    <s v="Agriculture"/>
    <s v="3 meters - 0.25 Acres"/>
    <s v="Fire Dept"/>
    <s v="Winters FD"/>
    <n v="103953484"/>
    <m/>
    <n v="12000"/>
    <s v="Pole"/>
    <s v="Overhead"/>
    <s v="Yes"/>
    <n v="43642"/>
    <n v="0.6402777777777778"/>
    <s v="Contact - 3rd Party"/>
    <m/>
    <s v="Vehicle contact"/>
    <s v="Pole"/>
    <s v="Human Error"/>
    <m/>
    <s v="Other/Unknown"/>
    <s v="2019-323"/>
    <x v="4"/>
    <n v="6"/>
    <n v="26"/>
    <n v="15"/>
    <n v="22"/>
    <s v="19-0072377"/>
    <s v="non-HFTD"/>
    <x v="0"/>
    <x v="0"/>
    <s v="Distribution"/>
    <x v="0"/>
    <x v="0"/>
    <x v="0"/>
    <x v="0"/>
    <n v="1406"/>
  </r>
  <r>
    <s v="PG&amp;E"/>
    <n v="43643"/>
    <n v="0.09930555555555555"/>
    <n v="36.81983"/>
    <n v="-119.333356"/>
    <s v="Bird Found"/>
    <s v="Hardwood Woodland"/>
    <s v="0.25 - 10 Acres"/>
    <s v="Self Extinguished"/>
    <m/>
    <s v="Kings River-Sanger-Reedley 115Kv At 16/089"/>
    <m/>
    <n v="115000"/>
    <s v="Insulator"/>
    <s v="Overhead"/>
    <s v="Yes"/>
    <n v="43643"/>
    <n v="0.09930555555555555"/>
    <s v="Equipment - PG&amp;E"/>
    <s v="Insulator"/>
    <m/>
    <m/>
    <m/>
    <m/>
    <s v="no-match"/>
    <s v="2019-104"/>
    <x v="4"/>
    <n v="6"/>
    <n v="27"/>
    <n v="2"/>
    <n v="23"/>
    <s v="No ILIS or TOTL available"/>
    <s v="Tier 2"/>
    <x v="1"/>
    <x v="0"/>
    <s v="Transmission"/>
    <x v="3"/>
    <x v="0"/>
    <x v="4"/>
    <x v="17"/>
    <s v="N.A."/>
  </r>
  <r>
    <s v="PG&amp;E"/>
    <n v="43644"/>
    <n v="0.5729166666666666"/>
    <n v="36.72066"/>
    <n v="-119.8625217"/>
    <m/>
    <s v="Agriculture"/>
    <s v="0.25 - 10 Acres"/>
    <s v="Fire Dept"/>
    <s v="Fresno FD"/>
    <s v="Circuit Id 253731112 "/>
    <m/>
    <n v="12000"/>
    <s v="Splice/Clamp/Connector"/>
    <s v="Overhead"/>
    <s v="Yes"/>
    <n v="43644"/>
    <n v="0.5729166666666666"/>
    <s v="Equipment - PG&amp;E"/>
    <s v="Splice/Clamp/Connector"/>
    <m/>
    <m/>
    <m/>
    <m/>
    <s v="Other/Unknown"/>
    <s v="2019-126"/>
    <x v="4"/>
    <n v="6"/>
    <n v="28"/>
    <n v="13"/>
    <n v="45"/>
    <s v="19-0073176"/>
    <s v="non-HFTD"/>
    <x v="0"/>
    <x v="0"/>
    <s v="Distribution"/>
    <x v="0"/>
    <x v="0"/>
    <x v="4"/>
    <x v="10"/>
    <n v="83232"/>
  </r>
  <r>
    <s v="PG&amp;E"/>
    <n v="43645"/>
    <n v="0.4868055555555555"/>
    <n v="37.73967"/>
    <n v="-121.422513"/>
    <s v="Metallic Balloon"/>
    <s v="Urban"/>
    <s v="3 meters - 0.25 Acres"/>
    <s v="Fire Dept"/>
    <s v="Tracy FD"/>
    <n v="162881104"/>
    <m/>
    <n v="12000"/>
    <s v="Conductor"/>
    <s v="Overhead"/>
    <s v="Yes"/>
    <n v="43645"/>
    <n v="0.4868055555555555"/>
    <s v="Contact - 3rd Party"/>
    <m/>
    <s v="Balloon contact"/>
    <s v="Electric Facility"/>
    <s v="Human Error"/>
    <m/>
    <s v="Other/Unknown"/>
    <s v="2019-30"/>
    <x v="4"/>
    <n v="6"/>
    <n v="29"/>
    <n v="11"/>
    <n v="41"/>
    <s v="19-0073343"/>
    <s v="non-HFTD"/>
    <x v="0"/>
    <x v="0"/>
    <s v="Distribution"/>
    <x v="0"/>
    <x v="0"/>
    <x v="0"/>
    <x v="12"/>
    <n v="67398"/>
  </r>
  <r>
    <s v="PG&amp;E"/>
    <n v="43646"/>
    <n v="0.2236111111111111"/>
    <n v="38.98503"/>
    <n v="-121.307114"/>
    <s v="Bird Found"/>
    <s v="Herbaceous"/>
    <s v="3 meters - 0.25 Acres"/>
    <s v="Cal Fire"/>
    <m/>
    <s v="6Hb0630190426"/>
    <m/>
    <n v="12000"/>
    <s v="Conductor"/>
    <s v="Overhead"/>
    <s v="Yes"/>
    <n v="43646"/>
    <n v="0.2236111111111111"/>
    <s v="Contact - Animal - Bird"/>
    <m/>
    <s v="Animal contact"/>
    <s v="Electric Facility"/>
    <s v="Animal Contact"/>
    <m/>
    <s v="Other/Unknown"/>
    <s v="2019-40"/>
    <x v="4"/>
    <n v="6"/>
    <n v="30"/>
    <n v="5"/>
    <n v="22"/>
    <s v="19-0073413"/>
    <s v="non-HFTD"/>
    <x v="0"/>
    <x v="0"/>
    <s v="Distribution"/>
    <x v="0"/>
    <x v="0"/>
    <x v="1"/>
    <x v="1"/>
    <n v="82904"/>
  </r>
  <r>
    <s v="PG&amp;E"/>
    <n v="43646"/>
    <n v="0.7291666666666666"/>
    <n v="40.52608"/>
    <n v="-122.3337533"/>
    <m/>
    <s v="Agriculture"/>
    <s v="3 meters - 0.25 Acres"/>
    <s v="Cal Fire"/>
    <m/>
    <n v="374"/>
    <m/>
    <n v="12000"/>
    <s v="Capacitor Bank"/>
    <s v="Overhead"/>
    <s v="Yes"/>
    <n v="43646"/>
    <n v="0.7291666666666666"/>
    <s v="Equipment - PG&amp;E"/>
    <s v="Capacitor Bank"/>
    <m/>
    <m/>
    <m/>
    <m/>
    <s v="Other/Unknown"/>
    <s v="2019-210"/>
    <x v="4"/>
    <n v="6"/>
    <n v="30"/>
    <n v="17"/>
    <n v="30"/>
    <s v="19-0073476"/>
    <s v="non-HFTD"/>
    <x v="0"/>
    <x v="0"/>
    <s v="Distribution"/>
    <x v="0"/>
    <x v="0"/>
    <x v="4"/>
    <x v="23"/>
    <n v="21640"/>
  </r>
  <r>
    <s v="PG&amp;E"/>
    <n v="43646"/>
    <n v="0.751388888888889"/>
    <n v="37.7217"/>
    <n v="-121.5222917"/>
    <m/>
    <s v="Urban"/>
    <s v="3 meters - 0.25 Acres"/>
    <s v="Employee"/>
    <m/>
    <n v="162771101"/>
    <m/>
    <n v="12000"/>
    <s v="Splice/Clamp/Connector"/>
    <s v="Subsurface"/>
    <s v="Yes"/>
    <n v="43646"/>
    <n v="0.751388888888889"/>
    <s v="Equipment - PG&amp;E"/>
    <s v="Splice/Clamp/Connector"/>
    <m/>
    <m/>
    <m/>
    <m/>
    <s v="Other/Unknown"/>
    <s v="2019-213"/>
    <x v="4"/>
    <n v="6"/>
    <n v="30"/>
    <n v="18"/>
    <n v="2"/>
    <s v="19-0073477"/>
    <s v="non-HFTD"/>
    <x v="0"/>
    <x v="0"/>
    <s v="Distribution"/>
    <x v="0"/>
    <x v="0"/>
    <x v="4"/>
    <x v="10"/>
    <n v="18146"/>
  </r>
  <r>
    <s v="PG&amp;E"/>
    <n v="43647"/>
    <n v="0.09375"/>
    <n v="38.2955"/>
    <n v="-120.833485"/>
    <m/>
    <s v="Shrub"/>
    <s v="0.25 - 10 Acres"/>
    <s v="Cal Fire"/>
    <m/>
    <s v="Unknown"/>
    <m/>
    <n v="12000"/>
    <s v="Conductor"/>
    <s v="Overhead"/>
    <s v="No"/>
    <m/>
    <m/>
    <s v="Vegetation"/>
    <s v="Conductor"/>
    <s v="Veg. contact"/>
    <s v="Electric Facility"/>
    <m/>
    <m/>
    <s v="no-match"/>
    <s v="2019-252"/>
    <x v="4"/>
    <n v="7"/>
    <n v="1"/>
    <n v="2"/>
    <n v="15"/>
    <s v="No ILIS or TOTL available"/>
    <s v="Tier 2"/>
    <x v="1"/>
    <x v="0"/>
    <s v="Distribution"/>
    <x v="1"/>
    <x v="0"/>
    <x v="3"/>
    <x v="15"/>
    <s v="N.A."/>
  </r>
  <r>
    <s v="PG&amp;E"/>
    <n v="43647"/>
    <n v="0.5770833333333333"/>
    <n v="40.97889"/>
    <n v="-124.0365783"/>
    <s v="Vehicle"/>
    <s v="Conifer Forest"/>
    <s v="0.25 - 10 Acres"/>
    <s v="Cal Fire"/>
    <m/>
    <s v="005/004"/>
    <m/>
    <n v="60000"/>
    <s v="Pole"/>
    <s v="Overhead"/>
    <s v="Yes"/>
    <n v="43647"/>
    <n v="0.5770833333333333"/>
    <s v="Contact - 3rd Party"/>
    <m/>
    <s v="Vehicle contact"/>
    <s v="Pole"/>
    <s v="Human Error"/>
    <m/>
    <s v="Other/Unknown"/>
    <s v="2019-177"/>
    <x v="4"/>
    <n v="7"/>
    <n v="1"/>
    <n v="13"/>
    <n v="51"/>
    <s v="19-0073704"/>
    <s v="non-HFTD"/>
    <x v="0"/>
    <x v="0"/>
    <s v="Transmission"/>
    <x v="2"/>
    <x v="0"/>
    <x v="0"/>
    <x v="0"/>
    <n v="81002"/>
  </r>
  <r>
    <s v="PG&amp;E"/>
    <n v="43648"/>
    <n v="0.4576388888888889"/>
    <n v="38.92662"/>
    <n v="-121.260285"/>
    <m/>
    <s v="Herbaceous"/>
    <s v="3 meters - 0.25 Acres"/>
    <s v="Self Extinguished"/>
    <m/>
    <n v="153701104"/>
    <m/>
    <n v="12000"/>
    <s v="Conductor"/>
    <s v="Overhead"/>
    <s v="Yes"/>
    <n v="43648"/>
    <n v="0.4576388888888889"/>
    <s v="Equipment - PG&amp;E"/>
    <m/>
    <m/>
    <m/>
    <m/>
    <m/>
    <s v="no-match"/>
    <s v="2019-250"/>
    <x v="4"/>
    <n v="7"/>
    <n v="2"/>
    <n v="10"/>
    <n v="59"/>
    <s v="No ILIS or TOTL available"/>
    <s v="non-HFTD"/>
    <x v="0"/>
    <x v="0"/>
    <s v="Distribution"/>
    <x v="0"/>
    <x v="0"/>
    <x v="4"/>
    <x v="13"/>
    <s v="N.A."/>
  </r>
  <r>
    <s v="PG&amp;E"/>
    <n v="43648"/>
    <n v="0.4916666666666667"/>
    <n v="36.21459"/>
    <n v="-121.1225583"/>
    <s v="Bird Found"/>
    <s v="Barren/Other"/>
    <s v="0.25 - 10 Acres"/>
    <s v="Cal Fire"/>
    <m/>
    <s v="Unknown"/>
    <m/>
    <n v="12000"/>
    <s v="Other"/>
    <s v="Overhead"/>
    <s v="No"/>
    <m/>
    <m/>
    <s v="Contact - Animal - Other"/>
    <m/>
    <s v="Animal contact"/>
    <s v="Electric Facility"/>
    <s v="Animal Contact"/>
    <m/>
    <s v="no-match"/>
    <s v="2019-67"/>
    <x v="4"/>
    <n v="7"/>
    <n v="2"/>
    <n v="11"/>
    <n v="48"/>
    <s v="No ILIS or TOTL available"/>
    <s v="non-HFTD"/>
    <x v="0"/>
    <x v="0"/>
    <s v="Distribution"/>
    <x v="0"/>
    <x v="0"/>
    <x v="1"/>
    <x v="1"/>
    <s v="N.A."/>
  </r>
  <r>
    <s v="PG&amp;E"/>
    <n v="43648"/>
    <n v="0.9520833333333334"/>
    <n v="36.33569"/>
    <n v="-121.2563483"/>
    <m/>
    <s v="Herbaceous"/>
    <s v="3 meters - 0.25 Acres"/>
    <s v="Fire Dept"/>
    <s v="Green Field FD"/>
    <s v="3-170516 "/>
    <m/>
    <n v="12000"/>
    <s v="Transformer"/>
    <s v="Overhead"/>
    <s v="No"/>
    <m/>
    <m/>
    <s v="Equipment - PG&amp;E"/>
    <s v="Transformer"/>
    <m/>
    <m/>
    <m/>
    <m/>
    <s v="no-match"/>
    <s v="2019-218"/>
    <x v="4"/>
    <n v="7"/>
    <n v="2"/>
    <n v="22"/>
    <n v="51"/>
    <s v="No ILIS or TOTL available"/>
    <s v="non-HFTD"/>
    <x v="0"/>
    <x v="0"/>
    <s v="Distribution"/>
    <x v="0"/>
    <x v="0"/>
    <x v="4"/>
    <x v="21"/>
    <s v="N.A."/>
  </r>
  <r>
    <s v="PG&amp;E"/>
    <n v="43650"/>
    <n v="0.6972222222222223"/>
    <n v="39.98135"/>
    <n v="-122.2239617"/>
    <s v="Bird Found"/>
    <s v="Agriculture"/>
    <s v="0.25 - 10 Acres"/>
    <s v="Cal Fire"/>
    <m/>
    <s v="103331102 "/>
    <m/>
    <n v="12000"/>
    <s v="Conductor"/>
    <s v="Overhead"/>
    <s v="Yes"/>
    <n v="43650"/>
    <n v="0.6972222222222223"/>
    <s v="Contact - Animal - Bird"/>
    <m/>
    <s v="Animal contact"/>
    <s v="Electric Facility"/>
    <s v="Animal Contact"/>
    <m/>
    <s v="Other/Unknown"/>
    <s v="2019-56"/>
    <x v="4"/>
    <n v="7"/>
    <n v="4"/>
    <n v="16"/>
    <n v="44"/>
    <s v="19-0074649"/>
    <s v="non-HFTD"/>
    <x v="0"/>
    <x v="0"/>
    <s v="Distribution"/>
    <x v="0"/>
    <x v="0"/>
    <x v="1"/>
    <x v="1"/>
    <n v="23413"/>
  </r>
  <r>
    <s v="PG&amp;E"/>
    <n v="43651"/>
    <n v="0.06666666666666667"/>
    <n v="37.6969"/>
    <n v="-121.1055117"/>
    <s v="Vegetation"/>
    <s v="Agriculture"/>
    <s v="3 meters - 0.25 Acres"/>
    <s v="Fire Dept"/>
    <s v="Tracy FD"/>
    <n v="162471101"/>
    <m/>
    <n v="12000"/>
    <s v="Conductor"/>
    <s v="Overhead"/>
    <s v="Yes"/>
    <n v="43651"/>
    <n v="0.06666666666666667"/>
    <s v="Vegetation"/>
    <m/>
    <s v="Veg. contact"/>
    <s v="Electric Facility"/>
    <m/>
    <m/>
    <s v="Other/Unknown"/>
    <s v="2019-86"/>
    <x v="4"/>
    <n v="7"/>
    <n v="5"/>
    <n v="1"/>
    <n v="36"/>
    <s v="19-0074673"/>
    <s v="non-HFTD"/>
    <x v="0"/>
    <x v="0"/>
    <s v="Distribution"/>
    <x v="0"/>
    <x v="0"/>
    <x v="3"/>
    <x v="15"/>
    <n v="25526"/>
  </r>
  <r>
    <s v="PG&amp;E"/>
    <n v="43651"/>
    <n v="0.7006944444444444"/>
    <n v="38.4029"/>
    <n v="-121.9373"/>
    <s v="Bird Found"/>
    <s v="Urban"/>
    <s v="0.25 - 10 Acres"/>
    <s v="Fire Dept"/>
    <s v="Unknown"/>
    <s v="Unknown"/>
    <m/>
    <n v="12000"/>
    <s v="Conductor"/>
    <s v="Overhead"/>
    <s v="No"/>
    <m/>
    <m/>
    <s v="Contact - Animal - Bird"/>
    <m/>
    <s v="Animal contact"/>
    <s v="Electric Facility"/>
    <s v="Animal Contact"/>
    <m/>
    <s v="no-match"/>
    <s v="2019-50"/>
    <x v="4"/>
    <n v="7"/>
    <n v="5"/>
    <n v="16"/>
    <n v="49"/>
    <s v="No ILIS or TOTL available"/>
    <s v="non-HFTD"/>
    <x v="0"/>
    <x v="0"/>
    <s v="Distribution"/>
    <x v="0"/>
    <x v="0"/>
    <x v="1"/>
    <x v="1"/>
    <s v="N.A."/>
  </r>
  <r>
    <s v="PG&amp;E"/>
    <n v="43651"/>
    <n v="0.6680555555555556"/>
    <n v="39.08043"/>
    <n v="-122.9060996"/>
    <s v="Vegetation"/>
    <s v="Urban"/>
    <s v="3 meters - 0.25 Acres"/>
    <s v="Fire Dept"/>
    <s v="Lakeport FD"/>
    <n v="43211102"/>
    <m/>
    <n v="12000"/>
    <s v="Conductor"/>
    <s v="Overhead"/>
    <s v="Yes"/>
    <n v="43651"/>
    <n v="0.6680555555555556"/>
    <s v="Vegetation"/>
    <m/>
    <s v="Veg. contact"/>
    <s v="Electric Facility"/>
    <m/>
    <m/>
    <s v="Branch (OverHanging)"/>
    <s v="2019-87"/>
    <x v="4"/>
    <n v="7"/>
    <n v="5"/>
    <n v="16"/>
    <n v="2"/>
    <s v="19-0074867"/>
    <s v="non-HFTD"/>
    <x v="0"/>
    <x v="0"/>
    <s v="Distribution"/>
    <x v="0"/>
    <x v="0"/>
    <x v="3"/>
    <x v="18"/>
    <n v="139684"/>
  </r>
  <r>
    <s v="PG&amp;E"/>
    <n v="43651"/>
    <n v="0.34375"/>
    <n v="37.9778"/>
    <n v="-121.2458017"/>
    <s v="Metallic Balloon"/>
    <s v="Urban"/>
    <s v="3 meters - 0.25 Acres"/>
    <s v="Fire Dept"/>
    <s v="Stockton FD"/>
    <s v="1101/2"/>
    <m/>
    <n v="12000"/>
    <s v="Pole"/>
    <s v="Overhead"/>
    <s v="Yes"/>
    <n v="43651"/>
    <n v="0.34375"/>
    <s v="Contact - 3rd Party"/>
    <m/>
    <s v="Balloon contact"/>
    <s v="Pole"/>
    <s v="Human Error"/>
    <m/>
    <s v="Other/Unknown"/>
    <s v="2019-27"/>
    <x v="4"/>
    <n v="7"/>
    <n v="5"/>
    <n v="8"/>
    <n v="15"/>
    <s v="19-0074699"/>
    <s v="non-HFTD"/>
    <x v="0"/>
    <x v="0"/>
    <s v="Distribution"/>
    <x v="0"/>
    <x v="0"/>
    <x v="0"/>
    <x v="12"/>
    <n v="51548"/>
  </r>
  <r>
    <s v="PG&amp;E"/>
    <n v="43651"/>
    <n v="0.6319444444444444"/>
    <n v="36.27445"/>
    <n v="-119.78091"/>
    <m/>
    <s v="Urban"/>
    <s v="3 meters - 0.25 Acres"/>
    <s v="Fire Dept"/>
    <s v="Kings County FD"/>
    <s v="Circuit Id 253601102 "/>
    <m/>
    <n v="12000"/>
    <s v="Splice/Clamp/Connector"/>
    <s v="Overhead"/>
    <s v="No"/>
    <m/>
    <m/>
    <s v="Equipment - PG&amp;E"/>
    <s v="Splice/Clamp/Connector"/>
    <m/>
    <m/>
    <m/>
    <m/>
    <s v="no-match"/>
    <s v="2019-147"/>
    <x v="4"/>
    <n v="7"/>
    <n v="5"/>
    <n v="15"/>
    <n v="10"/>
    <s v="No ILIS or TOTL available"/>
    <s v="non-HFTD"/>
    <x v="0"/>
    <x v="0"/>
    <s v="Distribution"/>
    <x v="0"/>
    <x v="0"/>
    <x v="4"/>
    <x v="10"/>
    <s v="N.A."/>
  </r>
  <r>
    <s v="PG&amp;E"/>
    <n v="43652"/>
    <n v="0.6486111111111111"/>
    <n v="37.73003"/>
    <n v="-121.4269267"/>
    <m/>
    <s v="Urban"/>
    <s v="1 meter - &lt; 3 meters"/>
    <s v="Fire Dept"/>
    <s v="Tracy FD"/>
    <s v="317321944923 "/>
    <m/>
    <n v="12000"/>
    <s v="Transformer"/>
    <s v="Overhead"/>
    <s v="Yes"/>
    <n v="43652"/>
    <n v="0.6486111111111111"/>
    <s v="Equipment - PG&amp;E"/>
    <s v="Transformer"/>
    <m/>
    <m/>
    <m/>
    <m/>
    <s v="Other/Unknown"/>
    <s v="2019-248"/>
    <x v="4"/>
    <n v="7"/>
    <n v="6"/>
    <n v="15"/>
    <n v="34"/>
    <s v="19-0074962"/>
    <s v="non-HFTD"/>
    <x v="0"/>
    <x v="0"/>
    <s v="Distribution"/>
    <x v="0"/>
    <x v="0"/>
    <x v="4"/>
    <x v="21"/>
    <n v="1212"/>
  </r>
  <r>
    <s v="PG&amp;E"/>
    <n v="43652"/>
    <n v="0.5986111111111111"/>
    <n v="34.6388"/>
    <n v="-119.9695367"/>
    <m/>
    <s v="Herbaceous"/>
    <s v="0.25 - 10 Acres"/>
    <s v="Fire Dept"/>
    <s v="Santa Barbara FD"/>
    <n v="182721104"/>
    <m/>
    <n v="12000"/>
    <s v="Splice/Clamp/Connector"/>
    <s v="Overhead"/>
    <s v="Yes"/>
    <n v="43652"/>
    <n v="0.5986111111111111"/>
    <s v="Equipment - PG&amp;E"/>
    <s v="Splice/Clamp/Connector"/>
    <m/>
    <m/>
    <m/>
    <m/>
    <s v="Other/Unknown"/>
    <s v="2019-153"/>
    <x v="4"/>
    <n v="7"/>
    <n v="6"/>
    <n v="14"/>
    <n v="22"/>
    <s v="19-0074960"/>
    <s v="Tier 2"/>
    <x v="1"/>
    <x v="0"/>
    <s v="Distribution"/>
    <x v="1"/>
    <x v="0"/>
    <x v="4"/>
    <x v="10"/>
    <n v="14213"/>
  </r>
  <r>
    <s v="PG&amp;E"/>
    <n v="43653"/>
    <n v="0.8013888888888889"/>
    <n v="38.26793"/>
    <n v="-122.017491"/>
    <s v="Metallic Balloon"/>
    <s v="Urban"/>
    <s v="1 meter - &lt; 3 meters"/>
    <s v="Fire Dept"/>
    <s v="Fairfield FD"/>
    <s v="1105/2"/>
    <m/>
    <n v="12000"/>
    <s v="Conductor"/>
    <s v="Overhead"/>
    <s v="Yes"/>
    <n v="43653"/>
    <n v="0.8013888888888889"/>
    <s v="Contact - 3rd Party"/>
    <m/>
    <s v="Balloon contact"/>
    <m/>
    <s v="Human Error"/>
    <m/>
    <s v="Other/Unknown"/>
    <s v="2019-28"/>
    <x v="4"/>
    <n v="7"/>
    <n v="7"/>
    <n v="19"/>
    <n v="14"/>
    <s v="19-0075043"/>
    <s v="non-HFTD"/>
    <x v="0"/>
    <x v="0"/>
    <s v="Distribution"/>
    <x v="0"/>
    <x v="0"/>
    <x v="0"/>
    <x v="12"/>
    <n v="467277"/>
  </r>
  <r>
    <s v="PG&amp;E"/>
    <n v="43653"/>
    <n v="0.7659722222222222"/>
    <n v="40.3867"/>
    <n v="-122.2747167"/>
    <s v="Vegetation"/>
    <s v="Urban"/>
    <s v="1 meter - &lt; 3 meters"/>
    <s v="Fire Dept"/>
    <s v="Cottonwood FD"/>
    <s v="Unknown"/>
    <m/>
    <n v="12000"/>
    <s v="Other"/>
    <s v="Overhead"/>
    <s v="Yes"/>
    <n v="43653"/>
    <n v="0.7659722222222222"/>
    <s v="Vegetation"/>
    <m/>
    <s v="Veg. contact"/>
    <s v="Electric Facility"/>
    <m/>
    <m/>
    <s v="no-match"/>
    <s v="2019-139"/>
    <x v="4"/>
    <n v="7"/>
    <n v="7"/>
    <n v="18"/>
    <n v="23"/>
    <s v="No ILIS or TOTL available"/>
    <s v="non-HFTD"/>
    <x v="0"/>
    <x v="0"/>
    <s v="Distribution"/>
    <x v="0"/>
    <x v="0"/>
    <x v="3"/>
    <x v="15"/>
    <s v="N.A."/>
  </r>
  <r>
    <s v="PG&amp;E"/>
    <n v="43653"/>
    <n v="0.6833333333333332"/>
    <n v="38.24979"/>
    <n v="-122.0342267"/>
    <m/>
    <s v="Urban"/>
    <s v="1 meter - &lt; 3 meters"/>
    <s v="Fire Dept"/>
    <s v="Fairfield FD"/>
    <s v="Unknown"/>
    <m/>
    <n v="12000"/>
    <s v="Other"/>
    <s v="Overhead"/>
    <s v="No"/>
    <m/>
    <m/>
    <s v="Equipment - PG&amp;E"/>
    <s v="Other"/>
    <m/>
    <m/>
    <m/>
    <m/>
    <s v="no-match"/>
    <s v="2019-28"/>
    <x v="4"/>
    <n v="7"/>
    <n v="7"/>
    <n v="16"/>
    <n v="24"/>
    <s v="No ILIS or TOTL available"/>
    <s v="non-HFTD"/>
    <x v="0"/>
    <x v="0"/>
    <s v="Distribution"/>
    <x v="0"/>
    <x v="0"/>
    <x v="4"/>
    <x v="13"/>
    <s v="N.A."/>
  </r>
  <r>
    <s v="PG&amp;E"/>
    <n v="43656"/>
    <n v="0.6006944444444444"/>
    <n v="36.95805"/>
    <n v="-120.109356"/>
    <s v="Bird Found"/>
    <s v="Agriculture"/>
    <s v="0.25 - 10 Acres"/>
    <s v="Cal Fire"/>
    <m/>
    <n v="255391102"/>
    <m/>
    <n v="12000"/>
    <s v="Conductor"/>
    <s v="Overhead"/>
    <s v="Yes"/>
    <n v="43656"/>
    <n v="0.6006944444444444"/>
    <s v="Contact - Animal - Bird"/>
    <m/>
    <s v="Animal contact"/>
    <s v="Electric Facility"/>
    <s v="Animal Contact"/>
    <m/>
    <s v="Other/Unknown"/>
    <s v="2019-441"/>
    <x v="4"/>
    <n v="7"/>
    <n v="10"/>
    <n v="14"/>
    <n v="25"/>
    <s v="19-0076068"/>
    <s v="non-HFTD"/>
    <x v="0"/>
    <x v="0"/>
    <s v="Distribution"/>
    <x v="0"/>
    <x v="0"/>
    <x v="1"/>
    <x v="1"/>
    <n v="18807"/>
  </r>
  <r>
    <s v="PG&amp;E"/>
    <n v="43657"/>
    <n v="0.6437499999999999"/>
    <n v="39.56568"/>
    <n v="-120.6614367"/>
    <s v="Vegetation"/>
    <s v="Conifer Forest"/>
    <s v="0.25 - 10 Acres"/>
    <s v="Unknown"/>
    <m/>
    <n v="100102596"/>
    <m/>
    <n v="12000"/>
    <s v="Pole"/>
    <s v="Overhead"/>
    <s v="Yes"/>
    <n v="43657"/>
    <n v="0.6437499999999999"/>
    <s v="Vegetation"/>
    <m/>
    <s v="Veg. contact"/>
    <s v="Pole"/>
    <m/>
    <m/>
    <s v="no-match"/>
    <s v="2019-03"/>
    <x v="4"/>
    <n v="7"/>
    <n v="11"/>
    <n v="15"/>
    <n v="27"/>
    <s v="No ILIS or TOTL available"/>
    <s v="Tier 2"/>
    <x v="1"/>
    <x v="0"/>
    <s v="Distribution"/>
    <x v="1"/>
    <x v="0"/>
    <x v="3"/>
    <x v="15"/>
    <s v="N.A."/>
  </r>
  <r>
    <s v="PG&amp;E"/>
    <n v="43658"/>
    <n v="0.5958333333333333"/>
    <n v="35.33376"/>
    <n v="-118.991055"/>
    <m/>
    <s v="Urban"/>
    <s v="3 meters - 0.25 Acres"/>
    <s v="Fire Dept"/>
    <s v="Bakersfield FD"/>
    <n v="253372104"/>
    <m/>
    <n v="21000"/>
    <s v="Conductor"/>
    <s v="Overhead"/>
    <s v="Yes"/>
    <n v="43658"/>
    <n v="0.5958333333333333"/>
    <s v="Contact - 3rd Party"/>
    <m/>
    <s v="Conductor failure-all"/>
    <s v="Electric Facility"/>
    <s v="Human Error"/>
    <m/>
    <s v="no-match"/>
    <s v="2019-432"/>
    <x v="4"/>
    <n v="7"/>
    <n v="12"/>
    <n v="14"/>
    <n v="18"/>
    <s v="No ILIS or TOTL available"/>
    <s v="non-HFTD"/>
    <x v="0"/>
    <x v="0"/>
    <s v="Distribution"/>
    <x v="0"/>
    <x v="0"/>
    <x v="0"/>
    <x v="19"/>
    <s v="N.A."/>
  </r>
  <r>
    <s v="PG&amp;E"/>
    <n v="43658"/>
    <n v="0.6944444444444445"/>
    <n v="37.85995"/>
    <n v="-120.9061267"/>
    <m/>
    <s v="Herbaceous"/>
    <s v="&lt; 1 meter"/>
    <s v="Self Extinguished"/>
    <m/>
    <n v="318851549660"/>
    <m/>
    <n v="17000"/>
    <s v="Conductor"/>
    <s v="Overhead"/>
    <s v="Yes"/>
    <n v="43658"/>
    <n v="0.6944444444444445"/>
    <s v="Equipment - PG&amp;E"/>
    <s v="Conductor"/>
    <m/>
    <m/>
    <m/>
    <m/>
    <s v="Other/Unknown"/>
    <m/>
    <x v="4"/>
    <n v="7"/>
    <n v="12"/>
    <n v="16"/>
    <n v="40"/>
    <s v="19-0076952"/>
    <s v="non-HFTD"/>
    <x v="0"/>
    <x v="0"/>
    <s v="Distribution"/>
    <x v="0"/>
    <x v="0"/>
    <x v="4"/>
    <x v="11"/>
    <n v="236"/>
  </r>
  <r>
    <s v="PG&amp;E"/>
    <n v="43658"/>
    <n v="0.8180555555555555"/>
    <n v="36.80794"/>
    <n v="-119.5264133"/>
    <s v="Vegetation"/>
    <s v="Agriculture"/>
    <s v="3 meters - 0.25 Acres"/>
    <s v="Cal Fire"/>
    <m/>
    <n v="254441106"/>
    <m/>
    <n v="12000"/>
    <s v="Conductor"/>
    <s v="Overhead"/>
    <s v="Yes"/>
    <n v="43658"/>
    <n v="0.8180555555555555"/>
    <s v="Vegetation"/>
    <m/>
    <s v="Veg. contact"/>
    <m/>
    <m/>
    <m/>
    <s v="Branch (OverHanging)"/>
    <s v="2019-342"/>
    <x v="4"/>
    <n v="7"/>
    <n v="12"/>
    <n v="19"/>
    <n v="38"/>
    <s v="19-0076962"/>
    <s v="non-HFTD"/>
    <x v="0"/>
    <x v="0"/>
    <s v="Distribution"/>
    <x v="0"/>
    <x v="0"/>
    <x v="3"/>
    <x v="18"/>
    <n v="7614"/>
  </r>
  <r>
    <s v="PG&amp;E"/>
    <n v="43659"/>
    <n v="0.5506944444444445"/>
    <n v="34.7273"/>
    <n v="-120.4357"/>
    <m/>
    <s v="Shrub"/>
    <s v="0.25 - 10 Acres"/>
    <s v="Fire Dept"/>
    <s v="Santa Barbara FD"/>
    <s v="Y44"/>
    <m/>
    <n v="12000"/>
    <s v="Splice/Clamp/Connector"/>
    <s v="Overhead"/>
    <s v="Yes"/>
    <n v="43659"/>
    <n v="0.5506944444444445"/>
    <s v="Equipment - PG&amp;E"/>
    <s v="Splice/Clamp/Connector"/>
    <m/>
    <m/>
    <m/>
    <m/>
    <s v="Other/Unknown"/>
    <s v="2019-154"/>
    <x v="4"/>
    <n v="7"/>
    <n v="13"/>
    <n v="13"/>
    <n v="13"/>
    <s v="19-0077070"/>
    <s v="Tier 2"/>
    <x v="1"/>
    <x v="0"/>
    <s v="Distribution"/>
    <x v="1"/>
    <x v="0"/>
    <x v="4"/>
    <x v="10"/>
    <n v="18256"/>
  </r>
  <r>
    <s v="PG&amp;E"/>
    <n v="43659"/>
    <n v="0.6638888888888889"/>
    <n v="36.99075"/>
    <n v="-119.8686483"/>
    <m/>
    <s v="Urban"/>
    <s v="1 meter - &lt; 3 meters"/>
    <s v="Other"/>
    <s v="Customer"/>
    <s v="5Tn0713191555"/>
    <m/>
    <n v="12000"/>
    <s v="Other"/>
    <s v="Overhead"/>
    <s v="Yes"/>
    <n v="43659"/>
    <n v="0.6638888888888889"/>
    <s v="Contact - Animal - Bird"/>
    <m/>
    <s v="Animal contact"/>
    <s v="Electric Facility"/>
    <s v="Animal Contact"/>
    <m/>
    <s v="Other/Unknown"/>
    <s v="2019-266"/>
    <x v="4"/>
    <n v="7"/>
    <n v="13"/>
    <n v="15"/>
    <n v="56"/>
    <s v="19-0077099"/>
    <s v="non-HFTD"/>
    <x v="0"/>
    <x v="0"/>
    <s v="Distribution"/>
    <x v="0"/>
    <x v="0"/>
    <x v="1"/>
    <x v="1"/>
    <n v="10021"/>
  </r>
  <r>
    <s v="PG&amp;E"/>
    <n v="43659"/>
    <n v="0.5298611111111111"/>
    <n v="37.20145"/>
    <n v="-120.329575"/>
    <m/>
    <s v="Agriculture"/>
    <s v="3 meters - 0.25 Acres"/>
    <s v="Fire Dept"/>
    <s v="Merced FD"/>
    <n v="320508025527"/>
    <m/>
    <n v="12000"/>
    <s v="Pole"/>
    <s v="Overhead"/>
    <s v="Yes"/>
    <n v="43659"/>
    <n v="0.5298611111111111"/>
    <s v="Other Fire: Non-PG&amp;E related"/>
    <m/>
    <m/>
    <m/>
    <m/>
    <m/>
    <s v="no-match"/>
    <m/>
    <x v="4"/>
    <n v="7"/>
    <n v="13"/>
    <n v="12"/>
    <n v="43"/>
    <s v="No ILIS or TOTL available"/>
    <s v="non-HFTD"/>
    <x v="0"/>
    <x v="0"/>
    <s v="Distribution"/>
    <x v="0"/>
    <x v="0"/>
    <x v="4"/>
    <x v="5"/>
    <s v="N.A."/>
  </r>
  <r>
    <s v="PG&amp;E"/>
    <n v="43659"/>
    <n v="0.5027777777777778"/>
    <n v="37.39043"/>
    <n v="-120.61939"/>
    <m/>
    <s v="Urban"/>
    <s v="1 meter - &lt; 3 meters"/>
    <s v="Cal Fire"/>
    <m/>
    <n v="253611103"/>
    <m/>
    <n v="12000"/>
    <s v="Conductor"/>
    <s v="Overhead"/>
    <s v="Yes"/>
    <n v="43659"/>
    <n v="0.5027777777777778"/>
    <s v="Equipment - PG&amp;E"/>
    <s v="Conductor"/>
    <m/>
    <m/>
    <m/>
    <m/>
    <s v="no-match"/>
    <s v="2019-159"/>
    <x v="4"/>
    <n v="7"/>
    <n v="13"/>
    <n v="12"/>
    <n v="4"/>
    <s v="No ILIS or TOTL available"/>
    <s v="non-HFTD"/>
    <x v="0"/>
    <x v="0"/>
    <s v="Distribution"/>
    <x v="0"/>
    <x v="0"/>
    <x v="4"/>
    <x v="11"/>
    <s v="N.A."/>
  </r>
  <r>
    <s v="PG&amp;E"/>
    <n v="43659"/>
    <n v="0.9277777777777777"/>
    <n v="38.60689"/>
    <n v="-121.068785"/>
    <s v="Metallic Balloon"/>
    <s v="Herbaceous"/>
    <s v="0.25 - 10 Acres"/>
    <s v="Cal Fire"/>
    <m/>
    <s v="Unknown"/>
    <m/>
    <n v="21000"/>
    <s v="Conductor"/>
    <s v="Overhead"/>
    <s v="No"/>
    <m/>
    <m/>
    <s v="Contact - 3rd Party"/>
    <s v="Conductor"/>
    <s v="Balloon contact"/>
    <s v="Electric Facility"/>
    <s v="Human Error"/>
    <m/>
    <s v="no-match"/>
    <m/>
    <x v="4"/>
    <n v="7"/>
    <n v="13"/>
    <n v="22"/>
    <n v="16"/>
    <s v="No ILIS or TOTL available"/>
    <s v="non-HFTD"/>
    <x v="0"/>
    <x v="0"/>
    <s v="Distribution"/>
    <x v="0"/>
    <x v="0"/>
    <x v="0"/>
    <x v="12"/>
    <s v="N.A."/>
  </r>
  <r>
    <s v="PG&amp;E"/>
    <n v="43661"/>
    <n v="0.3270833333333333"/>
    <n v="38.32657"/>
    <n v="-122.56803"/>
    <s v="Vegetation"/>
    <s v="Hardwood Forest"/>
    <s v="1 meter - &lt; 3 meters"/>
    <s v="Cal Fire"/>
    <m/>
    <n v="42721104"/>
    <m/>
    <n v="12000"/>
    <s v="Conductor"/>
    <s v="Overhead"/>
    <s v="Yes"/>
    <n v="43661"/>
    <n v="0.3270833333333333"/>
    <s v="Vegetation"/>
    <m/>
    <s v="Veg. contact"/>
    <s v="Electric Facility"/>
    <m/>
    <m/>
    <s v="Fell into (Moderate-Severe defect)"/>
    <s v="2019-343"/>
    <x v="4"/>
    <n v="7"/>
    <n v="15"/>
    <n v="7"/>
    <n v="51"/>
    <s v="19-0077351"/>
    <s v="Tier 2"/>
    <x v="1"/>
    <x v="0"/>
    <s v="Distribution"/>
    <x v="1"/>
    <x v="0"/>
    <x v="3"/>
    <x v="14"/>
    <n v="2348"/>
  </r>
  <r>
    <s v="PG&amp;E"/>
    <n v="43661"/>
    <n v="0.576388888888889"/>
    <n v="35.60281"/>
    <n v="-119.08985"/>
    <s v="Bird Found"/>
    <s v="Agriculture"/>
    <s v="0.25 - 10 Acres"/>
    <s v="Fire Dept"/>
    <s v="Kern County FD"/>
    <n v="516762776845"/>
    <m/>
    <n v="12000"/>
    <s v="Transformer"/>
    <s v="Overhead"/>
    <s v="Yes"/>
    <n v="43661"/>
    <n v="0.576388888888889"/>
    <s v="Contact - Animal - Other"/>
    <m/>
    <s v="Animal contact"/>
    <s v="Electric Facility"/>
    <s v="Animal Contact"/>
    <m/>
    <s v="Other/Unknown"/>
    <s v="2019-35"/>
    <x v="4"/>
    <n v="7"/>
    <n v="15"/>
    <n v="13"/>
    <n v="50"/>
    <s v="19-0077564"/>
    <s v="non-HFTD"/>
    <x v="0"/>
    <x v="0"/>
    <s v="Distribution"/>
    <x v="0"/>
    <x v="0"/>
    <x v="1"/>
    <x v="1"/>
    <n v="639"/>
  </r>
  <r>
    <s v="PG&amp;E"/>
    <n v="43661"/>
    <n v="0.5916666666666667"/>
    <n v="37.99042"/>
    <n v="-121.285665"/>
    <m/>
    <s v="Urban"/>
    <s v="3 meters - 0.25 Acres"/>
    <s v="Fire Dept"/>
    <s v="Stockton FD "/>
    <n v="317740654408"/>
    <m/>
    <n v="12000"/>
    <s v="Crossarm"/>
    <s v="Overhead"/>
    <s v="Yes"/>
    <n v="43661"/>
    <n v="0.5916666666666667"/>
    <s v="Equipment - PG&amp;E"/>
    <s v="Crossarm"/>
    <m/>
    <m/>
    <m/>
    <m/>
    <s v="no-match"/>
    <s v="2019-272"/>
    <x v="4"/>
    <n v="7"/>
    <n v="15"/>
    <n v="14"/>
    <n v="12"/>
    <s v="No ILIS or TOTL available"/>
    <s v="non-HFTD"/>
    <x v="0"/>
    <x v="0"/>
    <s v="Distribution"/>
    <x v="0"/>
    <x v="0"/>
    <x v="4"/>
    <x v="16"/>
    <s v="N.A."/>
  </r>
  <r>
    <s v="PG&amp;E"/>
    <n v="43661"/>
    <n v="0.6881944444444444"/>
    <n v="37.95731"/>
    <n v="-121.22331"/>
    <m/>
    <s v="Urban"/>
    <s v="3 meters - 0.25 Acres"/>
    <s v="Fire Dept"/>
    <s v="Stockton FD "/>
    <n v="163211103"/>
    <m/>
    <n v="12000"/>
    <s v="Conductor"/>
    <s v="Overhead"/>
    <s v="No"/>
    <m/>
    <m/>
    <s v="Equipment - PG&amp;E"/>
    <s v="Conductor"/>
    <m/>
    <m/>
    <m/>
    <m/>
    <s v="no-match"/>
    <s v="2019-292"/>
    <x v="4"/>
    <n v="7"/>
    <n v="15"/>
    <n v="16"/>
    <n v="31"/>
    <s v="No ILIS or TOTL available"/>
    <s v="non-HFTD"/>
    <x v="0"/>
    <x v="0"/>
    <s v="Distribution"/>
    <x v="0"/>
    <x v="0"/>
    <x v="4"/>
    <x v="11"/>
    <s v="N.A."/>
  </r>
  <r>
    <s v="PG&amp;E"/>
    <n v="43662"/>
    <n v="0.7298611111111111"/>
    <n v="40.16909"/>
    <n v="-122.305289"/>
    <s v="Vegetation"/>
    <s v="Hardwood Woodland"/>
    <s v="3 meters - 0.25 Acres"/>
    <s v="Cal Fire"/>
    <m/>
    <n v="103541103"/>
    <m/>
    <n v="12000"/>
    <s v="Conductor"/>
    <s v="Overhead"/>
    <s v="Yes"/>
    <n v="43662"/>
    <n v="0.7298611111111111"/>
    <s v="Vegetation"/>
    <m/>
    <s v="Veg. contact"/>
    <s v="Electric Facility"/>
    <m/>
    <m/>
    <s v="Dead"/>
    <s v="2019-375"/>
    <x v="4"/>
    <n v="7"/>
    <n v="16"/>
    <n v="17"/>
    <n v="31"/>
    <s v="19-0078094"/>
    <s v="Tier 2"/>
    <x v="1"/>
    <x v="0"/>
    <s v="Distribution"/>
    <x v="1"/>
    <x v="0"/>
    <x v="3"/>
    <x v="27"/>
    <n v="45533"/>
  </r>
  <r>
    <s v="PG&amp;E"/>
    <n v="43663"/>
    <n v="0.3256944444444445"/>
    <n v="34.50656"/>
    <n v="-120.224747"/>
    <m/>
    <s v="Herbaceous"/>
    <s v="3 meters - 0.25 Acres"/>
    <s v="Fire Dept"/>
    <s v="Santa Barbara County FD"/>
    <s v="4Bx0717190747"/>
    <m/>
    <n v="12000"/>
    <s v="Other"/>
    <s v="Overhead"/>
    <s v="Yes"/>
    <n v="43663"/>
    <n v="0.3256944444444445"/>
    <s v="Contact - Animal - Bird"/>
    <m/>
    <s v="Animal contact"/>
    <s v="Electric Facility"/>
    <s v="Animal Contact"/>
    <m/>
    <s v="Other/Unknown"/>
    <s v="2019-425"/>
    <x v="4"/>
    <n v="7"/>
    <n v="17"/>
    <n v="7"/>
    <n v="49"/>
    <s v="19-0078239"/>
    <s v="Tier 3"/>
    <x v="1"/>
    <x v="0"/>
    <s v="Distribution"/>
    <x v="1"/>
    <x v="0"/>
    <x v="1"/>
    <x v="1"/>
    <n v="19608"/>
  </r>
  <r>
    <s v="PG&amp;E"/>
    <n v="43663"/>
    <n v="0.75"/>
    <n v="37.28822"/>
    <n v="-122.01706"/>
    <m/>
    <s v="Urban"/>
    <s v="1 meter - &lt; 3 meters"/>
    <s v="Fire Dept"/>
    <s v="Santa Clara County FD"/>
    <n v="83371114"/>
    <m/>
    <n v="12000"/>
    <s v="Splice/Clamp/Connector"/>
    <s v="Overhead"/>
    <s v="Yes"/>
    <n v="43663"/>
    <n v="0.75"/>
    <s v="Equipment - PG&amp;E"/>
    <s v="Splice/Clamp/Connector"/>
    <m/>
    <m/>
    <m/>
    <m/>
    <s v="no-match"/>
    <s v="2019-335"/>
    <x v="4"/>
    <n v="7"/>
    <n v="17"/>
    <n v="18"/>
    <n v="0"/>
    <s v="No ILIS or TOTL available"/>
    <s v="non-HFTD"/>
    <x v="0"/>
    <x v="0"/>
    <s v="Distribution"/>
    <x v="0"/>
    <x v="0"/>
    <x v="4"/>
    <x v="10"/>
    <s v="N.A."/>
  </r>
  <r>
    <s v="PG&amp;E"/>
    <n v="43664"/>
    <n v="0.5069444444444444"/>
    <n v="36.92302"/>
    <n v="-119.939583"/>
    <m/>
    <s v="Herbaceous"/>
    <s v="3 meters - 0.25 Acres"/>
    <s v="Cal Fire"/>
    <m/>
    <n v="255121101"/>
    <m/>
    <n v="12000"/>
    <s v="Conductor"/>
    <s v="Underbuild"/>
    <s v="Yes"/>
    <n v="43664"/>
    <n v="0.5069444444444444"/>
    <s v="Equipment - PG&amp;E"/>
    <s v="Conductor"/>
    <m/>
    <m/>
    <m/>
    <m/>
    <s v="Other/Unknown"/>
    <s v="2019-128"/>
    <x v="4"/>
    <n v="7"/>
    <n v="18"/>
    <n v="12"/>
    <n v="10"/>
    <s v="19-0078794"/>
    <s v="non-HFTD"/>
    <x v="0"/>
    <x v="0"/>
    <s v="Distribution"/>
    <x v="0"/>
    <x v="0"/>
    <x v="4"/>
    <x v="11"/>
    <n v="21434"/>
  </r>
  <r>
    <s v="PG&amp;E"/>
    <n v="43664"/>
    <n v="0.6409722222222222"/>
    <n v="37.35516"/>
    <n v="-120.5998883"/>
    <m/>
    <s v="Urban"/>
    <s v="1 meter - &lt; 3 meters"/>
    <s v="Cal Fire"/>
    <s v="Atwater FD"/>
    <n v="253611104"/>
    <m/>
    <n v="12000"/>
    <s v="Conductor"/>
    <s v="Overhead"/>
    <s v="Yes"/>
    <n v="43664"/>
    <n v="0.6409722222222222"/>
    <s v="Equipment - PG&amp;E"/>
    <s v="Conductor"/>
    <m/>
    <m/>
    <m/>
    <m/>
    <s v="Other/Unknown"/>
    <s v="2019-280"/>
    <x v="4"/>
    <n v="7"/>
    <n v="18"/>
    <n v="15"/>
    <n v="23"/>
    <s v="19-0078937"/>
    <s v="non-HFTD"/>
    <x v="0"/>
    <x v="0"/>
    <s v="Distribution"/>
    <x v="0"/>
    <x v="0"/>
    <x v="4"/>
    <x v="11"/>
    <n v="69013"/>
  </r>
  <r>
    <s v="PG&amp;E"/>
    <n v="43664"/>
    <n v="0.8312499999999999"/>
    <n v="37.08098"/>
    <n v="-119.4865183"/>
    <m/>
    <s v="Hardwood Forest"/>
    <s v="0.25 - 10 Acres"/>
    <s v="Cal Fire"/>
    <m/>
    <s v="Unknown"/>
    <m/>
    <n v="12000"/>
    <s v="Other"/>
    <s v="Overhead"/>
    <s v="No"/>
    <m/>
    <m/>
    <s v="Equipment - PG&amp;E"/>
    <s v="Other"/>
    <m/>
    <m/>
    <m/>
    <m/>
    <s v="no-match"/>
    <s v="2019-09"/>
    <x v="4"/>
    <n v="7"/>
    <n v="18"/>
    <n v="19"/>
    <n v="57"/>
    <s v="No ILIS or TOTL available"/>
    <s v="Tier 2"/>
    <x v="1"/>
    <x v="0"/>
    <s v="Distribution"/>
    <x v="1"/>
    <x v="0"/>
    <x v="4"/>
    <x v="13"/>
    <s v="N.A."/>
  </r>
  <r>
    <s v="PG&amp;E"/>
    <n v="43664"/>
    <n v="0.4354166666666666"/>
    <n v="38.30328"/>
    <n v="-120.6717767"/>
    <m/>
    <s v="Hardwood Woodland"/>
    <s v="3 meters - 0.25 Acres"/>
    <s v="Cal Fire"/>
    <m/>
    <s v="B561"/>
    <m/>
    <n v="12000"/>
    <s v="Other"/>
    <s v="Overhead"/>
    <s v="Yes"/>
    <n v="43664"/>
    <n v="0.4354166666666666"/>
    <s v="Equipment - PG&amp;E"/>
    <s v="Other"/>
    <m/>
    <m/>
    <m/>
    <m/>
    <s v="Other/Unknown"/>
    <s v="2019-68"/>
    <x v="4"/>
    <n v="7"/>
    <n v="18"/>
    <n v="10"/>
    <n v="27"/>
    <s v="19-0078904"/>
    <s v="Tier 2"/>
    <x v="1"/>
    <x v="0"/>
    <s v="Distribution"/>
    <x v="1"/>
    <x v="0"/>
    <x v="4"/>
    <x v="13"/>
    <n v="45558"/>
  </r>
  <r>
    <s v="PG&amp;E"/>
    <n v="43664"/>
    <n v="0.7999999999999999"/>
    <n v="36.63395"/>
    <n v="-119.79127"/>
    <s v="Vegetation"/>
    <s v="Agriculture"/>
    <s v="3 meters - 0.25 Acres"/>
    <s v="Cal Fire"/>
    <m/>
    <s v="Circuit Id 253531104"/>
    <m/>
    <n v="12000"/>
    <s v="Other"/>
    <s v="Overhead"/>
    <s v="Yes"/>
    <n v="43664"/>
    <n v="0.7999999999999999"/>
    <s v="Vegetation"/>
    <m/>
    <s v="Veg. contact"/>
    <s v="Electric Facility"/>
    <m/>
    <m/>
    <s v="Other/Unknown"/>
    <s v="2019-289"/>
    <x v="4"/>
    <n v="7"/>
    <n v="18"/>
    <n v="19"/>
    <n v="12"/>
    <s v="19-0078996"/>
    <s v="non-HFTD"/>
    <x v="0"/>
    <x v="0"/>
    <s v="Distribution"/>
    <x v="0"/>
    <x v="0"/>
    <x v="3"/>
    <x v="15"/>
    <n v="2255"/>
  </r>
  <r>
    <s v="PG&amp;E"/>
    <n v="43665"/>
    <n v="0.4993055555555555"/>
    <n v="37.91625"/>
    <n v="-120.3489583"/>
    <s v="Vegetation"/>
    <s v="Hardwood Woodland"/>
    <s v="0.25 - 10 Acres"/>
    <s v="Cal Fire"/>
    <m/>
    <n v="163351703"/>
    <m/>
    <n v="17000"/>
    <s v="Conductor"/>
    <s v="Overhead"/>
    <s v="Yes"/>
    <n v="43665"/>
    <n v="0.4993055555555555"/>
    <s v="Vegetation"/>
    <m/>
    <s v="Veg. contact"/>
    <s v="Electric Facility"/>
    <m/>
    <m/>
    <s v="Fell into (No defect)"/>
    <s v="2019-376"/>
    <x v="4"/>
    <n v="7"/>
    <n v="19"/>
    <n v="11"/>
    <n v="59"/>
    <s v="19-0079030"/>
    <s v="Tier 2"/>
    <x v="1"/>
    <x v="0"/>
    <s v="Distribution"/>
    <x v="1"/>
    <x v="0"/>
    <x v="3"/>
    <x v="3"/>
    <n v="24042"/>
  </r>
  <r>
    <s v="PG&amp;E"/>
    <n v="43667"/>
    <n v="0.6402777777777778"/>
    <n v="37.63217"/>
    <n v="-122.119785"/>
    <s v="Vehicle"/>
    <s v="Urban"/>
    <s v="1 meter - &lt; 3 meters"/>
    <s v="Fire Dept"/>
    <s v="Hayward FD"/>
    <n v="102345568"/>
    <m/>
    <n v="12000"/>
    <s v="Pole"/>
    <s v="Overhead"/>
    <s v="Yes"/>
    <n v="43667"/>
    <n v="0.6402777777777778"/>
    <s v="Contact - 3rd Party"/>
    <m/>
    <s v="Vehicle contact"/>
    <s v="Pole"/>
    <s v="Human Error"/>
    <m/>
    <s v="Other/Unknown"/>
    <s v="2019-422"/>
    <x v="4"/>
    <n v="7"/>
    <n v="21"/>
    <n v="15"/>
    <n v="22"/>
    <s v="19-0079612"/>
    <s v="non-HFTD"/>
    <x v="0"/>
    <x v="0"/>
    <s v="Distribution"/>
    <x v="0"/>
    <x v="0"/>
    <x v="0"/>
    <x v="0"/>
    <n v="3768"/>
  </r>
  <r>
    <s v="PG&amp;E"/>
    <n v="43667"/>
    <n v="0.5319444444444444"/>
    <n v="37.05166"/>
    <n v="-122.152184"/>
    <s v="Vegetation"/>
    <s v="Urban"/>
    <s v="1 meter - &lt; 3 meters"/>
    <s v="Cal Fire"/>
    <m/>
    <n v="82931101"/>
    <m/>
    <n v="12000"/>
    <s v="Conductor"/>
    <s v="Overhead"/>
    <s v="Yes"/>
    <n v="43667"/>
    <n v="0.5319444444444444"/>
    <s v="Vegetation"/>
    <m/>
    <s v="Veg. contact"/>
    <s v="Electric Facility"/>
    <m/>
    <m/>
    <s v="Dead"/>
    <s v="2019-377"/>
    <x v="4"/>
    <n v="7"/>
    <n v="21"/>
    <n v="12"/>
    <n v="46"/>
    <s v="19-0079583"/>
    <s v="Tier 3"/>
    <x v="1"/>
    <x v="0"/>
    <s v="Distribution"/>
    <x v="1"/>
    <x v="0"/>
    <x v="3"/>
    <x v="27"/>
    <n v="89102"/>
  </r>
  <r>
    <s v="PG&amp;E"/>
    <n v="43667"/>
    <n v="0.4298611111111111"/>
    <n v="36.7581"/>
    <n v="-119.77777"/>
    <s v="Contact with High Voltage, 3rd party"/>
    <s v="Urban"/>
    <s v="1 meter - &lt; 3 meters"/>
    <s v="Fire Dept"/>
    <s v="Fresno FD"/>
    <s v="Mtr#1004290776"/>
    <m/>
    <n v="12000"/>
    <s v="Secondary"/>
    <s v="Overhead"/>
    <s v="Yes"/>
    <n v="43667"/>
    <n v="0.4298611111111111"/>
    <s v="Contact - 3rd Party"/>
    <m/>
    <s v="Contact from Object - Other"/>
    <m/>
    <s v="Human Error"/>
    <m/>
    <s v="Other/Unknown"/>
    <s v="2019-14"/>
    <x v="4"/>
    <n v="7"/>
    <n v="21"/>
    <n v="10"/>
    <n v="19"/>
    <s v="19-0079564"/>
    <s v="non-HFTD"/>
    <x v="0"/>
    <x v="0"/>
    <s v="Distribution"/>
    <x v="0"/>
    <x v="0"/>
    <x v="0"/>
    <x v="19"/>
    <n v="9345"/>
  </r>
  <r>
    <s v="PG&amp;E"/>
    <n v="43667"/>
    <n v="0.4263888888888889"/>
    <n v="38.97161"/>
    <n v="-120.99908"/>
    <m/>
    <s v="Hardwood Forest"/>
    <s v="3 meters - 0.25 Acres"/>
    <s v="Cal Fire"/>
    <s v="Placer Hill FD"/>
    <n v="152241102"/>
    <m/>
    <n v="12000"/>
    <s v="Splice/Clamp/Connector"/>
    <s v="Overhead"/>
    <s v="Yes"/>
    <n v="43667"/>
    <n v="0.4263888888888889"/>
    <s v="Equipment - PG&amp;E"/>
    <s v="Splice/Clamp/Connector"/>
    <m/>
    <m/>
    <m/>
    <m/>
    <s v="Other/Unknown"/>
    <s v="2019-127"/>
    <x v="4"/>
    <n v="7"/>
    <n v="21"/>
    <n v="10"/>
    <n v="14"/>
    <s v="19-0079578"/>
    <s v="Tier 2"/>
    <x v="1"/>
    <x v="0"/>
    <s v="Distribution"/>
    <x v="1"/>
    <x v="0"/>
    <x v="4"/>
    <x v="10"/>
    <n v="32850"/>
  </r>
  <r>
    <s v="PG&amp;E"/>
    <n v="43668"/>
    <n v="0.3409722222222222"/>
    <n v="38.76866"/>
    <n v="-120.9632533"/>
    <s v="Bird Found"/>
    <s v="Herbaceous"/>
    <s v="3 meters - 0.25 Acres"/>
    <s v="Cal Fire"/>
    <s v="El Dorado County FD"/>
    <s v="6Ht0722190809"/>
    <m/>
    <n v="21000"/>
    <s v="Other"/>
    <s v="Overhead"/>
    <s v="Yes"/>
    <n v="43668"/>
    <n v="0.3409722222222222"/>
    <s v="Contact - Animal - Bird"/>
    <m/>
    <s v="Animal contact"/>
    <s v="Electric Facility"/>
    <s v="Animal Contact"/>
    <m/>
    <s v="no-match"/>
    <s v="2019-49"/>
    <x v="4"/>
    <n v="7"/>
    <n v="22"/>
    <n v="8"/>
    <n v="11"/>
    <s v="No ILIS or TOTL available"/>
    <s v="Tier 2"/>
    <x v="1"/>
    <x v="0"/>
    <s v="Distribution"/>
    <x v="1"/>
    <x v="0"/>
    <x v="1"/>
    <x v="1"/>
    <s v="N.A."/>
  </r>
  <r>
    <s v="PG&amp;E"/>
    <n v="43668"/>
    <n v="0.9020833333333332"/>
    <n v="38.86183"/>
    <n v="-121.1044067"/>
    <s v="Vegetation"/>
    <s v="Herbaceous"/>
    <s v="3 meters - 0.25 Acres"/>
    <s v="Cal Fire"/>
    <m/>
    <n v="152561103"/>
    <m/>
    <n v="12000"/>
    <s v="Conductor"/>
    <s v="Overhead"/>
    <s v="Yes"/>
    <n v="43668"/>
    <n v="0.9020833333333332"/>
    <s v="Vegetation"/>
    <m/>
    <s v="Veg. contact"/>
    <s v="Electric Facility"/>
    <m/>
    <m/>
    <s v="Branch (OverHanging)"/>
    <s v="2019-336"/>
    <x v="4"/>
    <n v="7"/>
    <n v="22"/>
    <n v="21"/>
    <n v="39"/>
    <s v="19-0080025"/>
    <s v="Tier 2"/>
    <x v="1"/>
    <x v="0"/>
    <s v="Distribution"/>
    <x v="1"/>
    <x v="0"/>
    <x v="3"/>
    <x v="18"/>
    <n v="9842"/>
  </r>
  <r>
    <s v="PG&amp;E"/>
    <n v="43669"/>
    <n v="0.6881944444444444"/>
    <n v="37.24474"/>
    <n v="-121.999852"/>
    <s v="Vegetation"/>
    <s v="Urban"/>
    <s v="3 meters - 0.25 Acres"/>
    <s v="Fire Dept"/>
    <s v="Santa Clara County FD"/>
    <n v="83371104"/>
    <m/>
    <n v="12000"/>
    <s v="Conductor"/>
    <s v="Overhead"/>
    <s v="Yes"/>
    <n v="43669"/>
    <n v="0.6881944444444444"/>
    <s v="Vegetation"/>
    <m/>
    <s v="Veg. contact"/>
    <s v="Electric Facility"/>
    <m/>
    <m/>
    <s v="Branch (OverHanging)"/>
    <s v="2019-378"/>
    <x v="4"/>
    <n v="7"/>
    <n v="23"/>
    <n v="16"/>
    <n v="31"/>
    <s v="19-0080428"/>
    <s v="Tier 2"/>
    <x v="1"/>
    <x v="0"/>
    <s v="Distribution"/>
    <x v="1"/>
    <x v="0"/>
    <x v="3"/>
    <x v="18"/>
    <n v="19250"/>
  </r>
  <r>
    <s v="PG&amp;E"/>
    <n v="43669"/>
    <n v="0.7048611111111112"/>
    <n v="37.21282"/>
    <n v="-119.504967"/>
    <s v="Gun Shot"/>
    <s v="Hardwood Forest"/>
    <s v="3 meters - 0.25 Acres"/>
    <s v="Cal Fire"/>
    <m/>
    <n v="252521103"/>
    <m/>
    <n v="12000"/>
    <s v="Conductor"/>
    <s v="Overhead"/>
    <s v="Yes"/>
    <n v="43669"/>
    <n v="0.7048611111111112"/>
    <s v="Contact - 3rd Party"/>
    <m/>
    <s v="Contact from Object - Other"/>
    <s v="Electric Facility"/>
    <s v="Human Error"/>
    <m/>
    <s v="Other/Unknown"/>
    <s v="2019-434"/>
    <x v="4"/>
    <n v="7"/>
    <n v="23"/>
    <n v="16"/>
    <n v="55"/>
    <s v="19-0080383"/>
    <s v="Tier 2"/>
    <x v="1"/>
    <x v="0"/>
    <s v="Distribution"/>
    <x v="1"/>
    <x v="0"/>
    <x v="0"/>
    <x v="19"/>
    <n v="513358"/>
  </r>
  <r>
    <s v="PG&amp;E"/>
    <n v="43670"/>
    <n v="0.1048611111111111"/>
    <n v="37.78038"/>
    <n v="-121.5105217"/>
    <m/>
    <s v="Urban"/>
    <s v="0.25 - 10 Acres"/>
    <s v="Fire Dept"/>
    <s v="Tracy FD"/>
    <n v="317082046775"/>
    <m/>
    <n v="12000"/>
    <s v="Transformer"/>
    <s v="Overhead"/>
    <s v="Yes"/>
    <n v="43670"/>
    <n v="0.1048611111111111"/>
    <s v="Equipment - PG&amp;E"/>
    <m/>
    <m/>
    <m/>
    <m/>
    <m/>
    <s v="no-match"/>
    <m/>
    <x v="4"/>
    <n v="7"/>
    <n v="24"/>
    <n v="2"/>
    <n v="31"/>
    <s v="No ILIS or TOTL available"/>
    <s v="non-HFTD"/>
    <x v="0"/>
    <x v="0"/>
    <s v="Distribution"/>
    <x v="0"/>
    <x v="0"/>
    <x v="4"/>
    <x v="13"/>
    <s v="N.A."/>
  </r>
  <r>
    <s v="PG&amp;E"/>
    <n v="43670"/>
    <n v="0.2145833333333333"/>
    <n v="36.99104"/>
    <n v="-121.573311"/>
    <m/>
    <s v="Urban"/>
    <s v="1 meter - &lt; 3 meters"/>
    <s v="Unknown"/>
    <m/>
    <n v="72159"/>
    <m/>
    <n v="21000"/>
    <s v="Other"/>
    <s v="Overhead"/>
    <s v="Yes"/>
    <n v="43670"/>
    <n v="0.2145833333333333"/>
    <s v="Equipment - PG&amp;E"/>
    <s v="Other"/>
    <m/>
    <m/>
    <m/>
    <m/>
    <s v="Other/Unknown"/>
    <s v="2019-293"/>
    <x v="4"/>
    <n v="7"/>
    <n v="24"/>
    <n v="5"/>
    <n v="9"/>
    <s v="19-0080501"/>
    <s v="non-HFTD"/>
    <x v="0"/>
    <x v="0"/>
    <s v="Distribution"/>
    <x v="0"/>
    <x v="0"/>
    <x v="4"/>
    <x v="13"/>
    <n v="114674"/>
  </r>
  <r>
    <s v="PG&amp;E"/>
    <n v="43670"/>
    <n v="0.6513888888888889"/>
    <n v="38.35995"/>
    <n v="-121.993354"/>
    <s v="Animal Found"/>
    <s v="Urban"/>
    <s v="3 meters - 0.25 Acres"/>
    <s v="Fire Dept"/>
    <s v="Vacaville FD"/>
    <n v="220022225257"/>
    <m/>
    <n v="12000"/>
    <s v="Transformer"/>
    <s v="Overhead"/>
    <s v="Yes"/>
    <n v="43670"/>
    <n v="0.6513888888888889"/>
    <s v="Contact - Animal - Other"/>
    <m/>
    <s v="Animal contact"/>
    <s v="Electric Facility"/>
    <s v="Animal Contact"/>
    <m/>
    <s v="Other/Unknown"/>
    <s v="2019-277"/>
    <x v="4"/>
    <n v="7"/>
    <n v="24"/>
    <n v="15"/>
    <n v="38"/>
    <s v="19-0080841"/>
    <s v="non-HFTD"/>
    <x v="0"/>
    <x v="0"/>
    <s v="Distribution"/>
    <x v="0"/>
    <x v="0"/>
    <x v="1"/>
    <x v="1"/>
    <n v="114112"/>
  </r>
  <r>
    <s v="PG&amp;E"/>
    <n v="43671"/>
    <n v="0.01041666666666667"/>
    <n v="39.06621"/>
    <n v="-120.975391"/>
    <s v="Vegetation"/>
    <s v="Hardwood Forest"/>
    <s v="3 meters - 0.25 Acres"/>
    <s v="Fire Dept"/>
    <s v="Placer Hills FD"/>
    <n v="152491101"/>
    <m/>
    <n v="12000"/>
    <s v="Conductor"/>
    <s v="Overhead"/>
    <s v="Yes"/>
    <n v="43671"/>
    <n v="0.01041666666666667"/>
    <s v="Vegetation"/>
    <m/>
    <s v="Veg. contact"/>
    <s v="Electric Facility"/>
    <m/>
    <m/>
    <s v="Fell into (slight defect)"/>
    <s v="2019-379"/>
    <x v="4"/>
    <n v="7"/>
    <n v="25"/>
    <n v="0"/>
    <n v="15"/>
    <s v="19-0080924"/>
    <s v="Tier 2"/>
    <x v="1"/>
    <x v="0"/>
    <s v="Distribution"/>
    <x v="1"/>
    <x v="0"/>
    <x v="3"/>
    <x v="8"/>
    <n v="7845"/>
  </r>
  <r>
    <s v="PG&amp;E"/>
    <n v="43671"/>
    <n v="0.31875"/>
    <n v="39.1735"/>
    <n v="-123.57631"/>
    <s v="Vegetation"/>
    <s v="Hardwood Forest"/>
    <s v="3 meters - 0.25 Acres"/>
    <s v="Cal Fire"/>
    <m/>
    <s v="Oj 2 P/Ss Of Cgc# 215532055340"/>
    <m/>
    <n v="12000"/>
    <s v="Other"/>
    <s v="Overhead"/>
    <s v="Yes"/>
    <n v="43671"/>
    <n v="0.31875"/>
    <s v="Vegetation"/>
    <m/>
    <s v="Veg. contact"/>
    <s v="Electric Facility"/>
    <m/>
    <m/>
    <s v="Fell into (No defect)"/>
    <s v="2019-380"/>
    <x v="4"/>
    <n v="7"/>
    <n v="25"/>
    <n v="7"/>
    <n v="39"/>
    <s v="19-0080947"/>
    <s v="Tier 2"/>
    <x v="1"/>
    <x v="0"/>
    <s v="Distribution"/>
    <x v="1"/>
    <x v="0"/>
    <x v="3"/>
    <x v="3"/>
    <n v="790"/>
  </r>
  <r>
    <s v="PG&amp;E"/>
    <n v="43671"/>
    <n v="0.6576388888888889"/>
    <n v="37.24931"/>
    <n v="-121.8868933"/>
    <s v="Vegetation"/>
    <s v="Urban"/>
    <s v="3 meters - 0.25 Acres"/>
    <s v="Fire Dept"/>
    <s v="San Jose FD"/>
    <n v="74"/>
    <m/>
    <n v="12000"/>
    <s v="Other"/>
    <s v="Overhead"/>
    <s v="Yes"/>
    <n v="43671"/>
    <n v="0.6576388888888889"/>
    <s v="Vegetation"/>
    <m/>
    <s v="Veg. contact"/>
    <s v="Electric Facility"/>
    <m/>
    <m/>
    <s v="no-match"/>
    <s v="2019-332"/>
    <x v="4"/>
    <n v="7"/>
    <n v="25"/>
    <n v="15"/>
    <n v="47"/>
    <s v="No ILIS or TOTL available"/>
    <s v="non-HFTD"/>
    <x v="0"/>
    <x v="0"/>
    <s v="Distribution"/>
    <x v="0"/>
    <x v="0"/>
    <x v="3"/>
    <x v="15"/>
    <s v="N.A."/>
  </r>
  <r>
    <s v="PG&amp;E"/>
    <n v="43671"/>
    <n v="0.8152777777777778"/>
    <n v="37.20456"/>
    <n v="-120.4366317"/>
    <s v="Bird Found"/>
    <s v="Urban"/>
    <s v="1 meter - &lt; 3 meters"/>
    <s v="Unknown"/>
    <m/>
    <s v="5Tr0725191902"/>
    <m/>
    <n v="12000"/>
    <s v="Other"/>
    <s v="Overhead"/>
    <s v="Yes"/>
    <n v="43671"/>
    <n v="0.8152777777777778"/>
    <s v="Contact - Animal - Bird"/>
    <m/>
    <s v="Animal contact"/>
    <s v="Electric Facility"/>
    <s v="Animal Contact"/>
    <m/>
    <s v="Other/Unknown"/>
    <s v="2019-51"/>
    <x v="4"/>
    <n v="7"/>
    <n v="25"/>
    <n v="19"/>
    <n v="34"/>
    <s v="19-0081350"/>
    <s v="non-HFTD"/>
    <x v="0"/>
    <x v="0"/>
    <s v="Distribution"/>
    <x v="0"/>
    <x v="0"/>
    <x v="1"/>
    <x v="1"/>
    <n v="213"/>
  </r>
  <r>
    <s v="PG&amp;E"/>
    <n v="43672"/>
    <n v="0.5020833333333333"/>
    <n v="38.80027"/>
    <n v="-120.825847"/>
    <s v="Vegetation"/>
    <s v="Urban"/>
    <s v="0.25 - 10 Acres"/>
    <s v="Cal Fire"/>
    <m/>
    <n v="153082106"/>
    <m/>
    <n v="21000"/>
    <s v="Conductor"/>
    <s v="Overhead"/>
    <s v="Yes"/>
    <n v="43672"/>
    <n v="0.5020833333333333"/>
    <s v="Vegetation"/>
    <m/>
    <s v="Veg. contact"/>
    <s v="Electric Facility"/>
    <m/>
    <m/>
    <s v="Fell into (slight defect)"/>
    <s v="2019-381"/>
    <x v="4"/>
    <n v="7"/>
    <n v="26"/>
    <n v="12"/>
    <n v="3"/>
    <s v="19-0081559"/>
    <s v="Tier 2"/>
    <x v="1"/>
    <x v="0"/>
    <s v="Distribution"/>
    <x v="1"/>
    <x v="0"/>
    <x v="3"/>
    <x v="8"/>
    <n v="16465"/>
  </r>
  <r>
    <s v="PG&amp;E"/>
    <n v="43672"/>
    <n v="0.7756944444444445"/>
    <n v="38.70719"/>
    <n v="-122.048085"/>
    <m/>
    <s v="Agriculture"/>
    <s v="1 meter - &lt; 3 meters"/>
    <s v="Cal Fire"/>
    <m/>
    <n v="101604865"/>
    <m/>
    <n v="21000"/>
    <s v="Pole"/>
    <s v="Overhead"/>
    <s v="No"/>
    <m/>
    <m/>
    <s v="Equipment - PG&amp;E"/>
    <s v="Pole"/>
    <m/>
    <m/>
    <m/>
    <m/>
    <s v="no-match"/>
    <s v="2019-70"/>
    <x v="4"/>
    <n v="7"/>
    <n v="26"/>
    <n v="18"/>
    <n v="37"/>
    <s v="No ILIS or TOTL available"/>
    <s v="non-HFTD"/>
    <x v="0"/>
    <x v="0"/>
    <s v="Distribution"/>
    <x v="0"/>
    <x v="0"/>
    <x v="4"/>
    <x v="5"/>
    <s v="N.A."/>
  </r>
  <r>
    <s v="PG&amp;E"/>
    <n v="43673"/>
    <n v="0.6458333333333334"/>
    <n v="35.48787"/>
    <n v="-120.650706"/>
    <s v="Vegetation"/>
    <s v="Urban"/>
    <s v="1 meter - &lt; 3 meters"/>
    <s v="Fire Dept"/>
    <s v="Atascadero FD"/>
    <n v="103952454"/>
    <m/>
    <n v="12000"/>
    <s v="Pole"/>
    <s v="Overhead"/>
    <s v="Yes"/>
    <n v="43673"/>
    <n v="0.6458333333333334"/>
    <s v="Vegetation"/>
    <m/>
    <s v="Veg. contact"/>
    <s v="Pole"/>
    <m/>
    <m/>
    <s v="no-match"/>
    <s v="2019-356"/>
    <x v="4"/>
    <n v="7"/>
    <n v="27"/>
    <n v="15"/>
    <n v="30"/>
    <s v="No ILIS or TOTL available"/>
    <s v="non-HFTD"/>
    <x v="0"/>
    <x v="0"/>
    <s v="Distribution"/>
    <x v="0"/>
    <x v="0"/>
    <x v="3"/>
    <x v="15"/>
    <s v="N.A."/>
  </r>
  <r>
    <s v="PG&amp;E"/>
    <n v="43673"/>
    <n v="0.3486111111111111"/>
    <n v="40.37889"/>
    <n v="-122.187276"/>
    <s v="Vegetation"/>
    <s v="Herbaceous"/>
    <s v="3 meters - 0.25 Acres"/>
    <s v="Self Extinguished"/>
    <m/>
    <n v="103461102"/>
    <m/>
    <n v="12000"/>
    <s v="Conductor"/>
    <s v="Overhead"/>
    <s v="Yes"/>
    <n v="43673"/>
    <n v="0.3486111111111111"/>
    <s v="Vegetation"/>
    <m/>
    <s v="Veg. contact"/>
    <s v="Electric Facility"/>
    <m/>
    <m/>
    <s v="Branch (OverHanging)"/>
    <s v="2019-382"/>
    <x v="4"/>
    <n v="7"/>
    <n v="27"/>
    <n v="8"/>
    <n v="22"/>
    <s v="19-0081756"/>
    <s v="Tier 2"/>
    <x v="1"/>
    <x v="0"/>
    <s v="Distribution"/>
    <x v="1"/>
    <x v="0"/>
    <x v="3"/>
    <x v="18"/>
    <n v="456"/>
  </r>
  <r>
    <s v="PG&amp;E"/>
    <n v="43673"/>
    <n v="0.6784722222222223"/>
    <n v="37.7266"/>
    <n v="-120.32455"/>
    <s v="Vegetation"/>
    <s v="Urban"/>
    <s v="0.25 - 10 Acres"/>
    <s v="Cal Fire"/>
    <m/>
    <n v="252811102"/>
    <m/>
    <n v="12000"/>
    <s v="Conductor"/>
    <s v="Overhead"/>
    <s v="Yes"/>
    <n v="43673"/>
    <n v="0.6784722222222223"/>
    <s v="Vegetation"/>
    <m/>
    <s v="Veg. contact"/>
    <s v="Electric Facility"/>
    <m/>
    <m/>
    <s v="Fell into (slight defect)"/>
    <s v="2019-383"/>
    <x v="4"/>
    <n v="7"/>
    <n v="27"/>
    <n v="16"/>
    <n v="17"/>
    <s v="19-0081851"/>
    <s v="Tier 2"/>
    <x v="1"/>
    <x v="0"/>
    <s v="Distribution"/>
    <x v="1"/>
    <x v="0"/>
    <x v="3"/>
    <x v="8"/>
    <n v="2694"/>
  </r>
  <r>
    <s v="PG&amp;E"/>
    <n v="43673"/>
    <n v="0.1548611111111111"/>
    <n v="38.65571"/>
    <n v="-122.895164"/>
    <s v="Vegetation"/>
    <s v="Agriculture"/>
    <s v="3 meters - 0.25 Acres"/>
    <s v="Employee"/>
    <m/>
    <n v="42751113"/>
    <m/>
    <n v="12000"/>
    <s v="Conductor"/>
    <s v="Overhead"/>
    <s v="Yes"/>
    <n v="43673"/>
    <n v="0.1548611111111111"/>
    <s v="Vegetation"/>
    <m/>
    <s v="Veg. contact"/>
    <s v="Electric Facility"/>
    <m/>
    <m/>
    <s v="no-match"/>
    <s v="2019-384"/>
    <x v="4"/>
    <n v="7"/>
    <n v="27"/>
    <n v="3"/>
    <n v="43"/>
    <s v="No ILIS or TOTL available"/>
    <s v="non-HFTD"/>
    <x v="0"/>
    <x v="0"/>
    <s v="Distribution"/>
    <x v="0"/>
    <x v="0"/>
    <x v="3"/>
    <x v="15"/>
    <s v="N.A."/>
  </r>
  <r>
    <s v="PG&amp;E"/>
    <n v="43673"/>
    <n v="0.2020833333333333"/>
    <n v="37.94861"/>
    <n v="-120.46557"/>
    <s v="Vegetation"/>
    <s v="Hardwood Woodland"/>
    <s v="3 meters - 0.25 Acres"/>
    <s v="Cal Fire"/>
    <m/>
    <n v="163781705"/>
    <m/>
    <n v="17000"/>
    <s v="Conductor"/>
    <s v="Overhead"/>
    <s v="Yes"/>
    <n v="43673"/>
    <n v="0.2020833333333333"/>
    <s v="Vegetation"/>
    <m/>
    <s v="Veg. contact"/>
    <s v="Electric Facility"/>
    <m/>
    <m/>
    <s v="Branch (Not overhanging, Distance Unknown)"/>
    <s v="2019-385"/>
    <x v="4"/>
    <n v="7"/>
    <n v="27"/>
    <n v="4"/>
    <n v="51"/>
    <s v="19-0081744"/>
    <s v="Tier 2"/>
    <x v="1"/>
    <x v="0"/>
    <s v="Distribution"/>
    <x v="1"/>
    <x v="0"/>
    <x v="3"/>
    <x v="6"/>
    <n v="1364"/>
  </r>
  <r>
    <s v="PG&amp;E"/>
    <n v="43674"/>
    <n v="0.967361111111111"/>
    <n v="36.96076"/>
    <n v="-119.728039"/>
    <m/>
    <s v="Herbaceous"/>
    <s v="0.25 - 10 Acres"/>
    <s v="Cal Fire"/>
    <m/>
    <n v="255292108"/>
    <m/>
    <n v="21000"/>
    <s v="Conductor"/>
    <s v="Overhead"/>
    <s v="Yes"/>
    <n v="43674"/>
    <n v="0.967361111111111"/>
    <s v="Equipment - PG&amp;E"/>
    <s v="Conductor"/>
    <m/>
    <m/>
    <m/>
    <m/>
    <s v="Other/Unknown"/>
    <s v="2019-268"/>
    <x v="4"/>
    <n v="7"/>
    <n v="28"/>
    <n v="23"/>
    <n v="13"/>
    <s v="19-0082036"/>
    <s v="non-HFTD"/>
    <x v="0"/>
    <x v="0"/>
    <s v="Distribution"/>
    <x v="0"/>
    <x v="0"/>
    <x v="4"/>
    <x v="11"/>
    <n v="762"/>
  </r>
  <r>
    <s v="PG&amp;E"/>
    <n v="43675"/>
    <n v="0.6326388888888889"/>
    <n v="38.51445"/>
    <n v="-121.775115"/>
    <m/>
    <s v="Agriculture"/>
    <s v="3 meters - 0.25 Acres"/>
    <s v="Fire Dept"/>
    <s v="Unknown"/>
    <s v="Near Meter 1009500196"/>
    <m/>
    <n v="12000"/>
    <s v="Other"/>
    <s v="Overhead"/>
    <s v="Yes"/>
    <n v="43675"/>
    <n v="0.6326388888888889"/>
    <s v="Equipment - PG&amp;E"/>
    <s v="Other"/>
    <m/>
    <m/>
    <m/>
    <m/>
    <s v="no-match"/>
    <s v="2019-138"/>
    <x v="4"/>
    <n v="7"/>
    <n v="29"/>
    <n v="15"/>
    <n v="11"/>
    <s v="No ILIS or TOTL available"/>
    <s v="non-HFTD"/>
    <x v="0"/>
    <x v="0"/>
    <s v="Distribution"/>
    <x v="0"/>
    <x v="0"/>
    <x v="4"/>
    <x v="13"/>
    <s v="N.A."/>
  </r>
  <r>
    <s v="PG&amp;E"/>
    <n v="43676"/>
    <n v="0.01180555555555556"/>
    <n v="38.5156"/>
    <n v="-122.82687"/>
    <m/>
    <s v="Herbaceous"/>
    <s v="3 meters - 0.25 Acres"/>
    <s v="Fire Dept"/>
    <s v="Windsor FD"/>
    <n v="217640530998"/>
    <m/>
    <n v="12000"/>
    <s v="Transformer"/>
    <s v="Overhead"/>
    <s v="Yes"/>
    <n v="43676"/>
    <n v="0.01180555555555556"/>
    <s v="Equipment - PG&amp;E"/>
    <s v="Transformer"/>
    <m/>
    <m/>
    <m/>
    <m/>
    <s v="Other/Unknown"/>
    <s v="2019-219"/>
    <x v="4"/>
    <n v="7"/>
    <n v="30"/>
    <n v="0"/>
    <n v="17"/>
    <s v="19-0082406"/>
    <s v="non-HFTD"/>
    <x v="0"/>
    <x v="0"/>
    <s v="Distribution"/>
    <x v="0"/>
    <x v="0"/>
    <x v="4"/>
    <x v="21"/>
    <n v="628"/>
  </r>
  <r>
    <s v="PG&amp;E"/>
    <n v="43676"/>
    <n v="0.6354166666666666"/>
    <n v="39.12067"/>
    <n v="-121.0720067"/>
    <s v="Vegetation"/>
    <s v="Hardwood Forest"/>
    <s v="1 meter - &lt; 3 meters"/>
    <s v="Cal Fire"/>
    <m/>
    <n v="152691104"/>
    <m/>
    <n v="12000"/>
    <s v="Conductor"/>
    <s v="Overhead"/>
    <s v="Yes"/>
    <n v="43676"/>
    <n v="0.6354166666666666"/>
    <s v="Vegetation"/>
    <m/>
    <s v="Veg. contact"/>
    <s v="Electric Facility"/>
    <m/>
    <m/>
    <s v="Branch (Not overhanging, Distance Unknown)"/>
    <s v="2019-386"/>
    <x v="4"/>
    <n v="7"/>
    <n v="30"/>
    <n v="15"/>
    <n v="15"/>
    <s v="19-0082713"/>
    <s v="Tier 2"/>
    <x v="1"/>
    <x v="0"/>
    <s v="Distribution"/>
    <x v="1"/>
    <x v="0"/>
    <x v="3"/>
    <x v="6"/>
    <n v="31302"/>
  </r>
  <r>
    <s v="PG&amp;E"/>
    <n v="43676"/>
    <n v="0.5944444444444444"/>
    <n v="40.97033"/>
    <n v="-124.04355"/>
    <s v="Vehicle"/>
    <s v="Urban"/>
    <s v="3 meters - 0.25 Acres"/>
    <s v="Cal Fire"/>
    <m/>
    <n v="103967110"/>
    <s v="Yes"/>
    <n v="12000"/>
    <s v="Pole"/>
    <s v="Overhead"/>
    <s v="Yes"/>
    <n v="43676"/>
    <n v="0.5944444444444444"/>
    <s v="Contact - 3rd Party"/>
    <m/>
    <s v="Vehicle contact"/>
    <m/>
    <s v="Human Error"/>
    <m/>
    <s v="Other/Unknown"/>
    <s v="2019-225"/>
    <x v="4"/>
    <n v="7"/>
    <n v="30"/>
    <n v="14"/>
    <n v="16"/>
    <s v="19-0082659"/>
    <s v="non-HFTD"/>
    <x v="0"/>
    <x v="0"/>
    <s v="Distribution"/>
    <x v="0"/>
    <x v="0"/>
    <x v="0"/>
    <x v="0"/>
    <n v="52246"/>
  </r>
  <r>
    <s v="PG&amp;E"/>
    <n v="43676"/>
    <n v="0.6416666666666667"/>
    <n v="37.45042"/>
    <n v="-121.849592"/>
    <m/>
    <s v="Urban"/>
    <s v="0.25 - 10 Acres"/>
    <s v="Cal Fire"/>
    <m/>
    <n v="82831109"/>
    <m/>
    <n v="12000"/>
    <s v="Conductor"/>
    <s v="Overhead"/>
    <s v="Yes"/>
    <n v="43676"/>
    <n v="0.6416666666666667"/>
    <s v="Equipment - PG&amp;E"/>
    <s v="Conductor"/>
    <m/>
    <m/>
    <m/>
    <m/>
    <s v="Other/Unknown"/>
    <s v="2019-443"/>
    <x v="4"/>
    <n v="7"/>
    <n v="30"/>
    <n v="15"/>
    <n v="24"/>
    <s v="19-0082688"/>
    <s v="non-HFTD"/>
    <x v="0"/>
    <x v="0"/>
    <s v="Distribution"/>
    <x v="0"/>
    <x v="0"/>
    <x v="4"/>
    <x v="11"/>
    <n v="68088"/>
  </r>
  <r>
    <s v="PG&amp;E"/>
    <n v="43677"/>
    <n v="0.7736111111111111"/>
    <n v="36.31063"/>
    <n v="-121.0437233"/>
    <s v="Bird Found"/>
    <s v="Herbaceous"/>
    <s v="0.25 - 10 Acres"/>
    <s v="Cal Fire"/>
    <m/>
    <s v="3Bj0731191818"/>
    <m/>
    <n v="21000"/>
    <s v="Other"/>
    <s v="Overhead"/>
    <s v="Yes"/>
    <n v="43677"/>
    <n v="0.7736111111111111"/>
    <s v="Contact - Animal - Bird"/>
    <m/>
    <s v="Animal contact"/>
    <s v="Electric Facility"/>
    <s v="Animal Contact"/>
    <m/>
    <s v="no-match"/>
    <s v="2019-57"/>
    <x v="4"/>
    <n v="7"/>
    <n v="31"/>
    <n v="18"/>
    <n v="34"/>
    <s v="No ILIS or TOTL available"/>
    <s v="non-HFTD"/>
    <x v="0"/>
    <x v="0"/>
    <s v="Distribution"/>
    <x v="0"/>
    <x v="0"/>
    <x v="1"/>
    <x v="1"/>
    <s v="N.A."/>
  </r>
  <r>
    <s v="PG&amp;E"/>
    <n v="43678"/>
    <n v="0.5611111111111111"/>
    <n v="38.57212"/>
    <n v="-120.68026"/>
    <s v="Equipment Failure/Involved, Overhead"/>
    <s v="Conifer Forest"/>
    <s v="3 meters - 0.25 Acres"/>
    <s v="Cal Fire"/>
    <m/>
    <n v="153662102"/>
    <m/>
    <n v="21000"/>
    <s v="Conductor"/>
    <s v="Overhead"/>
    <s v="Yes"/>
    <n v="43678"/>
    <n v="0.5611111111111111"/>
    <s v="Contact - 3rd Party"/>
    <m/>
    <s v="Contact from Object - Other"/>
    <s v="Electric Facility"/>
    <s v="Human Error"/>
    <m/>
    <s v="Other/Unknown"/>
    <s v="2019-170"/>
    <x v="4"/>
    <n v="8"/>
    <n v="1"/>
    <n v="13"/>
    <n v="28"/>
    <s v="19-0083500"/>
    <s v="Tier 2"/>
    <x v="1"/>
    <x v="0"/>
    <s v="Distribution"/>
    <x v="1"/>
    <x v="0"/>
    <x v="0"/>
    <x v="19"/>
    <n v="1374"/>
  </r>
  <r>
    <s v="PG&amp;E"/>
    <n v="43679"/>
    <n v="0.1444444444444445"/>
    <n v="38.09344"/>
    <n v="-122.19835"/>
    <m/>
    <s v="Herbaceous"/>
    <s v="3 meters - 0.25 Acres"/>
    <s v="Fire Dept"/>
    <s v="Vallejo FD"/>
    <s v="7Ny0802190243"/>
    <m/>
    <n v="12000"/>
    <s v="Switch"/>
    <s v="Overhead"/>
    <s v="Yes"/>
    <n v="43679"/>
    <n v="0.1444444444444445"/>
    <s v="Contact - Animal - Bird"/>
    <m/>
    <s v="Animal contact"/>
    <s v="Electric Facility"/>
    <s v="Animal Contact"/>
    <m/>
    <s v="Other/Unknown"/>
    <s v="2019-275"/>
    <x v="4"/>
    <n v="8"/>
    <n v="2"/>
    <n v="3"/>
    <n v="28"/>
    <s v="19-0083636"/>
    <s v="non-HFTD"/>
    <x v="0"/>
    <x v="0"/>
    <s v="Distribution"/>
    <x v="0"/>
    <x v="0"/>
    <x v="1"/>
    <x v="1"/>
    <n v="233244"/>
  </r>
  <r>
    <s v="PG&amp;E"/>
    <n v="43679"/>
    <n v="0.1444444444444445"/>
    <n v="36.78632"/>
    <n v="-119.5197783"/>
    <s v="Vegetation"/>
    <s v="Agriculture"/>
    <s v="3 meters - 0.25 Acres"/>
    <s v="Cal Fire"/>
    <m/>
    <n v="254441106"/>
    <m/>
    <n v="12000"/>
    <s v="Conductor"/>
    <s v="Overhead"/>
    <s v="Yes"/>
    <n v="43679"/>
    <n v="0.1444444444444445"/>
    <s v="Vegetation"/>
    <m/>
    <s v="Veg. contact"/>
    <s v="Electric Facility"/>
    <m/>
    <m/>
    <s v="Branch (OverHanging)"/>
    <s v="2019-275"/>
    <x v="4"/>
    <n v="8"/>
    <n v="2"/>
    <n v="3"/>
    <n v="28"/>
    <s v="19-0083637"/>
    <s v="non-HFTD"/>
    <x v="0"/>
    <x v="0"/>
    <s v="Distribution"/>
    <x v="0"/>
    <x v="0"/>
    <x v="3"/>
    <x v="18"/>
    <n v="47131"/>
  </r>
  <r>
    <s v="PG&amp;E"/>
    <n v="43679"/>
    <n v="0.2020833333333333"/>
    <n v="38.37358"/>
    <n v="-121.139454"/>
    <s v="Bird Found"/>
    <s v="Herbaceous"/>
    <s v="10 - 100 Acres"/>
    <s v="Self Extinguished"/>
    <m/>
    <s v="2222 Gold Hill-Bellota-Lockeford 115Kv Line"/>
    <m/>
    <n v="115000"/>
    <s v="Conductor"/>
    <s v="Overhead"/>
    <s v="Yes"/>
    <n v="43679"/>
    <n v="0.2020833333333333"/>
    <s v="Contact - Animal - Other"/>
    <m/>
    <s v="Animal contact"/>
    <s v="Electric Facility"/>
    <s v="Animal Contact"/>
    <m/>
    <s v="no-match"/>
    <s v="2019-433"/>
    <x v="4"/>
    <n v="8"/>
    <n v="2"/>
    <n v="4"/>
    <n v="51"/>
    <s v="No ILIS or TOTL available"/>
    <s v="non-HFTD"/>
    <x v="0"/>
    <x v="0"/>
    <s v="Transmission"/>
    <x v="2"/>
    <x v="0"/>
    <x v="1"/>
    <x v="1"/>
    <s v="N.A."/>
  </r>
  <r>
    <s v="PG&amp;E"/>
    <n v="43680"/>
    <n v="0.5625"/>
    <n v="39.08833"/>
    <n v="-122.309167"/>
    <s v="Vegetation"/>
    <s v="Hardwood Woodland"/>
    <s v="10 - 100 Acres"/>
    <s v="Cal Fire"/>
    <m/>
    <n v="7049"/>
    <m/>
    <n v="21000"/>
    <s v="Conductor"/>
    <s v="Overhead"/>
    <s v="Yes"/>
    <n v="43680"/>
    <n v="0.5625"/>
    <s v="Vegetation"/>
    <m/>
    <s v="Veg. contact"/>
    <s v="Electric Facility"/>
    <m/>
    <m/>
    <s v="Other/Unknown"/>
    <m/>
    <x v="4"/>
    <n v="8"/>
    <n v="3"/>
    <n v="13"/>
    <n v="30"/>
    <s v="19-0084059"/>
    <s v="non-HFTD"/>
    <x v="0"/>
    <x v="0"/>
    <s v="Distribution"/>
    <x v="0"/>
    <x v="0"/>
    <x v="3"/>
    <x v="15"/>
    <n v="3417"/>
  </r>
  <r>
    <s v="PG&amp;E"/>
    <n v="43680"/>
    <n v="0.4840277777777778"/>
    <n v="35.69091"/>
    <n v="-119.8232217"/>
    <s v="Bird Found"/>
    <s v="Agriculture"/>
    <s v="10 - 100 Acres"/>
    <s v="Cal Fire"/>
    <m/>
    <s v="4Tx0803191135"/>
    <m/>
    <n v="12000"/>
    <s v="Other"/>
    <s v="Overhead"/>
    <s v="Yes"/>
    <n v="43680"/>
    <n v="0.4840277777777778"/>
    <s v="Contact - Animal - Bird"/>
    <m/>
    <s v="Animal contact"/>
    <s v="Electric Facility"/>
    <s v="Animal Contact"/>
    <m/>
    <s v="Other/Unknown"/>
    <s v="2019-39"/>
    <x v="4"/>
    <n v="8"/>
    <n v="3"/>
    <n v="11"/>
    <n v="37"/>
    <s v="19-0084060"/>
    <s v="non-HFTD"/>
    <x v="0"/>
    <x v="0"/>
    <s v="Distribution"/>
    <x v="0"/>
    <x v="0"/>
    <x v="1"/>
    <x v="1"/>
    <n v="1587"/>
  </r>
  <r>
    <s v="PG&amp;E"/>
    <n v="43682"/>
    <n v="0.4965277777777777"/>
    <n v="38.25097"/>
    <n v="-122.5824"/>
    <s v="Bird Found"/>
    <s v="Urban"/>
    <s v="3 meters - 0.25 Acres"/>
    <s v="Cal Fire"/>
    <m/>
    <s v="7Nr0805191142"/>
    <m/>
    <n v="12000"/>
    <s v="Conductor"/>
    <s v="Underbuild"/>
    <s v="Yes"/>
    <n v="43682"/>
    <n v="0.4965277777777777"/>
    <s v="Contact - Animal - Bird"/>
    <m/>
    <s v="Animal contact"/>
    <m/>
    <s v="Animal Contact"/>
    <m/>
    <s v="Other/Unknown"/>
    <s v="2019-62"/>
    <x v="4"/>
    <n v="8"/>
    <n v="5"/>
    <n v="11"/>
    <n v="55"/>
    <s v="19-0084361"/>
    <s v="non-HFTD"/>
    <x v="0"/>
    <x v="0"/>
    <s v="Distribution"/>
    <x v="0"/>
    <x v="0"/>
    <x v="1"/>
    <x v="1"/>
    <n v="127118"/>
  </r>
  <r>
    <s v="PG&amp;E"/>
    <n v="43682"/>
    <n v="0.9430555555555555"/>
    <n v="37.1869"/>
    <n v="-119.7901783"/>
    <m/>
    <s v="Hardwood Woodland"/>
    <s v="3 meters - 0.25 Acres"/>
    <s v="Unknown"/>
    <m/>
    <n v="322066125092"/>
    <m/>
    <n v="21000"/>
    <s v="Transformer"/>
    <s v="Overhead"/>
    <s v="Yes"/>
    <n v="43682"/>
    <n v="0.9430555555555555"/>
    <s v="Equipment - Overloaded"/>
    <s v="Transformer"/>
    <m/>
    <m/>
    <m/>
    <m/>
    <s v="Other/Unknown"/>
    <s v="2019-134"/>
    <x v="4"/>
    <n v="8"/>
    <n v="5"/>
    <n v="22"/>
    <n v="38"/>
    <s v="19-0084586"/>
    <s v="Tier 2"/>
    <x v="1"/>
    <x v="0"/>
    <s v="Distribution"/>
    <x v="1"/>
    <x v="0"/>
    <x v="4"/>
    <x v="21"/>
    <n v="996"/>
  </r>
  <r>
    <s v="PG&amp;E"/>
    <n v="43682"/>
    <n v="0.9805555555555556"/>
    <n v="38.28432"/>
    <n v="-122.11834"/>
    <s v="Vegetation"/>
    <s v="Agriculture"/>
    <s v="0.25 - 10 Acres"/>
    <s v="Cal Fire"/>
    <m/>
    <n v="43051101"/>
    <m/>
    <n v="12000"/>
    <s v="Conductor"/>
    <s v="Overhead"/>
    <s v="Yes"/>
    <n v="43682"/>
    <n v="0.9805555555555556"/>
    <s v="Vegetation"/>
    <m/>
    <s v="Veg. contact"/>
    <s v="Electric Facility"/>
    <m/>
    <m/>
    <s v="Fell into (Moderate-Severe defect)"/>
    <s v="2019-394"/>
    <x v="4"/>
    <n v="8"/>
    <n v="5"/>
    <n v="23"/>
    <n v="32"/>
    <s v="19-0084585"/>
    <s v="non-HFTD"/>
    <x v="0"/>
    <x v="0"/>
    <s v="Distribution"/>
    <x v="0"/>
    <x v="0"/>
    <x v="3"/>
    <x v="14"/>
    <n v="53600"/>
  </r>
  <r>
    <s v="PG&amp;E"/>
    <n v="43683"/>
    <n v="0.6576388888888889"/>
    <n v="36.57176"/>
    <n v="-121.73637"/>
    <s v="Vehicle"/>
    <s v="Hardwood Woodland"/>
    <s v="3 meters - 0.25 Acres"/>
    <s v="Cal Fire"/>
    <m/>
    <n v="182222104"/>
    <m/>
    <n v="21000"/>
    <s v="Conductor"/>
    <s v="Overhead"/>
    <s v="Yes"/>
    <n v="43683"/>
    <n v="0.6576388888888889"/>
    <s v="Contact - 3rd Party"/>
    <m/>
    <s v="Vehicle contact"/>
    <s v="Electric Facility"/>
    <s v="Human Error"/>
    <m/>
    <s v="Other/Unknown"/>
    <s v="2019-141"/>
    <x v="4"/>
    <n v="8"/>
    <n v="6"/>
    <n v="15"/>
    <n v="47"/>
    <s v="19-0084968"/>
    <s v="non-HFTD"/>
    <x v="0"/>
    <x v="0"/>
    <s v="Distribution"/>
    <x v="0"/>
    <x v="0"/>
    <x v="0"/>
    <x v="0"/>
    <n v="6209"/>
  </r>
  <r>
    <s v="PG&amp;E"/>
    <n v="43683"/>
    <n v="0.5083333333333333"/>
    <n v="39.05055"/>
    <n v="-121.0614433"/>
    <s v="Vegetation"/>
    <s v="Urban"/>
    <s v="3 meters - 0.25 Acres"/>
    <s v="Cal Fire"/>
    <m/>
    <n v="100107532"/>
    <m/>
    <n v="12000"/>
    <s v="Insulator"/>
    <s v="Overhead"/>
    <s v="Yes"/>
    <n v="43683"/>
    <n v="0.5083333333333333"/>
    <s v="Vegetation"/>
    <m/>
    <s v="Veg. contact"/>
    <s v="Electric Facility"/>
    <m/>
    <m/>
    <s v="Fell into (Moderate-Severe defect)"/>
    <s v="2019-391"/>
    <x v="4"/>
    <n v="8"/>
    <n v="6"/>
    <n v="12"/>
    <n v="12"/>
    <s v="19-0084799"/>
    <s v="Tier 2"/>
    <x v="1"/>
    <x v="0"/>
    <s v="Distribution"/>
    <x v="1"/>
    <x v="0"/>
    <x v="3"/>
    <x v="14"/>
    <n v="60943"/>
  </r>
  <r>
    <s v="PG&amp;E"/>
    <n v="43683"/>
    <n v="0.7729166666666667"/>
    <n v="37.40304"/>
    <n v="-121.90557"/>
    <m/>
    <s v="Urban"/>
    <s v="3 meters - 0.25 Acres"/>
    <s v="Fire Dept"/>
    <s v="Unknown"/>
    <n v="83892108"/>
    <m/>
    <n v="21000"/>
    <s v="Conductor"/>
    <s v="Overhead"/>
    <s v="Yes"/>
    <n v="43683"/>
    <n v="0.7729166666666667"/>
    <s v="Equipment - PG&amp;E"/>
    <s v="Conductor"/>
    <m/>
    <m/>
    <m/>
    <m/>
    <s v="Other/Unknown"/>
    <s v="2019-442"/>
    <x v="4"/>
    <n v="8"/>
    <n v="6"/>
    <n v="18"/>
    <n v="33"/>
    <s v="19-0085010"/>
    <s v="non-HFTD"/>
    <x v="0"/>
    <x v="0"/>
    <s v="Distribution"/>
    <x v="0"/>
    <x v="0"/>
    <x v="4"/>
    <x v="11"/>
    <n v="59778"/>
  </r>
  <r>
    <s v="PG&amp;E"/>
    <n v="43684"/>
    <n v="0.3118055555555556"/>
    <n v="37.14115"/>
    <n v="-122.328175"/>
    <s v="Vegetation"/>
    <s v="Agriculture"/>
    <s v="3 meters - 0.25 Acres"/>
    <s v="Cal Fire"/>
    <m/>
    <n v="24101103"/>
    <m/>
    <n v="12000"/>
    <s v="Conductor"/>
    <s v="Overhead"/>
    <s v="Yes"/>
    <n v="43684"/>
    <n v="0.3118055555555556"/>
    <s v="Vegetation"/>
    <m/>
    <s v="Veg. contact"/>
    <s v="Electric Facility"/>
    <m/>
    <m/>
    <s v="Fell into (No defect)"/>
    <s v="2019-345"/>
    <x v="4"/>
    <n v="8"/>
    <n v="7"/>
    <n v="7"/>
    <n v="29"/>
    <s v="19-0085095"/>
    <s v="non-HFTD"/>
    <x v="0"/>
    <x v="0"/>
    <s v="Distribution"/>
    <x v="0"/>
    <x v="0"/>
    <x v="3"/>
    <x v="3"/>
    <n v="808"/>
  </r>
  <r>
    <s v="PG&amp;E"/>
    <n v="43684"/>
    <n v="0.5381944444444444"/>
    <n v="37.14222"/>
    <n v="-120.4953317"/>
    <s v="Bird Found"/>
    <s v="Agriculture"/>
    <s v="1 meter - &lt; 3 meters"/>
    <s v="Cal Fire"/>
    <m/>
    <s v="5Tr0807191434"/>
    <m/>
    <n v="12000"/>
    <s v="Pole"/>
    <s v="Overhead"/>
    <s v="Yes"/>
    <n v="43684"/>
    <n v="0.5381944444444444"/>
    <s v="Contact - Animal - Bird"/>
    <m/>
    <s v="Animal contact"/>
    <s v="Pole"/>
    <s v="Animal Contact"/>
    <m/>
    <s v="Other/Unknown"/>
    <s v="2019-69"/>
    <x v="4"/>
    <n v="8"/>
    <n v="7"/>
    <n v="12"/>
    <n v="55"/>
    <s v="19-0085300"/>
    <s v="non-HFTD"/>
    <x v="0"/>
    <x v="0"/>
    <s v="Distribution"/>
    <x v="0"/>
    <x v="0"/>
    <x v="1"/>
    <x v="1"/>
    <n v="1496"/>
  </r>
  <r>
    <s v="PG&amp;E"/>
    <n v="43684"/>
    <n v="0.4458333333333333"/>
    <n v="37.28341"/>
    <n v="-120.452385"/>
    <m/>
    <s v="Herbaceous"/>
    <s v="3 meters - 0.25 Acres"/>
    <s v="Cal Fire"/>
    <m/>
    <s v="Unknown"/>
    <m/>
    <n v="12000"/>
    <s v="Splice/Clamp/Connector"/>
    <s v="Overhead"/>
    <s v="No"/>
    <m/>
    <m/>
    <s v="Equipment - PG&amp;E"/>
    <s v="Splice/Clamp/Connector"/>
    <m/>
    <m/>
    <m/>
    <m/>
    <s v="no-match"/>
    <m/>
    <x v="4"/>
    <n v="8"/>
    <n v="7"/>
    <n v="10"/>
    <n v="42"/>
    <s v="No ILIS or TOTL available"/>
    <s v="non-HFTD"/>
    <x v="0"/>
    <x v="0"/>
    <s v="Distribution"/>
    <x v="0"/>
    <x v="0"/>
    <x v="4"/>
    <x v="10"/>
    <s v="N.A."/>
  </r>
  <r>
    <s v="PG&amp;E"/>
    <n v="43685"/>
    <n v="0.6944444444444445"/>
    <n v="37.08368"/>
    <n v="-120.4942967"/>
    <s v="Bird Found"/>
    <s v="Agriculture"/>
    <s v="1 meter - &lt; 3 meters"/>
    <s v="Cal Fire"/>
    <m/>
    <s v="5Tr0808191639"/>
    <m/>
    <n v="12000"/>
    <s v="Transformer"/>
    <s v="Overhead"/>
    <s v="Yes"/>
    <n v="43685"/>
    <n v="0.6944444444444445"/>
    <s v="Contact - Animal - Bird"/>
    <m/>
    <s v="Animal contact"/>
    <s v="Electric Facility"/>
    <s v="Animal Contact"/>
    <m/>
    <s v="no-match"/>
    <s v="2019-64"/>
    <x v="4"/>
    <n v="8"/>
    <n v="8"/>
    <n v="16"/>
    <n v="40"/>
    <s v="No ILIS or TOTL available"/>
    <s v="non-HFTD"/>
    <x v="0"/>
    <x v="0"/>
    <s v="Distribution"/>
    <x v="0"/>
    <x v="0"/>
    <x v="1"/>
    <x v="1"/>
    <s v="N.A."/>
  </r>
  <r>
    <s v="PG&amp;E"/>
    <n v="43687"/>
    <n v="0.3097222222222222"/>
    <n v="39.01254"/>
    <n v="-121.4883883"/>
    <s v="Bird Found"/>
    <s v="Agriculture"/>
    <s v="1 meter - &lt; 3 meters"/>
    <s v="Cal Fire"/>
    <m/>
    <s v="6Hp0810190609"/>
    <m/>
    <n v="12000"/>
    <s v="Conductor"/>
    <s v="Overhead"/>
    <s v="Yes"/>
    <n v="43687"/>
    <n v="0.3097222222222222"/>
    <s v="Contact - Animal - Bird"/>
    <m/>
    <s v="Animal contact"/>
    <s v="Electric Facility"/>
    <s v="Animal Contact"/>
    <m/>
    <s v="Other/Unknown"/>
    <s v="2019-44"/>
    <x v="4"/>
    <n v="8"/>
    <n v="10"/>
    <n v="7"/>
    <n v="26"/>
    <s v="19-0086456"/>
    <s v="non-HFTD"/>
    <x v="0"/>
    <x v="0"/>
    <s v="Distribution"/>
    <x v="0"/>
    <x v="0"/>
    <x v="1"/>
    <x v="1"/>
    <n v="23627"/>
  </r>
  <r>
    <s v="PG&amp;E"/>
    <n v="43687"/>
    <n v="0.3465277777777778"/>
    <n v="39.48987"/>
    <n v="-121.53393"/>
    <s v="Animal Found"/>
    <s v="Urban"/>
    <s v="3 meters - 0.25 Acres"/>
    <s v="Cal Fire"/>
    <m/>
    <n v="1008809971"/>
    <m/>
    <n v="12000"/>
    <s v="Transformer"/>
    <s v="Overhead"/>
    <s v="Yes"/>
    <n v="43687"/>
    <n v="0.3465277777777778"/>
    <s v="Contact - Animal - Other"/>
    <m/>
    <s v="Animal contact"/>
    <s v="Electric Facility"/>
    <s v="Animal Contact"/>
    <m/>
    <s v="Other/Unknown"/>
    <s v="2019-120"/>
    <x v="4"/>
    <n v="8"/>
    <n v="10"/>
    <n v="8"/>
    <n v="19"/>
    <s v="19-0086464"/>
    <s v="non-HFTD"/>
    <x v="0"/>
    <x v="0"/>
    <s v="Distribution"/>
    <x v="0"/>
    <x v="0"/>
    <x v="1"/>
    <x v="1"/>
    <n v="730"/>
  </r>
  <r>
    <s v="PG&amp;E"/>
    <n v="43687"/>
    <n v="0.7291666666666666"/>
    <n v="35.368"/>
    <n v="-118.9638"/>
    <m/>
    <s v="Urban"/>
    <s v="3 meters - 0.25 Acres"/>
    <s v="Unknown"/>
    <m/>
    <n v="253372106"/>
    <m/>
    <n v="21000"/>
    <s v="Conductor"/>
    <s v="Overhead"/>
    <s v="Yes"/>
    <n v="43687"/>
    <n v="0.7291666666666666"/>
    <s v="Equipment - PG&amp;E"/>
    <s v="Conductor"/>
    <m/>
    <m/>
    <m/>
    <m/>
    <s v="Other/Unknown"/>
    <s v="2019-227"/>
    <x v="4"/>
    <n v="8"/>
    <n v="10"/>
    <n v="17"/>
    <n v="30"/>
    <s v="19-0086585"/>
    <s v="non-HFTD"/>
    <x v="0"/>
    <x v="0"/>
    <s v="Distribution"/>
    <x v="0"/>
    <x v="0"/>
    <x v="4"/>
    <x v="11"/>
    <n v="1206"/>
  </r>
  <r>
    <s v="PG&amp;E"/>
    <n v="43687"/>
    <n v="0.9354166666666667"/>
    <n v="35.69613"/>
    <n v="-120.6977133"/>
    <m/>
    <s v="Barren/Other"/>
    <s v="0.25 - 10 Acres"/>
    <s v="Cal Fire"/>
    <m/>
    <n v="152481106"/>
    <m/>
    <n v="12000"/>
    <s v="Conductor"/>
    <s v="Overhead"/>
    <s v="Yes"/>
    <n v="43687"/>
    <n v="0.9354166666666667"/>
    <s v="Equipment - PG&amp;E"/>
    <s v="Conductor"/>
    <m/>
    <m/>
    <m/>
    <m/>
    <s v="Other/Unknown"/>
    <s v="2019-124"/>
    <x v="4"/>
    <n v="8"/>
    <n v="10"/>
    <n v="22"/>
    <n v="27"/>
    <s v="19-0086588"/>
    <s v="non-HFTD"/>
    <x v="0"/>
    <x v="0"/>
    <s v="Distribution"/>
    <x v="0"/>
    <x v="0"/>
    <x v="4"/>
    <x v="11"/>
    <n v="9844"/>
  </r>
  <r>
    <s v="PG&amp;E"/>
    <n v="43688"/>
    <n v="0.05486111111111111"/>
    <n v="39.11518"/>
    <n v="-121.001035"/>
    <s v="Vegetation"/>
    <s v="Conifer Forest"/>
    <s v="3 meters - 0.25 Acres"/>
    <s v="Cal Fire"/>
    <m/>
    <n v="100097796"/>
    <m/>
    <n v="12000"/>
    <s v="Other"/>
    <s v="Overhead"/>
    <s v="Yes"/>
    <n v="43688"/>
    <n v="0.05486111111111111"/>
    <s v="Vegetation"/>
    <m/>
    <s v="Veg. contact"/>
    <s v="Electric Facility"/>
    <m/>
    <m/>
    <s v="Fell into (No defect)"/>
    <s v="2019-387"/>
    <x v="4"/>
    <n v="8"/>
    <n v="11"/>
    <n v="1"/>
    <n v="19"/>
    <s v="19-0086613"/>
    <s v="Tier 2"/>
    <x v="1"/>
    <x v="0"/>
    <s v="Distribution"/>
    <x v="1"/>
    <x v="0"/>
    <x v="3"/>
    <x v="3"/>
    <n v="6200"/>
  </r>
  <r>
    <s v="PG&amp;E"/>
    <n v="43688"/>
    <n v="0.7055555555555556"/>
    <n v="39.62433"/>
    <n v="-122.195125"/>
    <m/>
    <s v="Urban"/>
    <s v="0.25 - 10 Acres"/>
    <s v="Cal Fire"/>
    <m/>
    <n v="1010028782"/>
    <m/>
    <n v="12000"/>
    <s v="Other"/>
    <s v="Overhead"/>
    <s v="No"/>
    <m/>
    <m/>
    <s v="Equipment - PG&amp;E"/>
    <m/>
    <m/>
    <m/>
    <m/>
    <m/>
    <s v="no-match"/>
    <s v="2019-16"/>
    <x v="4"/>
    <n v="8"/>
    <n v="11"/>
    <n v="16"/>
    <n v="56"/>
    <s v="No ILIS or TOTL available"/>
    <s v="non-HFTD"/>
    <x v="0"/>
    <x v="0"/>
    <s v="Distribution"/>
    <x v="0"/>
    <x v="0"/>
    <x v="4"/>
    <x v="13"/>
    <s v="N.A."/>
  </r>
  <r>
    <s v="PG&amp;E"/>
    <n v="43689"/>
    <n v="0.4444444444444444"/>
    <n v="37.98338"/>
    <n v="-122.453132"/>
    <s v="Bird Found"/>
    <s v="Urban"/>
    <s v="1 meter - &lt; 3 meters"/>
    <s v="Unknown"/>
    <m/>
    <n v="42011105"/>
    <m/>
    <n v="12000"/>
    <s v="Switch"/>
    <s v="Overhead"/>
    <s v="Yes"/>
    <n v="43689"/>
    <n v="0.4444444444444444"/>
    <s v="Contact - Animal - Other"/>
    <m/>
    <s v="Animal contact"/>
    <s v="Electric Facility"/>
    <s v="Animal Contact"/>
    <m/>
    <s v="Other/Unknown"/>
    <s v="2019-66"/>
    <x v="4"/>
    <n v="8"/>
    <n v="12"/>
    <n v="10"/>
    <n v="40"/>
    <s v="19-0086839"/>
    <s v="non-HFTD"/>
    <x v="0"/>
    <x v="0"/>
    <s v="Distribution"/>
    <x v="0"/>
    <x v="0"/>
    <x v="1"/>
    <x v="1"/>
    <n v="504659"/>
  </r>
  <r>
    <s v="PG&amp;E"/>
    <n v="43689"/>
    <n v="0.7381944444444444"/>
    <n v="37.0508"/>
    <n v="-121.5894283"/>
    <m/>
    <s v="Herbaceous"/>
    <s v="3 meters - 0.25 Acres"/>
    <s v="Cal Fire"/>
    <m/>
    <n v="100612948"/>
    <m/>
    <n v="21000"/>
    <s v="Conductor"/>
    <s v="Overhead"/>
    <s v="Yes"/>
    <n v="43689"/>
    <n v="0.7381944444444444"/>
    <s v="Equipment - PG&amp;E"/>
    <s v="Conductor"/>
    <m/>
    <m/>
    <m/>
    <m/>
    <s v="Other/Unknown"/>
    <s v="2019-439"/>
    <x v="4"/>
    <n v="8"/>
    <n v="12"/>
    <n v="17"/>
    <n v="43"/>
    <s v="19-0087072"/>
    <s v="non-HFTD"/>
    <x v="0"/>
    <x v="0"/>
    <s v="Distribution"/>
    <x v="0"/>
    <x v="0"/>
    <x v="4"/>
    <x v="11"/>
    <n v="67266"/>
  </r>
  <r>
    <s v="PG&amp;E"/>
    <n v="43689"/>
    <n v="0.8375"/>
    <n v="39.09524"/>
    <n v="-123.493703"/>
    <s v="Vegetation"/>
    <s v="Conifer Forest"/>
    <s v="3 meters - 0.25 Acres"/>
    <s v="Cal Fire"/>
    <m/>
    <n v="102177212"/>
    <m/>
    <n v="12000"/>
    <s v="Conductor"/>
    <s v="Overhead"/>
    <s v="Yes"/>
    <n v="43689"/>
    <n v="0.8375"/>
    <s v="Vegetation"/>
    <m/>
    <s v="Veg. contact"/>
    <m/>
    <m/>
    <m/>
    <s v="Fell into (No defect)"/>
    <s v="2019-400"/>
    <x v="4"/>
    <n v="8"/>
    <n v="12"/>
    <n v="20"/>
    <n v="6"/>
    <s v="19-0087090"/>
    <s v="Tier 2"/>
    <x v="1"/>
    <x v="0"/>
    <s v="Distribution"/>
    <x v="1"/>
    <x v="0"/>
    <x v="3"/>
    <x v="3"/>
    <n v="2508"/>
  </r>
  <r>
    <s v="PG&amp;E"/>
    <n v="43689"/>
    <n v="0.7374999999999999"/>
    <n v="38.66183"/>
    <n v="-120.7451217"/>
    <s v="Vegetation"/>
    <s v="Hardwood Forest"/>
    <s v="0.25 - 10 Acres"/>
    <s v="Cal Fire"/>
    <m/>
    <s v="101415488, 101404439"/>
    <m/>
    <n v="12000"/>
    <s v="Pole"/>
    <s v="Overhead"/>
    <s v="Yes"/>
    <n v="43689"/>
    <n v="0.7374999999999999"/>
    <s v="Vegetation"/>
    <m/>
    <s v="Veg. contact"/>
    <s v="Pole"/>
    <m/>
    <m/>
    <s v="Fell into (slight defect)"/>
    <s v="2019-241"/>
    <x v="4"/>
    <n v="8"/>
    <n v="12"/>
    <n v="17"/>
    <n v="42"/>
    <s v="19-0087080"/>
    <s v="Tier 2"/>
    <x v="1"/>
    <x v="0"/>
    <s v="Distribution"/>
    <x v="1"/>
    <x v="0"/>
    <x v="3"/>
    <x v="8"/>
    <n v="54604"/>
  </r>
  <r>
    <s v="PG&amp;E"/>
    <n v="43690"/>
    <n v="0.03819444444444444"/>
    <n v="36.95086"/>
    <n v="-119.8307067"/>
    <m/>
    <s v="Herbaceous"/>
    <s v="0.25 - 10 Acres"/>
    <s v="Cal Fire"/>
    <m/>
    <n v="40239045"/>
    <m/>
    <n v="21000"/>
    <s v="Capacitor Bank"/>
    <s v="Overhead"/>
    <s v="Yes"/>
    <n v="43690"/>
    <n v="0.03819444444444444"/>
    <s v="Equipment - PG&amp;E"/>
    <s v="Capacitor Bank"/>
    <m/>
    <m/>
    <m/>
    <m/>
    <s v="Other/Unknown"/>
    <s v="2019-107"/>
    <x v="4"/>
    <n v="8"/>
    <n v="13"/>
    <n v="0"/>
    <n v="55"/>
    <s v="19-0087114"/>
    <s v="non-HFTD"/>
    <x v="0"/>
    <x v="0"/>
    <s v="Distribution"/>
    <x v="0"/>
    <x v="0"/>
    <x v="4"/>
    <x v="23"/>
    <n v="53760"/>
  </r>
  <r>
    <s v="PG&amp;E"/>
    <n v="43690"/>
    <n v="0.1180555555555556"/>
    <n v="38.00044"/>
    <n v="-121.7118933"/>
    <s v="Contact with High Voltage, 3rd party"/>
    <s v="Urban"/>
    <s v="0.25 - 10 Acres"/>
    <s v="Fire Dept"/>
    <s v="Unknown"/>
    <n v="13652107"/>
    <m/>
    <n v="21000"/>
    <s v="Conductor"/>
    <s v="Subsurface"/>
    <s v="Yes"/>
    <n v="43690"/>
    <n v="0.1180555555555556"/>
    <s v="Contact - 3rd Party"/>
    <m/>
    <s v="Contact from Object - Other"/>
    <s v="Electric Facility"/>
    <s v="Human Error"/>
    <m/>
    <s v="Other/Unknown"/>
    <s v="2019-96"/>
    <x v="4"/>
    <n v="8"/>
    <n v="13"/>
    <n v="2"/>
    <n v="50"/>
    <s v="19-0087117"/>
    <s v="non-HFTD"/>
    <x v="0"/>
    <x v="0"/>
    <s v="Distribution"/>
    <x v="0"/>
    <x v="0"/>
    <x v="0"/>
    <x v="19"/>
    <n v="162205"/>
  </r>
  <r>
    <s v="PG&amp;E"/>
    <n v="43690"/>
    <n v="0.4375"/>
    <n v="36.61016"/>
    <n v="-121.445157"/>
    <m/>
    <s v="Herbaceous"/>
    <s v="3 meters - 0.25 Acres"/>
    <s v="Cal Fire"/>
    <m/>
    <n v="40761041"/>
    <m/>
    <n v="115000"/>
    <s v="Other"/>
    <s v="Overhead"/>
    <s v="Yes"/>
    <n v="43690"/>
    <n v="0.4375"/>
    <s v="Equipment - PG&amp;E"/>
    <s v="Other"/>
    <m/>
    <m/>
    <m/>
    <m/>
    <s v="no-match"/>
    <s v="2019-164"/>
    <x v="4"/>
    <n v="8"/>
    <n v="13"/>
    <n v="10"/>
    <n v="30"/>
    <s v="No ILIS or TOTL available"/>
    <s v="Tier 2"/>
    <x v="1"/>
    <x v="0"/>
    <s v="Transmission"/>
    <x v="3"/>
    <x v="0"/>
    <x v="4"/>
    <x v="13"/>
    <s v="N.A."/>
  </r>
  <r>
    <s v="PG&amp;E"/>
    <n v="43691"/>
    <n v="0.8208333333333333"/>
    <n v="37.33672"/>
    <n v="-121.8966417"/>
    <m/>
    <s v="Urban"/>
    <s v="3 meters - 0.25 Acres"/>
    <s v="Fire Dept"/>
    <s v="Unknown"/>
    <n v="82191104"/>
    <m/>
    <n v="12000"/>
    <s v="Other"/>
    <s v="Overhead"/>
    <s v="Yes"/>
    <n v="43691"/>
    <n v="0.8208333333333333"/>
    <s v="Equipment - PG&amp;E"/>
    <m/>
    <m/>
    <m/>
    <m/>
    <m/>
    <s v="no-match"/>
    <s v="2019-273"/>
    <x v="4"/>
    <n v="8"/>
    <n v="14"/>
    <n v="19"/>
    <n v="42"/>
    <s v="No ILIS or TOTL available"/>
    <s v="non-HFTD"/>
    <x v="0"/>
    <x v="0"/>
    <s v="Distribution"/>
    <x v="0"/>
    <x v="0"/>
    <x v="4"/>
    <x v="13"/>
    <s v="N.A."/>
  </r>
  <r>
    <s v="PG&amp;E"/>
    <n v="43691"/>
    <n v="0.6909722222222222"/>
    <n v="35.27255"/>
    <n v="-120.6419923"/>
    <s v="Metallic Balloon"/>
    <s v="Urban"/>
    <s v="1 meter - &lt; 3 meters"/>
    <s v="Fire Dept"/>
    <s v="San Luis Obispo FD"/>
    <n v="101935033"/>
    <m/>
    <n v="12000"/>
    <s v="Conductor"/>
    <s v="Overhead"/>
    <s v="Yes"/>
    <n v="43691"/>
    <n v="0.6909722222222222"/>
    <s v="Contact - 3rd Party"/>
    <m/>
    <s v="Balloon contact"/>
    <s v="Electric Facility"/>
    <s v="Human Error"/>
    <m/>
    <s v="Other/Unknown"/>
    <s v="2019-238"/>
    <x v="4"/>
    <n v="8"/>
    <n v="14"/>
    <n v="16"/>
    <n v="35"/>
    <s v="19-0088022"/>
    <s v="non-HFTD"/>
    <x v="0"/>
    <x v="0"/>
    <s v="Distribution"/>
    <x v="0"/>
    <x v="0"/>
    <x v="0"/>
    <x v="12"/>
    <n v="355765"/>
  </r>
  <r>
    <s v="PG&amp;E"/>
    <n v="43691"/>
    <n v="0.5861111111111111"/>
    <n v="36.97889"/>
    <n v="-120.0332383"/>
    <m/>
    <s v="Agriculture"/>
    <s v="0.25 - 10 Acres"/>
    <s v="Cal Fire"/>
    <m/>
    <n v="101216303"/>
    <m/>
    <n v="12000"/>
    <s v="Conductor"/>
    <s v="Overhead"/>
    <s v="Yes"/>
    <n v="43691"/>
    <n v="0.5861111111111111"/>
    <s v="Equipment - PG&amp;E"/>
    <s v="Conductor"/>
    <m/>
    <m/>
    <m/>
    <m/>
    <s v="Other/Unknown"/>
    <s v="2019-183"/>
    <x v="4"/>
    <n v="8"/>
    <n v="14"/>
    <n v="14"/>
    <n v="4"/>
    <s v="19-0087876"/>
    <s v="non-HFTD"/>
    <x v="0"/>
    <x v="0"/>
    <s v="Distribution"/>
    <x v="0"/>
    <x v="0"/>
    <x v="4"/>
    <x v="11"/>
    <n v="414"/>
  </r>
  <r>
    <s v="PG&amp;E"/>
    <n v="43691"/>
    <n v="0.4277777777777778"/>
    <n v="35.37901"/>
    <n v="-120.42318"/>
    <s v="Vegetation"/>
    <s v="Hardwood Woodland"/>
    <s v="&lt; 1 meter"/>
    <s v="Cal Fire"/>
    <m/>
    <n v="512769069280"/>
    <m/>
    <n v="21000"/>
    <s v="Conductor"/>
    <s v="Overhead"/>
    <s v="Yes"/>
    <n v="43691"/>
    <n v="0.4277777777777778"/>
    <s v="Vegetation"/>
    <m/>
    <m/>
    <m/>
    <m/>
    <m/>
    <s v="no-match"/>
    <m/>
    <x v="4"/>
    <n v="8"/>
    <n v="14"/>
    <n v="10"/>
    <n v="16"/>
    <s v="No ILIS or TOTL available"/>
    <s v="Tier 3"/>
    <x v="1"/>
    <x v="0"/>
    <s v="Distribution"/>
    <x v="1"/>
    <x v="0"/>
    <x v="3"/>
    <x v="15"/>
    <s v="N.A."/>
  </r>
  <r>
    <s v="PG&amp;E"/>
    <n v="43691"/>
    <n v="0.3881944444444445"/>
    <n v="38.09095"/>
    <n v="-121.2604533"/>
    <s v="Vegetation"/>
    <s v="Urban"/>
    <s v="1 meter - &lt; 3 meters"/>
    <s v="Fire Dept"/>
    <s v="Waterloo Morada FD"/>
    <n v="102107171"/>
    <s v="Yes"/>
    <n v="21000"/>
    <s v="Other"/>
    <s v="Overhead"/>
    <s v="Yes"/>
    <n v="43691"/>
    <n v="0.3881944444444445"/>
    <s v="Vegetation"/>
    <m/>
    <s v="Veg. contact"/>
    <s v="Electric Facility"/>
    <m/>
    <m/>
    <s v="Other/Unknown"/>
    <s v="2019-334"/>
    <x v="4"/>
    <n v="8"/>
    <n v="14"/>
    <n v="9"/>
    <n v="19"/>
    <s v="19-0087715"/>
    <s v="non-HFTD"/>
    <x v="0"/>
    <x v="0"/>
    <s v="Distribution"/>
    <x v="0"/>
    <x v="0"/>
    <x v="3"/>
    <x v="15"/>
    <n v="1075"/>
  </r>
  <r>
    <s v="PG&amp;E"/>
    <n v="43691"/>
    <n v="0.3305555555555555"/>
    <n v="39.81758"/>
    <n v="-121.9084583"/>
    <s v="Animal Found"/>
    <s v="Urban"/>
    <s v="1 meter - &lt; 3 meters"/>
    <s v="Cal Fire"/>
    <m/>
    <n v="102841106"/>
    <m/>
    <n v="12000"/>
    <s v="Other"/>
    <s v="Overhead"/>
    <s v="No"/>
    <m/>
    <m/>
    <s v="Contact - Animal - Other"/>
    <m/>
    <s v="Animal contact"/>
    <s v="Electric Facility"/>
    <s v="Animal Contact"/>
    <m/>
    <s v="no-match"/>
    <s v="2019-299"/>
    <x v="4"/>
    <n v="8"/>
    <n v="14"/>
    <n v="7"/>
    <n v="56"/>
    <s v="No ILIS or TOTL available"/>
    <s v="non-HFTD"/>
    <x v="0"/>
    <x v="0"/>
    <s v="Distribution"/>
    <x v="0"/>
    <x v="0"/>
    <x v="1"/>
    <x v="1"/>
    <s v="N.A."/>
  </r>
  <r>
    <s v="PG&amp;E"/>
    <n v="43692"/>
    <n v="0.5166666666666667"/>
    <n v="37.21655"/>
    <n v="-121.756285"/>
    <s v="Vehicle"/>
    <s v="Urban"/>
    <s v="10 - 100 Acres"/>
    <s v="Fire Dept"/>
    <s v="San Jose FD"/>
    <n v="82952107"/>
    <m/>
    <n v="21000"/>
    <s v="Conductor"/>
    <s v="Overhead"/>
    <s v="Yes"/>
    <n v="43692"/>
    <n v="0.5166666666666667"/>
    <s v="Contact - 3rd Party"/>
    <m/>
    <s v="Vehicle contact"/>
    <s v="Electric Facility"/>
    <s v="Human Error"/>
    <m/>
    <s v="Other/Unknown"/>
    <s v="2019-113"/>
    <x v="4"/>
    <n v="8"/>
    <n v="15"/>
    <n v="12"/>
    <n v="24"/>
    <s v="19-0088301"/>
    <s v="non-HFTD"/>
    <x v="0"/>
    <x v="0"/>
    <s v="Distribution"/>
    <x v="0"/>
    <x v="0"/>
    <x v="0"/>
    <x v="0"/>
    <n v="118854"/>
  </r>
  <r>
    <s v="PG&amp;E"/>
    <n v="43692"/>
    <n v="0.5069444444444444"/>
    <n v="36.60236"/>
    <n v="-119.45831"/>
    <m/>
    <s v="Urban"/>
    <s v="3 meters - 0.25 Acres"/>
    <s v="Fire Dept"/>
    <s v="Reedley FD"/>
    <n v="254531110"/>
    <m/>
    <n v="12000"/>
    <s v="Conductor"/>
    <s v="Overhead"/>
    <s v="No"/>
    <m/>
    <m/>
    <s v="Contact - 3rd Party"/>
    <m/>
    <s v="Contact from Object - Other"/>
    <s v="Electric Facility"/>
    <s v="Human Error"/>
    <m/>
    <s v="no-match"/>
    <s v="2019-15"/>
    <x v="4"/>
    <n v="8"/>
    <n v="15"/>
    <n v="12"/>
    <n v="10"/>
    <s v="No ILIS or TOTL available"/>
    <s v="non-HFTD"/>
    <x v="0"/>
    <x v="0"/>
    <s v="Distribution"/>
    <x v="0"/>
    <x v="0"/>
    <x v="0"/>
    <x v="19"/>
    <s v="N.A."/>
  </r>
  <r>
    <s v="PG&amp;E"/>
    <n v="43693"/>
    <n v="0.5555555555555556"/>
    <n v="36.58445"/>
    <n v="-119.775351"/>
    <s v="Vegetation"/>
    <s v="Agriculture"/>
    <s v="3 meters - 0.25 Acres"/>
    <s v="Cal Fire"/>
    <m/>
    <s v="Unknown"/>
    <m/>
    <n v="12000"/>
    <s v="Pole"/>
    <s v="Overhead"/>
    <s v="Yes"/>
    <n v="43693"/>
    <n v="0.5555555555555556"/>
    <s v="Vegetation"/>
    <m/>
    <m/>
    <m/>
    <m/>
    <m/>
    <s v="no-match"/>
    <m/>
    <x v="4"/>
    <n v="8"/>
    <n v="16"/>
    <n v="13"/>
    <n v="20"/>
    <s v="No ILIS or TOTL available"/>
    <s v="non-HFTD"/>
    <x v="0"/>
    <x v="0"/>
    <s v="Distribution"/>
    <x v="0"/>
    <x v="0"/>
    <x v="3"/>
    <x v="15"/>
    <s v="N.A."/>
  </r>
  <r>
    <s v="PG&amp;E"/>
    <n v="43693"/>
    <n v="0.3465277777777778"/>
    <n v="40.12349"/>
    <n v="-123.8757567"/>
    <s v="Vegetation"/>
    <s v="Conifer Forest"/>
    <s v="3 meters - 0.25 Acres"/>
    <s v="Self Extinguished"/>
    <m/>
    <s v="192221102-2101118022{5563}"/>
    <m/>
    <n v="12000"/>
    <s v="Conductor"/>
    <s v="Overhead"/>
    <s v="Yes"/>
    <n v="43693"/>
    <n v="0.3465277777777778"/>
    <s v="Vegetation"/>
    <m/>
    <m/>
    <m/>
    <m/>
    <m/>
    <s v="Other/Unknown"/>
    <m/>
    <x v="4"/>
    <n v="8"/>
    <n v="16"/>
    <n v="8"/>
    <n v="19"/>
    <s v="19-0088744"/>
    <s v="Tier 2"/>
    <x v="1"/>
    <x v="0"/>
    <s v="Distribution"/>
    <x v="1"/>
    <x v="0"/>
    <x v="3"/>
    <x v="15"/>
    <n v="2979"/>
  </r>
  <r>
    <s v="PG&amp;E"/>
    <n v="43693"/>
    <n v="0.06736111111111111"/>
    <n v="40.2949"/>
    <n v="-121.240699"/>
    <s v="Animal Found"/>
    <s v="Urban"/>
    <s v="1 meter - &lt; 3 meters"/>
    <s v="Cal Fire"/>
    <s v="Chester FD"/>
    <n v="103181102"/>
    <m/>
    <n v="12000"/>
    <s v="Fuse"/>
    <s v="Overhead"/>
    <s v="Yes"/>
    <n v="43693"/>
    <n v="0.06736111111111111"/>
    <s v="Contact - Animal - Other"/>
    <m/>
    <s v="Animal contact"/>
    <s v="Electric Facility"/>
    <s v="Animal Contact"/>
    <m/>
    <s v="Other/Unknown"/>
    <s v="2019-281"/>
    <x v="4"/>
    <n v="8"/>
    <n v="16"/>
    <n v="1"/>
    <n v="37"/>
    <s v="19-0088645"/>
    <s v="non-HFTD"/>
    <x v="0"/>
    <x v="0"/>
    <s v="Distribution"/>
    <x v="0"/>
    <x v="0"/>
    <x v="1"/>
    <x v="1"/>
    <n v="6845"/>
  </r>
  <r>
    <s v="PG&amp;E"/>
    <n v="43693"/>
    <n v="0.4381944444444445"/>
    <n v="39.37143"/>
    <n v="-121.3221283"/>
    <s v="Vegetation"/>
    <s v="Hardwood Woodland"/>
    <s v="0.25 - 10 Acres"/>
    <s v="Cal Fire"/>
    <m/>
    <n v="103191101"/>
    <m/>
    <n v="12000"/>
    <s v="Conductor"/>
    <s v="Overhead"/>
    <s v="Yes"/>
    <n v="43693"/>
    <n v="0.4381944444444445"/>
    <s v="Vegetation"/>
    <m/>
    <s v="Veg. contact"/>
    <s v="Electric Facility"/>
    <m/>
    <m/>
    <s v="Fell into (Moderate-Severe defect)"/>
    <s v="2019-397"/>
    <x v="4"/>
    <n v="8"/>
    <n v="16"/>
    <n v="10"/>
    <n v="31"/>
    <s v="19-0088805"/>
    <s v="Tier 2"/>
    <x v="1"/>
    <x v="0"/>
    <s v="Distribution"/>
    <x v="1"/>
    <x v="0"/>
    <x v="3"/>
    <x v="14"/>
    <n v="4580"/>
  </r>
  <r>
    <s v="PG&amp;E"/>
    <n v="43693"/>
    <n v="0.7576388888888889"/>
    <n v="36.58406"/>
    <n v="-119.77307"/>
    <m/>
    <s v="Agriculture"/>
    <s v="0.25 - 10 Acres"/>
    <s v="Cal Fire"/>
    <m/>
    <s v="MTR#1009552365"/>
    <m/>
    <n v="12000"/>
    <s v="Conductor"/>
    <s v="Overhead"/>
    <s v="No"/>
    <m/>
    <m/>
    <s v="Equipment - PG&amp;E"/>
    <s v="Conductor"/>
    <m/>
    <m/>
    <m/>
    <m/>
    <s v="no-match"/>
    <s v="2019-99"/>
    <x v="4"/>
    <n v="8"/>
    <n v="16"/>
    <n v="18"/>
    <n v="11"/>
    <s v="No ILIS or TOTL available"/>
    <s v="non-HFTD"/>
    <x v="0"/>
    <x v="0"/>
    <s v="Distribution"/>
    <x v="0"/>
    <x v="0"/>
    <x v="4"/>
    <x v="11"/>
    <s v="N.A."/>
  </r>
  <r>
    <s v="PG&amp;E"/>
    <n v="43695"/>
    <n v="0.3472222222222223"/>
    <n v="36.73295"/>
    <n v="-119.692247"/>
    <m/>
    <s v="Urban"/>
    <s v="3 meters - 0.25 Acres"/>
    <s v="Fire Dept"/>
    <s v="Unknown"/>
    <s v="R9547"/>
    <m/>
    <n v="12000"/>
    <s v="Other"/>
    <s v="Overhead"/>
    <s v="Yes"/>
    <n v="43695"/>
    <n v="0.3472222222222223"/>
    <s v="Equipment - PG&amp;E"/>
    <s v="Other"/>
    <m/>
    <m/>
    <m/>
    <m/>
    <s v="Other/Unknown"/>
    <s v="2019-95"/>
    <x v="4"/>
    <n v="8"/>
    <n v="18"/>
    <n v="8"/>
    <n v="20"/>
    <s v="19-0089197"/>
    <s v="non-HFTD"/>
    <x v="0"/>
    <x v="0"/>
    <s v="Distribution"/>
    <x v="0"/>
    <x v="0"/>
    <x v="4"/>
    <x v="13"/>
    <n v="27813"/>
  </r>
  <r>
    <s v="PG&amp;E"/>
    <n v="43695"/>
    <n v="0.6569444444444444"/>
    <n v="34.87127"/>
    <n v="-120.262371"/>
    <m/>
    <s v="Urban"/>
    <s v="3 meters - 0.25 Acres"/>
    <s v="Fire Dept"/>
    <s v="Santa Barbara County FD"/>
    <n v="182811103"/>
    <m/>
    <n v="12000"/>
    <s v="Conductor"/>
    <s v="Overhead"/>
    <s v="Yes"/>
    <n v="43695"/>
    <n v="0.6569444444444444"/>
    <s v="Equipment - PG&amp;E"/>
    <s v="Conductor"/>
    <m/>
    <m/>
    <m/>
    <m/>
    <s v="Other/Unknown"/>
    <s v="2019-435"/>
    <x v="4"/>
    <n v="8"/>
    <n v="18"/>
    <n v="15"/>
    <n v="46"/>
    <s v="19-0089229"/>
    <s v="non-HFTD"/>
    <x v="0"/>
    <x v="0"/>
    <s v="Distribution"/>
    <x v="0"/>
    <x v="0"/>
    <x v="4"/>
    <x v="11"/>
    <n v="5932"/>
  </r>
  <r>
    <s v="PG&amp;E"/>
    <n v="43696"/>
    <n v="0.7270833333333333"/>
    <n v="40.93991"/>
    <n v="-123.6322117"/>
    <s v="Vegetation"/>
    <s v="Urban"/>
    <s v="3 meters - 0.25 Acres"/>
    <s v="Fire Dept"/>
    <s v="California Department of Forestry"/>
    <n v="192171101"/>
    <m/>
    <n v="12000"/>
    <s v="Conductor"/>
    <s v="Overhead"/>
    <s v="Yes"/>
    <n v="43696"/>
    <n v="0.7270833333333333"/>
    <s v="Vegetation"/>
    <m/>
    <s v="Veg. contact"/>
    <s v="Electric Facility"/>
    <m/>
    <m/>
    <s v="Branch (Not overhanging, Distance Unknown)"/>
    <s v="2019-340"/>
    <x v="4"/>
    <n v="8"/>
    <n v="19"/>
    <n v="17"/>
    <n v="27"/>
    <s v="19-0089645"/>
    <s v="Tier 3"/>
    <x v="1"/>
    <x v="0"/>
    <s v="Distribution"/>
    <x v="1"/>
    <x v="0"/>
    <x v="3"/>
    <x v="6"/>
    <n v="410686"/>
  </r>
  <r>
    <s v="PG&amp;E"/>
    <n v="43697"/>
    <n v="0.3770833333333334"/>
    <n v="41.1088"/>
    <n v="-121.503435"/>
    <m/>
    <s v="Agriculture"/>
    <s v="3 meters - 0.25 Acres"/>
    <s v="Cal Fire"/>
    <m/>
    <s v="Unknown"/>
    <m/>
    <n v="12000"/>
    <s v="Conductor"/>
    <s v="Overhead"/>
    <s v="No"/>
    <m/>
    <m/>
    <s v="Vegetation"/>
    <s v="Conductor"/>
    <s v="Veg. contact"/>
    <s v="Electric Facility"/>
    <m/>
    <m/>
    <s v="no-match"/>
    <s v="2019-297"/>
    <x v="4"/>
    <n v="8"/>
    <n v="20"/>
    <n v="9"/>
    <n v="3"/>
    <s v="No ILIS or TOTL available"/>
    <s v="Tier 2"/>
    <x v="1"/>
    <x v="0"/>
    <s v="Distribution"/>
    <x v="1"/>
    <x v="0"/>
    <x v="3"/>
    <x v="15"/>
    <s v="N.A."/>
  </r>
  <r>
    <s v="PG&amp;E"/>
    <n v="43697"/>
    <n v="0.9194444444444444"/>
    <n v="38.22846"/>
    <n v="-121.0292717"/>
    <m/>
    <s v="Agriculture"/>
    <s v="0.25 - 10 Acres"/>
    <s v="Cal Fire"/>
    <m/>
    <n v="17493"/>
    <m/>
    <n v="21000"/>
    <s v="Fuse"/>
    <s v="Overhead"/>
    <s v="Yes"/>
    <n v="43697"/>
    <n v="0.9194444444444444"/>
    <s v="Equipment - PG&amp;E"/>
    <s v="Fuse"/>
    <m/>
    <m/>
    <m/>
    <m/>
    <s v="Other/Unknown"/>
    <s v="2019-93"/>
    <x v="4"/>
    <n v="8"/>
    <n v="20"/>
    <n v="22"/>
    <n v="4"/>
    <s v="19-0090197"/>
    <s v="non-HFTD"/>
    <x v="0"/>
    <x v="0"/>
    <s v="Distribution"/>
    <x v="0"/>
    <x v="0"/>
    <x v="4"/>
    <x v="9"/>
    <n v="21420"/>
  </r>
  <r>
    <s v="PG&amp;E"/>
    <n v="43698"/>
    <n v="0.3263888888888889"/>
    <n v="38.52175"/>
    <n v="-121.5494633"/>
    <m/>
    <s v="Agriculture"/>
    <s v="0.25 - 10 Acres"/>
    <s v="Fire Dept"/>
    <s v="West Sacramento FD"/>
    <n v="63621107"/>
    <m/>
    <n v="12000"/>
    <s v="Conductor"/>
    <s v="Overhead"/>
    <s v="Yes"/>
    <n v="43698"/>
    <n v="0.3263888888888889"/>
    <s v="Equipment - PG&amp;E"/>
    <s v="Conductor"/>
    <m/>
    <m/>
    <m/>
    <m/>
    <s v="Other/Unknown"/>
    <s v="2019-233"/>
    <x v="4"/>
    <n v="8"/>
    <n v="21"/>
    <n v="7"/>
    <n v="50"/>
    <s v="19-0090235"/>
    <s v="non-HFTD"/>
    <x v="0"/>
    <x v="0"/>
    <s v="Distribution"/>
    <x v="0"/>
    <x v="0"/>
    <x v="4"/>
    <x v="11"/>
    <n v="746212"/>
  </r>
  <r>
    <s v="PG&amp;E"/>
    <n v="43699"/>
    <n v="0.9326388888888889"/>
    <n v="39.13895"/>
    <n v="-121.019372"/>
    <s v="Vegetation"/>
    <s v="Hardwood Forest"/>
    <s v="0.25 - 10 Acres"/>
    <s v="Cal Fire"/>
    <m/>
    <n v="152481106"/>
    <m/>
    <n v="12000"/>
    <s v="Conductor"/>
    <s v="Overhead"/>
    <s v="Yes"/>
    <n v="43699"/>
    <n v="0.9326388888888889"/>
    <s v="Vegetation"/>
    <m/>
    <s v="Veg. contact"/>
    <s v="Electric Facility"/>
    <m/>
    <m/>
    <s v="Fell into (No defect)"/>
    <s v="2019-346"/>
    <x v="4"/>
    <n v="8"/>
    <n v="22"/>
    <n v="22"/>
    <n v="23"/>
    <s v="19-0091224"/>
    <s v="Tier 3"/>
    <x v="1"/>
    <x v="0"/>
    <s v="Distribution"/>
    <x v="1"/>
    <x v="0"/>
    <x v="3"/>
    <x v="3"/>
    <n v="38628"/>
  </r>
  <r>
    <s v="PG&amp;E"/>
    <n v="43700"/>
    <n v="0.9020833333333332"/>
    <n v="34.94803"/>
    <n v="-118.932673"/>
    <s v="Vehicle"/>
    <s v="Urban"/>
    <s v="3 meters - 0.25 Acres"/>
    <s v="Fire Dept"/>
    <s v="Kern County FD"/>
    <s v="5/104,5/105,"/>
    <m/>
    <n v="12000"/>
    <s v="Pole"/>
    <s v="Overhead"/>
    <s v="Yes"/>
    <n v="43700"/>
    <n v="0.9020833333333332"/>
    <s v="Contact - 3rd Party"/>
    <m/>
    <s v="Vehicle contact"/>
    <s v="Pole"/>
    <s v="Human Error"/>
    <m/>
    <s v="Other/Unknown"/>
    <s v="2019-111"/>
    <x v="4"/>
    <n v="8"/>
    <n v="23"/>
    <n v="21"/>
    <n v="39"/>
    <s v="19-0091690"/>
    <s v="non-HFTD"/>
    <x v="0"/>
    <x v="0"/>
    <s v="Distribution"/>
    <x v="0"/>
    <x v="0"/>
    <x v="0"/>
    <x v="0"/>
    <n v="284004"/>
  </r>
  <r>
    <s v="PG&amp;E"/>
    <n v="43700"/>
    <n v="0.9861111111111112"/>
    <n v="35.99053"/>
    <n v="-119.96161"/>
    <s v="Bird Found"/>
    <s v="Urban"/>
    <s v="3 meters - 0.25 Acres"/>
    <s v="Cal Fire"/>
    <s v="Kettleman FD"/>
    <s v="Unknown"/>
    <m/>
    <n v="12000"/>
    <s v="Other"/>
    <s v="Overhead"/>
    <s v="Yes"/>
    <n v="43700"/>
    <n v="0.9861111111111112"/>
    <s v="Contact - Animal - Bird"/>
    <m/>
    <s v="Animal contact"/>
    <s v="Electric Facility"/>
    <s v="Animal Contact"/>
    <m/>
    <s v="no-match"/>
    <s v="2019-61"/>
    <x v="4"/>
    <n v="8"/>
    <n v="23"/>
    <n v="23"/>
    <n v="40"/>
    <s v="No ILIS or TOTL available"/>
    <s v="non-HFTD"/>
    <x v="0"/>
    <x v="0"/>
    <s v="Distribution"/>
    <x v="0"/>
    <x v="0"/>
    <x v="1"/>
    <x v="1"/>
    <s v="N.A."/>
  </r>
  <r>
    <s v="PG&amp;E"/>
    <n v="43700"/>
    <n v="0.7458333333333332"/>
    <n v="36.75596"/>
    <n v="-119.8644152"/>
    <s v="Thrown Object"/>
    <s v="Urban"/>
    <s v="0.25 - 10 Acres"/>
    <s v="Fire Dept"/>
    <s v="Unknown"/>
    <s v="D7143"/>
    <m/>
    <n v="12000"/>
    <s v="Conductor"/>
    <s v="Overhead"/>
    <s v="Yes"/>
    <n v="43700"/>
    <n v="0.7458333333333332"/>
    <s v="Contact - 3rd Party"/>
    <m/>
    <s v="Contact from Object - Other"/>
    <m/>
    <s v="Human Error"/>
    <m/>
    <s v="Other/Unknown"/>
    <s v="2019-173"/>
    <x v="4"/>
    <n v="8"/>
    <n v="23"/>
    <n v="17"/>
    <n v="54"/>
    <s v="19-0091655"/>
    <s v="non-HFTD"/>
    <x v="0"/>
    <x v="0"/>
    <s v="Distribution"/>
    <x v="0"/>
    <x v="0"/>
    <x v="0"/>
    <x v="19"/>
    <n v="14056"/>
  </r>
  <r>
    <s v="PG&amp;E"/>
    <n v="43700"/>
    <n v="0.5534722222222223"/>
    <n v="36.7262"/>
    <n v="-119.4742"/>
    <s v="Vegetation"/>
    <s v="Agriculture"/>
    <s v="3 meters - 0.25 Acres"/>
    <s v="Cal Fire"/>
    <m/>
    <n v="254531108"/>
    <m/>
    <n v="12000"/>
    <s v="Conductor"/>
    <s v="Overhead"/>
    <s v="Yes"/>
    <n v="43700"/>
    <n v="0.5534722222222223"/>
    <s v="Vegetation"/>
    <m/>
    <s v="Veg. contact"/>
    <s v="Electric Facility"/>
    <m/>
    <m/>
    <s v="Fell into (No defect)"/>
    <s v="2019-399"/>
    <x v="4"/>
    <n v="8"/>
    <n v="23"/>
    <n v="13"/>
    <n v="17"/>
    <s v="19-0091504"/>
    <s v="non-HFTD"/>
    <x v="0"/>
    <x v="0"/>
    <s v="Distribution"/>
    <x v="0"/>
    <x v="0"/>
    <x v="3"/>
    <x v="3"/>
    <n v="19377"/>
  </r>
  <r>
    <s v="PG&amp;E"/>
    <n v="43701"/>
    <n v="0.8513888888888889"/>
    <n v="37.59078"/>
    <n v="-122.4126733"/>
    <m/>
    <s v="Urban"/>
    <s v="3 meters - 0.25 Acres"/>
    <s v="Fire Dept"/>
    <s v="Millbrae FD"/>
    <n v="314464040259"/>
    <m/>
    <n v="12000"/>
    <s v="Pole"/>
    <s v="Overhead"/>
    <s v="Yes"/>
    <n v="43701"/>
    <n v="0.8513888888888889"/>
    <s v="Equipment - PG&amp;E"/>
    <s v="Pole"/>
    <m/>
    <m/>
    <m/>
    <m/>
    <s v="no-match"/>
    <s v="2019-25"/>
    <x v="4"/>
    <n v="8"/>
    <n v="24"/>
    <n v="20"/>
    <n v="26"/>
    <s v="No ILIS or TOTL available"/>
    <s v="non-HFTD"/>
    <x v="0"/>
    <x v="0"/>
    <s v="Distribution"/>
    <x v="0"/>
    <x v="0"/>
    <x v="4"/>
    <x v="5"/>
    <s v="N.A."/>
  </r>
  <r>
    <s v="PG&amp;E"/>
    <n v="43701"/>
    <n v="0.7930555555555556"/>
    <n v="39.04969"/>
    <n v="-121.0614483"/>
    <s v="Vehicle"/>
    <s v="Urban"/>
    <s v="3 meters - 0.25 Acres"/>
    <s v="Cal Fire"/>
    <m/>
    <n v="103956556"/>
    <m/>
    <n v="12000"/>
    <s v="Pole"/>
    <s v="Overhead"/>
    <s v="Yes"/>
    <n v="43701"/>
    <n v="0.7930555555555556"/>
    <s v="Contact - 3rd Party"/>
    <m/>
    <s v="Vehicle contact"/>
    <s v="Pole"/>
    <s v="Human Error"/>
    <m/>
    <s v="Other/Unknown"/>
    <s v="2019-114"/>
    <x v="4"/>
    <n v="8"/>
    <n v="24"/>
    <n v="19"/>
    <n v="2"/>
    <s v="19-0091826"/>
    <s v="Tier 2"/>
    <x v="1"/>
    <x v="0"/>
    <s v="Distribution"/>
    <x v="1"/>
    <x v="0"/>
    <x v="0"/>
    <x v="0"/>
    <n v="144608"/>
  </r>
  <r>
    <s v="PG&amp;E"/>
    <n v="43702"/>
    <n v="0.5506944444444445"/>
    <n v="41.09346"/>
    <n v="-123.694231"/>
    <s v="Vegetation"/>
    <s v="Urban"/>
    <s v="3 meters - 0.25 Acres"/>
    <s v="Fire Dept"/>
    <s v="Unknown"/>
    <n v="115334464574"/>
    <m/>
    <n v="12000"/>
    <s v="Transformer"/>
    <s v="Overhead"/>
    <s v="Yes"/>
    <n v="43702"/>
    <n v="0.5506944444444445"/>
    <s v="Vegetation"/>
    <m/>
    <s v="Veg. contact"/>
    <s v="Electric Facility"/>
    <m/>
    <m/>
    <s v="Other/Unknown"/>
    <s v="2019-351"/>
    <x v="4"/>
    <n v="8"/>
    <n v="25"/>
    <n v="13"/>
    <n v="13"/>
    <s v="19-0091921"/>
    <s v="Tier 3"/>
    <x v="1"/>
    <x v="0"/>
    <s v="Distribution"/>
    <x v="1"/>
    <x v="0"/>
    <x v="3"/>
    <x v="15"/>
    <n v="20311"/>
  </r>
  <r>
    <s v="PG&amp;E"/>
    <n v="43702"/>
    <n v="0.03472222222222222"/>
    <n v="38.59224"/>
    <n v="-122.57913"/>
    <m/>
    <s v="Herbaceous"/>
    <s v="1 meter - &lt; 3 meters"/>
    <s v="Cal Fire"/>
    <m/>
    <s v="Unknown"/>
    <m/>
    <n v="12000"/>
    <s v="Other"/>
    <s v="Overhead"/>
    <s v="No"/>
    <m/>
    <m/>
    <s v="Equipment - PG&amp;E"/>
    <s v="Other"/>
    <m/>
    <m/>
    <m/>
    <m/>
    <s v="no-match"/>
    <s v="2019-294"/>
    <x v="4"/>
    <n v="8"/>
    <n v="25"/>
    <n v="0"/>
    <n v="50"/>
    <s v="No ILIS or TOTL available"/>
    <s v="non-HFTD"/>
    <x v="0"/>
    <x v="0"/>
    <s v="Distribution"/>
    <x v="0"/>
    <x v="0"/>
    <x v="4"/>
    <x v="13"/>
    <s v="N.A."/>
  </r>
  <r>
    <s v="PG&amp;E"/>
    <n v="43704"/>
    <n v="0.6159722222222223"/>
    <n v="37.53611"/>
    <n v="-120.461961"/>
    <s v="Vehicle"/>
    <s v="Agriculture"/>
    <s v="3 meters - 0.25 Acres"/>
    <s v="Cal Fire"/>
    <m/>
    <n v="101197621"/>
    <m/>
    <n v="12000"/>
    <s v="Pole"/>
    <s v="Overhead"/>
    <s v="Yes"/>
    <n v="43704"/>
    <n v="0.6159722222222223"/>
    <s v="Contact - 3rd Party"/>
    <m/>
    <s v="Vehicle contact"/>
    <s v="Pole"/>
    <s v="Human Error"/>
    <m/>
    <s v="Other/Unknown"/>
    <s v="2019-324"/>
    <x v="4"/>
    <n v="8"/>
    <n v="27"/>
    <n v="14"/>
    <n v="47"/>
    <s v="19-0092697"/>
    <s v="non-HFTD"/>
    <x v="0"/>
    <x v="0"/>
    <s v="Distribution"/>
    <x v="0"/>
    <x v="0"/>
    <x v="0"/>
    <x v="0"/>
    <n v="29092"/>
  </r>
  <r>
    <s v="PG&amp;E"/>
    <n v="43705"/>
    <n v="0.09375"/>
    <n v="36.8649"/>
    <n v="-119.6206033"/>
    <s v="Animal Found"/>
    <s v="Agriculture"/>
    <s v="3 meters - 0.25 Acres"/>
    <s v="Fire Dept"/>
    <s v="Fresno FD"/>
    <s v="Lr3010"/>
    <m/>
    <n v="12000"/>
    <s v="Recloser"/>
    <s v="Overhead"/>
    <s v="Yes"/>
    <n v="43705"/>
    <n v="0.09375"/>
    <s v="Contact - Animal - Other"/>
    <m/>
    <s v="Animal contact"/>
    <s v="Electric Facility"/>
    <s v="Animal Contact"/>
    <m/>
    <s v="Other/Unknown"/>
    <s v="2019-282"/>
    <x v="4"/>
    <n v="8"/>
    <n v="28"/>
    <n v="2"/>
    <n v="15"/>
    <s v="19-0092813"/>
    <s v="non-HFTD"/>
    <x v="0"/>
    <x v="0"/>
    <s v="Distribution"/>
    <x v="0"/>
    <x v="0"/>
    <x v="1"/>
    <x v="1"/>
    <n v="44737"/>
  </r>
  <r>
    <s v="PG&amp;E"/>
    <n v="43705"/>
    <n v="0.6965277777777777"/>
    <n v="39.74572"/>
    <n v="-123.200935"/>
    <s v="Vegetation"/>
    <s v="Hardwood Forest"/>
    <s v="0.25 - 10 Acres"/>
    <s v="Cal Fire"/>
    <m/>
    <n v="43061101"/>
    <m/>
    <n v="12000"/>
    <s v="Conductor"/>
    <s v="Overhead"/>
    <s v="Yes"/>
    <n v="43705"/>
    <n v="0.6965277777777777"/>
    <s v="Vegetation"/>
    <m/>
    <s v="Veg. contact"/>
    <s v="Electric Facility"/>
    <m/>
    <m/>
    <s v="Dead"/>
    <s v="2019-242"/>
    <x v="4"/>
    <n v="8"/>
    <n v="28"/>
    <n v="16"/>
    <n v="43"/>
    <s v="19-0093286"/>
    <s v="non-HFTD"/>
    <x v="0"/>
    <x v="0"/>
    <s v="Distribution"/>
    <x v="0"/>
    <x v="0"/>
    <x v="3"/>
    <x v="27"/>
    <n v="3546"/>
  </r>
  <r>
    <s v="PG&amp;E"/>
    <n v="43705"/>
    <n v="0.5916666666666667"/>
    <n v="36.78183"/>
    <n v="-119.871415"/>
    <s v="Tree - cutting, 3rd party"/>
    <s v="Urban"/>
    <s v="0.25 - 10 Acres"/>
    <s v="Fire Dept"/>
    <s v="Unknown"/>
    <n v="252051113"/>
    <m/>
    <n v="12000"/>
    <s v="Conductor"/>
    <s v="Overhead"/>
    <s v="Yes"/>
    <n v="43705"/>
    <n v="0.5916666666666667"/>
    <s v="Contact - 3rd Party"/>
    <m/>
    <s v="Contact from Object - Other"/>
    <s v="Electric Facility"/>
    <s v="Human Error"/>
    <m/>
    <s v="Other/Unknown"/>
    <s v="2019-404"/>
    <x v="4"/>
    <n v="8"/>
    <n v="28"/>
    <n v="14"/>
    <n v="12"/>
    <s v="19-0093176"/>
    <s v="non-HFTD"/>
    <x v="0"/>
    <x v="0"/>
    <s v="Distribution"/>
    <x v="0"/>
    <x v="0"/>
    <x v="0"/>
    <x v="19"/>
    <n v="23384"/>
  </r>
  <r>
    <s v="PG&amp;E"/>
    <n v="43707"/>
    <n v="0.6923611111111111"/>
    <n v="37.79669"/>
    <n v="-121.448855"/>
    <s v="Vehicle"/>
    <s v="Agriculture"/>
    <s v="3 meters - 0.25 Acres"/>
    <s v="Fire Dept"/>
    <s v="Unknown"/>
    <n v="162881106"/>
    <m/>
    <n v="12000"/>
    <s v="Conductor"/>
    <s v="Overhead"/>
    <s v="Yes"/>
    <n v="43707"/>
    <n v="0.6923611111111111"/>
    <s v="Contact - 3rd Party"/>
    <m/>
    <s v="Vehicle contact"/>
    <s v="Electric Facility"/>
    <s v="Human Error"/>
    <m/>
    <s v="Other/Unknown"/>
    <s v="2019-288"/>
    <x v="4"/>
    <n v="8"/>
    <n v="30"/>
    <n v="16"/>
    <n v="37"/>
    <s v="19-0094223"/>
    <s v="non-HFTD"/>
    <x v="0"/>
    <x v="0"/>
    <s v="Distribution"/>
    <x v="0"/>
    <x v="0"/>
    <x v="0"/>
    <x v="0"/>
    <n v="41486"/>
  </r>
  <r>
    <s v="PG&amp;E"/>
    <n v="43708"/>
    <n v="0.4305555555555556"/>
    <n v="40.661"/>
    <n v="-122.356007"/>
    <s v="Vehicle"/>
    <s v="Barren/Other"/>
    <s v="3 meters - 0.25 Acres"/>
    <s v="Fire Dept"/>
    <s v="Shasta Lake FD"/>
    <n v="103571671"/>
    <s v="Yes"/>
    <n v="12000"/>
    <s v="Fuse"/>
    <s v="Overbuild"/>
    <s v="Yes"/>
    <n v="43708"/>
    <n v="0.4305555555555556"/>
    <s v="Contact - 3rd Party"/>
    <m/>
    <s v="Vehicle contact"/>
    <s v="Electric Facility"/>
    <s v="Human Error"/>
    <m/>
    <s v="Other/Unknown"/>
    <s v="2019-421"/>
    <x v="4"/>
    <n v="8"/>
    <n v="31"/>
    <n v="10"/>
    <n v="20"/>
    <s v="19-0094332"/>
    <s v="Tier 2"/>
    <x v="1"/>
    <x v="0"/>
    <s v="Distribution"/>
    <x v="1"/>
    <x v="0"/>
    <x v="0"/>
    <x v="0"/>
    <n v="3050"/>
  </r>
  <r>
    <s v="PG&amp;E"/>
    <n v="43709"/>
    <n v="0.7013888888888888"/>
    <n v="35.908"/>
    <n v="-121.010985"/>
    <m/>
    <s v="Hardwood Woodland"/>
    <s v="10 - 100 Acres"/>
    <s v="Cal Fire"/>
    <m/>
    <n v="103477437"/>
    <m/>
    <n v="12000"/>
    <s v="Pole"/>
    <s v="Overhead"/>
    <s v="Yes"/>
    <n v="43709"/>
    <n v="0.7013888888888888"/>
    <s v="Equipment - PG&amp;E"/>
    <m/>
    <m/>
    <m/>
    <m/>
    <m/>
    <s v="Other/Unknown"/>
    <s v="2019-17"/>
    <x v="4"/>
    <n v="9"/>
    <n v="1"/>
    <n v="16"/>
    <n v="50"/>
    <s v="19-0094475"/>
    <s v="Tier 2"/>
    <x v="1"/>
    <x v="0"/>
    <s v="Distribution"/>
    <x v="1"/>
    <x v="0"/>
    <x v="4"/>
    <x v="13"/>
    <n v="45432"/>
  </r>
  <r>
    <s v="PG&amp;E"/>
    <n v="43709"/>
    <n v="0.9173611111111111"/>
    <n v="36.77017"/>
    <n v="-119.76292"/>
    <s v="Vegetation"/>
    <s v="Urban"/>
    <s v="1 meter - &lt; 3 meters"/>
    <s v="Fire Dept"/>
    <s v="Unknown"/>
    <s v="Unknown"/>
    <m/>
    <n v="12000"/>
    <s v="Conductor"/>
    <s v="Overhead"/>
    <s v="Yes"/>
    <n v="43709"/>
    <n v="0.9173611111111111"/>
    <s v="Vegetation"/>
    <m/>
    <s v="Veg. contact"/>
    <s v="Electric Facility"/>
    <m/>
    <m/>
    <s v="no-match"/>
    <s v="2019-392"/>
    <x v="4"/>
    <n v="9"/>
    <n v="1"/>
    <n v="22"/>
    <n v="1"/>
    <s v="No ILIS or TOTL available"/>
    <s v="non-HFTD"/>
    <x v="0"/>
    <x v="0"/>
    <s v="Distribution"/>
    <x v="0"/>
    <x v="0"/>
    <x v="3"/>
    <x v="15"/>
    <s v="N.A."/>
  </r>
  <r>
    <s v="PG&amp;E"/>
    <n v="43709"/>
    <n v="0.2909722222222222"/>
    <n v="38.06171"/>
    <n v="-122.532706"/>
    <s v="Vehicle"/>
    <s v="Urban"/>
    <s v="1 meter - &lt; 3 meters"/>
    <s v="Fire Dept"/>
    <s v="Novato FD"/>
    <s v="04248-2100893893{1103/2}"/>
    <m/>
    <n v="12000"/>
    <s v="Pole"/>
    <s v="Overhead"/>
    <s v="Yes"/>
    <n v="43709"/>
    <n v="0.2909722222222222"/>
    <s v="Contact - 3rd Party"/>
    <m/>
    <s v="Vehicle contact"/>
    <s v="Pole"/>
    <s v="Human Error"/>
    <m/>
    <s v="Other/Unknown"/>
    <s v="2019-110"/>
    <x v="4"/>
    <n v="9"/>
    <n v="1"/>
    <n v="6"/>
    <n v="59"/>
    <s v="19-0094413"/>
    <s v="non-HFTD"/>
    <x v="0"/>
    <x v="0"/>
    <s v="Distribution"/>
    <x v="0"/>
    <x v="0"/>
    <x v="0"/>
    <x v="0"/>
    <n v="566508"/>
  </r>
  <r>
    <s v="PG&amp;E"/>
    <n v="43709"/>
    <n v="0.8986111111111111"/>
    <n v="34.62653"/>
    <n v="-120.0891617"/>
    <m/>
    <s v="Herbaceous"/>
    <s v="1 meter - &lt; 3 meters"/>
    <s v="Fire Dept"/>
    <s v="Santa Barbara County FD"/>
    <n v="182721104"/>
    <m/>
    <n v="12000"/>
    <s v="Other"/>
    <s v="Overhead"/>
    <s v="No"/>
    <m/>
    <m/>
    <s v="Equipment - PG&amp;E"/>
    <s v="Other"/>
    <m/>
    <m/>
    <m/>
    <m/>
    <s v="no-match"/>
    <s v="2019-239"/>
    <x v="4"/>
    <n v="9"/>
    <n v="1"/>
    <n v="21"/>
    <n v="34"/>
    <s v="No ILIS or TOTL available"/>
    <s v="non-HFTD"/>
    <x v="0"/>
    <x v="0"/>
    <s v="Distribution"/>
    <x v="0"/>
    <x v="0"/>
    <x v="4"/>
    <x v="13"/>
    <s v="N.A."/>
  </r>
  <r>
    <s v="PG&amp;E"/>
    <n v="43711"/>
    <n v="0.2791666666666667"/>
    <n v="39.22187"/>
    <n v="-121.4482367"/>
    <m/>
    <s v="Urban"/>
    <s v="3 meters - 0.25 Acres"/>
    <s v="Cal Fire"/>
    <m/>
    <n v="152331108"/>
    <m/>
    <n v="12000"/>
    <s v="Conductor"/>
    <s v="Overhead"/>
    <s v="Yes"/>
    <n v="43711"/>
    <n v="0.2791666666666667"/>
    <s v="Equipment - PG&amp;E"/>
    <s v="Conductor"/>
    <m/>
    <m/>
    <m/>
    <m/>
    <s v="no-match"/>
    <s v="2019-249"/>
    <x v="4"/>
    <n v="9"/>
    <n v="3"/>
    <n v="6"/>
    <n v="42"/>
    <s v="No ILIS or TOTL available"/>
    <s v="non-HFTD"/>
    <x v="0"/>
    <x v="0"/>
    <s v="Distribution"/>
    <x v="0"/>
    <x v="0"/>
    <x v="4"/>
    <x v="11"/>
    <s v="N.A."/>
  </r>
  <r>
    <s v="PG&amp;E"/>
    <n v="43711"/>
    <n v="0.8937499999999999"/>
    <n v="35.23624"/>
    <n v="-119.597055"/>
    <m/>
    <s v="Herbaceous"/>
    <s v="3 meters - 0.25 Acres"/>
    <s v="Fire Dept"/>
    <s v="Kern County FD"/>
    <n v="100222922"/>
    <m/>
    <n v="21000"/>
    <s v="Conductor"/>
    <s v="Overhead"/>
    <s v="Yes"/>
    <n v="43711"/>
    <n v="0.8937499999999999"/>
    <s v="Equipment - PG&amp;E"/>
    <s v="Conductor"/>
    <m/>
    <m/>
    <m/>
    <m/>
    <s v="Other/Unknown"/>
    <s v="2019-122"/>
    <x v="4"/>
    <n v="9"/>
    <n v="3"/>
    <n v="21"/>
    <n v="27"/>
    <s v="19-0095018"/>
    <s v="non-HFTD"/>
    <x v="0"/>
    <x v="0"/>
    <s v="Distribution"/>
    <x v="0"/>
    <x v="0"/>
    <x v="4"/>
    <x v="11"/>
    <n v="3780"/>
  </r>
  <r>
    <s v="PG&amp;E"/>
    <n v="43712"/>
    <n v="0.4895833333333333"/>
    <n v="35.77594"/>
    <n v="-119.71437"/>
    <s v="Gun Shot"/>
    <s v="Herbaceous"/>
    <s v="0.25 - 10 Acres"/>
    <s v="Self Extinguished"/>
    <m/>
    <n v="100172031"/>
    <m/>
    <n v="21000"/>
    <s v="Conductor"/>
    <s v="Overhead"/>
    <s v="Yes"/>
    <n v="43712"/>
    <n v="0.4895833333333333"/>
    <s v="Contact - 3rd Party"/>
    <m/>
    <s v="Contact from Object - Other"/>
    <s v="Electric Facility"/>
    <s v="Human Error"/>
    <m/>
    <s v="Other/Unknown"/>
    <s v="2019-123"/>
    <x v="4"/>
    <n v="9"/>
    <n v="4"/>
    <n v="11"/>
    <n v="45"/>
    <s v="19-0095229"/>
    <s v="non-HFTD"/>
    <x v="0"/>
    <x v="0"/>
    <s v="Distribution"/>
    <x v="0"/>
    <x v="0"/>
    <x v="0"/>
    <x v="19"/>
    <n v="11531"/>
  </r>
  <r>
    <s v="PG&amp;E"/>
    <n v="43713"/>
    <n v="0.5784722222222222"/>
    <n v="36.16604"/>
    <n v="-120.2551733"/>
    <m/>
    <s v="Agriculture"/>
    <s v="10 - 100 Acres"/>
    <s v="Cal Fire"/>
    <m/>
    <n v="100717742"/>
    <m/>
    <n v="12000"/>
    <s v="Pole"/>
    <s v="Overhead"/>
    <s v="Yes"/>
    <n v="43713"/>
    <n v="0.5784722222222222"/>
    <s v="Equipment - PG&amp;E"/>
    <m/>
    <m/>
    <m/>
    <m/>
    <m/>
    <s v="Other/Unknown"/>
    <s v="2019-295"/>
    <x v="4"/>
    <n v="9"/>
    <n v="5"/>
    <n v="13"/>
    <n v="53"/>
    <s v="19-0095727"/>
    <s v="non-HFTD"/>
    <x v="0"/>
    <x v="0"/>
    <s v="Distribution"/>
    <x v="0"/>
    <x v="0"/>
    <x v="4"/>
    <x v="13"/>
    <n v="18767"/>
  </r>
  <r>
    <s v="PG&amp;E"/>
    <n v="43713"/>
    <n v="0.9597222222222223"/>
    <n v="37.16527"/>
    <n v="-122.20099"/>
    <s v="Vegetation"/>
    <s v="Conifer Forest"/>
    <s v="3 meters - 0.25 Acres"/>
    <s v="Cal Fire"/>
    <s v="California Department of Forestry"/>
    <n v="101670112"/>
    <m/>
    <n v="12000"/>
    <s v="Fuse"/>
    <s v="Overhead"/>
    <s v="Yes"/>
    <n v="43713"/>
    <n v="0.9597222222222223"/>
    <s v="Vegetation"/>
    <m/>
    <s v="Veg. contact"/>
    <s v="Electric Facility"/>
    <m/>
    <m/>
    <s v="Fell into (No defect)"/>
    <s v="2019-388"/>
    <x v="4"/>
    <n v="9"/>
    <n v="5"/>
    <n v="23"/>
    <n v="2"/>
    <s v="19-0095858"/>
    <s v="Tier 3"/>
    <x v="1"/>
    <x v="0"/>
    <s v="Distribution"/>
    <x v="1"/>
    <x v="0"/>
    <x v="3"/>
    <x v="3"/>
    <n v="17920"/>
  </r>
  <r>
    <s v="PG&amp;E"/>
    <n v="43714"/>
    <n v="0.8027777777777777"/>
    <n v="38.90397"/>
    <n v="-121.212295"/>
    <s v="Vegetation"/>
    <s v="Hardwood Woodland"/>
    <s v="1 meter - &lt; 3 meters"/>
    <s v="Cal Fire"/>
    <m/>
    <n v="153701101"/>
    <m/>
    <n v="12000"/>
    <s v="Conductor"/>
    <s v="Overhead"/>
    <s v="Yes"/>
    <n v="43714"/>
    <n v="0.8027777777777777"/>
    <s v="Vegetation"/>
    <m/>
    <s v="Veg. contact"/>
    <s v="Electric Facility"/>
    <m/>
    <m/>
    <s v="Branch (OverHanging)"/>
    <s v="2019-347"/>
    <x v="4"/>
    <n v="9"/>
    <n v="6"/>
    <n v="19"/>
    <n v="16"/>
    <s v="19-0096284"/>
    <s v="non-HFTD"/>
    <x v="0"/>
    <x v="0"/>
    <s v="Distribution"/>
    <x v="0"/>
    <x v="0"/>
    <x v="3"/>
    <x v="18"/>
    <n v="1764"/>
  </r>
  <r>
    <s v="PG&amp;E"/>
    <n v="43714"/>
    <n v="0.3715277777777777"/>
    <n v="34.89372"/>
    <n v="-120.300965"/>
    <m/>
    <s v="Barren/Other"/>
    <s v="1 meter - &lt; 3 meters"/>
    <s v="Fire Dept"/>
    <s v="Santa Barbara County FD"/>
    <s v="C921"/>
    <m/>
    <n v="12000"/>
    <s v="Capacitor Bank"/>
    <s v="Overhead"/>
    <s v="Yes"/>
    <n v="43714"/>
    <n v="0.3715277777777777"/>
    <s v="Equipment - PG&amp;E"/>
    <s v="Capacitor Bank"/>
    <m/>
    <m/>
    <m/>
    <m/>
    <s v="Other/Unknown"/>
    <s v="2019-106"/>
    <x v="4"/>
    <n v="9"/>
    <n v="6"/>
    <n v="8"/>
    <n v="55"/>
    <s v="19-0095977"/>
    <s v="non-HFTD"/>
    <x v="0"/>
    <x v="0"/>
    <s v="Distribution"/>
    <x v="0"/>
    <x v="0"/>
    <x v="4"/>
    <x v="23"/>
    <n v="2970"/>
  </r>
  <r>
    <s v="PG&amp;E"/>
    <n v="43714"/>
    <n v="0.5236111111111111"/>
    <n v="40.06978"/>
    <n v="-122.2315033"/>
    <m/>
    <s v="Herbaceous"/>
    <s v="3 meters - 0.25 Acres"/>
    <s v="Cal Fire"/>
    <m/>
    <n v="162"/>
    <m/>
    <n v="12000"/>
    <s v="Capacitor Bank"/>
    <s v="Underbuild"/>
    <s v="No"/>
    <m/>
    <m/>
    <s v="Equipment - PG&amp;E"/>
    <s v="Capacitor Bank"/>
    <m/>
    <m/>
    <m/>
    <m/>
    <s v="no-match"/>
    <s v="2019-105"/>
    <x v="4"/>
    <n v="9"/>
    <n v="6"/>
    <n v="12"/>
    <n v="34"/>
    <s v="No ILIS or TOTL available"/>
    <s v="non-HFTD"/>
    <x v="0"/>
    <x v="0"/>
    <s v="Distribution"/>
    <x v="0"/>
    <x v="0"/>
    <x v="4"/>
    <x v="23"/>
    <s v="N.A."/>
  </r>
  <r>
    <s v="PG&amp;E"/>
    <n v="43715"/>
    <n v="0.6298611111111111"/>
    <n v="36.76042"/>
    <n v="-119.796196"/>
    <s v="Vegetation"/>
    <s v="Urban"/>
    <s v="1 meter - &lt; 3 meters"/>
    <s v="Fire Dept"/>
    <s v="Fresno FD"/>
    <n v="100861440"/>
    <m/>
    <n v="12000"/>
    <s v="Conductor"/>
    <s v="Overhead"/>
    <s v="Yes"/>
    <n v="43715"/>
    <n v="0.6298611111111111"/>
    <s v="Vegetation"/>
    <m/>
    <s v="Veg. contact"/>
    <s v="Electric Facility"/>
    <m/>
    <m/>
    <s v="Grow Into"/>
    <s v="2019-413"/>
    <x v="4"/>
    <n v="9"/>
    <n v="7"/>
    <n v="15"/>
    <n v="7"/>
    <s v="19-0096452"/>
    <s v="non-HFTD"/>
    <x v="0"/>
    <x v="0"/>
    <s v="Distribution"/>
    <x v="0"/>
    <x v="0"/>
    <x v="3"/>
    <x v="30"/>
    <n v="7395"/>
  </r>
  <r>
    <s v="PG&amp;E"/>
    <n v="43715"/>
    <n v="0.4875"/>
    <n v="38.89376"/>
    <n v="-121.3586233"/>
    <s v="Contact with High Voltage, 3rd party"/>
    <s v="Agriculture"/>
    <s v="0.25 - 10 Acres"/>
    <s v="Fire Dept"/>
    <s v="Lincoln FD"/>
    <s v="153701105-2101075312{1276}"/>
    <s v="Yes"/>
    <n v="12000"/>
    <s v="Conductor"/>
    <s v="Overhead"/>
    <s v="Yes"/>
    <n v="43715"/>
    <n v="0.4875"/>
    <s v="Contact - 3rd Party"/>
    <m/>
    <s v="Contact from Object - Other"/>
    <s v="Electric Facility"/>
    <s v="Human Error"/>
    <m/>
    <s v="Other/Unknown"/>
    <s v="2019-20"/>
    <x v="4"/>
    <n v="9"/>
    <n v="7"/>
    <n v="11"/>
    <n v="42"/>
    <s v="19-0096402"/>
    <s v="non-HFTD"/>
    <x v="0"/>
    <x v="0"/>
    <s v="Distribution"/>
    <x v="0"/>
    <x v="0"/>
    <x v="0"/>
    <x v="19"/>
    <n v="6900"/>
  </r>
  <r>
    <s v="PG&amp;E"/>
    <n v="43715"/>
    <n v="0.6687500000000001"/>
    <n v="37.79045"/>
    <n v="-121.2305617"/>
    <s v="Vegetation"/>
    <s v="Urban"/>
    <s v="3 meters - 0.25 Acres"/>
    <s v="Fire Dept"/>
    <s v="Manteca City FD"/>
    <n v="162611706"/>
    <m/>
    <n v="17000"/>
    <s v="Conductor"/>
    <s v="Overhead"/>
    <s v="Yes"/>
    <n v="43715"/>
    <n v="0.6687500000000001"/>
    <s v="Vegetation"/>
    <m/>
    <s v="Veg. contact"/>
    <m/>
    <m/>
    <m/>
    <s v="no-match"/>
    <s v="2019-410"/>
    <x v="4"/>
    <n v="9"/>
    <n v="7"/>
    <n v="16"/>
    <n v="3"/>
    <s v="No ILIS or TOTL available"/>
    <s v="non-HFTD"/>
    <x v="0"/>
    <x v="0"/>
    <s v="Distribution"/>
    <x v="0"/>
    <x v="0"/>
    <x v="3"/>
    <x v="15"/>
    <s v="N.A."/>
  </r>
  <r>
    <s v="PG&amp;E"/>
    <n v="43715"/>
    <n v="0.7256944444444445"/>
    <n v="39.01666"/>
    <n v="-122.9113183"/>
    <m/>
    <s v="Urban"/>
    <s v="1 meter - &lt; 3 meters"/>
    <s v="Fire Dept"/>
    <s v="Lakeport FD"/>
    <s v="Unknown"/>
    <m/>
    <n v="12000"/>
    <s v="Conductor"/>
    <s v="Overhead"/>
    <s v="Yes"/>
    <n v="43715"/>
    <n v="0.7256944444444445"/>
    <s v="Equipment - PG&amp;E"/>
    <s v="Conductor"/>
    <m/>
    <m/>
    <m/>
    <m/>
    <s v="no-match"/>
    <s v="2019-129"/>
    <x v="4"/>
    <n v="9"/>
    <n v="7"/>
    <n v="17"/>
    <n v="25"/>
    <s v="No ILIS or TOTL available"/>
    <s v="non-HFTD"/>
    <x v="0"/>
    <x v="0"/>
    <s v="Distribution"/>
    <x v="0"/>
    <x v="0"/>
    <x v="4"/>
    <x v="11"/>
    <s v="N.A."/>
  </r>
  <r>
    <s v="PG&amp;E"/>
    <n v="43715"/>
    <n v="0.7979166666666666"/>
    <n v="36.84463"/>
    <n v="-119.539082"/>
    <s v="Vegetation"/>
    <s v="Agriculture"/>
    <s v="0.25 - 10 Acres"/>
    <s v="Cal Fire"/>
    <m/>
    <s v="R1426"/>
    <m/>
    <n v="12000"/>
    <s v="Conductor"/>
    <s v="Overhead"/>
    <s v="Yes"/>
    <n v="43715"/>
    <n v="0.7979166666666666"/>
    <s v="Vegetation"/>
    <m/>
    <s v="Veg. contact"/>
    <m/>
    <m/>
    <m/>
    <s v="Branch (Not overhanging, Distance Unknown)"/>
    <s v="2019-402"/>
    <x v="4"/>
    <n v="9"/>
    <n v="7"/>
    <n v="19"/>
    <n v="9"/>
    <s v="19-0096479"/>
    <s v="non-HFTD"/>
    <x v="0"/>
    <x v="0"/>
    <s v="Distribution"/>
    <x v="0"/>
    <x v="0"/>
    <x v="3"/>
    <x v="6"/>
    <n v="48705"/>
  </r>
  <r>
    <s v="PG&amp;E"/>
    <n v="43716"/>
    <n v="0.6722222222222222"/>
    <n v="39.75374"/>
    <n v="-121.91898"/>
    <s v="Bird Found"/>
    <s v="Agriculture"/>
    <s v="0.25 - 10 Acres"/>
    <s v="Fire Dept"/>
    <s v="Butte County FD"/>
    <s v="1104/2"/>
    <m/>
    <n v="12000"/>
    <s v="Conductor"/>
    <s v="Overhead"/>
    <s v="Yes"/>
    <n v="43716"/>
    <n v="0.6722222222222222"/>
    <s v="Contact - Animal - Bird"/>
    <m/>
    <s v="Animal contact"/>
    <s v="Electric Facility"/>
    <s v="Animal Contact"/>
    <m/>
    <s v="Other/Unknown"/>
    <s v="2019-63"/>
    <x v="4"/>
    <n v="9"/>
    <n v="8"/>
    <n v="16"/>
    <n v="8"/>
    <s v="19-0096585"/>
    <s v="non-HFTD"/>
    <x v="0"/>
    <x v="0"/>
    <s v="Distribution"/>
    <x v="0"/>
    <x v="0"/>
    <x v="1"/>
    <x v="1"/>
    <n v="70204"/>
  </r>
  <r>
    <s v="PG&amp;E"/>
    <n v="43716"/>
    <n v="0.5097222222222222"/>
    <n v="35.41588"/>
    <n v="-119.040263"/>
    <m/>
    <s v="Urban"/>
    <s v="3 meters - 0.25 Acres"/>
    <s v="Fire Dept"/>
    <s v="Kern County FD"/>
    <n v="252721109"/>
    <m/>
    <n v="12000"/>
    <s v="Conductor"/>
    <s v="Overhead"/>
    <s v="Yes"/>
    <n v="43716"/>
    <n v="0.5097222222222222"/>
    <s v="Equipment - PG&amp;E"/>
    <s v="Conductor"/>
    <m/>
    <m/>
    <m/>
    <m/>
    <s v="Other/Unknown"/>
    <s v="2019-286"/>
    <x v="4"/>
    <n v="9"/>
    <n v="8"/>
    <n v="12"/>
    <n v="14"/>
    <s v="19-0096565"/>
    <s v="non-HFTD"/>
    <x v="0"/>
    <x v="0"/>
    <s v="Distribution"/>
    <x v="0"/>
    <x v="0"/>
    <x v="4"/>
    <x v="11"/>
    <n v="2358"/>
  </r>
  <r>
    <s v="PG&amp;E"/>
    <n v="43717"/>
    <n v="0.5263888888888889"/>
    <n v="37.71826"/>
    <n v="-122.411935"/>
    <s v="Metallic Balloon"/>
    <s v="Urban"/>
    <s v="0.25 - 10 Acres"/>
    <s v="Fire Dept"/>
    <s v="San Francisco FD"/>
    <n v="2210"/>
    <m/>
    <n v="12000"/>
    <s v="Conductor"/>
    <s v="Overhead"/>
    <s v="Yes"/>
    <n v="43717"/>
    <n v="0.5263888888888889"/>
    <s v="Contact - 3rd Party"/>
    <m/>
    <s v="Balloon contact"/>
    <s v="Electric Facility"/>
    <s v="Human Error"/>
    <m/>
    <s v="Other/Unknown"/>
    <s v="2019-236"/>
    <x v="4"/>
    <n v="9"/>
    <n v="9"/>
    <n v="12"/>
    <n v="38"/>
    <s v="19-0096832"/>
    <s v="non-HFTD"/>
    <x v="0"/>
    <x v="0"/>
    <s v="Distribution"/>
    <x v="0"/>
    <x v="0"/>
    <x v="0"/>
    <x v="12"/>
    <n v="26703"/>
  </r>
  <r>
    <s v="PG&amp;E"/>
    <n v="43717"/>
    <n v="0.5243055555555556"/>
    <n v="35.69592"/>
    <n v="-120.6807933"/>
    <s v="Bird Found"/>
    <s v="Herbaceous"/>
    <s v="0.25 - 10 Acres"/>
    <s v="Cal Fire"/>
    <m/>
    <s v="4Bk0909191234"/>
    <m/>
    <n v="12000"/>
    <s v="Fuse"/>
    <s v="Overhead"/>
    <s v="Yes"/>
    <n v="43717"/>
    <n v="0.5243055555555556"/>
    <s v="Contact - Animal - Bird"/>
    <m/>
    <s v="Animal contact"/>
    <s v="Electric Facility"/>
    <s v="Animal Contact"/>
    <m/>
    <s v="Other/Unknown"/>
    <s v="2019-45"/>
    <x v="4"/>
    <n v="9"/>
    <n v="9"/>
    <n v="12"/>
    <n v="35"/>
    <s v="19-0096890"/>
    <s v="non-HFTD"/>
    <x v="0"/>
    <x v="0"/>
    <s v="Distribution"/>
    <x v="0"/>
    <x v="0"/>
    <x v="1"/>
    <x v="1"/>
    <n v="5148"/>
  </r>
  <r>
    <s v="PG&amp;E"/>
    <n v="43718"/>
    <n v="0.3006944444444444"/>
    <n v="37.16527"/>
    <n v="-122.20099"/>
    <s v="Vegetation"/>
    <s v="Conifer Forest"/>
    <s v="3 meters - 0.25 Acres"/>
    <s v="Cal Fire"/>
    <m/>
    <n v="82841102"/>
    <m/>
    <n v="12000"/>
    <s v="Conductor"/>
    <s v="Overhead"/>
    <s v="Yes"/>
    <n v="43718"/>
    <n v="0.3006944444444444"/>
    <s v="Vegetation"/>
    <m/>
    <s v="Veg. contact"/>
    <s v="Electric Facility"/>
    <m/>
    <m/>
    <s v="Fell into (Moderate-Severe defect)"/>
    <s v="2019-369"/>
    <x v="4"/>
    <n v="9"/>
    <n v="10"/>
    <n v="7"/>
    <n v="13"/>
    <s v="19-0097264"/>
    <s v="Tier 3"/>
    <x v="1"/>
    <x v="0"/>
    <s v="Distribution"/>
    <x v="1"/>
    <x v="0"/>
    <x v="3"/>
    <x v="14"/>
    <n v="23500"/>
  </r>
  <r>
    <s v="PG&amp;E"/>
    <n v="43718"/>
    <n v="0.6270833333333333"/>
    <n v="36.43107"/>
    <n v="-119.6992867"/>
    <m/>
    <s v="Agriculture"/>
    <s v="1 meter - &lt; 3 meters"/>
    <s v="Fire Dept"/>
    <s v="Fresno FD"/>
    <s v="Unknown"/>
    <m/>
    <n v="12000"/>
    <s v="Conductor"/>
    <s v="Overhead"/>
    <s v="Yes"/>
    <n v="43718"/>
    <n v="0.6270833333333333"/>
    <s v="Equipment - PG&amp;E"/>
    <s v="Conductor"/>
    <m/>
    <m/>
    <m/>
    <m/>
    <s v="no-match"/>
    <s v="2019-296"/>
    <x v="4"/>
    <n v="9"/>
    <n v="10"/>
    <n v="15"/>
    <n v="3"/>
    <s v="No ILIS or TOTL available"/>
    <s v="non-HFTD"/>
    <x v="0"/>
    <x v="0"/>
    <s v="Distribution"/>
    <x v="0"/>
    <x v="0"/>
    <x v="4"/>
    <x v="11"/>
    <s v="N.A."/>
  </r>
  <r>
    <s v="PG&amp;E"/>
    <n v="43719"/>
    <n v="0.5395833333333333"/>
    <n v="37.60934"/>
    <n v="-122.3969667"/>
    <m/>
    <s v="Urban"/>
    <s v="3 meters - 0.25 Acres"/>
    <s v="Fire Dept"/>
    <s v="North County FD"/>
    <s v="Lr76108"/>
    <m/>
    <n v="12000"/>
    <s v="Recloser"/>
    <s v="Overhead"/>
    <s v="No"/>
    <m/>
    <m/>
    <s v="Equipment - PG&amp;E"/>
    <s v="Recloser"/>
    <m/>
    <m/>
    <m/>
    <m/>
    <s v="no-match"/>
    <s v="2019-152"/>
    <x v="4"/>
    <n v="9"/>
    <n v="11"/>
    <n v="12"/>
    <n v="57"/>
    <s v="No ILIS or TOTL available"/>
    <s v="non-HFTD"/>
    <x v="0"/>
    <x v="0"/>
    <s v="Distribution"/>
    <x v="0"/>
    <x v="0"/>
    <x v="4"/>
    <x v="32"/>
    <s v="N.A."/>
  </r>
  <r>
    <s v="PG&amp;E"/>
    <n v="43719"/>
    <n v="0.717361111111111"/>
    <n v="35.71774"/>
    <n v="-119.3838383"/>
    <m/>
    <s v="Agriculture"/>
    <s v="1 meter - &lt; 3 meters"/>
    <s v="Fire Dept"/>
    <s v="Kern County FD"/>
    <n v="7072"/>
    <m/>
    <n v="12000"/>
    <s v="Fuse"/>
    <s v="Overhead"/>
    <s v="Yes"/>
    <n v="43719"/>
    <n v="0.717361111111111"/>
    <s v="Equipment - PG&amp;E"/>
    <m/>
    <m/>
    <m/>
    <m/>
    <m/>
    <s v="Other/Unknown"/>
    <s v="2019-175"/>
    <x v="4"/>
    <n v="9"/>
    <n v="11"/>
    <n v="17"/>
    <n v="13"/>
    <s v="19-0097980"/>
    <s v="non-HFTD"/>
    <x v="0"/>
    <x v="0"/>
    <s v="Distribution"/>
    <x v="0"/>
    <x v="0"/>
    <x v="4"/>
    <x v="13"/>
    <n v="930"/>
  </r>
  <r>
    <s v="PG&amp;E"/>
    <n v="43719"/>
    <n v="0.7694444444444444"/>
    <n v="35.84929"/>
    <n v="-120.0650333"/>
    <s v="Bird Found"/>
    <s v="Herbaceous"/>
    <s v="100+ Acres"/>
    <s v="Cal Fire"/>
    <m/>
    <n v="416842619006"/>
    <m/>
    <n v="12000"/>
    <s v="Transformer"/>
    <s v="Overhead"/>
    <s v="Yes"/>
    <n v="43719"/>
    <n v="0.7694444444444444"/>
    <s v="Contact - Animal - Other"/>
    <m/>
    <s v="Contact from Object - Other"/>
    <s v="Electric Facility"/>
    <s v="Animal Contact"/>
    <m/>
    <s v="no-match"/>
    <s v="2019-59"/>
    <x v="4"/>
    <n v="9"/>
    <n v="11"/>
    <n v="18"/>
    <n v="28"/>
    <s v="No ILIS or TOTL available"/>
    <s v="non-HFTD"/>
    <x v="0"/>
    <x v="0"/>
    <s v="Distribution"/>
    <x v="0"/>
    <x v="0"/>
    <x v="1"/>
    <x v="1"/>
    <s v="N.A."/>
  </r>
  <r>
    <s v="PG&amp;E"/>
    <n v="43719"/>
    <n v="0.8770833333333333"/>
    <n v="38.31325"/>
    <n v="-120.9808517"/>
    <s v="Vegetation"/>
    <s v="Herbaceous"/>
    <s v="3 meters - 0.25 Acres"/>
    <s v="Cal Fire"/>
    <m/>
    <n v="163341103"/>
    <m/>
    <n v="12000"/>
    <s v="Conductor"/>
    <s v="Overhead"/>
    <s v="Yes"/>
    <n v="43719"/>
    <n v="0.8770833333333333"/>
    <s v="Vegetation"/>
    <m/>
    <s v="Veg. contact"/>
    <s v="Electric Facility"/>
    <m/>
    <m/>
    <s v="Fell into (No defect)"/>
    <s v="2019-370"/>
    <x v="4"/>
    <n v="9"/>
    <n v="11"/>
    <n v="21"/>
    <n v="3"/>
    <s v="19-0098003"/>
    <s v="Tier 2"/>
    <x v="1"/>
    <x v="0"/>
    <s v="Distribution"/>
    <x v="1"/>
    <x v="0"/>
    <x v="3"/>
    <x v="3"/>
    <n v="25994"/>
  </r>
  <r>
    <s v="PG&amp;E"/>
    <n v="43719"/>
    <n v="0.7888888888888889"/>
    <n v="37.99369"/>
    <n v="-122.136959"/>
    <s v="Bird Found"/>
    <s v="Hardwood Woodland"/>
    <s v="Other"/>
    <s v="Unknown"/>
    <m/>
    <s v="Unknown"/>
    <m/>
    <n v="115000"/>
    <s v="Other"/>
    <s v="Overhead"/>
    <s v="Yes"/>
    <n v="43719"/>
    <n v="0.7888888888888889"/>
    <s v="Contact - Animal - Bird"/>
    <m/>
    <s v="Animal contact"/>
    <s v="Electric Facility"/>
    <s v="Animal Contact"/>
    <m/>
    <s v="no-match"/>
    <s v="2019-42"/>
    <x v="4"/>
    <n v="9"/>
    <n v="11"/>
    <n v="18"/>
    <n v="56"/>
    <s v="No ILIS or TOTL available"/>
    <s v="Tier 2"/>
    <x v="1"/>
    <x v="0"/>
    <s v="Transmission"/>
    <x v="3"/>
    <x v="0"/>
    <x v="1"/>
    <x v="1"/>
    <s v="N.A."/>
  </r>
  <r>
    <s v="PG&amp;E"/>
    <n v="43720"/>
    <n v="0.6006944444444444"/>
    <n v="37.31437"/>
    <n v="-122.1864767"/>
    <s v="Vegetation"/>
    <s v="Conifer Forest"/>
    <s v="3 meters - 0.25 Acres"/>
    <s v="Cal Fire"/>
    <m/>
    <s v="024131103 "/>
    <m/>
    <n v="12000"/>
    <s v="Conductor"/>
    <s v="Overhead"/>
    <s v="Yes"/>
    <n v="43720"/>
    <n v="0.6006944444444444"/>
    <s v="Vegetation"/>
    <m/>
    <s v="Veg. contact"/>
    <s v="Electric Facility"/>
    <m/>
    <m/>
    <s v="Fell into (slight defect)"/>
    <s v="2019-217"/>
    <x v="4"/>
    <n v="9"/>
    <n v="12"/>
    <n v="14"/>
    <n v="25"/>
    <s v="19-0098386"/>
    <s v="Tier 2"/>
    <x v="1"/>
    <x v="0"/>
    <s v="Distribution"/>
    <x v="1"/>
    <x v="0"/>
    <x v="3"/>
    <x v="8"/>
    <n v="89097"/>
  </r>
  <r>
    <s v="PG&amp;E"/>
    <n v="43721"/>
    <n v="0.2708333333333333"/>
    <n v="37.33481"/>
    <n v="-121.7715733"/>
    <m/>
    <s v="Herbaceous"/>
    <s v="3 meters - 0.25 Acres"/>
    <s v="Fire Dept"/>
    <s v="Unknown"/>
    <n v="83392110"/>
    <m/>
    <n v="21000"/>
    <s v="Splice/Clamp/Connector"/>
    <s v="Overhead"/>
    <s v="Yes"/>
    <n v="43721"/>
    <n v="0.2708333333333333"/>
    <s v="Equipment - PG&amp;E"/>
    <s v="Splice/Clamp/Connector"/>
    <m/>
    <m/>
    <m/>
    <m/>
    <s v="Other/Unknown"/>
    <s v="2019-444"/>
    <x v="4"/>
    <n v="9"/>
    <n v="13"/>
    <n v="6"/>
    <n v="30"/>
    <s v="19-0098560"/>
    <s v="Tier 2"/>
    <x v="1"/>
    <x v="0"/>
    <s v="Distribution"/>
    <x v="1"/>
    <x v="0"/>
    <x v="4"/>
    <x v="10"/>
    <n v="35534"/>
  </r>
  <r>
    <s v="PG&amp;E"/>
    <n v="43721"/>
    <n v="0.6930555555555555"/>
    <n v="37.42558"/>
    <n v="-121.9244533"/>
    <s v="Aircraft"/>
    <s v="Urban"/>
    <s v="0.25 - 10 Acres"/>
    <s v="Fire Dept"/>
    <s v="Milpitas FD"/>
    <s v="2103/2"/>
    <m/>
    <n v="21000"/>
    <s v="Conductor"/>
    <s v="Overhead"/>
    <s v="Yes"/>
    <n v="43721"/>
    <n v="0.6930555555555555"/>
    <s v="Contact - 3rd Party"/>
    <m/>
    <s v="Vehicle contact"/>
    <m/>
    <s v="Human Error"/>
    <m/>
    <s v="Other/Unknown"/>
    <s v="2019-140"/>
    <x v="4"/>
    <n v="9"/>
    <n v="13"/>
    <n v="16"/>
    <n v="38"/>
    <s v="19-0098969"/>
    <s v="non-HFTD"/>
    <x v="0"/>
    <x v="0"/>
    <s v="Distribution"/>
    <x v="0"/>
    <x v="0"/>
    <x v="0"/>
    <x v="0"/>
    <n v="7341"/>
  </r>
  <r>
    <s v="PG&amp;E"/>
    <n v="43721"/>
    <n v="0.6576388888888889"/>
    <n v="37.64462"/>
    <n v="-122.118675"/>
    <m/>
    <s v="Urban"/>
    <s v="1 meter - &lt; 3 meters"/>
    <s v="Fire Dept"/>
    <s v="Alameda County FD"/>
    <n v="50325"/>
    <m/>
    <n v="12000"/>
    <s v="Transformer"/>
    <s v="Overhead"/>
    <s v="Yes"/>
    <n v="43721"/>
    <n v="0.6576388888888889"/>
    <s v="Equipment - PG&amp;E"/>
    <s v="Transformer"/>
    <m/>
    <m/>
    <m/>
    <m/>
    <s v="Other/Unknown"/>
    <s v="2019-244"/>
    <x v="4"/>
    <n v="9"/>
    <n v="13"/>
    <n v="15"/>
    <n v="47"/>
    <s v="19-0098974"/>
    <s v="non-HFTD"/>
    <x v="0"/>
    <x v="0"/>
    <s v="Distribution"/>
    <x v="0"/>
    <x v="0"/>
    <x v="4"/>
    <x v="21"/>
    <n v="13198"/>
  </r>
  <r>
    <s v="PG&amp;E"/>
    <n v="43721"/>
    <n v="0.8513888888888889"/>
    <n v="40.79733"/>
    <n v="-124.1968117"/>
    <s v="Vegetation"/>
    <s v="Urban"/>
    <s v="0.25 - 10 Acres"/>
    <s v="Fire Dept"/>
    <s v="Samoa FD"/>
    <n v="192451104"/>
    <m/>
    <n v="12000"/>
    <s v="Conductor"/>
    <s v="Overhead"/>
    <s v="Yes"/>
    <n v="43721"/>
    <n v="0.8513888888888889"/>
    <s v="Vegetation"/>
    <m/>
    <s v="Veg. contact"/>
    <s v="Electric Facility"/>
    <m/>
    <m/>
    <s v="Branch (OverHanging)"/>
    <s v="2019-365"/>
    <x v="4"/>
    <n v="9"/>
    <n v="13"/>
    <n v="20"/>
    <n v="26"/>
    <s v="19-0099034"/>
    <s v="non-HFTD"/>
    <x v="0"/>
    <x v="0"/>
    <s v="Distribution"/>
    <x v="0"/>
    <x v="0"/>
    <x v="3"/>
    <x v="18"/>
    <n v="12570"/>
  </r>
  <r>
    <s v="PG&amp;E"/>
    <n v="43721"/>
    <n v="0.3701388888888889"/>
    <n v="39.07537"/>
    <n v="-121.171685"/>
    <s v="Bird Found"/>
    <s v="Herbaceous"/>
    <s v="0.25 - 10 Acres"/>
    <s v="Fire Dept"/>
    <s v="Consolidated FD"/>
    <s v="Etr0913190810"/>
    <m/>
    <n v="12000"/>
    <s v="Other"/>
    <s v="Overhead"/>
    <s v="Yes"/>
    <n v="43721"/>
    <n v="0.3701388888888889"/>
    <s v="Contact - Animal - Bird"/>
    <m/>
    <s v="Animal contact"/>
    <s v="Electric Facility"/>
    <s v="Animal Contact"/>
    <m/>
    <s v="no-match"/>
    <s v="2019-46"/>
    <x v="4"/>
    <n v="9"/>
    <n v="13"/>
    <n v="8"/>
    <n v="53"/>
    <s v="No ILIS or TOTL available"/>
    <s v="Tier 2"/>
    <x v="1"/>
    <x v="0"/>
    <s v="Distribution"/>
    <x v="1"/>
    <x v="0"/>
    <x v="1"/>
    <x v="1"/>
    <s v="N.A."/>
  </r>
  <r>
    <s v="PG&amp;E"/>
    <n v="43721"/>
    <n v="0.4375"/>
    <n v="36.9041"/>
    <n v="-121.4034467"/>
    <s v="Bird Found"/>
    <s v="Herbaceous"/>
    <s v="3 meters - 0.25 Acres"/>
    <s v="Fire Dept"/>
    <s v="Hollister FD"/>
    <n v="9019"/>
    <m/>
    <n v="21000"/>
    <s v="Conductor"/>
    <s v="Overhead"/>
    <s v="Yes"/>
    <n v="43721"/>
    <n v="0.4375"/>
    <s v="Contact - Animal - Bird"/>
    <m/>
    <s v="Animal contact"/>
    <m/>
    <s v="Animal Contact"/>
    <m/>
    <s v="Other/Unknown"/>
    <s v="2019-43"/>
    <x v="4"/>
    <n v="9"/>
    <n v="13"/>
    <n v="10"/>
    <n v="30"/>
    <s v="19-0098731"/>
    <s v="non-HFTD"/>
    <x v="0"/>
    <x v="0"/>
    <s v="Distribution"/>
    <x v="0"/>
    <x v="0"/>
    <x v="1"/>
    <x v="1"/>
    <n v="3417"/>
  </r>
  <r>
    <s v="PG&amp;E"/>
    <n v="43723"/>
    <n v="0.5263888888888889"/>
    <n v="38.1194"/>
    <n v="-120.8013433"/>
    <s v="Vehicle"/>
    <s v="Hardwood Woodland"/>
    <s v="0.25 - 10 Acres"/>
    <s v="Cal Fire"/>
    <m/>
    <n v="103959405"/>
    <m/>
    <n v="12000"/>
    <s v="Pole"/>
    <s v="Overhead"/>
    <s v="Yes"/>
    <n v="43723"/>
    <n v="0.5263888888888889"/>
    <s v="Contact - 3rd Party"/>
    <m/>
    <s v="Vehicle contact"/>
    <s v="Pole"/>
    <s v="Human Error"/>
    <m/>
    <s v="Other/Unknown"/>
    <s v="2019-118"/>
    <x v="4"/>
    <n v="9"/>
    <n v="15"/>
    <n v="12"/>
    <n v="38"/>
    <s v="19-0099234"/>
    <s v="Tier 2"/>
    <x v="1"/>
    <x v="0"/>
    <s v="Distribution"/>
    <x v="1"/>
    <x v="0"/>
    <x v="0"/>
    <x v="0"/>
    <n v="5378"/>
  </r>
  <r>
    <s v="PG&amp;E"/>
    <n v="43723"/>
    <n v="0.5402777777777777"/>
    <n v="38.10568"/>
    <n v="-122.64555"/>
    <s v="Vegetation"/>
    <s v="Urban"/>
    <s v="0.25 - 10 Acres"/>
    <s v="Fire Dept"/>
    <s v="Novato FD"/>
    <n v="103958177"/>
    <m/>
    <n v="12000"/>
    <s v="Pole"/>
    <s v="Overhead"/>
    <s v="Yes"/>
    <n v="43723"/>
    <n v="0.5402777777777777"/>
    <s v="Vegetation"/>
    <m/>
    <s v="Veg. contact"/>
    <s v="Pole"/>
    <m/>
    <m/>
    <s v="Fell into (slight defect)"/>
    <s v="2019-403"/>
    <x v="4"/>
    <n v="9"/>
    <n v="15"/>
    <n v="12"/>
    <n v="58"/>
    <s v="19-0099253"/>
    <s v="non-HFTD"/>
    <x v="0"/>
    <x v="0"/>
    <s v="Distribution"/>
    <x v="0"/>
    <x v="0"/>
    <x v="3"/>
    <x v="8"/>
    <n v="21038"/>
  </r>
  <r>
    <s v="PG&amp;E"/>
    <n v="43724"/>
    <n v="0.6104166666666667"/>
    <n v="37.37624"/>
    <n v="-119.87289"/>
    <s v="Vegetation"/>
    <s v="Hardwood Woodland"/>
    <s v="10 - 100 Acres"/>
    <s v="Cal Fire"/>
    <m/>
    <n v="254452102"/>
    <m/>
    <n v="21000"/>
    <s v="Conductor"/>
    <s v="Overhead"/>
    <s v="Yes"/>
    <n v="43724"/>
    <n v="0.6104166666666667"/>
    <s v="Vegetation"/>
    <m/>
    <s v="Veg. contact"/>
    <s v="Electric Facility"/>
    <m/>
    <m/>
    <s v="Branch (Not overhanging, Distance Unknown)"/>
    <s v="2019-417"/>
    <x v="4"/>
    <n v="9"/>
    <n v="16"/>
    <n v="14"/>
    <n v="39"/>
    <s v="19-0099772"/>
    <s v="Tier 2"/>
    <x v="1"/>
    <x v="0"/>
    <s v="Distribution"/>
    <x v="1"/>
    <x v="0"/>
    <x v="3"/>
    <x v="6"/>
    <n v="121254"/>
  </r>
  <r>
    <s v="PG&amp;E"/>
    <n v="43725"/>
    <n v="0.55625"/>
    <n v="38.60177"/>
    <n v="-121.69283"/>
    <s v="Vehicle"/>
    <s v="Agriculture"/>
    <s v="3 meters - 0.25 Acres"/>
    <s v="Fire Dept"/>
    <s v="Davis FD"/>
    <n v="62041106"/>
    <m/>
    <n v="12000"/>
    <s v="Conductor"/>
    <s v="Overhead"/>
    <s v="Yes"/>
    <n v="43725"/>
    <n v="0.55625"/>
    <s v="Contact - 3rd Party"/>
    <m/>
    <s v="Vehicle contact"/>
    <s v="Electric Facility"/>
    <s v="Human Error"/>
    <m/>
    <s v="Other/Unknown"/>
    <s v="2019-145"/>
    <x v="4"/>
    <n v="9"/>
    <n v="17"/>
    <n v="13"/>
    <n v="21"/>
    <s v="19-0100275"/>
    <s v="non-HFTD"/>
    <x v="0"/>
    <x v="0"/>
    <s v="Distribution"/>
    <x v="0"/>
    <x v="0"/>
    <x v="0"/>
    <x v="0"/>
    <n v="6393"/>
  </r>
  <r>
    <s v="PG&amp;E"/>
    <n v="43725"/>
    <n v="0.5909722222222222"/>
    <n v="38.80655"/>
    <n v="-121.308046"/>
    <s v="Bird Found"/>
    <s v="Herbaceous"/>
    <s v="3 meters - 0.25 Acres"/>
    <s v="Unknown"/>
    <m/>
    <s v="Unknown"/>
    <m/>
    <n v="115000"/>
    <s v="Other"/>
    <s v="Overhead"/>
    <s v="Yes"/>
    <n v="43725"/>
    <n v="0.5909722222222222"/>
    <s v="Contact - Animal - Other"/>
    <m/>
    <s v="Animal contact"/>
    <s v="Electric Facility"/>
    <s v="Animal Contact"/>
    <m/>
    <s v="no-match"/>
    <s v="2019-60"/>
    <x v="4"/>
    <n v="9"/>
    <n v="17"/>
    <n v="14"/>
    <n v="11"/>
    <s v="No ILIS or TOTL available"/>
    <s v="non-HFTD"/>
    <x v="0"/>
    <x v="0"/>
    <s v="Transmission"/>
    <x v="2"/>
    <x v="0"/>
    <x v="1"/>
    <x v="1"/>
    <s v="N.A."/>
  </r>
  <r>
    <s v="PG&amp;E"/>
    <n v="43728"/>
    <n v="0.4569444444444444"/>
    <n v="39.98039"/>
    <n v="-122.1406883"/>
    <s v="Vegetation"/>
    <s v="Urban"/>
    <s v="3 meters - 0.25 Acres"/>
    <s v="Cal Fire"/>
    <m/>
    <s v="Unknown"/>
    <m/>
    <n v="12000"/>
    <s v="Service Conductor"/>
    <s v="Overhead"/>
    <s v="Yes"/>
    <n v="43728"/>
    <n v="0.4569444444444444"/>
    <s v="Vegetation"/>
    <m/>
    <s v="Veg. contact"/>
    <s v="Electric Facility"/>
    <m/>
    <m/>
    <s v="no-match"/>
    <s v="2019-353"/>
    <x v="4"/>
    <n v="9"/>
    <n v="20"/>
    <n v="10"/>
    <n v="58"/>
    <s v="No ILIS or TOTL available"/>
    <s v="non-HFTD"/>
    <x v="0"/>
    <x v="0"/>
    <s v="Distribution"/>
    <x v="0"/>
    <x v="0"/>
    <x v="3"/>
    <x v="15"/>
    <s v="N.A."/>
  </r>
  <r>
    <s v="PG&amp;E"/>
    <n v="43730"/>
    <n v="0.4895833333333333"/>
    <n v="38.60395"/>
    <n v="-121.05914"/>
    <m/>
    <s v="Urban"/>
    <s v="3 meters - 0.25 Acres"/>
    <s v="Cal Fire"/>
    <m/>
    <s v="Unknown"/>
    <m/>
    <n v="21000"/>
    <s v="Other"/>
    <s v="Pad mount"/>
    <s v="Yes"/>
    <n v="43730"/>
    <n v="0.4895833333333333"/>
    <s v="Equipment - PG&amp;E"/>
    <s v="Other"/>
    <m/>
    <m/>
    <m/>
    <m/>
    <s v="no-match"/>
    <s v="2019-327"/>
    <x v="4"/>
    <n v="9"/>
    <n v="22"/>
    <n v="11"/>
    <n v="45"/>
    <s v="No ILIS or TOTL available"/>
    <s v="non-HFTD"/>
    <x v="0"/>
    <x v="0"/>
    <s v="Distribution"/>
    <x v="0"/>
    <x v="0"/>
    <x v="4"/>
    <x v="13"/>
    <s v="N.A."/>
  </r>
  <r>
    <s v="PG&amp;E"/>
    <n v="43730"/>
    <n v="0.4819444444444445"/>
    <n v="36.02644"/>
    <n v="-121.250775"/>
    <s v="Vegetation"/>
    <s v="Herbaceous"/>
    <s v="0.25 - 10 Acres"/>
    <s v="Fire Dept"/>
    <s v="Unknown"/>
    <n v="103958188"/>
    <m/>
    <n v="12000"/>
    <s v="Pole"/>
    <s v="Overhead"/>
    <s v="Yes"/>
    <n v="43730"/>
    <n v="0.4819444444444445"/>
    <s v="Vegetation"/>
    <m/>
    <s v="Veg. contact"/>
    <s v="Pole"/>
    <m/>
    <m/>
    <s v="Fell into (Moderate-Severe defect)"/>
    <s v="2019-215"/>
    <x v="4"/>
    <n v="9"/>
    <n v="22"/>
    <n v="11"/>
    <n v="34"/>
    <s v="19-0102235"/>
    <s v="non-HFTD"/>
    <x v="0"/>
    <x v="0"/>
    <s v="Distribution"/>
    <x v="0"/>
    <x v="0"/>
    <x v="3"/>
    <x v="14"/>
    <n v="2721"/>
  </r>
  <r>
    <s v="PG&amp;E"/>
    <n v="43730"/>
    <n v="0.4972222222222222"/>
    <n v="37.51683"/>
    <n v="-119.91594"/>
    <m/>
    <s v="Hardwood Woodland"/>
    <s v="3 meters - 0.25 Acres"/>
    <s v="Cal Fire"/>
    <m/>
    <n v="103967994"/>
    <m/>
    <n v="21000"/>
    <s v="Pole"/>
    <s v="Overhead"/>
    <s v="Yes"/>
    <n v="43730"/>
    <n v="0.4972222222222222"/>
    <s v="Equipment - PG&amp;E"/>
    <s v="Pole"/>
    <m/>
    <m/>
    <m/>
    <m/>
    <s v="Other/Unknown"/>
    <s v="2019-452"/>
    <x v="4"/>
    <n v="9"/>
    <n v="22"/>
    <n v="11"/>
    <n v="56"/>
    <s v="19-0102232"/>
    <s v="Tier 3"/>
    <x v="1"/>
    <x v="0"/>
    <s v="Distribution"/>
    <x v="1"/>
    <x v="0"/>
    <x v="4"/>
    <x v="5"/>
    <n v="133232"/>
  </r>
  <r>
    <s v="PG&amp;E"/>
    <n v="43731"/>
    <n v="0.6694444444444444"/>
    <n v="37.87986"/>
    <n v="-122.0788667"/>
    <s v="Animal Found"/>
    <s v="Urban"/>
    <s v="3 meters - 0.25 Acres"/>
    <s v="Cal Fire"/>
    <m/>
    <s v="1105/2"/>
    <m/>
    <n v="12000"/>
    <s v="Pothead"/>
    <s v="Overhead"/>
    <s v="Yes"/>
    <n v="43731"/>
    <n v="0.6694444444444444"/>
    <s v="Contact - Animal - Other"/>
    <m/>
    <s v="Animal contact"/>
    <m/>
    <s v="Animal Contact"/>
    <m/>
    <s v="Other/Unknown"/>
    <s v="2019-22"/>
    <x v="4"/>
    <n v="9"/>
    <n v="23"/>
    <n v="16"/>
    <n v="4"/>
    <s v="19-0102630"/>
    <s v="non-HFTD"/>
    <x v="0"/>
    <x v="0"/>
    <s v="Distribution"/>
    <x v="0"/>
    <x v="0"/>
    <x v="1"/>
    <x v="1"/>
    <n v="52593"/>
  </r>
  <r>
    <s v="PG&amp;E"/>
    <n v="43731"/>
    <n v="0.69375"/>
    <n v="38.62989"/>
    <n v="-121.71094"/>
    <m/>
    <s v="Agriculture"/>
    <s v="0.25 - 10 Acres"/>
    <s v="Fire Dept"/>
    <s v="Woodland FD"/>
    <n v="62041106"/>
    <m/>
    <n v="12000"/>
    <s v="Conductor"/>
    <s v="Overhead"/>
    <s v="No"/>
    <m/>
    <m/>
    <s v="Contact - 3rd Party"/>
    <m/>
    <s v="Vehicle contact"/>
    <s v="Electric Facility"/>
    <s v="Human Error"/>
    <m/>
    <s v="no-match"/>
    <s v="2019-12"/>
    <x v="4"/>
    <n v="9"/>
    <n v="23"/>
    <n v="16"/>
    <n v="39"/>
    <s v="No ILIS or TOTL available"/>
    <s v="non-HFTD"/>
    <x v="0"/>
    <x v="1"/>
    <s v="Distribution"/>
    <x v="0"/>
    <x v="0"/>
    <x v="0"/>
    <x v="0"/>
    <s v="N.A."/>
  </r>
  <r>
    <s v="PG&amp;E"/>
    <n v="43731"/>
    <n v="0.8006944444444444"/>
    <n v="38.43157"/>
    <n v="-121.9154633"/>
    <s v="Bird Found"/>
    <s v="Urban"/>
    <s v="3 meters - 0.25 Acres"/>
    <s v="Fire Dept"/>
    <s v="Dixon FD"/>
    <s v="6Pk0923191913"/>
    <m/>
    <n v="12000"/>
    <s v="Conductor"/>
    <s v="Overhead"/>
    <s v="Yes"/>
    <n v="43731"/>
    <n v="0.8006944444444444"/>
    <s v="Contact - Animal - Bird"/>
    <m/>
    <s v="Animal contact"/>
    <m/>
    <s v="Animal Contact"/>
    <m/>
    <s v="Other/Unknown"/>
    <s v="2019-167"/>
    <x v="4"/>
    <n v="9"/>
    <n v="23"/>
    <n v="19"/>
    <n v="13"/>
    <s v="19-0102726"/>
    <s v="non-HFTD"/>
    <x v="0"/>
    <x v="1"/>
    <s v="Distribution"/>
    <x v="0"/>
    <x v="0"/>
    <x v="1"/>
    <x v="1"/>
    <n v="2795"/>
  </r>
  <r>
    <s v="PG&amp;E"/>
    <n v="43732"/>
    <n v="0.5506944444444445"/>
    <n v="38.49116"/>
    <n v="-122.479681"/>
    <s v="Bird Found"/>
    <s v="Urban"/>
    <s v="3 meters - 0.25 Acres"/>
    <s v="Fire Dept"/>
    <s v="Saint Helena FD"/>
    <s v="Silverado 2103"/>
    <m/>
    <n v="21000"/>
    <s v="Crossarm"/>
    <s v="Overhead"/>
    <s v="Yes"/>
    <n v="43732"/>
    <n v="0.5506944444444445"/>
    <s v="Contact - Animal - Bird"/>
    <m/>
    <s v="Animal contact"/>
    <s v="Electric Facility"/>
    <s v="Animal Contact"/>
    <m/>
    <s v="no-match"/>
    <s v="2019-41"/>
    <x v="4"/>
    <n v="9"/>
    <n v="24"/>
    <n v="13"/>
    <n v="13"/>
    <s v="No ILIS or TOTL available"/>
    <s v="non-HFTD"/>
    <x v="0"/>
    <x v="0"/>
    <s v="Distribution"/>
    <x v="0"/>
    <x v="0"/>
    <x v="1"/>
    <x v="1"/>
    <s v="N.A."/>
  </r>
  <r>
    <s v="PG&amp;E"/>
    <n v="43732"/>
    <n v="0.5826388888888888"/>
    <n v="35.13143"/>
    <n v="-119.4616533"/>
    <m/>
    <s v="Urban"/>
    <s v="1 meter - &lt; 3 meters"/>
    <s v="Fire Dept"/>
    <s v="Kern County FD"/>
    <n v="252081108"/>
    <m/>
    <n v="12000"/>
    <s v="Conductor"/>
    <s v="Overhead"/>
    <s v="Yes"/>
    <n v="43732"/>
    <n v="0.5826388888888888"/>
    <s v="Equipment - PG&amp;E"/>
    <s v="Conductor"/>
    <m/>
    <m/>
    <m/>
    <m/>
    <s v="no-match"/>
    <s v="2019-92"/>
    <x v="4"/>
    <n v="9"/>
    <n v="24"/>
    <n v="13"/>
    <n v="59"/>
    <s v="No ILIS or TOTL available"/>
    <s v="non-HFTD"/>
    <x v="0"/>
    <x v="0"/>
    <s v="Distribution"/>
    <x v="0"/>
    <x v="0"/>
    <x v="4"/>
    <x v="11"/>
    <s v="N.A."/>
  </r>
  <r>
    <s v="PG&amp;E"/>
    <n v="43733"/>
    <n v="0.40625"/>
    <n v="38.79513"/>
    <n v="-121.475595"/>
    <m/>
    <s v="Agriculture"/>
    <s v="3 meters - 0.25 Acres"/>
    <s v="Cal Fire"/>
    <m/>
    <s v="Fuses At C943"/>
    <m/>
    <n v="12000"/>
    <s v="Fuse"/>
    <s v="Overhead"/>
    <s v="No"/>
    <m/>
    <m/>
    <s v="Equipment - PG&amp;E"/>
    <s v="Fuse"/>
    <m/>
    <m/>
    <m/>
    <m/>
    <s v="no-match"/>
    <s v="2019-278"/>
    <x v="4"/>
    <n v="9"/>
    <n v="25"/>
    <n v="9"/>
    <n v="45"/>
    <s v="No ILIS or TOTL available"/>
    <s v="non-HFTD"/>
    <x v="0"/>
    <x v="1"/>
    <s v="Distribution"/>
    <x v="0"/>
    <x v="0"/>
    <x v="4"/>
    <x v="9"/>
    <s v="N.A."/>
  </r>
  <r>
    <s v="PG&amp;E"/>
    <n v="43734"/>
    <n v="0.4666666666666666"/>
    <n v="38.5895"/>
    <n v="-121.698035"/>
    <m/>
    <s v="Agriculture"/>
    <s v="3 meters - 0.25 Acres"/>
    <s v="Fire Dept"/>
    <s v="Woodland FD"/>
    <s v="Cutouts And Jumpers At 9127"/>
    <m/>
    <n v="12000"/>
    <s v="Conductor"/>
    <s v="Overhead"/>
    <s v="Yes"/>
    <n v="43734"/>
    <n v="0.4666666666666666"/>
    <s v="Equipment - PG&amp;E"/>
    <m/>
    <m/>
    <m/>
    <m/>
    <m/>
    <s v="no-match"/>
    <s v="2019-171"/>
    <x v="4"/>
    <n v="9"/>
    <n v="26"/>
    <n v="11"/>
    <n v="12"/>
    <s v="No ILIS or TOTL available"/>
    <s v="non-HFTD"/>
    <x v="0"/>
    <x v="0"/>
    <s v="Distribution"/>
    <x v="0"/>
    <x v="0"/>
    <x v="4"/>
    <x v="13"/>
    <s v="N.A."/>
  </r>
  <r>
    <s v="PG&amp;E"/>
    <n v="43734"/>
    <n v="0.5743055555555555"/>
    <n v="38.11225"/>
    <n v="-122.221454"/>
    <s v="Vegetation"/>
    <s v="Urban"/>
    <s v="0.25 - 10 Acres"/>
    <s v="Fire Dept"/>
    <s v="Vallejo FD"/>
    <s v="Unknown"/>
    <m/>
    <n v="12000"/>
    <s v="Secondary"/>
    <s v="Overhead"/>
    <s v="Yes"/>
    <n v="43734"/>
    <n v="0.5743055555555555"/>
    <s v="Vegetation"/>
    <m/>
    <s v="Veg. contact"/>
    <m/>
    <m/>
    <m/>
    <s v="no-match"/>
    <s v="2019-411"/>
    <x v="4"/>
    <n v="9"/>
    <n v="26"/>
    <n v="13"/>
    <n v="47"/>
    <s v="No ILIS or TOTL available"/>
    <s v="non-HFTD"/>
    <x v="0"/>
    <x v="0"/>
    <s v="Distribution"/>
    <x v="0"/>
    <x v="0"/>
    <x v="3"/>
    <x v="15"/>
    <s v="N.A."/>
  </r>
  <r>
    <s v="PG&amp;E"/>
    <n v="43734"/>
    <n v="0.5916666666666667"/>
    <n v="36.95171"/>
    <n v="-121.8277917"/>
    <s v="Vegetation"/>
    <s v="Shrub"/>
    <s v="1 meter - &lt; 3 meters"/>
    <s v="Cal Fire"/>
    <m/>
    <n v="2287"/>
    <m/>
    <n v="21000"/>
    <s v="Conductor"/>
    <s v="Overhead"/>
    <s v="Yes"/>
    <n v="43734"/>
    <n v="0.5916666666666667"/>
    <s v="Vegetation"/>
    <m/>
    <s v="Veg. contact"/>
    <m/>
    <m/>
    <m/>
    <s v="Branch (OverHanging)"/>
    <s v="2019-352"/>
    <x v="4"/>
    <n v="9"/>
    <n v="26"/>
    <n v="14"/>
    <n v="12"/>
    <s v="19-0104163"/>
    <s v="Tier 2"/>
    <x v="1"/>
    <x v="0"/>
    <s v="Distribution"/>
    <x v="1"/>
    <x v="0"/>
    <x v="3"/>
    <x v="18"/>
    <n v="2856"/>
  </r>
  <r>
    <s v="PG&amp;E"/>
    <n v="43734"/>
    <n v="0.7458333333333332"/>
    <n v="38.08763"/>
    <n v="-121.526623"/>
    <m/>
    <s v="Urban"/>
    <s v="0.25 - 10 Acres"/>
    <s v="Fire Dept"/>
    <s v="Unknown"/>
    <n v="103958238"/>
    <m/>
    <n v="21000"/>
    <s v="Pole"/>
    <s v="Overhead"/>
    <s v="Yes"/>
    <n v="43734"/>
    <n v="0.7458333333333332"/>
    <s v="Equipment - PG&amp;E"/>
    <s v="Pole"/>
    <m/>
    <m/>
    <m/>
    <m/>
    <s v="Other/Unknown"/>
    <s v="2019-255"/>
    <x v="4"/>
    <n v="9"/>
    <n v="26"/>
    <n v="17"/>
    <n v="54"/>
    <s v="19-0104275"/>
    <s v="non-HFTD"/>
    <x v="0"/>
    <x v="0"/>
    <s v="Distribution"/>
    <x v="0"/>
    <x v="0"/>
    <x v="4"/>
    <x v="5"/>
    <n v="2556"/>
  </r>
  <r>
    <s v="PG&amp;E"/>
    <n v="43735"/>
    <n v="0.4375"/>
    <n v="36.53362"/>
    <n v="-121.146397"/>
    <s v="Vegetation"/>
    <s v="Barren/Other"/>
    <s v="0.25 - 10 Acres"/>
    <s v="Cal Fire"/>
    <m/>
    <n v="182492105"/>
    <m/>
    <n v="21000"/>
    <s v="Conductor"/>
    <s v="Overhead"/>
    <s v="Yes"/>
    <n v="43735"/>
    <n v="0.4375"/>
    <s v="Vegetation"/>
    <m/>
    <s v="Veg. contact"/>
    <s v="Electric Facility"/>
    <m/>
    <m/>
    <s v="Fell into (slight defect)"/>
    <s v="2019-359"/>
    <x v="4"/>
    <n v="9"/>
    <n v="27"/>
    <n v="10"/>
    <n v="30"/>
    <s v="19-0104536"/>
    <s v="Tier 2"/>
    <x v="1"/>
    <x v="0"/>
    <s v="Distribution"/>
    <x v="1"/>
    <x v="0"/>
    <x v="3"/>
    <x v="8"/>
    <n v="20631"/>
  </r>
  <r>
    <s v="PG&amp;E"/>
    <n v="43735"/>
    <n v="0.6006944444444444"/>
    <n v="38.48451"/>
    <n v="-121.7228783"/>
    <s v="Vehicle"/>
    <s v="Agriculture"/>
    <s v="3 meters - 0.25 Acres"/>
    <s v="Fire Dept"/>
    <s v="Unknown"/>
    <n v="103959408"/>
    <m/>
    <n v="12000"/>
    <s v="Pole"/>
    <s v="Overhead"/>
    <s v="Yes"/>
    <n v="43735"/>
    <n v="0.6006944444444444"/>
    <s v="Contact - 3rd Party"/>
    <m/>
    <s v="Vehicle contact"/>
    <s v="Pole"/>
    <s v="Human Error"/>
    <m/>
    <s v="Other/Unknown"/>
    <s v="2019-325"/>
    <x v="4"/>
    <n v="9"/>
    <n v="27"/>
    <n v="14"/>
    <n v="25"/>
    <s v="19-0104713"/>
    <s v="non-HFTD"/>
    <x v="0"/>
    <x v="0"/>
    <s v="Distribution"/>
    <x v="0"/>
    <x v="0"/>
    <x v="0"/>
    <x v="0"/>
    <n v="29522"/>
  </r>
  <r>
    <s v="PG&amp;E"/>
    <n v="43736"/>
    <n v="0.5527777777777778"/>
    <n v="37.25534"/>
    <n v="-119.50572"/>
    <m/>
    <s v="Hardwood Woodland"/>
    <s v="3 meters - 0.25 Acres"/>
    <s v="Cal Fire"/>
    <m/>
    <s v="252531103 "/>
    <m/>
    <n v="12000"/>
    <s v="Conductor"/>
    <s v="Overhead"/>
    <s v="Yes"/>
    <n v="43736"/>
    <n v="0.5527777777777778"/>
    <s v="Equipment - PG&amp;E"/>
    <s v="Conductor"/>
    <m/>
    <m/>
    <m/>
    <m/>
    <s v="Other/Unknown"/>
    <s v="2019-36"/>
    <x v="4"/>
    <n v="9"/>
    <n v="28"/>
    <n v="13"/>
    <n v="16"/>
    <s v="19-0104972"/>
    <s v="Tier 3"/>
    <x v="1"/>
    <x v="0"/>
    <s v="Distribution"/>
    <x v="1"/>
    <x v="0"/>
    <x v="4"/>
    <x v="11"/>
    <n v="1296"/>
  </r>
  <r>
    <s v="PG&amp;E"/>
    <n v="43736"/>
    <n v="0.6791666666666667"/>
    <n v="38.23003"/>
    <n v="-122.4592883"/>
    <m/>
    <s v="Urban"/>
    <s v="0.25 - 10 Acres"/>
    <s v="Cal Fire"/>
    <m/>
    <n v="103958771"/>
    <m/>
    <n v="12000"/>
    <s v="Pole"/>
    <s v="Overhead"/>
    <s v="Yes"/>
    <n v="43736"/>
    <n v="0.6791666666666667"/>
    <s v="Equipment - PG&amp;E"/>
    <s v="Pole"/>
    <m/>
    <m/>
    <m/>
    <m/>
    <s v="Other/Unknown"/>
    <s v="2019-04"/>
    <x v="4"/>
    <n v="9"/>
    <n v="28"/>
    <n v="16"/>
    <n v="18"/>
    <s v="19-0105009"/>
    <s v="non-HFTD"/>
    <x v="0"/>
    <x v="0"/>
    <s v="Distribution"/>
    <x v="0"/>
    <x v="0"/>
    <x v="4"/>
    <x v="5"/>
    <n v="1074"/>
  </r>
  <r>
    <s v="PG&amp;E"/>
    <n v="43736"/>
    <n v="0.8083333333333332"/>
    <n v="39.61346"/>
    <n v="-121.7083167"/>
    <m/>
    <s v="Herbaceous"/>
    <s v="100+ Acres"/>
    <s v="Cal Fire"/>
    <m/>
    <s v="Unknown"/>
    <m/>
    <n v="12000"/>
    <s v="Conductor"/>
    <s v="Overhead"/>
    <s v="Yes"/>
    <n v="43736"/>
    <n v="0.8083333333333332"/>
    <s v="Equipment - PG&amp;E"/>
    <s v="Conductor"/>
    <m/>
    <m/>
    <m/>
    <m/>
    <s v="no-match"/>
    <s v="2019-94"/>
    <x v="4"/>
    <n v="9"/>
    <n v="28"/>
    <n v="19"/>
    <n v="24"/>
    <s v="No ILIS or TOTL available"/>
    <s v="non-HFTD"/>
    <x v="0"/>
    <x v="0"/>
    <s v="Distribution"/>
    <x v="0"/>
    <x v="0"/>
    <x v="4"/>
    <x v="11"/>
    <s v="N.A."/>
  </r>
  <r>
    <s v="PG&amp;E"/>
    <n v="43737"/>
    <n v="0.5625"/>
    <n v="39.55135"/>
    <n v="-121.810397"/>
    <m/>
    <s v="Agriculture"/>
    <s v="0.25 - 10 Acres"/>
    <s v="Cal Fire"/>
    <m/>
    <n v="102171101"/>
    <m/>
    <n v="12000"/>
    <s v="Conductor"/>
    <s v="Overhead"/>
    <s v="Yes"/>
    <n v="43737"/>
    <n v="0.5625"/>
    <s v="Equipment - PG&amp;E"/>
    <s v="Conductor"/>
    <m/>
    <m/>
    <m/>
    <m/>
    <s v="Other/Unknown"/>
    <s v="2019-247"/>
    <x v="4"/>
    <n v="9"/>
    <n v="29"/>
    <n v="13"/>
    <n v="30"/>
    <s v="19-0105169"/>
    <s v="non-HFTD"/>
    <x v="0"/>
    <x v="0"/>
    <s v="Distribution"/>
    <x v="0"/>
    <x v="0"/>
    <x v="4"/>
    <x v="11"/>
    <n v="16704"/>
  </r>
  <r>
    <s v="PG&amp;E"/>
    <n v="43737"/>
    <n v="0.6277777777777778"/>
    <n v="36.23811"/>
    <n v="-120.395815"/>
    <m/>
    <s v="Herbaceous"/>
    <s v="0.25 - 10 Acres"/>
    <s v="Cal Fire"/>
    <s v="Coalinga FD"/>
    <n v="9000"/>
    <m/>
    <n v="12000"/>
    <s v="Conductor"/>
    <s v="Overhead"/>
    <s v="Yes"/>
    <n v="43737"/>
    <n v="0.6277777777777778"/>
    <s v="Equipment - PG&amp;E"/>
    <s v="Conductor"/>
    <m/>
    <m/>
    <m/>
    <m/>
    <s v="Other/Unknown"/>
    <s v="2019-284"/>
    <x v="4"/>
    <n v="9"/>
    <n v="29"/>
    <n v="15"/>
    <n v="4"/>
    <s v="19-0105188"/>
    <s v="non-HFTD"/>
    <x v="0"/>
    <x v="0"/>
    <s v="Distribution"/>
    <x v="0"/>
    <x v="0"/>
    <x v="4"/>
    <x v="11"/>
    <n v="8595"/>
  </r>
  <r>
    <s v="PG&amp;E"/>
    <n v="43737"/>
    <n v="0.8375"/>
    <n v="37.54482"/>
    <n v="-121.896376"/>
    <s v="Metallic Balloon"/>
    <s v="Urban"/>
    <s v="0.25 - 10 Acres"/>
    <s v="Cal Fire"/>
    <m/>
    <n v="8015"/>
    <m/>
    <n v="12000"/>
    <s v="Insulator"/>
    <s v="Overhead"/>
    <s v="Yes"/>
    <n v="43737"/>
    <n v="0.8375"/>
    <s v="Contact - 3rd Party"/>
    <m/>
    <s v="Balloon contact"/>
    <m/>
    <s v="Human Error"/>
    <m/>
    <s v="Other/Unknown"/>
    <s v="2019-208"/>
    <x v="4"/>
    <n v="9"/>
    <n v="29"/>
    <n v="20"/>
    <n v="6"/>
    <s v="19-0105242"/>
    <s v="non-HFTD"/>
    <x v="0"/>
    <x v="0"/>
    <s v="Distribution"/>
    <x v="0"/>
    <x v="0"/>
    <x v="0"/>
    <x v="12"/>
    <n v="33476"/>
  </r>
  <r>
    <s v="PG&amp;E"/>
    <n v="43737"/>
    <n v="0.8534722222222223"/>
    <n v="36.2994"/>
    <n v="-119.76942"/>
    <m/>
    <s v="Urban"/>
    <s v="3 meters - 0.25 Acres"/>
    <s v="Fire Dept"/>
    <s v="Lemoore FD"/>
    <n v="253601105"/>
    <m/>
    <n v="12000"/>
    <s v="Conductor"/>
    <s v="Overhead"/>
    <s v="Yes"/>
    <n v="43737"/>
    <n v="0.8534722222222223"/>
    <s v="Equipment - PG&amp;E"/>
    <s v="Conductor"/>
    <m/>
    <m/>
    <m/>
    <m/>
    <s v="Other/Unknown"/>
    <s v="2019-451"/>
    <x v="4"/>
    <n v="9"/>
    <n v="29"/>
    <n v="20"/>
    <n v="29"/>
    <s v="19-0105204"/>
    <s v="non-HFTD"/>
    <x v="0"/>
    <x v="0"/>
    <s v="Distribution"/>
    <x v="0"/>
    <x v="0"/>
    <x v="4"/>
    <x v="11"/>
    <n v="19923"/>
  </r>
  <r>
    <s v="PG&amp;E"/>
    <n v="43737"/>
    <n v="0.9208333333333334"/>
    <n v="37.06417"/>
    <n v="-119.9769483"/>
    <m/>
    <s v="Agriculture"/>
    <s v="3 meters - 0.25 Acres"/>
    <s v="Cal Fire"/>
    <s v="Madera FD"/>
    <s v="321533520550 "/>
    <m/>
    <n v="12000"/>
    <s v="Transformer"/>
    <s v="Overhead"/>
    <s v="Yes"/>
    <n v="43737"/>
    <n v="0.9208333333333334"/>
    <s v="Equipment - PG&amp;E"/>
    <s v="Transformer"/>
    <m/>
    <m/>
    <m/>
    <m/>
    <s v="Other/Unknown"/>
    <s v="2019-329"/>
    <x v="4"/>
    <n v="9"/>
    <n v="29"/>
    <n v="22"/>
    <n v="6"/>
    <s v="19-0105270"/>
    <s v="non-HFTD"/>
    <x v="0"/>
    <x v="0"/>
    <s v="Distribution"/>
    <x v="0"/>
    <x v="0"/>
    <x v="4"/>
    <x v="21"/>
    <n v="24252"/>
  </r>
  <r>
    <s v="PG&amp;E"/>
    <n v="43738"/>
    <n v="0.6034722222222222"/>
    <n v="34.61392"/>
    <n v="-120.179945"/>
    <s v="Contact with High Voltage, 3rd party"/>
    <s v="Agriculture"/>
    <s v="0.25 - 10 Acres"/>
    <s v="Cal Fire"/>
    <m/>
    <n v="183041102"/>
    <m/>
    <n v="12000"/>
    <s v="Conductor"/>
    <s v="Overhead"/>
    <s v="Yes"/>
    <n v="43738"/>
    <n v="0.6034722222222222"/>
    <s v="Contact - 3rd Party"/>
    <m/>
    <s v="Contact from Object - Other"/>
    <s v="Electric Facility"/>
    <s v="Human Error"/>
    <m/>
    <s v="Other/Unknown"/>
    <s v="2019-13"/>
    <x v="4"/>
    <n v="9"/>
    <n v="30"/>
    <n v="14"/>
    <n v="29"/>
    <s v="19-0105582"/>
    <s v="Tier 2"/>
    <x v="1"/>
    <x v="0"/>
    <s v="Distribution"/>
    <x v="1"/>
    <x v="0"/>
    <x v="0"/>
    <x v="19"/>
    <n v="4080"/>
  </r>
  <r>
    <s v="PG&amp;E"/>
    <n v="43740"/>
    <n v="0.720138888888889"/>
    <n v="38.43059"/>
    <n v="-122.811004"/>
    <m/>
    <s v="Herbaceous"/>
    <s v="0.25 - 10 Acres"/>
    <s v="Fire Dept"/>
    <s v="Unknown"/>
    <s v="7Nr1002191710"/>
    <m/>
    <n v="12000"/>
    <s v="Conductor"/>
    <s v="Overhead"/>
    <s v="Yes"/>
    <n v="43740"/>
    <n v="0.720138888888889"/>
    <s v="Contact - Animal - Bird"/>
    <m/>
    <s v="Animal contact"/>
    <m/>
    <s v="Animal Contact"/>
    <m/>
    <s v="Other/Unknown"/>
    <s v="2019-169"/>
    <x v="4"/>
    <n v="10"/>
    <n v="2"/>
    <n v="17"/>
    <n v="17"/>
    <s v="19-0106778"/>
    <s v="non-HFTD"/>
    <x v="0"/>
    <x v="0"/>
    <s v="Distribution"/>
    <x v="0"/>
    <x v="0"/>
    <x v="1"/>
    <x v="1"/>
    <n v="444"/>
  </r>
  <r>
    <s v="PG&amp;E"/>
    <n v="43740"/>
    <n v="0.8020833333333334"/>
    <n v="36.99541"/>
    <n v="-119.99999"/>
    <s v="Vehicle"/>
    <s v="Urban"/>
    <s v="1 meter - &lt; 3 meters"/>
    <s v="Cal Fire"/>
    <m/>
    <n v="321463218071"/>
    <m/>
    <n v="12000"/>
    <s v="Transformer"/>
    <s v="Overhead"/>
    <s v="Yes"/>
    <n v="43740"/>
    <n v="0.8020833333333334"/>
    <s v="Contact - 3rd Party"/>
    <m/>
    <s v="Vehicle contact"/>
    <s v="Electric Facility"/>
    <s v="Human Error"/>
    <m/>
    <s v="Other/Unknown"/>
    <s v="2019-119"/>
    <x v="4"/>
    <n v="10"/>
    <n v="2"/>
    <n v="19"/>
    <n v="15"/>
    <s v="19-0106784"/>
    <s v="non-HFTD"/>
    <x v="0"/>
    <x v="0"/>
    <s v="Distribution"/>
    <x v="0"/>
    <x v="0"/>
    <x v="0"/>
    <x v="0"/>
    <n v="5054"/>
  </r>
  <r>
    <s v="PG&amp;E"/>
    <n v="43741"/>
    <n v="0.686111111111111"/>
    <n v="37.19779"/>
    <n v="-120.014312"/>
    <m/>
    <s v="Herbaceous"/>
    <s v="10 - 100 Acres"/>
    <s v="Cal Fire"/>
    <m/>
    <n v="101024245"/>
    <m/>
    <n v="12000"/>
    <s v="Insulator"/>
    <s v="Overhead"/>
    <s v="No"/>
    <m/>
    <m/>
    <s v="Equipment - PG&amp;E"/>
    <s v="Insulator"/>
    <m/>
    <m/>
    <m/>
    <m/>
    <s v="no-match"/>
    <s v="2019-206"/>
    <x v="4"/>
    <n v="10"/>
    <n v="3"/>
    <n v="16"/>
    <n v="28"/>
    <s v="No ILIS or TOTL available"/>
    <s v="non-HFTD"/>
    <x v="0"/>
    <x v="0"/>
    <s v="Distribution"/>
    <x v="0"/>
    <x v="0"/>
    <x v="4"/>
    <x v="17"/>
    <s v="N.A."/>
  </r>
  <r>
    <s v="PG&amp;E"/>
    <n v="43742"/>
    <n v="0.7965277777777778"/>
    <n v="40.49644"/>
    <n v="-122.044779"/>
    <m/>
    <s v="Hardwood Woodland"/>
    <s v="0.25 - 10 Acres"/>
    <s v="Cal Fire"/>
    <m/>
    <s v="Unknown"/>
    <m/>
    <n v="12000"/>
    <s v="Other"/>
    <s v="Overhead"/>
    <s v="Yes"/>
    <n v="43742"/>
    <n v="0.7965277777777778"/>
    <s v="Equipment - Overloaded"/>
    <s v="Other"/>
    <m/>
    <m/>
    <m/>
    <m/>
    <s v="no-match"/>
    <s v="2019-257"/>
    <x v="4"/>
    <n v="10"/>
    <n v="4"/>
    <n v="19"/>
    <n v="7"/>
    <s v="No ILIS or TOTL available"/>
    <s v="Tier 2"/>
    <x v="1"/>
    <x v="1"/>
    <s v="Distribution"/>
    <x v="1"/>
    <x v="0"/>
    <x v="4"/>
    <x v="13"/>
    <s v="N.A."/>
  </r>
  <r>
    <s v="PG&amp;E"/>
    <n v="43743"/>
    <n v="0.2416666666666667"/>
    <n v="35.20845"/>
    <n v="-119.006825"/>
    <m/>
    <s v="Agriculture"/>
    <s v="3 meters - 0.25 Acres"/>
    <s v="Fire Dept"/>
    <s v="Kern County FD"/>
    <n v="3310"/>
    <m/>
    <n v="12000"/>
    <s v="Other"/>
    <s v="Overhead"/>
    <s v="Yes"/>
    <n v="43743"/>
    <n v="0.2416666666666667"/>
    <s v="Equipment - PG&amp;E"/>
    <s v="Other"/>
    <m/>
    <m/>
    <m/>
    <m/>
    <s v="Other/Unknown"/>
    <s v="2019-101"/>
    <x v="4"/>
    <n v="10"/>
    <n v="5"/>
    <n v="5"/>
    <n v="48"/>
    <s v="19-0107809"/>
    <s v="non-HFTD"/>
    <x v="0"/>
    <x v="0"/>
    <s v="Distribution"/>
    <x v="0"/>
    <x v="0"/>
    <x v="4"/>
    <x v="13"/>
    <n v="3186"/>
  </r>
  <r>
    <s v="PG&amp;E"/>
    <n v="43743"/>
    <n v="0.6986111111111111"/>
    <n v="34.86955"/>
    <n v="-120.247174"/>
    <s v="Vegetation"/>
    <s v="Urban"/>
    <s v="0.25 - 10 Acres"/>
    <s v="Cal Fire"/>
    <m/>
    <n v="182811103"/>
    <m/>
    <n v="12000"/>
    <s v="Conductor"/>
    <s v="Overhead"/>
    <s v="Yes"/>
    <n v="43743"/>
    <n v="0.6986111111111111"/>
    <s v="Vegetation"/>
    <m/>
    <s v="Veg. contact"/>
    <s v="Electric Facility"/>
    <m/>
    <m/>
    <s v="Other/Unknown"/>
    <s v="2019-430"/>
    <x v="4"/>
    <n v="10"/>
    <n v="5"/>
    <n v="16"/>
    <n v="46"/>
    <s v="19-0107961"/>
    <s v="non-HFTD"/>
    <x v="0"/>
    <x v="0"/>
    <s v="Distribution"/>
    <x v="0"/>
    <x v="0"/>
    <x v="3"/>
    <x v="15"/>
    <n v="125120"/>
  </r>
  <r>
    <s v="PG&amp;E"/>
    <n v="43744"/>
    <n v="0.8541666666666666"/>
    <n v="37.70995"/>
    <n v="-122.175819"/>
    <m/>
    <s v="Urban"/>
    <s v="3 meters - 0.25 Acres"/>
    <s v="Fire Dept"/>
    <s v="Alameda FD"/>
    <n v="315155844491"/>
    <m/>
    <n v="12000"/>
    <s v="Transformer"/>
    <s v="Overhead"/>
    <s v="Yes"/>
    <n v="43744"/>
    <n v="0.8541666666666666"/>
    <s v="Equipment - PG&amp;E"/>
    <s v="Transformer"/>
    <m/>
    <m/>
    <m/>
    <m/>
    <s v="Other/Unknown"/>
    <s v="2019-328"/>
    <x v="4"/>
    <n v="10"/>
    <n v="6"/>
    <n v="20"/>
    <n v="30"/>
    <s v="19-0108128"/>
    <s v="non-HFTD"/>
    <x v="0"/>
    <x v="0"/>
    <s v="Distribution"/>
    <x v="0"/>
    <x v="0"/>
    <x v="4"/>
    <x v="21"/>
    <n v="692"/>
  </r>
  <r>
    <s v="PG&amp;E"/>
    <n v="43745"/>
    <n v="0.39375"/>
    <n v="38.10476"/>
    <n v="-122.8265683"/>
    <m/>
    <s v="Urban"/>
    <s v="1 meter - &lt; 3 meters"/>
    <s v="Unknown"/>
    <m/>
    <s v="Unknown"/>
    <m/>
    <n v="12000"/>
    <s v="Splice/Clamp/Connector"/>
    <s v="Overhead"/>
    <s v="Yes"/>
    <n v="43745"/>
    <n v="0.39375"/>
    <s v="Equipment - PG&amp;E"/>
    <s v="Splice/Clamp/Connector"/>
    <m/>
    <m/>
    <m/>
    <m/>
    <s v="no-match"/>
    <s v="2019-254"/>
    <x v="4"/>
    <n v="10"/>
    <n v="7"/>
    <n v="9"/>
    <n v="27"/>
    <s v="No ILIS or TOTL available"/>
    <s v="non-HFTD"/>
    <x v="0"/>
    <x v="0"/>
    <s v="Distribution"/>
    <x v="0"/>
    <x v="0"/>
    <x v="4"/>
    <x v="10"/>
    <s v="N.A."/>
  </r>
  <r>
    <s v="PG&amp;E"/>
    <n v="43745"/>
    <n v="0.782638888888889"/>
    <n v="37.70998"/>
    <n v="-120.588115"/>
    <s v="Contact with High Voltage, 3rd party"/>
    <s v="Herbaceous"/>
    <s v="10 - 100 Acres"/>
    <s v="Cal Fire"/>
    <m/>
    <n v="163711708"/>
    <m/>
    <n v="17000"/>
    <s v="Conductor"/>
    <s v="Overhead"/>
    <s v="Yes"/>
    <n v="43745"/>
    <n v="0.782638888888889"/>
    <s v="Contact - 3rd Party"/>
    <m/>
    <s v="Vehicle contact"/>
    <s v="Electric Facility"/>
    <s v="Human Error"/>
    <m/>
    <s v="Other/Unknown"/>
    <s v="2019-21"/>
    <x v="4"/>
    <n v="10"/>
    <n v="7"/>
    <n v="18"/>
    <n v="47"/>
    <s v="19-0108473"/>
    <s v="non-HFTD"/>
    <x v="0"/>
    <x v="0"/>
    <s v="Distribution"/>
    <x v="0"/>
    <x v="0"/>
    <x v="0"/>
    <x v="0"/>
    <n v="94268"/>
  </r>
  <r>
    <s v="PG&amp;E"/>
    <n v="43746"/>
    <n v="0.7493055555555556"/>
    <n v="35.29789"/>
    <n v="-120.48683"/>
    <m/>
    <s v="Hardwood Woodland"/>
    <s v="3 meters - 0.25 Acres"/>
    <s v="Cal Fire"/>
    <m/>
    <n v="182541103"/>
    <m/>
    <n v="12000"/>
    <s v="Conductor"/>
    <s v="Overhead"/>
    <s v="Yes"/>
    <n v="43746"/>
    <n v="0.7493055555555556"/>
    <s v="Equipment - PG&amp;E"/>
    <s v="Conductor"/>
    <m/>
    <m/>
    <m/>
    <m/>
    <s v="no-match"/>
    <s v="2019-207"/>
    <x v="4"/>
    <n v="10"/>
    <n v="8"/>
    <n v="17"/>
    <n v="59"/>
    <s v="No ILIS or TOTL available"/>
    <s v="Tier 2"/>
    <x v="1"/>
    <x v="0"/>
    <s v="Distribution"/>
    <x v="1"/>
    <x v="0"/>
    <x v="4"/>
    <x v="11"/>
    <s v="N.A."/>
  </r>
  <r>
    <s v="PG&amp;E"/>
    <n v="43746"/>
    <n v="0.7930555555555556"/>
    <n v="38.58965"/>
    <n v="-121.7010083"/>
    <m/>
    <s v="Agriculture"/>
    <s v="3 meters - 0.25 Acres"/>
    <s v="Fire Dept"/>
    <s v="Davis FD"/>
    <n v="44167967"/>
    <m/>
    <n v="12000"/>
    <s v="Recloser"/>
    <s v="Overhead"/>
    <s v="No"/>
    <m/>
    <m/>
    <s v="Equipment - PG&amp;E"/>
    <s v="Recloser"/>
    <m/>
    <m/>
    <m/>
    <m/>
    <s v="no-match"/>
    <s v="2019-226"/>
    <x v="4"/>
    <n v="10"/>
    <n v="8"/>
    <n v="19"/>
    <n v="2"/>
    <s v="No ILIS or TOTL available"/>
    <s v="non-HFTD"/>
    <x v="0"/>
    <x v="1"/>
    <s v="Distribution"/>
    <x v="0"/>
    <x v="0"/>
    <x v="4"/>
    <x v="32"/>
    <s v="N.A."/>
  </r>
  <r>
    <s v="PG&amp;E"/>
    <n v="43748"/>
    <n v="0.1430555555555556"/>
    <n v="38.3554"/>
    <n v="-121.869815"/>
    <m/>
    <s v="Agriculture"/>
    <s v="0.25 - 10 Acres"/>
    <s v="Fire Dept"/>
    <s v="Vacaville FD"/>
    <n v="63642105"/>
    <m/>
    <n v="21000"/>
    <s v="Conductor"/>
    <s v="Overhead"/>
    <s v="Yes"/>
    <n v="43748"/>
    <n v="0.1430555555555556"/>
    <s v="Equipment - PG&amp;E"/>
    <s v="Conductor"/>
    <m/>
    <m/>
    <m/>
    <m/>
    <s v="Other/Unknown"/>
    <s v="2019-184"/>
    <x v="4"/>
    <n v="10"/>
    <n v="10"/>
    <n v="3"/>
    <n v="26"/>
    <s v="19-0109874"/>
    <s v="non-HFTD"/>
    <x v="0"/>
    <x v="1"/>
    <s v="Distribution"/>
    <x v="0"/>
    <x v="0"/>
    <x v="4"/>
    <x v="11"/>
    <n v="38268"/>
  </r>
  <r>
    <s v="PG&amp;E"/>
    <n v="43748"/>
    <n v="0.2576388888888889"/>
    <n v="37.39324"/>
    <n v="-121.821525"/>
    <m/>
    <s v="Urban"/>
    <s v="1 meter - &lt; 3 meters"/>
    <s v="Fire Dept"/>
    <s v="San Jose FD"/>
    <n v="83531103"/>
    <m/>
    <n v="12000"/>
    <s v="Conductor"/>
    <s v="Overhead"/>
    <s v="Yes"/>
    <n v="43748"/>
    <n v="0.2576388888888889"/>
    <s v="Equipment - PG&amp;E"/>
    <s v="Conductor"/>
    <m/>
    <m/>
    <m/>
    <m/>
    <s v="Other/Unknown"/>
    <s v="2019-181"/>
    <x v="4"/>
    <n v="10"/>
    <n v="10"/>
    <n v="6"/>
    <n v="11"/>
    <s v="19-0109887"/>
    <s v="non-HFTD"/>
    <x v="0"/>
    <x v="0"/>
    <s v="Distribution"/>
    <x v="0"/>
    <x v="0"/>
    <x v="4"/>
    <x v="11"/>
    <n v="288442"/>
  </r>
  <r>
    <s v="PG&amp;E"/>
    <n v="43748"/>
    <n v="0.6006944444444444"/>
    <n v="37.31152"/>
    <n v="-121.0017583"/>
    <m/>
    <s v="Agriculture"/>
    <s v="3 meters - 0.25 Acres"/>
    <s v="Fire Dept"/>
    <s v="Newman FD"/>
    <n v="162741106"/>
    <m/>
    <n v="12000"/>
    <s v="Conductor"/>
    <s v="Overhead"/>
    <s v="Yes"/>
    <n v="43748"/>
    <n v="0.6006944444444444"/>
    <s v="Equipment - PG&amp;E"/>
    <s v="Conductor"/>
    <m/>
    <m/>
    <m/>
    <m/>
    <s v="no-match"/>
    <s v="2019-253"/>
    <x v="4"/>
    <n v="10"/>
    <n v="10"/>
    <n v="14"/>
    <n v="25"/>
    <s v="No ILIS or TOTL available"/>
    <s v="non-HFTD"/>
    <x v="0"/>
    <x v="0"/>
    <s v="Distribution"/>
    <x v="0"/>
    <x v="0"/>
    <x v="4"/>
    <x v="11"/>
    <s v="N.A."/>
  </r>
  <r>
    <s v="PG&amp;E"/>
    <n v="43748"/>
    <n v="0.6868055555555556"/>
    <n v="37.4979"/>
    <n v="-122.462655"/>
    <m/>
    <s v="Urban"/>
    <s v="3 meters - 0.25 Acres"/>
    <s v="Cal Fire"/>
    <m/>
    <n v="24101102"/>
    <m/>
    <n v="12000"/>
    <s v="Conductor"/>
    <s v="Overhead"/>
    <s v="No"/>
    <m/>
    <m/>
    <s v="Equipment - PG&amp;E"/>
    <s v="Conductor"/>
    <m/>
    <m/>
    <m/>
    <m/>
    <s v="no-match"/>
    <s v="2019-221"/>
    <x v="4"/>
    <n v="10"/>
    <n v="10"/>
    <n v="16"/>
    <n v="29"/>
    <s v="No ILIS or TOTL available"/>
    <s v="non-HFTD"/>
    <x v="0"/>
    <x v="0"/>
    <s v="Distribution"/>
    <x v="0"/>
    <x v="0"/>
    <x v="4"/>
    <x v="11"/>
    <s v="N.A."/>
  </r>
  <r>
    <s v="PG&amp;E"/>
    <n v="43748"/>
    <n v="0.8215277777777777"/>
    <n v="39.85804"/>
    <n v="-122.1972467"/>
    <m/>
    <s v="Herbaceous"/>
    <s v="1 meter - &lt; 3 meters"/>
    <s v="Cal Fire"/>
    <m/>
    <n v="85203"/>
    <m/>
    <n v="12000"/>
    <s v="Conductor"/>
    <s v="Overhead"/>
    <s v="Yes"/>
    <n v="43748"/>
    <n v="0.8215277777777777"/>
    <s v="Equipment - PG&amp;E"/>
    <s v="Conductor"/>
    <m/>
    <m/>
    <m/>
    <m/>
    <s v="Other/Unknown"/>
    <s v="2019-18"/>
    <x v="4"/>
    <n v="10"/>
    <n v="10"/>
    <n v="19"/>
    <n v="43"/>
    <s v="19-0110281"/>
    <s v="non-HFTD"/>
    <x v="0"/>
    <x v="0"/>
    <s v="Distribution"/>
    <x v="0"/>
    <x v="0"/>
    <x v="4"/>
    <x v="11"/>
    <n v="9804"/>
  </r>
  <r>
    <s v="PG&amp;E"/>
    <n v="43748"/>
    <n v="0.4951388888888889"/>
    <n v="37.68878"/>
    <n v="-122.426323"/>
    <s v="Bird Found"/>
    <s v="Shrub"/>
    <s v="Structure Only"/>
    <s v="Cal Fire"/>
    <m/>
    <s v="Unknown"/>
    <m/>
    <n v="115000"/>
    <s v="Conductor"/>
    <s v="Overhead"/>
    <s v="No"/>
    <m/>
    <m/>
    <s v="Contact - Animal - Bird"/>
    <m/>
    <s v="Animal contact"/>
    <m/>
    <s v="Animal Contact"/>
    <m/>
    <s v="no-match"/>
    <s v="2019-426"/>
    <x v="4"/>
    <n v="10"/>
    <n v="10"/>
    <n v="11"/>
    <n v="53"/>
    <s v="No ILIS or TOTL available"/>
    <s v="non-HFTD"/>
    <x v="0"/>
    <x v="0"/>
    <s v="Transmission"/>
    <x v="2"/>
    <x v="0"/>
    <x v="1"/>
    <x v="1"/>
    <s v="N.A."/>
  </r>
  <r>
    <s v="PG&amp;E"/>
    <n v="43751"/>
    <n v="0.96875"/>
    <n v="37.09599"/>
    <n v="-121.6467817"/>
    <s v="Vegetation"/>
    <s v="Urban"/>
    <s v="1 meter - &lt; 3 meters"/>
    <s v="Fire Dept"/>
    <s v="Morgan Hill FD"/>
    <s v="083242105 "/>
    <m/>
    <n v="21000"/>
    <s v="Conductor"/>
    <s v="Overhead"/>
    <s v="Yes"/>
    <n v="43751"/>
    <n v="0.96875"/>
    <s v="Vegetation"/>
    <m/>
    <s v="Veg. contact"/>
    <s v="Electric Facility"/>
    <m/>
    <m/>
    <s v="Other/Unknown"/>
    <s v="2019-360"/>
    <x v="4"/>
    <n v="10"/>
    <n v="13"/>
    <n v="23"/>
    <n v="15"/>
    <s v="19-0110996"/>
    <s v="non-HFTD"/>
    <x v="0"/>
    <x v="0"/>
    <s v="Distribution"/>
    <x v="0"/>
    <x v="0"/>
    <x v="3"/>
    <x v="15"/>
    <n v="6030"/>
  </r>
  <r>
    <s v="PG&amp;E"/>
    <n v="43752"/>
    <n v="0.14375"/>
    <n v="37.28865"/>
    <n v="-120.26107"/>
    <s v="Bird Found"/>
    <s v="Agriculture"/>
    <s v="3 meters - 0.25 Acres"/>
    <s v="Employee"/>
    <m/>
    <s v="5Tr1014190320"/>
    <m/>
    <n v="12000"/>
    <s v="Conductor"/>
    <s v="Overhead"/>
    <s v="Yes"/>
    <n v="43752"/>
    <n v="0.14375"/>
    <s v="Contact - Animal - Bird"/>
    <m/>
    <s v="Animal contact"/>
    <s v="Electric Facility"/>
    <s v="Animal Contact"/>
    <m/>
    <s v="Other/Unknown"/>
    <s v="2019-54"/>
    <x v="4"/>
    <n v="10"/>
    <n v="14"/>
    <n v="3"/>
    <n v="27"/>
    <s v="19-0111012"/>
    <s v="non-HFTD"/>
    <x v="0"/>
    <x v="0"/>
    <s v="Distribution"/>
    <x v="0"/>
    <x v="0"/>
    <x v="1"/>
    <x v="1"/>
    <n v="13391"/>
  </r>
  <r>
    <s v="PG&amp;E"/>
    <n v="43753"/>
    <n v="0.02847222222222222"/>
    <n v="37.3237"/>
    <n v="-119.61729"/>
    <m/>
    <s v="Hardwood Forest"/>
    <s v="1 meter - &lt; 3 meters"/>
    <s v="Cal Fire"/>
    <m/>
    <s v="Circuit 254432102"/>
    <m/>
    <n v="21000"/>
    <s v="Insulator"/>
    <s v="Overhead"/>
    <s v="Yes"/>
    <n v="43753"/>
    <n v="0.02847222222222222"/>
    <s v="Equipment - PG&amp;E"/>
    <s v="Insulator"/>
    <m/>
    <m/>
    <m/>
    <m/>
    <s v="Other/Unknown"/>
    <s v="2019-168"/>
    <x v="4"/>
    <n v="10"/>
    <n v="15"/>
    <n v="0"/>
    <n v="41"/>
    <s v="19-0111571"/>
    <s v="Tier 3"/>
    <x v="1"/>
    <x v="0"/>
    <s v="Distribution"/>
    <x v="1"/>
    <x v="0"/>
    <x v="4"/>
    <x v="17"/>
    <n v="741"/>
  </r>
  <r>
    <s v="PG&amp;E"/>
    <n v="43755"/>
    <n v="0.8222222222222223"/>
    <n v="37.64942"/>
    <n v="-120.357015"/>
    <m/>
    <s v="Hardwood Woodland"/>
    <s v="0.25 - 10 Acres"/>
    <s v="Cal Fire"/>
    <m/>
    <s v="5Tr1017191903"/>
    <m/>
    <n v="12000"/>
    <s v="Conductor"/>
    <s v="Overhead"/>
    <s v="Yes"/>
    <n v="43755"/>
    <n v="0.8222222222222223"/>
    <s v="Contact - Animal - Bird"/>
    <m/>
    <s v="Animal contact"/>
    <m/>
    <s v="Animal Contact"/>
    <m/>
    <s v="Other/Unknown"/>
    <s v="2019-423"/>
    <x v="4"/>
    <n v="10"/>
    <n v="17"/>
    <n v="19"/>
    <n v="44"/>
    <s v="19-0113175"/>
    <s v="Tier 2"/>
    <x v="1"/>
    <x v="0"/>
    <s v="Distribution"/>
    <x v="1"/>
    <x v="0"/>
    <x v="1"/>
    <x v="1"/>
    <n v="10105"/>
  </r>
  <r>
    <s v="PG&amp;E"/>
    <n v="43756"/>
    <n v="0.4159722222222222"/>
    <n v="36.21656"/>
    <n v="-120.478666"/>
    <m/>
    <s v="Herbaceous"/>
    <s v="10 - 100 Acres"/>
    <s v="Cal Fire"/>
    <m/>
    <s v="4Tl1018190957"/>
    <m/>
    <n v="12000"/>
    <s v="Booster"/>
    <s v="Overhead"/>
    <s v="Yes"/>
    <n v="43756"/>
    <n v="0.4159722222222222"/>
    <s v="Contact - Animal - Bird"/>
    <m/>
    <s v="Animal contact"/>
    <m/>
    <s v="Animal Contact"/>
    <m/>
    <s v="Other/Unknown"/>
    <s v="2019-132"/>
    <x v="4"/>
    <n v="10"/>
    <n v="18"/>
    <n v="9"/>
    <n v="59"/>
    <s v="19-0113385"/>
    <s v="non-HFTD"/>
    <x v="0"/>
    <x v="0"/>
    <s v="Distribution"/>
    <x v="0"/>
    <x v="0"/>
    <x v="1"/>
    <x v="1"/>
    <n v="24459"/>
  </r>
  <r>
    <s v="PG&amp;E"/>
    <n v="43757"/>
    <n v="0.6701388888888888"/>
    <n v="37.21325"/>
    <n v="-121.776657"/>
    <s v="Metallic Balloon"/>
    <s v="Herbaceous"/>
    <s v="0.25 - 10 Acres"/>
    <s v="Cal Fire"/>
    <m/>
    <n v="18073"/>
    <m/>
    <n v="12000"/>
    <s v="Fuse"/>
    <s v="Overhead"/>
    <s v="Yes"/>
    <n v="43757"/>
    <n v="0.6701388888888888"/>
    <s v="Contact - 3rd Party"/>
    <m/>
    <s v="Balloon contact"/>
    <m/>
    <s v="Human Error"/>
    <m/>
    <s v="Other/Unknown"/>
    <s v="2019-235"/>
    <x v="4"/>
    <n v="10"/>
    <n v="19"/>
    <n v="16"/>
    <n v="5"/>
    <s v="19-0113733"/>
    <s v="non-HFTD"/>
    <x v="0"/>
    <x v="0"/>
    <s v="Distribution"/>
    <x v="0"/>
    <x v="0"/>
    <x v="0"/>
    <x v="12"/>
    <n v="1027"/>
  </r>
  <r>
    <s v="PG&amp;E"/>
    <n v="43758"/>
    <n v="0.5076388888888889"/>
    <n v="35.37639"/>
    <n v="-118.949347"/>
    <s v="Metallic Balloon"/>
    <s v="Urban"/>
    <s v="1 meter - &lt; 3 meters"/>
    <s v="Fire Dept"/>
    <s v="Unknown"/>
    <s v="1101/2"/>
    <m/>
    <n v="12000"/>
    <s v="Fuse"/>
    <s v="Overhead"/>
    <s v="Yes"/>
    <n v="43758"/>
    <n v="0.5076388888888889"/>
    <s v="Contact - 3rd Party"/>
    <m/>
    <s v="Balloon contact"/>
    <m/>
    <s v="Human Error"/>
    <m/>
    <s v="Other/Unknown"/>
    <s v="2019-229"/>
    <x v="4"/>
    <n v="10"/>
    <n v="20"/>
    <n v="12"/>
    <n v="11"/>
    <s v="19-0113818"/>
    <s v="non-HFTD"/>
    <x v="0"/>
    <x v="0"/>
    <s v="Distribution"/>
    <x v="0"/>
    <x v="0"/>
    <x v="0"/>
    <x v="12"/>
    <n v="45771"/>
  </r>
  <r>
    <s v="PG&amp;E"/>
    <n v="43758"/>
    <n v="0.5993055555555555"/>
    <n v="34.88738"/>
    <n v="-120.3831733"/>
    <m/>
    <s v="Barren/Other"/>
    <s v="3 meters - 0.25 Acres"/>
    <s v="Fire Dept"/>
    <s v="Unknown"/>
    <n v="7539"/>
    <m/>
    <n v="12000"/>
    <s v="Fuse"/>
    <s v="Overhead"/>
    <s v="Yes"/>
    <n v="43758"/>
    <n v="0.5993055555555555"/>
    <s v="Equipment - PG&amp;E"/>
    <m/>
    <m/>
    <m/>
    <m/>
    <m/>
    <s v="Other/Unknown"/>
    <s v="2019-71"/>
    <x v="4"/>
    <n v="10"/>
    <n v="20"/>
    <n v="14"/>
    <n v="23"/>
    <s v="19-0113833"/>
    <s v="non-HFTD"/>
    <x v="0"/>
    <x v="0"/>
    <s v="Distribution"/>
    <x v="0"/>
    <x v="0"/>
    <x v="4"/>
    <x v="13"/>
    <n v="66"/>
  </r>
  <r>
    <s v="PG&amp;E"/>
    <n v="43758"/>
    <n v="0.7145833333333332"/>
    <n v="37.15852"/>
    <n v="-122.1338983"/>
    <m/>
    <s v="Conifer Forest"/>
    <s v="1 meter - &lt; 3 meters"/>
    <s v="Employee"/>
    <m/>
    <s v="Unknown"/>
    <m/>
    <n v="12000"/>
    <s v="Conductor"/>
    <s v="Overhead"/>
    <s v="No"/>
    <m/>
    <m/>
    <s v="Equipment - PG&amp;E"/>
    <s v="Conductor"/>
    <m/>
    <m/>
    <m/>
    <m/>
    <s v="no-match"/>
    <m/>
    <x v="4"/>
    <n v="10"/>
    <n v="20"/>
    <n v="17"/>
    <n v="9"/>
    <s v="No ILIS or TOTL available"/>
    <s v="Tier 3"/>
    <x v="1"/>
    <x v="0"/>
    <s v="Distribution"/>
    <x v="1"/>
    <x v="0"/>
    <x v="4"/>
    <x v="11"/>
    <s v="N.A."/>
  </r>
  <r>
    <s v="PG&amp;E"/>
    <n v="43760"/>
    <n v="0.6291666666666667"/>
    <n v="36.7865"/>
    <n v="-119.559786"/>
    <m/>
    <s v="Urban"/>
    <s v="3 meters - 0.25 Acres"/>
    <s v="Fire Dept"/>
    <s v="Fresno County FD"/>
    <s v="Unknown"/>
    <m/>
    <n v="12000"/>
    <s v="Splice/Clamp/Connector"/>
    <s v="Overhead"/>
    <s v="Yes"/>
    <n v="43760"/>
    <n v="0.6291666666666667"/>
    <s v="Equipment - PG&amp;E"/>
    <s v="Splice/Clamp/Connector"/>
    <m/>
    <m/>
    <m/>
    <m/>
    <s v="no-match"/>
    <s v="2019-155"/>
    <x v="4"/>
    <n v="10"/>
    <n v="22"/>
    <n v="15"/>
    <n v="6"/>
    <s v="No ILIS or TOTL available"/>
    <s v="non-HFTD"/>
    <x v="0"/>
    <x v="0"/>
    <s v="Distribution"/>
    <x v="0"/>
    <x v="0"/>
    <x v="4"/>
    <x v="10"/>
    <s v="N.A."/>
  </r>
  <r>
    <s v="PG&amp;E"/>
    <n v="43760"/>
    <n v="0.6138888888888888"/>
    <n v="35.7336"/>
    <n v="-119.689679"/>
    <s v="Bird Found"/>
    <s v="Urban"/>
    <s v="0.25 - 10 Acres"/>
    <s v="Fire Dept"/>
    <s v="Unknown"/>
    <n v="1139"/>
    <m/>
    <n v="21000"/>
    <s v="Pole"/>
    <s v="Overhead"/>
    <s v="Yes"/>
    <n v="43760"/>
    <n v="0.6138888888888888"/>
    <s v="Contact - Animal - Other"/>
    <m/>
    <s v="Animal contact"/>
    <m/>
    <s v="Animal Contact"/>
    <m/>
    <s v="Other/Unknown"/>
    <s v="2019-133"/>
    <x v="4"/>
    <n v="10"/>
    <n v="22"/>
    <n v="14"/>
    <n v="44"/>
    <s v="19-0114679"/>
    <s v="non-HFTD"/>
    <x v="0"/>
    <x v="0"/>
    <s v="Distribution"/>
    <x v="0"/>
    <x v="0"/>
    <x v="1"/>
    <x v="1"/>
    <n v="816"/>
  </r>
  <r>
    <s v="PG&amp;E"/>
    <n v="43761"/>
    <n v="0.8937499999999999"/>
    <n v="38.79586"/>
    <n v="-122.76725"/>
    <m/>
    <s v="Herbaceous"/>
    <s v="100+ Acres"/>
    <s v="Cal Fire"/>
    <m/>
    <s v="001/006"/>
    <m/>
    <n v="230000"/>
    <s v="Jumper"/>
    <s v="Overhead"/>
    <s v="Yes"/>
    <n v="43761"/>
    <n v="0.8881944444444444"/>
    <s v="Under Investigation"/>
    <s v="Jumper"/>
    <m/>
    <m/>
    <m/>
    <s v="This ignition relates to the Kincade Fire, which is reported in compliance with D.19-05-037.  The origin and cause of the Kincade Fire is under investigation by CAL FIRE and PG&amp;E. At this time, PG&amp;E has not formed a conclusion about the origin or cause of the Kincade Fire."/>
    <s v="no-match"/>
    <m/>
    <x v="4"/>
    <n v="10"/>
    <n v="23"/>
    <n v="21"/>
    <n v="27"/>
    <s v="No ILIS or TOTL available"/>
    <s v="Tier 3"/>
    <x v="1"/>
    <x v="0"/>
    <s v="Transmission"/>
    <x v="3"/>
    <x v="0"/>
    <x v="4"/>
    <x v="13"/>
    <s v="N.A."/>
  </r>
  <r>
    <s v="PG&amp;E"/>
    <n v="43761"/>
    <n v="0.8708333333333332"/>
    <n v="39.20348"/>
    <n v="-121.9517283"/>
    <s v="Vegetation"/>
    <s v="Agriculture"/>
    <s v="3 meters - 0.25 Acres"/>
    <s v="Fire Dept"/>
    <s v="Sacramento FD"/>
    <n v="62021103"/>
    <m/>
    <n v="12000"/>
    <s v="Conductor"/>
    <s v="Overhead"/>
    <s v="Yes"/>
    <n v="43761"/>
    <n v="0.8708333333333332"/>
    <s v="Vegetation"/>
    <m/>
    <s v="Veg. contact"/>
    <s v="Electric Facility"/>
    <m/>
    <m/>
    <s v="Fell into (No defect)"/>
    <s v="2019-364"/>
    <x v="4"/>
    <n v="10"/>
    <n v="23"/>
    <n v="20"/>
    <n v="54"/>
    <s v="19-0115360"/>
    <s v="non-HFTD"/>
    <x v="0"/>
    <x v="1"/>
    <s v="Distribution"/>
    <x v="0"/>
    <x v="0"/>
    <x v="3"/>
    <x v="3"/>
    <n v="1119"/>
  </r>
  <r>
    <s v="PG&amp;E"/>
    <n v="43762"/>
    <n v="0.4888888888888889"/>
    <n v="37.97542"/>
    <n v="-122.32195"/>
    <m/>
    <s v="Urban"/>
    <s v="3 meters - 0.25 Acres"/>
    <s v="Fire Dept"/>
    <s v="Richmond FD"/>
    <n v="14371105"/>
    <m/>
    <n v="12000"/>
    <s v="Conductor"/>
    <s v="Overhead"/>
    <s v="Yes"/>
    <n v="43762"/>
    <n v="0.4888888888888889"/>
    <s v="Equipment - PG&amp;E"/>
    <s v="Conductor"/>
    <m/>
    <m/>
    <m/>
    <m/>
    <s v="no-match"/>
    <s v="2019-436"/>
    <x v="4"/>
    <n v="10"/>
    <n v="24"/>
    <n v="11"/>
    <n v="44"/>
    <s v="No ILIS or TOTL available"/>
    <s v="non-HFTD"/>
    <x v="0"/>
    <x v="1"/>
    <s v="Distribution"/>
    <x v="0"/>
    <x v="0"/>
    <x v="4"/>
    <x v="11"/>
    <s v="N.A."/>
  </r>
  <r>
    <s v="PG&amp;E"/>
    <n v="43762"/>
    <n v="0.3180555555555555"/>
    <n v="36.93163"/>
    <n v="-121.475895"/>
    <s v="Vehicle"/>
    <s v="Barren/Other"/>
    <s v="3 meters - 0.25 Acres"/>
    <s v="Fire Dept"/>
    <s v="Hollister FD"/>
    <s v="103963645, 103963645"/>
    <m/>
    <n v="21000"/>
    <s v="Pole"/>
    <s v="Overhead"/>
    <s v="Yes"/>
    <n v="43762"/>
    <n v="0.3180555555555555"/>
    <s v="Contact - 3rd Party"/>
    <m/>
    <s v="Vehicle contact"/>
    <s v="Pole"/>
    <s v="Human Error"/>
    <m/>
    <s v="Other/Unknown"/>
    <s v="2019-115"/>
    <x v="4"/>
    <n v="10"/>
    <n v="24"/>
    <n v="7"/>
    <n v="38"/>
    <s v="19-0115405"/>
    <s v="non-HFTD"/>
    <x v="0"/>
    <x v="0"/>
    <s v="Distribution"/>
    <x v="0"/>
    <x v="0"/>
    <x v="0"/>
    <x v="0"/>
    <n v="46947"/>
  </r>
  <r>
    <s v="PG&amp;E"/>
    <n v="43762"/>
    <n v="0.2388888888888889"/>
    <n v="38.32303"/>
    <n v="-122.475847"/>
    <s v="Vegetation"/>
    <s v="Urban"/>
    <s v="3 meters - 0.25 Acres"/>
    <s v="Cal Fire"/>
    <m/>
    <n v="103946269"/>
    <m/>
    <n v="12000"/>
    <s v="Pole"/>
    <s v="Overhead"/>
    <s v="Yes"/>
    <n v="43762"/>
    <n v="0.2388888888888889"/>
    <s v="Vegetation"/>
    <m/>
    <s v="Veg. contact"/>
    <s v="Pole"/>
    <m/>
    <m/>
    <s v="Other/Unknown"/>
    <s v="2019-216"/>
    <x v="4"/>
    <n v="10"/>
    <n v="24"/>
    <n v="5"/>
    <n v="44"/>
    <s v="19-0115396"/>
    <s v="non-HFTD"/>
    <x v="0"/>
    <x v="1"/>
    <s v="Distribution"/>
    <x v="0"/>
    <x v="0"/>
    <x v="3"/>
    <x v="15"/>
    <n v="281002"/>
  </r>
  <r>
    <s v="PG&amp;E"/>
    <n v="43763"/>
    <n v="0.5541666666666667"/>
    <n v="38.21427"/>
    <n v="-121.97036"/>
    <m/>
    <s v="Herbaceous"/>
    <s v="0.25 - 10 Acres"/>
    <s v="Fire Dept"/>
    <s v="Suisun FD"/>
    <n v="83999"/>
    <m/>
    <n v="21000"/>
    <s v="Pole"/>
    <s v="Overhead"/>
    <s v="No"/>
    <m/>
    <m/>
    <s v="Contact - Animal - Other"/>
    <s v="Pole"/>
    <s v="Animal contact"/>
    <s v="Pole"/>
    <m/>
    <m/>
    <s v="no-match"/>
    <s v="2019-231"/>
    <x v="4"/>
    <n v="10"/>
    <n v="25"/>
    <n v="13"/>
    <n v="18"/>
    <s v="No ILIS or TOTL available"/>
    <s v="non-HFTD"/>
    <x v="0"/>
    <x v="1"/>
    <s v="Distribution"/>
    <x v="0"/>
    <x v="0"/>
    <x v="1"/>
    <x v="1"/>
    <s v="N.A."/>
  </r>
  <r>
    <s v="PG&amp;E"/>
    <n v="43763"/>
    <n v="0.4840277777777778"/>
    <n v="35.321"/>
    <n v="-119.341335"/>
    <m/>
    <s v="Agriculture"/>
    <s v="0.25 - 10 Acres"/>
    <s v="Fire Dept"/>
    <s v="Kern COunty FD"/>
    <n v="103963804"/>
    <m/>
    <n v="12000"/>
    <s v="Pole"/>
    <s v="Overhead"/>
    <s v="Yes"/>
    <n v="43763"/>
    <n v="0.4840277777777778"/>
    <s v="Equipment - PG&amp;E"/>
    <s v="Pole"/>
    <m/>
    <m/>
    <m/>
    <m/>
    <s v="Other/Unknown"/>
    <s v="2019-270"/>
    <x v="4"/>
    <n v="10"/>
    <n v="25"/>
    <n v="11"/>
    <n v="37"/>
    <s v="19-0116091"/>
    <s v="non-HFTD"/>
    <x v="0"/>
    <x v="0"/>
    <s v="Distribution"/>
    <x v="0"/>
    <x v="0"/>
    <x v="4"/>
    <x v="5"/>
    <n v="3230"/>
  </r>
  <r>
    <s v="PG&amp;E"/>
    <n v="43764"/>
    <n v="0.9770833333333333"/>
    <n v="40.16738"/>
    <n v="-122.2467383"/>
    <m/>
    <s v="Urban"/>
    <s v="3 meters - 0.25 Acres"/>
    <s v="Fire Dept"/>
    <s v="Red Bluff FD"/>
    <n v="119312130404"/>
    <m/>
    <n v="12000"/>
    <s v="Transformer"/>
    <s v="Overhead"/>
    <s v="Yes"/>
    <n v="43764"/>
    <n v="0.9770833333333333"/>
    <s v="Equipment - PG&amp;E"/>
    <s v="Transformer"/>
    <m/>
    <m/>
    <m/>
    <m/>
    <s v="Other/Unknown"/>
    <s v="2019-78"/>
    <x v="4"/>
    <n v="10"/>
    <n v="26"/>
    <n v="23"/>
    <n v="27"/>
    <s v="19-0117061"/>
    <s v="non-HFTD"/>
    <x v="0"/>
    <x v="1"/>
    <s v="Distribution"/>
    <x v="0"/>
    <x v="0"/>
    <x v="4"/>
    <x v="21"/>
    <n v="4970"/>
  </r>
  <r>
    <s v="PG&amp;E"/>
    <n v="43764"/>
    <n v="0.1847222222222222"/>
    <n v="36.48918"/>
    <n v="-119.790885"/>
    <s v="Vehicle"/>
    <s v="Agriculture"/>
    <s v="3 meters - 0.25 Acres"/>
    <s v="Fire Dept"/>
    <s v="unknown"/>
    <n v="103960407"/>
    <m/>
    <n v="12000"/>
    <s v="Pole"/>
    <s v="Overhead"/>
    <s v="Yes"/>
    <n v="43764"/>
    <n v="0.1847222222222222"/>
    <s v="Contact - 3rd Party"/>
    <m/>
    <s v="Vehicle contact"/>
    <s v="Pole"/>
    <s v="Human Error"/>
    <m/>
    <s v="Other/Unknown"/>
    <s v="2019-116"/>
    <x v="4"/>
    <n v="10"/>
    <n v="26"/>
    <n v="4"/>
    <n v="26"/>
    <s v="19-0116761"/>
    <s v="non-HFTD"/>
    <x v="0"/>
    <x v="0"/>
    <s v="Distribution"/>
    <x v="0"/>
    <x v="0"/>
    <x v="0"/>
    <x v="0"/>
    <n v="58422"/>
  </r>
  <r>
    <s v="PG&amp;E"/>
    <n v="43765"/>
    <n v="0.5625"/>
    <n v="37.89973"/>
    <n v="-122.090798"/>
    <m/>
    <s v="Urban"/>
    <s v="0.25 - 10 Acres"/>
    <s v="Fire Dept"/>
    <s v="Contra Costa FD"/>
    <n v="100477289"/>
    <m/>
    <n v="12000"/>
    <s v="Pole"/>
    <s v="Overhead"/>
    <s v="Yes"/>
    <n v="43765"/>
    <n v="0.5625"/>
    <s v="Equipment - PG&amp;E"/>
    <s v="Pole"/>
    <m/>
    <m/>
    <m/>
    <m/>
    <s v="no-match"/>
    <s v="2019-462"/>
    <x v="4"/>
    <n v="10"/>
    <n v="27"/>
    <n v="13"/>
    <n v="30"/>
    <s v="No ILIS or TOTL available"/>
    <s v="non-HFTD"/>
    <x v="0"/>
    <x v="1"/>
    <s v="Distribution"/>
    <x v="0"/>
    <x v="0"/>
    <x v="4"/>
    <x v="5"/>
    <s v="N.A."/>
  </r>
  <r>
    <s v="PG&amp;E"/>
    <n v="43765"/>
    <n v="0.6215277777777778"/>
    <n v="37.43447"/>
    <n v="-121.913578"/>
    <m/>
    <s v="Urban"/>
    <s v="0.25 - 10 Acres"/>
    <s v="Fire Dept"/>
    <s v="Unknown"/>
    <n v="689653"/>
    <m/>
    <n v="21000"/>
    <s v="Conductor"/>
    <s v="Overhead"/>
    <s v="Yes"/>
    <n v="43765"/>
    <n v="0.6215277777777778"/>
    <s v="Equipment - PG&amp;E"/>
    <s v="Conductor"/>
    <m/>
    <m/>
    <m/>
    <m/>
    <s v="Other/Unknown"/>
    <s v="2019-438"/>
    <x v="4"/>
    <n v="10"/>
    <n v="27"/>
    <n v="14"/>
    <n v="55"/>
    <s v="19-0117654"/>
    <s v="non-HFTD"/>
    <x v="0"/>
    <x v="0"/>
    <s v="Distribution"/>
    <x v="0"/>
    <x v="0"/>
    <x v="4"/>
    <x v="11"/>
    <n v="2076658"/>
  </r>
  <r>
    <s v="PG&amp;E"/>
    <n v="43765"/>
    <n v="0.6215277777777778"/>
    <n v="37.53556"/>
    <n v="-121.951555"/>
    <s v="Vegetation"/>
    <s v="Urban"/>
    <s v="3 meters - 0.25 Acres"/>
    <s v="Fire Dept"/>
    <s v="Unknown"/>
    <n v="14351109"/>
    <m/>
    <n v="12000"/>
    <s v="Conductor"/>
    <s v="Overhead"/>
    <s v="Yes"/>
    <n v="43765"/>
    <n v="0.6215277777777778"/>
    <s v="Vegetation"/>
    <m/>
    <s v="Veg. contact"/>
    <s v="Electric Facility"/>
    <m/>
    <m/>
    <s v="no-match"/>
    <s v="2019-409"/>
    <x v="4"/>
    <n v="10"/>
    <n v="27"/>
    <n v="14"/>
    <n v="55"/>
    <s v="No ILIS or TOTL available"/>
    <s v="non-HFTD"/>
    <x v="0"/>
    <x v="0"/>
    <s v="Distribution"/>
    <x v="0"/>
    <x v="0"/>
    <x v="3"/>
    <x v="15"/>
    <s v="N.A."/>
  </r>
  <r>
    <s v="PG&amp;E"/>
    <n v="43765"/>
    <n v="0.6069444444444444"/>
    <n v="38.77719"/>
    <n v="-121.688264"/>
    <s v="Vegetation"/>
    <s v="Urban"/>
    <s v="0.25 - 10 Acres"/>
    <s v="Fire Dept"/>
    <s v="Knights Landing FD"/>
    <n v="62721102"/>
    <m/>
    <n v="12000"/>
    <s v="Conductor"/>
    <s v="Overhead"/>
    <s v="Yes"/>
    <n v="43765"/>
    <n v="0.6069444444444444"/>
    <s v="Vegetation"/>
    <m/>
    <s v="Veg. contact"/>
    <m/>
    <m/>
    <m/>
    <s v="Dead"/>
    <s v="2019-366"/>
    <x v="4"/>
    <n v="10"/>
    <n v="27"/>
    <n v="14"/>
    <n v="34"/>
    <s v="19-0117508"/>
    <s v="non-HFTD"/>
    <x v="0"/>
    <x v="1"/>
    <s v="Distribution"/>
    <x v="0"/>
    <x v="0"/>
    <x v="3"/>
    <x v="27"/>
    <n v="47943"/>
  </r>
  <r>
    <s v="PG&amp;E"/>
    <n v="43765"/>
    <n v="0.7166666666666667"/>
    <n v="37.3115"/>
    <n v="-121.999589"/>
    <s v="Vegetation"/>
    <s v="Urban"/>
    <s v="1 meter - &lt; 3 meters"/>
    <s v="Fire Dept"/>
    <s v="Santa Clara County FD"/>
    <n v="83371114"/>
    <m/>
    <n v="12000"/>
    <s v="Transformer"/>
    <s v="Overhead"/>
    <s v="Yes"/>
    <n v="43765"/>
    <n v="0.7166666666666667"/>
    <s v="Vegetation"/>
    <m/>
    <s v="Veg. contact"/>
    <m/>
    <m/>
    <m/>
    <s v="Other/Unknown"/>
    <s v="2019-232"/>
    <x v="4"/>
    <n v="10"/>
    <n v="27"/>
    <n v="17"/>
    <n v="12"/>
    <s v="19-0117569"/>
    <s v="non-HFTD"/>
    <x v="0"/>
    <x v="0"/>
    <s v="Distribution"/>
    <x v="0"/>
    <x v="0"/>
    <x v="3"/>
    <x v="15"/>
    <n v="13400"/>
  </r>
  <r>
    <s v="PG&amp;E"/>
    <n v="43765"/>
    <n v="0.6513888888888889"/>
    <n v="37.89095"/>
    <n v="-122.0940567"/>
    <m/>
    <s v="Urban"/>
    <s v="3 meters - 0.25 Acres"/>
    <s v="Fire Dept"/>
    <s v="Contra Costa County FD"/>
    <s v="Unknown"/>
    <s v="Yes"/>
    <n v="12000"/>
    <s v="Conductor"/>
    <s v="Overhead"/>
    <s v="No"/>
    <m/>
    <m/>
    <s v="Contact - 3rd Party"/>
    <s v="Conductor"/>
    <s v="Contact from Object - Other"/>
    <s v="Electric Facility"/>
    <s v="Human Error"/>
    <m/>
    <s v="no-match"/>
    <s v="2019-240"/>
    <x v="4"/>
    <n v="10"/>
    <n v="27"/>
    <n v="15"/>
    <n v="38"/>
    <s v="No ILIS or TOTL available"/>
    <s v="non-HFTD"/>
    <x v="0"/>
    <x v="1"/>
    <s v="Distribution"/>
    <x v="0"/>
    <x v="0"/>
    <x v="0"/>
    <x v="19"/>
    <s v="N.A."/>
  </r>
  <r>
    <s v="PG&amp;E"/>
    <n v="43765"/>
    <n v="0.6444444444444445"/>
    <n v="36.78502"/>
    <n v="-121.650855"/>
    <s v="Vegetation"/>
    <s v="Hardwood Woodland"/>
    <s v="3 meters - 0.25 Acres"/>
    <s v="Cal Fire"/>
    <m/>
    <n v="182961107"/>
    <m/>
    <n v="12000"/>
    <s v="Conductor"/>
    <s v="Overhead"/>
    <s v="Yes"/>
    <n v="43765"/>
    <n v="0.6444444444444445"/>
    <s v="Vegetation"/>
    <m/>
    <s v="Veg. contact"/>
    <m/>
    <m/>
    <m/>
    <s v="Fell into (slight defect)"/>
    <s v="2019-348"/>
    <x v="4"/>
    <n v="10"/>
    <n v="27"/>
    <n v="15"/>
    <n v="28"/>
    <s v="19-0117555"/>
    <s v="non-HFTD"/>
    <x v="0"/>
    <x v="0"/>
    <s v="Distribution"/>
    <x v="0"/>
    <x v="0"/>
    <x v="3"/>
    <x v="8"/>
    <n v="3172"/>
  </r>
  <r>
    <s v="PG&amp;E"/>
    <n v="43765"/>
    <n v="0.6770833333333334"/>
    <n v="37.38066"/>
    <n v="-121.9016583"/>
    <s v="Metallic Balloon"/>
    <s v="Urban"/>
    <s v="3 meters - 0.25 Acres"/>
    <s v="Fire Dept"/>
    <s v="Unknown"/>
    <s v="X2068"/>
    <s v="Yes"/>
    <n v="21000"/>
    <s v="Conductor"/>
    <s v="Overhead"/>
    <s v="Yes"/>
    <n v="43765"/>
    <n v="0.6770833333333334"/>
    <s v="Contact - 3rd Party"/>
    <m/>
    <s v="Balloon contact"/>
    <m/>
    <s v="Human Error"/>
    <m/>
    <s v="Other/Unknown"/>
    <s v="2019-237"/>
    <x v="4"/>
    <n v="10"/>
    <n v="27"/>
    <n v="16"/>
    <n v="15"/>
    <s v="19-0117606"/>
    <s v="non-HFTD"/>
    <x v="0"/>
    <x v="0"/>
    <s v="Distribution"/>
    <x v="0"/>
    <x v="0"/>
    <x v="0"/>
    <x v="12"/>
    <s v="N.A."/>
  </r>
  <r>
    <s v="PG&amp;E"/>
    <n v="43765"/>
    <n v="0.6256944444444444"/>
    <n v="37.93835"/>
    <n v="-121.2469"/>
    <s v="Vegetation"/>
    <s v="Urban"/>
    <s v="1 meter - &lt; 3 meters"/>
    <s v="Fire Dept"/>
    <s v="Stockton FD "/>
    <s v="163481114 "/>
    <m/>
    <n v="12000"/>
    <s v="Conductor"/>
    <s v="Overhead"/>
    <s v="Yes"/>
    <n v="43765"/>
    <n v="0.6256944444444444"/>
    <s v="Vegetation"/>
    <m/>
    <s v="Veg. contact"/>
    <s v="Electric Facility"/>
    <m/>
    <m/>
    <s v="no-match"/>
    <s v="2019-412"/>
    <x v="4"/>
    <n v="10"/>
    <n v="27"/>
    <n v="15"/>
    <n v="1"/>
    <s v="No ILIS or TOTL available"/>
    <s v="non-HFTD"/>
    <x v="0"/>
    <x v="1"/>
    <s v="Distribution"/>
    <x v="0"/>
    <x v="0"/>
    <x v="3"/>
    <x v="15"/>
    <s v="N.A."/>
  </r>
  <r>
    <s v="PG&amp;E"/>
    <n v="43765"/>
    <n v="0.6118055555555556"/>
    <n v="36.99098"/>
    <n v="-120.623025"/>
    <s v="Vegetation"/>
    <s v="Urban"/>
    <s v="3 meters - 0.25 Acres"/>
    <s v="Fire Dept"/>
    <s v="Merced County FD"/>
    <n v="254041101"/>
    <m/>
    <n v="12000"/>
    <s v="Conductor"/>
    <s v="Overhead"/>
    <s v="Yes"/>
    <n v="43765"/>
    <n v="0.6118055555555556"/>
    <s v="Vegetation"/>
    <m/>
    <s v="Veg. contact"/>
    <s v="Electric Facility"/>
    <m/>
    <m/>
    <s v="no-match"/>
    <s v="2019-415"/>
    <x v="4"/>
    <n v="10"/>
    <n v="27"/>
    <n v="14"/>
    <n v="41"/>
    <s v="No ILIS or TOTL available"/>
    <s v="non-HFTD"/>
    <x v="0"/>
    <x v="0"/>
    <s v="Distribution"/>
    <x v="0"/>
    <x v="0"/>
    <x v="3"/>
    <x v="15"/>
    <s v="N.A."/>
  </r>
  <r>
    <s v="PG&amp;E"/>
    <n v="43765"/>
    <n v="0.6166666666666667"/>
    <n v="37.27666"/>
    <n v="-121.814646"/>
    <s v="Vegetation"/>
    <s v="Urban"/>
    <s v="0.25 - 10 Acres"/>
    <s v="Fire Dept"/>
    <s v="Unknown"/>
    <n v="83912109"/>
    <m/>
    <n v="21000"/>
    <s v="Conductor"/>
    <s v="Overhead"/>
    <s v="Yes"/>
    <n v="43765"/>
    <n v="0.6166666666666667"/>
    <s v="Vegetation"/>
    <m/>
    <s v="Veg. contact"/>
    <s v="Electric Facility"/>
    <m/>
    <m/>
    <s v="Other/Unknown"/>
    <s v="2019-414"/>
    <x v="4"/>
    <n v="10"/>
    <n v="27"/>
    <n v="14"/>
    <n v="48"/>
    <s v="19-0117482"/>
    <s v="non-HFTD"/>
    <x v="0"/>
    <x v="0"/>
    <s v="Distribution"/>
    <x v="0"/>
    <x v="0"/>
    <x v="3"/>
    <x v="15"/>
    <n v="108547"/>
  </r>
  <r>
    <s v="PG&amp;E"/>
    <n v="43765"/>
    <n v="0.5638888888888889"/>
    <n v="37.96663"/>
    <n v="-121.3461817"/>
    <m/>
    <s v="Urban"/>
    <s v="1 meter - &lt; 3 meters"/>
    <s v="Fire Dept"/>
    <s v="Stockton FD "/>
    <s v="Unknown"/>
    <m/>
    <n v="12000"/>
    <s v="Conductor"/>
    <s v="Overhead"/>
    <s v="Yes"/>
    <n v="43765"/>
    <n v="0.5638888888888889"/>
    <s v="Equipment - PG&amp;E"/>
    <s v="Conductor"/>
    <m/>
    <m/>
    <m/>
    <m/>
    <s v="no-match"/>
    <s v="2019-143"/>
    <x v="4"/>
    <n v="10"/>
    <n v="27"/>
    <n v="13"/>
    <n v="32"/>
    <s v="No ILIS or TOTL available"/>
    <s v="non-HFTD"/>
    <x v="0"/>
    <x v="1"/>
    <s v="Distribution"/>
    <x v="0"/>
    <x v="0"/>
    <x v="4"/>
    <x v="11"/>
    <s v="N.A."/>
  </r>
  <r>
    <s v="PG&amp;E"/>
    <n v="43765"/>
    <n v="0.4590277777777778"/>
    <n v="37.59733"/>
    <n v="-122.0615633"/>
    <s v="Vegetation"/>
    <s v="Urban"/>
    <s v="3 meters - 0.25 Acres"/>
    <s v="Self Extinguished"/>
    <m/>
    <n v="100936457"/>
    <m/>
    <n v="12000"/>
    <s v="Other"/>
    <s v="Overhead"/>
    <s v="Yes"/>
    <n v="43765"/>
    <n v="0.4590277777777778"/>
    <s v="Vegetation"/>
    <m/>
    <s v="Veg. contact"/>
    <s v="Electric Facility"/>
    <m/>
    <m/>
    <s v="Other/Unknown"/>
    <s v="2019-337"/>
    <x v="4"/>
    <n v="10"/>
    <n v="27"/>
    <n v="11"/>
    <n v="1"/>
    <s v="19-0117344"/>
    <s v="non-HFTD"/>
    <x v="0"/>
    <x v="0"/>
    <s v="Distribution"/>
    <x v="0"/>
    <x v="0"/>
    <x v="3"/>
    <x v="15"/>
    <n v="48488"/>
  </r>
  <r>
    <s v="PG&amp;E"/>
    <n v="43765"/>
    <n v="0.4055555555555555"/>
    <n v="36.98802"/>
    <n v="-121.9395217"/>
    <m/>
    <s v="Urban"/>
    <s v="3 meters - 0.25 Acres"/>
    <s v="Fire Dept"/>
    <s v="Unknown"/>
    <n v="83252109"/>
    <m/>
    <n v="21000"/>
    <s v="Conductor"/>
    <s v="Overhead"/>
    <s v="Yes"/>
    <n v="43765"/>
    <n v="0.4055555555555555"/>
    <s v="Other Fire: Non-PG&amp;E related"/>
    <m/>
    <m/>
    <m/>
    <m/>
    <m/>
    <s v="Other/Unknown"/>
    <s v="2019-405"/>
    <x v="4"/>
    <n v="10"/>
    <n v="27"/>
    <n v="9"/>
    <n v="44"/>
    <s v="19-0116039"/>
    <s v="non-HFTD"/>
    <x v="0"/>
    <x v="0"/>
    <s v="Distribution"/>
    <x v="0"/>
    <x v="0"/>
    <x v="4"/>
    <x v="11"/>
    <n v="657272"/>
  </r>
  <r>
    <s v="PG&amp;E"/>
    <n v="43765"/>
    <n v="0.2736111111111111"/>
    <n v="38.7467"/>
    <n v="-122.1492"/>
    <m/>
    <s v="Agriculture"/>
    <s v="3 meters - 0.25 Acres"/>
    <s v="Cal Fire"/>
    <s v="Esparato FD"/>
    <n v="103779734"/>
    <m/>
    <n v="21000"/>
    <s v="Conductor"/>
    <s v="Overhead"/>
    <s v="Yes"/>
    <n v="43765"/>
    <n v="0.2736111111111111"/>
    <s v="Equipment - PG&amp;E"/>
    <s v="Conductor"/>
    <m/>
    <m/>
    <m/>
    <m/>
    <s v="Other/Unknown"/>
    <s v="2019-446"/>
    <x v="4"/>
    <n v="10"/>
    <n v="27"/>
    <n v="6"/>
    <n v="34"/>
    <s v="19-0117171"/>
    <s v="non-HFTD"/>
    <x v="0"/>
    <x v="1"/>
    <s v="Distribution"/>
    <x v="0"/>
    <x v="0"/>
    <x v="4"/>
    <x v="11"/>
    <n v="789429"/>
  </r>
  <r>
    <s v="PG&amp;E"/>
    <n v="43765"/>
    <n v="0.3104166666666667"/>
    <n v="37.99324"/>
    <n v="-121.6412262"/>
    <m/>
    <s v="Urban"/>
    <s v="10 - 100 Acres"/>
    <s v="Cal Fire"/>
    <s v="Contra Costa County FD"/>
    <s v="014592112-2101053518{K504R}"/>
    <m/>
    <n v="21000"/>
    <s v="Line Recloser"/>
    <s v="Overhead"/>
    <s v="Yes"/>
    <n v="43765"/>
    <n v="0.3104166666666667"/>
    <s v="Equipment - PG&amp;E"/>
    <s v="Line Recloser"/>
    <m/>
    <m/>
    <m/>
    <m/>
    <s v="Other/Unknown"/>
    <s v="2019-262"/>
    <x v="4"/>
    <n v="10"/>
    <n v="27"/>
    <n v="7"/>
    <n v="27"/>
    <s v="19-0117167"/>
    <s v="non-HFTD"/>
    <x v="0"/>
    <x v="1"/>
    <s v="Distribution"/>
    <x v="0"/>
    <x v="0"/>
    <x v="4"/>
    <x v="32"/>
    <n v="1552280"/>
  </r>
  <r>
    <s v="PG&amp;E"/>
    <n v="43765"/>
    <n v="0.6222222222222222"/>
    <n v="38.15628"/>
    <n v="-121.9760967"/>
    <m/>
    <s v="Urban"/>
    <s v="100+ Acres"/>
    <s v="Fire Dept"/>
    <s v="Suisun FD"/>
    <s v="Unknown"/>
    <m/>
    <n v="12000"/>
    <s v="Conductor"/>
    <s v="Overhead"/>
    <s v="No"/>
    <m/>
    <m/>
    <s v="Equipment - PG&amp;E"/>
    <s v="Conductor"/>
    <m/>
    <m/>
    <m/>
    <m/>
    <s v="no-match"/>
    <s v="2019-463"/>
    <x v="4"/>
    <n v="10"/>
    <n v="27"/>
    <n v="14"/>
    <n v="56"/>
    <s v="No ILIS or TOTL available"/>
    <s v="non-HFTD"/>
    <x v="0"/>
    <x v="1"/>
    <s v="Distribution"/>
    <x v="0"/>
    <x v="0"/>
    <x v="4"/>
    <x v="11"/>
    <s v="N.A."/>
  </r>
  <r>
    <s v="PG&amp;E"/>
    <n v="43765"/>
    <n v="0.2347222222222222"/>
    <n v="39.19675"/>
    <n v="-121.9327333"/>
    <s v="Vegetation"/>
    <s v="Hardwood Woodland"/>
    <s v="3 meters - 0.25 Acres"/>
    <s v="Fire Dept"/>
    <s v="Unknown"/>
    <n v="101633101"/>
    <m/>
    <n v="12000"/>
    <s v="Conductor"/>
    <s v="Overhead"/>
    <s v="No"/>
    <m/>
    <m/>
    <s v="Vegetation"/>
    <m/>
    <s v="Veg. contact"/>
    <s v="Electric Facility"/>
    <m/>
    <m/>
    <s v="no-match"/>
    <s v="2019-363"/>
    <x v="4"/>
    <n v="10"/>
    <n v="27"/>
    <n v="5"/>
    <n v="38"/>
    <s v="No ILIS or TOTL available"/>
    <s v="non-HFTD"/>
    <x v="0"/>
    <x v="1"/>
    <s v="Distribution"/>
    <x v="0"/>
    <x v="0"/>
    <x v="3"/>
    <x v="15"/>
    <s v="N.A."/>
  </r>
  <r>
    <s v="PG&amp;E"/>
    <n v="43765"/>
    <n v="0.1361111111111111"/>
    <n v="39.56031"/>
    <n v="-122.106777"/>
    <s v="Vegetation"/>
    <s v="Agriculture"/>
    <s v="0.25 - 10 Acres"/>
    <s v="Self Extinguished"/>
    <m/>
    <n v="103017810"/>
    <m/>
    <n v="12000"/>
    <s v="Pole"/>
    <s v="Overhead"/>
    <s v="Yes"/>
    <n v="43765"/>
    <n v="0.1361111111111111"/>
    <s v="Vegetation"/>
    <m/>
    <s v="Veg. contact"/>
    <s v="Pole"/>
    <m/>
    <m/>
    <s v="Branch (Not overhanging, Distance Unknown)"/>
    <s v="2019-368"/>
    <x v="4"/>
    <n v="10"/>
    <n v="27"/>
    <n v="3"/>
    <n v="16"/>
    <s v="19-0117124"/>
    <s v="non-HFTD"/>
    <x v="0"/>
    <x v="1"/>
    <s v="Distribution"/>
    <x v="0"/>
    <x v="0"/>
    <x v="3"/>
    <x v="6"/>
    <n v="8215"/>
  </r>
  <r>
    <s v="PG&amp;E"/>
    <n v="43765"/>
    <n v="0.07083333333333333"/>
    <n v="39.17368"/>
    <n v="-122.133435"/>
    <m/>
    <s v="Urban"/>
    <s v="10 - 100 Acres"/>
    <s v="Fire Dept"/>
    <s v="Williams FD"/>
    <n v="101629105"/>
    <m/>
    <n v="12000"/>
    <s v="Pole"/>
    <s v="Overhead"/>
    <s v="Yes"/>
    <n v="43765"/>
    <n v="0.07083333333333333"/>
    <s v="Equipment - PG&amp;E"/>
    <s v="Pole"/>
    <m/>
    <m/>
    <m/>
    <m/>
    <s v="Other/Unknown"/>
    <s v="2019-91"/>
    <x v="4"/>
    <n v="10"/>
    <n v="27"/>
    <n v="1"/>
    <n v="42"/>
    <s v="19-0117070"/>
    <s v="non-HFTD"/>
    <x v="0"/>
    <x v="1"/>
    <s v="Distribution"/>
    <x v="0"/>
    <x v="0"/>
    <x v="4"/>
    <x v="5"/>
    <n v="545704"/>
  </r>
  <r>
    <s v="PG&amp;E"/>
    <n v="43765"/>
    <n v="0.1104166666666667"/>
    <n v="38.16658"/>
    <n v="-121.5967783"/>
    <m/>
    <s v="Urban"/>
    <s v="0.25 - 10 Acres"/>
    <s v="Fire Dept"/>
    <s v="Unknown"/>
    <n v="62462223"/>
    <m/>
    <n v="21000"/>
    <s v="Other"/>
    <s v="Overhead"/>
    <s v="Yes"/>
    <n v="43765"/>
    <n v="0.1104166666666667"/>
    <s v="Equipment - PG&amp;E"/>
    <s v="Other"/>
    <m/>
    <m/>
    <m/>
    <m/>
    <s v="Other/Unknown"/>
    <s v="2019-279"/>
    <x v="4"/>
    <n v="10"/>
    <n v="27"/>
    <n v="2"/>
    <n v="39"/>
    <s v="19-0117150"/>
    <s v="non-HFTD"/>
    <x v="0"/>
    <x v="1"/>
    <s v="Distribution"/>
    <x v="0"/>
    <x v="0"/>
    <x v="4"/>
    <x v="13"/>
    <n v="196168"/>
  </r>
  <r>
    <s v="PG&amp;E"/>
    <n v="43765"/>
    <n v="0.09305555555555556"/>
    <n v="39.52676"/>
    <n v="-122.3642"/>
    <s v="Vegetation"/>
    <s v="Herbaceous"/>
    <s v="10 - 100 Acres"/>
    <s v="Cal Fire"/>
    <m/>
    <n v="100414823"/>
    <m/>
    <n v="21000"/>
    <s v="Pole"/>
    <s v="Overhead"/>
    <s v="Yes"/>
    <n v="43765"/>
    <n v="0.09305555555555556"/>
    <s v="Vegetation"/>
    <m/>
    <s v="Veg. contact"/>
    <s v="Pole"/>
    <m/>
    <m/>
    <s v="Branch (Not overhanging, Distance Unknown)"/>
    <s v="2019-350"/>
    <x v="4"/>
    <n v="10"/>
    <n v="27"/>
    <n v="2"/>
    <n v="14"/>
    <s v="19-0117106"/>
    <s v="non-HFTD"/>
    <x v="0"/>
    <x v="1"/>
    <s v="Distribution"/>
    <x v="0"/>
    <x v="0"/>
    <x v="3"/>
    <x v="6"/>
    <n v="26316"/>
  </r>
  <r>
    <s v="PG&amp;E"/>
    <n v="43765"/>
    <n v="0.2326388888888889"/>
    <n v="38.27622"/>
    <n v="-122.4614233"/>
    <m/>
    <s v="Urban"/>
    <s v="0.25 - 10 Acres"/>
    <s v="Cal Fire"/>
    <m/>
    <s v="Unknown"/>
    <m/>
    <n v="12000"/>
    <s v="Conductor"/>
    <s v="Overhead"/>
    <s v="No"/>
    <m/>
    <m/>
    <s v="Equipment - PG&amp;E"/>
    <s v="Conductor"/>
    <m/>
    <m/>
    <m/>
    <m/>
    <s v="no-match"/>
    <s v="2019-287"/>
    <x v="4"/>
    <n v="10"/>
    <n v="27"/>
    <n v="5"/>
    <n v="35"/>
    <s v="No ILIS or TOTL available"/>
    <s v="non-HFTD"/>
    <x v="0"/>
    <x v="1"/>
    <s v="Distribution"/>
    <x v="0"/>
    <x v="0"/>
    <x v="4"/>
    <x v="11"/>
    <s v="N.A."/>
  </r>
  <r>
    <s v="PG&amp;E"/>
    <n v="43766"/>
    <n v="0.7416666666666667"/>
    <n v="37.03095"/>
    <n v="-121.778819"/>
    <s v="Vegetation"/>
    <s v="Hardwood Woodland"/>
    <s v="0.25 - 10 Acres"/>
    <s v="Cal Fire"/>
    <m/>
    <n v="101682849"/>
    <m/>
    <n v="21000"/>
    <s v="Conductor"/>
    <s v="Overhead"/>
    <s v="Yes"/>
    <n v="43766"/>
    <n v="0.7416666666666667"/>
    <s v="Vegetation"/>
    <m/>
    <s v="Veg. contact"/>
    <s v="Electric Facility"/>
    <m/>
    <m/>
    <s v="Fell into (No defect)"/>
    <s v="2019-389"/>
    <x v="4"/>
    <n v="10"/>
    <n v="28"/>
    <n v="17"/>
    <n v="48"/>
    <s v="19-0118112"/>
    <s v="Tier 3"/>
    <x v="1"/>
    <x v="0"/>
    <s v="Distribution"/>
    <x v="1"/>
    <x v="0"/>
    <x v="3"/>
    <x v="3"/>
    <n v="16698"/>
  </r>
  <r>
    <s v="PG&amp;E"/>
    <n v="43766"/>
    <n v="0.7819444444444444"/>
    <n v="38.56463"/>
    <n v="-122.46419"/>
    <s v="Vegetation"/>
    <s v="Conifer Forest"/>
    <s v="1 meter - &lt; 3 meters"/>
    <s v="Cal Fire"/>
    <m/>
    <n v="43432104"/>
    <m/>
    <n v="21000"/>
    <s v="Conductor"/>
    <s v="Overhead"/>
    <s v="Yes"/>
    <n v="43766"/>
    <n v="0.7819444444444444"/>
    <s v="Vegetation"/>
    <m/>
    <s v="Veg. contact"/>
    <s v="Electric Facility"/>
    <m/>
    <m/>
    <s v="Dead"/>
    <s v="2019-357"/>
    <x v="4"/>
    <n v="10"/>
    <n v="28"/>
    <n v="18"/>
    <n v="46"/>
    <s v="19-0118147"/>
    <s v="Tier 3"/>
    <x v="1"/>
    <x v="1"/>
    <s v="Distribution"/>
    <x v="1"/>
    <x v="0"/>
    <x v="3"/>
    <x v="27"/>
    <n v="496944"/>
  </r>
  <r>
    <s v="PG&amp;E"/>
    <n v="43766"/>
    <n v="0.2979166666666667"/>
    <n v="37.78883"/>
    <n v="-121.6211838"/>
    <m/>
    <s v="Herbaceous"/>
    <s v="0.25 - 10 Acres"/>
    <s v="Fire Dept"/>
    <s v="Livermore FD"/>
    <n v="163741102"/>
    <m/>
    <n v="12000"/>
    <s v="Fuse"/>
    <s v="Underbuild"/>
    <s v="Yes"/>
    <n v="43766"/>
    <n v="0.2979166666666667"/>
    <s v="Equipment - PG&amp;E"/>
    <s v="Fuse"/>
    <m/>
    <m/>
    <m/>
    <m/>
    <s v="Other/Unknown"/>
    <s v="2019-447"/>
    <x v="4"/>
    <n v="10"/>
    <n v="28"/>
    <n v="7"/>
    <n v="9"/>
    <s v="19-0118120"/>
    <s v="non-HFTD"/>
    <x v="0"/>
    <x v="1"/>
    <s v="Distribution"/>
    <x v="0"/>
    <x v="0"/>
    <x v="4"/>
    <x v="9"/>
    <n v="11047"/>
  </r>
  <r>
    <s v="PG&amp;E"/>
    <n v="43766"/>
    <n v="0.7020833333333334"/>
    <n v="38.85597"/>
    <n v="-121.7186483"/>
    <m/>
    <s v="Agriculture"/>
    <s v="0.25 - 10 Acres"/>
    <s v="Fire Dept"/>
    <s v="Sutter County FD"/>
    <n v="101593864"/>
    <m/>
    <n v="12000"/>
    <s v="Conductor"/>
    <s v="Overhead"/>
    <s v="No"/>
    <m/>
    <m/>
    <s v="Equipment - PG&amp;E"/>
    <s v="Conductor"/>
    <m/>
    <m/>
    <m/>
    <m/>
    <s v="no-match"/>
    <s v="2019-271"/>
    <x v="4"/>
    <n v="10"/>
    <n v="28"/>
    <n v="16"/>
    <n v="51"/>
    <s v="No ILIS or TOTL available"/>
    <s v="non-HFTD"/>
    <x v="0"/>
    <x v="1"/>
    <s v="Distribution"/>
    <x v="0"/>
    <x v="0"/>
    <x v="4"/>
    <x v="11"/>
    <s v="N.A."/>
  </r>
  <r>
    <s v="PG&amp;E"/>
    <n v="43766"/>
    <n v="0.5416666666666666"/>
    <n v="39.32079"/>
    <n v="-121.1272583"/>
    <s v="Vegetation"/>
    <s v="Conifer Forest"/>
    <s v="1 meter - &lt; 3 meters"/>
    <s v="Cal Fire"/>
    <m/>
    <n v="100099164"/>
    <m/>
    <n v="12000"/>
    <s v="Transformer"/>
    <s v="Overbuild"/>
    <s v="Yes"/>
    <n v="43766"/>
    <n v="0.5416666666666666"/>
    <s v="Vegetation"/>
    <m/>
    <s v="Veg. contact"/>
    <s v="Electric Facility"/>
    <m/>
    <m/>
    <s v="no-match"/>
    <s v="2019-398"/>
    <x v="4"/>
    <n v="10"/>
    <n v="28"/>
    <n v="13"/>
    <n v="0"/>
    <s v="No ILIS or TOTL available"/>
    <s v="Tier 2"/>
    <x v="1"/>
    <x v="1"/>
    <s v="Distribution"/>
    <x v="1"/>
    <x v="0"/>
    <x v="3"/>
    <x v="15"/>
    <s v="N.A."/>
  </r>
  <r>
    <s v="PG&amp;E"/>
    <n v="43766"/>
    <n v="0.4819444444444445"/>
    <n v="38.21147"/>
    <n v="-121.3546733"/>
    <s v="Vegetation"/>
    <s v="Hardwood Forest"/>
    <s v="10 - 100 Acres"/>
    <s v="Fire Dept"/>
    <s v="Woodbridge FD"/>
    <n v="162081102"/>
    <m/>
    <n v="12000"/>
    <s v="Conductor"/>
    <s v="Overhead"/>
    <s v="Yes"/>
    <n v="43766"/>
    <n v="0.4819444444444445"/>
    <s v="Vegetation"/>
    <m/>
    <s v="Veg. contact"/>
    <s v="Electric Facility"/>
    <m/>
    <m/>
    <s v="Other/Unknown"/>
    <s v="2019-339"/>
    <x v="4"/>
    <n v="10"/>
    <n v="28"/>
    <n v="11"/>
    <n v="34"/>
    <s v="19-0117922"/>
    <s v="non-HFTD"/>
    <x v="0"/>
    <x v="1"/>
    <s v="Distribution"/>
    <x v="0"/>
    <x v="0"/>
    <x v="3"/>
    <x v="15"/>
    <n v="8955"/>
  </r>
  <r>
    <s v="PG&amp;E"/>
    <n v="43767"/>
    <n v="0.8611111111111112"/>
    <n v="37.26893"/>
    <n v="-122.0175533"/>
    <s v="Vegetation"/>
    <s v="Urban"/>
    <s v="3 meters - 0.25 Acres"/>
    <s v="Cal Fire"/>
    <m/>
    <s v="082841102-2100571264{8051}"/>
    <m/>
    <n v="12000"/>
    <s v="Cable"/>
    <s v="Overhead"/>
    <s v="Yes"/>
    <n v="43767"/>
    <n v="0.8611111111111112"/>
    <s v="Vegetation"/>
    <m/>
    <s v="Veg. contact"/>
    <s v="Electric Facility"/>
    <m/>
    <m/>
    <s v="Other/Unknown"/>
    <s v="2019-349"/>
    <x v="4"/>
    <n v="10"/>
    <n v="29"/>
    <n v="20"/>
    <n v="40"/>
    <s v="19-0118769"/>
    <s v="non-HFTD"/>
    <x v="0"/>
    <x v="0"/>
    <s v="Distribution"/>
    <x v="0"/>
    <x v="0"/>
    <x v="3"/>
    <x v="15"/>
    <n v="8725"/>
  </r>
  <r>
    <s v="PG&amp;E"/>
    <n v="43767"/>
    <n v="0.5395833333333333"/>
    <n v="34.62034"/>
    <n v="-120.1097333"/>
    <s v="Animal Found"/>
    <s v="Herbaceous"/>
    <s v="3 meters - 0.25 Acres"/>
    <s v="Fire Dept"/>
    <s v="Unknown"/>
    <n v="6933"/>
    <m/>
    <n v="12000"/>
    <s v="Other"/>
    <s v="Overhead"/>
    <s v="Yes"/>
    <n v="43767"/>
    <n v="0.5395833333333333"/>
    <s v="Contact - Animal - Other"/>
    <m/>
    <s v="Animal contact"/>
    <s v="Electric Facility"/>
    <s v="Animal Contact"/>
    <m/>
    <s v="Other/Unknown"/>
    <s v="2019-300"/>
    <x v="4"/>
    <n v="10"/>
    <n v="29"/>
    <n v="12"/>
    <n v="57"/>
    <s v="19-0118665"/>
    <s v="non-HFTD"/>
    <x v="0"/>
    <x v="0"/>
    <s v="Distribution"/>
    <x v="0"/>
    <x v="0"/>
    <x v="1"/>
    <x v="1"/>
    <n v="6660"/>
  </r>
  <r>
    <s v="PG&amp;E"/>
    <n v="43767"/>
    <n v="0.1451388888888889"/>
    <n v="37.03745"/>
    <n v="-121.520747"/>
    <s v="Animal Found"/>
    <s v="Hardwood Woodland"/>
    <s v="0.25 - 10 Acres"/>
    <s v="Cal Fire"/>
    <m/>
    <n v="1471"/>
    <m/>
    <n v="21000"/>
    <s v="Fuse"/>
    <s v="Overhead"/>
    <s v="Yes"/>
    <n v="43767"/>
    <n v="0.1451388888888889"/>
    <s v="Contact - Animal - Other"/>
    <m/>
    <s v="Animal contact"/>
    <m/>
    <s v="Animal Contact"/>
    <m/>
    <s v="Other/Unknown"/>
    <s v="2019-283"/>
    <x v="4"/>
    <n v="10"/>
    <n v="29"/>
    <n v="3"/>
    <n v="29"/>
    <s v="19-0118370"/>
    <s v="Tier 2"/>
    <x v="1"/>
    <x v="1"/>
    <s v="Distribution"/>
    <x v="1"/>
    <x v="0"/>
    <x v="1"/>
    <x v="1"/>
    <n v="3294"/>
  </r>
  <r>
    <s v="PG&amp;E"/>
    <n v="43768"/>
    <n v="0.5020833333333333"/>
    <n v="35.4239"/>
    <n v="-119.0193"/>
    <m/>
    <s v="Urban"/>
    <s v="3 meters - 0.25 Acres"/>
    <s v="Fire Dept"/>
    <s v="Unknown"/>
    <n v="252721114"/>
    <m/>
    <n v="12000"/>
    <s v="Conductor"/>
    <s v="Overhead"/>
    <s v="Yes"/>
    <n v="43768"/>
    <n v="0.5020833333333333"/>
    <s v="Contact - 3rd Party"/>
    <m/>
    <s v="Contact from Object - Other"/>
    <s v="Electric Facility"/>
    <s v="Human Error"/>
    <m/>
    <s v="no-match"/>
    <s v="2019-136"/>
    <x v="4"/>
    <n v="10"/>
    <n v="30"/>
    <n v="12"/>
    <n v="3"/>
    <s v="No ILIS or TOTL available"/>
    <s v="non-HFTD"/>
    <x v="0"/>
    <x v="0"/>
    <s v="Distribution"/>
    <x v="0"/>
    <x v="0"/>
    <x v="0"/>
    <x v="19"/>
    <s v="N.A."/>
  </r>
  <r>
    <s v="PG&amp;E"/>
    <n v="43768"/>
    <n v="0.6034722222222222"/>
    <n v="35.39391"/>
    <n v="-118.995"/>
    <s v="Vegetation"/>
    <s v="Urban"/>
    <s v="3 meters - 0.25 Acres"/>
    <s v="Fire Dept"/>
    <s v="Unknown"/>
    <n v="253371102"/>
    <m/>
    <n v="12000"/>
    <s v="Secondary"/>
    <s v="Overhead"/>
    <s v="Yes"/>
    <n v="43768"/>
    <n v="0.6034722222222222"/>
    <s v="Vegetation"/>
    <m/>
    <s v="Veg. contact"/>
    <m/>
    <m/>
    <m/>
    <s v="no-match"/>
    <s v="2019-259"/>
    <x v="4"/>
    <n v="10"/>
    <n v="30"/>
    <n v="14"/>
    <n v="29"/>
    <s v="No ILIS or TOTL available"/>
    <s v="non-HFTD"/>
    <x v="0"/>
    <x v="0"/>
    <s v="Distribution"/>
    <x v="0"/>
    <x v="0"/>
    <x v="3"/>
    <x v="15"/>
    <s v="N.A."/>
  </r>
  <r>
    <s v="PG&amp;E"/>
    <n v="43768"/>
    <n v="0.3659722222222222"/>
    <n v="38.36119"/>
    <n v="-121.999445"/>
    <s v="Vegetation"/>
    <s v="Urban"/>
    <s v="3 meters - 0.25 Acres"/>
    <s v="Fire Dept"/>
    <s v="Vacaville FD"/>
    <s v="Unknown"/>
    <m/>
    <n v="12000"/>
    <s v="Conductor"/>
    <s v="Overhead"/>
    <s v="Yes"/>
    <n v="43768"/>
    <n v="0.3659722222222222"/>
    <s v="Vegetation"/>
    <m/>
    <s v="Veg. contact"/>
    <m/>
    <m/>
    <m/>
    <s v="no-match"/>
    <s v="2019-393"/>
    <x v="4"/>
    <n v="10"/>
    <n v="30"/>
    <n v="8"/>
    <n v="47"/>
    <s v="No ILIS or TOTL available"/>
    <s v="non-HFTD"/>
    <x v="0"/>
    <x v="1"/>
    <s v="Distribution"/>
    <x v="0"/>
    <x v="0"/>
    <x v="3"/>
    <x v="15"/>
    <s v="N.A."/>
  </r>
  <r>
    <s v="PG&amp;E"/>
    <n v="43768"/>
    <n v="0.5638888888888889"/>
    <n v="38.47922"/>
    <n v="-122.03024"/>
    <s v="Vegetation"/>
    <s v="Herbaceous"/>
    <s v="0.25 - 10 Acres"/>
    <s v="Cal Fire"/>
    <m/>
    <s v="063681102 "/>
    <m/>
    <n v="12000"/>
    <s v="Conductor"/>
    <s v="Overhead"/>
    <s v="No"/>
    <m/>
    <m/>
    <s v="Vegetation"/>
    <m/>
    <s v="Veg. contact"/>
    <m/>
    <m/>
    <m/>
    <s v="no-match"/>
    <s v="2019-338"/>
    <x v="4"/>
    <n v="10"/>
    <n v="30"/>
    <n v="13"/>
    <n v="32"/>
    <s v="No ILIS or TOTL available"/>
    <s v="Tier 2"/>
    <x v="1"/>
    <x v="1"/>
    <s v="Distribution"/>
    <x v="1"/>
    <x v="0"/>
    <x v="3"/>
    <x v="15"/>
    <s v="N.A."/>
  </r>
  <r>
    <s v="PG&amp;E"/>
    <n v="43768"/>
    <n v="0.4180555555555556"/>
    <n v="35.41848"/>
    <n v="-119.05195"/>
    <m/>
    <s v="Urban"/>
    <s v="3 meters - 0.25 Acres"/>
    <s v="Fire Dept"/>
    <s v="Kern County FD"/>
    <s v="Unknown"/>
    <m/>
    <n v="12000"/>
    <s v="Conductor"/>
    <s v="Overhead"/>
    <s v="No"/>
    <m/>
    <m/>
    <s v="Equipment - PG&amp;E"/>
    <s v="Conductor"/>
    <m/>
    <m/>
    <m/>
    <m/>
    <s v="no-match"/>
    <s v="2019-172"/>
    <x v="4"/>
    <n v="10"/>
    <n v="30"/>
    <n v="10"/>
    <n v="2"/>
    <s v="No ILIS or TOTL available"/>
    <s v="non-HFTD"/>
    <x v="0"/>
    <x v="0"/>
    <s v="Distribution"/>
    <x v="0"/>
    <x v="0"/>
    <x v="4"/>
    <x v="11"/>
    <s v="N.A."/>
  </r>
  <r>
    <s v="PG&amp;E"/>
    <n v="43769"/>
    <n v="0.8895833333333334"/>
    <n v="39.661"/>
    <n v="-120.6264"/>
    <s v="Vegetation"/>
    <s v="Hardwood Forest"/>
    <s v="1 meter - &lt; 3 meters"/>
    <s v="Fire Dept"/>
    <s v="Sierra County FD"/>
    <n v="152101101"/>
    <m/>
    <n v="12000"/>
    <s v="Conductor"/>
    <s v="Overhead"/>
    <s v="Yes"/>
    <n v="43769"/>
    <n v="0.8895833333333334"/>
    <s v="Vegetation"/>
    <m/>
    <s v="Veg. contact"/>
    <s v="Electric Facility"/>
    <m/>
    <m/>
    <s v="Dead"/>
    <s v="2019-390"/>
    <x v="4"/>
    <n v="10"/>
    <n v="31"/>
    <n v="21"/>
    <n v="21"/>
    <s v="19-0115942"/>
    <s v="Tier 2"/>
    <x v="1"/>
    <x v="0"/>
    <s v="Distribution"/>
    <x v="1"/>
    <x v="0"/>
    <x v="3"/>
    <x v="27"/>
    <n v="7121279"/>
  </r>
  <r>
    <s v="PG&amp;E"/>
    <n v="43769"/>
    <n v="0.7243055555555555"/>
    <n v="38.04583"/>
    <n v="-122.1905111"/>
    <m/>
    <s v="Herbaceous"/>
    <s v="1 meter - &lt; 3 meters"/>
    <s v="Fire Dept"/>
    <s v="Crockett FD"/>
    <n v="13432207"/>
    <m/>
    <n v="21000"/>
    <s v="Conductor"/>
    <s v="Overhead"/>
    <s v="Yes"/>
    <n v="43769"/>
    <n v="0.7243055555555555"/>
    <s v="Equipment - PG&amp;E"/>
    <s v="Conductor"/>
    <m/>
    <m/>
    <m/>
    <m/>
    <s v="Other/Unknown"/>
    <s v="2019-05"/>
    <x v="4"/>
    <n v="10"/>
    <n v="31"/>
    <n v="17"/>
    <n v="23"/>
    <s v="19-0119756"/>
    <s v="Tier 2"/>
    <x v="1"/>
    <x v="0"/>
    <s v="Distribution"/>
    <x v="1"/>
    <x v="0"/>
    <x v="4"/>
    <x v="11"/>
    <n v="138161"/>
  </r>
  <r>
    <s v="PG&amp;E"/>
    <n v="43769"/>
    <n v="0.6729166666666666"/>
    <n v="38.38449"/>
    <n v="-122.18928"/>
    <s v="Vegetation"/>
    <s v="Agriculture"/>
    <s v="0.25 - 10 Acres"/>
    <s v="Cal Fire"/>
    <m/>
    <s v="Unknown"/>
    <m/>
    <n v="12000"/>
    <s v="Conductor"/>
    <s v="Overhead"/>
    <s v="No"/>
    <m/>
    <m/>
    <s v="Vegetation"/>
    <m/>
    <s v="Veg. contact"/>
    <m/>
    <m/>
    <m/>
    <s v="no-match"/>
    <s v="2019-396"/>
    <x v="4"/>
    <n v="10"/>
    <n v="31"/>
    <n v="16"/>
    <n v="9"/>
    <s v="No ILIS or TOTL available"/>
    <s v="Tier 2"/>
    <x v="1"/>
    <x v="0"/>
    <s v="Distribution"/>
    <x v="1"/>
    <x v="0"/>
    <x v="3"/>
    <x v="15"/>
    <s v="N.A."/>
  </r>
  <r>
    <s v="PG&amp;E"/>
    <n v="43769"/>
    <n v="0.6229166666666667"/>
    <n v="37.36761"/>
    <n v="-122.133466"/>
    <s v="Vegetation"/>
    <s v="Hardwood Woodland"/>
    <s v="1 meter - &lt; 3 meters"/>
    <s v="Fire Dept"/>
    <s v="Santa Clara County FD"/>
    <n v="82161102"/>
    <m/>
    <n v="12000"/>
    <s v="Conductor"/>
    <s v="Overhead"/>
    <s v="Yes"/>
    <n v="43769"/>
    <n v="0.6229166666666667"/>
    <s v="Vegetation"/>
    <m/>
    <s v="Veg. contact"/>
    <s v="Electric Facility"/>
    <m/>
    <m/>
    <s v="Dead"/>
    <s v="2019-395"/>
    <x v="4"/>
    <n v="10"/>
    <n v="31"/>
    <n v="14"/>
    <n v="57"/>
    <s v="19-0119713"/>
    <s v="non-HFTD"/>
    <x v="0"/>
    <x v="0"/>
    <s v="Distribution"/>
    <x v="0"/>
    <x v="0"/>
    <x v="3"/>
    <x v="27"/>
    <n v="41751"/>
  </r>
  <r>
    <s v="PG&amp;E"/>
    <n v="43770"/>
    <n v="0.48125"/>
    <n v="38.58012"/>
    <n v="-122.577845"/>
    <s v="Vegetation"/>
    <s v="Urban"/>
    <s v="0.25 - 10 Acres"/>
    <s v="Cal Fire"/>
    <m/>
    <n v="42711101"/>
    <m/>
    <n v="12000"/>
    <s v="Conductor"/>
    <s v="Overhead"/>
    <s v="Yes"/>
    <n v="43770"/>
    <n v="0.48125"/>
    <s v="Vegetation"/>
    <m/>
    <s v="Veg. contact"/>
    <s v="Electric Facility"/>
    <m/>
    <m/>
    <s v="Fell into (No defect)"/>
    <s v="2019-367"/>
    <x v="4"/>
    <n v="11"/>
    <n v="1"/>
    <n v="11"/>
    <n v="33"/>
    <s v="19-0118648"/>
    <s v="non-HFTD"/>
    <x v="0"/>
    <x v="0"/>
    <s v="Distribution"/>
    <x v="0"/>
    <x v="0"/>
    <x v="3"/>
    <x v="3"/>
    <n v="3977180"/>
  </r>
  <r>
    <s v="PG&amp;E"/>
    <n v="43770"/>
    <n v="0.9465277777777777"/>
    <n v="34.77291"/>
    <n v="-120.428797"/>
    <m/>
    <s v="Herbaceous"/>
    <s v="3 meters - 0.25 Acres"/>
    <s v="Fire Dept"/>
    <s v="Santa Barbara County FD"/>
    <s v="Unknown"/>
    <m/>
    <n v="12000"/>
    <m/>
    <s v="Overhead"/>
    <s v="No"/>
    <m/>
    <m/>
    <s v="Unknown"/>
    <m/>
    <m/>
    <m/>
    <m/>
    <m/>
    <s v="no-match"/>
    <s v="2019-429"/>
    <x v="4"/>
    <n v="11"/>
    <n v="1"/>
    <n v="22"/>
    <n v="43"/>
    <s v="No ILIS or TOTL available"/>
    <s v="non-HFTD"/>
    <x v="0"/>
    <x v="0"/>
    <s v="Distribution"/>
    <x v="0"/>
    <x v="0"/>
    <x v="2"/>
    <x v="2"/>
    <s v="N.A."/>
  </r>
  <r>
    <s v="PG&amp;E"/>
    <n v="43770"/>
    <n v="0.4979166666666666"/>
    <n v="37.653"/>
    <n v="-121.6671"/>
    <s v="Animal Found"/>
    <s v="Herbaceous"/>
    <s v="1 meter - &lt; 3 meters"/>
    <s v="Self Extinguished"/>
    <m/>
    <n v="316624742194"/>
    <m/>
    <n v="12000"/>
    <s v="Transformer"/>
    <s v="Overhead"/>
    <s v="Yes"/>
    <n v="43770"/>
    <n v="0.4979166666666666"/>
    <s v="Contact - Animal - Other"/>
    <m/>
    <s v="Animal contact"/>
    <s v="Electric Facility"/>
    <s v="Animal Contact"/>
    <m/>
    <s v="Other/Unknown"/>
    <s v="2019-77"/>
    <x v="4"/>
    <n v="11"/>
    <n v="1"/>
    <n v="11"/>
    <n v="57"/>
    <s v="19-0120017"/>
    <s v="non-HFTD"/>
    <x v="0"/>
    <x v="0"/>
    <s v="Distribution"/>
    <x v="0"/>
    <x v="0"/>
    <x v="1"/>
    <x v="1"/>
    <n v="10794"/>
  </r>
  <r>
    <s v="PG&amp;E"/>
    <n v="43772"/>
    <n v="0.9173611111111111"/>
    <n v="37.65836"/>
    <n v="-122.043605"/>
    <m/>
    <s v="Hardwood Woodland"/>
    <s v="3 meters - 0.25 Acres"/>
    <s v="Fire Dept"/>
    <s v="Hayward FD"/>
    <n v="14091101"/>
    <m/>
    <n v="12000"/>
    <s v="Conductor"/>
    <s v="Overhead"/>
    <s v="Yes"/>
    <n v="43772"/>
    <n v="0.9173611111111111"/>
    <s v="Equipment - Overloaded"/>
    <s v="Conductor"/>
    <m/>
    <m/>
    <m/>
    <m/>
    <s v="no-match"/>
    <s v="2019-291"/>
    <x v="4"/>
    <n v="11"/>
    <n v="3"/>
    <n v="22"/>
    <n v="1"/>
    <s v="No ILIS or TOTL available"/>
    <s v="non-HFTD"/>
    <x v="0"/>
    <x v="0"/>
    <s v="Distribution"/>
    <x v="0"/>
    <x v="0"/>
    <x v="4"/>
    <x v="11"/>
    <s v="N.A."/>
  </r>
  <r>
    <s v="PG&amp;E"/>
    <n v="43772"/>
    <n v="0.7680555555555556"/>
    <n v="36.23229"/>
    <n v="-121.7621883"/>
    <s v="Vegetation"/>
    <s v="Hardwood Forest"/>
    <s v="0.25 - 10 Acres"/>
    <s v="Cal Fire"/>
    <m/>
    <n v="182941102"/>
    <m/>
    <n v="12000"/>
    <s v="Conductor"/>
    <s v="Overhead"/>
    <s v="Yes"/>
    <n v="43772"/>
    <n v="0.7680555555555556"/>
    <s v="Vegetation"/>
    <m/>
    <s v="Veg. contact"/>
    <m/>
    <m/>
    <m/>
    <s v="Fell into (Moderate-Severe defect)"/>
    <s v="2019-371"/>
    <x v="4"/>
    <n v="11"/>
    <n v="3"/>
    <n v="18"/>
    <n v="26"/>
    <s v="19-0120570"/>
    <s v="Tier 2"/>
    <x v="1"/>
    <x v="0"/>
    <s v="Distribution"/>
    <x v="1"/>
    <x v="0"/>
    <x v="3"/>
    <x v="14"/>
    <n v="59211"/>
  </r>
  <r>
    <s v="PG&amp;E"/>
    <n v="43773"/>
    <n v="0.4083333333333334"/>
    <n v="38.68005"/>
    <n v="-122.05593"/>
    <s v="Metallic Balloon"/>
    <s v="Agriculture"/>
    <s v="3 meters - 0.25 Acres"/>
    <s v="Cal Fire"/>
    <s v="Esparato FD"/>
    <n v="63172101"/>
    <m/>
    <n v="21000"/>
    <s v="Conductor"/>
    <s v="Overhead"/>
    <s v="No"/>
    <m/>
    <m/>
    <s v="Contact - 3rd Party"/>
    <m/>
    <s v="Balloon contact"/>
    <s v="Electric Facility"/>
    <s v="Human Error"/>
    <m/>
    <s v="no-match"/>
    <s v="2019-31"/>
    <x v="4"/>
    <n v="11"/>
    <n v="4"/>
    <n v="9"/>
    <n v="48"/>
    <s v="No ILIS or TOTL available"/>
    <s v="non-HFTD"/>
    <x v="0"/>
    <x v="0"/>
    <s v="Distribution"/>
    <x v="0"/>
    <x v="0"/>
    <x v="0"/>
    <x v="12"/>
    <s v="N.A."/>
  </r>
  <r>
    <s v="PG&amp;E"/>
    <n v="43773"/>
    <n v="0.9805555555555556"/>
    <n v="34.6619"/>
    <n v="-120.0852"/>
    <m/>
    <s v="Herbaceous"/>
    <s v="3 meters - 0.25 Acres"/>
    <s v="Fire Dept"/>
    <s v="Unknown"/>
    <n v="8145"/>
    <m/>
    <n v="12000"/>
    <s v="Conductor"/>
    <s v="Overhead"/>
    <s v="Yes"/>
    <n v="43773"/>
    <n v="0.9805555555555556"/>
    <s v="Equipment - PG&amp;E"/>
    <s v="Conductor"/>
    <m/>
    <m/>
    <m/>
    <m/>
    <s v="Other/Unknown"/>
    <s v="2019-125"/>
    <x v="4"/>
    <n v="11"/>
    <n v="4"/>
    <n v="23"/>
    <n v="32"/>
    <s v="19-0121150"/>
    <s v="Tier 2"/>
    <x v="1"/>
    <x v="0"/>
    <s v="Distribution"/>
    <x v="1"/>
    <x v="0"/>
    <x v="4"/>
    <x v="11"/>
    <n v="20066"/>
  </r>
  <r>
    <s v="PG&amp;E"/>
    <n v="43774"/>
    <n v="0.6618055555555555"/>
    <n v="35.70669"/>
    <n v="-120.705885"/>
    <s v="Bird Found"/>
    <s v="Herbaceous"/>
    <s v="0.25 - 10 Acres"/>
    <s v="Cal Fire"/>
    <m/>
    <s v="4Bk1105191543"/>
    <m/>
    <n v="12000"/>
    <s v="Conductor"/>
    <s v="Overhead"/>
    <s v="Yes"/>
    <n v="43774"/>
    <n v="0.6618055555555555"/>
    <s v="Contact - Animal - Bird"/>
    <m/>
    <s v="Animal contact"/>
    <s v="Electric Facility"/>
    <s v="Animal Contact"/>
    <m/>
    <s v="Other/Unknown"/>
    <s v="2019-47"/>
    <x v="4"/>
    <n v="11"/>
    <n v="5"/>
    <n v="15"/>
    <n v="53"/>
    <s v="19-0121577"/>
    <s v="non-HFTD"/>
    <x v="0"/>
    <x v="0"/>
    <s v="Distribution"/>
    <x v="0"/>
    <x v="0"/>
    <x v="1"/>
    <x v="1"/>
    <n v="21982"/>
  </r>
  <r>
    <s v="PG&amp;E"/>
    <n v="43775"/>
    <n v="0.7590277777777777"/>
    <n v="36.01441"/>
    <n v="-120.12988"/>
    <s v="Bird Found"/>
    <s v="Urban"/>
    <s v="1 meter - &lt; 3 meters"/>
    <s v="Self Extinguished"/>
    <m/>
    <n v="416659024996"/>
    <m/>
    <n v="21000"/>
    <s v="Conductor"/>
    <s v="Overhead"/>
    <s v="Yes"/>
    <n v="43775"/>
    <n v="0.7590277777777777"/>
    <s v="Contact - Animal - Bird"/>
    <m/>
    <s v="Animal contact"/>
    <s v="Electric Facility"/>
    <s v="Animal Contact"/>
    <m/>
    <s v="Other/Unknown"/>
    <s v="2019-48"/>
    <x v="4"/>
    <n v="11"/>
    <n v="6"/>
    <n v="18"/>
    <n v="13"/>
    <s v="19-0122227"/>
    <s v="non-HFTD"/>
    <x v="0"/>
    <x v="0"/>
    <s v="Distribution"/>
    <x v="0"/>
    <x v="0"/>
    <x v="1"/>
    <x v="1"/>
    <n v="1728"/>
  </r>
  <r>
    <s v="PG&amp;E"/>
    <n v="43776"/>
    <n v="0.45"/>
    <n v="37.29477"/>
    <n v="-120.8104233"/>
    <m/>
    <s v="Agriculture"/>
    <s v="1 meter - &lt; 3 meters"/>
    <s v="Cal Fire"/>
    <m/>
    <n v="7258"/>
    <m/>
    <n v="12000"/>
    <s v="Lightning Arrestor"/>
    <s v="Overhead"/>
    <s v="Yes"/>
    <n v="43776"/>
    <n v="0.45"/>
    <s v="Equipment - PG&amp;E"/>
    <s v="Lightning Arrestor"/>
    <m/>
    <m/>
    <m/>
    <m/>
    <s v="Other/Unknown"/>
    <s v="2019-151"/>
    <x v="4"/>
    <n v="11"/>
    <n v="7"/>
    <n v="10"/>
    <n v="48"/>
    <s v="19-0122506"/>
    <s v="non-HFTD"/>
    <x v="0"/>
    <x v="0"/>
    <s v="Distribution"/>
    <x v="0"/>
    <x v="0"/>
    <x v="4"/>
    <x v="20"/>
    <n v="6722"/>
  </r>
  <r>
    <s v="PG&amp;E"/>
    <n v="43777"/>
    <n v="0.3069444444444444"/>
    <n v="37.97852"/>
    <n v="-122.308648"/>
    <m/>
    <s v="Urban"/>
    <s v="0.25 - 10 Acres"/>
    <s v="Fire Dept"/>
    <s v="Richmond FD"/>
    <n v="14371105"/>
    <m/>
    <n v="12000"/>
    <s v="Conductor"/>
    <s v="Overhead"/>
    <s v="Yes"/>
    <n v="43777"/>
    <n v="0.3069444444444444"/>
    <s v="Equipment - PG&amp;E"/>
    <s v="Conductor"/>
    <m/>
    <m/>
    <m/>
    <m/>
    <s v="Other/Unknown"/>
    <s v="2019-07"/>
    <x v="4"/>
    <n v="11"/>
    <n v="8"/>
    <n v="7"/>
    <n v="22"/>
    <s v="19-0122766"/>
    <s v="non-HFTD"/>
    <x v="0"/>
    <x v="0"/>
    <s v="Distribution"/>
    <x v="0"/>
    <x v="0"/>
    <x v="4"/>
    <x v="11"/>
    <n v="61161"/>
  </r>
  <r>
    <s v="PG&amp;E"/>
    <n v="43778"/>
    <n v="0.9180555555555556"/>
    <n v="37.28041"/>
    <n v="-121.90419"/>
    <s v="Vegetation"/>
    <s v="Urban"/>
    <s v="3 meters - 0.25 Acres"/>
    <s v="Fire Dept"/>
    <s v="San Jose FD"/>
    <n v="82311101"/>
    <m/>
    <n v="12000"/>
    <s v="Conductor"/>
    <s v="Overhead"/>
    <s v="Yes"/>
    <n v="43778"/>
    <n v="0.9180555555555556"/>
    <s v="Vegetation"/>
    <m/>
    <s v="Veg. contact"/>
    <s v="Electric Facility"/>
    <m/>
    <m/>
    <s v="no-match"/>
    <s v="2019-408"/>
    <x v="4"/>
    <n v="11"/>
    <n v="9"/>
    <n v="22"/>
    <n v="2"/>
    <s v="No ILIS or TOTL available"/>
    <s v="non-HFTD"/>
    <x v="0"/>
    <x v="0"/>
    <s v="Distribution"/>
    <x v="0"/>
    <x v="0"/>
    <x v="3"/>
    <x v="15"/>
    <s v="N.A."/>
  </r>
  <r>
    <s v="PG&amp;E"/>
    <n v="43779"/>
    <n v="0.4076388888888889"/>
    <n v="35.07871"/>
    <n v="-120.4974467"/>
    <m/>
    <s v="Herbaceous"/>
    <s v="1 meter - &lt; 3 meters"/>
    <s v="Cal Fire"/>
    <m/>
    <s v="4Bx1110190931"/>
    <m/>
    <n v="12000"/>
    <s v="Conductor"/>
    <s v="Overhead"/>
    <s v="Yes"/>
    <n v="43779"/>
    <n v="0.4076388888888889"/>
    <s v="Contact - Animal - Bird"/>
    <m/>
    <s v="Animal contact"/>
    <m/>
    <s v="Animal Contact"/>
    <m/>
    <s v="Other/Unknown"/>
    <s v="2019-431"/>
    <x v="4"/>
    <n v="11"/>
    <n v="10"/>
    <n v="9"/>
    <n v="47"/>
    <s v="19-0123396"/>
    <s v="Tier 2"/>
    <x v="1"/>
    <x v="0"/>
    <s v="Distribution"/>
    <x v="1"/>
    <x v="0"/>
    <x v="1"/>
    <x v="1"/>
    <n v="19943"/>
  </r>
  <r>
    <s v="PG&amp;E"/>
    <n v="43780"/>
    <n v="0.2861111111111111"/>
    <n v="36.68217"/>
    <n v="-119.18056"/>
    <m/>
    <s v="Herbaceous"/>
    <s v="3 meters - 0.25 Acres"/>
    <s v="Cal Fire"/>
    <m/>
    <s v="4Tj1111191656"/>
    <m/>
    <n v="12000"/>
    <s v="Other"/>
    <s v="Overhead"/>
    <s v="Yes"/>
    <n v="43780"/>
    <n v="0.2861111111111111"/>
    <s v="Contact - Animal - Bird"/>
    <m/>
    <s v="Animal contact"/>
    <s v="Electric Facility"/>
    <s v="Animal Contact"/>
    <m/>
    <s v="Other/Unknown"/>
    <s v="2019-453"/>
    <x v="4"/>
    <n v="11"/>
    <n v="11"/>
    <n v="6"/>
    <n v="52"/>
    <s v="19-0123468"/>
    <s v="Tier 2"/>
    <x v="1"/>
    <x v="0"/>
    <s v="Distribution"/>
    <x v="1"/>
    <x v="0"/>
    <x v="1"/>
    <x v="1"/>
    <n v="109129"/>
  </r>
  <r>
    <s v="PG&amp;E"/>
    <n v="43780"/>
    <n v="0.4069444444444445"/>
    <n v="37.87824"/>
    <n v="-120.4595883"/>
    <s v="Vehicle"/>
    <s v="Urban"/>
    <s v="3 meters - 0.25 Acres"/>
    <s v="Cal Fire"/>
    <m/>
    <n v="101020184"/>
    <m/>
    <n v="17000"/>
    <s v="Other"/>
    <s v="Overhead"/>
    <s v="Yes"/>
    <n v="43780"/>
    <n v="0.4069444444444445"/>
    <s v="Contact - 3rd Party"/>
    <m/>
    <s v="Vehicle contact"/>
    <s v="Electric Facility"/>
    <s v="Human Error"/>
    <m/>
    <s v="Other/Unknown"/>
    <s v="2019-82"/>
    <x v="4"/>
    <n v="11"/>
    <n v="11"/>
    <n v="9"/>
    <n v="46"/>
    <s v="19-0123520"/>
    <s v="Tier 2"/>
    <x v="1"/>
    <x v="0"/>
    <s v="Distribution"/>
    <x v="1"/>
    <x v="0"/>
    <x v="0"/>
    <x v="0"/>
    <n v="38170"/>
  </r>
  <r>
    <s v="PG&amp;E"/>
    <n v="43782"/>
    <n v="0.6548611111111111"/>
    <n v="35.31798"/>
    <n v="-119.166116"/>
    <m/>
    <s v="Agriculture"/>
    <s v="1 meter - &lt; 3 meters"/>
    <s v="Fire Dept"/>
    <s v="Kern County FD"/>
    <s v="4Tx1113191536"/>
    <m/>
    <n v="21000"/>
    <s v="Pole"/>
    <s v="Overhead"/>
    <s v="Yes"/>
    <n v="43782"/>
    <n v="0.6548611111111111"/>
    <s v="Contact - Animal - Bird"/>
    <m/>
    <s v="Animal contact"/>
    <s v="Pole"/>
    <s v="Animal Contact"/>
    <m/>
    <s v="Other/Unknown"/>
    <s v="2019-130"/>
    <x v="4"/>
    <n v="11"/>
    <n v="13"/>
    <n v="15"/>
    <n v="43"/>
    <s v="19-0124465"/>
    <s v="non-HFTD"/>
    <x v="0"/>
    <x v="0"/>
    <s v="Distribution"/>
    <x v="0"/>
    <x v="0"/>
    <x v="1"/>
    <x v="1"/>
    <n v="70516"/>
  </r>
  <r>
    <s v="PG&amp;E"/>
    <n v="43782"/>
    <n v="0.7263888888888889"/>
    <n v="36.72776"/>
    <n v="-119.77463"/>
    <m/>
    <s v="Urban"/>
    <s v="3 meters - 0.25 Acres"/>
    <s v="Fire Dept"/>
    <s v="Unknown"/>
    <s v="C1176"/>
    <m/>
    <n v="12000"/>
    <s v="Capacitor Bank"/>
    <s v="Overhead"/>
    <s v="Yes"/>
    <n v="43782"/>
    <n v="0.7263888888888889"/>
    <s v="Equipment - PG&amp;E"/>
    <s v="Capacitor Bank"/>
    <m/>
    <m/>
    <m/>
    <m/>
    <s v="no-match"/>
    <s v="2019-146"/>
    <x v="4"/>
    <n v="11"/>
    <n v="13"/>
    <n v="17"/>
    <n v="26"/>
    <s v="No ILIS or TOTL available"/>
    <s v="non-HFTD"/>
    <x v="0"/>
    <x v="0"/>
    <s v="Distribution"/>
    <x v="0"/>
    <x v="0"/>
    <x v="4"/>
    <x v="23"/>
    <s v="N.A."/>
  </r>
  <r>
    <s v="PG&amp;E"/>
    <n v="43784"/>
    <n v="0.1215277777777778"/>
    <n v="35.4415"/>
    <n v="-119.020362"/>
    <m/>
    <s v="Urban"/>
    <s v="1 meter - &lt; 3 meters"/>
    <s v="Fire Dept"/>
    <s v="Bakersfield FD"/>
    <s v="009/067"/>
    <m/>
    <n v="115000"/>
    <m/>
    <s v="Overhead"/>
    <s v="No"/>
    <m/>
    <m/>
    <s v="Unknown"/>
    <m/>
    <m/>
    <m/>
    <m/>
    <m/>
    <s v="no-match"/>
    <s v="2019-158"/>
    <x v="4"/>
    <n v="11"/>
    <n v="15"/>
    <n v="2"/>
    <n v="55"/>
    <s v="No ILIS or TOTL available"/>
    <s v="non-HFTD"/>
    <x v="0"/>
    <x v="0"/>
    <s v="Transmission"/>
    <x v="2"/>
    <x v="0"/>
    <x v="2"/>
    <x v="2"/>
    <s v="N.A."/>
  </r>
  <r>
    <s v="PG&amp;E"/>
    <n v="43784"/>
    <n v="0.1736111111111111"/>
    <n v="35.50884"/>
    <n v="-119.029466"/>
    <s v="Gun Shot"/>
    <s v="Herbaceous"/>
    <s v="0.25 - 10 Acres"/>
    <s v="Fire Dept"/>
    <s v="Bakersfield FD"/>
    <s v="Kern-Kern Front 115Kv"/>
    <m/>
    <n v="115000"/>
    <s v="Conductor"/>
    <s v="Overhead"/>
    <s v="Yes"/>
    <n v="43784"/>
    <n v="0.1736111111111111"/>
    <s v="Contact - 3rd Party"/>
    <m/>
    <s v="Contact from Object - Other"/>
    <s v="Electric Facility"/>
    <s v="Human Error"/>
    <m/>
    <s v="no-match"/>
    <s v="2019-234"/>
    <x v="4"/>
    <n v="11"/>
    <n v="15"/>
    <n v="4"/>
    <n v="10"/>
    <s v="No ILIS or TOTL available"/>
    <s v="non-HFTD"/>
    <x v="0"/>
    <x v="0"/>
    <s v="Transmission"/>
    <x v="2"/>
    <x v="0"/>
    <x v="0"/>
    <x v="19"/>
    <s v="N.A."/>
  </r>
  <r>
    <s v="PG&amp;E"/>
    <n v="43785"/>
    <n v="0.3027777777777778"/>
    <n v="38.29207"/>
    <n v="-122.650534"/>
    <m/>
    <s v="Urban"/>
    <s v="3 meters - 0.25 Acres"/>
    <s v="Fire Dept"/>
    <s v="Penngrove FD"/>
    <n v="43491103"/>
    <m/>
    <n v="12000"/>
    <s v="Conductor"/>
    <s v="Overhead"/>
    <s v="Yes"/>
    <n v="43785"/>
    <n v="0.3027777777777778"/>
    <s v="Equipment - PG&amp;E"/>
    <s v="Conductor"/>
    <m/>
    <m/>
    <m/>
    <m/>
    <s v="Other/Unknown"/>
    <s v="2019-06"/>
    <x v="4"/>
    <n v="11"/>
    <n v="16"/>
    <n v="7"/>
    <n v="16"/>
    <s v="19-0125376"/>
    <s v="non-HFTD"/>
    <x v="0"/>
    <x v="0"/>
    <s v="Distribution"/>
    <x v="0"/>
    <x v="0"/>
    <x v="4"/>
    <x v="11"/>
    <n v="29487"/>
  </r>
  <r>
    <s v="PG&amp;E"/>
    <n v="43786"/>
    <n v="0.3180555555555555"/>
    <n v="39.33383"/>
    <n v="-122.18239"/>
    <s v="Vegetation"/>
    <s v="Agriculture"/>
    <s v="1 meter - &lt; 3 meters"/>
    <s v="Other"/>
    <s v="Customer"/>
    <s v="062881105 "/>
    <m/>
    <n v="12000"/>
    <s v="Conductor"/>
    <s v="Underbuild"/>
    <s v="Yes"/>
    <n v="43786"/>
    <n v="0.3180555555555555"/>
    <s v="Vegetation"/>
    <m/>
    <s v="Veg. contact"/>
    <s v="Electric Facility"/>
    <m/>
    <m/>
    <s v="Other/Unknown"/>
    <s v="2019-260"/>
    <x v="4"/>
    <n v="11"/>
    <n v="17"/>
    <n v="7"/>
    <n v="38"/>
    <s v="19-0125463"/>
    <s v="non-HFTD"/>
    <x v="0"/>
    <x v="0"/>
    <s v="Distribution"/>
    <x v="0"/>
    <x v="0"/>
    <x v="3"/>
    <x v="15"/>
    <n v="7800"/>
  </r>
  <r>
    <s v="PG&amp;E"/>
    <n v="43787"/>
    <n v="0.6513888888888889"/>
    <n v="35.42671"/>
    <n v="-119.0653433"/>
    <s v="Equipment Failure/Involved, Overhead"/>
    <s v="Urban"/>
    <s v="1 meter - &lt; 3 meters"/>
    <s v="Fire Dept"/>
    <s v="Kern County FD"/>
    <n v="252721116"/>
    <m/>
    <n v="12000"/>
    <s v="Conductor"/>
    <s v="Overhead"/>
    <s v="Yes"/>
    <n v="43787"/>
    <n v="0.6513888888888889"/>
    <s v="Contact - 3rd Party"/>
    <m/>
    <s v="Vehicle contact"/>
    <s v="Electric Facility"/>
    <s v="Human Error"/>
    <m/>
    <s v="Other/Unknown"/>
    <s v="2019-440"/>
    <x v="4"/>
    <n v="11"/>
    <n v="18"/>
    <n v="15"/>
    <n v="38"/>
    <s v="19-0125902"/>
    <s v="non-HFTD"/>
    <x v="0"/>
    <x v="0"/>
    <s v="Distribution"/>
    <x v="0"/>
    <x v="0"/>
    <x v="0"/>
    <x v="0"/>
    <n v="89757"/>
  </r>
  <r>
    <s v="PG&amp;E"/>
    <n v="43789"/>
    <n v="0.5215277777777778"/>
    <n v="38.41722"/>
    <n v="-121.9608233"/>
    <s v="Vegetation"/>
    <s v="Urban"/>
    <s v="0.25 - 10 Acres"/>
    <s v="Fire Dept"/>
    <s v="Vacaville FD"/>
    <s v="063591105 "/>
    <m/>
    <n v="12000"/>
    <s v="Conductor"/>
    <s v="Overhead"/>
    <s v="Yes"/>
    <n v="43789"/>
    <n v="0.5215277777777778"/>
    <s v="Vegetation"/>
    <m/>
    <s v="Veg. contact"/>
    <s v="Electric Facility"/>
    <m/>
    <m/>
    <s v="Other/Unknown"/>
    <s v="2019-261"/>
    <x v="4"/>
    <n v="11"/>
    <n v="20"/>
    <n v="12"/>
    <n v="31"/>
    <s v="19-0126843"/>
    <s v="non-HFTD"/>
    <x v="0"/>
    <x v="1"/>
    <s v="Distribution"/>
    <x v="0"/>
    <x v="0"/>
    <x v="3"/>
    <x v="15"/>
    <n v="890"/>
  </r>
  <r>
    <s v="PG&amp;E"/>
    <n v="43790"/>
    <n v="0.4340277777777777"/>
    <n v="36.93418"/>
    <n v="-120.698915"/>
    <m/>
    <s v="Water"/>
    <s v="1 meter - &lt; 3 meters"/>
    <s v="Employee"/>
    <m/>
    <s v="Mtr#1004462849"/>
    <m/>
    <n v="12000"/>
    <s v="Other"/>
    <s v="Overhead"/>
    <s v="Yes"/>
    <n v="43790"/>
    <n v="0.4340277777777777"/>
    <s v="Equipment - PG&amp;E"/>
    <s v="Other"/>
    <m/>
    <m/>
    <m/>
    <m/>
    <s v="Other/Unknown"/>
    <s v="2019-149"/>
    <x v="4"/>
    <n v="11"/>
    <n v="21"/>
    <n v="10"/>
    <n v="25"/>
    <s v="19-0127171"/>
    <s v="non-HFTD"/>
    <x v="0"/>
    <x v="0"/>
    <s v="Distribution"/>
    <x v="0"/>
    <x v="0"/>
    <x v="4"/>
    <x v="13"/>
    <n v="827"/>
  </r>
  <r>
    <s v="PG&amp;E"/>
    <n v="43790"/>
    <n v="0.6847222222222222"/>
    <n v="40.32311"/>
    <n v="-123.92025"/>
    <s v="Vegetation"/>
    <s v="Conifer Forest"/>
    <s v="3 meters - 0.25 Acres"/>
    <s v="Cal Fire"/>
    <m/>
    <s v="192311141 "/>
    <m/>
    <n v="12000"/>
    <s v="Conductor"/>
    <s v="Overhead"/>
    <s v="No"/>
    <m/>
    <m/>
    <s v="Vegetation"/>
    <m/>
    <s v="Veg. contact"/>
    <s v="Electric Facility"/>
    <m/>
    <m/>
    <s v="no-match"/>
    <s v="2019-416"/>
    <x v="4"/>
    <n v="11"/>
    <n v="21"/>
    <n v="16"/>
    <n v="26"/>
    <s v="No ILIS or TOTL available"/>
    <s v="Tier 2"/>
    <x v="1"/>
    <x v="0"/>
    <s v="Distribution"/>
    <x v="1"/>
    <x v="0"/>
    <x v="3"/>
    <x v="15"/>
    <s v="N.A."/>
  </r>
  <r>
    <s v="PG&amp;E"/>
    <n v="43791"/>
    <n v="0.2479166666666667"/>
    <n v="36.84478"/>
    <n v="-119.7345683"/>
    <m/>
    <s v="Urban"/>
    <s v="1 meter - &lt; 3 meters"/>
    <s v="Fire Dept"/>
    <s v="Clovis FD"/>
    <n v="255292109"/>
    <m/>
    <n v="21000"/>
    <s v="Conductor"/>
    <s v="Overhead"/>
    <s v="Yes"/>
    <n v="43791"/>
    <n v="0.2479166666666667"/>
    <s v="Equipment - PG&amp;E"/>
    <s v="Conductor"/>
    <m/>
    <m/>
    <m/>
    <m/>
    <s v="Other/Unknown"/>
    <s v="2019-448"/>
    <x v="4"/>
    <n v="11"/>
    <n v="22"/>
    <n v="5"/>
    <n v="57"/>
    <s v="19-0127470"/>
    <s v="non-HFTD"/>
    <x v="0"/>
    <x v="0"/>
    <s v="Distribution"/>
    <x v="0"/>
    <x v="0"/>
    <x v="4"/>
    <x v="11"/>
    <n v="12825"/>
  </r>
  <r>
    <s v="PG&amp;E"/>
    <n v="43791"/>
    <n v="0.1965277777777778"/>
    <n v="39.67356"/>
    <n v="-121.3854967"/>
    <s v="Vegetation"/>
    <s v="Conifer Forest"/>
    <s v="1 meter - &lt; 3 meters"/>
    <s v="Cal Fire"/>
    <m/>
    <n v="103751102"/>
    <m/>
    <n v="12000"/>
    <s v="Conductor"/>
    <s v="Overhead"/>
    <s v="Yes"/>
    <n v="43791"/>
    <n v="0.1965277777777778"/>
    <s v="Vegetation"/>
    <m/>
    <s v="Veg. contact"/>
    <m/>
    <m/>
    <m/>
    <s v="Fell into (slight defect)"/>
    <s v="2019-428"/>
    <x v="4"/>
    <n v="11"/>
    <n v="22"/>
    <n v="4"/>
    <n v="43"/>
    <s v="19-0127475"/>
    <s v="Tier 3"/>
    <x v="1"/>
    <x v="0"/>
    <s v="Distribution"/>
    <x v="1"/>
    <x v="0"/>
    <x v="3"/>
    <x v="8"/>
    <n v="3712"/>
  </r>
  <r>
    <s v="PG&amp;E"/>
    <n v="43794"/>
    <n v="0.6958333333333333"/>
    <n v="37.71755"/>
    <n v="-120.6127838"/>
    <s v="Bird Found"/>
    <s v="Urban"/>
    <s v="0.25 - 10 Acres"/>
    <s v="Cal Fire"/>
    <m/>
    <s v="5Xr1125191811"/>
    <m/>
    <n v="17000"/>
    <s v="Fuse"/>
    <s v="Overhead"/>
    <s v="Yes"/>
    <n v="43794"/>
    <n v="0.6958333333333333"/>
    <s v="Contact - Animal - Bird"/>
    <m/>
    <s v="Animal contact"/>
    <s v="Electric Facility"/>
    <s v="Animal Contact"/>
    <m/>
    <s v="Other/Unknown"/>
    <s v="2019-37"/>
    <x v="4"/>
    <n v="11"/>
    <n v="25"/>
    <n v="16"/>
    <n v="42"/>
    <s v="19-0128628"/>
    <s v="non-HFTD"/>
    <x v="0"/>
    <x v="0"/>
    <s v="Distribution"/>
    <x v="0"/>
    <x v="0"/>
    <x v="1"/>
    <x v="1"/>
    <n v="4694"/>
  </r>
  <r>
    <s v="PG&amp;E"/>
    <n v="43795"/>
    <n v="0.5958333333333333"/>
    <n v="35.44269"/>
    <n v="-120.7566544"/>
    <m/>
    <s v="Urban"/>
    <s v="0.25 - 10 Acres"/>
    <s v="Cal Fire"/>
    <m/>
    <n v="511791771829"/>
    <m/>
    <n v="12000"/>
    <s v="Other"/>
    <s v="Overhead"/>
    <s v="Yes"/>
    <n v="43795"/>
    <n v="0.5958333333333333"/>
    <s v="Equipment - PG&amp;E"/>
    <s v="Other"/>
    <m/>
    <m/>
    <m/>
    <m/>
    <s v="no-match"/>
    <s v="2019-211"/>
    <x v="4"/>
    <n v="11"/>
    <n v="26"/>
    <n v="14"/>
    <n v="18"/>
    <s v="No ILIS or TOTL available"/>
    <s v="Tier 3"/>
    <x v="1"/>
    <x v="0"/>
    <s v="Distribution"/>
    <x v="1"/>
    <x v="0"/>
    <x v="4"/>
    <x v="13"/>
    <s v="N.A."/>
  </r>
  <r>
    <s v="PG&amp;E"/>
    <n v="43796"/>
    <n v="0.6520833333333333"/>
    <n v="40.65793"/>
    <n v="-122.4211"/>
    <m/>
    <s v="Hardwood Woodland"/>
    <s v="1 meter - &lt; 3 meters"/>
    <s v="Cal Fire"/>
    <m/>
    <s v="103521102-2101107406{2413}"/>
    <m/>
    <n v="12000"/>
    <s v="Fuse"/>
    <s v="Overhead"/>
    <s v="Yes"/>
    <n v="43796"/>
    <n v="0.6520833333333333"/>
    <s v="Other Fire: Non-PG&amp;E related"/>
    <m/>
    <m/>
    <m/>
    <m/>
    <m/>
    <s v="Other/Unknown"/>
    <m/>
    <x v="4"/>
    <n v="11"/>
    <n v="27"/>
    <n v="15"/>
    <n v="39"/>
    <s v="19-0130770"/>
    <s v="Tier 2"/>
    <x v="1"/>
    <x v="0"/>
    <s v="Distribution"/>
    <x v="1"/>
    <x v="0"/>
    <x v="4"/>
    <x v="9"/>
    <n v="8302"/>
  </r>
  <r>
    <s v="PG&amp;E"/>
    <n v="43796"/>
    <n v="0.2756944444444445"/>
    <n v="37.27172"/>
    <n v="-122.30779"/>
    <s v="Vegetation"/>
    <s v="Conifer Forest"/>
    <s v="3 meters - 0.25 Acres"/>
    <s v="Cal Fire"/>
    <m/>
    <n v="24101103"/>
    <m/>
    <n v="12000"/>
    <s v="Conductor"/>
    <s v="Overhead"/>
    <s v="Yes"/>
    <n v="43796"/>
    <n v="0.2756944444444445"/>
    <s v="Vegetation"/>
    <m/>
    <s v="Veg. contact"/>
    <s v="Electric Facility"/>
    <m/>
    <m/>
    <s v="Branch (OverHanging)"/>
    <s v="2019-362"/>
    <x v="4"/>
    <n v="11"/>
    <n v="27"/>
    <n v="6"/>
    <n v="37"/>
    <s v="19-0130047"/>
    <s v="Tier 2"/>
    <x v="1"/>
    <x v="0"/>
    <s v="Distribution"/>
    <x v="1"/>
    <x v="0"/>
    <x v="3"/>
    <x v="18"/>
    <n v="16680"/>
  </r>
  <r>
    <s v="PG&amp;E"/>
    <n v="43798"/>
    <n v="0.8458333333333333"/>
    <n v="39.85033"/>
    <n v="-121.631199"/>
    <m/>
    <s v="Shrub"/>
    <s v="1 meter - &lt; 3 meters"/>
    <s v="Unknown"/>
    <m/>
    <s v="40700248, 42578814, 42578813"/>
    <m/>
    <n v="60000"/>
    <s v="Pole"/>
    <s v="Overhead"/>
    <s v="Yes"/>
    <n v="43798"/>
    <n v="0.8458333333333333"/>
    <s v="Equipment - PG&amp;E"/>
    <s v="Pole"/>
    <m/>
    <m/>
    <m/>
    <m/>
    <s v="no-match"/>
    <s v="2019-10"/>
    <x v="4"/>
    <n v="11"/>
    <n v="29"/>
    <n v="20"/>
    <n v="18"/>
    <s v="No ILIS or TOTL available"/>
    <s v="Tier 3"/>
    <x v="1"/>
    <x v="0"/>
    <s v="Transmission"/>
    <x v="3"/>
    <x v="0"/>
    <x v="4"/>
    <x v="5"/>
    <s v="N.A."/>
  </r>
  <r>
    <s v="PG&amp;E"/>
    <n v="43811"/>
    <n v="0.5722222222222222"/>
    <n v="37.92758"/>
    <n v="-121.431558"/>
    <m/>
    <s v="Urban"/>
    <s v="1 meter - &lt; 3 meters"/>
    <s v="Employee"/>
    <m/>
    <n v="317315152121"/>
    <m/>
    <n v="12000"/>
    <s v="Transformer"/>
    <s v="Overhead"/>
    <s v="Yes"/>
    <n v="43811"/>
    <n v="0.5722222222222222"/>
    <s v="Equipment - PG&amp;E"/>
    <s v="Transformer"/>
    <m/>
    <m/>
    <m/>
    <m/>
    <s v="Other/Unknown"/>
    <s v="2019-80"/>
    <x v="4"/>
    <n v="12"/>
    <n v="12"/>
    <n v="13"/>
    <n v="44"/>
    <s v="19-0136247"/>
    <s v="non-HFTD"/>
    <x v="0"/>
    <x v="0"/>
    <s v="Distribution"/>
    <x v="0"/>
    <x v="0"/>
    <x v="4"/>
    <x v="21"/>
    <n v="1885"/>
  </r>
  <r>
    <s v="PG&amp;E"/>
    <n v="43816"/>
    <n v="0.5722222222222222"/>
    <n v="36.323355"/>
    <n v="-121.2116783"/>
    <m/>
    <s v="Herbaceous"/>
    <s v="3 meters - 0.25 Acres"/>
    <s v="Cal Fire"/>
    <m/>
    <s v="103827940"/>
    <m/>
    <n v="21000"/>
    <s v="Transformer"/>
    <s v="Overhead"/>
    <s v="Yes"/>
    <n v="43816"/>
    <n v="0.5722222222222222"/>
    <s v="Contact - Animal - Bird"/>
    <s v=""/>
    <s v="Animal contact"/>
    <s v="Electric Facility"/>
    <s v="Animal Contact"/>
    <m/>
    <s v="no-match"/>
    <s v="2019-424"/>
    <x v="4"/>
    <n v="12"/>
    <n v="17"/>
    <n v="13"/>
    <n v="44"/>
    <s v="No ILIS or TOTL available"/>
    <s v="non-HFTD"/>
    <x v="0"/>
    <x v="0"/>
    <s v="Distribution"/>
    <x v="0"/>
    <x v="0"/>
    <x v="1"/>
    <x v="1"/>
    <s v="N.A."/>
  </r>
  <r>
    <s v="PG&amp;E"/>
    <n v="43817"/>
    <n v="0.2256944444444444"/>
    <n v="38.2816883"/>
    <n v="-120.51701"/>
    <s v="Vegetation"/>
    <s v="Herbaceous"/>
    <s v="0.25 - 10 Acres"/>
    <s v="Cal Fire"/>
    <m/>
    <s v="101273893"/>
    <m/>
    <n v="12000"/>
    <s v="Pole"/>
    <s v="Overhead"/>
    <s v="Yes"/>
    <n v="43817"/>
    <n v="0.2256944444444444"/>
    <s v="Vegetation"/>
    <s v=""/>
    <s v="Veg. contact"/>
    <s v="Pole"/>
    <s v=""/>
    <m/>
    <s v="Fell into (No defect)"/>
    <s v="2019-361"/>
    <x v="4"/>
    <n v="12"/>
    <n v="18"/>
    <n v="5"/>
    <n v="25"/>
    <s v="19-0137065"/>
    <s v="Tier 2"/>
    <x v="1"/>
    <x v="0"/>
    <s v="Distribution"/>
    <x v="1"/>
    <x v="0"/>
    <x v="3"/>
    <x v="3"/>
    <n v="3185"/>
  </r>
  <r>
    <s v="PG&amp;E"/>
    <n v="43822"/>
    <n v="0.9506944444444444"/>
    <n v="36.9602317"/>
    <n v="-122.0496868"/>
    <s v="Equipment Failure/Involved, Fire, pole"/>
    <s v="Urban"/>
    <s v="1 meter - &lt; 3 meters"/>
    <s v="Fire Dept"/>
    <s v="Santa Cruz FD"/>
    <s v="103822060"/>
    <m/>
    <n v="4000"/>
    <s v="Pole"/>
    <s v="Underbuild"/>
    <s v="Yes"/>
    <n v="43822"/>
    <n v="0.9506944444444444"/>
    <s v="Contact - 3rd Party"/>
    <s v=""/>
    <s v="Other"/>
    <s v="Pole"/>
    <s v="Human Error"/>
    <m/>
    <s v="Other/Unknown"/>
    <s v="2019-285"/>
    <x v="4"/>
    <n v="12"/>
    <n v="23"/>
    <n v="22"/>
    <n v="49"/>
    <s v="19-0137789"/>
    <s v="non-HFTD"/>
    <x v="0"/>
    <x v="0"/>
    <s v="Distribution"/>
    <x v="0"/>
    <x v="0"/>
    <x v="0"/>
    <x v="19"/>
    <n v="280173"/>
  </r>
  <r>
    <s v="PG&amp;E"/>
    <n v="43824"/>
    <n v="0.04027777777777778"/>
    <n v="36.64377"/>
    <n v="-121.7984"/>
    <m/>
    <s v="Hardwood Woodland"/>
    <s v="1 meter - &lt; 3 meters"/>
    <s v="Unknown"/>
    <m/>
    <s v="101784201"/>
    <m/>
    <n v="21000"/>
    <s v="Conductor"/>
    <s v="Overhead"/>
    <s v="Yes"/>
    <n v="43824"/>
    <n v="0.04027777777777778"/>
    <s v="Equipment - PG&amp;E"/>
    <s v="Conductor"/>
    <s v=""/>
    <s v=""/>
    <s v=""/>
    <m/>
    <s v="Other/Unknown"/>
    <s v="2019-449"/>
    <x v="4"/>
    <n v="12"/>
    <n v="25"/>
    <n v="0"/>
    <n v="58"/>
    <s v="19-0137865"/>
    <s v="non-HFTD"/>
    <x v="0"/>
    <x v="0"/>
    <s v="Distribution"/>
    <x v="0"/>
    <x v="0"/>
    <x v="4"/>
    <x v="11"/>
    <n v="6704"/>
  </r>
</pivotCacheRecords>
</file>

<file path=xl/pivotCache/pivotCacheRecords2.xml><?xml version="1.0" encoding="utf-8"?>
<pivotCacheRecords xmlns="http://schemas.openxmlformats.org/spreadsheetml/2006/main" count="2202">
  <r>
    <s v="PG&amp;E"/>
    <n v="42012.6375"/>
    <n v="42012.6375"/>
    <n v="37.36630999"/>
    <n v="-121.883169"/>
    <s v="Other"/>
    <s v="Rural"/>
    <s v="&lt; 0.25 Acres"/>
    <s v="Fire Agency"/>
    <s v="SJFD"/>
    <n v="100566657"/>
    <s v="None"/>
    <n v="12000"/>
    <s v="Conductor"/>
    <s v="Subsurface"/>
    <s v="Yes"/>
    <n v="42012.6375"/>
    <n v="42012.6375"/>
    <s v="Contact From Object"/>
    <s v="N.A."/>
    <s v="Vehicle"/>
    <s v="Electric Facility"/>
    <s v="Human Error"/>
    <m/>
    <s v="Other/Unknown"/>
    <s v="0255"/>
    <x v="0"/>
    <n v="1"/>
    <n v="8"/>
    <n v="15"/>
    <n v="18"/>
    <s v="15-0003437"/>
    <s v="non-HFTD"/>
    <x v="0"/>
    <x v="0"/>
    <s v="Distribution"/>
    <x v="0"/>
    <x v="0"/>
    <x v="0"/>
    <x v="0"/>
    <n v="2186"/>
  </r>
  <r>
    <s v="PG&amp;E"/>
    <n v="42014.54652777778"/>
    <n v="42014.54652777778"/>
    <n v="38.089032"/>
    <n v="-122.208693"/>
    <s v="Vegetation"/>
    <s v="Urban"/>
    <s v="&lt; 0.25 Acres"/>
    <s v="Utility: PG&amp;E"/>
    <m/>
    <n v="102217759"/>
    <m/>
    <n v="12000"/>
    <s v="Conductor"/>
    <s v="Overhead"/>
    <s v="Yes"/>
    <n v="42014.54652777778"/>
    <n v="42014.54652777778"/>
    <s v="Contact From Object"/>
    <s v="N.A."/>
    <s v="Animal"/>
    <s v="Electric Facility"/>
    <s v="Unknown"/>
    <m/>
    <s v="Other/Unknown"/>
    <s v="0256"/>
    <x v="0"/>
    <n v="1"/>
    <n v="10"/>
    <n v="13"/>
    <n v="7"/>
    <s v="15-0003725"/>
    <s v="non-HFTD"/>
    <x v="0"/>
    <x v="0"/>
    <s v="Distribution"/>
    <x v="0"/>
    <x v="0"/>
    <x v="1"/>
    <x v="1"/>
    <n v="488264"/>
  </r>
  <r>
    <s v="PG&amp;E"/>
    <n v="42020.29652777778"/>
    <n v="42020.29652777778"/>
    <n v="38.775327"/>
    <n v="-122.700442"/>
    <s v="Vegetation"/>
    <s v="Rural"/>
    <s v="&lt; 3 meters "/>
    <s v="Fire Agency"/>
    <s v="CAL FIRE"/>
    <n v="102167494"/>
    <s v="Pacific Bell"/>
    <s v="0 – 750"/>
    <s v="Conductor"/>
    <s v="Overhead"/>
    <s v="No"/>
    <s v=" "/>
    <s v=" "/>
    <s v="Unknown"/>
    <s v="N.A."/>
    <s v="N.A."/>
    <s v="N.A."/>
    <s v="Unknown"/>
    <m/>
    <s v="no-match"/>
    <s v="0257"/>
    <x v="0"/>
    <n v="1"/>
    <n v="16"/>
    <n v="7"/>
    <n v="7"/>
    <s v="No ILIS or TOTL available"/>
    <s v="Tier 3"/>
    <x v="1"/>
    <x v="0"/>
    <s v="Distribution"/>
    <x v="1"/>
    <x v="0"/>
    <x v="2"/>
    <x v="2"/>
    <s v="N.A."/>
  </r>
  <r>
    <s v="PG&amp;E"/>
    <n v="42030.16041666667"/>
    <n v="42030.16041666667"/>
    <n v="37.05394"/>
    <n v="-122.15867"/>
    <s v="Vegetation"/>
    <s v="Rural"/>
    <s v="&lt; 0.25 Acres"/>
    <s v="Fire Agency"/>
    <s v="CAL FIRE"/>
    <m/>
    <m/>
    <n v="12000"/>
    <s v="Conductor"/>
    <s v="Overhead"/>
    <s v="Yes"/>
    <n v="42030.16041666667"/>
    <n v="42030.16041666667"/>
    <s v="Contact From Object"/>
    <s v="N.A."/>
    <s v="Vegetation"/>
    <s v="Electric Facility"/>
    <s v="Unknown"/>
    <m/>
    <s v="Fell into (No defect)"/>
    <s v="0258"/>
    <x v="0"/>
    <n v="1"/>
    <n v="26"/>
    <n v="3"/>
    <n v="51"/>
    <s v="15-0007000"/>
    <s v="Tier 3"/>
    <x v="1"/>
    <x v="0"/>
    <s v="Distribution"/>
    <x v="1"/>
    <x v="0"/>
    <x v="3"/>
    <x v="3"/>
    <n v="7602"/>
  </r>
  <r>
    <s v="PG&amp;E"/>
    <n v="42041.25069444445"/>
    <n v="42041.25069444445"/>
    <n v="38.60589"/>
    <n v="-121.02213"/>
    <s v="Vegetation"/>
    <s v="Rural"/>
    <s v="&lt; 3 meters "/>
    <s v="Fire Agency"/>
    <m/>
    <s v="6661 Ryan Ranch Road, El Dorado Hills"/>
    <m/>
    <n v="21000"/>
    <s v="Conductor"/>
    <s v="Overhead"/>
    <s v="Yes"/>
    <n v="42041.25069444445"/>
    <n v="42041.25069444445"/>
    <s v="Contact From Object"/>
    <s v="N.A."/>
    <s v="Vegetation"/>
    <s v="Electric Facility"/>
    <s v="Unknown"/>
    <m/>
    <s v="Fell into (No defect)"/>
    <s v="0259"/>
    <x v="0"/>
    <n v="2"/>
    <n v="6"/>
    <n v="6"/>
    <n v="1"/>
    <s v="15-0009876"/>
    <s v="Tier 3"/>
    <x v="1"/>
    <x v="0"/>
    <s v="Distribution"/>
    <x v="1"/>
    <x v="0"/>
    <x v="3"/>
    <x v="3"/>
    <n v="51996"/>
  </r>
  <r>
    <s v="PG&amp;E"/>
    <n v="42041.58888888889"/>
    <n v="42041.58888888889"/>
    <n v="36.40321"/>
    <n v="-121.91088"/>
    <s v="Vegetation"/>
    <s v="Rural"/>
    <s v=".26 - 9.99 Acres"/>
    <s v="Fire Agency"/>
    <s v="CAL FIRE"/>
    <s v="loadside of 40283"/>
    <m/>
    <n v="12000"/>
    <s v="Conductor"/>
    <s v="Overhead"/>
    <s v="Yes"/>
    <n v="42041.58888888889"/>
    <n v="42041.58888888889"/>
    <s v="Contact From Object"/>
    <s v="N.A."/>
    <s v="Vegetation"/>
    <s v="Electric Facility"/>
    <s v="Unknown"/>
    <m/>
    <s v="Branch (Not overhanging, &gt; 12ft)"/>
    <s v="0260"/>
    <x v="0"/>
    <n v="2"/>
    <n v="6"/>
    <n v="14"/>
    <n v="8"/>
    <s v="15-0010258"/>
    <s v="non-HFTD"/>
    <x v="0"/>
    <x v="0"/>
    <s v="Distribution"/>
    <x v="0"/>
    <x v="0"/>
    <x v="3"/>
    <x v="4"/>
    <n v="30620"/>
  </r>
  <r>
    <s v="PG&amp;E"/>
    <n v="42042.63402777778"/>
    <n v="42042.63402777778"/>
    <n v="38.08711999"/>
    <n v="-122.549629"/>
    <s v="Vegetation"/>
    <s v="Rural"/>
    <s v=".26 - 9.99 Acres"/>
    <s v="Fire Agency"/>
    <s v="NOVATO FIRE DEPARTMENT"/>
    <n v="103598139"/>
    <m/>
    <n v="12000"/>
    <s v="Conductor"/>
    <s v="Overhead"/>
    <s v="Yes"/>
    <n v="42042.63402777778"/>
    <n v="42042.63402777778"/>
    <s v="Equipment/ Facility Failure"/>
    <s v="Pole"/>
    <s v="N.A."/>
    <s v="N.A."/>
    <s v="Unknown"/>
    <m/>
    <s v="Other/Unknown"/>
    <s v="0261"/>
    <x v="0"/>
    <n v="2"/>
    <n v="7"/>
    <n v="15"/>
    <n v="13"/>
    <s v="15-0011288"/>
    <s v="non-HFTD"/>
    <x v="0"/>
    <x v="0"/>
    <s v="Distribution"/>
    <x v="0"/>
    <x v="0"/>
    <x v="4"/>
    <x v="5"/>
    <n v="8601"/>
  </r>
  <r>
    <s v="PG&amp;E"/>
    <n v="42042.77638888889"/>
    <n v="42042.77638888889"/>
    <n v="40.46741"/>
    <n v="-123.65446"/>
    <s v="Vegetation"/>
    <s v="Rural"/>
    <s v="&lt; 0.25 Acres"/>
    <s v="Fire Agency"/>
    <s v="CAL FIRE"/>
    <s v="mile marker 36.61, hwy 36, bridgeville"/>
    <m/>
    <n v="12000"/>
    <s v="Conductor"/>
    <s v="Overhead"/>
    <s v="Yes"/>
    <n v="42042.77638888889"/>
    <n v="42042.77638888889"/>
    <s v="Contact From Object"/>
    <s v="N.A."/>
    <s v="Vegetation"/>
    <s v="Electric Facility"/>
    <s v="Unknown"/>
    <m/>
    <s v="Branch (Not overhanging, Distance Unknown)"/>
    <s v="0262"/>
    <x v="0"/>
    <n v="2"/>
    <n v="7"/>
    <n v="18"/>
    <n v="38"/>
    <s v="15-0011390"/>
    <s v="Tier 2"/>
    <x v="1"/>
    <x v="0"/>
    <s v="Distribution"/>
    <x v="1"/>
    <x v="0"/>
    <x v="3"/>
    <x v="6"/>
    <n v="7691"/>
  </r>
  <r>
    <s v="PG&amp;E"/>
    <n v="42048.66736111111"/>
    <n v="42048.66736111111"/>
    <n v="35.362843"/>
    <n v="-118.966149"/>
    <s v="Vegetation"/>
    <s v="Urban"/>
    <s v="&lt; 0.25 Acres"/>
    <s v="Fire Agency"/>
    <s v="Bakersfield FD"/>
    <s v="512 Wilma Street, Bakersfield"/>
    <m/>
    <s v="0 – 750"/>
    <s v="Conductor"/>
    <s v="Overhead"/>
    <s v="Yes"/>
    <n v="42048.66736111111"/>
    <n v="42048.66736111111"/>
    <s v="Contact From Object"/>
    <s v="N.A."/>
    <s v="Vegetation"/>
    <s v="Electric Facility"/>
    <s v="Human Error"/>
    <s v="Third-party caused"/>
    <s v="Other/Unknown"/>
    <s v="0263"/>
    <x v="0"/>
    <n v="2"/>
    <n v="13"/>
    <n v="16"/>
    <n v="1"/>
    <s v="15-0013276"/>
    <s v="non-HFTD"/>
    <x v="0"/>
    <x v="0"/>
    <s v="Distribution"/>
    <x v="0"/>
    <x v="0"/>
    <x v="0"/>
    <x v="7"/>
    <n v="2292"/>
  </r>
  <r>
    <s v="PG&amp;E"/>
    <n v="42051.46388888889"/>
    <n v="42051.46388888889"/>
    <n v="37.35996"/>
    <n v="-120.852329"/>
    <s v="Vegetation"/>
    <s v="Rural"/>
    <s v="&lt; 0.25 Acres"/>
    <s v="Fire Agency"/>
    <s v="CAL FIRE"/>
    <n v="101206051"/>
    <m/>
    <n v="12000"/>
    <s v="Conductor"/>
    <s v="Overhead"/>
    <s v="Yes"/>
    <n v="42051.46388888889"/>
    <n v="42051.46388888889"/>
    <s v="Contact From Object"/>
    <s v="N.A."/>
    <s v="Vehicle"/>
    <s v="Pole"/>
    <s v="Human Error"/>
    <m/>
    <s v="Other/Unknown"/>
    <s v="0264"/>
    <x v="0"/>
    <n v="2"/>
    <n v="16"/>
    <n v="11"/>
    <n v="8"/>
    <s v="15-0013522"/>
    <s v="non-HFTD"/>
    <x v="0"/>
    <x v="0"/>
    <s v="Distribution"/>
    <x v="0"/>
    <x v="0"/>
    <x v="0"/>
    <x v="0"/>
    <n v="29219"/>
  </r>
  <r>
    <s v="PG&amp;E"/>
    <n v="42052.69861111111"/>
    <n v="42052.69861111111"/>
    <n v="39.762835"/>
    <n v="-121.582683"/>
    <s v="Vegetation"/>
    <s v="Urban"/>
    <s v="&lt; 3 meters "/>
    <s v="Fire Agency"/>
    <s v="butte county"/>
    <n v="100324934"/>
    <s v="Pacific Bell"/>
    <n v="12000"/>
    <s v="Conductor"/>
    <s v="Overhead"/>
    <s v="Yes"/>
    <n v="42052.69861111111"/>
    <n v="42052.69861111111"/>
    <s v="Contact From Object"/>
    <s v="N.A."/>
    <s v="Vegetation"/>
    <s v="Electric Facility"/>
    <s v="Human Error"/>
    <s v="Third-party caused"/>
    <s v="Other/Unknown"/>
    <s v="0265"/>
    <x v="0"/>
    <n v="2"/>
    <n v="17"/>
    <n v="16"/>
    <n v="46"/>
    <s v="15-0013811"/>
    <s v="non-HFTD"/>
    <x v="0"/>
    <x v="0"/>
    <s v="Distribution"/>
    <x v="0"/>
    <x v="0"/>
    <x v="0"/>
    <x v="7"/>
    <n v="6405"/>
  </r>
  <r>
    <s v="PG&amp;E"/>
    <n v="42057.59722222222"/>
    <n v="42057.59722222222"/>
    <n v="38.816"/>
    <n v="-122.1831767"/>
    <s v="Vegetation"/>
    <s v="Rural"/>
    <s v=".26 - 9.99 Acres"/>
    <s v="Fire Agency"/>
    <s v="Capay"/>
    <n v="101592201"/>
    <m/>
    <n v="21000"/>
    <s v="Conductor"/>
    <s v="Overhead"/>
    <s v="Yes"/>
    <n v="42057.59722222222"/>
    <n v="42057.59722222222"/>
    <s v="Contact From Object"/>
    <s v="N.A."/>
    <s v="Vehicle"/>
    <s v="Pole"/>
    <s v="Human Error"/>
    <m/>
    <s v="Other/Unknown"/>
    <s v="0266"/>
    <x v="0"/>
    <n v="2"/>
    <n v="22"/>
    <n v="14"/>
    <n v="20"/>
    <s v="15-0014860"/>
    <s v="non-HFTD"/>
    <x v="0"/>
    <x v="0"/>
    <s v="Distribution"/>
    <x v="0"/>
    <x v="0"/>
    <x v="0"/>
    <x v="0"/>
    <n v="705"/>
  </r>
  <r>
    <s v="PG&amp;E"/>
    <n v="42058.08680555555"/>
    <n v="42058.08680555555"/>
    <n v="39.302734"/>
    <n v="-121.01749"/>
    <s v="Vegetation"/>
    <s v="Rural"/>
    <s v="&lt; 3 meters "/>
    <s v="Fire Agency"/>
    <s v="NEVADA CITY FIRE"/>
    <n v="100086316"/>
    <m/>
    <n v="12000"/>
    <s v="Conductor"/>
    <s v="Overhead"/>
    <s v="Yes"/>
    <n v="42058.08680555555"/>
    <n v="42058.08680555555"/>
    <s v="Contact From Object"/>
    <s v="N.A."/>
    <s v="Vegetation"/>
    <s v="Electric Facility"/>
    <s v="Unknown"/>
    <m/>
    <s v="Fell into (slight defect)"/>
    <s v="0267"/>
    <x v="0"/>
    <n v="2"/>
    <n v="23"/>
    <n v="2"/>
    <n v="5"/>
    <s v="15-0014910"/>
    <s v="Tier 3"/>
    <x v="1"/>
    <x v="0"/>
    <s v="Distribution"/>
    <x v="1"/>
    <x v="0"/>
    <x v="3"/>
    <x v="8"/>
    <n v="93279"/>
  </r>
  <r>
    <s v="PG&amp;E"/>
    <n v="42058.55902777778"/>
    <n v="42058.55902777778"/>
    <n v="38.50455"/>
    <n v="-122.74081"/>
    <s v="Vegetation"/>
    <s v="Rural"/>
    <s v="&lt; 0.25 Acres"/>
    <s v="Fire Agency"/>
    <s v="RINCON VALLEY"/>
    <s v="BEHIND 4870 CARRIAGE LN SANTA ROSA"/>
    <m/>
    <n v="12000"/>
    <s v="Conductor"/>
    <s v="Overhead"/>
    <s v="Yes"/>
    <n v="42058.55902777778"/>
    <n v="42058.55902777778"/>
    <s v="Contact From Object"/>
    <s v="N.A."/>
    <s v="Vegetation"/>
    <s v="Electric Facility"/>
    <s v="Unknown"/>
    <m/>
    <s v="Branch (Not overhanging, Distance Unknown)"/>
    <s v="0268"/>
    <x v="0"/>
    <n v="2"/>
    <n v="23"/>
    <n v="13"/>
    <n v="25"/>
    <s v="15-0015168"/>
    <s v="Tier 3"/>
    <x v="1"/>
    <x v="0"/>
    <s v="Distribution"/>
    <x v="1"/>
    <x v="0"/>
    <x v="3"/>
    <x v="6"/>
    <n v="85762"/>
  </r>
  <r>
    <s v="PG&amp;E"/>
    <n v="42060.10694444444"/>
    <n v="42060.10694444444"/>
    <n v="36.75618"/>
    <n v="-119.78001"/>
    <s v="Vegetation"/>
    <s v="Urban"/>
    <s v="&lt; 3 meters "/>
    <s v="Fire Agency"/>
    <s v="CITY OF FRESNO"/>
    <n v="100869017"/>
    <s v="Pacific Bell"/>
    <n v="12000"/>
    <s v="Fuse"/>
    <s v="Overhead"/>
    <s v="Yes"/>
    <n v="42060.10694444444"/>
    <n v="42060.10694444444"/>
    <s v="Equipment/ Facility Failure"/>
    <s v="Fuse"/>
    <s v="N.A."/>
    <s v="N.A."/>
    <s v="Unknown"/>
    <m/>
    <s v="Other/Unknown"/>
    <s v="0269"/>
    <x v="0"/>
    <n v="2"/>
    <n v="25"/>
    <n v="2"/>
    <n v="34"/>
    <s v="15-0015530"/>
    <s v="non-HFTD"/>
    <x v="0"/>
    <x v="0"/>
    <s v="Distribution"/>
    <x v="0"/>
    <x v="0"/>
    <x v="4"/>
    <x v="9"/>
    <n v="2695"/>
  </r>
  <r>
    <s v="PG&amp;E"/>
    <n v="42060.69583333333"/>
    <n v="42060.69583333333"/>
    <n v="34.89209999"/>
    <n v="-120.503969"/>
    <s v="Vegetation"/>
    <s v="Rural"/>
    <s v="&lt; 3 meters "/>
    <s v="Customer"/>
    <m/>
    <m/>
    <m/>
    <s v="0 – 750"/>
    <s v="Conductor"/>
    <s v="Overhead"/>
    <s v="Yes"/>
    <n v="42060.69583333333"/>
    <n v="42060.69583333333"/>
    <s v="Equipment/ Facility Failure"/>
    <s v="Splice/Clamp/Connector"/>
    <s v="N.A."/>
    <s v="N.A."/>
    <s v="Unknown"/>
    <m/>
    <s v="Other/Unknown"/>
    <s v="0270"/>
    <x v="0"/>
    <n v="2"/>
    <n v="25"/>
    <n v="16"/>
    <n v="42"/>
    <s v="15-0015784"/>
    <s v="non-HFTD"/>
    <x v="0"/>
    <x v="0"/>
    <s v="Distribution"/>
    <x v="0"/>
    <x v="0"/>
    <x v="4"/>
    <x v="10"/>
    <n v="234"/>
  </r>
  <r>
    <s v="PG&amp;E"/>
    <n v="42067.78055555555"/>
    <n v="42067.78055555555"/>
    <n v="38.99945"/>
    <n v="-122.75451"/>
    <s v="Vegetation"/>
    <s v="Rural"/>
    <s v="&lt; 0.25 Acres"/>
    <s v="Fire Agency"/>
    <s v="Kelseyville FD"/>
    <n v="102156367"/>
    <s v="Pacific Bell"/>
    <n v="12000"/>
    <s v="Conductor"/>
    <s v="Overhead"/>
    <s v="Yes"/>
    <n v="42067.78055555555"/>
    <n v="42067.78055555555"/>
    <s v="Equipment/ Facility Failure"/>
    <s v="Conductor"/>
    <s v="N.A."/>
    <s v="N.A."/>
    <s v="Unknown"/>
    <m/>
    <s v="Other/Unknown"/>
    <s v="0271"/>
    <x v="0"/>
    <n v="3"/>
    <n v="4"/>
    <n v="18"/>
    <n v="44"/>
    <s v="15-0017374"/>
    <s v="Tier 2"/>
    <x v="1"/>
    <x v="0"/>
    <s v="Distribution"/>
    <x v="1"/>
    <x v="0"/>
    <x v="4"/>
    <x v="11"/>
    <n v="29532"/>
  </r>
  <r>
    <s v="PG&amp;E"/>
    <n v="42070.56597222222"/>
    <n v="42070.56597222222"/>
    <n v="38.70909"/>
    <n v="-122.64837"/>
    <s v="Vegetation"/>
    <s v="Rural"/>
    <s v="&lt; 0.25 Acres"/>
    <s v="Fire Agency"/>
    <s v="CAL FIRE"/>
    <s v="14417 western mine rd, Middletown"/>
    <m/>
    <n v="12000"/>
    <s v="Conductor"/>
    <s v="Overhead"/>
    <s v="Yes"/>
    <n v="42070.56597222222"/>
    <n v="42070.56597222222"/>
    <s v="Contact From Object"/>
    <s v="N.A."/>
    <s v="Vegetation"/>
    <s v="Electric Facility"/>
    <s v="Unknown"/>
    <m/>
    <s v="Fell into (No defect)"/>
    <s v="0272"/>
    <x v="0"/>
    <n v="3"/>
    <n v="7"/>
    <n v="13"/>
    <n v="35"/>
    <s v="15-0018003"/>
    <s v="Tier 3"/>
    <x v="1"/>
    <x v="0"/>
    <s v="Distribution"/>
    <x v="1"/>
    <x v="0"/>
    <x v="3"/>
    <x v="3"/>
    <n v="2263"/>
  </r>
  <r>
    <s v="PG&amp;E"/>
    <n v="42072.4"/>
    <n v="42072.4"/>
    <n v="38.73283"/>
    <n v="-120.75239"/>
    <s v="Building"/>
    <s v="Urban"/>
    <s v="Structure Only "/>
    <s v="Unknown"/>
    <m/>
    <n v="101399208"/>
    <s v="Pacific Bell"/>
    <n v="12000"/>
    <s v="Conductor"/>
    <s v="Overhead"/>
    <s v="Yes"/>
    <n v="42072.4"/>
    <n v="42072.4"/>
    <s v="Contact From Object"/>
    <s v="N.A."/>
    <s v="Animal"/>
    <s v="Electric Facility"/>
    <s v="Unknown"/>
    <m/>
    <s v="Other/Unknown"/>
    <s v="0273"/>
    <x v="0"/>
    <n v="3"/>
    <n v="9"/>
    <n v="9"/>
    <n v="36"/>
    <s v="15-0018212"/>
    <s v="Tier 2"/>
    <x v="1"/>
    <x v="0"/>
    <s v="Distribution"/>
    <x v="1"/>
    <x v="0"/>
    <x v="1"/>
    <x v="1"/>
    <n v="35991"/>
  </r>
  <r>
    <s v="PG&amp;E"/>
    <n v="42077.10416666666"/>
    <n v="42077.10416666666"/>
    <n v="38.90381"/>
    <n v="-122.7579"/>
    <s v="Vegetation"/>
    <s v="Rural"/>
    <s v="&lt; 0.25 Acres"/>
    <s v="Unknown"/>
    <m/>
    <s v="9210 Wildcat Road, Kelseyville"/>
    <m/>
    <n v="12000"/>
    <s v="Conductor"/>
    <s v="Overhead"/>
    <s v="Yes"/>
    <n v="42077.10416666666"/>
    <n v="42077.10416666666"/>
    <s v="Contact From Object"/>
    <s v="N.A."/>
    <s v="Vegetation"/>
    <s v="Electric Facility"/>
    <s v="Unknown"/>
    <m/>
    <s v="Fell into (No defect)"/>
    <s v="0274"/>
    <x v="0"/>
    <n v="3"/>
    <n v="14"/>
    <n v="2"/>
    <n v="30"/>
    <s v="15-0019556"/>
    <s v="Tier 3"/>
    <x v="1"/>
    <x v="0"/>
    <s v="Distribution"/>
    <x v="1"/>
    <x v="0"/>
    <x v="3"/>
    <x v="3"/>
    <n v="2280"/>
  </r>
  <r>
    <s v="PG&amp;E"/>
    <n v="42077.59513888889"/>
    <n v="42077.59513888889"/>
    <n v="38.8252517"/>
    <n v="-121.1363233"/>
    <s v="Vegetation"/>
    <s v="Rural"/>
    <s v="&lt; 3 meters "/>
    <s v="Fire Agency"/>
    <s v="LOOMIS FIRE"/>
    <n v="100051369"/>
    <s v="Pacific Bell"/>
    <s v="0 – 750"/>
    <s v="Conductor"/>
    <s v="Overhead"/>
    <s v="No"/>
    <s v=" "/>
    <s v=" "/>
    <s v="Contact From Object"/>
    <s v="N.A."/>
    <s v="Balloons"/>
    <s v="Electric Facility"/>
    <s v="Human Error"/>
    <m/>
    <s v="no-match"/>
    <s v="0275"/>
    <x v="0"/>
    <n v="3"/>
    <n v="14"/>
    <n v="14"/>
    <n v="17"/>
    <s v="No ILIS or TOTL available"/>
    <s v="non-HFTD"/>
    <x v="0"/>
    <x v="0"/>
    <s v="Distribution"/>
    <x v="0"/>
    <x v="0"/>
    <x v="0"/>
    <x v="12"/>
    <s v="N.A."/>
  </r>
  <r>
    <s v="PG&amp;E"/>
    <n v="42077.92291666667"/>
    <n v="42077.92291666667"/>
    <n v="36.89154"/>
    <n v="-121.71191"/>
    <s v="Vegetation"/>
    <s v="Rural"/>
    <s v="&lt; 0.25 Acres"/>
    <s v="Fire Agency"/>
    <s v="CAL FIRE"/>
    <n v="103525395"/>
    <m/>
    <n v="21000"/>
    <s v="Conductor"/>
    <s v="Overhead"/>
    <s v="Yes"/>
    <n v="42077.92291666667"/>
    <n v="42077.92291666667"/>
    <s v="Contact From Object"/>
    <s v="N.A."/>
    <s v="Vegetation"/>
    <s v="Electric Facility"/>
    <s v="Unknown"/>
    <m/>
    <s v="Fell into (No defect)"/>
    <s v="0276"/>
    <x v="0"/>
    <n v="3"/>
    <n v="14"/>
    <n v="22"/>
    <n v="9"/>
    <s v="15-0019640"/>
    <s v="non-HFTD"/>
    <x v="0"/>
    <x v="0"/>
    <s v="Distribution"/>
    <x v="0"/>
    <x v="0"/>
    <x v="3"/>
    <x v="3"/>
    <n v="8840"/>
  </r>
  <r>
    <s v="PG&amp;E"/>
    <n v="42078.14305555556"/>
    <n v="42078.14305555556"/>
    <n v="35.369325"/>
    <n v="-118.928035"/>
    <s v="Vegetation"/>
    <s v="Urban"/>
    <s v="&lt; 0.25 Acres"/>
    <s v="Fire Agency"/>
    <s v="KERN COUNTY FIRE DEPT"/>
    <n v="100216241"/>
    <s v="Pacific Bell"/>
    <s v="0 – 750"/>
    <s v="Unknown"/>
    <s v="Overhead"/>
    <s v="No"/>
    <s v=" "/>
    <s v=" "/>
    <s v="Unknown"/>
    <s v="N.A."/>
    <s v="N.A."/>
    <s v="N.A."/>
    <s v="Unknown"/>
    <m/>
    <s v="no-match"/>
    <s v="0277"/>
    <x v="0"/>
    <n v="3"/>
    <n v="15"/>
    <n v="3"/>
    <n v="26"/>
    <s v="No ILIS or TOTL available"/>
    <s v="non-HFTD"/>
    <x v="0"/>
    <x v="0"/>
    <s v="Distribution"/>
    <x v="0"/>
    <x v="0"/>
    <x v="2"/>
    <x v="2"/>
    <s v="N.A."/>
  </r>
  <r>
    <s v="PG&amp;E"/>
    <n v="42078.15138888889"/>
    <n v="42078.15138888889"/>
    <n v="36.93396"/>
    <n v="-119.780215"/>
    <s v="Vegetation"/>
    <s v="Rural"/>
    <s v="&lt; 3 meters "/>
    <s v="Unknown"/>
    <m/>
    <n v="101121519"/>
    <s v="None"/>
    <n v="21000"/>
    <s v="Conductor"/>
    <s v="Overhead"/>
    <s v="Yes"/>
    <n v="42078.15138888889"/>
    <n v="42078.15138888889"/>
    <s v="Equipment/ Facility Failure"/>
    <s v="Pole"/>
    <s v="N.A."/>
    <s v="N.A."/>
    <s v="Unknown"/>
    <m/>
    <s v="Other/Unknown"/>
    <s v="0278"/>
    <x v="0"/>
    <n v="3"/>
    <n v="15"/>
    <n v="3"/>
    <n v="38"/>
    <s v="15-0019646"/>
    <s v="non-HFTD"/>
    <x v="0"/>
    <x v="0"/>
    <s v="Distribution"/>
    <x v="0"/>
    <x v="0"/>
    <x v="4"/>
    <x v="5"/>
    <n v="1336"/>
  </r>
  <r>
    <s v="PG&amp;E"/>
    <n v="42078.94930555556"/>
    <n v="42078.94930555556"/>
    <n v="38.33456999"/>
    <n v="-120.532529"/>
    <s v="Vegetation"/>
    <s v="Rural"/>
    <s v="&lt; 3 meters "/>
    <s v="Fire Agency"/>
    <s v="CAL FIRE"/>
    <n v="103106530"/>
    <m/>
    <n v="12000"/>
    <s v="Conductor"/>
    <s v="Overhead"/>
    <s v="Yes"/>
    <n v="42078.94930555556"/>
    <n v="42078.94930555556"/>
    <s v="Contact From Object"/>
    <s v="N.A."/>
    <s v="Vehicle"/>
    <s v="Pole"/>
    <s v="Human Error"/>
    <m/>
    <s v="Other/Unknown"/>
    <s v="0279"/>
    <x v="0"/>
    <n v="3"/>
    <n v="15"/>
    <n v="22"/>
    <n v="47"/>
    <s v="15-0019709"/>
    <s v="Tier 3"/>
    <x v="1"/>
    <x v="0"/>
    <s v="Distribution"/>
    <x v="1"/>
    <x v="0"/>
    <x v="0"/>
    <x v="0"/>
    <n v="14520"/>
  </r>
  <r>
    <s v="PG&amp;E"/>
    <n v="42082.84097222222"/>
    <n v="42082.84097222222"/>
    <n v="37.84163"/>
    <n v="-122.12176"/>
    <s v="Vegetation"/>
    <s v="Urban"/>
    <s v="&lt; 3 meters "/>
    <s v="Fire Agency"/>
    <s v="moraga fire"/>
    <n v="100498544"/>
    <s v="Pacific Bell"/>
    <n v="12000"/>
    <s v="Conductor"/>
    <s v="Overhead"/>
    <s v="Yes"/>
    <n v="42082.84097222222"/>
    <n v="42082.84097222222"/>
    <s v="Equipment/ Facility Failure"/>
    <s v="Conductor"/>
    <s v="N.A."/>
    <s v="N.A."/>
    <s v="Unknown"/>
    <m/>
    <s v="Other/Unknown"/>
    <s v="0280"/>
    <x v="0"/>
    <n v="3"/>
    <n v="19"/>
    <n v="20"/>
    <n v="11"/>
    <s v="15-0020838"/>
    <s v="non-HFTD"/>
    <x v="0"/>
    <x v="0"/>
    <s v="Distribution"/>
    <x v="0"/>
    <x v="0"/>
    <x v="4"/>
    <x v="11"/>
    <n v="441574"/>
  </r>
  <r>
    <s v="PG&amp;E"/>
    <n v="42084.44861111111"/>
    <n v="42084.44861111111"/>
    <n v="40.16447999"/>
    <n v="-122.289389"/>
    <s v="Vegetation"/>
    <s v="Rural"/>
    <s v="&lt; 3 meters "/>
    <s v="Fire Agency"/>
    <s v="CAL FIRE"/>
    <n v="101546309"/>
    <s v="Pacific Bell"/>
    <n v="12000"/>
    <s v="Conductor"/>
    <s v="Overhead"/>
    <s v="Yes"/>
    <n v="42084.44861111111"/>
    <n v="42084.44861111111"/>
    <s v="Contact From Object"/>
    <s v="N.A."/>
    <s v="Vehicle"/>
    <s v="Pole"/>
    <s v="Human Error"/>
    <m/>
    <s v="Other/Unknown"/>
    <s v="0281"/>
    <x v="0"/>
    <n v="3"/>
    <n v="21"/>
    <n v="10"/>
    <n v="46"/>
    <s v="15-0021120"/>
    <s v="Tier 2"/>
    <x v="1"/>
    <x v="0"/>
    <s v="Distribution"/>
    <x v="1"/>
    <x v="0"/>
    <x v="0"/>
    <x v="0"/>
    <n v="10355"/>
  </r>
  <r>
    <s v="PG&amp;E"/>
    <n v="42084.46041666667"/>
    <n v="42084.46041666667"/>
    <n v="36.56658"/>
    <n v="-121.51428"/>
    <s v="Vegetation"/>
    <s v="Rural"/>
    <s v="&lt; 0.25 Acres"/>
    <s v="Fire Agency"/>
    <s v="Monterey Regonal"/>
    <n v="101758338"/>
    <s v="Pacific Bell"/>
    <n v="12000"/>
    <s v="Conductor"/>
    <s v="Overhead"/>
    <s v="Yes"/>
    <n v="42084.46041666667"/>
    <n v="42084.46041666667"/>
    <s v="Equipment/ Facility Failure"/>
    <s v="Splice/Clamp/Connector"/>
    <s v="N.A."/>
    <s v="N.A."/>
    <s v="Unknown"/>
    <m/>
    <s v="Other/Unknown"/>
    <s v="0282"/>
    <x v="0"/>
    <n v="3"/>
    <n v="21"/>
    <n v="11"/>
    <n v="3"/>
    <s v="15-0021118"/>
    <s v="non-HFTD"/>
    <x v="0"/>
    <x v="0"/>
    <s v="Distribution"/>
    <x v="0"/>
    <x v="0"/>
    <x v="4"/>
    <x v="10"/>
    <n v="114923"/>
  </r>
  <r>
    <s v="PG&amp;E"/>
    <n v="42094.56458333333"/>
    <n v="42094.56458333333"/>
    <n v="37.11247"/>
    <n v="-120.94326"/>
    <s v="Vegetation"/>
    <s v="Rural"/>
    <s v="&lt; 3 meters "/>
    <s v="Fire Agency"/>
    <s v="COUNTY FIRE"/>
    <n v="101199839"/>
    <m/>
    <s v="0 – 750"/>
    <s v="Conductor"/>
    <s v="Overhead"/>
    <s v="Yes"/>
    <n v="42094.56458333333"/>
    <n v="42094.56458333333"/>
    <s v="Contact From Object"/>
    <s v="N.A."/>
    <s v="Animal"/>
    <s v="Electric Facility"/>
    <s v="Unknown"/>
    <m/>
    <s v="Other/Unknown"/>
    <s v="0283"/>
    <x v="0"/>
    <n v="3"/>
    <n v="31"/>
    <n v="13"/>
    <n v="33"/>
    <s v="15-0023303"/>
    <s v="non-HFTD"/>
    <x v="0"/>
    <x v="0"/>
    <s v="Distribution"/>
    <x v="0"/>
    <x v="0"/>
    <x v="1"/>
    <x v="1"/>
    <n v="14"/>
  </r>
  <r>
    <s v="PG&amp;E"/>
    <n v="42096.40555555555"/>
    <n v="42096.40555555555"/>
    <n v="39.67721999"/>
    <n v="-121.491979"/>
    <s v="Vegetation"/>
    <s v="Rural"/>
    <s v="&lt; 0.25 Acres"/>
    <s v="Fire Agency"/>
    <s v="CAL FIRE"/>
    <n v="100338726"/>
    <m/>
    <n v="12000"/>
    <s v="Conductor"/>
    <s v="Overhead"/>
    <s v="Yes"/>
    <n v="42096.40555555555"/>
    <n v="42096.40555555555"/>
    <s v="Equipment/ Facility Failure"/>
    <s v="Splice/Clamp/Connector"/>
    <s v="N.A."/>
    <s v="N.A."/>
    <s v="Unknown"/>
    <m/>
    <s v="Other/Unknown"/>
    <s v="0284"/>
    <x v="0"/>
    <n v="4"/>
    <n v="2"/>
    <n v="9"/>
    <n v="44"/>
    <s v="15-0023747"/>
    <s v="Tier 3"/>
    <x v="1"/>
    <x v="0"/>
    <s v="Distribution"/>
    <x v="1"/>
    <x v="0"/>
    <x v="4"/>
    <x v="10"/>
    <n v="100204"/>
  </r>
  <r>
    <s v="PG&amp;E"/>
    <n v="42098.70069444444"/>
    <n v="42098.70069444444"/>
    <n v="38.88244999"/>
    <n v="-122.59135"/>
    <s v="Vegetation"/>
    <s v="Rural"/>
    <s v="&lt; 0.25 Acres"/>
    <s v="Fire Agency"/>
    <s v="CAL FIRE"/>
    <s v="20748 Jerusalem Grade Road, Middletown"/>
    <m/>
    <n v="12000"/>
    <s v="Other"/>
    <s v="Overhead"/>
    <s v="Yes"/>
    <n v="42098.70069444444"/>
    <n v="42098.70069444444"/>
    <s v="Equipment/ Facility Failure"/>
    <s v="Other"/>
    <s v="N.A."/>
    <s v="N.A."/>
    <s v="Unknown"/>
    <s v="Booster"/>
    <s v="Other/Unknown"/>
    <s v="0285"/>
    <x v="0"/>
    <n v="4"/>
    <n v="4"/>
    <n v="16"/>
    <n v="49"/>
    <s v="15-0024208"/>
    <s v="Tier 2"/>
    <x v="1"/>
    <x v="0"/>
    <s v="Distribution"/>
    <x v="1"/>
    <x v="0"/>
    <x v="4"/>
    <x v="13"/>
    <n v="20448"/>
  </r>
  <r>
    <s v="PG&amp;E"/>
    <n v="42105.71944444445"/>
    <n v="42105.71944444445"/>
    <n v="40.5461873"/>
    <n v="-122.2342661"/>
    <s v="Vegetation"/>
    <s v="Rural"/>
    <s v="&lt; 0.25 Acres"/>
    <s v="Unknown"/>
    <m/>
    <n v="101491414"/>
    <m/>
    <n v="12000"/>
    <s v="Conductor"/>
    <s v="Overhead"/>
    <s v="Yes"/>
    <n v="42105.71944444445"/>
    <n v="42105.71944444445"/>
    <s v="Contact From Object"/>
    <s v="N.A."/>
    <s v="Vegetation"/>
    <s v="Electric Facility"/>
    <s v="Unknown"/>
    <m/>
    <s v="Fell into (Moderate-Severe defect)"/>
    <s v="0286"/>
    <x v="0"/>
    <n v="4"/>
    <n v="11"/>
    <n v="17"/>
    <n v="16"/>
    <s v="15-0026023"/>
    <s v="Tier 2"/>
    <x v="1"/>
    <x v="0"/>
    <s v="Distribution"/>
    <x v="1"/>
    <x v="0"/>
    <x v="3"/>
    <x v="14"/>
    <n v="11914"/>
  </r>
  <r>
    <s v="PG&amp;E"/>
    <n v="42106.52430555555"/>
    <n v="42106.52430555555"/>
    <n v="40.18609"/>
    <n v="-122.213849"/>
    <s v="Vegetation"/>
    <s v="Rural"/>
    <s v="&lt; 0.25 Acres"/>
    <s v="Fire Agency"/>
    <s v="NOT SURE 2ND ON SITE (1ST LXMX)"/>
    <n v="101544984"/>
    <m/>
    <n v="12000"/>
    <s v="Conductor"/>
    <s v="Overhead"/>
    <s v="Yes"/>
    <n v="42106.52430555555"/>
    <n v="42106.52430555555"/>
    <s v="Contact From Object"/>
    <s v="N.A."/>
    <s v="Vegetation"/>
    <s v="Electric Facility"/>
    <s v="Unknown"/>
    <m/>
    <s v="Other/Unknown"/>
    <s v="0287"/>
    <x v="0"/>
    <n v="4"/>
    <n v="12"/>
    <n v="12"/>
    <n v="35"/>
    <s v="15-0026084"/>
    <s v="non-HFTD"/>
    <x v="0"/>
    <x v="0"/>
    <s v="Distribution"/>
    <x v="0"/>
    <x v="0"/>
    <x v="3"/>
    <x v="15"/>
    <n v="28316"/>
  </r>
  <r>
    <s v="PG&amp;E"/>
    <n v="42108.46458333333"/>
    <n v="42108.46458333333"/>
    <n v="38.02150999"/>
    <n v="-121.609989"/>
    <s v="Vegetation"/>
    <s v="Rural"/>
    <s v="&lt; 3 meters "/>
    <s v="Fire Agency"/>
    <s v="EAST CONTRA COSTA"/>
    <n v="100505773"/>
    <s v="Pacific Bell"/>
    <s v="0 – 750"/>
    <s v="Conductor"/>
    <s v="Overhead"/>
    <s v="Yes"/>
    <n v="42108.46458333333"/>
    <n v="42108.46458333333"/>
    <s v="Equipment/ Facility Failure"/>
    <s v="Splice/Clamp/Connector"/>
    <s v="N.A."/>
    <s v="N.A."/>
    <s v="Unknown"/>
    <m/>
    <s v="Other/Unknown"/>
    <s v="0288"/>
    <x v="0"/>
    <n v="4"/>
    <n v="14"/>
    <n v="11"/>
    <n v="9"/>
    <s v="15-0026599"/>
    <s v="non-HFTD"/>
    <x v="0"/>
    <x v="0"/>
    <s v="Distribution"/>
    <x v="0"/>
    <x v="0"/>
    <x v="4"/>
    <x v="10"/>
    <n v="384"/>
  </r>
  <r>
    <s v="PG&amp;E"/>
    <n v="42108.52430555555"/>
    <n v="42108.52430555555"/>
    <n v="38.17891"/>
    <n v="-121.6938433"/>
    <s v="Vegetation"/>
    <s v="Rural"/>
    <s v="&lt; 0.25 Acres"/>
    <s v="Fire Agency"/>
    <s v="CAL FIRE"/>
    <s v="AIRPORT RD BTW 2CD &amp; 3RD P/S/O CHURCH RD"/>
    <m/>
    <n v="21000"/>
    <s v="Conductor"/>
    <s v="Overhead"/>
    <s v="Yes"/>
    <n v="42108.52430555555"/>
    <n v="42108.52430555555"/>
    <s v="Contact From Object"/>
    <s v="N.A."/>
    <s v="Animal"/>
    <s v="Electric Facility"/>
    <s v="Unknown"/>
    <m/>
    <s v="Other/Unknown"/>
    <s v="0289"/>
    <x v="0"/>
    <n v="4"/>
    <n v="14"/>
    <n v="12"/>
    <n v="35"/>
    <s v="15-0026607"/>
    <s v="non-HFTD"/>
    <x v="0"/>
    <x v="0"/>
    <s v="Distribution"/>
    <x v="0"/>
    <x v="0"/>
    <x v="1"/>
    <x v="1"/>
    <n v="101522"/>
  </r>
  <r>
    <s v="PG&amp;E"/>
    <n v="42109.52430555555"/>
    <n v="42109.52430555555"/>
    <n v="39.1152267"/>
    <n v="-121.5710967"/>
    <s v="Vegetation"/>
    <s v="Urban"/>
    <s v="&lt; 3 meters "/>
    <s v="Unknown"/>
    <m/>
    <n v="101319105"/>
    <s v="Pacific Bell"/>
    <s v="0 – 750"/>
    <s v="Conductor"/>
    <s v="Overhead"/>
    <s v="Yes"/>
    <n v="42109.52430555555"/>
    <n v="42109.52430555555"/>
    <s v="Equipment/ Facility Failure"/>
    <s v="Crossarm"/>
    <s v="N.A."/>
    <s v="N.A."/>
    <s v="Unknown"/>
    <m/>
    <s v="Other/Unknown"/>
    <s v="0290"/>
    <x v="0"/>
    <n v="4"/>
    <n v="15"/>
    <n v="12"/>
    <n v="35"/>
    <s v="15-0026892"/>
    <s v="non-HFTD"/>
    <x v="0"/>
    <x v="0"/>
    <s v="Distribution"/>
    <x v="0"/>
    <x v="0"/>
    <x v="4"/>
    <x v="16"/>
    <n v="1660"/>
  </r>
  <r>
    <s v="PG&amp;E"/>
    <n v="42110.73263888889"/>
    <n v="42110.73263888889"/>
    <n v="38.20541"/>
    <n v="-122.147549"/>
    <s v="Vegetation"/>
    <s v="Rural"/>
    <s v="&lt; 3 meters "/>
    <s v="Fire Agency"/>
    <s v="FAIRFIELD FD"/>
    <s v="SB 17513"/>
    <m/>
    <n v="12000"/>
    <s v="Conductor"/>
    <s v="Overhead"/>
    <s v="Yes"/>
    <n v="42110.73263888889"/>
    <n v="42110.73263888889"/>
    <s v="Equipment/ Facility Failure"/>
    <s v="Conductor"/>
    <s v="N.A."/>
    <s v="N.A."/>
    <s v="Unknown"/>
    <m/>
    <s v="Other/Unknown"/>
    <s v="0291"/>
    <x v="0"/>
    <n v="4"/>
    <n v="16"/>
    <n v="17"/>
    <n v="35"/>
    <s v="15-0027307"/>
    <s v="non-HFTD"/>
    <x v="0"/>
    <x v="0"/>
    <s v="Distribution"/>
    <x v="0"/>
    <x v="0"/>
    <x v="4"/>
    <x v="11"/>
    <n v="128448"/>
  </r>
  <r>
    <s v="PG&amp;E"/>
    <n v="42111.60694444444"/>
    <n v="42111.60694444444"/>
    <n v="37.004131"/>
    <n v="-119.729265"/>
    <s v="Vegetation"/>
    <s v="Rural"/>
    <s v=".26 - 9.99 Acres"/>
    <s v="Fire Agency"/>
    <s v="MADERA COUNTY"/>
    <n v="101118401"/>
    <m/>
    <n v="21000"/>
    <s v="Conductor"/>
    <s v="Overhead"/>
    <s v="Yes"/>
    <n v="42111.60694444444"/>
    <n v="42111.60694444444"/>
    <s v="Other"/>
    <s v="N.A."/>
    <s v="N.A."/>
    <s v="N.A."/>
    <s v="Other"/>
    <s v="bird nest caught fire"/>
    <s v="Other/Unknown"/>
    <s v="0292"/>
    <x v="0"/>
    <n v="4"/>
    <n v="17"/>
    <n v="14"/>
    <n v="34"/>
    <s v="15-0027497"/>
    <s v="non-HFTD"/>
    <x v="0"/>
    <x v="0"/>
    <s v="Distribution"/>
    <x v="0"/>
    <x v="0"/>
    <x v="2"/>
    <x v="2"/>
    <n v="22011"/>
  </r>
  <r>
    <s v="PG&amp;E"/>
    <n v="42112.12986111111"/>
    <n v="42112.12986111111"/>
    <n v="38.68575999"/>
    <n v="-121.00839"/>
    <s v="Vegetation"/>
    <s v="Urban"/>
    <s v="&lt; 3 meters "/>
    <s v="Fire Agency"/>
    <s v="carmeron park F.D."/>
    <s v="around t-7464"/>
    <m/>
    <n v="21000"/>
    <s v="Conductor"/>
    <s v="Overhead"/>
    <s v="Yes"/>
    <n v="42112.12986111111"/>
    <n v="42112.12986111111"/>
    <s v="Contact From Object"/>
    <s v="N.A."/>
    <s v="Vehicle"/>
    <s v="Pole"/>
    <s v="Human Error"/>
    <m/>
    <s v="Other/Unknown"/>
    <s v="0293"/>
    <x v="0"/>
    <n v="4"/>
    <n v="18"/>
    <n v="3"/>
    <n v="7"/>
    <s v="15-0027556"/>
    <s v="Tier 2"/>
    <x v="1"/>
    <x v="0"/>
    <s v="Distribution"/>
    <x v="1"/>
    <x v="0"/>
    <x v="0"/>
    <x v="0"/>
    <n v="49438"/>
  </r>
  <r>
    <s v="PG&amp;E"/>
    <n v="42113.3875"/>
    <n v="42113.3875"/>
    <n v="36.57637"/>
    <n v="-119.66898"/>
    <s v="Vegetation"/>
    <s v="Rural"/>
    <s v="&lt; 0.25 Acres"/>
    <s v="Self Extinguished"/>
    <m/>
    <n v="100826688"/>
    <s v="Pacific Bell"/>
    <n v="12000"/>
    <s v="Conductor"/>
    <s v="Overhead"/>
    <s v="Yes"/>
    <n v="42113.3875"/>
    <n v="42113.3875"/>
    <s v="Equipment/ Facility Failure"/>
    <s v="Splice/Clamp/Connector"/>
    <s v="N.A."/>
    <s v="N.A."/>
    <s v="Unknown"/>
    <m/>
    <s v="Other/Unknown"/>
    <s v="0294"/>
    <x v="0"/>
    <n v="4"/>
    <n v="19"/>
    <n v="9"/>
    <n v="18"/>
    <s v="15-0027657"/>
    <s v="non-HFTD"/>
    <x v="0"/>
    <x v="0"/>
    <s v="Distribution"/>
    <x v="0"/>
    <x v="0"/>
    <x v="4"/>
    <x v="10"/>
    <n v="29732"/>
  </r>
  <r>
    <s v="PG&amp;E"/>
    <n v="42113.54236111111"/>
    <n v="42113.54236111111"/>
    <n v="37.1571"/>
    <n v="-120.4145"/>
    <s v="Vegetation"/>
    <s v="Rural"/>
    <s v="&lt; 0.25 Acres"/>
    <s v="Unknown"/>
    <m/>
    <n v="101013878"/>
    <m/>
    <n v="12000"/>
    <s v="Conductor"/>
    <s v="Overhead"/>
    <s v="Yes"/>
    <n v="42113.54236111111"/>
    <n v="42113.54236111111"/>
    <s v="Contact From Object"/>
    <s v="N.A."/>
    <s v="Animal"/>
    <s v="Electric Facility"/>
    <s v="Unknown"/>
    <m/>
    <s v="Other/Unknown"/>
    <s v="0295"/>
    <x v="0"/>
    <n v="4"/>
    <n v="19"/>
    <n v="13"/>
    <n v="1"/>
    <s v="15-0027671"/>
    <s v="non-HFTD"/>
    <x v="0"/>
    <x v="0"/>
    <s v="Distribution"/>
    <x v="0"/>
    <x v="0"/>
    <x v="1"/>
    <x v="1"/>
    <n v="11924"/>
  </r>
  <r>
    <s v="PG&amp;E"/>
    <n v="42114.7625"/>
    <n v="42114.7625"/>
    <n v="36.9743083"/>
    <n v="-120.0175783"/>
    <s v="Vegetation"/>
    <s v="Rural"/>
    <s v=".26 - 9.99 Acres"/>
    <s v="Fire Agency"/>
    <s v="MFD"/>
    <n v="101211344"/>
    <s v="Pacific Bell"/>
    <n v="12000"/>
    <s v="Conductor"/>
    <s v="Overhead"/>
    <s v="Yes"/>
    <n v="42114.7625"/>
    <n v="42114.7625"/>
    <s v="Equipment/ Facility Failure"/>
    <s v="Splice/Clamp/Connector"/>
    <s v="N.A."/>
    <s v="N.A."/>
    <s v="Unknown"/>
    <m/>
    <s v="Other/Unknown"/>
    <s v="0296"/>
    <x v="0"/>
    <n v="4"/>
    <n v="20"/>
    <n v="18"/>
    <n v="18"/>
    <s v="15-0028023"/>
    <s v="non-HFTD"/>
    <x v="0"/>
    <x v="0"/>
    <s v="Distribution"/>
    <x v="0"/>
    <x v="0"/>
    <x v="4"/>
    <x v="10"/>
    <n v="58006"/>
  </r>
  <r>
    <s v="PG&amp;E"/>
    <n v="42115.70902777778"/>
    <n v="42115.70902777778"/>
    <n v="34.931259"/>
    <n v="-120.440481"/>
    <s v="Vegetation"/>
    <s v="Urban"/>
    <s v="&lt; 3 meters "/>
    <s v="Self Extinguished"/>
    <m/>
    <n v="101919414"/>
    <s v="Verizon"/>
    <n v="12000"/>
    <s v="Conductor"/>
    <s v="Overhead"/>
    <s v="Yes"/>
    <n v="42115.70902777778"/>
    <n v="42115.70902777778"/>
    <s v="Equipment/ Facility Failure"/>
    <s v="Splice/Clamp/Connector"/>
    <s v="N.A."/>
    <s v="N.A."/>
    <s v="Unknown"/>
    <m/>
    <s v="Other/Unknown"/>
    <s v="0297"/>
    <x v="0"/>
    <n v="4"/>
    <n v="21"/>
    <n v="17"/>
    <n v="1"/>
    <s v="15-0028372"/>
    <s v="non-HFTD"/>
    <x v="0"/>
    <x v="0"/>
    <s v="Distribution"/>
    <x v="0"/>
    <x v="0"/>
    <x v="4"/>
    <x v="10"/>
    <n v="133051"/>
  </r>
  <r>
    <s v="PG&amp;E"/>
    <n v="42118.25416666667"/>
    <n v="42118.25416666667"/>
    <n v="38.0500667"/>
    <n v="-121.4966433"/>
    <s v="Vegetation"/>
    <s v="Rural"/>
    <s v="&lt; 3 meters "/>
    <s v="Fire Agency"/>
    <s v="unknown"/>
    <s v="levee rd s/o herman and helans resort"/>
    <m/>
    <n v="21000"/>
    <s v="Conductor"/>
    <s v="Overhead"/>
    <s v="Yes"/>
    <n v="42118.25416666667"/>
    <n v="42118.25416666667"/>
    <s v="Equipment/ Facility Failure"/>
    <s v="Conductor"/>
    <s v="N.A."/>
    <s v="N.A."/>
    <s v="Unknown"/>
    <m/>
    <s v="Other/Unknown"/>
    <s v="0298"/>
    <x v="0"/>
    <n v="4"/>
    <n v="24"/>
    <n v="6"/>
    <n v="6"/>
    <s v="15-0029121"/>
    <s v="non-HFTD"/>
    <x v="0"/>
    <x v="0"/>
    <s v="Distribution"/>
    <x v="0"/>
    <x v="0"/>
    <x v="4"/>
    <x v="11"/>
    <n v="23770"/>
  </r>
  <r>
    <s v="PG&amp;E"/>
    <n v="42118.74097222222"/>
    <n v="42118.74097222222"/>
    <n v="37.55863999"/>
    <n v="-121.919619"/>
    <s v="Vegetation"/>
    <s v="Rural"/>
    <s v="&lt; 0.25 Acres"/>
    <s v="Fire Agency"/>
    <s v="Alameda County"/>
    <s v="Base of C/O pole 9435"/>
    <m/>
    <n v="12000"/>
    <s v="Unknown"/>
    <s v="Overhead"/>
    <s v="Yes"/>
    <n v="42118.74097222222"/>
    <n v="42118.74097222222"/>
    <s v="Unknown"/>
    <s v="N.A."/>
    <s v="N.A."/>
    <s v="N.A."/>
    <s v="Unknown"/>
    <m/>
    <s v="Other/Unknown"/>
    <s v="0299"/>
    <x v="0"/>
    <n v="4"/>
    <n v="24"/>
    <n v="17"/>
    <n v="47"/>
    <s v="15-0029398"/>
    <s v="non-HFTD"/>
    <x v="0"/>
    <x v="0"/>
    <s v="Distribution"/>
    <x v="0"/>
    <x v="0"/>
    <x v="2"/>
    <x v="2"/>
    <n v="5096"/>
  </r>
  <r>
    <s v="PG&amp;E"/>
    <n v="42120.70138888889"/>
    <n v="42120.70138888889"/>
    <n v="34.8546667"/>
    <n v="-120.5239933"/>
    <s v="Vegetation"/>
    <s v="Rural"/>
    <s v=".26 - 9.99 Acres"/>
    <s v="Fire Agency"/>
    <s v="Santa Barbara County Fire Dept"/>
    <s v="2 poles load side 7455"/>
    <s v="None"/>
    <n v="12000"/>
    <s v="Conductor"/>
    <s v="Overhead"/>
    <s v="Yes"/>
    <n v="42120.70138888889"/>
    <n v="42120.70138888889"/>
    <s v="Equipment/ Facility Failure"/>
    <s v="Insulator"/>
    <s v="N.A."/>
    <s v="N.A."/>
    <s v="Unknown"/>
    <m/>
    <s v="Other/Unknown"/>
    <s v="0300"/>
    <x v="0"/>
    <n v="4"/>
    <n v="26"/>
    <n v="16"/>
    <n v="50"/>
    <s v="15-0029655"/>
    <s v="non-HFTD"/>
    <x v="0"/>
    <x v="0"/>
    <s v="Distribution"/>
    <x v="0"/>
    <x v="0"/>
    <x v="4"/>
    <x v="17"/>
    <n v="1125"/>
  </r>
  <r>
    <s v="PG&amp;E"/>
    <n v="42121.5375"/>
    <n v="42121.5375"/>
    <n v="35.487094"/>
    <n v="-120.67561"/>
    <s v="Vegetation"/>
    <s v="Rural"/>
    <s v="&lt; 3 meters "/>
    <s v="Unknown"/>
    <m/>
    <n v="103310601"/>
    <m/>
    <n v="21000"/>
    <s v="Conductor"/>
    <s v="Overhead"/>
    <s v="Yes"/>
    <n v="42121.5375"/>
    <n v="42121.5375"/>
    <s v="Contact From Object"/>
    <s v="N.A."/>
    <s v="Balloons"/>
    <s v="Electric Facility"/>
    <s v="Human Error"/>
    <m/>
    <s v="Other/Unknown"/>
    <s v="0301"/>
    <x v="0"/>
    <n v="4"/>
    <n v="27"/>
    <n v="12"/>
    <n v="54"/>
    <s v="15-0029875"/>
    <s v="Tier 2"/>
    <x v="1"/>
    <x v="0"/>
    <s v="Distribution"/>
    <x v="1"/>
    <x v="0"/>
    <x v="0"/>
    <x v="12"/>
    <n v="5836"/>
  </r>
  <r>
    <s v="PG&amp;E"/>
    <n v="42122.58125"/>
    <n v="42122.58125"/>
    <n v="36.7504334"/>
    <n v="-119.7483094"/>
    <s v="Vegetation"/>
    <s v="Urban"/>
    <s v="&lt; 3 meters "/>
    <s v="Fire Agency"/>
    <s v="FRESNO CITY FIRE"/>
    <n v="100842188"/>
    <m/>
    <n v="12000"/>
    <s v="Conductor"/>
    <s v="Overhead"/>
    <s v="Yes"/>
    <n v="42122.58125"/>
    <n v="42122.58125"/>
    <s v="Equipment/ Facility Failure"/>
    <s v="Conductor"/>
    <s v="N.A."/>
    <s v="N.A."/>
    <s v="Unknown"/>
    <m/>
    <s v="Other/Unknown"/>
    <s v="0302"/>
    <x v="0"/>
    <n v="4"/>
    <n v="28"/>
    <n v="13"/>
    <n v="57"/>
    <s v="15-0030226"/>
    <s v="non-HFTD"/>
    <x v="0"/>
    <x v="0"/>
    <s v="Distribution"/>
    <x v="0"/>
    <x v="0"/>
    <x v="4"/>
    <x v="11"/>
    <n v="88469"/>
  </r>
  <r>
    <s v="PG&amp;E"/>
    <n v="42122.59722222222"/>
    <n v="42122.59722222222"/>
    <n v="39.79716"/>
    <n v="-121.89074"/>
    <s v="Vegetation"/>
    <s v="Rural"/>
    <s v="&lt; 3 meters "/>
    <s v="Unknown"/>
    <m/>
    <n v="100435592"/>
    <s v="Pacific Bell"/>
    <n v="12000"/>
    <s v="Conductor"/>
    <s v="Overhead"/>
    <s v="Yes"/>
    <n v="42122.59722222222"/>
    <n v="42122.59722222222"/>
    <s v="Equipment/ Facility Failure"/>
    <s v="Insulator"/>
    <s v="N.A."/>
    <s v="N.A."/>
    <s v="Unknown"/>
    <m/>
    <s v="Other/Unknown"/>
    <s v="0303"/>
    <x v="0"/>
    <n v="4"/>
    <n v="28"/>
    <n v="14"/>
    <n v="20"/>
    <s v="15-0030236"/>
    <s v="non-HFTD"/>
    <x v="0"/>
    <x v="0"/>
    <s v="Distribution"/>
    <x v="0"/>
    <x v="0"/>
    <x v="4"/>
    <x v="17"/>
    <n v="410"/>
  </r>
  <r>
    <s v="PG&amp;E"/>
    <n v="42124.01805555556"/>
    <n v="42124.01805555556"/>
    <n v="37.24014"/>
    <n v="-122.2472"/>
    <s v="Vegetation"/>
    <s v="Rural"/>
    <s v="&lt; 0.25 Acres"/>
    <s v="Unknown"/>
    <m/>
    <s v="1145 VERDE R"/>
    <m/>
    <n v="12000"/>
    <s v="Conductor"/>
    <s v="Overhead"/>
    <s v="Yes"/>
    <n v="42124.01805555556"/>
    <n v="42124.01805555556"/>
    <s v="Contact From Object"/>
    <s v="N.A."/>
    <s v="Vegetation"/>
    <s v="Electric Facility"/>
    <s v="Unknown"/>
    <m/>
    <s v="Branch (OverHanging)"/>
    <s v="0304"/>
    <x v="0"/>
    <n v="4"/>
    <n v="30"/>
    <n v="0"/>
    <n v="26"/>
    <s v="15-0030607"/>
    <s v="Tier 2"/>
    <x v="1"/>
    <x v="0"/>
    <s v="Distribution"/>
    <x v="1"/>
    <x v="0"/>
    <x v="3"/>
    <x v="18"/>
    <n v="1256"/>
  </r>
  <r>
    <s v="PG&amp;E"/>
    <n v="42126.70208333333"/>
    <n v="42126.70208333333"/>
    <n v="37.32843"/>
    <n v="-119.64296"/>
    <s v="Vegetation"/>
    <s v="Rural"/>
    <s v="&lt; 0.25 Acres"/>
    <s v="Fire Agency"/>
    <s v="MADERA COUNTY"/>
    <n v="103768995"/>
    <m/>
    <n v="12000"/>
    <s v="Conductor"/>
    <s v="Overhead"/>
    <s v="Yes"/>
    <n v="42126.70208333333"/>
    <n v="42126.70208333333"/>
    <s v="Equipment/ Facility Failure"/>
    <s v="Splice/Clamp/Connector"/>
    <s v="N.A."/>
    <s v="N.A."/>
    <s v="Unknown"/>
    <m/>
    <s v="Other/Unknown"/>
    <s v="0305"/>
    <x v="0"/>
    <n v="5"/>
    <n v="2"/>
    <n v="16"/>
    <n v="51"/>
    <s v="15-0031285"/>
    <s v="Zone 1"/>
    <x v="1"/>
    <x v="0"/>
    <s v="Distribution"/>
    <x v="1"/>
    <x v="0"/>
    <x v="4"/>
    <x v="10"/>
    <n v="79805"/>
  </r>
  <r>
    <s v="PG&amp;E"/>
    <n v="42126.72916666666"/>
    <n v="42126.72916666666"/>
    <n v="38.20382"/>
    <n v="-121.26438"/>
    <s v="Vegetation"/>
    <s v="Rural"/>
    <s v="&lt; 0.25 Acres"/>
    <s v="Unknown"/>
    <m/>
    <n v="103765745"/>
    <s v="Pacific Bell"/>
    <n v="12000"/>
    <s v="Conductor"/>
    <s v="Overhead"/>
    <s v="Yes"/>
    <n v="42126.72916666666"/>
    <n v="42126.72916666666"/>
    <s v="Contact From Object"/>
    <s v="N.A."/>
    <s v="Other"/>
    <s v="Electric Facility"/>
    <s v="Human Error"/>
    <s v="Sky diver hit line"/>
    <s v="Other/Unknown"/>
    <s v="0306"/>
    <x v="0"/>
    <n v="5"/>
    <n v="2"/>
    <n v="17"/>
    <n v="30"/>
    <s v="15-0031286"/>
    <s v="non-HFTD"/>
    <x v="0"/>
    <x v="0"/>
    <s v="Distribution"/>
    <x v="0"/>
    <x v="0"/>
    <x v="0"/>
    <x v="19"/>
    <n v="39030"/>
  </r>
  <r>
    <s v="PG&amp;E"/>
    <n v="42130.72013888889"/>
    <n v="42130.72013888889"/>
    <n v="37.42727"/>
    <n v="-119.8802767"/>
    <s v="Vegetation"/>
    <s v="Rural"/>
    <s v=".26 - 9.99 Acres"/>
    <s v="Fire Agency"/>
    <s v="CAL FIRE"/>
    <s v="BOOSTER 8179 INDIAN PEEK N/O MIWUK"/>
    <s v="None"/>
    <n v="21000"/>
    <s v="Other"/>
    <s v="Overhead"/>
    <s v="Yes"/>
    <n v="42130.72013888889"/>
    <n v="42130.72013888889"/>
    <s v="Equipment/ Facility Failure"/>
    <s v="Other"/>
    <s v="N.A."/>
    <s v="N.A."/>
    <s v="Unknown"/>
    <s v="Booster"/>
    <s v="Other/Unknown"/>
    <s v="0307"/>
    <x v="0"/>
    <n v="5"/>
    <n v="6"/>
    <n v="17"/>
    <n v="17"/>
    <s v="15-0032311"/>
    <s v="Tier 2"/>
    <x v="1"/>
    <x v="0"/>
    <s v="Distribution"/>
    <x v="1"/>
    <x v="0"/>
    <x v="4"/>
    <x v="13"/>
    <n v="81600"/>
  </r>
  <r>
    <s v="PG&amp;E"/>
    <n v="42130.96527777778"/>
    <n v="42130.96527777778"/>
    <n v="39.810395"/>
    <n v="-122.329176"/>
    <s v="Vegetation"/>
    <s v="Rural"/>
    <s v=".26 - 9.99 Acres"/>
    <s v="Fire Agency"/>
    <s v="CAL FIRE"/>
    <s v="BLACK BUTTE"/>
    <m/>
    <n v="12000"/>
    <s v="Lightning Arrestor"/>
    <s v="Overhead"/>
    <s v="Yes"/>
    <n v="42130.96527777778"/>
    <n v="42130.96527777778"/>
    <s v="Equipment/ Facility Failure"/>
    <s v="Lightning Arrestor"/>
    <s v="N.A."/>
    <s v="N.A."/>
    <s v="Unknown"/>
    <m/>
    <s v="Other/Unknown"/>
    <s v="0308"/>
    <x v="0"/>
    <n v="5"/>
    <n v="6"/>
    <n v="23"/>
    <n v="10"/>
    <s v="15-0032339"/>
    <s v="non-HFTD"/>
    <x v="0"/>
    <x v="0"/>
    <s v="Distribution"/>
    <x v="0"/>
    <x v="0"/>
    <x v="4"/>
    <x v="20"/>
    <n v="720"/>
  </r>
  <r>
    <s v="PG&amp;E"/>
    <n v="42131.3375"/>
    <n v="42131.3375"/>
    <n v="39.237985"/>
    <n v="-121.58751"/>
    <s v="Vegetation"/>
    <s v="Rural"/>
    <s v="&lt; 0.25 Acres"/>
    <s v="Unknown"/>
    <m/>
    <n v="101331086"/>
    <m/>
    <s v="0 – 750"/>
    <s v="Conductor"/>
    <s v="Overhead"/>
    <s v="No"/>
    <s v=" "/>
    <s v=" "/>
    <s v="Contact From Object"/>
    <s v="N.A."/>
    <s v="Animal"/>
    <s v="Electric Facility"/>
    <s v="Unknown"/>
    <s v=" "/>
    <s v="no-match"/>
    <s v="0309"/>
    <x v="0"/>
    <n v="5"/>
    <n v="7"/>
    <n v="8"/>
    <n v="6"/>
    <s v="No ILIS or TOTL available"/>
    <s v="non-HFTD"/>
    <x v="0"/>
    <x v="0"/>
    <s v="Distribution"/>
    <x v="0"/>
    <x v="0"/>
    <x v="1"/>
    <x v="1"/>
    <s v="N.A."/>
  </r>
  <r>
    <s v="PG&amp;E"/>
    <n v="42132.24652777778"/>
    <n v="42132.24652777778"/>
    <n v="38.77552999"/>
    <n v="-121.50642"/>
    <s v="Vegetation"/>
    <s v="Rural"/>
    <s v=".26 - 9.99 Acres"/>
    <s v="Fire Agency"/>
    <s v="fire dept"/>
    <s v="mtr # 03650R"/>
    <m/>
    <s v="0 – 750"/>
    <s v="Fuse"/>
    <s v="Overhead"/>
    <s v="Yes"/>
    <n v="42132.24652777778"/>
    <n v="42132.24652777778"/>
    <s v="Equipment/ Facility Failure"/>
    <s v="Fuse"/>
    <s v="N.A."/>
    <s v="N.A."/>
    <s v="Unknown"/>
    <m/>
    <s v="Other/Unknown"/>
    <s v="0310"/>
    <x v="0"/>
    <n v="5"/>
    <n v="8"/>
    <n v="5"/>
    <n v="55"/>
    <s v="15-0032846"/>
    <s v="non-HFTD"/>
    <x v="0"/>
    <x v="0"/>
    <s v="Distribution"/>
    <x v="0"/>
    <x v="0"/>
    <x v="4"/>
    <x v="9"/>
    <n v="492"/>
  </r>
  <r>
    <s v="PG&amp;E"/>
    <n v="42133.54861111111"/>
    <n v="42133.54861111111"/>
    <n v="39.23429"/>
    <n v="-121.246825"/>
    <s v="Vegetation"/>
    <s v="Rural"/>
    <s v=".26 - 9.99 Acres"/>
    <s v="Fire Agency"/>
    <s v="CAL FIRE"/>
    <n v="100000103"/>
    <s v="None"/>
    <n v="21000"/>
    <s v="Conductor"/>
    <s v="Overhead"/>
    <s v="Yes"/>
    <n v="42133.54861111111"/>
    <n v="42133.54861111111"/>
    <s v="Equipment/ Facility Failure"/>
    <s v="Pole"/>
    <s v="N.A."/>
    <s v="N.A."/>
    <s v="Unknown"/>
    <m/>
    <s v="Other/Unknown"/>
    <s v="0311"/>
    <x v="0"/>
    <n v="5"/>
    <n v="9"/>
    <n v="13"/>
    <n v="10"/>
    <s v="15-0033085"/>
    <s v="Tier 2"/>
    <x v="1"/>
    <x v="0"/>
    <s v="Distribution"/>
    <x v="1"/>
    <x v="0"/>
    <x v="4"/>
    <x v="5"/>
    <n v="382926"/>
  </r>
  <r>
    <s v="PG&amp;E"/>
    <n v="42133.90069444444"/>
    <n v="42133.90069444444"/>
    <n v="39.28477"/>
    <n v="-121.021919"/>
    <s v="Vegetation"/>
    <s v="Rural"/>
    <s v="&lt; 3 meters "/>
    <s v="Fire Agency"/>
    <s v="CAL FIRE"/>
    <n v="100004095"/>
    <s v="Pacific Bell"/>
    <n v="12000"/>
    <s v="Fuse"/>
    <s v="Overhead"/>
    <s v="Yes"/>
    <n v="42133.90069444444"/>
    <n v="42133.90069444444"/>
    <s v="Equipment/ Facility Failure"/>
    <s v="Fuse"/>
    <s v="N.A."/>
    <s v="N.A."/>
    <s v="Unknown"/>
    <m/>
    <s v="Other/Unknown"/>
    <s v="0312"/>
    <x v="0"/>
    <n v="5"/>
    <n v="9"/>
    <n v="21"/>
    <n v="37"/>
    <s v="15-0033109"/>
    <s v="Tier 3"/>
    <x v="1"/>
    <x v="0"/>
    <s v="Distribution"/>
    <x v="1"/>
    <x v="0"/>
    <x v="4"/>
    <x v="9"/>
    <n v="11"/>
  </r>
  <r>
    <s v="PG&amp;E"/>
    <n v="42134.62708333333"/>
    <n v="42134.62708333333"/>
    <n v="37.664943"/>
    <n v="-122.432181"/>
    <s v="Vegetation"/>
    <s v="Urban"/>
    <s v="&lt; 0.25 Acres"/>
    <s v="Fire Agency"/>
    <s v="San Mateo FD"/>
    <n v="100282481"/>
    <s v="Pacific Bell"/>
    <n v="12000"/>
    <s v="Conductor"/>
    <s v="Overhead"/>
    <s v="Yes"/>
    <n v="42134.62708333333"/>
    <n v="42134.62708333333"/>
    <s v="Contact From Object"/>
    <s v="N.A."/>
    <s v="Balloons"/>
    <s v="Electric Facility"/>
    <s v="Human Error"/>
    <m/>
    <s v="Other/Unknown"/>
    <s v="0313"/>
    <x v="0"/>
    <n v="5"/>
    <n v="10"/>
    <n v="15"/>
    <n v="3"/>
    <s v="15-0033163"/>
    <s v="non-HFTD"/>
    <x v="0"/>
    <x v="0"/>
    <s v="Distribution"/>
    <x v="0"/>
    <x v="0"/>
    <x v="0"/>
    <x v="12"/>
    <n v="81774"/>
  </r>
  <r>
    <s v="PG&amp;E"/>
    <n v="42134.67152777778"/>
    <n v="42134.67152777778"/>
    <n v="37.783158"/>
    <n v="-120.793321"/>
    <s v="Vegetation"/>
    <s v="Rural"/>
    <s v="&lt; 0.25 Acres"/>
    <s v="Fire Agency"/>
    <s v="Oakdale"/>
    <s v="9956 Dillwood rd."/>
    <m/>
    <n v="17000"/>
    <s v="Conductor"/>
    <s v="Overhead"/>
    <s v="Yes"/>
    <n v="42134.67152777778"/>
    <n v="42134.67152777778"/>
    <s v="Contact From Object"/>
    <s v="N.A."/>
    <s v="Balloons"/>
    <s v="Electric Facility"/>
    <s v="Human Error"/>
    <m/>
    <s v="Other/Unknown"/>
    <s v="0314"/>
    <x v="0"/>
    <n v="5"/>
    <n v="10"/>
    <n v="16"/>
    <n v="7"/>
    <s v="15-0033168"/>
    <s v="non-HFTD"/>
    <x v="0"/>
    <x v="0"/>
    <s v="Distribution"/>
    <x v="0"/>
    <x v="0"/>
    <x v="0"/>
    <x v="12"/>
    <s v="N.A."/>
  </r>
  <r>
    <s v="PG&amp;E"/>
    <n v="42135.30486111111"/>
    <n v="42135.30486111111"/>
    <n v="38.123345"/>
    <n v="-121.3708333"/>
    <s v="Vegetation"/>
    <s v="Rural"/>
    <s v="10 - 99 Acres"/>
    <s v="Fire Agency"/>
    <s v="woodbridge fd"/>
    <n v="102075242"/>
    <s v="Pacific Bell"/>
    <n v="21000"/>
    <s v="Conductor"/>
    <s v="Overhead"/>
    <s v="Yes"/>
    <n v="42135.30486111111"/>
    <n v="42135.30486111111"/>
    <s v="Equipment/ Facility Failure"/>
    <s v="Conductor"/>
    <s v="N.A."/>
    <s v="N.A."/>
    <s v="Unknown"/>
    <m/>
    <s v="Other/Unknown"/>
    <s v="0315"/>
    <x v="0"/>
    <n v="5"/>
    <n v="11"/>
    <n v="7"/>
    <n v="19"/>
    <s v="15-0033213"/>
    <s v="non-HFTD"/>
    <x v="0"/>
    <x v="0"/>
    <s v="Distribution"/>
    <x v="0"/>
    <x v="0"/>
    <x v="4"/>
    <x v="11"/>
    <n v="4492"/>
  </r>
  <r>
    <s v="PG&amp;E"/>
    <n v="42135.67152777778"/>
    <n v="42135.67152777778"/>
    <n v="35.9253442"/>
    <n v="-120.8669137"/>
    <s v="Vegetation"/>
    <s v="Rural"/>
    <s v="&lt; 3 meters "/>
    <s v="Unknown"/>
    <m/>
    <s v="LR 7064 JUMP"/>
    <m/>
    <n v="12000"/>
    <s v="Conductor"/>
    <s v="Overhead"/>
    <s v="Yes"/>
    <n v="42135.67152777778"/>
    <n v="42135.67152777778"/>
    <s v="Equipment/ Facility Failure"/>
    <s v="Conductor"/>
    <s v="N.A."/>
    <s v="N.A."/>
    <s v="Unknown"/>
    <m/>
    <s v="Other/Unknown"/>
    <s v="0316"/>
    <x v="0"/>
    <n v="5"/>
    <n v="11"/>
    <n v="16"/>
    <n v="7"/>
    <s v="15-0033385"/>
    <s v="non-HFTD"/>
    <x v="0"/>
    <x v="0"/>
    <s v="Distribution"/>
    <x v="0"/>
    <x v="0"/>
    <x v="4"/>
    <x v="11"/>
    <n v="73491"/>
  </r>
  <r>
    <s v="PG&amp;E"/>
    <n v="42135.67916666667"/>
    <n v="42135.67916666667"/>
    <n v="39.2804483"/>
    <n v="-123.2067367"/>
    <s v="Vegetation"/>
    <s v="Rural"/>
    <s v="&lt; 0.25 Acres"/>
    <s v="Fire Agency"/>
    <s v="REDWOOD VALLEY FIRE"/>
    <s v="9502 EAST RD., REDWOOD VALLEY"/>
    <m/>
    <s v="0 – 750"/>
    <s v="Conductor"/>
    <s v="Overhead"/>
    <s v="Yes"/>
    <n v="42135.67916666667"/>
    <n v="42135.67916666667"/>
    <s v="Contact From Object"/>
    <s v="N.A."/>
    <s v="Vegetation"/>
    <s v="Electric Facility"/>
    <s v="Unknown"/>
    <m/>
    <s v="Other/Unknown"/>
    <s v="0317"/>
    <x v="0"/>
    <n v="5"/>
    <n v="11"/>
    <n v="16"/>
    <n v="18"/>
    <s v="15-0033419"/>
    <s v="non-HFTD"/>
    <x v="0"/>
    <x v="0"/>
    <s v="Distribution"/>
    <x v="0"/>
    <x v="0"/>
    <x v="3"/>
    <x v="15"/>
    <n v="489"/>
  </r>
  <r>
    <s v="PG&amp;E"/>
    <n v="42136.99791666667"/>
    <n v="42136.99791666667"/>
    <n v="39.1851417"/>
    <n v="-121.6804133"/>
    <s v="Vegetation"/>
    <s v="Rural"/>
    <s v="&lt; 3 meters "/>
    <s v="Fire Agency"/>
    <s v="YUBA CITY"/>
    <n v="101303383"/>
    <s v="Pacific Bell"/>
    <s v="0 – 750"/>
    <s v="Transformer"/>
    <s v="Overhead"/>
    <s v="Yes"/>
    <n v="42136.99791666667"/>
    <n v="42136.99791666667"/>
    <s v="Equipment/ Facility Failure"/>
    <s v="Transformer"/>
    <s v="N.A."/>
    <s v="N.A."/>
    <s v="Unknown"/>
    <m/>
    <s v="Other/Unknown"/>
    <s v="0318"/>
    <x v="0"/>
    <n v="5"/>
    <n v="12"/>
    <n v="23"/>
    <n v="57"/>
    <s v="15-0033691"/>
    <s v="non-HFTD"/>
    <x v="0"/>
    <x v="0"/>
    <s v="Distribution"/>
    <x v="0"/>
    <x v="0"/>
    <x v="4"/>
    <x v="21"/>
    <n v="940"/>
  </r>
  <r>
    <s v="PG&amp;E"/>
    <n v="42137.91458333333"/>
    <n v="42137.91458333333"/>
    <n v="37.49422"/>
    <n v="-122.3680333"/>
    <s v="Vegetation"/>
    <s v="Rural"/>
    <s v="&lt; 3 meters "/>
    <s v="Fire Agency"/>
    <s v="sm county cal fire"/>
    <n v="103492873"/>
    <m/>
    <n v="12000"/>
    <s v="Conductor"/>
    <s v="Overhead"/>
    <s v="Yes"/>
    <n v="42137.91458333333"/>
    <n v="42137.91458333333"/>
    <s v="Equipment/ Facility Failure"/>
    <s v="Conductor"/>
    <s v="N.A."/>
    <s v="N.A."/>
    <s v="Unknown"/>
    <m/>
    <s v="Other/Unknown"/>
    <s v="0319"/>
    <x v="0"/>
    <n v="5"/>
    <n v="13"/>
    <n v="21"/>
    <n v="57"/>
    <s v="15-0033936"/>
    <s v="non-HFTD"/>
    <x v="0"/>
    <x v="0"/>
    <s v="Distribution"/>
    <x v="0"/>
    <x v="0"/>
    <x v="4"/>
    <x v="11"/>
    <n v="42892"/>
  </r>
  <r>
    <s v="PG&amp;E"/>
    <n v="42138.46041666667"/>
    <n v="42138.46041666667"/>
    <n v="37.05514"/>
    <n v="-120.31699"/>
    <s v="Vegetation"/>
    <s v="Rural"/>
    <s v="&lt; 0.25 Acres"/>
    <s v="Self Extinguished"/>
    <m/>
    <s v="S/O 10696 AVE. 19 1/2"/>
    <m/>
    <n v="12000"/>
    <s v="Conductor"/>
    <s v="Overhead"/>
    <s v="Yes"/>
    <n v="42138.46041666667"/>
    <n v="42138.46041666667"/>
    <s v="Contact From Object"/>
    <s v="N.A."/>
    <s v="Vehicle"/>
    <s v="Pole"/>
    <s v="Human Error"/>
    <m/>
    <s v="Other/Unknown"/>
    <s v="0320"/>
    <x v="0"/>
    <n v="5"/>
    <n v="14"/>
    <n v="11"/>
    <n v="3"/>
    <s v="15-0034056"/>
    <s v="non-HFTD"/>
    <x v="0"/>
    <x v="0"/>
    <s v="Distribution"/>
    <x v="0"/>
    <x v="0"/>
    <x v="0"/>
    <x v="0"/>
    <n v="35639"/>
  </r>
  <r>
    <s v="PG&amp;E"/>
    <n v="42141.98680555556"/>
    <n v="42141.98680555556"/>
    <n v="39.4317171"/>
    <n v="-121.7259367"/>
    <s v="Vegetation"/>
    <s v="Rural"/>
    <s v="&lt; 0.25 Acres"/>
    <s v="Self Extinguished"/>
    <m/>
    <n v="100414389"/>
    <s v="Pacific Bell"/>
    <n v="12000"/>
    <s v="Conductor"/>
    <s v="Overhead"/>
    <s v="Yes"/>
    <n v="42141.98680555556"/>
    <n v="42141.98680555556"/>
    <s v="Equipment/ Facility Failure"/>
    <s v="Conductor"/>
    <s v="N.A."/>
    <s v="N.A."/>
    <s v="Unknown"/>
    <m/>
    <s v="Other/Unknown"/>
    <s v="0321"/>
    <x v="0"/>
    <n v="5"/>
    <n v="17"/>
    <n v="23"/>
    <n v="41"/>
    <s v="15-0034777"/>
    <s v="non-HFTD"/>
    <x v="0"/>
    <x v="0"/>
    <s v="Distribution"/>
    <x v="0"/>
    <x v="0"/>
    <x v="4"/>
    <x v="11"/>
    <n v="13223"/>
  </r>
  <r>
    <s v="PG&amp;E"/>
    <n v="42143.56319444445"/>
    <n v="42143.56319444445"/>
    <n v="37.92734"/>
    <n v="-122.08633"/>
    <s v="Vegetation"/>
    <s v="Urban"/>
    <s v="&lt; 3 meters "/>
    <s v="Fire Agency"/>
    <s v="CONTRA COSTA   FIRE"/>
    <n v="100476269"/>
    <s v="Pacific Bell"/>
    <n v="21000"/>
    <s v="Switch"/>
    <s v="Overhead"/>
    <s v="Yes"/>
    <n v="42143.56319444445"/>
    <n v="42143.56319444445"/>
    <s v="Equipment/ Facility Failure"/>
    <s v="Switch"/>
    <s v="N.A."/>
    <s v="N.A."/>
    <s v="Unknown"/>
    <m/>
    <s v="Other/Unknown"/>
    <s v="0322"/>
    <x v="0"/>
    <n v="5"/>
    <n v="19"/>
    <n v="13"/>
    <n v="31"/>
    <s v="15-0035210"/>
    <s v="non-HFTD"/>
    <x v="0"/>
    <x v="0"/>
    <s v="Distribution"/>
    <x v="0"/>
    <x v="0"/>
    <x v="4"/>
    <x v="22"/>
    <n v="16695"/>
  </r>
  <r>
    <s v="PG&amp;E"/>
    <n v="42145.25138888889"/>
    <n v="42145.25138888889"/>
    <n v="36.21518"/>
    <n v="-121.164586"/>
    <s v="Vegetation"/>
    <s v="Rural"/>
    <s v="&lt; 0.25 Acres"/>
    <s v="Fire Agency"/>
    <s v="CAL FIRE"/>
    <s v="3 pole structure east side 101 south of central"/>
    <m/>
    <s v="0 – 750"/>
    <s v="Unknown"/>
    <s v="Overhead"/>
    <s v="No"/>
    <s v=" "/>
    <s v=" "/>
    <s v="Unknown"/>
    <s v="N.A."/>
    <s v="N.A."/>
    <s v="N.A."/>
    <s v="Unknown"/>
    <m/>
    <s v="no-match"/>
    <s v="0323"/>
    <x v="0"/>
    <n v="5"/>
    <n v="21"/>
    <n v="6"/>
    <n v="2"/>
    <s v="No ILIS or TOTL available"/>
    <s v="non-HFTD"/>
    <x v="0"/>
    <x v="0"/>
    <s v="Distribution"/>
    <x v="0"/>
    <x v="0"/>
    <x v="2"/>
    <x v="2"/>
    <s v="N.A."/>
  </r>
  <r>
    <s v="PG&amp;E"/>
    <n v="42145.39097222222"/>
    <n v="42145.39097222222"/>
    <n v="38.59964"/>
    <n v="-122.99354"/>
    <s v="Vegetation"/>
    <s v="Rural"/>
    <s v="&lt; 0.25 Acres"/>
    <s v="Fire Agency"/>
    <s v="CAL FIRE"/>
    <s v="4 SPANS LOAD SIDE 2993"/>
    <m/>
    <n v="12000"/>
    <s v="Conductor"/>
    <s v="Overhead"/>
    <s v="Yes"/>
    <n v="42145.39097222222"/>
    <n v="42145.39097222222"/>
    <s v="Contact From Object"/>
    <s v="N.A."/>
    <s v="Vegetation"/>
    <s v="Electric Facility"/>
    <s v="Unknown"/>
    <m/>
    <s v="Fell into (Moderate-Severe defect)"/>
    <s v="0324"/>
    <x v="0"/>
    <n v="5"/>
    <n v="21"/>
    <n v="9"/>
    <n v="23"/>
    <s v="15-0035686"/>
    <s v="Tier 3"/>
    <x v="1"/>
    <x v="0"/>
    <s v="Distribution"/>
    <x v="1"/>
    <x v="0"/>
    <x v="3"/>
    <x v="14"/>
    <n v="2850"/>
  </r>
  <r>
    <s v="PG&amp;E"/>
    <n v="42148.45763888889"/>
    <n v="42148.45763888889"/>
    <n v="36.2012983"/>
    <n v="-121.1611583"/>
    <s v="Vegetation"/>
    <s v="Rural"/>
    <s v=".26 - 9.99 Acres"/>
    <s v="Fire Agency"/>
    <s v="king city fire department"/>
    <n v="101734774"/>
    <s v="Pacific Bell"/>
    <n v="12000"/>
    <s v="Conductor"/>
    <s v="Overhead"/>
    <s v="Yes"/>
    <n v="42148.45763888889"/>
    <n v="42148.45763888889"/>
    <s v="Contact From Object"/>
    <s v="N.A."/>
    <s v="Animal"/>
    <s v="Electric Facility"/>
    <s v="Unknown"/>
    <m/>
    <s v="Other/Unknown"/>
    <s v="0325"/>
    <x v="0"/>
    <n v="5"/>
    <n v="24"/>
    <n v="10"/>
    <n v="59"/>
    <s v="15-0036228"/>
    <s v="non-HFTD"/>
    <x v="0"/>
    <x v="0"/>
    <s v="Distribution"/>
    <x v="0"/>
    <x v="0"/>
    <x v="1"/>
    <x v="1"/>
    <n v="4089"/>
  </r>
  <r>
    <s v="PG&amp;E"/>
    <n v="42149.1125"/>
    <n v="42149.1125"/>
    <n v="38.702693"/>
    <n v="-121.900084"/>
    <s v="Vegetation"/>
    <s v="Rural"/>
    <s v=".26 - 9.99 Acres"/>
    <s v="Unknown"/>
    <m/>
    <s v="Str. 029/177"/>
    <m/>
    <n v="115000"/>
    <s v="Unknown"/>
    <s v="Overhead"/>
    <s v="Yes"/>
    <n v="42149.1125"/>
    <n v="42149.1125"/>
    <s v="Unknown"/>
    <s v="N.A."/>
    <s v="N.A."/>
    <s v="N.A."/>
    <s v="Unknown"/>
    <m/>
    <s v="no-match"/>
    <s v="0326"/>
    <x v="0"/>
    <n v="5"/>
    <n v="25"/>
    <n v="2"/>
    <n v="42"/>
    <s v="VD-2015-049"/>
    <s v="non-HFTD"/>
    <x v="0"/>
    <x v="0"/>
    <s v="Transmission"/>
    <x v="2"/>
    <x v="0"/>
    <x v="2"/>
    <x v="2"/>
    <n v="0"/>
  </r>
  <r>
    <s v="PG&amp;E"/>
    <n v="42150.23888888889"/>
    <n v="42150.23888888889"/>
    <n v="36.1660967"/>
    <n v="-120.2534833"/>
    <s v="Vegetation"/>
    <s v="Rural"/>
    <s v="&lt; 0.25 Acres"/>
    <s v="Fire Agency"/>
    <s v="FRESNO COUNTY FIRE DEPT."/>
    <s v="OFF PHELPS 2 MILES E/O CALAVERAS"/>
    <m/>
    <s v="0 – 750"/>
    <s v="Conductor"/>
    <s v="Overhead"/>
    <s v="No"/>
    <s v=" "/>
    <s v=" "/>
    <s v="Other"/>
    <s v="N.A."/>
    <s v="N.A."/>
    <s v="N.A."/>
    <s v="Other"/>
    <s v="Crow's nest caught fire"/>
    <s v="no-match"/>
    <s v="0327"/>
    <x v="0"/>
    <n v="5"/>
    <n v="26"/>
    <n v="5"/>
    <n v="44"/>
    <s v="No ILIS or TOTL available"/>
    <s v="non-HFTD"/>
    <x v="0"/>
    <x v="0"/>
    <s v="Distribution"/>
    <x v="0"/>
    <x v="0"/>
    <x v="2"/>
    <x v="2"/>
    <s v="N.A."/>
  </r>
  <r>
    <s v="PG&amp;E"/>
    <n v="42151.04305555556"/>
    <n v="42151.04305555556"/>
    <n v="36.598642"/>
    <n v="-119.42185"/>
    <s v="Vegetation"/>
    <s v="Rural"/>
    <s v=".26 - 9.99 Acres"/>
    <s v="Fire Agency"/>
    <s v="Reedley Fire /dept"/>
    <s v="Open field by Riser 7465, Zumwalt Ave S/O Manning Ave, Reedley"/>
    <s v="Verizon"/>
    <n v="12000"/>
    <s v="Conductor"/>
    <s v="Overhead"/>
    <s v="Yes"/>
    <n v="42151.04305555556"/>
    <n v="42151.04305555556"/>
    <s v="Equipment/ Facility Failure"/>
    <s v="Conductor"/>
    <s v="N.A."/>
    <s v="N.A."/>
    <s v="Unknown"/>
    <s v="UG cable"/>
    <s v="Other/Unknown"/>
    <s v="0328"/>
    <x v="0"/>
    <n v="5"/>
    <n v="27"/>
    <n v="1"/>
    <n v="2"/>
    <s v="15-0036578"/>
    <s v="non-HFTD"/>
    <x v="0"/>
    <x v="0"/>
    <s v="Distribution"/>
    <x v="0"/>
    <x v="0"/>
    <x v="4"/>
    <x v="11"/>
    <n v="54594"/>
  </r>
  <r>
    <s v="PG&amp;E"/>
    <n v="42151.90555555555"/>
    <n v="42151.90555555555"/>
    <n v="39.16901"/>
    <n v="-120.9612"/>
    <s v="Vegetation"/>
    <s v="Rural"/>
    <s v="&lt; 0.25 Acres"/>
    <s v="Fire Agency"/>
    <s v="PEARDALE F.D."/>
    <n v="100077687"/>
    <m/>
    <n v="12000"/>
    <s v="Conductor"/>
    <s v="Overhead"/>
    <s v="Yes"/>
    <n v="42151.90555555555"/>
    <n v="42151.90555555555"/>
    <s v="Contact From Object"/>
    <s v="N.A."/>
    <s v="Vegetation"/>
    <s v="Electric Facility"/>
    <s v="Unknown"/>
    <m/>
    <s v="Fell into (No defect)"/>
    <s v="0329"/>
    <x v="0"/>
    <n v="5"/>
    <n v="27"/>
    <n v="21"/>
    <n v="44"/>
    <s v="15-0036850"/>
    <s v="Tier 3"/>
    <x v="1"/>
    <x v="0"/>
    <s v="Distribution"/>
    <x v="1"/>
    <x v="0"/>
    <x v="3"/>
    <x v="3"/>
    <n v="10828"/>
  </r>
  <r>
    <s v="PG&amp;E"/>
    <n v="42152.71458333333"/>
    <n v="42152.71458333333"/>
    <n v="40.3942101"/>
    <n v="-122.2890621"/>
    <s v="Vegetation"/>
    <s v="Urban"/>
    <s v="&lt; 0.25 Acres"/>
    <s v="Unknown"/>
    <m/>
    <n v="101492440"/>
    <s v="Pacific Bell"/>
    <s v="0 – 750"/>
    <s v="Transformer"/>
    <s v="Overhead"/>
    <s v="Yes"/>
    <n v="42152.71458333333"/>
    <n v="42152.71458333333"/>
    <s v="Equipment/ Facility Failure"/>
    <s v="Transformer"/>
    <s v="N.A."/>
    <s v="N.A."/>
    <s v="Unknown"/>
    <m/>
    <s v="Other/Unknown"/>
    <s v="0330"/>
    <x v="0"/>
    <n v="5"/>
    <n v="28"/>
    <n v="17"/>
    <n v="9"/>
    <s v="15-0037102"/>
    <s v="non-HFTD"/>
    <x v="0"/>
    <x v="0"/>
    <s v="Distribution"/>
    <x v="0"/>
    <x v="0"/>
    <x v="4"/>
    <x v="21"/>
    <n v="582"/>
  </r>
  <r>
    <s v="PG&amp;E"/>
    <n v="42153.47986111111"/>
    <n v="42153.47986111111"/>
    <n v="36.963983"/>
    <n v="-121.533482"/>
    <s v="Vegetation"/>
    <s v="Rural"/>
    <s v="&lt; 0.25 Acres"/>
    <s v="Fire Agency"/>
    <s v="CAL FIRE"/>
    <n v="100616133"/>
    <m/>
    <n v="21000"/>
    <s v="Conductor"/>
    <s v="Overhead"/>
    <s v="Yes"/>
    <n v="42153.47986111111"/>
    <n v="42153.47986111111"/>
    <s v="Contact From Object"/>
    <s v="N.A."/>
    <s v="Vehicle"/>
    <s v="Pole"/>
    <s v="Human Error"/>
    <m/>
    <s v="Other/Unknown"/>
    <s v="0331"/>
    <x v="0"/>
    <n v="5"/>
    <n v="29"/>
    <n v="11"/>
    <n v="31"/>
    <s v="15-0037249"/>
    <s v="non-HFTD"/>
    <x v="0"/>
    <x v="0"/>
    <s v="Distribution"/>
    <x v="0"/>
    <x v="0"/>
    <x v="0"/>
    <x v="0"/>
    <n v="4852"/>
  </r>
  <r>
    <s v="PG&amp;E"/>
    <n v="42154.37916666667"/>
    <n v="42154.37916666667"/>
    <n v="39.474257"/>
    <n v="-121.698095"/>
    <s v="Vegetation"/>
    <s v="Rural"/>
    <s v="&lt; 0.25 Acres"/>
    <s v="Unknown"/>
    <m/>
    <m/>
    <m/>
    <n v="12000"/>
    <s v="Conductor"/>
    <s v="Overhead"/>
    <s v="Yes"/>
    <n v="42154.37916666667"/>
    <n v="42154.37916666667"/>
    <s v="Contact From Object"/>
    <s v="N.A."/>
    <s v="Other"/>
    <s v="Electric Facility"/>
    <s v="Human Error"/>
    <s v="helicopter hit line"/>
    <s v="Other/Unknown"/>
    <s v="0332"/>
    <x v="0"/>
    <n v="5"/>
    <n v="30"/>
    <n v="9"/>
    <n v="6"/>
    <s v="15-0037391"/>
    <s v="non-HFTD"/>
    <x v="0"/>
    <x v="0"/>
    <s v="Distribution"/>
    <x v="0"/>
    <x v="0"/>
    <x v="0"/>
    <x v="19"/>
    <n v="2310"/>
  </r>
  <r>
    <s v="PG&amp;E"/>
    <n v="42154.46111111111"/>
    <n v="42154.46111111111"/>
    <n v="36.90227"/>
    <n v="-119.7737"/>
    <s v="Vegetation"/>
    <s v="Rural"/>
    <s v=".26 - 9.99 Acres"/>
    <s v="Self Extinguished"/>
    <m/>
    <n v="100643725"/>
    <m/>
    <n v="12000"/>
    <s v="Conductor"/>
    <s v="Overhead"/>
    <s v="Yes"/>
    <n v="42154.46111111111"/>
    <n v="42154.46111111111"/>
    <s v="Contact From Object"/>
    <s v="N.A."/>
    <s v="Vehicle"/>
    <s v="Pole"/>
    <s v="Human Error"/>
    <m/>
    <s v="Other/Unknown"/>
    <s v="0333"/>
    <x v="0"/>
    <n v="5"/>
    <n v="30"/>
    <n v="11"/>
    <n v="4"/>
    <s v="15-0037404"/>
    <s v="non-HFTD"/>
    <x v="0"/>
    <x v="0"/>
    <s v="Distribution"/>
    <x v="0"/>
    <x v="0"/>
    <x v="0"/>
    <x v="0"/>
    <n v="9139"/>
  </r>
  <r>
    <s v="PG&amp;E"/>
    <n v="42154.53611111111"/>
    <n v="42154.53611111111"/>
    <n v="38.7371312"/>
    <n v="-120.8122124"/>
    <s v="Vegetation"/>
    <s v="Urban"/>
    <s v="&lt; 3 meters "/>
    <s v="Fire Agency"/>
    <s v="el dorado co fire district"/>
    <s v="across from 2669 hwy 49"/>
    <m/>
    <n v="12000"/>
    <s v="Fuse"/>
    <s v="Overhead"/>
    <s v="Yes"/>
    <n v="42154.53611111111"/>
    <n v="42154.53611111111"/>
    <s v="Equipment/ Facility Failure"/>
    <s v="Fuse"/>
    <s v="N.A."/>
    <s v="N.A."/>
    <s v="Unknown"/>
    <m/>
    <s v="Other/Unknown"/>
    <s v="0334"/>
    <x v="0"/>
    <n v="5"/>
    <n v="30"/>
    <n v="12"/>
    <n v="52"/>
    <s v="15-0037405"/>
    <s v="Tier 2"/>
    <x v="1"/>
    <x v="0"/>
    <s v="Distribution"/>
    <x v="1"/>
    <x v="0"/>
    <x v="4"/>
    <x v="9"/>
    <n v="115"/>
  </r>
  <r>
    <s v="PG&amp;E"/>
    <n v="42154.73263888889"/>
    <n v="42154.73263888889"/>
    <n v="38.725373"/>
    <n v="-120.832572"/>
    <s v="Vegetation"/>
    <s v="Rural"/>
    <s v="&lt; 3 meters "/>
    <s v="Fire Agency"/>
    <s v="el dorado co fire"/>
    <s v="100 placerville dr behind maint shop, Placerville"/>
    <m/>
    <n v="12000"/>
    <s v="Conductor"/>
    <s v="Overhead"/>
    <s v="Yes"/>
    <n v="42154.73263888889"/>
    <n v="42154.73263888889"/>
    <s v="Contact From Object"/>
    <s v="N.A."/>
    <s v="Animal"/>
    <s v="Electric Facility"/>
    <s v="Unknown"/>
    <m/>
    <s v="Other/Unknown"/>
    <s v="0335"/>
    <x v="0"/>
    <n v="5"/>
    <n v="30"/>
    <n v="17"/>
    <n v="35"/>
    <s v="15-0037426"/>
    <s v="non-HFTD"/>
    <x v="0"/>
    <x v="0"/>
    <s v="Distribution"/>
    <x v="0"/>
    <x v="0"/>
    <x v="1"/>
    <x v="1"/>
    <n v="350"/>
  </r>
  <r>
    <s v="PG&amp;E"/>
    <n v="42155.01597222222"/>
    <n v="42155.01597222222"/>
    <n v="37.29657999"/>
    <n v="-120.468249"/>
    <s v="Vegetation"/>
    <s v="Urban"/>
    <s v="&lt; 3 meters "/>
    <s v="Fire Agency"/>
    <s v="HAD LEFT SCENE BEFORE ARRIVAL"/>
    <n v="101157239"/>
    <s v="Pacific Bell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336"/>
    <x v="0"/>
    <n v="5"/>
    <n v="31"/>
    <n v="0"/>
    <n v="23"/>
    <s v="No ILIS or TOTL available"/>
    <s v="non-HFTD"/>
    <x v="0"/>
    <x v="0"/>
    <s v="Distribution"/>
    <x v="0"/>
    <x v="0"/>
    <x v="4"/>
    <x v="10"/>
    <s v="N.A."/>
  </r>
  <r>
    <s v="PG&amp;E"/>
    <n v="42155.29652777778"/>
    <n v="42155.29652777778"/>
    <n v="38.782371"/>
    <n v="-121.480176"/>
    <s v="Vegetation"/>
    <s v="Rural"/>
    <s v=".26 - 9.99 Acres"/>
    <s v="Fire Agency"/>
    <s v="Pleasnt Grove Fire Dept  Station #"/>
    <s v="3700 Sankey Rd, Pleasant Grove"/>
    <m/>
    <n v="12000"/>
    <s v="Unknown"/>
    <s v="Overhead"/>
    <s v="Yes"/>
    <n v="42155.29652777778"/>
    <n v="42155.29652777778"/>
    <s v="Unknown"/>
    <s v="N.A."/>
    <s v="N.A."/>
    <s v="N.A."/>
    <s v="Unknown"/>
    <m/>
    <s v="Other/Unknown"/>
    <s v="0337"/>
    <x v="0"/>
    <n v="5"/>
    <n v="31"/>
    <n v="7"/>
    <n v="7"/>
    <s v="15-0037465"/>
    <s v="non-HFTD"/>
    <x v="0"/>
    <x v="0"/>
    <s v="Distribution"/>
    <x v="0"/>
    <x v="0"/>
    <x v="2"/>
    <x v="2"/>
    <n v="2944"/>
  </r>
  <r>
    <s v="PG&amp;E"/>
    <n v="42155.39375"/>
    <n v="42155.39375"/>
    <n v="37.97744999"/>
    <n v="-121.32671"/>
    <s v="Vegetation"/>
    <s v="Urban"/>
    <s v="&lt; 0.25 Acres"/>
    <s v="Customer"/>
    <m/>
    <n v="102057703"/>
    <s v="Pacific Bell"/>
    <n v="12000"/>
    <s v="Conductor"/>
    <s v="Overhead"/>
    <s v="No"/>
    <s v=" "/>
    <s v=" "/>
    <s v="Contact From Object"/>
    <s v="N.A."/>
    <s v="Balloons"/>
    <s v="Electric Facility"/>
    <s v="Human Error"/>
    <m/>
    <s v="no-match"/>
    <s v="0338"/>
    <x v="0"/>
    <n v="5"/>
    <n v="31"/>
    <n v="9"/>
    <n v="27"/>
    <s v="No ILIS or TOTL available"/>
    <s v="non-HFTD"/>
    <x v="0"/>
    <x v="0"/>
    <s v="Distribution"/>
    <x v="0"/>
    <x v="0"/>
    <x v="0"/>
    <x v="12"/>
    <s v="N.A."/>
  </r>
  <r>
    <s v="PG&amp;E"/>
    <n v="42155.47986111111"/>
    <n v="42155.47986111111"/>
    <n v="37.273249"/>
    <n v="-120.470983"/>
    <s v="Vegetation"/>
    <s v="Rural"/>
    <s v="&lt; 0.25 Acres"/>
    <s v="Fire Agency"/>
    <s v="CAL FIRE"/>
    <n v="101152842"/>
    <s v="Pacific Bell"/>
    <s v="0 – 750"/>
    <s v="Conductor"/>
    <s v="Overhead"/>
    <s v="No"/>
    <s v=" "/>
    <s v=" "/>
    <s v="Contact From Object"/>
    <s v="N.A."/>
    <s v="Vegetation"/>
    <s v="Electric Facility"/>
    <s v="Human Error"/>
    <s v="Third-party caused"/>
    <s v="no-match"/>
    <s v="0339"/>
    <x v="0"/>
    <n v="5"/>
    <n v="31"/>
    <n v="11"/>
    <n v="31"/>
    <s v="No ILIS or TOTL available"/>
    <s v="non-HFTD"/>
    <x v="0"/>
    <x v="0"/>
    <s v="Distribution"/>
    <x v="0"/>
    <x v="0"/>
    <x v="0"/>
    <x v="7"/>
    <s v="N.A."/>
  </r>
  <r>
    <s v="PG&amp;E"/>
    <n v="42155.49652777778"/>
    <n v="42155.49652777778"/>
    <n v="37.72184999"/>
    <n v="-120.793109"/>
    <s v="Vegetation"/>
    <s v="Rural"/>
    <s v="&lt; 3 meters "/>
    <s v="Customer"/>
    <s v="NONE"/>
    <n v="102340604"/>
    <s v="None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340"/>
    <x v="0"/>
    <n v="5"/>
    <n v="31"/>
    <n v="11"/>
    <n v="55"/>
    <s v="No ILIS or TOTL available"/>
    <s v="non-HFTD"/>
    <x v="0"/>
    <x v="0"/>
    <s v="Distribution"/>
    <x v="0"/>
    <x v="0"/>
    <x v="4"/>
    <x v="10"/>
    <s v="N.A."/>
  </r>
  <r>
    <s v="PG&amp;E"/>
    <n v="42158.39791666667"/>
    <n v="42158.39791666667"/>
    <n v="39.68957"/>
    <n v="-121.621612"/>
    <s v="Vegetation"/>
    <s v="Rural"/>
    <s v="&lt; 0.25 Acres"/>
    <s v="Fire Agency"/>
    <s v="CAL FIRE"/>
    <m/>
    <m/>
    <n v="12000"/>
    <s v="Conductor"/>
    <s v="Overhead"/>
    <s v="Yes"/>
    <n v="42158.39791666667"/>
    <n v="42158.39791666667"/>
    <s v="Contact From Object"/>
    <s v="N.A."/>
    <s v="Vegetation"/>
    <s v="Electric Facility"/>
    <s v="Unknown"/>
    <m/>
    <s v="Branch (OverHanging)"/>
    <s v="0341"/>
    <x v="0"/>
    <n v="6"/>
    <n v="3"/>
    <n v="9"/>
    <n v="33"/>
    <s v="15-0038091"/>
    <s v="Tier 2"/>
    <x v="1"/>
    <x v="0"/>
    <s v="Distribution"/>
    <x v="1"/>
    <x v="0"/>
    <x v="3"/>
    <x v="18"/>
    <n v="28146"/>
  </r>
  <r>
    <s v="PG&amp;E"/>
    <n v="42158.57222222222"/>
    <n v="42158.57222222222"/>
    <n v="38.62700999"/>
    <n v="-121.076589"/>
    <s v="Vegetation"/>
    <s v="Rural"/>
    <s v="&lt; 0.25 Acres"/>
    <s v="Fire Agency"/>
    <s v="CAL FIRE"/>
    <n v="103035299"/>
    <m/>
    <n v="21000"/>
    <s v="Conductor"/>
    <s v="Overhead"/>
    <s v="Yes"/>
    <n v="42158.57222222222"/>
    <n v="42158.57222222222"/>
    <s v="Contact From Object"/>
    <s v="N.A."/>
    <s v="Vehicle"/>
    <s v="Pole"/>
    <s v="Human Error"/>
    <m/>
    <s v="Other/Unknown"/>
    <s v="0342"/>
    <x v="0"/>
    <n v="6"/>
    <n v="3"/>
    <n v="13"/>
    <n v="44"/>
    <s v="15-0038125"/>
    <s v="non-HFTD"/>
    <x v="0"/>
    <x v="0"/>
    <s v="Distribution"/>
    <x v="0"/>
    <x v="0"/>
    <x v="0"/>
    <x v="0"/>
    <n v="4654"/>
  </r>
  <r>
    <s v="PG&amp;E"/>
    <n v="42158.71458333333"/>
    <n v="42158.71458333333"/>
    <n v="35.36122999"/>
    <n v="-119.006219"/>
    <s v="Vegetation"/>
    <s v="Urban"/>
    <s v="&lt; 0.25 Acres"/>
    <s v="Fire Agency"/>
    <s v="KCFD AND BCFD"/>
    <n v="100150055"/>
    <s v="Pacific Bell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343"/>
    <x v="0"/>
    <n v="6"/>
    <n v="3"/>
    <n v="17"/>
    <n v="9"/>
    <s v="No ILIS or TOTL available"/>
    <s v="non-HFTD"/>
    <x v="0"/>
    <x v="0"/>
    <s v="Distribution"/>
    <x v="0"/>
    <x v="0"/>
    <x v="4"/>
    <x v="10"/>
    <s v="N.A."/>
  </r>
  <r>
    <s v="PG&amp;E"/>
    <n v="42159.55347222222"/>
    <n v="42159.55347222222"/>
    <n v="39.269385"/>
    <n v="-123.784108"/>
    <s v="Vegetation"/>
    <s v="Rural"/>
    <s v="&lt; 0.25 Acres"/>
    <s v="Fire Agency"/>
    <s v="CAL FIRE"/>
    <m/>
    <m/>
    <n v="12000"/>
    <s v="Conductor"/>
    <s v="Overhead"/>
    <s v="Yes"/>
    <n v="42159.55347222222"/>
    <n v="42159.55347222222"/>
    <s v="Contact From Object"/>
    <s v="N.A."/>
    <s v="Vehicle"/>
    <s v="Pole"/>
    <s v="Human Error"/>
    <m/>
    <s v="Other/Unknown"/>
    <s v="0344"/>
    <x v="0"/>
    <n v="6"/>
    <n v="4"/>
    <n v="13"/>
    <n v="17"/>
    <s v="15-0038501"/>
    <s v="Tier 2"/>
    <x v="1"/>
    <x v="0"/>
    <s v="Distribution"/>
    <x v="1"/>
    <x v="0"/>
    <x v="0"/>
    <x v="0"/>
    <n v="20525"/>
  </r>
  <r>
    <s v="PG&amp;E"/>
    <n v="42159.65555555555"/>
    <n v="42159.65555555555"/>
    <n v="39.46837"/>
    <n v="-121.561279"/>
    <s v="Vegetation"/>
    <s v="Rural"/>
    <s v=".26 - 9.99 Acres"/>
    <s v="Fire Agency"/>
    <s v="CAL FIRE"/>
    <s v="powerhouse hill rd 2spans e on ophir rd"/>
    <m/>
    <n v="12000"/>
    <s v="Conductor"/>
    <s v="Overhead"/>
    <s v="Yes"/>
    <n v="42159.65555555555"/>
    <n v="42159.65555555555"/>
    <s v="Contact From Object"/>
    <s v="N.A."/>
    <s v="Vehicle"/>
    <s v="Pole"/>
    <s v="Human Error"/>
    <m/>
    <s v="Other/Unknown"/>
    <s v="0345"/>
    <x v="0"/>
    <n v="6"/>
    <n v="4"/>
    <n v="15"/>
    <n v="44"/>
    <s v="15-0038556"/>
    <s v="non-HFTD"/>
    <x v="0"/>
    <x v="0"/>
    <s v="Distribution"/>
    <x v="0"/>
    <x v="0"/>
    <x v="0"/>
    <x v="0"/>
    <n v="17573"/>
  </r>
  <r>
    <s v="PG&amp;E"/>
    <n v="42159.69305555556"/>
    <n v="42159.69305555556"/>
    <n v="38.58800999"/>
    <n v="-121.517089"/>
    <s v="Vegetation"/>
    <s v="Urban"/>
    <s v="&lt; 3 meters "/>
    <s v="Fire Agency"/>
    <s v="west sacramento FD"/>
    <n v="101565849"/>
    <s v="Pacific Bell"/>
    <n v="12000"/>
    <s v="Unknown"/>
    <s v="Overhead"/>
    <s v="Yes"/>
    <n v="42159.69305555556"/>
    <n v="42159.69305555556"/>
    <s v="Unknown"/>
    <s v="N.A."/>
    <s v="N.A."/>
    <s v="N.A."/>
    <s v="Unknown"/>
    <m/>
    <s v="Other/Unknown"/>
    <s v="0346"/>
    <x v="0"/>
    <n v="6"/>
    <n v="4"/>
    <n v="16"/>
    <n v="38"/>
    <s v="15-0038570"/>
    <s v="non-HFTD"/>
    <x v="0"/>
    <x v="0"/>
    <s v="Distribution"/>
    <x v="0"/>
    <x v="0"/>
    <x v="2"/>
    <x v="2"/>
    <n v="7670"/>
  </r>
  <r>
    <s v="PG&amp;E"/>
    <n v="42159.83333333334"/>
    <n v="42159.83333333334"/>
    <n v="38.6916"/>
    <n v="-120.860579"/>
    <s v="Vegetation"/>
    <s v="Rural"/>
    <s v="&lt; 0.25 Acres"/>
    <s v="Fire Agency"/>
    <s v="CAL FIRE"/>
    <n v="101412760"/>
    <s v="Pacific Bell"/>
    <n v="12000"/>
    <s v="Conductor"/>
    <s v="Overhead"/>
    <s v="Yes"/>
    <n v="42159.83333333334"/>
    <n v="42159.83333333334"/>
    <s v="Contact From Object"/>
    <s v="N.A."/>
    <s v="Vegetation"/>
    <s v="Electric Facility"/>
    <s v="Human Error"/>
    <s v="Third-party caused"/>
    <s v="Other/Unknown"/>
    <s v="0347"/>
    <x v="0"/>
    <n v="6"/>
    <n v="4"/>
    <n v="20"/>
    <n v="0"/>
    <s v="15-0038597"/>
    <s v="Tier 3"/>
    <x v="1"/>
    <x v="0"/>
    <s v="Distribution"/>
    <x v="1"/>
    <x v="0"/>
    <x v="0"/>
    <x v="7"/>
    <n v="9640"/>
  </r>
  <r>
    <s v="PG&amp;E"/>
    <n v="42160.05902777778"/>
    <n v="42160.05902777778"/>
    <n v="38.3460656"/>
    <n v="-122.3997898"/>
    <s v="Vegetation"/>
    <s v="Rural"/>
    <s v="&lt; 0.25 Acres"/>
    <s v="Fire Agency"/>
    <m/>
    <s v="4870 REDWOOD"/>
    <m/>
    <n v="21000"/>
    <s v="Conductor"/>
    <s v="Overhead"/>
    <s v="Yes"/>
    <n v="42160.05902777778"/>
    <n v="42160.05902777778"/>
    <s v="Contact From Object"/>
    <s v="N.A."/>
    <s v="Vegetation"/>
    <s v="Electric Facility"/>
    <s v="Unknown"/>
    <m/>
    <s v="Fell into (No defect)"/>
    <s v="0348"/>
    <x v="0"/>
    <n v="6"/>
    <n v="5"/>
    <n v="1"/>
    <n v="25"/>
    <s v="15-0038607"/>
    <s v="Tier 3"/>
    <x v="1"/>
    <x v="0"/>
    <s v="Distribution"/>
    <x v="1"/>
    <x v="0"/>
    <x v="3"/>
    <x v="3"/>
    <n v="53842"/>
  </r>
  <r>
    <s v="PG&amp;E"/>
    <n v="42160.41527777778"/>
    <n v="42160.41527777778"/>
    <n v="40.107034"/>
    <n v="-123.714223"/>
    <s v="Vegetation"/>
    <s v="Rural"/>
    <s v=".26 - 9.99 Acres"/>
    <s v="Fire Agency"/>
    <s v="CAL FIRE"/>
    <n v="100986799"/>
    <m/>
    <n v="12000"/>
    <s v="Conductor"/>
    <s v="Overhead"/>
    <s v="Yes"/>
    <n v="42160.41527777778"/>
    <n v="42160.41527777778"/>
    <s v="Equipment/ Facility Failure"/>
    <s v="Other"/>
    <s v="N.A."/>
    <s v="N.A."/>
    <s v="Unknown"/>
    <s v="tie wire"/>
    <s v="Other/Unknown"/>
    <s v="0349"/>
    <x v="0"/>
    <n v="6"/>
    <n v="5"/>
    <n v="9"/>
    <n v="58"/>
    <s v="15-0038700"/>
    <s v="non-HFTD"/>
    <x v="0"/>
    <x v="0"/>
    <s v="Distribution"/>
    <x v="0"/>
    <x v="0"/>
    <x v="4"/>
    <x v="13"/>
    <s v="N.A."/>
  </r>
  <r>
    <s v="PG&amp;E"/>
    <n v="42160.61111111111"/>
    <n v="42160.61111111111"/>
    <n v="37.95776999"/>
    <n v="-120.451909"/>
    <s v="Vegetation"/>
    <s v="Rural"/>
    <s v="&lt; 0.25 Acres"/>
    <s v="Fire Agency"/>
    <s v="CAL FIRE"/>
    <n v="101012484"/>
    <m/>
    <n v="17000"/>
    <s v="Conductor"/>
    <s v="Overhead"/>
    <s v="Yes"/>
    <n v="42160.61111111111"/>
    <n v="42160.61111111111"/>
    <s v="Equipment/ Facility Failure"/>
    <s v="Splice/Clamp/Connector"/>
    <s v="N.A."/>
    <s v="N.A."/>
    <s v="Unknown"/>
    <m/>
    <s v="Other/Unknown"/>
    <s v="0350"/>
    <x v="0"/>
    <n v="6"/>
    <n v="5"/>
    <n v="14"/>
    <n v="40"/>
    <s v="15-0038686"/>
    <s v="Tier 2"/>
    <x v="1"/>
    <x v="0"/>
    <s v="Distribution"/>
    <x v="1"/>
    <x v="0"/>
    <x v="4"/>
    <x v="10"/>
    <n v="14319"/>
  </r>
  <r>
    <s v="PG&amp;E"/>
    <n v="42160.63541666666"/>
    <n v="42160.63541666666"/>
    <n v="36.77590999"/>
    <n v="-119.770269"/>
    <s v="Vegetation"/>
    <s v="Urban"/>
    <s v="&lt; 0.25 Acres"/>
    <s v="Fire Agency"/>
    <s v="CITY OF FRESNO"/>
    <n v="100857009"/>
    <s v="Pacific Bell"/>
    <s v="0 – 750"/>
    <s v="Transformer"/>
    <s v="Overhead"/>
    <s v="Yes"/>
    <n v="42160.63541666666"/>
    <n v="42160.63541666666"/>
    <s v="Equipment/ Facility Failure"/>
    <s v="Transformer"/>
    <s v="N.A."/>
    <s v="N.A."/>
    <s v="Unknown"/>
    <m/>
    <s v="Other/Unknown"/>
    <s v="0351"/>
    <x v="0"/>
    <n v="6"/>
    <n v="5"/>
    <n v="15"/>
    <n v="15"/>
    <s v="15-0038875"/>
    <s v="non-HFTD"/>
    <x v="0"/>
    <x v="0"/>
    <s v="Distribution"/>
    <x v="0"/>
    <x v="0"/>
    <x v="4"/>
    <x v="21"/>
    <n v="4806"/>
  </r>
  <r>
    <s v="PG&amp;E"/>
    <n v="42160.92569444444"/>
    <n v="42160.92569444444"/>
    <n v="38.7729"/>
    <n v="-121.46992"/>
    <s v="Vegetation"/>
    <s v="Rural"/>
    <s v="&lt; 3 meters "/>
    <s v="Fire Agency"/>
    <s v="WATER"/>
    <n v="100064053"/>
    <m/>
    <n v="12000"/>
    <s v="Capacitor Bank"/>
    <s v="Overhead"/>
    <s v="Yes"/>
    <n v="42160.92569444444"/>
    <n v="42160.92569444444"/>
    <s v="Equipment/ Facility Failure"/>
    <s v="Capacitor Bank"/>
    <s v="N.A."/>
    <s v="N.A."/>
    <s v="Unknown"/>
    <m/>
    <s v="Other/Unknown"/>
    <s v="0352"/>
    <x v="0"/>
    <n v="6"/>
    <n v="5"/>
    <n v="22"/>
    <n v="13"/>
    <s v="15-0038964"/>
    <s v="non-HFTD"/>
    <x v="0"/>
    <x v="0"/>
    <s v="Distribution"/>
    <x v="0"/>
    <x v="0"/>
    <x v="4"/>
    <x v="23"/>
    <n v="2996"/>
  </r>
  <r>
    <s v="PG&amp;E"/>
    <n v="42161.475"/>
    <n v="42161.475"/>
    <n v="39.802946"/>
    <n v="-121.90643"/>
    <s v="Vegetation"/>
    <s v="Rural"/>
    <s v="&lt; 3 meters "/>
    <s v="Unknown"/>
    <m/>
    <n v="100433862"/>
    <s v="Pacific Bell"/>
    <n v="12000"/>
    <s v="Conductor"/>
    <s v="Overhead"/>
    <s v="Yes"/>
    <n v="42161.475"/>
    <n v="42161.475"/>
    <s v="Equipment/ Facility Failure"/>
    <s v="Splice/Clamp/Connector"/>
    <s v="N.A."/>
    <s v="N.A."/>
    <s v="Unknown"/>
    <m/>
    <s v="Other/Unknown"/>
    <s v="0353"/>
    <x v="0"/>
    <n v="6"/>
    <n v="6"/>
    <n v="11"/>
    <n v="24"/>
    <s v="15-0039038"/>
    <s v="non-HFTD"/>
    <x v="0"/>
    <x v="0"/>
    <s v="Distribution"/>
    <x v="0"/>
    <x v="0"/>
    <x v="4"/>
    <x v="10"/>
    <s v="N.A."/>
  </r>
  <r>
    <s v="PG&amp;E"/>
    <n v="42161.5"/>
    <n v="42161.5"/>
    <n v="36.9828151"/>
    <n v="-120.0332412"/>
    <s v="Vegetation"/>
    <s v="Rural"/>
    <s v="&lt; 0.25 Acres"/>
    <s v="Unknown"/>
    <m/>
    <n v="101015092"/>
    <m/>
    <n v="12000"/>
    <s v="Lightning Arrestor"/>
    <s v="Overhead"/>
    <s v="Yes"/>
    <n v="42161.5"/>
    <n v="42161.5"/>
    <s v="Equipment/ Facility Failure"/>
    <s v="Lightning Arrestor"/>
    <s v="N.A."/>
    <s v="N.A."/>
    <s v="Unknown"/>
    <m/>
    <s v="Other/Unknown"/>
    <s v="0354"/>
    <x v="0"/>
    <n v="6"/>
    <n v="6"/>
    <n v="12"/>
    <n v="0"/>
    <s v="15-0039033"/>
    <s v="non-HFTD"/>
    <x v="0"/>
    <x v="0"/>
    <s v="Distribution"/>
    <x v="0"/>
    <x v="0"/>
    <x v="4"/>
    <x v="20"/>
    <n v="232368"/>
  </r>
  <r>
    <s v="PG&amp;E"/>
    <n v="42161.65138888889"/>
    <n v="42161.65138888889"/>
    <n v="39.04088999"/>
    <n v="-123.401889"/>
    <s v="Vegetation"/>
    <s v="Rural"/>
    <s v="&lt; 0.25 Acres"/>
    <s v="Fire Agency"/>
    <s v="CAL FIRE"/>
    <s v="11480 ANDERSON VALLEY WAY @ BRIDGE"/>
    <m/>
    <n v="12000"/>
    <s v="Conductor"/>
    <s v="Overhead"/>
    <s v="Yes"/>
    <n v="42161.65138888889"/>
    <n v="42161.65138888889"/>
    <s v="Contact From Object"/>
    <s v="N.A."/>
    <s v="Vegetation"/>
    <s v="Electric Facility"/>
    <s v="Unknown"/>
    <m/>
    <s v="Fell into (Moderate-Severe defect)"/>
    <s v="0355"/>
    <x v="0"/>
    <n v="6"/>
    <n v="6"/>
    <n v="15"/>
    <n v="38"/>
    <s v="15-0039056"/>
    <s v="Tier 2"/>
    <x v="1"/>
    <x v="0"/>
    <s v="Distribution"/>
    <x v="1"/>
    <x v="0"/>
    <x v="3"/>
    <x v="14"/>
    <n v="1748"/>
  </r>
  <r>
    <s v="PG&amp;E"/>
    <n v="42161.88680555556"/>
    <n v="42161.88680555556"/>
    <n v="38.00574999"/>
    <n v="-121.238219"/>
    <s v="Vegetation"/>
    <s v="Rural"/>
    <s v="&lt; 0.25 Acres"/>
    <s v="Fire Agency"/>
    <s v="COUNTY FIRE"/>
    <n v="102135759"/>
    <s v="Pacific Bell"/>
    <n v="12000"/>
    <s v="Conductor"/>
    <s v="Overhead"/>
    <s v="Yes"/>
    <n v="42161.88680555556"/>
    <n v="42161.88680555556"/>
    <s v="Contact From Object"/>
    <s v="N.A."/>
    <s v="Balloons"/>
    <s v="Electric Facility"/>
    <s v="Human Error"/>
    <m/>
    <s v="Other/Unknown"/>
    <s v="0356"/>
    <x v="0"/>
    <n v="6"/>
    <n v="6"/>
    <n v="21"/>
    <n v="17"/>
    <s v="15-0039081"/>
    <s v="non-HFTD"/>
    <x v="0"/>
    <x v="0"/>
    <s v="Distribution"/>
    <x v="0"/>
    <x v="0"/>
    <x v="0"/>
    <x v="12"/>
    <n v="61586"/>
  </r>
  <r>
    <s v="PG&amp;E"/>
    <n v="42162.21180555555"/>
    <n v="42162.21180555555"/>
    <n v="36.6906"/>
    <n v="-119.7488"/>
    <s v="Vegetation"/>
    <s v="Rural"/>
    <s v=".26 - 9.99 Acres"/>
    <s v="Fire Agency"/>
    <s v="FRESNO FIRE"/>
    <n v="103339346"/>
    <m/>
    <n v="12000"/>
    <s v="Conductor"/>
    <s v="Overhead"/>
    <s v="Yes"/>
    <n v="42162.21180555555"/>
    <n v="42162.21180555555"/>
    <s v="Equipment/ Facility Failure"/>
    <s v="Other"/>
    <s v="N.A."/>
    <s v="N.A."/>
    <s v="Unknown"/>
    <m/>
    <s v="Other/Unknown"/>
    <s v="0357"/>
    <x v="0"/>
    <n v="6"/>
    <n v="7"/>
    <n v="5"/>
    <n v="5"/>
    <s v="15-0039099"/>
    <s v="non-HFTD"/>
    <x v="0"/>
    <x v="0"/>
    <s v="Distribution"/>
    <x v="0"/>
    <x v="0"/>
    <x v="4"/>
    <x v="13"/>
    <n v="46829"/>
  </r>
  <r>
    <s v="PG&amp;E"/>
    <n v="42162.62013888889"/>
    <n v="42162.62013888889"/>
    <n v="36.3216"/>
    <n v="-121.28363"/>
    <s v="Vegetation"/>
    <s v="Rural"/>
    <s v="&lt; 0.25 Acres"/>
    <s v="Fire Agency"/>
    <s v="monterey county"/>
    <s v="peach and thorne greenfield"/>
    <s v="Pacific Bell"/>
    <n v="12000"/>
    <s v="Unknown"/>
    <s v="Overhead"/>
    <s v="Yes"/>
    <n v="42162.62013888889"/>
    <n v="42162.62013888889"/>
    <s v="Unknown"/>
    <s v="N.A."/>
    <s v="N.A."/>
    <s v="N.A."/>
    <s v="Unknown"/>
    <m/>
    <s v="Other/Unknown"/>
    <s v="0358"/>
    <x v="0"/>
    <n v="6"/>
    <n v="7"/>
    <n v="14"/>
    <n v="53"/>
    <s v="15-0039129"/>
    <s v="non-HFTD"/>
    <x v="0"/>
    <x v="0"/>
    <s v="Distribution"/>
    <x v="0"/>
    <x v="0"/>
    <x v="2"/>
    <x v="2"/>
    <n v="196"/>
  </r>
  <r>
    <s v="PG&amp;E"/>
    <n v="42162.74166666667"/>
    <n v="42162.74166666667"/>
    <n v="38.217944"/>
    <n v="-121.975236"/>
    <s v="Vegetation"/>
    <s v="Rural"/>
    <s v="100 - 299 Acres"/>
    <s v="Fire Agency"/>
    <s v="Suisun fire protection district."/>
    <s v="c/o's 278361"/>
    <m/>
    <n v="21000"/>
    <s v="Conductor"/>
    <s v="Overhead"/>
    <s v="Yes"/>
    <n v="42162.74166666667"/>
    <n v="42162.74166666667"/>
    <s v="Vandalism/Theft"/>
    <s v="N.A."/>
    <s v="N.A."/>
    <s v="N.A."/>
    <s v="Human Error"/>
    <s v="gun-shot conductor"/>
    <s v="Other/Unknown"/>
    <s v="0359"/>
    <x v="0"/>
    <n v="6"/>
    <n v="7"/>
    <n v="17"/>
    <n v="48"/>
    <s v="15-0039148"/>
    <s v="non-HFTD"/>
    <x v="0"/>
    <x v="0"/>
    <s v="Distribution"/>
    <x v="0"/>
    <x v="0"/>
    <x v="0"/>
    <x v="7"/>
    <n v="1626"/>
  </r>
  <r>
    <s v="PG&amp;E"/>
    <n v="42163.59583333333"/>
    <n v="42163.59583333333"/>
    <n v="38.179556"/>
    <n v="-120.958991"/>
    <s v="Vegetation"/>
    <s v="Rural"/>
    <s v="10 - 99 Acres"/>
    <s v="Fire Agency"/>
    <s v="CAL FIRE"/>
    <n v="102048579"/>
    <s v="Pacific Bell"/>
    <n v="12000"/>
    <s v="Conductor"/>
    <s v="Overhead"/>
    <s v="Yes"/>
    <n v="42163.59583333333"/>
    <n v="42163.59583333333"/>
    <s v="Contact From Object"/>
    <s v="N.A."/>
    <s v="Vehicle"/>
    <s v="Pole"/>
    <s v="Human Error"/>
    <m/>
    <s v="Other/Unknown"/>
    <s v="0360"/>
    <x v="0"/>
    <n v="6"/>
    <n v="8"/>
    <n v="14"/>
    <n v="18"/>
    <s v="15-0039368"/>
    <s v="Tier 2"/>
    <x v="1"/>
    <x v="0"/>
    <s v="Distribution"/>
    <x v="1"/>
    <x v="0"/>
    <x v="0"/>
    <x v="0"/>
    <n v="65168"/>
  </r>
  <r>
    <s v="PG&amp;E"/>
    <n v="42163.675"/>
    <n v="42163.675"/>
    <n v="38.11553999"/>
    <n v="-122.556219"/>
    <s v="Vegetation"/>
    <s v="Rural"/>
    <s v="&lt; 3 meters "/>
    <s v="Fire Agency"/>
    <s v="novato fire"/>
    <s v="front yard 9 equestrian ct"/>
    <m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361"/>
    <x v="0"/>
    <n v="6"/>
    <n v="8"/>
    <n v="16"/>
    <n v="12"/>
    <s v="No ILIS or TOTL available"/>
    <s v="non-HFTD"/>
    <x v="0"/>
    <x v="0"/>
    <s v="Distribution"/>
    <x v="0"/>
    <x v="0"/>
    <x v="3"/>
    <x v="15"/>
    <s v="N.A."/>
  </r>
  <r>
    <s v="PG&amp;E"/>
    <n v="42163.67708333334"/>
    <n v="42163.67708333334"/>
    <n v="39.82356"/>
    <n v="-123.60931"/>
    <s v="Vegetation"/>
    <s v="Rural"/>
    <s v=".26 - 9.99 Acres"/>
    <s v="Fire Agency"/>
    <s v="CAL FIRE"/>
    <s v="2 spans loadside 1741"/>
    <m/>
    <n v="12000"/>
    <s v="Conductor"/>
    <s v="Overhead"/>
    <s v="Yes"/>
    <n v="42163.67708333334"/>
    <n v="42163.67708333334"/>
    <s v="Contact From Object"/>
    <s v="N.A."/>
    <s v="Vegetation"/>
    <s v="Electric Facility"/>
    <s v="Unknown"/>
    <m/>
    <s v="Other/Unknown"/>
    <s v="0362"/>
    <x v="0"/>
    <n v="6"/>
    <n v="8"/>
    <n v="16"/>
    <n v="15"/>
    <s v="15-0039481"/>
    <s v="Tier 2"/>
    <x v="1"/>
    <x v="0"/>
    <s v="Distribution"/>
    <x v="1"/>
    <x v="0"/>
    <x v="3"/>
    <x v="15"/>
    <n v="1740"/>
  </r>
  <r>
    <s v="PG&amp;E"/>
    <n v="42163.73472222222"/>
    <n v="42163.73472222222"/>
    <n v="37.9582"/>
    <n v="-121.944059"/>
    <s v="Vegetation"/>
    <s v="Urban"/>
    <s v="&lt; 3 meters "/>
    <s v="Unknown"/>
    <m/>
    <s v="T7325       "/>
    <m/>
    <s v="0 – 750"/>
    <s v="Conductor"/>
    <s v="Overhead"/>
    <s v="Yes"/>
    <n v="42163.73472222222"/>
    <n v="42163.73472222222"/>
    <s v="Equipment/ Facility Failure"/>
    <s v="Conductor"/>
    <s v="N.A."/>
    <s v="N.A."/>
    <s v="Unknown"/>
    <m/>
    <s v="Other/Unknown"/>
    <s v="0363"/>
    <x v="0"/>
    <n v="6"/>
    <n v="8"/>
    <n v="17"/>
    <n v="38"/>
    <s v="15-0039473"/>
    <s v="non-HFTD"/>
    <x v="0"/>
    <x v="0"/>
    <s v="Distribution"/>
    <x v="0"/>
    <x v="0"/>
    <x v="4"/>
    <x v="11"/>
    <n v="5292"/>
  </r>
  <r>
    <s v="PG&amp;E"/>
    <n v="42163.77222222222"/>
    <n v="42163.77222222222"/>
    <n v="37.9404"/>
    <n v="-122.079489"/>
    <s v="Vegetation"/>
    <s v="Urban"/>
    <s v="&lt; 3 meters "/>
    <s v="Fire Agency"/>
    <s v="CONTRA COSTA   FIRE"/>
    <n v="100462348"/>
    <s v="Pacific Bell"/>
    <s v="0 – 750"/>
    <s v="Fuse"/>
    <s v="Overhead"/>
    <s v="Yes"/>
    <n v="42163.77222222222"/>
    <n v="42163.77222222222"/>
    <s v="Equipment/ Facility Failure"/>
    <s v="Fuse"/>
    <s v="N.A."/>
    <s v="N.A."/>
    <s v="Unknown"/>
    <m/>
    <s v="Other/Unknown"/>
    <s v="0364"/>
    <x v="0"/>
    <n v="6"/>
    <n v="8"/>
    <n v="18"/>
    <n v="32"/>
    <s v="15-0039513"/>
    <s v="non-HFTD"/>
    <x v="0"/>
    <x v="0"/>
    <s v="Distribution"/>
    <x v="0"/>
    <x v="0"/>
    <x v="4"/>
    <x v="9"/>
    <n v="1836"/>
  </r>
  <r>
    <s v="PG&amp;E"/>
    <n v="42164.05486111111"/>
    <n v="42164.05486111111"/>
    <n v="40.54242"/>
    <n v="-122.239059"/>
    <s v="Vegetation"/>
    <s v="Rural"/>
    <s v="&lt; 3 meters "/>
    <s v="Customer"/>
    <m/>
    <n v="101490096"/>
    <s v="Frontier"/>
    <n v="12000"/>
    <s v="Transformer"/>
    <s v="Overhead"/>
    <s v="Yes"/>
    <n v="42164.05486111111"/>
    <n v="42164.05486111111"/>
    <s v="Equipment/ Facility Failure"/>
    <s v="Transformer"/>
    <s v="N.A."/>
    <s v="N.A."/>
    <s v="Unknown"/>
    <m/>
    <s v="Other/Unknown"/>
    <s v="0365"/>
    <x v="0"/>
    <n v="6"/>
    <n v="9"/>
    <n v="1"/>
    <n v="19"/>
    <s v="15-0039581"/>
    <s v="non-HFTD"/>
    <x v="0"/>
    <x v="0"/>
    <s v="Distribution"/>
    <x v="0"/>
    <x v="0"/>
    <x v="4"/>
    <x v="21"/>
    <n v="1653"/>
  </r>
  <r>
    <s v="PG&amp;E"/>
    <n v="42164.49375"/>
    <n v="42164.49375"/>
    <n v="36.48867999"/>
    <n v="-119.582369"/>
    <s v="Building"/>
    <s v="Rural"/>
    <s v="Structure Only "/>
    <s v="Fire Agency"/>
    <s v="tulare county fire"/>
    <s v="4390 ave 352"/>
    <m/>
    <n v="12000"/>
    <s v="Conductor"/>
    <s v="Overhead"/>
    <s v="Yes"/>
    <n v="42164.49375"/>
    <n v="42164.49375"/>
    <s v="Equipment/ Facility Failure"/>
    <s v="Pole"/>
    <s v="N.A."/>
    <s v="N.A."/>
    <s v="Unknown"/>
    <m/>
    <s v="Other/Unknown"/>
    <s v="0366"/>
    <x v="0"/>
    <n v="6"/>
    <n v="9"/>
    <n v="11"/>
    <n v="51"/>
    <s v="15-0039726"/>
    <s v="non-HFTD"/>
    <x v="0"/>
    <x v="0"/>
    <s v="Distribution"/>
    <x v="0"/>
    <x v="0"/>
    <x v="4"/>
    <x v="5"/>
    <n v="92757"/>
  </r>
  <r>
    <s v="PG&amp;E"/>
    <n v="42164.54861111111"/>
    <n v="42164.54861111111"/>
    <n v="38.11757999"/>
    <n v="-121.15094"/>
    <s v="Vegetation"/>
    <s v="Rural"/>
    <s v=".26 - 9.99 Acres"/>
    <s v="Fire Agency"/>
    <s v="WATERLOO MORADA FIRE DISTRICT"/>
    <n v="102076487"/>
    <m/>
    <n v="21000"/>
    <s v="Conductor"/>
    <s v="Overhead"/>
    <s v="Yes"/>
    <n v="42164.54861111111"/>
    <n v="42164.54861111111"/>
    <s v="Contact From Object"/>
    <s v="N.A."/>
    <s v="Vehicle"/>
    <s v="Pole"/>
    <s v="Human Error"/>
    <m/>
    <s v="Other/Unknown"/>
    <s v="0367"/>
    <x v="0"/>
    <n v="6"/>
    <n v="9"/>
    <n v="13"/>
    <n v="10"/>
    <s v="15-0039758"/>
    <s v="non-HFTD"/>
    <x v="0"/>
    <x v="0"/>
    <s v="Distribution"/>
    <x v="0"/>
    <x v="0"/>
    <x v="0"/>
    <x v="0"/>
    <n v="169899"/>
  </r>
  <r>
    <s v="PG&amp;E"/>
    <n v="42164.64166666667"/>
    <n v="42164.64166666667"/>
    <n v="38.3651"/>
    <n v="-122.2541"/>
    <s v="Vegetation"/>
    <s v="Rural"/>
    <s v="10 - 99 Acres"/>
    <s v="Fire Agency"/>
    <s v="CAL FIRE"/>
    <s v="load side 2987"/>
    <s v="Yes"/>
    <n v="21000"/>
    <s v="Conductor"/>
    <s v="Overhead"/>
    <s v="Yes"/>
    <n v="42164.64166666667"/>
    <n v="42164.64166666667"/>
    <s v="Contact From Object"/>
    <s v="N.A."/>
    <s v="Vegetation"/>
    <s v="Electric Facility"/>
    <s v="Unknown"/>
    <m/>
    <s v="Fell into (Moderate-Severe defect)"/>
    <s v="0368"/>
    <x v="0"/>
    <n v="6"/>
    <n v="9"/>
    <n v="15"/>
    <n v="24"/>
    <s v="15-0039825"/>
    <s v="Tier 2"/>
    <x v="1"/>
    <x v="0"/>
    <s v="Distribution"/>
    <x v="1"/>
    <x v="0"/>
    <x v="3"/>
    <x v="14"/>
    <n v="651298"/>
  </r>
  <r>
    <s v="PG&amp;E"/>
    <n v="42164.68055555555"/>
    <n v="42164.68055555555"/>
    <n v="38.38221999"/>
    <n v="-122.43156"/>
    <s v="Vegetation"/>
    <s v="Rural"/>
    <s v="&lt; 0.25 Acres"/>
    <s v="Fire Agency"/>
    <s v="CAL FIRE"/>
    <n v="102269716"/>
    <s v="Pacific Bell"/>
    <n v="21000"/>
    <s v="Unknown"/>
    <s v="Overhead"/>
    <s v="Yes"/>
    <n v="42164.68055555555"/>
    <n v="42164.68055555555"/>
    <s v="Unknown"/>
    <s v="N.A."/>
    <s v="N.A."/>
    <s v="N.A."/>
    <s v="Unknown"/>
    <m/>
    <s v="Other/Unknown"/>
    <s v="0369"/>
    <x v="0"/>
    <n v="6"/>
    <n v="9"/>
    <n v="16"/>
    <n v="20"/>
    <s v="15-0039860"/>
    <s v="Tier 3"/>
    <x v="1"/>
    <x v="0"/>
    <s v="Distribution"/>
    <x v="1"/>
    <x v="0"/>
    <x v="2"/>
    <x v="2"/>
    <n v="4184"/>
  </r>
  <r>
    <s v="PG&amp;E"/>
    <n v="42164.88958333333"/>
    <n v="42164.88958333333"/>
    <n v="38.9394"/>
    <n v="-121.2467"/>
    <s v="Vegetation"/>
    <s v="Rural"/>
    <s v="&lt; 3 meters "/>
    <s v="Unknown"/>
    <m/>
    <n v="100035304"/>
    <s v="Pacific Bell"/>
    <n v="12000"/>
    <s v="Conductor"/>
    <s v="Overhead"/>
    <s v="Yes"/>
    <n v="42164.88958333333"/>
    <n v="42164.88958333333"/>
    <s v="Contact From Object"/>
    <s v="N.A."/>
    <s v="Vegetation"/>
    <s v="Electric Facility"/>
    <s v="Unknown"/>
    <m/>
    <s v="Branch (Not overhanging, Distance Unknown)"/>
    <s v="0370"/>
    <x v="0"/>
    <n v="6"/>
    <n v="9"/>
    <n v="21"/>
    <n v="21"/>
    <s v="15-0039888"/>
    <s v="non-HFTD"/>
    <x v="0"/>
    <x v="0"/>
    <s v="Distribution"/>
    <x v="0"/>
    <x v="0"/>
    <x v="3"/>
    <x v="6"/>
    <n v="64672"/>
  </r>
  <r>
    <s v="PG&amp;E"/>
    <n v="42165.5"/>
    <n v="42165.5"/>
    <n v="39.13763"/>
    <n v="-121.63145"/>
    <s v="Vegetation"/>
    <s v="Urban"/>
    <s v="&lt; 0.25 Acres"/>
    <s v="Fire Agency"/>
    <s v="YUBA CITY"/>
    <n v="101320887"/>
    <m/>
    <n v="12000"/>
    <s v="Conductor"/>
    <s v="Overhead"/>
    <s v="Yes"/>
    <n v="42165.5"/>
    <n v="42165.5"/>
    <s v="Equipment/ Facility Failure"/>
    <s v="Splice/Clamp/Connector"/>
    <s v="N.A."/>
    <s v="N.A."/>
    <s v="Unknown"/>
    <m/>
    <s v="Other/Unknown"/>
    <s v="0371"/>
    <x v="0"/>
    <n v="6"/>
    <n v="10"/>
    <n v="12"/>
    <n v="0"/>
    <s v="15-0040075"/>
    <s v="non-HFTD"/>
    <x v="0"/>
    <x v="0"/>
    <s v="Distribution"/>
    <x v="0"/>
    <x v="0"/>
    <x v="4"/>
    <x v="10"/>
    <n v="210"/>
  </r>
  <r>
    <s v="PG&amp;E"/>
    <n v="42165.70972222222"/>
    <n v="42165.70972222222"/>
    <n v="36.9670967"/>
    <n v="-120.0305217"/>
    <s v="Vegetation"/>
    <s v="Rural"/>
    <s v="&lt; 3 meters "/>
    <s v="Unknown"/>
    <m/>
    <n v="101216691"/>
    <s v="Pacific Bell"/>
    <s v="0 – 750"/>
    <s v="Conductor"/>
    <s v="Overhead"/>
    <s v="No"/>
    <s v=" "/>
    <s v=" "/>
    <s v="Unknown"/>
    <s v="N.A."/>
    <s v="N.A."/>
    <s v="N.A."/>
    <s v="Unknown"/>
    <m/>
    <s v="no-match"/>
    <s v="0372"/>
    <x v="0"/>
    <n v="6"/>
    <n v="10"/>
    <n v="17"/>
    <n v="2"/>
    <s v="No ILIS or TOTL available"/>
    <s v="non-HFTD"/>
    <x v="0"/>
    <x v="0"/>
    <s v="Distribution"/>
    <x v="0"/>
    <x v="0"/>
    <x v="2"/>
    <x v="2"/>
    <s v="N.A."/>
  </r>
  <r>
    <s v="PG&amp;E"/>
    <n v="42165.90486111111"/>
    <n v="42165.90486111111"/>
    <n v="37.63812"/>
    <n v="-121.894329"/>
    <s v="Vegetation"/>
    <s v="Rural"/>
    <s v="&lt; 3 meters "/>
    <s v="Fire Agency"/>
    <s v="PLEASANTON FIRE DEPT"/>
    <n v="100927124"/>
    <s v="Pacific Bell"/>
    <n v="12000"/>
    <s v="Conductor"/>
    <s v="Overhead"/>
    <s v="Yes"/>
    <n v="42165.90486111111"/>
    <n v="42165.90486111111"/>
    <s v="Contact From Object"/>
    <s v="N.A."/>
    <s v="Vegetation"/>
    <s v="Electric Facility"/>
    <s v="Unknown"/>
    <m/>
    <s v="Fell into (slight defect)"/>
    <s v="0373"/>
    <x v="0"/>
    <n v="6"/>
    <n v="10"/>
    <n v="21"/>
    <n v="43"/>
    <s v="15-0040240"/>
    <s v="non-HFTD"/>
    <x v="0"/>
    <x v="0"/>
    <s v="Distribution"/>
    <x v="0"/>
    <x v="0"/>
    <x v="3"/>
    <x v="8"/>
    <n v="41250"/>
  </r>
  <r>
    <s v="PG&amp;E"/>
    <n v="42166.77222222222"/>
    <n v="42166.77222222222"/>
    <n v="38.82211999"/>
    <n v="-121.306049"/>
    <s v="Vegetation"/>
    <s v="Urban"/>
    <s v="&lt; 0.25 Acres"/>
    <s v="Fire Agency"/>
    <s v="CITY OF ROCKLIN/ CAL FIRE"/>
    <n v="103661493"/>
    <m/>
    <n v="21000"/>
    <s v="Switch"/>
    <s v="Overhead"/>
    <s v="Yes"/>
    <n v="42166.77222222222"/>
    <n v="42166.77222222222"/>
    <s v="Equipment/ Facility Failure"/>
    <s v="Switch"/>
    <s v="N.A."/>
    <s v="N.A."/>
    <s v="Unknown"/>
    <m/>
    <s v="Other/Unknown"/>
    <s v="0374"/>
    <x v="0"/>
    <n v="6"/>
    <n v="11"/>
    <n v="18"/>
    <n v="32"/>
    <s v="15-0040519"/>
    <s v="non-HFTD"/>
    <x v="0"/>
    <x v="0"/>
    <s v="Distribution"/>
    <x v="0"/>
    <x v="0"/>
    <x v="4"/>
    <x v="22"/>
    <n v="536220"/>
  </r>
  <r>
    <s v="PG&amp;E"/>
    <n v="42167.37777777778"/>
    <n v="42167.37777777778"/>
    <n v="39.393975"/>
    <n v="-122.2299133"/>
    <s v="Vegetation"/>
    <s v="Rural"/>
    <s v="&lt; 0.25 Acres"/>
    <s v="Fire Agency"/>
    <s v="WILLOWS FIRE DEPT."/>
    <n v="100326792"/>
    <m/>
    <n v="21000"/>
    <s v="Conductor"/>
    <s v="Overhead"/>
    <s v="Yes"/>
    <n v="42167.37777777778"/>
    <n v="42167.37777777778"/>
    <s v="Contact From Object"/>
    <s v="N.A."/>
    <s v="Other"/>
    <s v="Electric Facility"/>
    <s v="Human Error"/>
    <s v="crop duster hit line"/>
    <s v="Other/Unknown"/>
    <s v="0375"/>
    <x v="0"/>
    <n v="6"/>
    <n v="12"/>
    <n v="9"/>
    <n v="4"/>
    <s v="15-0040626"/>
    <s v="non-HFTD"/>
    <x v="0"/>
    <x v="0"/>
    <s v="Distribution"/>
    <x v="0"/>
    <x v="0"/>
    <x v="0"/>
    <x v="19"/>
    <n v="924"/>
  </r>
  <r>
    <s v="PG&amp;E"/>
    <n v="42167.39166666667"/>
    <n v="42167.39166666667"/>
    <n v="37.076086"/>
    <n v="-120.200274"/>
    <s v="Vegetation"/>
    <s v="Rural"/>
    <s v="&lt; 3 meters "/>
    <s v="Self Extinguished"/>
    <m/>
    <n v="103204949"/>
    <m/>
    <s v="0 – 750"/>
    <s v="Conductor"/>
    <s v="Overhead"/>
    <s v="Yes"/>
    <n v="42167.39166666667"/>
    <n v="42167.39166666667"/>
    <s v="Unknown"/>
    <s v="N.A."/>
    <s v="N.A."/>
    <s v="N.A."/>
    <s v="Unknown"/>
    <m/>
    <s v="no-match"/>
    <s v="0376"/>
    <x v="0"/>
    <n v="6"/>
    <n v="12"/>
    <n v="9"/>
    <n v="24"/>
    <s v="No ILIS or TOTL available"/>
    <s v="non-HFTD"/>
    <x v="0"/>
    <x v="0"/>
    <s v="Distribution"/>
    <x v="0"/>
    <x v="0"/>
    <x v="2"/>
    <x v="2"/>
    <s v="N.A."/>
  </r>
  <r>
    <s v="PG&amp;E"/>
    <n v="42167.45"/>
    <n v="42167.45"/>
    <n v="38.42732"/>
    <n v="-122.85903"/>
    <s v="Vegetation"/>
    <s v="Rural"/>
    <s v="&lt; 0.25 Acres"/>
    <s v="Fire Agency"/>
    <s v="GRATON FIRE DEP."/>
    <n v="102023459"/>
    <s v="Pacific Bell"/>
    <n v="12000"/>
    <s v="Conductor"/>
    <s v="Overhead"/>
    <s v="Yes"/>
    <n v="42167.45"/>
    <n v="42167.45"/>
    <s v="Equipment/ Facility Failure"/>
    <s v="Splice/Clamp/Connector"/>
    <s v="N.A."/>
    <s v="N.A."/>
    <s v="Unknown"/>
    <m/>
    <s v="Other/Unknown"/>
    <s v="0377"/>
    <x v="0"/>
    <n v="6"/>
    <n v="12"/>
    <n v="10"/>
    <n v="48"/>
    <s v="15-0040663"/>
    <s v="non-HFTD"/>
    <x v="0"/>
    <x v="0"/>
    <s v="Distribution"/>
    <x v="0"/>
    <x v="0"/>
    <x v="4"/>
    <x v="10"/>
    <n v="1530"/>
  </r>
  <r>
    <s v="PG&amp;E"/>
    <n v="42167.54652777778"/>
    <n v="42167.54652777778"/>
    <n v="40.407745"/>
    <n v="-122.4103667"/>
    <s v="Vegetation"/>
    <s v="Rural"/>
    <s v=".26 - 9.99 Acres"/>
    <s v="Fire Agency"/>
    <s v="CAL FIRE"/>
    <s v="ACROSS STREET FROM 4139 OLD HAPPY VALLEY  RD"/>
    <m/>
    <n v="12000"/>
    <s v="Lightning Arrestor"/>
    <s v="Overhead"/>
    <s v="No"/>
    <s v=" "/>
    <s v=" "/>
    <s v="Equipment/ Facility Failure"/>
    <s v="Lightning Arrestor"/>
    <s v="N.A."/>
    <s v="N.A."/>
    <s v="Unknown"/>
    <m/>
    <s v="no-match"/>
    <s v="0378"/>
    <x v="0"/>
    <n v="6"/>
    <n v="12"/>
    <n v="13"/>
    <n v="7"/>
    <s v="No ILIS or TOTL available"/>
    <s v="Tier 2"/>
    <x v="1"/>
    <x v="0"/>
    <s v="Distribution"/>
    <x v="1"/>
    <x v="0"/>
    <x v="4"/>
    <x v="20"/>
    <s v="N.A."/>
  </r>
  <r>
    <s v="PG&amp;E"/>
    <n v="42167.66736111111"/>
    <n v="42167.66736111111"/>
    <n v="37.92517"/>
    <n v="-122.07817"/>
    <s v="Vegetation"/>
    <s v="Urban"/>
    <s v="&lt; 3 meters "/>
    <s v="Fire Agency"/>
    <s v="WALNUT CREEK  FIRE"/>
    <n v="100478251"/>
    <s v="Pacific Bell"/>
    <s v="0 – 750"/>
    <s v="Transformer"/>
    <s v="Overhead"/>
    <s v="Yes"/>
    <n v="42167.66736111111"/>
    <n v="42167.66736111111"/>
    <s v="Equipment/ Facility Failure"/>
    <s v="Transformer"/>
    <s v="N.A."/>
    <s v="N.A."/>
    <s v="Unknown"/>
    <m/>
    <s v="Other/Unknown"/>
    <s v="0379"/>
    <x v="0"/>
    <n v="6"/>
    <n v="12"/>
    <n v="16"/>
    <n v="1"/>
    <s v="15-0040749"/>
    <s v="non-HFTD"/>
    <x v="0"/>
    <x v="0"/>
    <s v="Distribution"/>
    <x v="0"/>
    <x v="0"/>
    <x v="4"/>
    <x v="21"/>
    <n v="1476"/>
  </r>
  <r>
    <s v="PG&amp;E"/>
    <n v="42167.98055555556"/>
    <n v="42167.98055555556"/>
    <n v="39.230765"/>
    <n v="-121.15594"/>
    <s v="Vegetation"/>
    <s v="Rural"/>
    <s v="&lt; 0.25 Acres"/>
    <s v="Fire Agency"/>
    <s v="CAL FIRE"/>
    <s v="10903 PROSPECTOR RD  ROUGH AND READY"/>
    <s v="Pacific Bell"/>
    <n v="21000"/>
    <s v="Conductor"/>
    <s v="Overhead"/>
    <s v="Yes"/>
    <n v="42167.98055555556"/>
    <n v="42167.98055555556"/>
    <s v="Contact From Object"/>
    <s v="N.A."/>
    <s v="Vegetation"/>
    <s v="Electric Facility"/>
    <s v="Unknown"/>
    <m/>
    <s v="Branch (Not overhanging, Distance Unknown)"/>
    <s v="0380"/>
    <x v="0"/>
    <n v="6"/>
    <n v="12"/>
    <n v="23"/>
    <n v="32"/>
    <s v="15-0040789"/>
    <s v="Tier 2"/>
    <x v="1"/>
    <x v="0"/>
    <s v="Distribution"/>
    <x v="1"/>
    <x v="0"/>
    <x v="3"/>
    <x v="6"/>
    <n v="20"/>
  </r>
  <r>
    <s v="PG&amp;E"/>
    <n v="42168.53472222222"/>
    <n v="42168.53472222222"/>
    <n v="35.27221"/>
    <n v="-118.91221"/>
    <s v="Vegetation"/>
    <s v="Rural"/>
    <s v="&lt; 3 meters "/>
    <s v="Fire Agency"/>
    <s v="Kern Co Fire Dept"/>
    <n v="103779942"/>
    <m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381"/>
    <x v="0"/>
    <n v="6"/>
    <n v="13"/>
    <n v="12"/>
    <n v="50"/>
    <s v="No ILIS or TOTL available"/>
    <s v="non-HFTD"/>
    <x v="0"/>
    <x v="0"/>
    <s v="Distribution"/>
    <x v="0"/>
    <x v="0"/>
    <x v="4"/>
    <x v="11"/>
    <s v="N.A."/>
  </r>
  <r>
    <s v="PG&amp;E"/>
    <n v="42169.51319444444"/>
    <n v="42169.51319444444"/>
    <n v="39.74315999"/>
    <n v="-121.842489"/>
    <s v="Vegetation"/>
    <s v="Urban"/>
    <s v="&lt; 3 meters "/>
    <s v="Fire Agency"/>
    <s v="CHICO FIRE DEPT"/>
    <n v="100426666"/>
    <s v="Pacific Bell"/>
    <s v="0 – 750"/>
    <s v="Conductor"/>
    <s v="Overhead"/>
    <s v="No"/>
    <s v=" "/>
    <s v=" "/>
    <s v="Wire-Wire Contact"/>
    <s v="N.A."/>
    <s v="N.A."/>
    <s v="N.A."/>
    <s v="Unknown"/>
    <m/>
    <s v="no-match"/>
    <s v="0382"/>
    <x v="0"/>
    <n v="6"/>
    <n v="14"/>
    <n v="12"/>
    <n v="19"/>
    <s v="No ILIS or TOTL available"/>
    <s v="non-HFTD"/>
    <x v="0"/>
    <x v="0"/>
    <s v="Distribution"/>
    <x v="0"/>
    <x v="0"/>
    <x v="4"/>
    <x v="24"/>
    <s v="N.A."/>
  </r>
  <r>
    <s v="PG&amp;E"/>
    <n v="42169.57638888889"/>
    <n v="42169.57638888889"/>
    <n v="36.936332"/>
    <n v="-119.870301"/>
    <s v="Vegetation"/>
    <s v="Rural"/>
    <s v=".26 - 9.99 Acres"/>
    <s v="Fire Agency"/>
    <s v="CAL FIRE"/>
    <s v="12915 mesa, madera"/>
    <m/>
    <n v="21000"/>
    <s v="Conductor"/>
    <s v="Overhead"/>
    <s v="Yes"/>
    <n v="42169.57638888889"/>
    <n v="42169.57638888889"/>
    <s v="Contact From Object"/>
    <s v="N.A."/>
    <s v="Animal"/>
    <s v="Electric Facility"/>
    <s v="Unknown"/>
    <m/>
    <s v="Other/Unknown"/>
    <s v="0383"/>
    <x v="0"/>
    <n v="6"/>
    <n v="14"/>
    <n v="13"/>
    <n v="50"/>
    <s v="15-0040928"/>
    <s v="non-HFTD"/>
    <x v="0"/>
    <x v="0"/>
    <s v="Distribution"/>
    <x v="0"/>
    <x v="0"/>
    <x v="1"/>
    <x v="1"/>
    <n v="14245"/>
  </r>
  <r>
    <s v="PG&amp;E"/>
    <n v="42170.64930555555"/>
    <n v="42170.64930555555"/>
    <n v="37.18517999"/>
    <n v="-121.7595"/>
    <s v="Vegetation"/>
    <s v="Rural"/>
    <s v=".26 - 9.99 Acres"/>
    <s v="Fire Agency"/>
    <s v="San Jose city"/>
    <n v="100618215"/>
    <s v="Pacific Bell"/>
    <n v="21000"/>
    <s v="Conductor"/>
    <s v="Overhead"/>
    <s v="Yes"/>
    <n v="42170.64930555555"/>
    <n v="42170.64930555555"/>
    <s v="Contact From Object"/>
    <s v="N.A."/>
    <s v="Balloons"/>
    <s v="Electric Facility"/>
    <s v="Human Error"/>
    <m/>
    <s v="Other/Unknown"/>
    <s v="0384"/>
    <x v="0"/>
    <n v="6"/>
    <n v="15"/>
    <n v="15"/>
    <n v="35"/>
    <s v="15-0041178"/>
    <s v="Tier 2"/>
    <x v="1"/>
    <x v="0"/>
    <s v="Distribution"/>
    <x v="1"/>
    <x v="0"/>
    <x v="0"/>
    <x v="12"/>
    <n v="345"/>
  </r>
  <r>
    <s v="PG&amp;E"/>
    <n v="42171.44444444445"/>
    <n v="42171.44444444445"/>
    <n v="38.006213"/>
    <n v="-122.109178"/>
    <s v="Vegetation"/>
    <s v="Urban"/>
    <s v=".26 - 9.99 Acres"/>
    <s v="Unknown"/>
    <m/>
    <s v="Twr 008/058"/>
    <m/>
    <n v="115000"/>
    <s v="Conductor"/>
    <s v="Overhead"/>
    <s v="Yes"/>
    <n v="42171.44444444445"/>
    <n v="42171.44444444445"/>
    <s v="Contact From Object"/>
    <s v="N.A."/>
    <s v="Other"/>
    <s v="Electric Facility"/>
    <s v="Unknown"/>
    <s v="bird-dropped material"/>
    <s v="no-match"/>
    <s v="0385"/>
    <x v="0"/>
    <n v="6"/>
    <n v="16"/>
    <n v="10"/>
    <n v="40"/>
    <s v="PS-2015-013"/>
    <s v="non-HFTD"/>
    <x v="0"/>
    <x v="0"/>
    <s v="Transmission"/>
    <x v="2"/>
    <x v="0"/>
    <x v="2"/>
    <x v="25"/>
    <s v="N.A."/>
  </r>
  <r>
    <s v="PG&amp;E"/>
    <n v="42171.47708333333"/>
    <n v="42171.47708333333"/>
    <n v="39.03816"/>
    <n v="-122.92637"/>
    <s v="Vegetation"/>
    <s v="Rural"/>
    <s v="&lt; 0.25 Acres"/>
    <s v="Fire Agency"/>
    <s v="LAKEPORT FIRE"/>
    <n v="102165174"/>
    <s v="Pacific Bell"/>
    <s v="0 – 750"/>
    <s v="Conductor"/>
    <s v="Overhead"/>
    <s v="Yes"/>
    <n v="42171.47708333333"/>
    <n v="42171.47708333333"/>
    <s v="Contact From Object"/>
    <s v="N.A."/>
    <s v="Vegetation"/>
    <s v="Electric Facility"/>
    <s v="Unknown"/>
    <m/>
    <s v="Branch (Not overhanging, Distance Unknown)"/>
    <s v="0386"/>
    <x v="0"/>
    <n v="6"/>
    <n v="16"/>
    <n v="11"/>
    <n v="27"/>
    <s v="15-0041440"/>
    <s v="non-HFTD"/>
    <x v="0"/>
    <x v="0"/>
    <s v="Distribution"/>
    <x v="0"/>
    <x v="0"/>
    <x v="3"/>
    <x v="6"/>
    <n v="972"/>
  </r>
  <r>
    <s v="PG&amp;E"/>
    <n v="42172.43888888889"/>
    <n v="42172.43888888889"/>
    <n v="37.76880999"/>
    <n v="-120.907759"/>
    <s v="Vegetation"/>
    <s v="Rural"/>
    <s v="&lt; 3 meters "/>
    <s v="Fire Agency"/>
    <s v="Escalon fire dept."/>
    <m/>
    <m/>
    <n v="17000"/>
    <s v="Conductor"/>
    <s v="Overhead"/>
    <s v="Yes"/>
    <n v="42172.43888888889"/>
    <n v="42172.43888888889"/>
    <s v="Contact From Object"/>
    <s v="N.A."/>
    <s v="Vehicle"/>
    <s v="Pole"/>
    <s v="Human Error"/>
    <m/>
    <s v="Other/Unknown"/>
    <s v="0387"/>
    <x v="0"/>
    <n v="6"/>
    <n v="17"/>
    <n v="10"/>
    <n v="32"/>
    <s v="15-0041589"/>
    <s v="non-HFTD"/>
    <x v="0"/>
    <x v="0"/>
    <s v="Distribution"/>
    <x v="0"/>
    <x v="0"/>
    <x v="0"/>
    <x v="0"/>
    <n v="219629"/>
  </r>
  <r>
    <s v="PG&amp;E"/>
    <n v="42172.65902777778"/>
    <n v="42172.65902777778"/>
    <n v="37.351605"/>
    <n v="-120.64202"/>
    <s v="Vegetation"/>
    <s v="Rural"/>
    <s v="&lt; 3 meters "/>
    <s v="Fire Agency"/>
    <s v="CAL FIRE"/>
    <s v="8503 LONGVIEW ATWATER"/>
    <m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388"/>
    <x v="0"/>
    <n v="6"/>
    <n v="17"/>
    <n v="15"/>
    <n v="49"/>
    <s v="No ILIS or TOTL available"/>
    <s v="non-HFTD"/>
    <x v="0"/>
    <x v="0"/>
    <s v="Distribution"/>
    <x v="0"/>
    <x v="0"/>
    <x v="4"/>
    <x v="10"/>
    <s v="N.A."/>
  </r>
  <r>
    <s v="PG&amp;E"/>
    <n v="42172.77430555555"/>
    <n v="42172.77430555555"/>
    <n v="35.330236"/>
    <n v="-119.011639"/>
    <s v="Vegetation"/>
    <s v="Urban"/>
    <s v="&lt; 3 meters "/>
    <s v="Fire Agency"/>
    <s v="BCFD"/>
    <n v="100155778"/>
    <s v="Pacific Bell"/>
    <n v="21000"/>
    <s v="Conductor"/>
    <s v="Overhead"/>
    <s v="Yes"/>
    <n v="42172.77430555555"/>
    <n v="42172.77430555555"/>
    <s v="Equipment/ Facility Failure"/>
    <s v="Splice/Clamp/Connector"/>
    <s v="N.A."/>
    <s v="N.A."/>
    <s v="Unknown"/>
    <m/>
    <s v="Other/Unknown"/>
    <s v="0389"/>
    <x v="0"/>
    <n v="6"/>
    <n v="17"/>
    <n v="18"/>
    <n v="35"/>
    <s v="15-0041752"/>
    <s v="non-HFTD"/>
    <x v="0"/>
    <x v="0"/>
    <s v="Distribution"/>
    <x v="0"/>
    <x v="0"/>
    <x v="4"/>
    <x v="10"/>
    <n v="18144"/>
  </r>
  <r>
    <s v="PG&amp;E"/>
    <n v="42174.50972222222"/>
    <n v="42174.50972222222"/>
    <n v="34.835642"/>
    <n v="-120.384327"/>
    <s v="Vegetation"/>
    <s v="Rural"/>
    <s v="10 - 99 Acres"/>
    <s v="Fire Agency"/>
    <s v="SANTA BARBRA COUNTY FIRE DEPT"/>
    <n v="103015189"/>
    <m/>
    <n v="12000"/>
    <s v="Conductor"/>
    <s v="Overhead"/>
    <s v="Yes"/>
    <n v="42174.50972222222"/>
    <n v="42174.50972222222"/>
    <s v="Contact From Object"/>
    <s v="N.A."/>
    <s v="Animal"/>
    <s v="Electric Facility"/>
    <s v="Unknown"/>
    <m/>
    <s v="Other/Unknown"/>
    <s v="0390"/>
    <x v="0"/>
    <n v="6"/>
    <n v="19"/>
    <n v="12"/>
    <n v="14"/>
    <s v="15-0042163"/>
    <s v="non-HFTD"/>
    <x v="0"/>
    <x v="0"/>
    <s v="Distribution"/>
    <x v="0"/>
    <x v="0"/>
    <x v="1"/>
    <x v="1"/>
    <n v="1500"/>
  </r>
  <r>
    <s v="PG&amp;E"/>
    <n v="42174.83958333333"/>
    <n v="42174.83958333333"/>
    <n v="39.15972999"/>
    <n v="-121.486519"/>
    <s v="Vegetation"/>
    <s v="Rural"/>
    <s v="&lt; 0.25 Acres"/>
    <s v="Fire Agency"/>
    <s v="CAL FIRE"/>
    <n v="101308410"/>
    <s v="Pacific Bell"/>
    <s v="0 – 750"/>
    <s v="Conductor"/>
    <s v="Overhead"/>
    <s v="Yes"/>
    <n v="42174.83958333333"/>
    <n v="42174.83958333333"/>
    <s v="Equipment/ Facility Failure"/>
    <s v="Transformer"/>
    <s v="N.A."/>
    <s v="N.A."/>
    <s v="Unknown"/>
    <m/>
    <s v="Other/Unknown"/>
    <s v="0391"/>
    <x v="0"/>
    <n v="6"/>
    <n v="19"/>
    <n v="20"/>
    <n v="9"/>
    <s v="15-0042237"/>
    <s v="non-HFTD"/>
    <x v="0"/>
    <x v="0"/>
    <s v="Distribution"/>
    <x v="0"/>
    <x v="0"/>
    <x v="4"/>
    <x v="21"/>
    <n v="780"/>
  </r>
  <r>
    <s v="PG&amp;E"/>
    <n v="42175.06111111111"/>
    <n v="42175.06111111111"/>
    <n v="36.2548"/>
    <n v="-119.64349"/>
    <s v="Vegetation"/>
    <s v="Rural"/>
    <s v="&lt; 3 meters "/>
    <s v="Fire Agency"/>
    <s v="CAL FIRE"/>
    <m/>
    <m/>
    <n v="12000"/>
    <s v="Conductor"/>
    <s v="Overhead"/>
    <s v="Yes"/>
    <n v="42175.06111111111"/>
    <n v="42175.06111111111"/>
    <s v="Equipment/ Facility Failure"/>
    <s v="Splice/Clamp/Connector"/>
    <s v="N.A."/>
    <s v="N.A."/>
    <s v="Unknown"/>
    <m/>
    <s v="Other/Unknown"/>
    <s v="0392"/>
    <x v="0"/>
    <n v="6"/>
    <n v="20"/>
    <n v="1"/>
    <n v="28"/>
    <s v="15-0042245"/>
    <s v="non-HFTD"/>
    <x v="0"/>
    <x v="0"/>
    <s v="Distribution"/>
    <x v="0"/>
    <x v="0"/>
    <x v="4"/>
    <x v="10"/>
    <n v="43464"/>
  </r>
  <r>
    <s v="PG&amp;E"/>
    <n v="42176.06388888889"/>
    <n v="42176.06388888889"/>
    <n v="39.00797"/>
    <n v="-121.344"/>
    <s v="Vegetation"/>
    <s v="Rural"/>
    <s v=".26 - 9.99 Acres"/>
    <s v="Fire Agency"/>
    <s v="CAL FIRE"/>
    <n v="100021218"/>
    <m/>
    <n v="12000"/>
    <s v="Conductor"/>
    <s v="Overhead"/>
    <s v="Yes"/>
    <n v="42176.06388888889"/>
    <n v="42176.06388888889"/>
    <s v="Contact From Object"/>
    <s v="N.A."/>
    <s v="Balloons"/>
    <s v="Electric Facility"/>
    <s v="Human Error"/>
    <m/>
    <s v="Other/Unknown"/>
    <s v="0393"/>
    <x v="0"/>
    <n v="6"/>
    <n v="21"/>
    <n v="1"/>
    <n v="32"/>
    <s v="15-0042321"/>
    <s v="non-HFTD"/>
    <x v="0"/>
    <x v="0"/>
    <s v="Distribution"/>
    <x v="0"/>
    <x v="0"/>
    <x v="0"/>
    <x v="12"/>
    <s v="N.A."/>
  </r>
  <r>
    <s v="PG&amp;E"/>
    <n v="42176.13680555556"/>
    <n v="42176.13680555556"/>
    <n v="39.0955917"/>
    <n v="-121.5421083"/>
    <s v="Vegetation"/>
    <s v="Rural"/>
    <s v="10 - 99 Acres"/>
    <s v="Fire Agency"/>
    <s v="Wheatland fire dept"/>
    <s v="Transmission Sw 159 on the Pease - Rio-Oso 115kv line"/>
    <m/>
    <n v="115000"/>
    <s v="Transformer"/>
    <s v="Overhead"/>
    <s v="Yes"/>
    <n v="42176.13680555556"/>
    <n v="42176.13680555556"/>
    <s v="Equipment/ Facility Failure"/>
    <s v="Transformer"/>
    <s v="N.A."/>
    <s v="N.A."/>
    <s v="Unknown"/>
    <s v="Potential transformer"/>
    <s v="no-match"/>
    <s v="0394"/>
    <x v="0"/>
    <n v="6"/>
    <n v="21"/>
    <n v="3"/>
    <n v="17"/>
    <s v="TM-2015-054"/>
    <s v="non-HFTD"/>
    <x v="0"/>
    <x v="0"/>
    <s v="Transmission"/>
    <x v="2"/>
    <x v="0"/>
    <x v="4"/>
    <x v="21"/>
    <n v="0"/>
  </r>
  <r>
    <s v="PG&amp;E"/>
    <n v="42176.50486111111"/>
    <n v="42176.50486111111"/>
    <n v="36.7224817"/>
    <n v="-121.7667283"/>
    <s v="Vegetation"/>
    <s v="Rural"/>
    <s v=".26 - 9.99 Acres"/>
    <s v="Fire Agency"/>
    <s v="NORTH COUNTY FIRE DEPARTMENT #1428"/>
    <m/>
    <s v="None"/>
    <n v="21000"/>
    <s v="Conductor"/>
    <s v="Overhead"/>
    <s v="No"/>
    <s v=" "/>
    <s v=" "/>
    <s v="Equipment/ Facility Failure"/>
    <s v="Splice/Clamp/Connector"/>
    <s v="N.A."/>
    <s v="N.A."/>
    <s v="Unknown"/>
    <m/>
    <s v="no-match"/>
    <s v="0395"/>
    <x v="0"/>
    <n v="6"/>
    <n v="21"/>
    <n v="12"/>
    <n v="7"/>
    <s v="No ILIS or TOTL available"/>
    <s v="non-HFTD"/>
    <x v="0"/>
    <x v="0"/>
    <s v="Distribution"/>
    <x v="0"/>
    <x v="0"/>
    <x v="4"/>
    <x v="10"/>
    <s v="N.A."/>
  </r>
  <r>
    <s v="PG&amp;E"/>
    <n v="42176.50694444445"/>
    <n v="42176.50694444445"/>
    <n v="37.9273"/>
    <n v="-122.31824"/>
    <s v="Vegetation"/>
    <s v="Urban"/>
    <s v="&lt; 0.25 Acres"/>
    <s v="Fire Agency"/>
    <s v="RICHMOND"/>
    <s v="KEY BLVD."/>
    <m/>
    <n v="4000"/>
    <s v="Conductor"/>
    <s v="Overhead"/>
    <s v="Yes"/>
    <n v="42176.50694444445"/>
    <n v="42176.50694444445"/>
    <s v="Contact From Object"/>
    <s v="N.A."/>
    <s v="Balloons"/>
    <s v="Electric Facility"/>
    <s v="Human Error"/>
    <m/>
    <s v="Other/Unknown"/>
    <s v="0396"/>
    <x v="0"/>
    <n v="6"/>
    <n v="21"/>
    <n v="12"/>
    <n v="10"/>
    <s v="15-0042347"/>
    <s v="non-HFTD"/>
    <x v="0"/>
    <x v="0"/>
    <s v="Distribution"/>
    <x v="0"/>
    <x v="0"/>
    <x v="0"/>
    <x v="12"/>
    <n v="50768"/>
  </r>
  <r>
    <s v="PG&amp;E"/>
    <n v="42176.52152777778"/>
    <n v="42176.52152777778"/>
    <n v="38.83173"/>
    <n v="-121.16423"/>
    <s v="Vegetation"/>
    <s v="Rural"/>
    <s v="&lt; 3 meters "/>
    <s v="Fire Agency"/>
    <s v="penryn fire dept"/>
    <n v="100050933"/>
    <s v="Pacific Bell"/>
    <s v="0 – 750"/>
    <s v="Transformer"/>
    <s v="Overhead"/>
    <s v="No"/>
    <s v=" "/>
    <s v=" "/>
    <s v="Equipment/ Facility Failure"/>
    <s v="Transformer"/>
    <s v="N.A."/>
    <s v="N.A."/>
    <s v="Unknown"/>
    <m/>
    <s v="no-match"/>
    <s v="0397"/>
    <x v="0"/>
    <n v="6"/>
    <n v="21"/>
    <n v="12"/>
    <n v="31"/>
    <s v="No ILIS or TOTL available"/>
    <s v="non-HFTD"/>
    <x v="0"/>
    <x v="0"/>
    <s v="Distribution"/>
    <x v="0"/>
    <x v="0"/>
    <x v="4"/>
    <x v="21"/>
    <s v="N.A."/>
  </r>
  <r>
    <s v="PG&amp;E"/>
    <n v="42176.53194444445"/>
    <n v="42176.53194444445"/>
    <n v="38.0016683"/>
    <n v="-121.2976817"/>
    <s v="Vegetation"/>
    <s v="Urban"/>
    <s v="&lt; 0.25 Acres"/>
    <s v="Fire Agency"/>
    <s v="STOCKTON F.D"/>
    <n v="102138737"/>
    <m/>
    <n v="12000"/>
    <s v="Conductor"/>
    <s v="Overhead"/>
    <s v="Yes"/>
    <n v="42176.53194444445"/>
    <n v="42176.53194444445"/>
    <s v="Contact From Object"/>
    <s v="N.A."/>
    <s v="Balloons"/>
    <s v="Electric Facility"/>
    <s v="Human Error"/>
    <m/>
    <s v="Other/Unknown"/>
    <s v="0398"/>
    <x v="0"/>
    <n v="6"/>
    <n v="21"/>
    <n v="12"/>
    <n v="46"/>
    <s v="15-0042350"/>
    <s v="non-HFTD"/>
    <x v="0"/>
    <x v="0"/>
    <s v="Distribution"/>
    <x v="0"/>
    <x v="0"/>
    <x v="0"/>
    <x v="12"/>
    <n v="34849"/>
  </r>
  <r>
    <s v="PG&amp;E"/>
    <n v="42176.56319444445"/>
    <n v="42176.56319444445"/>
    <n v="37.3750367"/>
    <n v="-119.6116183"/>
    <s v="Vegetation"/>
    <s v="Rural"/>
    <s v="&lt; 0.25 Acres"/>
    <s v="Fire Agency"/>
    <s v="CAL FIRE"/>
    <n v="103204866"/>
    <m/>
    <s v="0 – 750"/>
    <s v="Conductor"/>
    <s v="Overhead"/>
    <s v="No"/>
    <s v=" "/>
    <s v=" "/>
    <s v="Wire-Wire Contact"/>
    <s v="N.A."/>
    <s v="N.A."/>
    <s v="N.A."/>
    <s v="Unknown"/>
    <m/>
    <s v="no-match"/>
    <s v="0399"/>
    <x v="0"/>
    <n v="6"/>
    <n v="21"/>
    <n v="13"/>
    <n v="31"/>
    <s v="No ILIS or TOTL available"/>
    <s v="Tier 3"/>
    <x v="1"/>
    <x v="0"/>
    <s v="Distribution"/>
    <x v="1"/>
    <x v="0"/>
    <x v="4"/>
    <x v="24"/>
    <s v="N.A."/>
  </r>
  <r>
    <s v="PG&amp;E"/>
    <n v="42177.49861111111"/>
    <n v="42177.49861111111"/>
    <n v="39.173729"/>
    <n v="-121.06674"/>
    <s v="Vegetation"/>
    <s v="Rural"/>
    <s v=".26 - 9.99 Acres"/>
    <s v="Fire Agency"/>
    <s v="CAL FIRE"/>
    <s v="SENTINAL WY"/>
    <m/>
    <n v="12000"/>
    <s v="Conductor"/>
    <s v="Overhead"/>
    <s v="Yes"/>
    <n v="42177.49861111111"/>
    <n v="42177.49861111111"/>
    <s v="Contact From Object"/>
    <s v="N.A."/>
    <s v="Vegetation"/>
    <s v="Electric Facility"/>
    <s v="Unknown"/>
    <m/>
    <s v="Fell into (No defect)"/>
    <s v="0400"/>
    <x v="0"/>
    <n v="6"/>
    <n v="22"/>
    <n v="11"/>
    <n v="58"/>
    <s v="15-0042502"/>
    <s v="Tier 2"/>
    <x v="1"/>
    <x v="0"/>
    <s v="Distribution"/>
    <x v="1"/>
    <x v="0"/>
    <x v="3"/>
    <x v="3"/>
    <n v="148438"/>
  </r>
  <r>
    <s v="PG&amp;E"/>
    <n v="42177.78888888889"/>
    <n v="42177.78888888889"/>
    <n v="36.987047"/>
    <n v="-121.538114"/>
    <s v="Vegetation"/>
    <s v="Rural"/>
    <s v=".26 - 9.99 Acres"/>
    <s v="Fire Agency"/>
    <s v="Gilroy city fire"/>
    <m/>
    <m/>
    <n v="21000"/>
    <s v="Conductor"/>
    <s v="Overhead"/>
    <s v="Yes"/>
    <n v="42177.78888888889"/>
    <n v="42177.78888888889"/>
    <s v="Equipment/ Facility Failure"/>
    <s v="Pole"/>
    <s v="N.A."/>
    <s v="N.A."/>
    <s v="Unknown"/>
    <m/>
    <s v="Other/Unknown"/>
    <s v="0401"/>
    <x v="0"/>
    <n v="6"/>
    <n v="22"/>
    <n v="18"/>
    <n v="56"/>
    <s v="15-0042617"/>
    <s v="non-HFTD"/>
    <x v="0"/>
    <x v="0"/>
    <s v="Distribution"/>
    <x v="0"/>
    <x v="0"/>
    <x v="4"/>
    <x v="5"/>
    <n v="49963"/>
  </r>
  <r>
    <s v="PG&amp;E"/>
    <n v="42178.64097222222"/>
    <n v="42178.64097222222"/>
    <n v="39.05511999"/>
    <n v="-121.56103"/>
    <s v="Vegetation"/>
    <s v="Rural"/>
    <s v="&lt; 0.25 Acres"/>
    <s v="Fire Agency"/>
    <s v="LINDA FIRE DEPT"/>
    <n v="102354046"/>
    <m/>
    <n v="12000"/>
    <s v="Conductor"/>
    <s v="Overhead"/>
    <s v="Yes"/>
    <n v="42178.64097222222"/>
    <n v="42178.64097222222"/>
    <s v="Contact From Object"/>
    <s v="N.A."/>
    <s v="Balloons"/>
    <s v="Electric Facility"/>
    <s v="Human Error"/>
    <m/>
    <s v="Other/Unknown"/>
    <s v="0402"/>
    <x v="0"/>
    <n v="6"/>
    <n v="23"/>
    <n v="15"/>
    <n v="23"/>
    <s v="15-0042906"/>
    <s v="non-HFTD"/>
    <x v="0"/>
    <x v="0"/>
    <s v="Distribution"/>
    <x v="0"/>
    <x v="0"/>
    <x v="0"/>
    <x v="12"/>
    <n v="148680"/>
  </r>
  <r>
    <s v="PG&amp;E"/>
    <n v="42178.79583333333"/>
    <n v="42178.79583333333"/>
    <n v="37.94531"/>
    <n v="-120.823701"/>
    <s v="Vegetation"/>
    <s v="Rural"/>
    <s v=".26 - 9.99 Acres"/>
    <s v="Fire Agency"/>
    <s v="CAL FIRE"/>
    <n v="102344528"/>
    <m/>
    <n v="17000"/>
    <s v="Conductor"/>
    <s v="Overhead"/>
    <s v="Yes"/>
    <n v="42178.79583333333"/>
    <n v="42178.79583333333"/>
    <s v="Contact From Object"/>
    <s v="N.A."/>
    <s v="Animal"/>
    <s v="Electric Facility"/>
    <s v="Unknown"/>
    <m/>
    <s v="Other/Unknown"/>
    <s v="0403"/>
    <x v="0"/>
    <n v="6"/>
    <n v="23"/>
    <n v="19"/>
    <n v="6"/>
    <s v="15-0042932"/>
    <s v="non-HFTD"/>
    <x v="0"/>
    <x v="0"/>
    <s v="Distribution"/>
    <x v="0"/>
    <x v="0"/>
    <x v="1"/>
    <x v="1"/>
    <n v="1633"/>
  </r>
  <r>
    <s v="PG&amp;E"/>
    <n v="42178.85694444444"/>
    <n v="42178.85694444444"/>
    <n v="38.90861999"/>
    <n v="-121.524929"/>
    <s v="Vegetation"/>
    <s v="Rural"/>
    <s v="&lt; 0.25 Acres"/>
    <s v="Fire Agency"/>
    <s v="EAST NICOLAUS F.D."/>
    <n v="101300582"/>
    <s v="Pacific Bell"/>
    <n v="12000"/>
    <s v="Conductor"/>
    <s v="Overhead"/>
    <s v="Yes"/>
    <n v="42178.85694444444"/>
    <n v="42178.85694444444"/>
    <s v="Equipment/ Facility Failure"/>
    <s v="Conductor"/>
    <s v="N.A."/>
    <s v="N.A."/>
    <s v="Unknown"/>
    <m/>
    <s v="Other/Unknown"/>
    <s v="0404"/>
    <x v="0"/>
    <n v="6"/>
    <n v="23"/>
    <n v="20"/>
    <n v="34"/>
    <s v="15-0042939"/>
    <s v="non-HFTD"/>
    <x v="0"/>
    <x v="0"/>
    <s v="Distribution"/>
    <x v="0"/>
    <x v="0"/>
    <x v="4"/>
    <x v="11"/>
    <n v="25253"/>
  </r>
  <r>
    <s v="PG&amp;E"/>
    <n v="42178.87291666667"/>
    <n v="42178.87291666667"/>
    <n v="39.04393"/>
    <n v="-123.1536167"/>
    <s v="Vegetation"/>
    <s v="Rural"/>
    <s v="&lt; 0.25 Acres"/>
    <s v="Fire Agency"/>
    <s v="CAL FIRE"/>
    <n v="102192356"/>
    <m/>
    <n v="12000"/>
    <s v="Conductor"/>
    <s v="Overhead"/>
    <s v="Yes"/>
    <n v="42178.87291666667"/>
    <n v="42178.87291666667"/>
    <s v="Contact From Object"/>
    <s v="N.A."/>
    <s v="Animal"/>
    <s v="Electric Facility"/>
    <s v="Unknown"/>
    <m/>
    <s v="Other/Unknown"/>
    <s v="0405"/>
    <x v="0"/>
    <n v="6"/>
    <n v="23"/>
    <n v="20"/>
    <n v="57"/>
    <s v="15-0042941"/>
    <s v="non-HFTD"/>
    <x v="0"/>
    <x v="0"/>
    <s v="Distribution"/>
    <x v="0"/>
    <x v="0"/>
    <x v="1"/>
    <x v="1"/>
    <n v="53476"/>
  </r>
  <r>
    <s v="PG&amp;E"/>
    <n v="42179.79513888889"/>
    <n v="42179.79513888889"/>
    <n v="39.99207"/>
    <n v="-123.92584"/>
    <s v="Vegetation"/>
    <s v="Rural"/>
    <s v="&lt; 3 meters "/>
    <s v="Customer"/>
    <m/>
    <s v="4 spans load side 8207"/>
    <m/>
    <n v="12000"/>
    <s v="Conductor"/>
    <s v="Overhead"/>
    <s v="Yes"/>
    <n v="42179.79513888889"/>
    <n v="42179.79513888889"/>
    <s v="Contact From Object"/>
    <s v="N.A."/>
    <s v="Vegetation"/>
    <s v="Electric Facility"/>
    <s v="Unknown"/>
    <m/>
    <s v="Branch (OverHanging)"/>
    <s v="0406"/>
    <x v="0"/>
    <n v="6"/>
    <n v="24"/>
    <n v="19"/>
    <n v="5"/>
    <s v="15-0043176"/>
    <s v="Tier 2"/>
    <x v="1"/>
    <x v="0"/>
    <s v="Distribution"/>
    <x v="1"/>
    <x v="0"/>
    <x v="3"/>
    <x v="18"/>
    <n v="1080"/>
  </r>
  <r>
    <s v="PG&amp;E"/>
    <n v="42180.36319444444"/>
    <n v="42180.36319444444"/>
    <n v="39.64721999"/>
    <n v="-121.607929"/>
    <s v="Vegetation"/>
    <s v="Rural"/>
    <s v="&lt; 0.25 Acres"/>
    <s v="Customer"/>
    <m/>
    <n v="100398087"/>
    <s v="Pacific Bell"/>
    <n v="12000"/>
    <s v="Conductor"/>
    <s v="Overhead"/>
    <s v="Yes"/>
    <n v="42180.36319444444"/>
    <n v="42180.36319444444"/>
    <s v="Contact From Object"/>
    <s v="N.A."/>
    <s v="Vehicle"/>
    <s v="Pole"/>
    <s v="Human Error"/>
    <m/>
    <s v="Other/Unknown"/>
    <s v="0407"/>
    <x v="0"/>
    <n v="6"/>
    <n v="25"/>
    <n v="8"/>
    <n v="43"/>
    <s v="15-0043257"/>
    <s v="non-HFTD"/>
    <x v="0"/>
    <x v="0"/>
    <s v="Distribution"/>
    <x v="0"/>
    <x v="0"/>
    <x v="0"/>
    <x v="0"/>
    <n v="6384"/>
  </r>
  <r>
    <s v="PG&amp;E"/>
    <n v="42180.47361111111"/>
    <n v="42180.47361111111"/>
    <n v="37.93019999"/>
    <n v="-120.970669"/>
    <s v="Vegetation"/>
    <s v="Rural"/>
    <s v="&lt; 0.25 Acres"/>
    <s v="Fire Agency"/>
    <s v="Farmington Fire Department"/>
    <n v="103223594"/>
    <s v="None"/>
    <s v="0 – 750"/>
    <s v="Conductor"/>
    <s v="Overhead"/>
    <s v="Yes"/>
    <n v="42180.47361111111"/>
    <n v="42180.47361111111"/>
    <s v="Equipment/ Facility Failure"/>
    <s v="Conductor"/>
    <s v="N.A."/>
    <s v="N.A."/>
    <s v="Unknown"/>
    <m/>
    <s v="Other/Unknown"/>
    <s v="0408"/>
    <x v="0"/>
    <n v="6"/>
    <n v="25"/>
    <n v="11"/>
    <n v="22"/>
    <s v="15-0043296"/>
    <s v="non-HFTD"/>
    <x v="0"/>
    <x v="0"/>
    <s v="Distribution"/>
    <x v="0"/>
    <x v="0"/>
    <x v="4"/>
    <x v="11"/>
    <n v="472"/>
  </r>
  <r>
    <s v="PG&amp;E"/>
    <n v="42180.75347222222"/>
    <n v="42180.75347222222"/>
    <n v="37.90916"/>
    <n v="-122.057159"/>
    <s v="Vegetation"/>
    <s v="Urban"/>
    <s v="&lt; 0.25 Acres"/>
    <s v="Fire Agency"/>
    <s v="Walnut Creek  FIRE"/>
    <s v="511  LAWRENCE  W C"/>
    <m/>
    <n v="21000"/>
    <s v="Conductor"/>
    <s v="Overhead"/>
    <s v="Yes"/>
    <n v="42180.75347222222"/>
    <n v="42180.75347222222"/>
    <s v="Contact From Object"/>
    <s v="N.A."/>
    <s v="Vegetation"/>
    <s v="Electric Facility"/>
    <s v="Unknown"/>
    <m/>
    <s v="Branch (OverHanging)"/>
    <s v="0409"/>
    <x v="0"/>
    <n v="6"/>
    <n v="25"/>
    <n v="18"/>
    <n v="5"/>
    <s v="15-0043446"/>
    <s v="non-HFTD"/>
    <x v="0"/>
    <x v="0"/>
    <s v="Distribution"/>
    <x v="0"/>
    <x v="0"/>
    <x v="3"/>
    <x v="18"/>
    <n v="145726"/>
  </r>
  <r>
    <s v="PG&amp;E"/>
    <n v="42180.77013888889"/>
    <n v="42180.77013888889"/>
    <n v="36.363888"/>
    <n v="-119.859115"/>
    <s v="Vegetation"/>
    <s v="Rural"/>
    <s v=".26 - 9.99 Acres"/>
    <s v="Fire Agency"/>
    <s v="COUNTY FIRE"/>
    <s v="East of 22403 Fremont Ave, Lemoore"/>
    <s v="None"/>
    <n v="12000"/>
    <s v="Conductor"/>
    <s v="Overhead"/>
    <s v="No"/>
    <s v=" "/>
    <s v=" "/>
    <s v="Contact From Object"/>
    <s v="N.A."/>
    <s v="Animal"/>
    <s v="Electric Facility"/>
    <s v="Unknown"/>
    <m/>
    <s v="no-match"/>
    <s v="0410"/>
    <x v="0"/>
    <n v="6"/>
    <n v="25"/>
    <n v="18"/>
    <n v="29"/>
    <s v="No ILIS or TOTL available"/>
    <s v="non-HFTD"/>
    <x v="0"/>
    <x v="0"/>
    <s v="Distribution"/>
    <x v="0"/>
    <x v="0"/>
    <x v="1"/>
    <x v="1"/>
    <s v="N.A."/>
  </r>
  <r>
    <s v="PG&amp;E"/>
    <n v="42180.82222222222"/>
    <n v="42180.82222222222"/>
    <n v="38.67065"/>
    <n v="-121.96861"/>
    <s v="Vegetation"/>
    <s v="Rural"/>
    <s v="&lt; 0.25 Acres"/>
    <s v="Unknown"/>
    <m/>
    <s v="R2226       "/>
    <m/>
    <n v="21000"/>
    <s v="Other"/>
    <s v="Overhead"/>
    <s v="Yes"/>
    <n v="42180.82222222222"/>
    <n v="42180.82222222222"/>
    <s v="Equipment/ Facility Failure"/>
    <s v="Voltage Regulator"/>
    <s v="N.A."/>
    <s v="N.A."/>
    <s v="Unknown"/>
    <m/>
    <s v="Other/Unknown"/>
    <s v="0411"/>
    <x v="0"/>
    <n v="6"/>
    <n v="25"/>
    <n v="19"/>
    <n v="44"/>
    <s v="15-0043464"/>
    <s v="non-HFTD"/>
    <x v="0"/>
    <x v="0"/>
    <s v="Distribution"/>
    <x v="0"/>
    <x v="0"/>
    <x v="4"/>
    <x v="26"/>
    <n v="141960"/>
  </r>
  <r>
    <s v="PG&amp;E"/>
    <n v="42181.11875"/>
    <n v="42181.11875"/>
    <n v="35.15838"/>
    <n v="-120.6763"/>
    <s v="Vegetation"/>
    <s v="Urban"/>
    <s v="&lt; 3 meters "/>
    <s v="Fire Agency"/>
    <s v="CAL FIRE"/>
    <n v="101929266"/>
    <s v="Pacific Bell"/>
    <s v="0 – 750"/>
    <s v="Unknown"/>
    <s v="Overhead"/>
    <s v="No"/>
    <s v=" "/>
    <s v=" "/>
    <s v="Unknown"/>
    <s v="N.A."/>
    <s v="N.A."/>
    <s v="N.A."/>
    <s v="Unknown"/>
    <m/>
    <s v="no-match"/>
    <s v="0412"/>
    <x v="0"/>
    <n v="6"/>
    <n v="26"/>
    <n v="2"/>
    <n v="51"/>
    <s v="No ILIS or TOTL available"/>
    <s v="non-HFTD"/>
    <x v="0"/>
    <x v="0"/>
    <s v="Distribution"/>
    <x v="0"/>
    <x v="0"/>
    <x v="2"/>
    <x v="2"/>
    <s v="N.A."/>
  </r>
  <r>
    <s v="PG&amp;E"/>
    <n v="42181.72222222222"/>
    <n v="42181.72222222222"/>
    <n v="37.93555999"/>
    <n v="-122.01447"/>
    <s v="Vegetation"/>
    <s v="Urban"/>
    <s v="&lt; 3 meters "/>
    <s v="Fire Agency"/>
    <s v="wc  fire"/>
    <n v="100481136"/>
    <s v="Pacific Bell"/>
    <s v="0 – 750"/>
    <s v="Conductor"/>
    <s v="Overhead"/>
    <s v="No"/>
    <s v=" "/>
    <s v=" "/>
    <s v="Unknown"/>
    <s v="N.A."/>
    <s v="N.A."/>
    <s v="N.A."/>
    <s v="Unknown"/>
    <m/>
    <s v="no-match"/>
    <s v="0413"/>
    <x v="0"/>
    <n v="6"/>
    <n v="26"/>
    <n v="17"/>
    <n v="20"/>
    <s v="No ILIS or TOTL available"/>
    <s v="non-HFTD"/>
    <x v="0"/>
    <x v="0"/>
    <s v="Distribution"/>
    <x v="0"/>
    <x v="0"/>
    <x v="2"/>
    <x v="2"/>
    <s v="N.A."/>
  </r>
  <r>
    <s v="PG&amp;E"/>
    <n v="42182.53333333333"/>
    <n v="42182.53333333333"/>
    <n v="37.947387"/>
    <n v="-120.427404"/>
    <s v="Vegetation"/>
    <s v="Rural"/>
    <s v="&lt; 0.25 Acres"/>
    <s v="Fire Agency"/>
    <s v="CAL FIRE"/>
    <n v="101034512"/>
    <s v="Pacific Bell"/>
    <n v="17000"/>
    <s v="Conductor"/>
    <s v="Overhead"/>
    <s v="Yes"/>
    <n v="42182.53333333333"/>
    <n v="42182.53333333333"/>
    <s v="Contact From Object"/>
    <s v="N.A."/>
    <s v="Vegetation"/>
    <s v="Electric Facility"/>
    <s v="Unknown"/>
    <m/>
    <s v="Fell into (No defect)"/>
    <s v="0414"/>
    <x v="0"/>
    <n v="6"/>
    <n v="27"/>
    <n v="12"/>
    <n v="48"/>
    <s v="15-0043755"/>
    <s v="Tier 2"/>
    <x v="1"/>
    <x v="0"/>
    <s v="Distribution"/>
    <x v="1"/>
    <x v="0"/>
    <x v="3"/>
    <x v="3"/>
    <n v="150075"/>
  </r>
  <r>
    <s v="PG&amp;E"/>
    <n v="42182.78541666667"/>
    <n v="42182.78541666667"/>
    <n v="37.991127"/>
    <n v="-120.438024"/>
    <s v="Vegetation"/>
    <s v="Rural"/>
    <s v="&lt; 0.25 Acres"/>
    <s v="Fire Agency"/>
    <s v="CAL FIRE"/>
    <s v="MORMON CREEK 100' FROM S/OF HWY 49"/>
    <m/>
    <n v="17000"/>
    <s v="Conductor"/>
    <s v="Overhead"/>
    <s v="Yes"/>
    <n v="42182.78541666667"/>
    <n v="42182.78541666667"/>
    <s v="Contact From Object"/>
    <s v="N.A."/>
    <s v="Vegetation"/>
    <s v="Electric Facility"/>
    <s v="Unknown"/>
    <m/>
    <s v="Branch (Not overhanging, Distance Unknown)"/>
    <s v="0415"/>
    <x v="0"/>
    <n v="6"/>
    <n v="27"/>
    <n v="18"/>
    <n v="51"/>
    <s v="15-0043784"/>
    <s v="Tier 2"/>
    <x v="1"/>
    <x v="0"/>
    <s v="Distribution"/>
    <x v="1"/>
    <x v="0"/>
    <x v="3"/>
    <x v="6"/>
    <n v="5249"/>
  </r>
  <r>
    <s v="PG&amp;E"/>
    <n v="42182.88541666666"/>
    <n v="42182.88541666666"/>
    <n v="39.26986"/>
    <n v="-121.040321"/>
    <s v="Vegetation"/>
    <s v="Rural"/>
    <s v=".26 - 9.99 Acres"/>
    <s v="Fire Agency"/>
    <s v="CAL FIRE"/>
    <s v="16151 INDAIN FLAT RD"/>
    <m/>
    <n v="12000"/>
    <s v="Conductor"/>
    <s v="Overhead"/>
    <s v="Yes"/>
    <n v="42182.88541666666"/>
    <n v="42182.88541666666"/>
    <s v="Contact From Object"/>
    <s v="N.A."/>
    <s v="Vegetation"/>
    <s v="Electric Facility"/>
    <s v="Unknown"/>
    <m/>
    <s v="Branch (OverHanging)"/>
    <s v="0416"/>
    <x v="0"/>
    <n v="6"/>
    <n v="27"/>
    <n v="21"/>
    <n v="15"/>
    <s v="15-0043789"/>
    <s v="Tier 3"/>
    <x v="1"/>
    <x v="0"/>
    <s v="Distribution"/>
    <x v="1"/>
    <x v="0"/>
    <x v="3"/>
    <x v="18"/>
    <n v="4210"/>
  </r>
  <r>
    <s v="PG&amp;E"/>
    <n v="42182.93611111111"/>
    <n v="42182.93611111111"/>
    <n v="38.119436"/>
    <n v="-120.621793"/>
    <s v="Vegetation"/>
    <s v="Rural"/>
    <s v="10 - 99 Acres"/>
    <s v="Fire Agency"/>
    <s v="CAL FIRE"/>
    <n v="101281699"/>
    <s v="Pacific Bell"/>
    <n v="17000"/>
    <s v="Conductor"/>
    <s v="Overhead"/>
    <s v="Yes"/>
    <n v="42182.93611111111"/>
    <n v="42182.93611111111"/>
    <s v="Contact From Object"/>
    <s v="N.A."/>
    <s v="Vegetation"/>
    <s v="Electric Facility"/>
    <s v="Unknown"/>
    <m/>
    <s v="Branch (Not overhanging, Distance Unknown)"/>
    <s v="0417"/>
    <x v="0"/>
    <n v="6"/>
    <n v="27"/>
    <n v="22"/>
    <n v="28"/>
    <s v="15-0043798"/>
    <s v="Tier 2"/>
    <x v="1"/>
    <x v="0"/>
    <s v="Distribution"/>
    <x v="1"/>
    <x v="0"/>
    <x v="3"/>
    <x v="6"/>
    <n v="517"/>
  </r>
  <r>
    <s v="PG&amp;E"/>
    <n v="42183.11805555555"/>
    <n v="42183.11805555555"/>
    <n v="35.49101999"/>
    <n v="-120.73098"/>
    <s v="Vegetation"/>
    <s v="Rural"/>
    <s v="&lt; 3 meters "/>
    <s v="Fire Agency"/>
    <s v="CAL FIRE"/>
    <s v="13505 Santa Lucia Rd. Atascadero"/>
    <m/>
    <n v="12000"/>
    <s v="Conductor"/>
    <s v="Overhead"/>
    <s v="Yes"/>
    <n v="42183.11805555555"/>
    <n v="42183.11805555555"/>
    <s v="Contact From Object"/>
    <s v="N.A."/>
    <s v="Vegetation"/>
    <s v="Electric Facility"/>
    <s v="Unknown"/>
    <m/>
    <s v="Branch (OverHanging)"/>
    <s v="0418"/>
    <x v="0"/>
    <n v="6"/>
    <n v="28"/>
    <n v="2"/>
    <n v="50"/>
    <s v="15-0043807"/>
    <s v="Tier 3"/>
    <x v="1"/>
    <x v="0"/>
    <s v="Distribution"/>
    <x v="1"/>
    <x v="0"/>
    <x v="3"/>
    <x v="18"/>
    <n v="12323"/>
  </r>
  <r>
    <s v="PG&amp;E"/>
    <n v="42183.12083333333"/>
    <n v="42183.12083333333"/>
    <n v="38.9704133"/>
    <n v="-123.1436633"/>
    <s v="Vegetation"/>
    <s v="Rural"/>
    <s v=".26 - 9.99 Acres"/>
    <s v="Fire Agency"/>
    <s v="HOPLAND FIRE"/>
    <s v="MTR # 100971"/>
    <m/>
    <n v="12000"/>
    <s v="Conductor"/>
    <s v="Overhead"/>
    <s v="Yes"/>
    <n v="42183.12083333333"/>
    <n v="42183.12083333333"/>
    <s v="Contact From Object"/>
    <s v="N.A."/>
    <s v="Animal"/>
    <s v="Electric Facility"/>
    <s v="Unknown"/>
    <m/>
    <s v="Other/Unknown"/>
    <s v="0419"/>
    <x v="0"/>
    <n v="6"/>
    <n v="28"/>
    <n v="2"/>
    <n v="54"/>
    <s v="15-0043804"/>
    <s v="non-HFTD"/>
    <x v="0"/>
    <x v="0"/>
    <s v="Distribution"/>
    <x v="0"/>
    <x v="0"/>
    <x v="1"/>
    <x v="1"/>
    <n v="4653"/>
  </r>
  <r>
    <s v="PG&amp;E"/>
    <n v="42183.61041666667"/>
    <n v="42183.61041666667"/>
    <n v="38.26840999"/>
    <n v="-122.42959"/>
    <s v="Vegetation"/>
    <s v="Rural"/>
    <s v="&lt; 0.25 Acres"/>
    <s v="Unknown"/>
    <m/>
    <n v="102005422"/>
    <m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420"/>
    <x v="0"/>
    <n v="6"/>
    <n v="28"/>
    <n v="14"/>
    <n v="39"/>
    <s v="No ILIS or TOTL available"/>
    <s v="non-HFTD"/>
    <x v="0"/>
    <x v="0"/>
    <s v="Distribution"/>
    <x v="0"/>
    <x v="0"/>
    <x v="3"/>
    <x v="15"/>
    <s v="N.A."/>
  </r>
  <r>
    <s v="PG&amp;E"/>
    <n v="42183.61597222222"/>
    <n v="42183.61597222222"/>
    <n v="38.22141"/>
    <n v="-122.24268"/>
    <s v="Vegetation"/>
    <s v="Rural"/>
    <s v=".26 - 9.99 Acres"/>
    <s v="Fire Agency"/>
    <s v="CAL FIRE"/>
    <n v="102278099"/>
    <s v="Pacific Bell"/>
    <n v="12000"/>
    <s v="Conductor"/>
    <s v="Overhead"/>
    <s v="Yes"/>
    <n v="42183.61597222222"/>
    <n v="42183.61597222222"/>
    <s v="Equipment/ Facility Failure"/>
    <s v="Splice/Clamp/Connector"/>
    <s v="N.A."/>
    <s v="N.A."/>
    <s v="Unknown"/>
    <m/>
    <s v="Other/Unknown"/>
    <s v="0421"/>
    <x v="0"/>
    <n v="6"/>
    <n v="28"/>
    <n v="14"/>
    <n v="47"/>
    <s v="15-0043853"/>
    <s v="non-HFTD"/>
    <x v="0"/>
    <x v="0"/>
    <s v="Distribution"/>
    <x v="0"/>
    <x v="0"/>
    <x v="4"/>
    <x v="10"/>
    <n v="16017"/>
  </r>
  <r>
    <s v="PG&amp;E"/>
    <n v="42183.71875"/>
    <n v="42183.71875"/>
    <n v="35.5527"/>
    <n v="-120.7314"/>
    <s v="Vegetation"/>
    <s v="Rural"/>
    <s v="&lt; 0.25 Acres"/>
    <s v="Fire Agency"/>
    <s v="tempelton fire"/>
    <s v="347 puffin"/>
    <m/>
    <n v="21000"/>
    <s v="Conductor"/>
    <s v="Overhead"/>
    <s v="Yes"/>
    <n v="42183.71875"/>
    <n v="42183.71875"/>
    <s v="Contact From Object"/>
    <s v="N.A."/>
    <s v="Vegetation"/>
    <s v="Electric Facility"/>
    <s v="Unknown"/>
    <m/>
    <s v="Branch (Not overhanging, Distance Unknown)"/>
    <s v="0422"/>
    <x v="0"/>
    <n v="6"/>
    <n v="28"/>
    <n v="17"/>
    <n v="15"/>
    <s v="15-0043858"/>
    <s v="non-HFTD"/>
    <x v="0"/>
    <x v="0"/>
    <s v="Distribution"/>
    <x v="0"/>
    <x v="0"/>
    <x v="3"/>
    <x v="6"/>
    <n v="2800"/>
  </r>
  <r>
    <s v="PG&amp;E"/>
    <n v="42183.86111111111"/>
    <n v="42183.86111111111"/>
    <n v="37.93764"/>
    <n v="-120.60907"/>
    <s v="Vegetation"/>
    <s v="Rural"/>
    <s v=".26 - 9.99 Acres"/>
    <s v="Fire Agency"/>
    <s v="CAL FIRE"/>
    <n v="101282825"/>
    <m/>
    <n v="17000"/>
    <s v="Conductor"/>
    <s v="Overhead"/>
    <s v="Yes"/>
    <n v="42183.86111111111"/>
    <n v="42183.86111111111"/>
    <s v="Contact From Object"/>
    <s v="N.A."/>
    <s v="Vehicle"/>
    <s v="Pole"/>
    <s v="Human Error"/>
    <m/>
    <s v="Other/Unknown"/>
    <s v="0423"/>
    <x v="0"/>
    <n v="6"/>
    <n v="28"/>
    <n v="20"/>
    <n v="40"/>
    <s v="15-0043868"/>
    <s v="non-HFTD"/>
    <x v="0"/>
    <x v="0"/>
    <s v="Distribution"/>
    <x v="0"/>
    <x v="0"/>
    <x v="0"/>
    <x v="0"/>
    <n v="127930"/>
  </r>
  <r>
    <s v="PG&amp;E"/>
    <n v="42183.87986111111"/>
    <n v="42183.87986111111"/>
    <n v="39.740482"/>
    <n v="-121.497371"/>
    <s v="Vegetation"/>
    <s v="Rural"/>
    <s v="&lt; 0.25 Acres"/>
    <s v="Fire Agency"/>
    <s v="CAL FIRE"/>
    <s v="DEADWOOD RD, JARBO GAP"/>
    <m/>
    <n v="12000"/>
    <s v="Conductor"/>
    <s v="Overhead"/>
    <s v="Yes"/>
    <n v="42183.87986111111"/>
    <n v="42183.87986111111"/>
    <s v="Equipment/ Facility Failure"/>
    <s v="Conductor"/>
    <s v="N.A."/>
    <s v="N.A."/>
    <s v="Unknown"/>
    <m/>
    <s v="Other/Unknown"/>
    <s v="0424"/>
    <x v="0"/>
    <n v="6"/>
    <n v="28"/>
    <n v="21"/>
    <n v="7"/>
    <s v="15-0043869"/>
    <s v="Tier 3"/>
    <x v="1"/>
    <x v="0"/>
    <s v="Distribution"/>
    <x v="1"/>
    <x v="0"/>
    <x v="4"/>
    <x v="11"/>
    <n v="45683"/>
  </r>
  <r>
    <s v="PG&amp;E"/>
    <n v="42184.04583333333"/>
    <n v="42184.04583333333"/>
    <n v="35.35164"/>
    <n v="-119.03234"/>
    <s v="Vegetation"/>
    <s v="Urban"/>
    <s v="&lt; 0.25 Acres"/>
    <s v="Fire Agency"/>
    <s v="Bakersfield FD"/>
    <n v="100145659"/>
    <s v="Pacific Bell"/>
    <n v="12000"/>
    <s v="Conductor"/>
    <s v="Overhead"/>
    <s v="Yes"/>
    <n v="42184.04583333333"/>
    <n v="42184.04583333333"/>
    <s v="Equipment/ Facility Failure"/>
    <s v="Conductor"/>
    <s v="N.A."/>
    <s v="N.A."/>
    <s v="Unknown"/>
    <m/>
    <s v="Other/Unknown"/>
    <s v="0425"/>
    <x v="0"/>
    <n v="6"/>
    <n v="29"/>
    <n v="1"/>
    <n v="6"/>
    <s v="15-0043880"/>
    <s v="non-HFTD"/>
    <x v="0"/>
    <x v="0"/>
    <s v="Distribution"/>
    <x v="0"/>
    <x v="0"/>
    <x v="4"/>
    <x v="11"/>
    <n v="18722"/>
  </r>
  <r>
    <s v="PG&amp;E"/>
    <n v="42184.26805555556"/>
    <n v="42184.26805555556"/>
    <n v="37.56461"/>
    <n v="-122.39297"/>
    <s v="Vegetation"/>
    <s v="Rural"/>
    <s v="&lt; 3 meters "/>
    <s v="Fire Agency"/>
    <s v="burlingame fire"/>
    <n v="100311342"/>
    <s v="Pacific Bell"/>
    <n v="4000"/>
    <s v="Conductor"/>
    <s v="Overhead"/>
    <s v="Yes"/>
    <n v="42184.26805555556"/>
    <n v="42184.26805555556"/>
    <s v="Contact From Object"/>
    <s v="N.A."/>
    <s v="Vegetation"/>
    <s v="Electric Facility"/>
    <s v="Unknown"/>
    <m/>
    <s v="Branch (Not overhanging, Distance Unknown)"/>
    <s v="0426"/>
    <x v="0"/>
    <n v="6"/>
    <n v="29"/>
    <n v="6"/>
    <n v="26"/>
    <s v="15-0043887"/>
    <s v="non-HFTD"/>
    <x v="0"/>
    <x v="0"/>
    <s v="Distribution"/>
    <x v="0"/>
    <x v="0"/>
    <x v="3"/>
    <x v="6"/>
    <n v="2270"/>
  </r>
  <r>
    <s v="PG&amp;E"/>
    <n v="42184.32152777778"/>
    <n v="42184.32152777778"/>
    <n v="36.93431"/>
    <n v="-119.93889"/>
    <s v="Vegetation"/>
    <s v="Rural"/>
    <s v="&lt; 0.25 Acres"/>
    <s v="Self Extinguished"/>
    <m/>
    <s v="rd 33 1/2 n/o ave 12 at 5451"/>
    <m/>
    <n v="12000"/>
    <s v="Conductor"/>
    <s v="Overhead"/>
    <s v="Yes"/>
    <n v="42184.32152777778"/>
    <n v="42184.32152777778"/>
    <s v="Equipment/ Facility Failure"/>
    <s v="Splice/Clamp/Connector"/>
    <s v="N.A."/>
    <s v="N.A."/>
    <s v="Unknown"/>
    <m/>
    <s v="Other/Unknown"/>
    <s v="0427"/>
    <x v="0"/>
    <n v="6"/>
    <n v="29"/>
    <n v="7"/>
    <n v="43"/>
    <s v="15-0043890"/>
    <s v="non-HFTD"/>
    <x v="0"/>
    <x v="0"/>
    <s v="Distribution"/>
    <x v="0"/>
    <x v="0"/>
    <x v="4"/>
    <x v="10"/>
    <n v="6125"/>
  </r>
  <r>
    <s v="PG&amp;E"/>
    <n v="42184.78125"/>
    <n v="42184.78125"/>
    <n v="39.117138"/>
    <n v="-121.572478"/>
    <s v="Vegetation"/>
    <s v="Urban"/>
    <s v="&lt; 3 meters "/>
    <s v="Fire Agency"/>
    <s v="OLIVEHURST FIRE"/>
    <n v="101319193"/>
    <s v="Pacific Bell"/>
    <s v="0 – 750"/>
    <s v="Conductor"/>
    <s v="Overhead"/>
    <s v="No"/>
    <s v=" "/>
    <s v=" "/>
    <s v="Contact From Object"/>
    <s v="N.A."/>
    <s v="Vehicle"/>
    <s v="Pole"/>
    <s v="Human Error"/>
    <m/>
    <s v="no-match"/>
    <s v="0428"/>
    <x v="0"/>
    <n v="6"/>
    <n v="29"/>
    <n v="18"/>
    <n v="45"/>
    <s v="No ILIS or TOTL available"/>
    <s v="non-HFTD"/>
    <x v="0"/>
    <x v="0"/>
    <s v="Distribution"/>
    <x v="0"/>
    <x v="0"/>
    <x v="0"/>
    <x v="0"/>
    <s v="N.A."/>
  </r>
  <r>
    <s v="PG&amp;E"/>
    <n v="42185.00347222222"/>
    <n v="42185.00347222222"/>
    <n v="35.40119"/>
    <n v="-120.62223"/>
    <s v="Vegetation"/>
    <s v="Rural"/>
    <s v="&lt; 0.25 Acres"/>
    <s v="Fire Agency"/>
    <s v="CAL FIRE"/>
    <s v="santa margarita rch  SS c/o 6631"/>
    <m/>
    <n v="12000"/>
    <s v="Conductor"/>
    <s v="Overhead"/>
    <s v="Yes"/>
    <n v="42185.00347222222"/>
    <n v="42185.00347222222"/>
    <s v="Equipment/ Facility Failure"/>
    <s v="Conductor"/>
    <s v="N.A."/>
    <s v="N.A."/>
    <s v="Unknown"/>
    <m/>
    <s v="Other/Unknown"/>
    <s v="0429"/>
    <x v="0"/>
    <n v="6"/>
    <n v="30"/>
    <n v="0"/>
    <n v="5"/>
    <s v="15-0044117"/>
    <s v="non-HFTD"/>
    <x v="0"/>
    <x v="0"/>
    <s v="Distribution"/>
    <x v="0"/>
    <x v="0"/>
    <x v="4"/>
    <x v="11"/>
    <n v="210493"/>
  </r>
  <r>
    <s v="PG&amp;E"/>
    <n v="42185.23611111111"/>
    <n v="42185.23611111111"/>
    <n v="35.20864"/>
    <n v="-119.00801"/>
    <s v="Vegetation"/>
    <s v="Rural"/>
    <s v="&lt; 3 meters "/>
    <s v="Fire Agency"/>
    <s v="KC Fire"/>
    <n v="100127938"/>
    <s v="Pacific Bell"/>
    <n v="12000"/>
    <s v="Conductor"/>
    <s v="Overhead"/>
    <s v="Yes"/>
    <n v="42185.23611111111"/>
    <n v="42185.23611111111"/>
    <s v="Equipment/ Facility Failure"/>
    <s v="Splice/Clamp/Connector"/>
    <s v="N.A."/>
    <s v="N.A."/>
    <s v="Unknown"/>
    <m/>
    <s v="Other/Unknown"/>
    <s v="0430"/>
    <x v="0"/>
    <n v="6"/>
    <n v="30"/>
    <n v="5"/>
    <n v="40"/>
    <s v="15-0044123"/>
    <s v="non-HFTD"/>
    <x v="0"/>
    <x v="0"/>
    <s v="Distribution"/>
    <x v="0"/>
    <x v="0"/>
    <x v="4"/>
    <x v="10"/>
    <n v="60568"/>
  </r>
  <r>
    <s v="PG&amp;E"/>
    <n v="42185.74583333333"/>
    <n v="42185.74583333333"/>
    <n v="37.73402"/>
    <n v="-121.93813"/>
    <s v="Vegetation"/>
    <s v="Urban"/>
    <s v="&lt; 3 meters "/>
    <s v="Fire Agency"/>
    <s v="SRFD"/>
    <n v="100901822"/>
    <s v="Pacific Bell"/>
    <n v="21000"/>
    <s v="Transformer"/>
    <s v="Overhead"/>
    <s v="Yes"/>
    <n v="42185.74583333333"/>
    <n v="42185.74583333333"/>
    <s v="Equipment/ Facility Failure"/>
    <s v="Transformer"/>
    <s v="N.A."/>
    <s v="N.A."/>
    <s v="Unknown"/>
    <m/>
    <s v="Other/Unknown"/>
    <s v="0431"/>
    <x v="0"/>
    <n v="6"/>
    <n v="30"/>
    <n v="17"/>
    <n v="54"/>
    <s v="15-0044387"/>
    <s v="non-HFTD"/>
    <x v="0"/>
    <x v="0"/>
    <s v="Distribution"/>
    <x v="0"/>
    <x v="0"/>
    <x v="4"/>
    <x v="21"/>
    <n v="9641"/>
  </r>
  <r>
    <s v="PG&amp;E"/>
    <n v="42185.7625"/>
    <n v="42185.7625"/>
    <n v="36.21991"/>
    <n v="-121.75343"/>
    <s v="Vegetation"/>
    <s v="Rural"/>
    <s v=".26 - 9.99 Acres"/>
    <s v="Fire Agency"/>
    <s v="CAL FIRE"/>
    <s v="loadside of 88973"/>
    <s v="unknown"/>
    <n v="12000"/>
    <s v="Conductor"/>
    <s v="Overhead"/>
    <s v="Yes"/>
    <n v="42185.7625"/>
    <n v="42185.7625"/>
    <s v="Contact From Object"/>
    <s v="N.A."/>
    <s v="Vegetation"/>
    <s v="Electric Facility"/>
    <s v="Unknown"/>
    <m/>
    <s v="Fell into (slight defect)"/>
    <s v="0432"/>
    <x v="0"/>
    <n v="6"/>
    <n v="30"/>
    <n v="18"/>
    <n v="18"/>
    <s v="15-0044405"/>
    <s v="Tier 2"/>
    <x v="1"/>
    <x v="0"/>
    <s v="Distribution"/>
    <x v="1"/>
    <x v="0"/>
    <x v="3"/>
    <x v="8"/>
    <n v="158"/>
  </r>
  <r>
    <s v="PG&amp;E"/>
    <n v="42186.38680555556"/>
    <n v="42186.38680555556"/>
    <n v="38.57154"/>
    <n v="-122.54428"/>
    <s v="Vegetation"/>
    <s v="Rural"/>
    <s v=".26 - 9.99 Acres"/>
    <s v="Unknown"/>
    <m/>
    <m/>
    <m/>
    <n v="12000"/>
    <s v="Conductor"/>
    <s v="Overhead"/>
    <s v="Yes"/>
    <n v="42186.38680555556"/>
    <n v="42186.38680555556"/>
    <s v="Contact From Object"/>
    <s v="N.A."/>
    <s v="Vegetation"/>
    <s v="Electric Facility"/>
    <s v="Unknown"/>
    <m/>
    <s v="Fell into (No defect)"/>
    <s v="0433"/>
    <x v="0"/>
    <n v="7"/>
    <n v="1"/>
    <n v="9"/>
    <n v="17"/>
    <s v="15-0044529"/>
    <s v="Tier 2"/>
    <x v="1"/>
    <x v="0"/>
    <s v="Distribution"/>
    <x v="1"/>
    <x v="0"/>
    <x v="3"/>
    <x v="3"/>
    <n v="85168"/>
  </r>
  <r>
    <s v="PG&amp;E"/>
    <n v="42186.53958333333"/>
    <n v="42186.53958333333"/>
    <n v="39.414633"/>
    <n v="-121.37899"/>
    <s v="Vegetation"/>
    <s v="Rural"/>
    <s v="10 - 99 Acres"/>
    <s v="Fire Agency"/>
    <s v="CAL FIRE"/>
    <m/>
    <m/>
    <n v="12000"/>
    <s v="Conductor"/>
    <s v="Overhead"/>
    <s v="Yes"/>
    <n v="42186.53958333333"/>
    <n v="42186.53958333333"/>
    <s v="Contact From Object"/>
    <s v="N.A."/>
    <s v="Balloons"/>
    <s v="Electric Facility"/>
    <s v="Human Error"/>
    <m/>
    <s v="Other/Unknown"/>
    <s v="0434"/>
    <x v="0"/>
    <n v="7"/>
    <n v="1"/>
    <n v="12"/>
    <n v="57"/>
    <s v="15-0044609"/>
    <s v="Tier 2"/>
    <x v="1"/>
    <x v="0"/>
    <s v="Distribution"/>
    <x v="1"/>
    <x v="0"/>
    <x v="0"/>
    <x v="12"/>
    <s v="N.A."/>
  </r>
  <r>
    <s v="PG&amp;E"/>
    <n v="42187.54097222222"/>
    <n v="42187.54097222222"/>
    <n v="37.016838"/>
    <n v="-120.635765"/>
    <s v="Vegetation"/>
    <s v="Rural"/>
    <s v="&lt; 0.25 Acres"/>
    <s v="Unknown"/>
    <m/>
    <m/>
    <m/>
    <n v="12000"/>
    <s v="Conductor"/>
    <s v="Overhead"/>
    <s v="Yes"/>
    <n v="42187.54097222222"/>
    <n v="42187.54097222222"/>
    <s v="Contact From Object"/>
    <s v="N.A."/>
    <s v="Vegetation"/>
    <s v="Electric Facility"/>
    <s v="Unknown"/>
    <m/>
    <s v="Fell into (No defect)"/>
    <s v="0435"/>
    <x v="0"/>
    <n v="7"/>
    <n v="2"/>
    <n v="12"/>
    <n v="59"/>
    <s v="15-0045089"/>
    <s v="non-HFTD"/>
    <x v="0"/>
    <x v="0"/>
    <s v="Distribution"/>
    <x v="0"/>
    <x v="0"/>
    <x v="3"/>
    <x v="3"/>
    <n v="63960"/>
  </r>
  <r>
    <s v="PG&amp;E"/>
    <n v="42187.5875"/>
    <n v="42187.5875"/>
    <n v="38.79256999"/>
    <n v="-121.50153"/>
    <s v="Vegetation"/>
    <s v="Rural"/>
    <s v="&lt; 0.25 Acres"/>
    <s v="Fire Agency"/>
    <s v="unknown"/>
    <n v="101299516"/>
    <s v="None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436"/>
    <x v="0"/>
    <n v="7"/>
    <n v="2"/>
    <n v="14"/>
    <n v="6"/>
    <s v="No ILIS or TOTL available"/>
    <s v="non-HFTD"/>
    <x v="0"/>
    <x v="0"/>
    <s v="Distribution"/>
    <x v="0"/>
    <x v="0"/>
    <x v="4"/>
    <x v="10"/>
    <s v="N.A."/>
  </r>
  <r>
    <s v="PG&amp;E"/>
    <n v="42187.95277777778"/>
    <n v="42187.95277777778"/>
    <n v="37.85605999"/>
    <n v="-120.94458"/>
    <s v="Vegetation"/>
    <s v="Rural"/>
    <s v="&lt; 0.25 Acres"/>
    <s v="Fire Agency"/>
    <s v="OAKDALE F.D."/>
    <s v="W/SIDE VALLEY HOME RD @ LAMBUTH RD OAKDALE"/>
    <s v="Pacific Bell"/>
    <n v="17000"/>
    <s v="Conductor"/>
    <s v="Overhead"/>
    <s v="Yes"/>
    <n v="42187.95277777778"/>
    <n v="42187.95277777778"/>
    <s v="Contamination"/>
    <s v="N.A."/>
    <s v="N.A."/>
    <s v="N.A."/>
    <s v="Unknown"/>
    <m/>
    <s v="Other/Unknown"/>
    <s v="0437"/>
    <x v="0"/>
    <n v="7"/>
    <n v="2"/>
    <n v="22"/>
    <n v="52"/>
    <s v="15-0045225"/>
    <s v="non-HFTD"/>
    <x v="0"/>
    <x v="0"/>
    <s v="Distribution"/>
    <x v="0"/>
    <x v="0"/>
    <x v="2"/>
    <x v="2"/>
    <n v="71577"/>
  </r>
  <r>
    <s v="PG&amp;E"/>
    <n v="42188.14097222222"/>
    <n v="42188.14097222222"/>
    <n v="35.6785"/>
    <n v="-120.9567"/>
    <s v="Vegetation"/>
    <s v="Rural"/>
    <s v=".26 - 9.99 Acres"/>
    <s v="Fire Agency"/>
    <s v="CAL FIRE"/>
    <s v="1 soan 1 conducter 1 span loade side transformer formtr 1008493290"/>
    <m/>
    <n v="21000"/>
    <s v="Conductor"/>
    <s v="Overhead"/>
    <s v="Yes"/>
    <n v="42188.14097222222"/>
    <n v="42188.14097222222"/>
    <s v="Contact From Object"/>
    <s v="N.A."/>
    <s v="Vegetation"/>
    <s v="Electric Facility"/>
    <s v="Unknown"/>
    <m/>
    <s v="Fell into (No defect)"/>
    <s v="0438"/>
    <x v="0"/>
    <n v="7"/>
    <n v="3"/>
    <n v="3"/>
    <n v="23"/>
    <s v="15-0045239"/>
    <s v="Tier 2"/>
    <x v="1"/>
    <x v="0"/>
    <s v="Distribution"/>
    <x v="1"/>
    <x v="0"/>
    <x v="3"/>
    <x v="3"/>
    <n v="978"/>
  </r>
  <r>
    <s v="PG&amp;E"/>
    <n v="42188.50833333333"/>
    <n v="42188.50833333333"/>
    <n v="35.386"/>
    <n v="-120.85705"/>
    <s v="Vegetation"/>
    <s v="Urban"/>
    <s v="&lt; 0.25 Acres"/>
    <s v="Fire Agency"/>
    <s v="Morro Bay city"/>
    <n v="101848318"/>
    <m/>
    <n v="12000"/>
    <s v="Conductor"/>
    <s v="Overhead"/>
    <s v="Yes"/>
    <n v="42188.50833333333"/>
    <n v="42188.50833333333"/>
    <s v="Contact From Object"/>
    <s v="N.A."/>
    <s v="Balloons"/>
    <s v="Electric Facility"/>
    <s v="Human Error"/>
    <m/>
    <s v="Other/Unknown"/>
    <s v="0439"/>
    <x v="0"/>
    <n v="7"/>
    <n v="3"/>
    <n v="12"/>
    <n v="12"/>
    <s v="15-0045349"/>
    <s v="non-HFTD"/>
    <x v="0"/>
    <x v="0"/>
    <s v="Distribution"/>
    <x v="0"/>
    <x v="0"/>
    <x v="0"/>
    <x v="12"/>
    <s v="N.A."/>
  </r>
  <r>
    <s v="PG&amp;E"/>
    <n v="42188.80625"/>
    <n v="42188.80625"/>
    <n v="36.53499"/>
    <n v="-119.500359"/>
    <s v="Vegetation"/>
    <s v="Rural"/>
    <s v=".26 - 9.99 Acres"/>
    <s v="Fire Agency"/>
    <s v="County, CDF"/>
    <s v="40952 Road 32 Kingsburg"/>
    <m/>
    <n v="12000"/>
    <s v="Conductor"/>
    <s v="Overhead"/>
    <s v="Yes"/>
    <n v="42188.80625"/>
    <n v="42188.80625"/>
    <s v="Contact From Object"/>
    <s v="N.A."/>
    <s v="Vegetation"/>
    <s v="Electric Facility"/>
    <s v="Unknown"/>
    <m/>
    <s v="Branch (OverHanging)"/>
    <s v="0440"/>
    <x v="0"/>
    <n v="7"/>
    <n v="3"/>
    <n v="19"/>
    <n v="21"/>
    <s v="15-0045424"/>
    <s v="non-HFTD"/>
    <x v="0"/>
    <x v="0"/>
    <s v="Distribution"/>
    <x v="0"/>
    <x v="0"/>
    <x v="3"/>
    <x v="18"/>
    <n v="1980"/>
  </r>
  <r>
    <s v="PG&amp;E"/>
    <n v="42189.05138888889"/>
    <n v="42189.05138888889"/>
    <n v="38.9566"/>
    <n v="-121.043359"/>
    <s v="Vegetation"/>
    <s v="Rural"/>
    <s v="&lt; 0.25 Acres"/>
    <s v="Fire Agency"/>
    <s v="CAL FIRE"/>
    <n v="100037226"/>
    <m/>
    <n v="12000"/>
    <s v="Other"/>
    <s v="Overhead"/>
    <s v="Yes"/>
    <n v="42189.05138888889"/>
    <n v="42189.05138888889"/>
    <s v="Equipment/ Facility Failure"/>
    <s v="Other"/>
    <s v="N.A."/>
    <s v="N.A."/>
    <s v="Unknown"/>
    <s v="Booster"/>
    <s v="Other/Unknown"/>
    <s v="0441"/>
    <x v="0"/>
    <n v="7"/>
    <n v="4"/>
    <n v="1"/>
    <n v="14"/>
    <s v="15-0045440"/>
    <s v="Tier 2"/>
    <x v="1"/>
    <x v="0"/>
    <s v="Distribution"/>
    <x v="1"/>
    <x v="0"/>
    <x v="4"/>
    <x v="13"/>
    <n v="53865"/>
  </r>
  <r>
    <s v="PG&amp;E"/>
    <n v="42189.31736111111"/>
    <n v="42189.31736111111"/>
    <n v="36.8314"/>
    <n v="-119.892586"/>
    <s v="Vegetation"/>
    <s v="Urban"/>
    <s v="&lt; 0.25 Acres"/>
    <s v="Unknown"/>
    <m/>
    <n v="103291813"/>
    <m/>
    <n v="115000"/>
    <s v="Conductor"/>
    <s v="Overhead"/>
    <s v="Yes"/>
    <n v="42189.31736111111"/>
    <n v="42189.31736111111"/>
    <s v="Equipment/ Facility Failure"/>
    <s v="Insulator"/>
    <s v="N.A."/>
    <s v="N.A."/>
    <s v="Unknown"/>
    <m/>
    <s v="no-match"/>
    <s v="0442"/>
    <x v="0"/>
    <n v="7"/>
    <n v="4"/>
    <n v="7"/>
    <n v="37"/>
    <s v="FR-2015-042"/>
    <s v="non-HFTD"/>
    <x v="0"/>
    <x v="0"/>
    <s v="Transmission"/>
    <x v="2"/>
    <x v="0"/>
    <x v="4"/>
    <x v="17"/>
    <n v="0"/>
  </r>
  <r>
    <s v="PG&amp;E"/>
    <n v="42189.59305555555"/>
    <n v="42189.59305555555"/>
    <n v="37.8892"/>
    <n v="-121.6134917"/>
    <s v="Vegetation"/>
    <s v="Rural"/>
    <s v="&lt; 3 meters "/>
    <s v="Fire Agency"/>
    <s v="FIRE DEPARTMENT"/>
    <s v="15001 HWY 4 2W/O DISCOVERY BAY"/>
    <s v="None"/>
    <n v="21000"/>
    <s v="Conductor"/>
    <s v="Overhead"/>
    <s v="Yes"/>
    <n v="42189.59305555555"/>
    <n v="42189.59305555555"/>
    <s v="Contact From Object"/>
    <s v="N.A."/>
    <s v="Animal"/>
    <s v="Electric Facility"/>
    <s v="Unknown"/>
    <m/>
    <s v="Other/Unknown"/>
    <s v="0443"/>
    <x v="0"/>
    <n v="7"/>
    <n v="4"/>
    <n v="14"/>
    <n v="14"/>
    <s v="15-0045498"/>
    <s v="non-HFTD"/>
    <x v="0"/>
    <x v="0"/>
    <s v="Distribution"/>
    <x v="0"/>
    <x v="0"/>
    <x v="1"/>
    <x v="1"/>
    <n v="79283"/>
  </r>
  <r>
    <s v="PG&amp;E"/>
    <n v="42190.40416666667"/>
    <n v="42190.40416666667"/>
    <n v="35.53229999"/>
    <n v="-120.73706"/>
    <s v="Vegetation"/>
    <s v="Rural"/>
    <s v="&lt; 0.25 Acres"/>
    <s v="Fire Agency"/>
    <s v="CAL FIRE"/>
    <m/>
    <m/>
    <s v="0 – 750"/>
    <s v="Conductor"/>
    <s v="Overhead"/>
    <s v="No"/>
    <s v=" "/>
    <s v=" "/>
    <s v="Wire-Wire Contact"/>
    <s v="N.A."/>
    <s v="N.A."/>
    <s v="N.A."/>
    <s v="Unknown"/>
    <m/>
    <s v="no-match"/>
    <s v="0444"/>
    <x v="0"/>
    <n v="7"/>
    <n v="5"/>
    <n v="9"/>
    <n v="42"/>
    <s v="No ILIS or TOTL available"/>
    <s v="Tier 2"/>
    <x v="1"/>
    <x v="0"/>
    <s v="Distribution"/>
    <x v="1"/>
    <x v="0"/>
    <x v="4"/>
    <x v="24"/>
    <s v="N.A."/>
  </r>
  <r>
    <s v="PG&amp;E"/>
    <n v="42190.88958333333"/>
    <n v="42190.88958333333"/>
    <n v="38.652367"/>
    <n v="-120.627824"/>
    <s v="Vegetation"/>
    <s v="Rural"/>
    <s v="&lt; 0.25 Acres"/>
    <s v="Fire Agency"/>
    <s v="CAL FIRE"/>
    <s v="one span east of c/o 1055"/>
    <m/>
    <n v="21000"/>
    <s v="Conductor"/>
    <s v="Overhead"/>
    <s v="Yes"/>
    <n v="42190.88958333333"/>
    <n v="42190.88958333333"/>
    <s v="Contact From Object"/>
    <s v="N.A."/>
    <s v="Vegetation"/>
    <s v="Electric Facility"/>
    <s v="Unknown"/>
    <m/>
    <s v="Fell into (slight defect)"/>
    <s v="0445"/>
    <x v="0"/>
    <n v="7"/>
    <n v="5"/>
    <n v="21"/>
    <n v="21"/>
    <s v="15-0045605"/>
    <s v="Tier 3"/>
    <x v="1"/>
    <x v="0"/>
    <s v="Distribution"/>
    <x v="1"/>
    <x v="0"/>
    <x v="3"/>
    <x v="8"/>
    <n v="22374"/>
  </r>
  <r>
    <s v="PG&amp;E"/>
    <n v="42192.12638888889"/>
    <n v="42192.12638888889"/>
    <n v="36.0217567"/>
    <n v="-120.199845"/>
    <s v="Vegetation"/>
    <s v="Rural"/>
    <s v="&lt; 0.25 Acres"/>
    <s v="Fire Agency"/>
    <s v="FRESNO CAL FIRE"/>
    <s v="1 POLE E/O 9716F OFF SUTTER AVE"/>
    <m/>
    <n v="21000"/>
    <s v="Conductor"/>
    <s v="Overhead"/>
    <s v="Yes"/>
    <n v="42192.12638888889"/>
    <n v="42192.12638888889"/>
    <s v="Contact From Object"/>
    <s v="N.A."/>
    <s v="Animal"/>
    <s v="Electric Facility"/>
    <s v="Unknown"/>
    <m/>
    <s v="Other/Unknown"/>
    <s v="0446"/>
    <x v="0"/>
    <n v="7"/>
    <n v="7"/>
    <n v="3"/>
    <n v="2"/>
    <s v="15-0045876"/>
    <s v="non-HFTD"/>
    <x v="0"/>
    <x v="0"/>
    <s v="Distribution"/>
    <x v="0"/>
    <x v="0"/>
    <x v="1"/>
    <x v="1"/>
    <n v="591"/>
  </r>
  <r>
    <s v="PG&amp;E"/>
    <n v="42192.24444444444"/>
    <n v="42192.24444444444"/>
    <n v="36.7593083"/>
    <n v="-121.2953567"/>
    <s v="Vegetation"/>
    <s v="Rural"/>
    <s v="&lt; 0.25 Acres"/>
    <s v="Fire Agency"/>
    <s v="Hollister City"/>
    <s v=".25 Mile south of Bolado Park on Airline Hwy"/>
    <m/>
    <n v="21000"/>
    <s v="Conductor"/>
    <s v="Overhead"/>
    <s v="Yes"/>
    <n v="42192.24444444444"/>
    <n v="42192.24444444444"/>
    <s v="Contact From Object"/>
    <s v="N.A."/>
    <s v="Vehicle"/>
    <s v="Pole"/>
    <s v="Human Error"/>
    <m/>
    <s v="Other/Unknown"/>
    <s v="0447"/>
    <x v="0"/>
    <n v="7"/>
    <n v="7"/>
    <n v="5"/>
    <n v="52"/>
    <s v="15-0045883"/>
    <s v="non-HFTD"/>
    <x v="0"/>
    <x v="0"/>
    <s v="Distribution"/>
    <x v="0"/>
    <x v="0"/>
    <x v="0"/>
    <x v="0"/>
    <n v="156626"/>
  </r>
  <r>
    <s v="PG&amp;E"/>
    <n v="42192.44583333333"/>
    <n v="42192.44583333333"/>
    <n v="39.113769"/>
    <n v="-121.065501"/>
    <s v="Vegetation"/>
    <s v="Rural"/>
    <s v="&lt; 0.25 Acres"/>
    <s v="Unknown"/>
    <m/>
    <m/>
    <m/>
    <n v="12000"/>
    <s v="Conductor"/>
    <s v="Overhead"/>
    <s v="Yes"/>
    <n v="42192.44583333333"/>
    <n v="42192.44583333333"/>
    <s v="Contact From Object"/>
    <s v="N.A."/>
    <s v="Vegetation"/>
    <s v="Electric Facility"/>
    <s v="Unknown"/>
    <m/>
    <s v="Branch (Not overhanging, Distance Unknown)"/>
    <s v="0448"/>
    <x v="0"/>
    <n v="7"/>
    <n v="7"/>
    <n v="10"/>
    <n v="42"/>
    <s v="15-0045985"/>
    <s v="Tier 2"/>
    <x v="1"/>
    <x v="0"/>
    <s v="Distribution"/>
    <x v="1"/>
    <x v="0"/>
    <x v="3"/>
    <x v="6"/>
    <n v="46738"/>
  </r>
  <r>
    <s v="PG&amp;E"/>
    <n v="42192.64375"/>
    <n v="42192.64375"/>
    <n v="35.154962"/>
    <n v="-120.544197"/>
    <s v="Vegetation"/>
    <s v="Rural"/>
    <s v="&lt; 0.25 Acres"/>
    <s v="Fire Agency"/>
    <s v="CAL FIRE"/>
    <s v="303corraltos cyn rd"/>
    <s v="Pacific Bell"/>
    <n v="12000"/>
    <s v="Conductor"/>
    <s v="Overhead"/>
    <s v="Yes"/>
    <n v="42192.64375"/>
    <n v="42192.64375"/>
    <s v="Contact From Object"/>
    <s v="N.A."/>
    <s v="Vegetation"/>
    <s v="Electric Facility"/>
    <s v="Unknown"/>
    <m/>
    <s v="Dead"/>
    <s v="0449"/>
    <x v="0"/>
    <n v="7"/>
    <n v="7"/>
    <n v="15"/>
    <n v="27"/>
    <s v="15-0046127"/>
    <s v="Tier 2"/>
    <x v="1"/>
    <x v="0"/>
    <s v="Distribution"/>
    <x v="1"/>
    <x v="0"/>
    <x v="3"/>
    <x v="27"/>
    <n v="98566"/>
  </r>
  <r>
    <s v="PG&amp;E"/>
    <n v="42192.91805555556"/>
    <n v="42192.91805555556"/>
    <n v="37.00333"/>
    <n v="-121.56442"/>
    <s v="Vegetation"/>
    <s v="Urban"/>
    <s v="&lt; 0.25 Acres"/>
    <s v="Self Extinguished"/>
    <m/>
    <n v="100614011"/>
    <s v="Verizon"/>
    <n v="21000"/>
    <s v="Conductor"/>
    <s v="Overhead"/>
    <s v="Yes"/>
    <n v="42192.91805555556"/>
    <n v="42192.91805555556"/>
    <s v="Equipment/ Facility Failure"/>
    <s v="Conductor"/>
    <s v="N.A."/>
    <s v="N.A."/>
    <s v="Unknown"/>
    <m/>
    <s v="Other/Unknown"/>
    <s v="0450"/>
    <x v="0"/>
    <n v="7"/>
    <n v="7"/>
    <n v="22"/>
    <n v="2"/>
    <s v="15-0046170"/>
    <s v="non-HFTD"/>
    <x v="0"/>
    <x v="0"/>
    <s v="Distribution"/>
    <x v="0"/>
    <x v="0"/>
    <x v="4"/>
    <x v="11"/>
    <n v="91036"/>
  </r>
  <r>
    <s v="PG&amp;E"/>
    <n v="42193.47430555556"/>
    <n v="42193.47430555556"/>
    <n v="39.223969"/>
    <n v="-121.063495"/>
    <s v="Vegetation"/>
    <s v="Urban"/>
    <s v="&lt; 0.25 Acres"/>
    <s v="Fire Agency"/>
    <s v="CAL FIRE"/>
    <n v="100094468"/>
    <s v="Pacific Bell"/>
    <n v="12000"/>
    <s v="Conductor"/>
    <s v="Overhead"/>
    <s v="Yes"/>
    <n v="42193.47430555556"/>
    <n v="42193.47430555556"/>
    <s v="Contact From Object"/>
    <s v="N.A."/>
    <s v="Vegetation"/>
    <s v="Electric Facility"/>
    <s v="Unknown"/>
    <m/>
    <s v="Branch (Not overhanging, Distance Unknown)"/>
    <s v="0451"/>
    <x v="0"/>
    <n v="7"/>
    <n v="8"/>
    <n v="11"/>
    <n v="23"/>
    <s v="15-0046274"/>
    <s v="Tier 2"/>
    <x v="1"/>
    <x v="0"/>
    <s v="Distribution"/>
    <x v="1"/>
    <x v="0"/>
    <x v="3"/>
    <x v="6"/>
    <n v="22064"/>
  </r>
  <r>
    <s v="PG&amp;E"/>
    <n v="42196.37291666667"/>
    <n v="42196.37291666667"/>
    <n v="38.21877999"/>
    <n v="-122.233329"/>
    <s v="Vegetation"/>
    <s v="Rural"/>
    <s v="&lt; 0.25 Acres"/>
    <s v="Fire Agency"/>
    <s v="CAL FIRE"/>
    <s v="mid span from 5267"/>
    <m/>
    <n v="12000"/>
    <s v="Conductor"/>
    <s v="Overhead"/>
    <s v="Yes"/>
    <n v="42196.37291666667"/>
    <n v="42196.37291666667"/>
    <s v="Equipment/ Facility Failure"/>
    <s v="Guy/Span Wire"/>
    <s v="N.A."/>
    <s v="N.A."/>
    <s v="Unknown"/>
    <m/>
    <s v="Other/Unknown"/>
    <s v="0452"/>
    <x v="0"/>
    <n v="7"/>
    <n v="11"/>
    <n v="8"/>
    <n v="57"/>
    <s v="15-0046944"/>
    <s v="non-HFTD"/>
    <x v="0"/>
    <x v="0"/>
    <s v="Distribution"/>
    <x v="0"/>
    <x v="0"/>
    <x v="4"/>
    <x v="28"/>
    <n v="364"/>
  </r>
  <r>
    <s v="PG&amp;E"/>
    <n v="42196.65138888889"/>
    <n v="42196.65138888889"/>
    <n v="38.18388999"/>
    <n v="-121.88356"/>
    <s v="Vegetation"/>
    <s v="Rural"/>
    <s v="&lt; 0.25 Acres"/>
    <s v="Fire Agency"/>
    <s v="unknown"/>
    <s v="FUSE C/O 10313 LITTLE HONKER BAY RD &amp; 20 SPANS E/O 10313"/>
    <m/>
    <n v="21000"/>
    <s v="Conductor"/>
    <s v="Overhead"/>
    <s v="Yes"/>
    <n v="42196.65138888889"/>
    <n v="42196.65138888889"/>
    <s v="Equipment/ Facility Failure"/>
    <s v="Other"/>
    <s v="N.A."/>
    <s v="N.A."/>
    <s v="Unknown"/>
    <m/>
    <s v="Other/Unknown"/>
    <s v="0453"/>
    <x v="0"/>
    <n v="7"/>
    <n v="11"/>
    <n v="15"/>
    <n v="38"/>
    <s v="15-0046967"/>
    <s v="non-HFTD"/>
    <x v="0"/>
    <x v="0"/>
    <s v="Distribution"/>
    <x v="0"/>
    <x v="0"/>
    <x v="4"/>
    <x v="13"/>
    <n v="862"/>
  </r>
  <r>
    <s v="PG&amp;E"/>
    <n v="42197.06388888889"/>
    <n v="42197.06388888889"/>
    <n v="39.952028"/>
    <n v="-122.23034"/>
    <s v="Vegetation"/>
    <s v="Rural"/>
    <s v="&lt; 0.25 Acres"/>
    <s v="Fire Agency"/>
    <s v="CAL FIRE"/>
    <n v="101528676"/>
    <s v="None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454"/>
    <x v="0"/>
    <n v="7"/>
    <n v="12"/>
    <n v="1"/>
    <n v="32"/>
    <s v="No ILIS or TOTL available"/>
    <s v="non-HFTD"/>
    <x v="0"/>
    <x v="0"/>
    <s v="Distribution"/>
    <x v="0"/>
    <x v="0"/>
    <x v="4"/>
    <x v="10"/>
    <s v="N.A."/>
  </r>
  <r>
    <s v="PG&amp;E"/>
    <n v="42197.64375"/>
    <n v="42197.64375"/>
    <n v="35.25622999"/>
    <n v="-120.6839"/>
    <s v="Vegetation"/>
    <s v="Urban"/>
    <s v="&lt; 3 meters "/>
    <s v="Customer"/>
    <m/>
    <n v="101936544"/>
    <s v="Pacific Bell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455"/>
    <x v="0"/>
    <n v="7"/>
    <n v="12"/>
    <n v="15"/>
    <n v="27"/>
    <s v="No ILIS or TOTL available"/>
    <s v="non-HFTD"/>
    <x v="0"/>
    <x v="0"/>
    <s v="Distribution"/>
    <x v="0"/>
    <x v="0"/>
    <x v="4"/>
    <x v="10"/>
    <s v="N.A."/>
  </r>
  <r>
    <s v="PG&amp;E"/>
    <n v="42197.71111111111"/>
    <n v="42197.71111111111"/>
    <n v="37.4713"/>
    <n v="-122.42559"/>
    <s v="Vegetation"/>
    <s v="Rural"/>
    <s v="&lt; 0.25 Acres"/>
    <s v="Fire Agency"/>
    <s v="COUNTY FIRE"/>
    <s v="1 s w c509"/>
    <m/>
    <n v="12000"/>
    <s v="Conductor"/>
    <s v="Overhead"/>
    <s v="Yes"/>
    <n v="42197.71111111111"/>
    <n v="42197.71111111111"/>
    <s v="Equipment/ Facility Failure"/>
    <s v="Conductor"/>
    <s v="N.A."/>
    <s v="N.A."/>
    <s v="Unknown"/>
    <s v="Jumper"/>
    <s v="Other/Unknown"/>
    <s v="0456"/>
    <x v="0"/>
    <n v="7"/>
    <n v="12"/>
    <n v="17"/>
    <n v="4"/>
    <s v="15-0047023"/>
    <s v="Tier 2"/>
    <x v="1"/>
    <x v="0"/>
    <s v="Distribution"/>
    <x v="1"/>
    <x v="0"/>
    <x v="4"/>
    <x v="11"/>
    <n v="117853"/>
  </r>
  <r>
    <s v="PG&amp;E"/>
    <n v="42197.82430555556"/>
    <n v="42197.82430555556"/>
    <n v="39.5118"/>
    <n v="-122.19838"/>
    <s v="Vegetation"/>
    <s v="Rural"/>
    <s v="&lt; 3 meters "/>
    <s v="Fire Agency"/>
    <s v="WILLOWS FIRE DEPT."/>
    <n v="100403587"/>
    <m/>
    <s v="0 – 750"/>
    <s v="Conductor"/>
    <s v="Overhead"/>
    <s v="Yes"/>
    <n v="42197.82430555556"/>
    <n v="42197.82430555556"/>
    <s v="Contact From Object"/>
    <s v="N.A."/>
    <s v="Balloons"/>
    <s v="Electric Facility"/>
    <s v="Human Error"/>
    <m/>
    <s v="Other/Unknown"/>
    <s v="0457"/>
    <x v="0"/>
    <n v="7"/>
    <n v="12"/>
    <n v="19"/>
    <n v="47"/>
    <s v="15-0047039"/>
    <s v="non-HFTD"/>
    <x v="0"/>
    <x v="0"/>
    <s v="Distribution"/>
    <x v="0"/>
    <x v="0"/>
    <x v="0"/>
    <x v="12"/>
    <n v="1029"/>
  </r>
  <r>
    <s v="PG&amp;E"/>
    <n v="42198.59444444445"/>
    <n v="42198.59444444445"/>
    <n v="37.26547999"/>
    <n v="-121.98035"/>
    <s v="Vegetation"/>
    <s v="Urban"/>
    <s v="&lt; 3 meters "/>
    <s v="Fire Agency"/>
    <s v="campbell"/>
    <n v="100523574"/>
    <s v="Pacific Bell"/>
    <n v="12000"/>
    <s v="Capacitor Bank"/>
    <s v="Overhead"/>
    <s v="Yes"/>
    <n v="42198.59444444445"/>
    <n v="42198.59444444445"/>
    <s v="Equipment/ Facility Failure"/>
    <s v="Capacitor Bank"/>
    <s v="N.A."/>
    <s v="N.A."/>
    <s v="Unknown"/>
    <m/>
    <s v="Other/Unknown"/>
    <s v="0458"/>
    <x v="0"/>
    <n v="7"/>
    <n v="13"/>
    <n v="14"/>
    <n v="16"/>
    <s v="15-0047167"/>
    <s v="non-HFTD"/>
    <x v="0"/>
    <x v="0"/>
    <s v="Distribution"/>
    <x v="0"/>
    <x v="0"/>
    <x v="4"/>
    <x v="23"/>
    <n v="36960"/>
  </r>
  <r>
    <s v="PG&amp;E"/>
    <n v="42198.71111111111"/>
    <n v="42198.71111111111"/>
    <n v="37.96803"/>
    <n v="-122.359113"/>
    <s v="Vegetation"/>
    <s v="Rural"/>
    <s v="&lt; 0.25 Acres"/>
    <s v="Fire Agency"/>
    <s v="RICHMOND FIRE DEPT &amp; CCC FIRE FEPT"/>
    <n v="101435021"/>
    <s v="Pacific Bell"/>
    <n v="12000"/>
    <s v="Conductor"/>
    <s v="Overhead"/>
    <s v="Yes"/>
    <n v="42198.71111111111"/>
    <n v="42198.71111111111"/>
    <s v="Contact From Object"/>
    <s v="N.A."/>
    <s v="Balloons"/>
    <s v="Electric Facility"/>
    <s v="Human Error"/>
    <m/>
    <s v="Other/Unknown"/>
    <s v="0459"/>
    <x v="0"/>
    <n v="7"/>
    <n v="13"/>
    <n v="17"/>
    <n v="4"/>
    <s v="15-0047238"/>
    <s v="non-HFTD"/>
    <x v="0"/>
    <x v="0"/>
    <s v="Distribution"/>
    <x v="0"/>
    <x v="0"/>
    <x v="0"/>
    <x v="12"/>
    <n v="119"/>
  </r>
  <r>
    <s v="PG&amp;E"/>
    <n v="42199.52569444444"/>
    <n v="42199.52569444444"/>
    <n v="39.026958"/>
    <n v="-122.135309"/>
    <s v="Vegetation"/>
    <s v="Rural"/>
    <s v=".26 - 9.99 Acres"/>
    <s v="Fire Agency"/>
    <s v="arbuckle fire demp"/>
    <s v="Pole 010/189 - SAND CREEK RD CORTINA SCHOOL RD"/>
    <m/>
    <n v="60000"/>
    <s v="Conductor"/>
    <s v="Overhead"/>
    <s v="Yes"/>
    <n v="42199.52569444444"/>
    <n v="42199.52569444444"/>
    <s v="Contact From Object"/>
    <s v="N.A."/>
    <s v="Animal"/>
    <s v="Electric Facility"/>
    <s v="Unknown"/>
    <m/>
    <s v="no-match"/>
    <s v="0460"/>
    <x v="0"/>
    <n v="7"/>
    <n v="14"/>
    <n v="12"/>
    <n v="37"/>
    <s v="TM-2015-059"/>
    <s v="non-HFTD"/>
    <x v="0"/>
    <x v="0"/>
    <s v="Transmission"/>
    <x v="2"/>
    <x v="0"/>
    <x v="1"/>
    <x v="1"/>
    <n v="0"/>
  </r>
  <r>
    <s v="PG&amp;E"/>
    <n v="42199.72569444445"/>
    <n v="42199.72569444445"/>
    <n v="37.363076"/>
    <n v="-122.021016"/>
    <s v="Vegetation"/>
    <s v="Urban"/>
    <s v="&lt; 3 meters "/>
    <s v="Fire Agency"/>
    <s v="fd"/>
    <n v="100530398"/>
    <s v="Pacific Bell"/>
    <n v="12000"/>
    <s v="Conductor"/>
    <s v="Overhead"/>
    <s v="Yes"/>
    <n v="42199.72569444445"/>
    <n v="42199.72569444445"/>
    <s v="Contact From Object"/>
    <s v="N.A."/>
    <s v="Animal"/>
    <s v="Electric Facility"/>
    <s v="Unknown"/>
    <m/>
    <s v="Other/Unknown"/>
    <s v="0461"/>
    <x v="0"/>
    <n v="7"/>
    <n v="14"/>
    <n v="17"/>
    <n v="25"/>
    <s v="15-0047489"/>
    <s v="non-HFTD"/>
    <x v="0"/>
    <x v="0"/>
    <s v="Distribution"/>
    <x v="0"/>
    <x v="0"/>
    <x v="1"/>
    <x v="1"/>
    <n v="161736"/>
  </r>
  <r>
    <s v="PG&amp;E"/>
    <n v="42199.85972222222"/>
    <n v="42199.85972222222"/>
    <n v="38.24395"/>
    <n v="-122.54054"/>
    <s v="Vegetation"/>
    <s v="Rural"/>
    <s v="&lt; 0.25 Acres"/>
    <s v="Fire Agency"/>
    <s v="CAL FIRE"/>
    <n v="101997187"/>
    <s v="Pacific Bell"/>
    <n v="12000"/>
    <s v="Conductor"/>
    <s v="Overhead"/>
    <s v="Yes"/>
    <n v="42199.85972222222"/>
    <n v="42199.85972222222"/>
    <s v="Equipment/ Facility Failure"/>
    <s v="Conductor"/>
    <s v="N.A."/>
    <s v="N.A."/>
    <s v="Unknown"/>
    <m/>
    <s v="Other/Unknown"/>
    <s v="0462"/>
    <x v="0"/>
    <n v="7"/>
    <n v="14"/>
    <n v="20"/>
    <n v="38"/>
    <s v="15-0047509"/>
    <s v="non-HFTD"/>
    <x v="0"/>
    <x v="0"/>
    <s v="Distribution"/>
    <x v="0"/>
    <x v="0"/>
    <x v="4"/>
    <x v="11"/>
    <n v="12268"/>
  </r>
  <r>
    <s v="PG&amp;E"/>
    <n v="42200.375"/>
    <n v="42200.375"/>
    <n v="36.99698"/>
    <n v="-121.738119"/>
    <s v="Vegetation"/>
    <s v="Rural"/>
    <s v="&lt; 3 meters "/>
    <s v="Fire Agency"/>
    <s v="CAL FIRE"/>
    <n v="101795728"/>
    <m/>
    <n v="21000"/>
    <s v="Conductor"/>
    <s v="Overhead"/>
    <s v="Yes"/>
    <n v="42200.375"/>
    <n v="42200.375"/>
    <s v="Contact From Object"/>
    <s v="N.A."/>
    <s v="Vegetation"/>
    <s v="Electric Facility"/>
    <s v="Unknown"/>
    <m/>
    <s v="Fell into (slight defect)"/>
    <s v="0463"/>
    <x v="0"/>
    <n v="7"/>
    <n v="15"/>
    <n v="9"/>
    <n v="0"/>
    <s v="15-0047650"/>
    <s v="Tier 3"/>
    <x v="1"/>
    <x v="0"/>
    <s v="Distribution"/>
    <x v="1"/>
    <x v="0"/>
    <x v="3"/>
    <x v="8"/>
    <n v="3800"/>
  </r>
  <r>
    <s v="PG&amp;E"/>
    <n v="42200.80138888889"/>
    <n v="42200.80138888889"/>
    <n v="36.89846"/>
    <n v="-121.690529"/>
    <s v="Vegetation"/>
    <s v="Rural"/>
    <s v="&lt; 0.25 Acres"/>
    <s v="Fire Agency"/>
    <s v="city"/>
    <n v="101710538"/>
    <m/>
    <n v="21000"/>
    <s v="Conductor"/>
    <s v="Overhead"/>
    <s v="Yes"/>
    <n v="42200.80138888889"/>
    <n v="42200.80138888889"/>
    <s v="Contact From Object"/>
    <s v="N.A."/>
    <s v="Vehicle"/>
    <s v="Pole"/>
    <s v="Human Error"/>
    <m/>
    <s v="Other/Unknown"/>
    <s v="0464"/>
    <x v="0"/>
    <n v="7"/>
    <n v="15"/>
    <n v="19"/>
    <n v="14"/>
    <s v="15-0047764"/>
    <s v="non-HFTD"/>
    <x v="0"/>
    <x v="0"/>
    <s v="Distribution"/>
    <x v="0"/>
    <x v="0"/>
    <x v="0"/>
    <x v="0"/>
    <n v="76058"/>
  </r>
  <r>
    <s v="PG&amp;E"/>
    <n v="42201.79930555556"/>
    <n v="42201.79930555556"/>
    <n v="37.198935"/>
    <n v="-119.7712317"/>
    <s v="Vegetation"/>
    <s v="Rural"/>
    <s v=".26 - 9.99 Acres"/>
    <s v="Fire Agency"/>
    <s v="CAL FIRE"/>
    <s v="20334 ROAD 400"/>
    <m/>
    <n v="12000"/>
    <s v="Conductor"/>
    <s v="Overhead"/>
    <s v="Yes"/>
    <n v="42201.79930555556"/>
    <n v="42201.79930555556"/>
    <s v="Contact From Object"/>
    <s v="N.A."/>
    <s v="Animal"/>
    <s v="Electric Facility"/>
    <s v="Unknown"/>
    <m/>
    <s v="Other/Unknown"/>
    <s v="0465"/>
    <x v="0"/>
    <n v="7"/>
    <n v="16"/>
    <n v="19"/>
    <n v="11"/>
    <s v="15-0048064"/>
    <s v="Tier 2"/>
    <x v="1"/>
    <x v="0"/>
    <s v="Distribution"/>
    <x v="1"/>
    <x v="0"/>
    <x v="1"/>
    <x v="1"/>
    <s v="N.A."/>
  </r>
  <r>
    <s v="PG&amp;E"/>
    <n v="42201.81041666667"/>
    <n v="42201.81041666667"/>
    <n v="37.7619"/>
    <n v="-120.821269"/>
    <s v="Vegetation"/>
    <s v="Urban"/>
    <s v="&lt; 3 meters "/>
    <s v="Self Extinguished"/>
    <m/>
    <n v="102333491"/>
    <s v="Pacific Bell"/>
    <s v="0 – 750"/>
    <s v="Conductor"/>
    <s v="Overhead"/>
    <s v="Yes"/>
    <n v="42201.81041666667"/>
    <n v="42201.81041666667"/>
    <s v="Equipment/ Facility Failure"/>
    <s v="Splice/Clamp/Connector"/>
    <s v="N.A."/>
    <s v="N.A."/>
    <s v="Unknown"/>
    <m/>
    <s v="Other/Unknown"/>
    <s v="0466"/>
    <x v="0"/>
    <n v="7"/>
    <n v="16"/>
    <n v="19"/>
    <n v="27"/>
    <s v="15-0048066"/>
    <s v="non-HFTD"/>
    <x v="0"/>
    <x v="0"/>
    <s v="Distribution"/>
    <x v="0"/>
    <x v="0"/>
    <x v="4"/>
    <x v="10"/>
    <n v="297"/>
  </r>
  <r>
    <s v="PG&amp;E"/>
    <n v="42202.01388888889"/>
    <n v="42202.01388888889"/>
    <n v="36.96717999"/>
    <n v="-119.643649"/>
    <s v="Vegetation"/>
    <s v="Rural"/>
    <s v="&lt; 0.25 Acres"/>
    <s v="Fire Agency"/>
    <s v="CAL FIRE"/>
    <n v="100651276"/>
    <m/>
    <s v="0 – 750"/>
    <s v="Conductor"/>
    <s v="Overhead"/>
    <s v="Yes"/>
    <n v="42202.01388888889"/>
    <n v="42202.01388888889"/>
    <s v="Wire-Wire Contact"/>
    <s v="N.A."/>
    <s v="N.A."/>
    <s v="N.A."/>
    <s v="Unknown"/>
    <m/>
    <s v="Other/Unknown"/>
    <s v="0467"/>
    <x v="0"/>
    <n v="7"/>
    <n v="17"/>
    <n v="0"/>
    <n v="20"/>
    <s v="15-0048087"/>
    <s v="non-HFTD"/>
    <x v="0"/>
    <x v="0"/>
    <s v="Distribution"/>
    <x v="0"/>
    <x v="0"/>
    <x v="4"/>
    <x v="24"/>
    <n v="154"/>
  </r>
  <r>
    <s v="PG&amp;E"/>
    <n v="42202.03680555556"/>
    <n v="42202.03680555556"/>
    <n v="34.8682"/>
    <n v="-120.323"/>
    <s v="Vegetation"/>
    <s v="Rural"/>
    <s v=".26 - 9.99 Acres"/>
    <s v="Fire Agency"/>
    <s v="SANTA BARBRA COUNTY FIRE DEPT"/>
    <s v="EAST OF SISQUOC SUB"/>
    <m/>
    <n v="12000"/>
    <s v="Conductor"/>
    <s v="Overhead"/>
    <s v="Yes"/>
    <n v="42202.03680555556"/>
    <n v="42202.03680555556"/>
    <s v="Equipment/ Facility Failure"/>
    <s v="Splice/Clamp/Connector"/>
    <s v="N.A."/>
    <s v="N.A."/>
    <s v="Unknown"/>
    <m/>
    <s v="Other/Unknown"/>
    <s v="0468"/>
    <x v="0"/>
    <n v="7"/>
    <n v="17"/>
    <n v="0"/>
    <n v="53"/>
    <s v="15-0048084"/>
    <s v="non-HFTD"/>
    <x v="0"/>
    <x v="0"/>
    <s v="Distribution"/>
    <x v="0"/>
    <x v="0"/>
    <x v="4"/>
    <x v="10"/>
    <n v="46571"/>
  </r>
  <r>
    <s v="PG&amp;E"/>
    <n v="42202.72083333333"/>
    <n v="42202.72083333333"/>
    <n v="38.55961"/>
    <n v="-121.64346"/>
    <s v="Vegetation"/>
    <s v="Rural"/>
    <s v="&lt; 3 meters "/>
    <s v="Unknown"/>
    <m/>
    <s v="in mid span between 2 poles. @ 46735 co. rd. 32B davis"/>
    <m/>
    <n v="12000"/>
    <s v="Conductor"/>
    <s v="Overhead"/>
    <s v="Yes"/>
    <n v="42202.72083333333"/>
    <n v="42202.72083333333"/>
    <s v="Equipment/ Facility Failure"/>
    <s v="Conductor"/>
    <s v="N.A."/>
    <s v="N.A."/>
    <s v="Unknown"/>
    <m/>
    <s v="Other/Unknown"/>
    <s v="0469"/>
    <x v="0"/>
    <n v="7"/>
    <n v="17"/>
    <n v="17"/>
    <n v="18"/>
    <s v="15-0048287"/>
    <s v="non-HFTD"/>
    <x v="0"/>
    <x v="0"/>
    <s v="Distribution"/>
    <x v="0"/>
    <x v="0"/>
    <x v="4"/>
    <x v="11"/>
    <n v="13932"/>
  </r>
  <r>
    <s v="PG&amp;E"/>
    <n v="42203.70833333334"/>
    <n v="42203.70833333334"/>
    <n v="38.838259"/>
    <n v="-123.629678"/>
    <s v="Vegetation"/>
    <s v="Rural"/>
    <s v=".26 - 9.99 Acres"/>
    <s v="Fire Agency"/>
    <s v="CAL FIRE"/>
    <s v="off HWY 1  PA"/>
    <m/>
    <n v="12000"/>
    <s v="Conductor"/>
    <s v="Overhead"/>
    <s v="Yes"/>
    <n v="42203.70833333334"/>
    <n v="42203.70833333334"/>
    <s v="Contact From Object"/>
    <s v="N.A."/>
    <s v="Vegetation"/>
    <s v="Electric Facility"/>
    <s v="Unknown"/>
    <m/>
    <s v="Branch (OverHanging)"/>
    <s v="0470"/>
    <x v="0"/>
    <n v="7"/>
    <n v="18"/>
    <n v="17"/>
    <n v="0"/>
    <s v="15-0048394"/>
    <s v="Tier 2"/>
    <x v="1"/>
    <x v="0"/>
    <s v="Distribution"/>
    <x v="1"/>
    <x v="0"/>
    <x v="3"/>
    <x v="18"/>
    <n v="51806"/>
  </r>
  <r>
    <s v="PG&amp;E"/>
    <n v="42203.79097222222"/>
    <n v="42203.79097222222"/>
    <n v="39.71199"/>
    <n v="-123.32836"/>
    <s v="Vegetation"/>
    <s v="Rural"/>
    <s v=".26 - 9.99 Acres"/>
    <s v="Unknown"/>
    <m/>
    <m/>
    <m/>
    <n v="12000"/>
    <s v="Conductor"/>
    <s v="Overhead"/>
    <s v="Yes"/>
    <n v="42203.79097222222"/>
    <n v="42203.79097222222"/>
    <s v="Contact From Object"/>
    <s v="N.A."/>
    <s v="Vegetation"/>
    <s v="Electric Facility"/>
    <s v="Unknown"/>
    <m/>
    <s v="Fell into (slight defect)"/>
    <s v="0471"/>
    <x v="0"/>
    <n v="7"/>
    <n v="18"/>
    <n v="18"/>
    <n v="59"/>
    <s v="15-0048410"/>
    <s v="non-HFTD"/>
    <x v="0"/>
    <x v="0"/>
    <s v="Distribution"/>
    <x v="0"/>
    <x v="0"/>
    <x v="3"/>
    <x v="8"/>
    <n v="2466"/>
  </r>
  <r>
    <s v="PG&amp;E"/>
    <n v="42204.40555555555"/>
    <n v="42204.40555555555"/>
    <n v="35.21499"/>
    <n v="-120.614369"/>
    <s v="Vegetation"/>
    <s v="Rural"/>
    <s v="&lt; 3 meters "/>
    <s v="Fire Agency"/>
    <s v="CAL FIRE"/>
    <n v="101930875"/>
    <m/>
    <n v="12000"/>
    <s v="Conductor"/>
    <s v="Overhead"/>
    <s v="Yes"/>
    <n v="42204.40555555555"/>
    <n v="42204.40555555555"/>
    <s v="Contact From Object"/>
    <s v="N.A."/>
    <s v="Other"/>
    <s v="Electric Facility"/>
    <s v="Weather"/>
    <s v="lightning strike"/>
    <s v="Other/Unknown"/>
    <s v="0472"/>
    <x v="0"/>
    <n v="7"/>
    <n v="19"/>
    <n v="9"/>
    <n v="44"/>
    <s v="15-0048659"/>
    <s v="non-HFTD"/>
    <x v="0"/>
    <x v="0"/>
    <s v="Distribution"/>
    <x v="0"/>
    <x v="0"/>
    <x v="2"/>
    <x v="25"/>
    <n v="113118"/>
  </r>
  <r>
    <s v="PG&amp;E"/>
    <n v="42204.81666666667"/>
    <n v="42204.81666666667"/>
    <n v="38.65629"/>
    <n v="-121.793529"/>
    <s v="Vegetation"/>
    <s v="Urban"/>
    <s v="&lt; 3 meters "/>
    <s v="Fire Agency"/>
    <s v="WOODLAND FIRE DEPT."/>
    <s v="BASE OF TRANSMISSION / DISTRIBUITION POLE = 1/P/S/O FUSES # 8973"/>
    <m/>
    <s v="0 – 750"/>
    <s v="Conductor"/>
    <s v="Overhead"/>
    <s v="No"/>
    <s v=" "/>
    <s v=" "/>
    <s v="Contact From Object"/>
    <s v="N.A."/>
    <s v="Animal"/>
    <s v="Electric Facility"/>
    <s v="Unknown"/>
    <m/>
    <s v="no-match"/>
    <s v="0473"/>
    <x v="0"/>
    <n v="7"/>
    <n v="19"/>
    <n v="19"/>
    <n v="36"/>
    <s v="No ILIS or TOTL available"/>
    <s v="non-HFTD"/>
    <x v="0"/>
    <x v="0"/>
    <s v="Distribution"/>
    <x v="0"/>
    <x v="0"/>
    <x v="1"/>
    <x v="1"/>
    <s v="N.A."/>
  </r>
  <r>
    <s v="PG&amp;E"/>
    <n v="42205.63541666666"/>
    <n v="42205.63541666666"/>
    <n v="37.762028"/>
    <n v="-120.865371"/>
    <s v="Vegetation"/>
    <s v="Urban"/>
    <s v="&lt; 0.25 Acres"/>
    <s v="Fire Agency"/>
    <s v="OAKDALE CITY FIRE"/>
    <m/>
    <m/>
    <s v="0 – 750"/>
    <s v="Conductor"/>
    <s v="Overhead"/>
    <s v="No"/>
    <s v=" "/>
    <s v=" "/>
    <s v="Unknown"/>
    <s v="N.A."/>
    <s v="N.A."/>
    <s v="N.A."/>
    <s v="Unknown"/>
    <m/>
    <s v="no-match"/>
    <s v="0474"/>
    <x v="0"/>
    <n v="7"/>
    <n v="20"/>
    <n v="15"/>
    <n v="15"/>
    <s v="No ILIS or TOTL available"/>
    <s v="non-HFTD"/>
    <x v="0"/>
    <x v="0"/>
    <s v="Distribution"/>
    <x v="0"/>
    <x v="0"/>
    <x v="2"/>
    <x v="2"/>
    <s v="N.A."/>
  </r>
  <r>
    <s v="PG&amp;E"/>
    <n v="42206.36388888889"/>
    <n v="42206.36388888889"/>
    <n v="39.1181283"/>
    <n v="-123.20113"/>
    <s v="Vegetation"/>
    <s v="Rural"/>
    <s v="&lt; 0.25 Acres"/>
    <s v="Fire Agency"/>
    <s v="UKIAH FIRE"/>
    <n v="102178810"/>
    <s v="Pacific Bell"/>
    <s v="0 – 750"/>
    <s v="Unknown"/>
    <s v="Overhead"/>
    <s v="No"/>
    <s v=" "/>
    <s v=" "/>
    <s v="Unknown"/>
    <s v="N.A."/>
    <s v="N.A."/>
    <s v="N.A."/>
    <s v="Unknown"/>
    <m/>
    <s v="no-match"/>
    <s v="0475"/>
    <x v="0"/>
    <n v="7"/>
    <n v="21"/>
    <n v="8"/>
    <n v="44"/>
    <s v="No ILIS or TOTL available"/>
    <s v="non-HFTD"/>
    <x v="0"/>
    <x v="0"/>
    <s v="Distribution"/>
    <x v="0"/>
    <x v="0"/>
    <x v="2"/>
    <x v="2"/>
    <s v="N.A."/>
  </r>
  <r>
    <s v="PG&amp;E"/>
    <n v="42206.44861111111"/>
    <n v="42206.44861111111"/>
    <n v="37.1805533"/>
    <n v="-121.062465"/>
    <s v="Vegetation"/>
    <s v="Rural"/>
    <s v="&lt; 0.25 Acres"/>
    <s v="Fire Agency"/>
    <s v="CAL FIRE"/>
    <s v="e/o dmc s/o cottenwood"/>
    <m/>
    <n v="12000"/>
    <s v="Conductor"/>
    <s v="Overhead"/>
    <s v="Yes"/>
    <n v="42206.44861111111"/>
    <n v="42206.44861111111"/>
    <s v="Contact From Object"/>
    <s v="N.A."/>
    <s v="Animal"/>
    <s v="Electric Facility"/>
    <s v="Unknown"/>
    <m/>
    <s v="Other/Unknown"/>
    <s v="0476"/>
    <x v="0"/>
    <n v="7"/>
    <n v="21"/>
    <n v="10"/>
    <n v="46"/>
    <s v="15-0049524"/>
    <s v="non-HFTD"/>
    <x v="0"/>
    <x v="0"/>
    <s v="Distribution"/>
    <x v="0"/>
    <x v="0"/>
    <x v="1"/>
    <x v="1"/>
    <n v="5171"/>
  </r>
  <r>
    <s v="PG&amp;E"/>
    <n v="42207.46041666667"/>
    <n v="42207.46041666667"/>
    <n v="38.1206267"/>
    <n v="-122.2481267"/>
    <s v="Vegetation"/>
    <s v="Urban"/>
    <s v="&lt; 3 meters "/>
    <s v="Fire Agency"/>
    <s v="VALLEJO FD"/>
    <n v="102308149"/>
    <m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477"/>
    <x v="0"/>
    <n v="7"/>
    <n v="22"/>
    <n v="11"/>
    <n v="3"/>
    <s v="No ILIS or TOTL available"/>
    <s v="non-HFTD"/>
    <x v="0"/>
    <x v="0"/>
    <s v="Distribution"/>
    <x v="0"/>
    <x v="0"/>
    <x v="3"/>
    <x v="15"/>
    <s v="N.A."/>
  </r>
  <r>
    <s v="PG&amp;E"/>
    <n v="42207.59791666667"/>
    <n v="42207.59791666667"/>
    <n v="38.793537"/>
    <n v="-120.71402"/>
    <s v="Vegetation"/>
    <s v="Rural"/>
    <s v="&lt; 0.25 Acres"/>
    <s v="Fire Agency"/>
    <s v="CAL FIRE"/>
    <s v="s\ 3204 stope dr"/>
    <m/>
    <n v="12000"/>
    <s v="Conductor"/>
    <s v="Overhead"/>
    <s v="Yes"/>
    <n v="42207.59791666667"/>
    <n v="42207.59791666667"/>
    <s v="Contact From Object"/>
    <s v="N.A."/>
    <s v="Vegetation"/>
    <s v="Electric Facility"/>
    <s v="Unknown"/>
    <m/>
    <s v="Fell into (No defect)"/>
    <s v="0478"/>
    <x v="0"/>
    <n v="7"/>
    <n v="22"/>
    <n v="14"/>
    <n v="21"/>
    <s v="15-0049908"/>
    <s v="Tier 3"/>
    <x v="1"/>
    <x v="0"/>
    <s v="Distribution"/>
    <x v="1"/>
    <x v="0"/>
    <x v="3"/>
    <x v="3"/>
    <n v="149206"/>
  </r>
  <r>
    <s v="PG&amp;E"/>
    <n v="42208.55138888889"/>
    <n v="42208.55138888889"/>
    <n v="36.23982999"/>
    <n v="-119.77674"/>
    <s v="Vegetation"/>
    <s v="Rural"/>
    <s v="&lt; 0.25 Acres"/>
    <s v="Fire Agency"/>
    <s v="KINGS COUNTY"/>
    <n v="103242492"/>
    <s v="Yes"/>
    <n v="12000"/>
    <s v="Conductor"/>
    <s v="Overhead"/>
    <s v="Yes"/>
    <n v="42208.55138888889"/>
    <n v="42208.55138888889"/>
    <s v="Contact From Object"/>
    <s v="N.A."/>
    <s v="Vehicle"/>
    <s v="Pole"/>
    <s v="Human Error"/>
    <m/>
    <s v="Other/Unknown"/>
    <s v="0479"/>
    <x v="0"/>
    <n v="7"/>
    <n v="23"/>
    <n v="13"/>
    <n v="14"/>
    <s v="15-0050086"/>
    <s v="non-HFTD"/>
    <x v="0"/>
    <x v="0"/>
    <s v="Distribution"/>
    <x v="0"/>
    <x v="0"/>
    <x v="0"/>
    <x v="0"/>
    <n v="14270"/>
  </r>
  <r>
    <s v="PG&amp;E"/>
    <n v="42208.83611111111"/>
    <n v="42208.83611111111"/>
    <n v="38.00746"/>
    <n v="-121.848192"/>
    <s v="Vegetation"/>
    <s v="Rural"/>
    <s v="&lt; 0.25 Acres"/>
    <s v="Unknown"/>
    <m/>
    <s v="Tower 006/081"/>
    <m/>
    <n v="60000"/>
    <s v="Unknown"/>
    <s v="Overhead"/>
    <s v="Yes"/>
    <n v="42208.83611111111"/>
    <n v="42208.83611111111"/>
    <s v="Unknown"/>
    <s v="N.A."/>
    <s v="N.A."/>
    <s v="N.A."/>
    <s v="Unknown"/>
    <m/>
    <s v="no-match"/>
    <s v="0480"/>
    <x v="0"/>
    <n v="7"/>
    <n v="23"/>
    <n v="20"/>
    <n v="4"/>
    <s v="PS-2015-015"/>
    <s v="non-HFTD"/>
    <x v="0"/>
    <x v="0"/>
    <s v="Transmission"/>
    <x v="2"/>
    <x v="0"/>
    <x v="2"/>
    <x v="2"/>
    <n v="0"/>
  </r>
  <r>
    <s v="PG&amp;E"/>
    <n v="42209.17361111111"/>
    <n v="42209.17361111111"/>
    <n v="38.4522733"/>
    <n v="-121.7181933"/>
    <s v="Vegetation"/>
    <s v="Rural"/>
    <s v="&lt; 0.25 Acres"/>
    <s v="Fire Agency"/>
    <s v="Dixon fire dept"/>
    <n v="101575623"/>
    <s v="Pacific Bell"/>
    <n v="12000"/>
    <s v="Conductor"/>
    <s v="Overhead"/>
    <s v="Yes"/>
    <n v="42209.17361111111"/>
    <n v="42209.17361111111"/>
    <s v="Contact From Object"/>
    <s v="N.A."/>
    <s v="Animal"/>
    <s v="Electric Facility"/>
    <s v="Unknown"/>
    <m/>
    <s v="Other/Unknown"/>
    <s v="0481"/>
    <x v="0"/>
    <n v="7"/>
    <n v="24"/>
    <n v="4"/>
    <n v="10"/>
    <s v="15-0050202"/>
    <s v="non-HFTD"/>
    <x v="0"/>
    <x v="0"/>
    <s v="Distribution"/>
    <x v="0"/>
    <x v="0"/>
    <x v="1"/>
    <x v="1"/>
    <n v="810"/>
  </r>
  <r>
    <s v="PG&amp;E"/>
    <n v="42209.60416666666"/>
    <n v="42209.60416666666"/>
    <n v="36.69127"/>
    <n v="-119.0311733"/>
    <s v="Vegetation"/>
    <s v="Rural"/>
    <s v=".26 - 9.99 Acres"/>
    <s v="Fire Agency"/>
    <s v="CAL FIRE"/>
    <s v="46970 DUNLAP RD"/>
    <s v="Yes"/>
    <s v="0 – 750"/>
    <s v="Transformer"/>
    <s v="Overhead"/>
    <s v="Yes"/>
    <n v="42209.60416666666"/>
    <n v="42209.60416666666"/>
    <s v="Equipment/ Facility Failure"/>
    <s v="Transformer"/>
    <s v="N.A."/>
    <s v="N.A."/>
    <s v="Unknown"/>
    <m/>
    <s v="Other/Unknown"/>
    <s v="0482"/>
    <x v="0"/>
    <n v="7"/>
    <n v="24"/>
    <n v="14"/>
    <n v="30"/>
    <s v="15-0050401"/>
    <s v="Tier 2"/>
    <x v="1"/>
    <x v="0"/>
    <s v="Distribution"/>
    <x v="1"/>
    <x v="0"/>
    <x v="4"/>
    <x v="21"/>
    <n v="281"/>
  </r>
  <r>
    <s v="PG&amp;E"/>
    <n v="42210.61944444444"/>
    <n v="42210.61944444444"/>
    <n v="38.92644999"/>
    <n v="-121.29455"/>
    <s v="Vegetation"/>
    <s v="Rural"/>
    <s v="&lt; 0.25 Acres"/>
    <s v="Fire Agency"/>
    <s v="CAL FIRE"/>
    <s v="wise rd west of gladding lincoln"/>
    <s v="None"/>
    <n v="12000"/>
    <s v="Conductor"/>
    <s v="Overhead"/>
    <s v="Yes"/>
    <n v="42210.61944444444"/>
    <n v="42210.61944444444"/>
    <s v="Equipment/ Facility Failure"/>
    <s v="Other"/>
    <s v="N.A."/>
    <s v="N.A."/>
    <s v="Unknown"/>
    <m/>
    <s v="Other/Unknown"/>
    <s v="0483"/>
    <x v="0"/>
    <n v="7"/>
    <n v="25"/>
    <n v="14"/>
    <n v="52"/>
    <s v="15-0050487"/>
    <s v="non-HFTD"/>
    <x v="0"/>
    <x v="0"/>
    <s v="Distribution"/>
    <x v="0"/>
    <x v="0"/>
    <x v="4"/>
    <x v="13"/>
    <n v="1525"/>
  </r>
  <r>
    <s v="PG&amp;E"/>
    <n v="42210.81527777778"/>
    <n v="42210.81527777778"/>
    <n v="39.784766"/>
    <n v="-121.860824"/>
    <s v="Vegetation"/>
    <s v="Urban"/>
    <s v="&lt; 0.25 Acres"/>
    <s v="Fire Agency"/>
    <s v="CAL FIRE"/>
    <s v="3668  hicks lane, Chico"/>
    <m/>
    <n v="12000"/>
    <s v="Conductor"/>
    <s v="Overhead"/>
    <s v="Yes"/>
    <n v="42210.81527777778"/>
    <n v="42210.81527777778"/>
    <s v="Contact From Object"/>
    <s v="N.A."/>
    <s v="Animal"/>
    <s v="Electric Facility"/>
    <s v="Unknown"/>
    <m/>
    <s v="Other/Unknown"/>
    <s v="0484"/>
    <x v="0"/>
    <n v="7"/>
    <n v="25"/>
    <n v="19"/>
    <n v="34"/>
    <s v="15-0050509"/>
    <s v="non-HFTD"/>
    <x v="0"/>
    <x v="0"/>
    <s v="Distribution"/>
    <x v="0"/>
    <x v="0"/>
    <x v="1"/>
    <x v="1"/>
    <n v="6525"/>
  </r>
  <r>
    <s v="PG&amp;E"/>
    <n v="42211.51736111111"/>
    <n v="42211.51736111111"/>
    <n v="39.15861"/>
    <n v="-121.06344"/>
    <s v="Vegetation"/>
    <s v="Rural"/>
    <s v="&lt; 0.25 Acres"/>
    <s v="Fire Agency"/>
    <s v="CAL FIRE"/>
    <s v="15499 ALLISON RANCH RD"/>
    <m/>
    <n v="12000"/>
    <s v="Conductor"/>
    <s v="Overhead"/>
    <s v="Yes"/>
    <n v="42211.51736111111"/>
    <n v="42211.51736111111"/>
    <s v="Contact From Object"/>
    <s v="N.A."/>
    <s v="Vegetation"/>
    <s v="Electric Facility"/>
    <s v="Unknown"/>
    <m/>
    <s v="Fell into (No defect)"/>
    <s v="0485"/>
    <x v="0"/>
    <n v="7"/>
    <n v="26"/>
    <n v="12"/>
    <n v="25"/>
    <s v="15-0050558"/>
    <s v="Tier 2"/>
    <x v="1"/>
    <x v="0"/>
    <s v="Distribution"/>
    <x v="1"/>
    <x v="0"/>
    <x v="3"/>
    <x v="3"/>
    <n v="2224"/>
  </r>
  <r>
    <s v="PG&amp;E"/>
    <n v="42212.40347222222"/>
    <n v="42212.40347222222"/>
    <n v="37.65653"/>
    <n v="-121.757045"/>
    <s v="Vegetation"/>
    <s v="Rural"/>
    <s v="&lt; 0.25 Acres"/>
    <s v="Fire Agency"/>
    <s v="LPFD"/>
    <n v="100926006"/>
    <s v="Pacific Bell"/>
    <s v="0 – 750"/>
    <s v="Conductor"/>
    <s v="Overhead"/>
    <s v="No"/>
    <s v=" "/>
    <s v=" "/>
    <s v="Contact From Object"/>
    <s v="N.A."/>
    <s v="Animal"/>
    <s v="Electric Facility"/>
    <s v="Unknown"/>
    <s v=" "/>
    <s v="no-match"/>
    <s v="0486"/>
    <x v="0"/>
    <n v="7"/>
    <n v="27"/>
    <n v="9"/>
    <n v="41"/>
    <s v="No ILIS or TOTL available"/>
    <s v="non-HFTD"/>
    <x v="0"/>
    <x v="0"/>
    <s v="Distribution"/>
    <x v="0"/>
    <x v="0"/>
    <x v="1"/>
    <x v="1"/>
    <s v="N.A."/>
  </r>
  <r>
    <s v="PG&amp;E"/>
    <n v="42212.54652777778"/>
    <n v="42212.54652777778"/>
    <n v="37.7673017"/>
    <n v="-121.4199817"/>
    <s v="Vegetation"/>
    <s v="Rural"/>
    <s v="&lt; 0.25 Acres"/>
    <s v="Fire Agency"/>
    <s v="TRACY  FIRE DEPT"/>
    <s v="AT C258; S/S ARBOR W/ MACARTHUR"/>
    <s v="None"/>
    <s v="0 – 750"/>
    <s v="Other"/>
    <s v="Overhead"/>
    <s v="No"/>
    <s v=" "/>
    <s v=" "/>
    <s v="Equipment/ Facility Failure"/>
    <s v="Other"/>
    <s v="N.A."/>
    <s v="N.A."/>
    <s v="Unknown"/>
    <m/>
    <s v="no-match"/>
    <s v="0487"/>
    <x v="0"/>
    <n v="7"/>
    <n v="27"/>
    <n v="13"/>
    <n v="7"/>
    <s v="No ILIS or TOTL available"/>
    <s v="non-HFTD"/>
    <x v="0"/>
    <x v="0"/>
    <s v="Distribution"/>
    <x v="0"/>
    <x v="0"/>
    <x v="4"/>
    <x v="13"/>
    <s v="N.A."/>
  </r>
  <r>
    <s v="PG&amp;E"/>
    <n v="42212.64791666667"/>
    <n v="42212.64791666667"/>
    <n v="38.418291"/>
    <n v="-122.716711"/>
    <s v="Building"/>
    <s v="Urban"/>
    <s v=".26 - 9.99 Acres"/>
    <s v="Fire Agency"/>
    <m/>
    <s v="2180 Corby Ave, Santa Rosa"/>
    <s v="None"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488"/>
    <x v="0"/>
    <n v="7"/>
    <n v="27"/>
    <n v="15"/>
    <n v="33"/>
    <s v="No ILIS or TOTL available"/>
    <s v="non-HFTD"/>
    <x v="0"/>
    <x v="0"/>
    <s v="Distribution"/>
    <x v="0"/>
    <x v="0"/>
    <x v="4"/>
    <x v="11"/>
    <s v="N.A."/>
  </r>
  <r>
    <s v="PG&amp;E"/>
    <n v="42212.66458333333"/>
    <n v="42212.66458333333"/>
    <n v="39.0711433"/>
    <n v="-121.4727783"/>
    <s v="Vegetation"/>
    <s v="Rural"/>
    <s v="&lt; 0.25 Acres"/>
    <s v="Fire Agency"/>
    <s v="Wheatland fire dept"/>
    <n v="101324044"/>
    <m/>
    <n v="12000"/>
    <s v="Other"/>
    <s v="Overhead"/>
    <s v="Yes"/>
    <n v="42212.66458333333"/>
    <n v="42212.66458333333"/>
    <s v="Equipment/ Facility Failure"/>
    <s v="Other"/>
    <s v="N.A."/>
    <s v="N.A."/>
    <s v="Unknown"/>
    <s v="Booster"/>
    <s v="Other/Unknown"/>
    <s v="0489"/>
    <x v="0"/>
    <n v="7"/>
    <n v="27"/>
    <n v="15"/>
    <n v="57"/>
    <s v="15-0050786"/>
    <s v="non-HFTD"/>
    <x v="0"/>
    <x v="0"/>
    <s v="Distribution"/>
    <x v="0"/>
    <x v="0"/>
    <x v="4"/>
    <x v="13"/>
    <n v="16898"/>
  </r>
  <r>
    <s v="PG&amp;E"/>
    <n v="42213.51041666666"/>
    <n v="42213.51041666666"/>
    <n v="40.908574"/>
    <n v="-124.071589"/>
    <s v="Vegetation"/>
    <s v="Rural"/>
    <s v="&lt; 0.25 Acres"/>
    <s v="Fire Agency"/>
    <s v="CAL FIRE"/>
    <n v="100973761"/>
    <s v="Pacific Bell"/>
    <n v="12000"/>
    <s v="Lightning Arrestor"/>
    <s v="Overhead"/>
    <s v="Yes"/>
    <n v="42213.51041666666"/>
    <n v="42213.51041666666"/>
    <s v="Equipment/ Facility Failure"/>
    <s v="Lightning Arrestor"/>
    <s v="N.A."/>
    <s v="N.A."/>
    <s v="Unknown"/>
    <m/>
    <s v="Other/Unknown"/>
    <s v="0490"/>
    <x v="0"/>
    <n v="7"/>
    <n v="28"/>
    <n v="12"/>
    <n v="15"/>
    <s v="15-0050964"/>
    <s v="non-HFTD"/>
    <x v="0"/>
    <x v="0"/>
    <s v="Distribution"/>
    <x v="0"/>
    <x v="0"/>
    <x v="4"/>
    <x v="20"/>
    <s v="N.A."/>
  </r>
  <r>
    <s v="PG&amp;E"/>
    <n v="42213.51319444444"/>
    <n v="42213.51319444444"/>
    <n v="37.76431"/>
    <n v="-121.3442483"/>
    <s v="Vegetation"/>
    <s v="Rural"/>
    <s v="&lt; 3 meters "/>
    <s v="Fire Agency"/>
    <s v="tracy fire dept"/>
    <s v="w/ berry ave on canal blvd"/>
    <s v="Pacific Bell"/>
    <n v="12000"/>
    <s v="Conductor"/>
    <s v="Overhead"/>
    <s v="Yes"/>
    <n v="42213.51319444444"/>
    <n v="42213.51319444444"/>
    <s v="Contact From Object"/>
    <s v="N.A."/>
    <s v="Vehicle"/>
    <s v="Pole"/>
    <s v="Human Error"/>
    <m/>
    <s v="Other/Unknown"/>
    <s v="0491"/>
    <x v="0"/>
    <n v="7"/>
    <n v="28"/>
    <n v="12"/>
    <n v="19"/>
    <s v="15-0050969"/>
    <s v="non-HFTD"/>
    <x v="0"/>
    <x v="0"/>
    <s v="Distribution"/>
    <x v="0"/>
    <x v="0"/>
    <x v="0"/>
    <x v="0"/>
    <n v="12649"/>
  </r>
  <r>
    <s v="PG&amp;E"/>
    <n v="42213.52222222222"/>
    <n v="42213.52222222222"/>
    <n v="37.942879"/>
    <n v="-120.94398"/>
    <s v="Vegetation"/>
    <s v="Rural"/>
    <s v="&lt; 3 meters "/>
    <s v="Fire Agency"/>
    <s v="CAL FIRE"/>
    <s v="Waverly Road and HWY 4, Farmington"/>
    <m/>
    <s v="0 – 750"/>
    <s v="Conductor"/>
    <s v="Overhead"/>
    <s v="No"/>
    <s v=" "/>
    <s v=" "/>
    <s v="Contact From Object"/>
    <s v="N.A."/>
    <s v="Animal"/>
    <s v="Electric Facility"/>
    <s v="Unknown"/>
    <m/>
    <s v="no-match"/>
    <s v="0492"/>
    <x v="0"/>
    <n v="7"/>
    <n v="28"/>
    <n v="12"/>
    <n v="32"/>
    <s v="No ILIS or TOTL available"/>
    <s v="non-HFTD"/>
    <x v="0"/>
    <x v="0"/>
    <s v="Distribution"/>
    <x v="0"/>
    <x v="0"/>
    <x v="1"/>
    <x v="1"/>
    <s v="N.A."/>
  </r>
  <r>
    <s v="PG&amp;E"/>
    <n v="42214.5625"/>
    <n v="42214.5625"/>
    <n v="38.55494"/>
    <n v="-122.83032"/>
    <s v="Vegetation"/>
    <s v="Urban"/>
    <s v="&lt; 3 meters "/>
    <s v="Unknown"/>
    <m/>
    <s v="1031 Starr View Drive, Windsor"/>
    <m/>
    <s v="0 – 750"/>
    <s v="Conductor"/>
    <s v="Overhead"/>
    <s v="No"/>
    <s v=" "/>
    <s v=" "/>
    <s v="Contact From Object"/>
    <s v="N.A."/>
    <s v="Other"/>
    <s v="Electric Facility"/>
    <s v="Human Error"/>
    <s v="hit by boom of bucket truck"/>
    <s v="no-match"/>
    <s v="0493"/>
    <x v="0"/>
    <n v="7"/>
    <n v="29"/>
    <n v="13"/>
    <n v="30"/>
    <s v="No ILIS or TOTL available"/>
    <s v="non-HFTD"/>
    <x v="0"/>
    <x v="0"/>
    <s v="Distribution"/>
    <x v="0"/>
    <x v="0"/>
    <x v="0"/>
    <x v="19"/>
    <s v="N.A."/>
  </r>
  <r>
    <s v="PG&amp;E"/>
    <n v="42214.98194444444"/>
    <n v="42214.98194444444"/>
    <n v="37.36621999"/>
    <n v="-121.84381"/>
    <s v="Vegetation"/>
    <s v="Urban"/>
    <s v="&lt; 3 meters "/>
    <s v="Fire Agency"/>
    <s v="SJFD"/>
    <s v="IRO 751 FLEMING AVE IN FIELD NEAR DRY CREEK BED"/>
    <m/>
    <n v="12000"/>
    <s v="Conductor"/>
    <s v="Overhead"/>
    <s v="Yes"/>
    <n v="42214.98194444444"/>
    <n v="42214.98194444444"/>
    <s v="Contact From Object"/>
    <s v="N.A."/>
    <s v="Vegetation"/>
    <s v="Electric Facility"/>
    <s v="Unknown"/>
    <m/>
    <s v="Branch (Not overhanging, Distance Unknown)"/>
    <s v="0494"/>
    <x v="0"/>
    <n v="7"/>
    <n v="29"/>
    <n v="23"/>
    <n v="34"/>
    <s v="15-0051483"/>
    <s v="non-HFTD"/>
    <x v="0"/>
    <x v="0"/>
    <s v="Distribution"/>
    <x v="0"/>
    <x v="0"/>
    <x v="3"/>
    <x v="6"/>
    <n v="100542"/>
  </r>
  <r>
    <s v="PG&amp;E"/>
    <n v="42215.60138888889"/>
    <n v="42215.60138888889"/>
    <n v="38.345923"/>
    <n v="-122.310538"/>
    <s v="Vegetation"/>
    <s v="Urban"/>
    <s v="&lt; 0.25 Acres"/>
    <s v="Unknown"/>
    <s v="unknown"/>
    <s v="In ditch at base of pole. 12 by 60"/>
    <s v="Pacific Bell"/>
    <s v="0 – 750"/>
    <s v="Unknown"/>
    <s v="Overhead"/>
    <s v="No"/>
    <s v=" "/>
    <s v=" "/>
    <s v="Unknown"/>
    <s v="N.A."/>
    <s v="N.A."/>
    <s v="N.A."/>
    <s v="Unknown"/>
    <m/>
    <s v="no-match"/>
    <s v="0495"/>
    <x v="0"/>
    <n v="7"/>
    <n v="30"/>
    <n v="14"/>
    <n v="26"/>
    <s v="No ILIS or TOTL available"/>
    <s v="non-HFTD"/>
    <x v="0"/>
    <x v="0"/>
    <s v="Distribution"/>
    <x v="0"/>
    <x v="0"/>
    <x v="2"/>
    <x v="2"/>
    <s v="N.A."/>
  </r>
  <r>
    <s v="PG&amp;E"/>
    <n v="42215.62152777778"/>
    <n v="42215.62152777778"/>
    <n v="38.44480999"/>
    <n v="-121.82692"/>
    <s v="Building"/>
    <s v="Urban"/>
    <s v="Structure Only "/>
    <s v="Fire Agency"/>
    <s v="dixon fire dept"/>
    <n v="103309947"/>
    <m/>
    <n v="12000"/>
    <s v="Transformer"/>
    <s v="Overhead"/>
    <s v="Yes"/>
    <n v="42215.62152777778"/>
    <n v="42215.62152777778"/>
    <s v="Equipment/ Facility Failure"/>
    <s v="Transformer"/>
    <s v="N.A."/>
    <s v="N.A."/>
    <s v="Unknown"/>
    <m/>
    <s v="Other/Unknown"/>
    <s v="0496"/>
    <x v="0"/>
    <n v="7"/>
    <n v="30"/>
    <n v="14"/>
    <n v="55"/>
    <s v="15-0051715"/>
    <s v="non-HFTD"/>
    <x v="0"/>
    <x v="0"/>
    <s v="Distribution"/>
    <x v="0"/>
    <x v="0"/>
    <x v="4"/>
    <x v="21"/>
    <n v="24065"/>
  </r>
  <r>
    <s v="PG&amp;E"/>
    <n v="42215.63819444444"/>
    <n v="42215.63819444444"/>
    <n v="39.232136"/>
    <n v="-121.056744"/>
    <s v="Vegetation"/>
    <s v="Urban"/>
    <s v=".26 - 9.99 Acres"/>
    <s v="Fire Agency"/>
    <s v="GRASS VALLEY FIRE DEPT"/>
    <s v="BEHIND 272 HUGHES RD, GRASS VALLEY"/>
    <m/>
    <n v="12000"/>
    <s v="Conductor"/>
    <s v="Overhead"/>
    <s v="Yes"/>
    <n v="42215.63819444444"/>
    <n v="42215.63819444444"/>
    <s v="Contact From Object"/>
    <s v="N.A."/>
    <s v="Vegetation"/>
    <s v="Electric Facility"/>
    <s v="Unknown"/>
    <m/>
    <s v="Fell into (slight defect)"/>
    <s v="0497"/>
    <x v="0"/>
    <n v="7"/>
    <n v="30"/>
    <n v="15"/>
    <n v="19"/>
    <s v="15-0051726"/>
    <s v="non-HFTD"/>
    <x v="0"/>
    <x v="0"/>
    <s v="Distribution"/>
    <x v="0"/>
    <x v="0"/>
    <x v="3"/>
    <x v="8"/>
    <n v="2988"/>
  </r>
  <r>
    <s v="PG&amp;E"/>
    <n v="42215.73472222222"/>
    <n v="42215.73472222222"/>
    <n v="40.520271"/>
    <n v="-122.232592"/>
    <s v="Vegetation"/>
    <s v="Rural"/>
    <s v="&lt; 0.25 Acres"/>
    <s v="Fire Agency"/>
    <m/>
    <s v="MTR 10061916"/>
    <m/>
    <n v="12000"/>
    <s v="Conductor"/>
    <s v="Overhead"/>
    <s v="Yes"/>
    <n v="42215.73472222222"/>
    <n v="42215.73472222222"/>
    <s v="Contact From Object"/>
    <s v="N.A."/>
    <s v="Vegetation"/>
    <s v="Electric Facility"/>
    <s v="Unknown"/>
    <m/>
    <s v="Branch (OverHanging)"/>
    <s v="0498"/>
    <x v="0"/>
    <n v="7"/>
    <n v="30"/>
    <n v="17"/>
    <n v="38"/>
    <s v="15-0051755"/>
    <s v="non-HFTD"/>
    <x v="0"/>
    <x v="0"/>
    <s v="Distribution"/>
    <x v="0"/>
    <x v="0"/>
    <x v="3"/>
    <x v="18"/>
    <n v="30139"/>
  </r>
  <r>
    <s v="PG&amp;E"/>
    <n v="42215.74722222222"/>
    <n v="42215.74722222222"/>
    <n v="37.90209"/>
    <n v="-120.47386"/>
    <s v="Vegetation"/>
    <s v="Rural"/>
    <s v=".26 - 9.99 Acres"/>
    <s v="Fire Agency"/>
    <s v="CAL FIRE"/>
    <n v="101019808"/>
    <m/>
    <n v="17000"/>
    <s v="Conductor"/>
    <s v="Overhead"/>
    <s v="Yes"/>
    <n v="42215.74722222222"/>
    <n v="42215.74722222222"/>
    <s v="Contact From Object"/>
    <s v="N.A."/>
    <s v="Other"/>
    <s v="Electric Facility"/>
    <s v="Unknown"/>
    <s v="osprey nest"/>
    <s v="Other/Unknown"/>
    <s v="0499"/>
    <x v="0"/>
    <n v="7"/>
    <n v="30"/>
    <n v="17"/>
    <n v="56"/>
    <s v="15-0051764"/>
    <s v="Tier 2"/>
    <x v="1"/>
    <x v="0"/>
    <s v="Distribution"/>
    <x v="1"/>
    <x v="0"/>
    <x v="2"/>
    <x v="25"/>
    <n v="615"/>
  </r>
  <r>
    <s v="PG&amp;E"/>
    <n v="42215.79930555556"/>
    <n v="42215.79930555556"/>
    <n v="37.810242"/>
    <n v="-120.128715"/>
    <s v="Vegetation"/>
    <s v="Rural"/>
    <s v=".26 - 9.99 Acres"/>
    <s v="Fire Agency"/>
    <s v="CAL FIRE"/>
    <m/>
    <m/>
    <n v="17000"/>
    <s v="Conductor"/>
    <s v="Overhead"/>
    <s v="Yes"/>
    <n v="42215.79930555556"/>
    <n v="42215.79930555556"/>
    <s v="Contact From Object"/>
    <s v="N.A."/>
    <s v="Vegetation"/>
    <s v="Electric Facility"/>
    <s v="Unknown"/>
    <m/>
    <s v="Fell into (Moderate-Severe defect)"/>
    <s v="0500"/>
    <x v="0"/>
    <n v="7"/>
    <n v="30"/>
    <n v="19"/>
    <n v="11"/>
    <s v="15-0051772"/>
    <s v="Tier 2"/>
    <x v="1"/>
    <x v="0"/>
    <s v="Distribution"/>
    <x v="1"/>
    <x v="0"/>
    <x v="3"/>
    <x v="14"/>
    <n v="26776"/>
  </r>
  <r>
    <s v="PG&amp;E"/>
    <n v="42216.66458333333"/>
    <n v="42216.66458333333"/>
    <n v="36.7974433"/>
    <n v="-119.818885"/>
    <s v="Vegetation"/>
    <s v="Urban"/>
    <s v="&lt; 3 meters "/>
    <s v="Fire Agency"/>
    <s v="fresno fire dept"/>
    <n v="100856564"/>
    <s v="Pacific Bell"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501"/>
    <x v="0"/>
    <n v="7"/>
    <n v="31"/>
    <n v="15"/>
    <n v="57"/>
    <s v="No ILIS or TOTL available"/>
    <s v="non-HFTD"/>
    <x v="0"/>
    <x v="0"/>
    <s v="Distribution"/>
    <x v="0"/>
    <x v="0"/>
    <x v="4"/>
    <x v="11"/>
    <s v="N.A."/>
  </r>
  <r>
    <s v="PG&amp;E"/>
    <n v="42216.81666666667"/>
    <n v="42216.81666666667"/>
    <n v="35.39864"/>
    <n v="-118.98998"/>
    <s v="Vegetation"/>
    <s v="Urban"/>
    <s v="&lt; 0.25 Acres"/>
    <s v="Fire Agency"/>
    <s v="CITY OF BAKERSFIELD"/>
    <n v="100164905"/>
    <s v="Pacific Bell"/>
    <s v="0 – 750"/>
    <s v="Conductor"/>
    <s v="Overhead"/>
    <s v="No"/>
    <s v=" "/>
    <s v=" "/>
    <s v="Unknown"/>
    <s v="N.A."/>
    <s v="N.A."/>
    <s v="N.A."/>
    <s v="Unknown"/>
    <m/>
    <s v="no-match"/>
    <s v="0502"/>
    <x v="0"/>
    <n v="7"/>
    <n v="31"/>
    <n v="19"/>
    <n v="36"/>
    <s v="No ILIS or TOTL available"/>
    <s v="non-HFTD"/>
    <x v="0"/>
    <x v="0"/>
    <s v="Distribution"/>
    <x v="0"/>
    <x v="0"/>
    <x v="2"/>
    <x v="2"/>
    <s v="N.A."/>
  </r>
  <r>
    <s v="PG&amp;E"/>
    <n v="42216.94791666666"/>
    <n v="42216.94791666666"/>
    <n v="38.38045"/>
    <n v="-120.56283"/>
    <s v="Vegetation"/>
    <s v="Rural"/>
    <s v=".26 - 9.99 Acres"/>
    <s v="Fire Agency"/>
    <s v="CAL FIRE"/>
    <s v="ACROSS FROM 1958 QUAIL LN   WEST POINT"/>
    <s v="None"/>
    <n v="12000"/>
    <s v="Conductor"/>
    <s v="Overhead"/>
    <s v="Yes"/>
    <n v="42216.94791666666"/>
    <n v="42216.94791666666"/>
    <s v="Contact From Object"/>
    <s v="N.A."/>
    <s v="Vegetation"/>
    <s v="Electric Facility"/>
    <s v="Unknown"/>
    <m/>
    <s v="Other/Unknown"/>
    <s v="0503"/>
    <x v="0"/>
    <n v="7"/>
    <n v="31"/>
    <n v="22"/>
    <n v="45"/>
    <s v="15-0052033"/>
    <s v="Tier 2"/>
    <x v="1"/>
    <x v="0"/>
    <s v="Distribution"/>
    <x v="1"/>
    <x v="0"/>
    <x v="3"/>
    <x v="15"/>
    <n v="33559"/>
  </r>
  <r>
    <s v="PG&amp;E"/>
    <n v="42217.30208333334"/>
    <n v="42217.30208333334"/>
    <n v="36.40288999"/>
    <n v="-121.90944"/>
    <s v="Vegetation"/>
    <s v="Rural"/>
    <s v="&lt; 0.25 Acres"/>
    <s v="Fire Agency"/>
    <s v="fire com"/>
    <s v="3spans loadside of 40283"/>
    <m/>
    <n v="12000"/>
    <s v="Conductor"/>
    <s v="Overhead"/>
    <s v="Yes"/>
    <n v="42217.30208333334"/>
    <n v="42217.30208333334"/>
    <s v="Equipment/ Facility Failure"/>
    <s v="Crossarm"/>
    <s v="N.A."/>
    <s v="N.A."/>
    <s v="Unknown"/>
    <m/>
    <s v="Other/Unknown"/>
    <s v="0504"/>
    <x v="0"/>
    <n v="8"/>
    <n v="1"/>
    <n v="7"/>
    <n v="15"/>
    <s v="15-0052054"/>
    <s v="non-HFTD"/>
    <x v="0"/>
    <x v="0"/>
    <s v="Distribution"/>
    <x v="0"/>
    <x v="0"/>
    <x v="4"/>
    <x v="16"/>
    <n v="4650"/>
  </r>
  <r>
    <s v="PG&amp;E"/>
    <n v="42217.60416666666"/>
    <n v="42217.60416666666"/>
    <n v="34.95239"/>
    <n v="-120.295224"/>
    <s v="Vegetation"/>
    <s v="Rural"/>
    <s v="10 - 99 Acres"/>
    <s v="Unknown"/>
    <m/>
    <n v="101868639"/>
    <m/>
    <n v="12000"/>
    <s v="Conductor"/>
    <s v="Overhead"/>
    <s v="Yes"/>
    <n v="42217.60416666666"/>
    <n v="42217.60416666666"/>
    <s v="Contact From Object"/>
    <s v="N.A."/>
    <s v="Animal"/>
    <s v="Electric Facility"/>
    <s v="Unknown"/>
    <m/>
    <s v="Other/Unknown"/>
    <s v="0505"/>
    <x v="0"/>
    <n v="8"/>
    <n v="1"/>
    <n v="14"/>
    <n v="30"/>
    <s v="15-0052506"/>
    <s v="Tier 3"/>
    <x v="1"/>
    <x v="0"/>
    <s v="Distribution"/>
    <x v="1"/>
    <x v="0"/>
    <x v="1"/>
    <x v="1"/>
    <n v="1528"/>
  </r>
  <r>
    <s v="PG&amp;E"/>
    <n v="42218.33888888889"/>
    <n v="42218.33888888889"/>
    <n v="37.533845"/>
    <n v="-120.327692"/>
    <s v="Vegetation"/>
    <s v="Rural"/>
    <s v="&lt; 0.25 Acres"/>
    <s v="Unknown"/>
    <m/>
    <s v="Pole 013/002"/>
    <m/>
    <n v="70000"/>
    <s v="Conductor"/>
    <s v="Overhead"/>
    <s v="Yes"/>
    <n v="42218.33888888889"/>
    <n v="42218.33888888889"/>
    <s v="Contact From Object"/>
    <s v="N.A."/>
    <s v="Animal"/>
    <s v="Electric Facility"/>
    <s v="Unknown"/>
    <m/>
    <s v="no-match"/>
    <s v="0506"/>
    <x v="0"/>
    <n v="8"/>
    <n v="2"/>
    <n v="8"/>
    <n v="8"/>
    <s v="LB-2015-026"/>
    <s v="non-HFTD"/>
    <x v="0"/>
    <x v="0"/>
    <s v="Transmission"/>
    <x v="2"/>
    <x v="0"/>
    <x v="1"/>
    <x v="1"/>
    <n v="0"/>
  </r>
  <r>
    <s v="PG&amp;E"/>
    <n v="42218.575"/>
    <n v="42218.575"/>
    <n v="37.87995999"/>
    <n v="-122.52679"/>
    <s v="Vegetation"/>
    <s v="Urban"/>
    <s v="&lt; 0.25 Acres"/>
    <s v="Fire Agency"/>
    <s v="mill valley FD"/>
    <n v="102276049"/>
    <s v="Pacific Bell"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507"/>
    <x v="0"/>
    <n v="8"/>
    <n v="2"/>
    <n v="13"/>
    <n v="48"/>
    <s v="No ILIS or TOTL available"/>
    <s v="non-HFTD"/>
    <x v="0"/>
    <x v="0"/>
    <s v="Distribution"/>
    <x v="0"/>
    <x v="0"/>
    <x v="4"/>
    <x v="11"/>
    <s v="N.A."/>
  </r>
  <r>
    <s v="PG&amp;E"/>
    <n v="42218.68333333333"/>
    <n v="42218.68333333333"/>
    <n v="37.63172"/>
    <n v="-120.154709"/>
    <s v="Vegetation"/>
    <s v="Rural"/>
    <s v="&lt; 0.25 Acres"/>
    <s v="Fire Agency"/>
    <s v="CAL FIRE"/>
    <n v="101076992"/>
    <m/>
    <n v="21000"/>
    <s v="Conductor"/>
    <s v="Overhead"/>
    <s v="Yes"/>
    <n v="42218.68333333333"/>
    <n v="42218.68333333333"/>
    <s v="Unknown"/>
    <s v="N.A."/>
    <s v="N.A."/>
    <s v="N.A."/>
    <s v="Unknown"/>
    <m/>
    <s v="no-match"/>
    <s v="0508"/>
    <x v="0"/>
    <n v="8"/>
    <n v="2"/>
    <n v="16"/>
    <n v="24"/>
    <s v="15-0064792"/>
    <s v="Tier 2"/>
    <x v="1"/>
    <x v="0"/>
    <s v="Distribution"/>
    <x v="1"/>
    <x v="0"/>
    <x v="2"/>
    <x v="2"/>
    <s v="N.A."/>
  </r>
  <r>
    <s v="PG&amp;E"/>
    <n v="42219.00486111111"/>
    <n v="42219.00486111111"/>
    <n v="40.5056"/>
    <n v="-122.34702"/>
    <s v="Vegetation"/>
    <s v="Rural"/>
    <s v=".26 - 9.99 Acres"/>
    <s v="Fire Agency"/>
    <s v="COTTONWOOD FIRE DEPT"/>
    <n v="101503428"/>
    <s v="Pacific Bell"/>
    <n v="12000"/>
    <s v="Conductor"/>
    <s v="Overhead"/>
    <s v="Yes"/>
    <n v="42219.00486111111"/>
    <n v="42219.00486111111"/>
    <s v="Contact From Object"/>
    <s v="N.A."/>
    <s v="Vegetation"/>
    <s v="Electric Facility"/>
    <s v="Unknown"/>
    <m/>
    <s v="Branch (Not overhanging, Distance Unknown)"/>
    <s v="0509"/>
    <x v="0"/>
    <n v="8"/>
    <n v="3"/>
    <n v="0"/>
    <n v="7"/>
    <s v="15-0052184"/>
    <s v="Zone 1"/>
    <x v="1"/>
    <x v="0"/>
    <s v="Distribution"/>
    <x v="1"/>
    <x v="0"/>
    <x v="3"/>
    <x v="6"/>
    <n v="10427"/>
  </r>
  <r>
    <s v="PG&amp;E"/>
    <n v="42219.74513888889"/>
    <n v="42219.74513888889"/>
    <n v="39.336103"/>
    <n v="-121.189393"/>
    <s v="Vegetation"/>
    <s v="Rural"/>
    <s v="10 - 99 Acres"/>
    <s v="Fire Agency"/>
    <s v="CAL FIRE"/>
    <s v="Pole 000/008"/>
    <m/>
    <n v="60000"/>
    <s v="Conductor"/>
    <s v="Overhead"/>
    <s v="Yes"/>
    <n v="42219.74513888889"/>
    <n v="42219.74513888889"/>
    <s v="Contact From Object"/>
    <s v="N.A."/>
    <s v="Animal"/>
    <s v="Electric Facility"/>
    <s v="Unknown"/>
    <m/>
    <s v="no-match"/>
    <s v="0510"/>
    <x v="0"/>
    <n v="8"/>
    <n v="3"/>
    <n v="17"/>
    <n v="53"/>
    <s v="TM-2015-063"/>
    <s v="Tier 2"/>
    <x v="1"/>
    <x v="0"/>
    <s v="Transmission"/>
    <x v="3"/>
    <x v="0"/>
    <x v="1"/>
    <x v="1"/>
    <n v="0"/>
  </r>
  <r>
    <s v="PG&amp;E"/>
    <n v="42220.67013888889"/>
    <n v="42220.67013888889"/>
    <n v="40.08216"/>
    <n v="-121.15383"/>
    <s v="Vegetation"/>
    <s v="Rural"/>
    <s v="&lt; 0.25 Acres"/>
    <s v="Fire Agency"/>
    <s v="USFS"/>
    <n v="100441220"/>
    <s v="None"/>
    <s v="0 – 750"/>
    <s v="Fuse"/>
    <s v="Overhead"/>
    <s v="Yes"/>
    <n v="42220.67013888889"/>
    <n v="42220.67013888889"/>
    <s v="Equipment/ Facility Failure"/>
    <s v="Fuse"/>
    <s v="N.A."/>
    <s v="N.A."/>
    <s v="Unknown"/>
    <m/>
    <s v="Other/Unknown"/>
    <s v="0511"/>
    <x v="0"/>
    <n v="8"/>
    <n v="4"/>
    <n v="16"/>
    <n v="5"/>
    <s v="15-0052743"/>
    <s v="Tier 2"/>
    <x v="1"/>
    <x v="0"/>
    <s v="Distribution"/>
    <x v="1"/>
    <x v="0"/>
    <x v="4"/>
    <x v="9"/>
    <n v="4591"/>
  </r>
  <r>
    <s v="PG&amp;E"/>
    <n v="42220.74791666667"/>
    <n v="42220.74791666667"/>
    <n v="37.587907"/>
    <n v="-120.228984"/>
    <s v="Vegetation"/>
    <s v="Rural"/>
    <s v="&lt; 0.25 Acres"/>
    <s v="Unknown"/>
    <m/>
    <s v="Str. 007/019"/>
    <m/>
    <n v="70000"/>
    <s v="Conductor"/>
    <s v="Overhead"/>
    <s v="Yes"/>
    <n v="42220.74791666667"/>
    <n v="42220.74791666667"/>
    <s v="Contact From Object"/>
    <s v="N.A."/>
    <s v="Animal"/>
    <s v="Electric Facility"/>
    <s v="Unknown"/>
    <m/>
    <s v="no-match"/>
    <s v="0512"/>
    <x v="0"/>
    <n v="8"/>
    <n v="4"/>
    <n v="17"/>
    <n v="57"/>
    <s v="LB-2015-028"/>
    <s v="Tier 2"/>
    <x v="1"/>
    <x v="0"/>
    <s v="Transmission"/>
    <x v="3"/>
    <x v="0"/>
    <x v="1"/>
    <x v="1"/>
    <n v="0"/>
  </r>
  <r>
    <s v="PG&amp;E"/>
    <n v="42221.63402777778"/>
    <n v="42221.63402777778"/>
    <n v="37.319965"/>
    <n v="-120.505074"/>
    <s v="Vegetation"/>
    <s v="Urban"/>
    <s v="&lt; 0.25 Acres"/>
    <s v="Fire Agency"/>
    <s v="CAL FIRE"/>
    <n v="101162540"/>
    <m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513"/>
    <x v="0"/>
    <n v="8"/>
    <n v="5"/>
    <n v="15"/>
    <n v="13"/>
    <s v="No ILIS or TOTL available"/>
    <s v="non-HFTD"/>
    <x v="0"/>
    <x v="0"/>
    <s v="Distribution"/>
    <x v="0"/>
    <x v="0"/>
    <x v="4"/>
    <x v="23"/>
    <s v="N.A."/>
  </r>
  <r>
    <s v="PG&amp;E"/>
    <n v="42222.50694444445"/>
    <n v="42222.50694444445"/>
    <n v="38.226866"/>
    <n v="-121.026127"/>
    <s v="Vegetation"/>
    <s v="Rural"/>
    <s v="&lt; 0.25 Acres"/>
    <s v="Fire Agency"/>
    <s v="city of ione fire dept"/>
    <n v="103194904"/>
    <s v="Verizon"/>
    <n v="21000"/>
    <s v="Conductor"/>
    <s v="Overhead"/>
    <s v="Yes"/>
    <n v="42222.50694444445"/>
    <n v="42222.50694444445"/>
    <s v="Contact From Object"/>
    <s v="N.A."/>
    <s v="Animal"/>
    <s v="Electric Facility"/>
    <s v="Unknown"/>
    <m/>
    <s v="Other/Unknown"/>
    <s v="0514"/>
    <x v="0"/>
    <n v="8"/>
    <n v="6"/>
    <n v="12"/>
    <n v="10"/>
    <s v="15-0053232"/>
    <s v="non-HFTD"/>
    <x v="0"/>
    <x v="1"/>
    <s v="Distribution"/>
    <x v="0"/>
    <x v="0"/>
    <x v="1"/>
    <x v="1"/>
    <n v="540"/>
  </r>
  <r>
    <s v="PG&amp;E"/>
    <n v="42222.67916666667"/>
    <n v="42222.67916666667"/>
    <n v="39.2754167"/>
    <n v="-122.0758033"/>
    <s v="Vegetation"/>
    <s v="Rural"/>
    <s v="&lt; 0.25 Acres"/>
    <s v="Unknown"/>
    <m/>
    <s v="6 POLES E/LR 3036"/>
    <m/>
    <n v="12000"/>
    <s v="Conductor"/>
    <s v="Overhead"/>
    <s v="Yes"/>
    <n v="42222.67916666667"/>
    <n v="42222.67916666667"/>
    <s v="Equipment/ Facility Failure"/>
    <s v="Conductor"/>
    <s v="N.A."/>
    <s v="N.A."/>
    <s v="Unknown"/>
    <m/>
    <s v="Other/Unknown"/>
    <s v="0515"/>
    <x v="0"/>
    <n v="8"/>
    <n v="6"/>
    <n v="16"/>
    <n v="18"/>
    <s v="15-0053318"/>
    <s v="non-HFTD"/>
    <x v="0"/>
    <x v="1"/>
    <s v="Distribution"/>
    <x v="0"/>
    <x v="0"/>
    <x v="4"/>
    <x v="11"/>
    <n v="41180"/>
  </r>
  <r>
    <s v="PG&amp;E"/>
    <n v="42223.26666666667"/>
    <n v="42223.26666666667"/>
    <n v="37.50238"/>
    <n v="-122.10573"/>
    <s v="Vegetation"/>
    <s v="Rural"/>
    <s v="&lt; 0.25 Acres"/>
    <s v="Unknown"/>
    <m/>
    <m/>
    <m/>
    <n v="12000"/>
    <s v="Conductor"/>
    <s v="Overhead"/>
    <s v="Yes"/>
    <n v="42223.26666666667"/>
    <n v="42223.26666666667"/>
    <s v="Contact From Object"/>
    <s v="N.A."/>
    <s v="Vegetation"/>
    <s v="Electric Facility"/>
    <s v="Unknown"/>
    <m/>
    <s v="Fell into (Moderate-Severe defect)"/>
    <s v="0516"/>
    <x v="0"/>
    <n v="8"/>
    <n v="7"/>
    <n v="6"/>
    <n v="24"/>
    <s v="15-0053461"/>
    <s v="non-HFTD"/>
    <x v="0"/>
    <x v="1"/>
    <s v="Distribution"/>
    <x v="0"/>
    <x v="0"/>
    <x v="3"/>
    <x v="14"/>
    <n v="14784"/>
  </r>
  <r>
    <s v="PG&amp;E"/>
    <n v="42223.27222222222"/>
    <n v="42223.27222222222"/>
    <n v="37.840049"/>
    <n v="-122.18234"/>
    <s v="Vegetation"/>
    <s v="Rural"/>
    <s v="&lt; 0.25 Acres"/>
    <s v="Fire Agency"/>
    <s v="CAL FIRE"/>
    <n v="100498058"/>
    <s v="Pacific Bell"/>
    <n v="12000"/>
    <s v="Conductor"/>
    <s v="Overhead"/>
    <s v="Yes"/>
    <n v="42223.27222222222"/>
    <n v="42223.27222222222"/>
    <s v="Contact From Object"/>
    <s v="N.A."/>
    <s v="Vegetation"/>
    <s v="Electric Facility"/>
    <s v="Unknown"/>
    <m/>
    <s v="no-match"/>
    <s v="0517"/>
    <x v="0"/>
    <n v="8"/>
    <n v="7"/>
    <n v="6"/>
    <n v="32"/>
    <s v="15-0053493"/>
    <s v="Tier 3"/>
    <x v="1"/>
    <x v="1"/>
    <s v="Distribution"/>
    <x v="1"/>
    <x v="0"/>
    <x v="3"/>
    <x v="15"/>
    <s v="N.A."/>
  </r>
  <r>
    <s v="PG&amp;E"/>
    <n v="42223.70763888889"/>
    <n v="42223.70763888889"/>
    <n v="39.891752"/>
    <n v="-122.169363"/>
    <s v="Vegetation"/>
    <s v="Rural"/>
    <s v="10 - 99 Acres"/>
    <s v="Fire Agency"/>
    <s v="EVERY BODY"/>
    <n v="101500955"/>
    <s v="Pacific Bell"/>
    <n v="12000"/>
    <s v="Conductor"/>
    <s v="Overhead"/>
    <s v="Yes"/>
    <n v="42223.70763888889"/>
    <n v="42223.70763888889"/>
    <s v="Contact From Object"/>
    <s v="N.A."/>
    <s v="Vehicle"/>
    <s v="Pole"/>
    <s v="Human Error"/>
    <m/>
    <s v="Other/Unknown"/>
    <s v="0518"/>
    <x v="0"/>
    <n v="8"/>
    <n v="7"/>
    <n v="16"/>
    <n v="59"/>
    <s v="15-0053713"/>
    <s v="non-HFTD"/>
    <x v="0"/>
    <x v="0"/>
    <s v="Distribution"/>
    <x v="0"/>
    <x v="0"/>
    <x v="0"/>
    <x v="0"/>
    <n v="117811"/>
  </r>
  <r>
    <s v="PG&amp;E"/>
    <n v="42224.32083333333"/>
    <n v="42224.32083333333"/>
    <n v="39.20065999"/>
    <n v="-121.21365"/>
    <s v="Vegetation"/>
    <s v="Rural"/>
    <s v="&lt; 3 meters "/>
    <s v="Fire Agency"/>
    <s v="CAL FIRE"/>
    <n v="100076217"/>
    <s v="Pacific Bell"/>
    <s v="0 – 750"/>
    <s v="Transformer"/>
    <s v="Overhead"/>
    <s v="No"/>
    <s v=" "/>
    <s v=" "/>
    <s v="Equipment/ Facility Failure"/>
    <s v="Transformer"/>
    <s v="N.A."/>
    <s v="N.A."/>
    <s v="Unknown"/>
    <m/>
    <s v="no-match"/>
    <s v="0519"/>
    <x v="0"/>
    <n v="8"/>
    <n v="8"/>
    <n v="7"/>
    <n v="42"/>
    <s v="No ILIS or TOTL available"/>
    <s v="Tier 2"/>
    <x v="1"/>
    <x v="0"/>
    <s v="Distribution"/>
    <x v="1"/>
    <x v="0"/>
    <x v="4"/>
    <x v="21"/>
    <s v="N.A."/>
  </r>
  <r>
    <s v="PG&amp;E"/>
    <n v="42224.66875"/>
    <n v="42224.66875"/>
    <n v="41.284432"/>
    <n v="-124.07568"/>
    <s v="Vegetation"/>
    <s v="Rural"/>
    <s v=".26 - 9.99 Acres"/>
    <s v="Fire Agency"/>
    <s v="PARKS SERVICE"/>
    <n v="100978185"/>
    <s v="Verizon"/>
    <n v="12000"/>
    <s v="Conductor"/>
    <s v="Overhead"/>
    <s v="Yes"/>
    <n v="42224.66875"/>
    <n v="42224.66875"/>
    <s v="Contact From Object"/>
    <s v="N.A."/>
    <s v="Vehicle"/>
    <s v="Pole"/>
    <s v="Human Error"/>
    <m/>
    <s v="Other/Unknown"/>
    <s v="0520"/>
    <x v="0"/>
    <n v="8"/>
    <n v="8"/>
    <n v="16"/>
    <n v="3"/>
    <s v="15-0053872"/>
    <s v="non-HFTD"/>
    <x v="0"/>
    <x v="0"/>
    <s v="Distribution"/>
    <x v="0"/>
    <x v="0"/>
    <x v="0"/>
    <x v="0"/>
    <n v="3928"/>
  </r>
  <r>
    <s v="PG&amp;E"/>
    <n v="42226.47916666666"/>
    <n v="42226.47916666666"/>
    <n v="37.94464"/>
    <n v="-121.969809"/>
    <s v="Vegetation"/>
    <s v="Urban"/>
    <s v="&lt; 0.25 Acres"/>
    <s v="Fire Agency"/>
    <s v="CONTRA COSTA   FIRE"/>
    <s v="1 pole west of c/o 7069"/>
    <s v="None"/>
    <n v="21000"/>
    <s v="Conductor"/>
    <s v="Overhead"/>
    <s v="Yes"/>
    <n v="42226.47916666666"/>
    <n v="42226.47916666666"/>
    <s v="Contact From Object"/>
    <s v="N.A."/>
    <s v="Other"/>
    <s v="Electric Facility"/>
    <s v="Human Error"/>
    <s v="third-party cut into riser"/>
    <s v="Other/Unknown"/>
    <s v="0521"/>
    <x v="0"/>
    <n v="8"/>
    <n v="10"/>
    <n v="11"/>
    <n v="30"/>
    <s v="15-0054066"/>
    <s v="non-HFTD"/>
    <x v="0"/>
    <x v="0"/>
    <s v="Distribution"/>
    <x v="0"/>
    <x v="0"/>
    <x v="0"/>
    <x v="19"/>
    <n v="136665"/>
  </r>
  <r>
    <s v="PG&amp;E"/>
    <n v="42226.52847222222"/>
    <n v="42226.52847222222"/>
    <n v="36.88775"/>
    <n v="-121.8157767"/>
    <s v="Vegetation"/>
    <s v="Rural"/>
    <s v="&lt; 3 meters "/>
    <s v="Self Extinguished"/>
    <m/>
    <m/>
    <s v="None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522"/>
    <x v="0"/>
    <n v="8"/>
    <n v="10"/>
    <n v="12"/>
    <n v="41"/>
    <s v="No ILIS or TOTL available"/>
    <s v="non-HFTD"/>
    <x v="0"/>
    <x v="0"/>
    <s v="Distribution"/>
    <x v="0"/>
    <x v="0"/>
    <x v="4"/>
    <x v="10"/>
    <s v="N.A."/>
  </r>
  <r>
    <s v="PG&amp;E"/>
    <n v="42226.91527777778"/>
    <n v="42226.91527777778"/>
    <n v="38.529583"/>
    <n v="-120.81642"/>
    <s v="Vegetation"/>
    <s v="Rural"/>
    <s v=".26 - 9.99 Acres"/>
    <s v="Fire Agency"/>
    <s v="CAL FIRE"/>
    <n v="101235918"/>
    <m/>
    <s v="0 – 750"/>
    <s v="Conductor"/>
    <s v="Overhead"/>
    <s v="Yes"/>
    <n v="42226.91527777778"/>
    <n v="42226.91527777778"/>
    <s v="Equipment/ Facility Failure"/>
    <s v="Splice/Clamp/Connector"/>
    <s v="N.A."/>
    <s v="N.A."/>
    <s v="Unknown"/>
    <m/>
    <s v="Other/Unknown"/>
    <s v="0523"/>
    <x v="0"/>
    <n v="8"/>
    <n v="10"/>
    <n v="21"/>
    <n v="58"/>
    <s v="15-0054201"/>
    <s v="non-HFTD"/>
    <x v="0"/>
    <x v="0"/>
    <s v="Distribution"/>
    <x v="0"/>
    <x v="0"/>
    <x v="4"/>
    <x v="10"/>
    <n v="532"/>
  </r>
  <r>
    <s v="PG&amp;E"/>
    <n v="42227.18472222222"/>
    <n v="42227.18472222222"/>
    <n v="36.12892"/>
    <n v="-121.01473"/>
    <s v="Vegetation"/>
    <s v="Rural"/>
    <s v="&lt; 0.25 Acres"/>
    <s v="Fire Agency"/>
    <s v="unknown"/>
    <n v="101728045"/>
    <m/>
    <n v="12000"/>
    <s v="Conductor"/>
    <s v="Overhead"/>
    <s v="Yes"/>
    <n v="42227.18472222222"/>
    <n v="42227.18472222222"/>
    <s v="Contact From Object"/>
    <s v="N.A."/>
    <s v="Vehicle"/>
    <s v="Pole"/>
    <s v="Human Error"/>
    <m/>
    <s v="Other/Unknown"/>
    <s v="0524"/>
    <x v="0"/>
    <n v="8"/>
    <n v="11"/>
    <n v="4"/>
    <n v="26"/>
    <s v="15-0054211"/>
    <s v="non-HFTD"/>
    <x v="0"/>
    <x v="0"/>
    <s v="Distribution"/>
    <x v="0"/>
    <x v="0"/>
    <x v="0"/>
    <x v="0"/>
    <n v="25678"/>
  </r>
  <r>
    <s v="PG&amp;E"/>
    <n v="42228.73472222222"/>
    <n v="42228.73472222222"/>
    <n v="40.21534"/>
    <n v="-123.86814"/>
    <s v="Vegetation"/>
    <s v="Rural"/>
    <s v="&lt; 3 meters "/>
    <s v="Fire Agency"/>
    <s v="CAL FIRE"/>
    <s v="1 SP LD SD METER 1007960761"/>
    <m/>
    <n v="12000"/>
    <s v="Conductor"/>
    <s v="Overhead"/>
    <s v="Yes"/>
    <n v="42228.73472222222"/>
    <n v="42228.73472222222"/>
    <s v="Contact From Object"/>
    <s v="N.A."/>
    <s v="Vegetation"/>
    <s v="Electric Facility"/>
    <s v="Unknown"/>
    <m/>
    <s v="Fell into (No defect)"/>
    <s v="0525"/>
    <x v="0"/>
    <n v="8"/>
    <n v="12"/>
    <n v="17"/>
    <n v="38"/>
    <s v="15-0054643"/>
    <s v="Tier 2"/>
    <x v="1"/>
    <x v="0"/>
    <s v="Distribution"/>
    <x v="1"/>
    <x v="0"/>
    <x v="3"/>
    <x v="3"/>
    <n v="14640"/>
  </r>
  <r>
    <s v="PG&amp;E"/>
    <n v="42229.15694444445"/>
    <n v="42229.15694444445"/>
    <n v="37.207208"/>
    <n v="-119.734303"/>
    <s v="Vegetation"/>
    <s v="Rural"/>
    <s v="&lt; 0.25 Acres"/>
    <s v="Fire Agency"/>
    <s v="CAL FIRE"/>
    <s v="44365 SAVAGE RD COARSEGOLD"/>
    <m/>
    <n v="21000"/>
    <s v="Conductor"/>
    <s v="Overhead"/>
    <s v="Yes"/>
    <n v="42229.15694444445"/>
    <n v="42229.15694444445"/>
    <s v="Contact From Object"/>
    <s v="N.A."/>
    <s v="Animal"/>
    <s v="Electric Facility"/>
    <s v="Unknown"/>
    <m/>
    <s v="Other/Unknown"/>
    <s v="0526"/>
    <x v="0"/>
    <n v="8"/>
    <n v="13"/>
    <n v="3"/>
    <n v="46"/>
    <s v="15-0054655"/>
    <s v="Tier 2"/>
    <x v="1"/>
    <x v="0"/>
    <s v="Distribution"/>
    <x v="1"/>
    <x v="0"/>
    <x v="1"/>
    <x v="1"/>
    <n v="7600"/>
  </r>
  <r>
    <s v="PG&amp;E"/>
    <n v="42229.16458333333"/>
    <n v="42229.16458333333"/>
    <n v="38.77572999"/>
    <n v="-121.85849"/>
    <s v="Vegetation"/>
    <s v="Rural"/>
    <s v="&lt; 3 meters "/>
    <s v="Fire Agency"/>
    <s v="DON'T KNOW - COUNTY? THEY WERE GONE"/>
    <s v="LINE &amp; BUCK PG&amp;E POLE AT FUSES 79079."/>
    <s v="None"/>
    <n v="12000"/>
    <s v="Conductor"/>
    <s v="Overhead"/>
    <s v="Yes"/>
    <n v="42229.16458333333"/>
    <n v="42229.16458333333"/>
    <s v="Contact From Object"/>
    <s v="N.A."/>
    <s v="Vehicle"/>
    <s v="Pole"/>
    <s v="Human Error"/>
    <m/>
    <s v="Other/Unknown"/>
    <s v="0527"/>
    <x v="0"/>
    <n v="8"/>
    <n v="13"/>
    <n v="3"/>
    <n v="57"/>
    <s v="15-0054657"/>
    <s v="non-HFTD"/>
    <x v="0"/>
    <x v="0"/>
    <s v="Distribution"/>
    <x v="0"/>
    <x v="0"/>
    <x v="0"/>
    <x v="0"/>
    <n v="56178"/>
  </r>
  <r>
    <s v="PG&amp;E"/>
    <n v="42229.99652777778"/>
    <n v="42229.99652777778"/>
    <n v="37.407675"/>
    <n v="-121.853845"/>
    <s v="Vegetation"/>
    <s v="Urban"/>
    <s v="&lt; 0.25 Acres"/>
    <s v="Fire Agency"/>
    <s v="MILPITAS FD"/>
    <n v="100558502"/>
    <s v="Pacific Bell"/>
    <n v="12000"/>
    <s v="Fuse"/>
    <s v="Overhead"/>
    <s v="Yes"/>
    <n v="42229.99652777778"/>
    <n v="42229.99652777778"/>
    <s v="Equipment/ Facility Failure"/>
    <s v="Fuse"/>
    <s v="N.A."/>
    <s v="N.A."/>
    <s v="Unknown"/>
    <m/>
    <s v="Other/Unknown"/>
    <s v="0528"/>
    <x v="0"/>
    <n v="8"/>
    <n v="13"/>
    <n v="23"/>
    <n v="55"/>
    <s v="15-0054932"/>
    <s v="non-HFTD"/>
    <x v="0"/>
    <x v="0"/>
    <s v="Distribution"/>
    <x v="0"/>
    <x v="0"/>
    <x v="4"/>
    <x v="9"/>
    <n v="22872"/>
  </r>
  <r>
    <s v="PG&amp;E"/>
    <n v="42230.43194444444"/>
    <n v="42230.43194444444"/>
    <n v="39.828847"/>
    <n v="-122.085067"/>
    <s v="Vegetation"/>
    <s v="Rural"/>
    <s v="&lt; 0.25 Acres"/>
    <s v="Fire Agency"/>
    <s v="ORLAND FD(FIRE DEPT)"/>
    <s v="4 TH AVE N/O 1/4 MI. CLARK RD"/>
    <m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529"/>
    <x v="0"/>
    <n v="8"/>
    <n v="14"/>
    <n v="10"/>
    <n v="22"/>
    <s v="No ILIS or TOTL available"/>
    <s v="non-HFTD"/>
    <x v="0"/>
    <x v="0"/>
    <s v="Distribution"/>
    <x v="0"/>
    <x v="0"/>
    <x v="4"/>
    <x v="10"/>
    <s v="N.A."/>
  </r>
  <r>
    <s v="PG&amp;E"/>
    <n v="42230.63125"/>
    <n v="42230.63125"/>
    <n v="40.982866"/>
    <n v="-121.780158"/>
    <s v="Vegetation"/>
    <s v="Rural"/>
    <s v="&lt; 0.25 Acres"/>
    <s v="Unknown"/>
    <m/>
    <n v="101514540"/>
    <m/>
    <n v="21000"/>
    <s v="Conductor"/>
    <s v="Overhead"/>
    <s v="Yes"/>
    <n v="42230.63125"/>
    <n v="42230.63125"/>
    <s v="Contact From Object"/>
    <s v="N.A."/>
    <s v="Vegetation"/>
    <s v="Electric Facility"/>
    <s v="Unknown"/>
    <m/>
    <s v="Fell into (No defect)"/>
    <s v="0530"/>
    <x v="0"/>
    <n v="8"/>
    <n v="14"/>
    <n v="15"/>
    <n v="9"/>
    <s v="15-0055136"/>
    <s v="Tier 2"/>
    <x v="1"/>
    <x v="0"/>
    <s v="Distribution"/>
    <x v="1"/>
    <x v="0"/>
    <x v="3"/>
    <x v="3"/>
    <n v="3072"/>
  </r>
  <r>
    <s v="PG&amp;E"/>
    <n v="42230.73888888889"/>
    <n v="42230.73888888889"/>
    <n v="37.889433"/>
    <n v="-120.493341"/>
    <s v="Vegetation"/>
    <s v="Rural"/>
    <s v="&lt; 0.25 Acres"/>
    <s v="Fire Agency"/>
    <s v="CAL FIRE"/>
    <s v="ENTRANCE TO 14650 HWY 108, JAMESTOWN"/>
    <m/>
    <n v="17000"/>
    <s v="Conductor"/>
    <s v="Overhead"/>
    <s v="Yes"/>
    <n v="42230.73888888889"/>
    <n v="42230.73888888889"/>
    <s v="Contact From Object"/>
    <s v="N.A."/>
    <s v="Vegetation"/>
    <s v="Electric Facility"/>
    <s v="Unknown"/>
    <m/>
    <s v="Fell into (slight defect)"/>
    <s v="0531"/>
    <x v="0"/>
    <n v="8"/>
    <n v="14"/>
    <n v="17"/>
    <n v="44"/>
    <s v="15-0055160"/>
    <s v="Tier 2"/>
    <x v="1"/>
    <x v="0"/>
    <s v="Distribution"/>
    <x v="1"/>
    <x v="0"/>
    <x v="3"/>
    <x v="8"/>
    <n v="1726"/>
  </r>
  <r>
    <s v="PG&amp;E"/>
    <n v="42231.51805555556"/>
    <n v="42231.51805555556"/>
    <n v="36.834417"/>
    <n v="-121.661353"/>
    <s v="Vegetation"/>
    <s v="Rural"/>
    <s v="&lt; 3 meters "/>
    <s v="Customer"/>
    <m/>
    <n v="101713223"/>
    <s v="Pacific Bell"/>
    <n v="12000"/>
    <s v="Conductor"/>
    <s v="Overhead"/>
    <s v="Yes"/>
    <n v="42231.51805555556"/>
    <n v="42231.51805555556"/>
    <s v="Contact From Object"/>
    <s v="N.A."/>
    <s v="Vegetation"/>
    <s v="Electric Facility"/>
    <s v="Unknown"/>
    <m/>
    <s v="Branch (OverHanging)"/>
    <s v="0532"/>
    <x v="0"/>
    <n v="8"/>
    <n v="15"/>
    <n v="12"/>
    <n v="26"/>
    <s v="15-0055208"/>
    <s v="non-HFTD"/>
    <x v="0"/>
    <x v="0"/>
    <s v="Distribution"/>
    <x v="0"/>
    <x v="0"/>
    <x v="3"/>
    <x v="18"/>
    <n v="58780"/>
  </r>
  <r>
    <s v="PG&amp;E"/>
    <n v="42231.57013888889"/>
    <n v="42231.57013888889"/>
    <n v="37.96071999"/>
    <n v="-122.570939"/>
    <s v="Vegetation"/>
    <s v="Urban"/>
    <s v="&lt; 0.25 Acres"/>
    <s v="Fire Agency"/>
    <s v="COUNTY FIRE"/>
    <m/>
    <m/>
    <n v="12000"/>
    <s v="Conductor"/>
    <s v="Overhead"/>
    <s v="Yes"/>
    <n v="42231.57013888889"/>
    <n v="42231.57013888889"/>
    <s v="Equipment/ Facility Failure"/>
    <s v="Pole"/>
    <s v="N.A."/>
    <s v="N.A."/>
    <s v="Unknown"/>
    <m/>
    <s v="Other/Unknown"/>
    <s v="0533"/>
    <x v="0"/>
    <n v="8"/>
    <n v="15"/>
    <n v="13"/>
    <n v="41"/>
    <s v="15-0055217"/>
    <s v="Tier 3"/>
    <x v="1"/>
    <x v="0"/>
    <s v="Distribution"/>
    <x v="1"/>
    <x v="0"/>
    <x v="4"/>
    <x v="5"/>
    <n v="5973"/>
  </r>
  <r>
    <s v="PG&amp;E"/>
    <n v="42232.31597222222"/>
    <n v="42232.31597222222"/>
    <n v="35.457237"/>
    <n v="-120.656741"/>
    <s v="Vegetation"/>
    <s v="Rural"/>
    <s v="&lt; 3 meters "/>
    <s v="Utility: PG&amp;E"/>
    <m/>
    <s v="8932 SAN GABRIEL RD. SW C/O OF LOT, Atascadero"/>
    <s v="None"/>
    <s v="0 – 750"/>
    <s v="Conductor"/>
    <s v="Overhead"/>
    <s v="Yes"/>
    <n v="42232.31597222222"/>
    <n v="42232.31597222222"/>
    <s v="Contact From Object"/>
    <s v="N.A."/>
    <s v="Animal"/>
    <s v="Electric Facility"/>
    <s v="Unknown"/>
    <m/>
    <s v="Other/Unknown"/>
    <s v="0534"/>
    <x v="0"/>
    <n v="8"/>
    <n v="16"/>
    <n v="7"/>
    <n v="35"/>
    <s v="15-0055284"/>
    <s v="Tier 2"/>
    <x v="1"/>
    <x v="0"/>
    <s v="Distribution"/>
    <x v="1"/>
    <x v="0"/>
    <x v="1"/>
    <x v="1"/>
    <s v="N.A."/>
  </r>
  <r>
    <s v="PG&amp;E"/>
    <n v="42232.50277777778"/>
    <n v="42232.50277777778"/>
    <n v="37.59395"/>
    <n v="-122.00663"/>
    <s v="Vegetation"/>
    <s v="Urban"/>
    <s v="&lt; 0.25 Acres"/>
    <s v="Fire Agency"/>
    <s v="ALCO FIRE/UNION CITY"/>
    <m/>
    <m/>
    <n v="12000"/>
    <s v="Conductor"/>
    <s v="Overhead"/>
    <s v="Yes"/>
    <n v="42232.50277777778"/>
    <n v="42232.50277777778"/>
    <s v="Equipment/ Facility Failure"/>
    <s v="Conductor"/>
    <s v="N.A."/>
    <s v="N.A."/>
    <s v="Unknown"/>
    <m/>
    <s v="Other/Unknown"/>
    <s v="0535"/>
    <x v="0"/>
    <n v="8"/>
    <n v="16"/>
    <n v="12"/>
    <n v="4"/>
    <s v="15-0055307"/>
    <s v="non-HFTD"/>
    <x v="0"/>
    <x v="0"/>
    <s v="Distribution"/>
    <x v="0"/>
    <x v="0"/>
    <x v="4"/>
    <x v="11"/>
    <n v="108351"/>
  </r>
  <r>
    <s v="PG&amp;E"/>
    <n v="42232.87430555555"/>
    <n v="42232.87430555555"/>
    <n v="38.59630999"/>
    <n v="-121.526619"/>
    <s v="Vegetation"/>
    <s v="Urban"/>
    <s v="&lt; 3 meters "/>
    <s v="Fire Agency"/>
    <s v="west sacramento FD"/>
    <n v="101606084"/>
    <s v="Pacific Bell"/>
    <n v="12000"/>
    <s v="Conductor"/>
    <s v="Overhead"/>
    <s v="Yes"/>
    <n v="42232.87430555555"/>
    <n v="42232.87430555555"/>
    <s v="Equipment/ Facility Failure"/>
    <s v="Conductor"/>
    <s v="N.A."/>
    <s v="N.A."/>
    <s v="Unknown"/>
    <m/>
    <s v="Other/Unknown"/>
    <s v="0536"/>
    <x v="0"/>
    <n v="8"/>
    <n v="16"/>
    <n v="20"/>
    <n v="59"/>
    <s v="15-0055402"/>
    <s v="non-HFTD"/>
    <x v="0"/>
    <x v="0"/>
    <s v="Distribution"/>
    <x v="0"/>
    <x v="0"/>
    <x v="4"/>
    <x v="11"/>
    <n v="68623"/>
  </r>
  <r>
    <s v="PG&amp;E"/>
    <n v="42233.35902777778"/>
    <n v="42233.35902777778"/>
    <n v="37.07566999"/>
    <n v="-122.02303"/>
    <s v="Vegetation"/>
    <s v="Rural"/>
    <s v="&lt; 0.25 Acres"/>
    <s v="Fire Agency"/>
    <s v="CAL FIRE"/>
    <n v="101800237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537"/>
    <x v="0"/>
    <n v="8"/>
    <n v="17"/>
    <n v="8"/>
    <n v="37"/>
    <s v="No ILIS or TOTL available"/>
    <s v="Tier 3"/>
    <x v="1"/>
    <x v="0"/>
    <s v="Distribution"/>
    <x v="1"/>
    <x v="0"/>
    <x v="3"/>
    <x v="15"/>
    <s v="N.A."/>
  </r>
  <r>
    <s v="PG&amp;E"/>
    <n v="42233.60347222222"/>
    <n v="42233.60347222222"/>
    <n v="36.721603"/>
    <n v="-119.831474"/>
    <s v="Vegetation"/>
    <s v="Rural"/>
    <s v="&lt; 3 meters "/>
    <s v="Fire Agency"/>
    <s v="FRESNO FD"/>
    <m/>
    <m/>
    <n v="12000"/>
    <s v="Conductor"/>
    <s v="Overhead"/>
    <s v="Yes"/>
    <n v="42233.60347222222"/>
    <n v="42233.60347222222"/>
    <s v="Contact From Object"/>
    <s v="N.A."/>
    <s v="Animal"/>
    <s v="Electric Facility"/>
    <s v="Unknown"/>
    <m/>
    <s v="Other/Unknown"/>
    <s v="0538"/>
    <x v="0"/>
    <n v="8"/>
    <n v="17"/>
    <n v="14"/>
    <n v="29"/>
    <s v="15-0055602"/>
    <s v="non-HFTD"/>
    <x v="0"/>
    <x v="0"/>
    <s v="Distribution"/>
    <x v="0"/>
    <x v="0"/>
    <x v="1"/>
    <x v="1"/>
    <s v="N.A."/>
  </r>
  <r>
    <s v="PG&amp;E"/>
    <n v="42233.73125"/>
    <n v="42233.73125"/>
    <n v="38.83366"/>
    <n v="-123.55335"/>
    <s v="Vegetation"/>
    <s v="Rural"/>
    <s v=".26 - 9.99 Acres"/>
    <s v="Fire Agency"/>
    <s v="CAL FIRE"/>
    <s v="14 spans load side 2345"/>
    <m/>
    <n v="12000"/>
    <s v="Conductor"/>
    <s v="Overhead"/>
    <s v="Yes"/>
    <n v="42233.73125"/>
    <n v="42233.73125"/>
    <s v="Contact From Object"/>
    <s v="N.A."/>
    <s v="Vegetation"/>
    <s v="Electric Facility"/>
    <s v="Unknown"/>
    <m/>
    <s v="Fell into (No defect)"/>
    <s v="0539"/>
    <x v="0"/>
    <n v="8"/>
    <n v="17"/>
    <n v="17"/>
    <n v="33"/>
    <s v="15-0055664"/>
    <s v="Tier 2"/>
    <x v="1"/>
    <x v="0"/>
    <s v="Distribution"/>
    <x v="1"/>
    <x v="0"/>
    <x v="3"/>
    <x v="3"/>
    <n v="676"/>
  </r>
  <r>
    <s v="PG&amp;E"/>
    <n v="42233.87291666667"/>
    <n v="42233.87291666667"/>
    <n v="36.68672"/>
    <n v="-119.06123"/>
    <s v="Vegetation"/>
    <s v="Rural"/>
    <s v=".26 - 9.99 Acres"/>
    <s v="Fire Agency"/>
    <s v="CAL FIRE"/>
    <s v="46371 ORCHARD DRIVE"/>
    <m/>
    <n v="12000"/>
    <s v="Conductor"/>
    <s v="Overhead"/>
    <s v="Yes"/>
    <n v="42233.87291666667"/>
    <n v="42233.87291666667"/>
    <s v="Contact From Object"/>
    <s v="N.A."/>
    <s v="Vegetation"/>
    <s v="Electric Facility"/>
    <s v="Unknown"/>
    <m/>
    <s v="Fell into (Moderate-Severe defect)"/>
    <s v="0540"/>
    <x v="0"/>
    <n v="8"/>
    <n v="17"/>
    <n v="20"/>
    <n v="57"/>
    <s v="15-0055696"/>
    <s v="Tier 2"/>
    <x v="1"/>
    <x v="0"/>
    <s v="Distribution"/>
    <x v="1"/>
    <x v="0"/>
    <x v="3"/>
    <x v="14"/>
    <n v="34398"/>
  </r>
  <r>
    <s v="PG&amp;E"/>
    <n v="42234.33541666667"/>
    <n v="42234.33541666667"/>
    <n v="39.086734"/>
    <n v="-122.923595"/>
    <s v="Vegetation"/>
    <s v="Rural"/>
    <s v="&lt; 0.25 Acres"/>
    <s v="Fire Agency"/>
    <s v="CAL FIRE"/>
    <s v="at base of pole across from 3838 Hill rd Lakeport"/>
    <m/>
    <s v="0 – 750"/>
    <s v="Unknown"/>
    <s v="Overhead"/>
    <s v="No"/>
    <s v=" "/>
    <s v=" "/>
    <s v="Unknown"/>
    <s v="N.A."/>
    <s v="N.A."/>
    <s v="N.A."/>
    <s v="Unknown"/>
    <m/>
    <s v="no-match"/>
    <s v="0541"/>
    <x v="0"/>
    <n v="8"/>
    <n v="18"/>
    <n v="8"/>
    <n v="3"/>
    <s v="No ILIS or TOTL available"/>
    <s v="non-HFTD"/>
    <x v="0"/>
    <x v="0"/>
    <s v="Distribution"/>
    <x v="0"/>
    <x v="0"/>
    <x v="2"/>
    <x v="2"/>
    <s v="N.A."/>
  </r>
  <r>
    <s v="PG&amp;E"/>
    <n v="42234.85833333333"/>
    <n v="42234.85833333333"/>
    <n v="39.20201"/>
    <n v="-121.07844"/>
    <s v="Vegetation"/>
    <s v="Rural"/>
    <s v="&lt; 0.25 Acres"/>
    <s v="Fire Agency"/>
    <s v="CO. &amp; CDF"/>
    <s v="3 LOC HIDDEN VALLEY  ; OLD AUBURN RD 1"/>
    <m/>
    <n v="12000"/>
    <s v="Conductor"/>
    <s v="Overhead"/>
    <s v="Yes"/>
    <n v="42234.85833333333"/>
    <n v="42234.85833333333"/>
    <s v="Contact From Object"/>
    <s v="N.A."/>
    <s v="Vehicle"/>
    <s v="Pole"/>
    <s v="Human Error"/>
    <m/>
    <s v="Other/Unknown"/>
    <s v="0542"/>
    <x v="0"/>
    <n v="8"/>
    <n v="18"/>
    <n v="20"/>
    <n v="36"/>
    <s v="15-0055958"/>
    <s v="non-HFTD"/>
    <x v="0"/>
    <x v="0"/>
    <s v="Distribution"/>
    <x v="0"/>
    <x v="0"/>
    <x v="0"/>
    <x v="0"/>
    <n v="160480"/>
  </r>
  <r>
    <s v="PG&amp;E"/>
    <n v="42235.00486111111"/>
    <n v="42235.00486111111"/>
    <n v="38.886156"/>
    <n v="-121.07449"/>
    <s v="Vegetation"/>
    <s v="Urban"/>
    <s v="&lt; 0.25 Acres"/>
    <s v="Unknown"/>
    <m/>
    <m/>
    <m/>
    <n v="12000"/>
    <s v="Capacitor Bank"/>
    <s v="Overhead"/>
    <s v="Yes"/>
    <n v="42235.00486111111"/>
    <n v="42235.00486111111"/>
    <s v="Equipment/ Facility Failure"/>
    <s v="Capacitor Bank"/>
    <s v="N.A."/>
    <s v="N.A."/>
    <s v="Unknown"/>
    <m/>
    <s v="Other/Unknown"/>
    <s v="0543"/>
    <x v="0"/>
    <n v="8"/>
    <n v="19"/>
    <n v="0"/>
    <n v="7"/>
    <s v="15-0055968"/>
    <s v="non-HFTD"/>
    <x v="0"/>
    <x v="0"/>
    <s v="Distribution"/>
    <x v="0"/>
    <x v="0"/>
    <x v="4"/>
    <x v="23"/>
    <s v="N.A."/>
  </r>
  <r>
    <s v="PG&amp;E"/>
    <n v="42235.09027777778"/>
    <n v="42235.09027777778"/>
    <n v="39.384835"/>
    <n v="-122.551362"/>
    <s v="Vegetation"/>
    <s v="Rural"/>
    <s v=".26 - 9.99 Acres"/>
    <s v="Fire Agency"/>
    <s v="STONYFORD FIRE DEPT"/>
    <s v="@ MTR # 1008056130"/>
    <m/>
    <n v="12000"/>
    <s v="Conductor"/>
    <s v="Overhead"/>
    <s v="Yes"/>
    <n v="42235.09027777778"/>
    <n v="42235.09027777778"/>
    <s v="Contact From Object"/>
    <s v="N.A."/>
    <s v="Vegetation"/>
    <s v="Electric Facility"/>
    <s v="Unknown"/>
    <m/>
    <s v="Branch (Not overhanging, Distance Unknown)"/>
    <s v="0544"/>
    <x v="0"/>
    <n v="8"/>
    <n v="19"/>
    <n v="2"/>
    <n v="10"/>
    <s v="15-0055976"/>
    <s v="non-HFTD"/>
    <x v="0"/>
    <x v="0"/>
    <s v="Distribution"/>
    <x v="0"/>
    <x v="0"/>
    <x v="3"/>
    <x v="6"/>
    <n v="211970"/>
  </r>
  <r>
    <s v="PG&amp;E"/>
    <n v="42235.26388888889"/>
    <n v="42235.26388888889"/>
    <n v="39.28313"/>
    <n v="-123.29312"/>
    <s v="Vegetation"/>
    <s v="Rural"/>
    <s v="10 - 99 Acres"/>
    <s v="Fire Agency"/>
    <s v="CAL FIRE"/>
    <s v="MTR#50001225"/>
    <s v="None"/>
    <n v="12000"/>
    <s v="Conductor"/>
    <s v="Overhead"/>
    <s v="Yes"/>
    <n v="42235.26388888889"/>
    <n v="42235.26388888889"/>
    <s v="Contact From Object"/>
    <s v="N.A."/>
    <s v="Vegetation"/>
    <s v="Electric Facility"/>
    <s v="Unknown"/>
    <m/>
    <s v="Fell into (No defect)"/>
    <s v="0545"/>
    <x v="0"/>
    <n v="8"/>
    <n v="19"/>
    <n v="6"/>
    <n v="20"/>
    <s v="15-0055982"/>
    <s v="Tier 2"/>
    <x v="1"/>
    <x v="0"/>
    <s v="Distribution"/>
    <x v="1"/>
    <x v="0"/>
    <x v="3"/>
    <x v="3"/>
    <n v="5403"/>
  </r>
  <r>
    <s v="PG&amp;E"/>
    <n v="42235.57083333333"/>
    <n v="42235.57083333333"/>
    <n v="37.792569"/>
    <n v="-120.774831"/>
    <s v="Vegetation"/>
    <s v="Rural"/>
    <s v=".26 - 9.99 Acres"/>
    <s v="Fire Agency"/>
    <s v="Stanislaus Consolidated fire ."/>
    <n v="102334306"/>
    <s v="Pacific Bell"/>
    <n v="17000"/>
    <s v="Conductor"/>
    <s v="Overhead"/>
    <s v="Yes"/>
    <n v="42235.57083333333"/>
    <n v="42235.57083333333"/>
    <s v="Contact From Object"/>
    <s v="N.A."/>
    <s v="Vehicle"/>
    <s v="Pole"/>
    <s v="Human Error"/>
    <m/>
    <s v="Other/Unknown"/>
    <s v="0546"/>
    <x v="0"/>
    <n v="8"/>
    <n v="19"/>
    <n v="13"/>
    <n v="42"/>
    <s v="15-0056116"/>
    <s v="non-HFTD"/>
    <x v="0"/>
    <x v="0"/>
    <s v="Distribution"/>
    <x v="0"/>
    <x v="0"/>
    <x v="0"/>
    <x v="0"/>
    <n v="62632"/>
  </r>
  <r>
    <s v="PG&amp;E"/>
    <n v="42236.58888888889"/>
    <n v="42236.58888888889"/>
    <n v="36.89894"/>
    <n v="-119.52129"/>
    <s v="Vegetation"/>
    <s v="Rural"/>
    <s v="&lt; 0.25 Acres"/>
    <s v="Fire Agency"/>
    <s v="CAL FIRE"/>
    <n v="100725569"/>
    <s v="None"/>
    <n v="12000"/>
    <s v="Conductor"/>
    <s v="Overhead"/>
    <s v="Yes"/>
    <n v="42236.58888888889"/>
    <n v="42236.58888888889"/>
    <s v="Contact From Object"/>
    <s v="N.A."/>
    <s v="Vegetation"/>
    <s v="Electric Facility"/>
    <s v="Unknown"/>
    <m/>
    <s v="Branch (OverHanging)"/>
    <s v="0547"/>
    <x v="0"/>
    <n v="8"/>
    <n v="20"/>
    <n v="14"/>
    <n v="8"/>
    <s v="15-0056381"/>
    <s v="non-HFTD"/>
    <x v="0"/>
    <x v="0"/>
    <s v="Distribution"/>
    <x v="0"/>
    <x v="0"/>
    <x v="3"/>
    <x v="18"/>
    <n v="75567"/>
  </r>
  <r>
    <s v="PG&amp;E"/>
    <n v="42237.57916666667"/>
    <n v="42237.57916666667"/>
    <n v="37.429475"/>
    <n v="-121.9141567"/>
    <s v="Vegetation"/>
    <s v="Urban"/>
    <s v="&lt; 3 meters "/>
    <s v="Customer"/>
    <m/>
    <s v="BACK YARD OF 296 ABBOTT"/>
    <m/>
    <n v="21000"/>
    <s v="Conductor"/>
    <s v="Overhead"/>
    <s v="Yes"/>
    <n v="42237.57916666667"/>
    <n v="42237.57916666667"/>
    <s v="Equipment/ Facility Failure"/>
    <s v="Crossarm"/>
    <s v="N.A."/>
    <s v="N.A."/>
    <s v="Unknown"/>
    <m/>
    <s v="Other/Unknown"/>
    <s v="0548"/>
    <x v="0"/>
    <n v="8"/>
    <n v="21"/>
    <n v="13"/>
    <n v="54"/>
    <s v="15-0056672"/>
    <s v="non-HFTD"/>
    <x v="0"/>
    <x v="0"/>
    <s v="Distribution"/>
    <x v="0"/>
    <x v="0"/>
    <x v="4"/>
    <x v="16"/>
    <n v="19316"/>
  </r>
  <r>
    <s v="PG&amp;E"/>
    <n v="42238.85972222222"/>
    <n v="42238.85972222222"/>
    <n v="38.7747567"/>
    <n v="-120.8563517"/>
    <s v="Vegetation"/>
    <s v="Rural"/>
    <s v="&lt; 3 meters "/>
    <s v="Self Extinguished"/>
    <m/>
    <s v="at base of co pole 21721 - 720 Woodridge Rd."/>
    <s v="Pacific Bell"/>
    <n v="12000"/>
    <s v="Conductor"/>
    <s v="Overhead"/>
    <s v="Yes"/>
    <n v="42238.85972222222"/>
    <n v="42238.85972222222"/>
    <s v="Contact From Object"/>
    <s v="N.A."/>
    <s v="Vegetation"/>
    <s v="Communication Facility"/>
    <s v="Unknown"/>
    <s v="tree hit phone lines"/>
    <s v="Fell into (Moderate-Severe defect)"/>
    <s v="0549"/>
    <x v="0"/>
    <n v="8"/>
    <n v="22"/>
    <n v="20"/>
    <n v="38"/>
    <s v="15-0056766"/>
    <s v="Tier 2"/>
    <x v="1"/>
    <x v="0"/>
    <s v="Distribution"/>
    <x v="1"/>
    <x v="0"/>
    <x v="3"/>
    <x v="14"/>
    <n v="26513"/>
  </r>
  <r>
    <s v="PG&amp;E"/>
    <n v="42239.58611111111"/>
    <n v="42239.58611111111"/>
    <n v="38.933443"/>
    <n v="-122.619985"/>
    <s v="Vegetation"/>
    <s v="Rural"/>
    <s v=".26 - 9.99 Acres"/>
    <s v="Fire Agency"/>
    <s v="CL fire dept"/>
    <s v="7200 so. center dr"/>
    <s v="Pacific Bell"/>
    <n v="12000"/>
    <s v="Conductor"/>
    <s v="Overhead"/>
    <s v="Yes"/>
    <n v="42239.58611111111"/>
    <n v="42239.58611111111"/>
    <s v="Contact From Object"/>
    <s v="N.A."/>
    <s v="Vegetation"/>
    <s v="Electric Facility"/>
    <s v="Unknown"/>
    <m/>
    <s v="Branch (OverHanging)"/>
    <s v="0550"/>
    <x v="0"/>
    <n v="8"/>
    <n v="23"/>
    <n v="14"/>
    <n v="4"/>
    <s v="15-0056827"/>
    <s v="non-HFTD"/>
    <x v="0"/>
    <x v="0"/>
    <s v="Distribution"/>
    <x v="0"/>
    <x v="0"/>
    <x v="3"/>
    <x v="18"/>
    <n v="16815"/>
  </r>
  <r>
    <s v="PG&amp;E"/>
    <n v="42239.59375"/>
    <n v="42239.59375"/>
    <n v="37.3394"/>
    <n v="-120.4377783"/>
    <s v="Vegetation"/>
    <s v="Rural"/>
    <s v="&lt; 0.25 Acres"/>
    <s v="Utility: PG&amp;E"/>
    <m/>
    <s v="AT INTERSECTION OF HARBOR &amp; DUNN"/>
    <m/>
    <n v="12000"/>
    <s v="Lightning Arrestor"/>
    <s v="Overhead"/>
    <s v="Yes"/>
    <n v="42239.59375"/>
    <n v="42239.59375"/>
    <s v="Equipment/ Facility Failure"/>
    <s v="Lightning Arrestor"/>
    <s v="N.A."/>
    <s v="N.A."/>
    <s v="Unknown"/>
    <m/>
    <s v="Other/Unknown"/>
    <s v="0551"/>
    <x v="0"/>
    <n v="8"/>
    <n v="23"/>
    <n v="14"/>
    <n v="15"/>
    <s v="15-0056830"/>
    <s v="non-HFTD"/>
    <x v="0"/>
    <x v="0"/>
    <s v="Distribution"/>
    <x v="0"/>
    <x v="0"/>
    <x v="4"/>
    <x v="20"/>
    <n v="1743"/>
  </r>
  <r>
    <s v="PG&amp;E"/>
    <n v="42240.95"/>
    <n v="42240.95"/>
    <n v="37.89604999"/>
    <n v="-122.6011"/>
    <s v="Vegetation"/>
    <s v="Rural"/>
    <s v="&lt; 3 meters "/>
    <s v="Fire Agency"/>
    <s v="marin county fire"/>
    <s v="200' east of pan toll rd 50' north of panoramic hwy"/>
    <m/>
    <n v="12000"/>
    <s v="Unknown"/>
    <s v="Overhead"/>
    <s v="Yes"/>
    <n v="42240.95"/>
    <n v="42240.95"/>
    <s v="Unknown"/>
    <s v="N.A."/>
    <s v="N.A."/>
    <s v="N.A."/>
    <s v="Unknown"/>
    <m/>
    <s v="Other/Unknown"/>
    <s v="0552"/>
    <x v="0"/>
    <n v="8"/>
    <n v="24"/>
    <n v="22"/>
    <n v="48"/>
    <s v="15-0057082"/>
    <s v="Tier 3"/>
    <x v="1"/>
    <x v="0"/>
    <s v="Distribution"/>
    <x v="1"/>
    <x v="0"/>
    <x v="2"/>
    <x v="2"/>
    <n v="1128"/>
  </r>
  <r>
    <s v="PG&amp;E"/>
    <n v="42241.38333333333"/>
    <n v="42241.38333333333"/>
    <n v="38.33511"/>
    <n v="-123.0448683"/>
    <s v="Vegetation"/>
    <s v="Rural"/>
    <s v="&lt; 0.25 Acres"/>
    <s v="Fire Agency"/>
    <s v="Bodega bay fire dept"/>
    <n v="101974695"/>
    <s v="Pacific Bell"/>
    <n v="12000"/>
    <s v="Conductor"/>
    <s v="Overhead"/>
    <s v="Yes"/>
    <n v="42241.38333333333"/>
    <n v="42241.38333333333"/>
    <s v="Equipment/ Facility Failure"/>
    <s v="Splice/Clamp/Connector"/>
    <s v="N.A."/>
    <s v="N.A."/>
    <s v="Unknown"/>
    <m/>
    <s v="Other/Unknown"/>
    <s v="0553"/>
    <x v="0"/>
    <n v="8"/>
    <n v="25"/>
    <n v="9"/>
    <n v="12"/>
    <s v="15-0057152"/>
    <s v="non-HFTD"/>
    <x v="0"/>
    <x v="0"/>
    <s v="Distribution"/>
    <x v="0"/>
    <x v="0"/>
    <x v="4"/>
    <x v="10"/>
    <n v="15200"/>
  </r>
  <r>
    <s v="PG&amp;E"/>
    <n v="42241.58402777778"/>
    <n v="42241.58402777778"/>
    <n v="39.1491"/>
    <n v="-121.597149"/>
    <s v="Vegetation"/>
    <s v="Urban"/>
    <s v="&lt; 0.25 Acres"/>
    <s v="Customer"/>
    <m/>
    <n v="101338374"/>
    <s v="Pacific Bell"/>
    <s v="0 – 750"/>
    <s v="Conductor"/>
    <s v="Overhead"/>
    <s v="No"/>
    <s v=" "/>
    <s v=" "/>
    <s v="Unknown"/>
    <s v="N.A."/>
    <s v="N.A."/>
    <s v="N.A."/>
    <s v="Unknown"/>
    <m/>
    <s v="no-match"/>
    <s v="0554"/>
    <x v="0"/>
    <n v="8"/>
    <n v="25"/>
    <n v="14"/>
    <n v="1"/>
    <s v="No ILIS or TOTL available"/>
    <s v="non-HFTD"/>
    <x v="0"/>
    <x v="0"/>
    <s v="Distribution"/>
    <x v="0"/>
    <x v="0"/>
    <x v="2"/>
    <x v="2"/>
    <s v="N.A."/>
  </r>
  <r>
    <s v="PG&amp;E"/>
    <n v="42242.50277777778"/>
    <n v="42242.50277777778"/>
    <n v="37.96382"/>
    <n v="-122.524322"/>
    <s v="Vegetation"/>
    <s v="Urban"/>
    <s v="&lt; 0.25 Acres"/>
    <s v="Fire Agency"/>
    <s v="srfd"/>
    <n v="102242504"/>
    <s v="Pacific Bell"/>
    <n v="12000"/>
    <s v="Conductor"/>
    <s v="Overhead"/>
    <s v="Yes"/>
    <n v="42242.50277777778"/>
    <n v="42242.50277777778"/>
    <s v="Unknown"/>
    <s v="N.A."/>
    <s v="N.A."/>
    <s v="N.A."/>
    <s v="Unknown"/>
    <m/>
    <s v="Other/Unknown"/>
    <s v="0555"/>
    <x v="0"/>
    <n v="8"/>
    <n v="26"/>
    <n v="12"/>
    <n v="4"/>
    <s v="15-0057475"/>
    <s v="Tier 3"/>
    <x v="1"/>
    <x v="0"/>
    <s v="Distribution"/>
    <x v="1"/>
    <x v="0"/>
    <x v="2"/>
    <x v="2"/>
    <n v="28873"/>
  </r>
  <r>
    <s v="PG&amp;E"/>
    <n v="42242.65"/>
    <n v="42242.65"/>
    <n v="36.6245"/>
    <n v="-121.5289067"/>
    <s v="Vegetation"/>
    <s v="Rural"/>
    <s v=".26 - 9.99 Acres"/>
    <s v="Fire Agency"/>
    <s v="MONTEREY COUNTY FIRE DEPT."/>
    <n v="101770699"/>
    <s v="Pacific Bell"/>
    <n v="12000"/>
    <s v="Conductor"/>
    <s v="Overhead"/>
    <s v="Yes"/>
    <n v="42242.65"/>
    <n v="42242.65"/>
    <s v="Contact From Object"/>
    <s v="N.A."/>
    <s v="Vehicle"/>
    <s v="Pole"/>
    <s v="Human Error"/>
    <m/>
    <s v="Other/Unknown"/>
    <s v="0556"/>
    <x v="0"/>
    <n v="8"/>
    <n v="26"/>
    <n v="15"/>
    <n v="36"/>
    <s v="15-0057543"/>
    <s v="non-HFTD"/>
    <x v="0"/>
    <x v="0"/>
    <s v="Distribution"/>
    <x v="0"/>
    <x v="0"/>
    <x v="0"/>
    <x v="0"/>
    <s v="N.A."/>
  </r>
  <r>
    <s v="PG&amp;E"/>
    <n v="42242.99236111111"/>
    <n v="42242.99236111111"/>
    <n v="36.3897183"/>
    <n v="-121.3652833"/>
    <s v="Vegetation"/>
    <s v="Rural"/>
    <s v=".26 - 9.99 Acres"/>
    <s v="Fire Agency"/>
    <s v="CAL FIRE"/>
    <n v="101756678"/>
    <s v="None"/>
    <n v="21000"/>
    <s v="Conductor"/>
    <s v="Overhead"/>
    <s v="Yes"/>
    <n v="42242.99236111111"/>
    <n v="42242.99236111111"/>
    <s v="Equipment/ Facility Failure"/>
    <s v="Conductor"/>
    <s v="N.A."/>
    <s v="N.A."/>
    <s v="Unknown"/>
    <m/>
    <s v="Other/Unknown"/>
    <s v="0557"/>
    <x v="0"/>
    <n v="8"/>
    <n v="26"/>
    <n v="23"/>
    <n v="49"/>
    <s v="15-0057613"/>
    <s v="Tier 2"/>
    <x v="1"/>
    <x v="0"/>
    <s v="Distribution"/>
    <x v="1"/>
    <x v="0"/>
    <x v="4"/>
    <x v="11"/>
    <n v="8445"/>
  </r>
  <r>
    <s v="PG&amp;E"/>
    <n v="42243.14583333334"/>
    <n v="42243.14583333334"/>
    <n v="37.844804"/>
    <n v="-122.199224"/>
    <s v="Vegetation"/>
    <s v="Urban"/>
    <s v="&lt; 0.25 Acres"/>
    <s v="Unknown"/>
    <m/>
    <n v="100487196"/>
    <s v="Pacific Bell"/>
    <n v="12000"/>
    <s v="Conductor"/>
    <s v="Overhead"/>
    <s v="Yes"/>
    <n v="42243.14583333334"/>
    <n v="42243.14583333334"/>
    <s v="Contact From Object"/>
    <s v="N.A."/>
    <s v="Vegetation"/>
    <s v="Electric Facility"/>
    <s v="Unknown"/>
    <m/>
    <s v="Dead"/>
    <s v="0558"/>
    <x v="0"/>
    <n v="8"/>
    <n v="27"/>
    <n v="3"/>
    <n v="30"/>
    <s v="15-0057619"/>
    <s v="Tier 3"/>
    <x v="1"/>
    <x v="0"/>
    <s v="Distribution"/>
    <x v="1"/>
    <x v="0"/>
    <x v="3"/>
    <x v="27"/>
    <n v="176351"/>
  </r>
  <r>
    <s v="PG&amp;E"/>
    <n v="42243.75"/>
    <n v="42243.75"/>
    <n v="37.40303999"/>
    <n v="-121.905569"/>
    <s v="Vegetation"/>
    <s v="Urban"/>
    <s v="&lt; 3 meters "/>
    <s v="Fire Agency"/>
    <s v="Milpitas F.D"/>
    <s v="switches 1238 and 1114"/>
    <m/>
    <n v="21000"/>
    <s v="Switch"/>
    <s v="Overhead"/>
    <s v="Yes"/>
    <n v="42243.75"/>
    <n v="42243.75"/>
    <s v="Equipment/ Facility Failure"/>
    <s v="Switch"/>
    <s v="N.A."/>
    <s v="N.A."/>
    <s v="Unknown"/>
    <m/>
    <s v="Other/Unknown"/>
    <s v="0559"/>
    <x v="0"/>
    <n v="8"/>
    <n v="27"/>
    <n v="18"/>
    <n v="0"/>
    <s v="15-0057830"/>
    <s v="non-HFTD"/>
    <x v="0"/>
    <x v="0"/>
    <s v="Distribution"/>
    <x v="0"/>
    <x v="0"/>
    <x v="4"/>
    <x v="22"/>
    <n v="360531"/>
  </r>
  <r>
    <s v="PG&amp;E"/>
    <n v="42244.13472222222"/>
    <n v="42244.13472222222"/>
    <n v="36.6067"/>
    <n v="-119.8807"/>
    <s v="Vegetation"/>
    <s v="Rural"/>
    <s v="&lt; 3 meters "/>
    <s v="Fire Agency"/>
    <s v="COUNTY FIRE"/>
    <n v="100710466"/>
    <m/>
    <n v="12000"/>
    <s v="Conductor"/>
    <s v="Overhead"/>
    <s v="Yes"/>
    <n v="42244.13472222222"/>
    <n v="42244.13472222222"/>
    <s v="Contact From Object"/>
    <s v="N.A."/>
    <s v="Vehicle"/>
    <s v="Pole"/>
    <s v="Human Error"/>
    <m/>
    <s v="Other/Unknown"/>
    <s v="0560"/>
    <x v="0"/>
    <n v="8"/>
    <n v="28"/>
    <n v="3"/>
    <n v="14"/>
    <s v="15-0057861"/>
    <s v="non-HFTD"/>
    <x v="0"/>
    <x v="0"/>
    <s v="Distribution"/>
    <x v="0"/>
    <x v="0"/>
    <x v="0"/>
    <x v="0"/>
    <n v="71695"/>
  </r>
  <r>
    <s v="PG&amp;E"/>
    <n v="42244.29722222222"/>
    <n v="42244.29722222222"/>
    <n v="38.88393999"/>
    <n v="-121.30302"/>
    <s v="Vegetation"/>
    <s v="Urban"/>
    <s v="&lt; 0.25 Acres"/>
    <s v="Fire Agency"/>
    <s v="lincoln fire"/>
    <n v="100068928"/>
    <s v="Pacific Bell"/>
    <n v="12000"/>
    <s v="Conductor"/>
    <s v="Overhead"/>
    <s v="Yes"/>
    <n v="42244.29722222222"/>
    <n v="42244.29722222222"/>
    <s v="Contact From Object"/>
    <s v="N.A."/>
    <s v="Animal"/>
    <s v="Electric Facility"/>
    <s v="Unknown"/>
    <m/>
    <s v="Other/Unknown"/>
    <s v="0561"/>
    <x v="0"/>
    <n v="8"/>
    <n v="28"/>
    <n v="7"/>
    <n v="8"/>
    <s v="15-0057874"/>
    <s v="non-HFTD"/>
    <x v="0"/>
    <x v="0"/>
    <s v="Distribution"/>
    <x v="0"/>
    <x v="0"/>
    <x v="1"/>
    <x v="1"/>
    <n v="178276"/>
  </r>
  <r>
    <s v="PG&amp;E"/>
    <n v="42244.49166666667"/>
    <n v="42244.49166666667"/>
    <n v="38.8513017"/>
    <n v="-121.1468683"/>
    <s v="Vegetation"/>
    <s v="Rural"/>
    <s v="&lt; 0.25 Acres"/>
    <s v="Fire Agency"/>
    <s v="CAL FIRE"/>
    <n v="100055373"/>
    <s v="Pacific Bell"/>
    <s v="0 – 750"/>
    <s v="Conductor"/>
    <s v="Overhead"/>
    <s v="No"/>
    <s v=" "/>
    <s v=" "/>
    <s v="Unknown"/>
    <s v="N.A."/>
    <s v="N.A."/>
    <s v="N.A."/>
    <s v="Unknown"/>
    <m/>
    <s v="no-match"/>
    <s v="0562"/>
    <x v="0"/>
    <n v="8"/>
    <n v="28"/>
    <n v="11"/>
    <n v="48"/>
    <s v="No ILIS or TOTL available"/>
    <s v="Tier 2"/>
    <x v="1"/>
    <x v="0"/>
    <s v="Distribution"/>
    <x v="1"/>
    <x v="0"/>
    <x v="2"/>
    <x v="2"/>
    <s v="N.A."/>
  </r>
  <r>
    <s v="PG&amp;E"/>
    <n v="42244.50138888889"/>
    <n v="42244.50138888889"/>
    <n v="37.904709"/>
    <n v="-122.205841"/>
    <s v="Vegetation"/>
    <s v="Rural"/>
    <s v="&lt; 0.25 Acres"/>
    <s v="Fire Agency"/>
    <s v="EB MUD"/>
    <n v="103623279"/>
    <m/>
    <s v="0 – 750"/>
    <s v="Conductor"/>
    <s v="Overhead"/>
    <s v="No"/>
    <s v=" "/>
    <s v=" "/>
    <s v="Unknown"/>
    <s v="N.A."/>
    <s v="N.A."/>
    <s v="N.A."/>
    <s v="Unknown"/>
    <m/>
    <s v="no-match"/>
    <s v="0563"/>
    <x v="0"/>
    <n v="8"/>
    <n v="28"/>
    <n v="12"/>
    <n v="2"/>
    <s v="No ILIS or TOTL available"/>
    <s v="Tier 2"/>
    <x v="1"/>
    <x v="0"/>
    <s v="Distribution"/>
    <x v="1"/>
    <x v="0"/>
    <x v="2"/>
    <x v="2"/>
    <s v="N.A."/>
  </r>
  <r>
    <s v="PG&amp;E"/>
    <n v="42244.90625"/>
    <n v="42244.90625"/>
    <n v="38.01981999"/>
    <n v="-122.061359"/>
    <s v="Vegetation"/>
    <s v="Rural"/>
    <s v="&lt; 0.25 Acres"/>
    <s v="Fire Agency"/>
    <s v="CONTRA COSTA   FIRE"/>
    <s v="HWY 4   PORT CHICAGO   WILLOW PASS"/>
    <m/>
    <n v="21000"/>
    <s v="Conductor"/>
    <s v="Overhead"/>
    <s v="Yes"/>
    <n v="42244.90625"/>
    <n v="42244.90625"/>
    <s v="Vandalism/Theft"/>
    <s v="N.A."/>
    <s v="N.A."/>
    <s v="N.A."/>
    <s v="Human Error"/>
    <s v="pole cut with chainsaw"/>
    <s v="Other/Unknown"/>
    <s v="0564"/>
    <x v="0"/>
    <n v="8"/>
    <n v="28"/>
    <n v="21"/>
    <n v="45"/>
    <s v="15-0058108"/>
    <s v="non-HFTD"/>
    <x v="0"/>
    <x v="0"/>
    <s v="Distribution"/>
    <x v="0"/>
    <x v="0"/>
    <x v="0"/>
    <x v="7"/>
    <n v="79108"/>
  </r>
  <r>
    <s v="PG&amp;E"/>
    <n v="42244.92013888889"/>
    <n v="42244.92013888889"/>
    <n v="37.80390999"/>
    <n v="-121.20762"/>
    <s v="Vegetation"/>
    <s v="Urban"/>
    <s v="&lt; 0.25 Acres"/>
    <s v="Fire Agency"/>
    <s v="Manteca Fire"/>
    <n v="102084916"/>
    <s v="Verizon"/>
    <n v="17000"/>
    <s v="Conductor"/>
    <s v="Overhead"/>
    <s v="Yes"/>
    <n v="42244.92013888889"/>
    <n v="42244.92013888889"/>
    <s v="Contact From Object"/>
    <s v="N.A."/>
    <s v="Vehicle"/>
    <s v="Pole"/>
    <s v="Human Error"/>
    <m/>
    <s v="Other/Unknown"/>
    <s v="0565"/>
    <x v="0"/>
    <n v="8"/>
    <n v="28"/>
    <n v="22"/>
    <n v="5"/>
    <s v="15-0058113"/>
    <s v="non-HFTD"/>
    <x v="0"/>
    <x v="0"/>
    <s v="Distribution"/>
    <x v="0"/>
    <x v="0"/>
    <x v="0"/>
    <x v="0"/>
    <n v="21350"/>
  </r>
  <r>
    <s v="PG&amp;E"/>
    <n v="42245.14583333334"/>
    <n v="42245.14583333334"/>
    <n v="38.63019"/>
    <n v="-122.8327"/>
    <s v="Vegetation"/>
    <s v="Rural"/>
    <s v=".26 - 9.99 Acres"/>
    <s v="Fire Agency"/>
    <s v="CAL FIRE"/>
    <s v="Dirt road across from 3204 Rio Lindo Rd, Healdsburg"/>
    <m/>
    <n v="12000"/>
    <s v="Conductor"/>
    <s v="Overhead"/>
    <s v="Yes"/>
    <n v="42245.14583333334"/>
    <n v="42245.14583333334"/>
    <s v="Contact From Object"/>
    <s v="N.A."/>
    <s v="Vegetation"/>
    <s v="Electric Facility"/>
    <s v="Unknown"/>
    <m/>
    <s v="Fell into (No defect)"/>
    <s v="0566"/>
    <x v="0"/>
    <n v="8"/>
    <n v="29"/>
    <n v="3"/>
    <n v="30"/>
    <s v="15-0058127"/>
    <s v="Tier 2"/>
    <x v="1"/>
    <x v="0"/>
    <s v="Distribution"/>
    <x v="1"/>
    <x v="0"/>
    <x v="3"/>
    <x v="3"/>
    <n v="4780"/>
  </r>
  <r>
    <s v="PG&amp;E"/>
    <n v="42246.71180555555"/>
    <n v="42246.71180555555"/>
    <n v="38.4039"/>
    <n v="-120.5559"/>
    <s v="Vegetation"/>
    <s v="Rural"/>
    <s v="&lt; 0.25 Acres"/>
    <s v="Fire Agency"/>
    <m/>
    <s v="centennial mine rd"/>
    <m/>
    <n v="12000"/>
    <s v="Conductor"/>
    <s v="Overhead"/>
    <s v="Yes"/>
    <n v="42246.71180555555"/>
    <n v="42246.71180555555"/>
    <s v="Contact From Object"/>
    <s v="N.A."/>
    <s v="Vegetation"/>
    <s v="Electric Facility"/>
    <s v="Unknown"/>
    <m/>
    <s v="Fell into (No defect)"/>
    <s v="0567"/>
    <x v="0"/>
    <n v="8"/>
    <n v="30"/>
    <n v="17"/>
    <n v="5"/>
    <s v="15-0058273"/>
    <s v="Tier 2"/>
    <x v="1"/>
    <x v="0"/>
    <s v="Distribution"/>
    <x v="1"/>
    <x v="0"/>
    <x v="3"/>
    <x v="3"/>
    <n v="40298"/>
  </r>
  <r>
    <s v="PG&amp;E"/>
    <n v="42247.60277777778"/>
    <n v="42247.60277777778"/>
    <n v="36.53251"/>
    <n v="-121.1462"/>
    <s v="Vegetation"/>
    <s v="Rural"/>
    <s v=".26 - 9.99 Acres"/>
    <s v="Fire Agency"/>
    <s v="CAL FIRE"/>
    <s v="29401 Hwy 25"/>
    <m/>
    <n v="21000"/>
    <s v="Conductor"/>
    <s v="Overhead"/>
    <s v="Yes"/>
    <n v="42247.60277777778"/>
    <n v="42247.60277777778"/>
    <s v="Contact From Object"/>
    <s v="N.A."/>
    <s v="Vegetation"/>
    <s v="Electric Facility"/>
    <s v="Unknown"/>
    <m/>
    <s v="Fell into (No defect)"/>
    <s v="0568"/>
    <x v="0"/>
    <n v="8"/>
    <n v="31"/>
    <n v="14"/>
    <n v="28"/>
    <s v="15-0058455"/>
    <s v="Tier 2"/>
    <x v="1"/>
    <x v="0"/>
    <s v="Distribution"/>
    <x v="1"/>
    <x v="0"/>
    <x v="3"/>
    <x v="3"/>
    <n v="25668"/>
  </r>
  <r>
    <s v="PG&amp;E"/>
    <n v="42247.67083333333"/>
    <n v="42247.67083333333"/>
    <n v="40.49147"/>
    <n v="-122.283482"/>
    <s v="Vegetation"/>
    <s v="Rural"/>
    <s v=".26 - 9.99 Acres"/>
    <s v="Fire Agency"/>
    <s v="CAL FIRE"/>
    <n v="101467437"/>
    <s v="Pacific Bell"/>
    <n v="12000"/>
    <s v="Conductor"/>
    <s v="Overhead"/>
    <s v="Yes"/>
    <n v="42247.67083333333"/>
    <n v="42247.67083333333"/>
    <s v="Contact From Object"/>
    <s v="N.A."/>
    <s v="Vegetation"/>
    <s v="Electric Facility"/>
    <s v="Unknown"/>
    <m/>
    <s v="Branch (OverHanging)"/>
    <s v="0569"/>
    <x v="0"/>
    <n v="8"/>
    <n v="31"/>
    <n v="16"/>
    <n v="6"/>
    <s v="15-0058470"/>
    <s v="non-HFTD"/>
    <x v="0"/>
    <x v="0"/>
    <s v="Distribution"/>
    <x v="0"/>
    <x v="0"/>
    <x v="3"/>
    <x v="18"/>
    <n v="87466"/>
  </r>
  <r>
    <s v="PG&amp;E"/>
    <n v="42247.84652777778"/>
    <n v="42247.84652777778"/>
    <n v="37.98850999"/>
    <n v="-122.577759"/>
    <s v="Vegetation"/>
    <s v="Urban"/>
    <s v="&lt; 0.25 Acres"/>
    <s v="Fire Agency"/>
    <s v="marin county fire"/>
    <n v="102222106"/>
    <s v="Pacific Bell"/>
    <n v="12000"/>
    <s v="Conductor"/>
    <s v="Overhead"/>
    <s v="Yes"/>
    <n v="42247.84652777778"/>
    <n v="42247.84652777778"/>
    <s v="Equipment/ Facility Failure"/>
    <s v="Insulator"/>
    <s v="N.A."/>
    <s v="N.A."/>
    <s v="Unknown"/>
    <m/>
    <s v="Other/Unknown"/>
    <s v="0570"/>
    <x v="0"/>
    <n v="8"/>
    <n v="31"/>
    <n v="20"/>
    <n v="19"/>
    <s v="15-0058488"/>
    <s v="non-HFTD"/>
    <x v="0"/>
    <x v="0"/>
    <s v="Distribution"/>
    <x v="0"/>
    <x v="0"/>
    <x v="4"/>
    <x v="17"/>
    <n v="63957"/>
  </r>
  <r>
    <s v="PG&amp;E"/>
    <n v="42248.06180555555"/>
    <n v="42248.06180555555"/>
    <n v="38.1594083"/>
    <n v="-121.6127917"/>
    <s v="Other"/>
    <s v="Rural"/>
    <s v="Structure Only "/>
    <s v="Fire Agency"/>
    <s v="ISELTON FIRE DEPT"/>
    <s v="16393 JACKSON BL  ISLETON"/>
    <m/>
    <n v="21000"/>
    <s v="Conductor"/>
    <s v="Overhead"/>
    <s v="Yes"/>
    <n v="42248.06180555555"/>
    <n v="42248.06180555555"/>
    <s v="Contact From Object"/>
    <s v="N.A."/>
    <s v="Balloons"/>
    <s v="Electric Facility"/>
    <s v="Human Error"/>
    <m/>
    <s v="Other/Unknown"/>
    <s v="0571"/>
    <x v="0"/>
    <n v="9"/>
    <n v="1"/>
    <n v="1"/>
    <n v="29"/>
    <s v="15-0058496"/>
    <s v="non-HFTD"/>
    <x v="0"/>
    <x v="0"/>
    <s v="Distribution"/>
    <x v="0"/>
    <x v="0"/>
    <x v="0"/>
    <x v="12"/>
    <n v="100322"/>
  </r>
  <r>
    <s v="PG&amp;E"/>
    <n v="42248.44027777778"/>
    <n v="42248.44027777778"/>
    <n v="39.40543999"/>
    <n v="-122.00113"/>
    <s v="Vegetation"/>
    <s v="Rural"/>
    <s v="&lt; 0.25 Acres"/>
    <s v="Fire Agency"/>
    <s v="BUTTE CITY"/>
    <n v="101638382"/>
    <m/>
    <s v="0 – 750"/>
    <s v="Conductor"/>
    <s v="Overhead"/>
    <s v="Yes"/>
    <n v="42248.44027777778"/>
    <n v="42248.44027777778"/>
    <s v="Vandalism/Theft"/>
    <s v="N.A."/>
    <s v="N.A."/>
    <s v="N.A."/>
    <s v="Human Error"/>
    <s v="gun-shot conductor"/>
    <s v="Other/Unknown"/>
    <s v="0572"/>
    <x v="0"/>
    <n v="9"/>
    <n v="1"/>
    <n v="10"/>
    <n v="34"/>
    <s v="15-0058663"/>
    <s v="non-HFTD"/>
    <x v="0"/>
    <x v="0"/>
    <s v="Distribution"/>
    <x v="0"/>
    <x v="0"/>
    <x v="0"/>
    <x v="7"/>
    <n v="209"/>
  </r>
  <r>
    <s v="PG&amp;E"/>
    <n v="42248.78333333333"/>
    <n v="42248.78333333333"/>
    <n v="35.38206999"/>
    <n v="-118.93012"/>
    <s v="Other"/>
    <s v="Urban"/>
    <s v="Structure Only "/>
    <s v="Fire Agency"/>
    <s v="KCFD"/>
    <n v="100120045"/>
    <m/>
    <s v="0 – 750"/>
    <s v="Conductor"/>
    <s v="Overhead"/>
    <s v="Yes"/>
    <n v="42248.78333333333"/>
    <n v="42248.78333333333"/>
    <s v="Contact From Object"/>
    <s v="N.A."/>
    <s v="Vehicle"/>
    <s v="Pole"/>
    <s v="Human Error"/>
    <m/>
    <s v="Other/Unknown"/>
    <s v="0573"/>
    <x v="0"/>
    <n v="9"/>
    <n v="1"/>
    <n v="18"/>
    <n v="48"/>
    <s v="15-0058757"/>
    <s v="non-HFTD"/>
    <x v="0"/>
    <x v="0"/>
    <s v="Distribution"/>
    <x v="0"/>
    <x v="0"/>
    <x v="0"/>
    <x v="0"/>
    <n v="4168"/>
  </r>
  <r>
    <s v="PG&amp;E"/>
    <n v="42248.92708333334"/>
    <n v="42248.92708333334"/>
    <n v="35.64434"/>
    <n v="-120.70667"/>
    <s v="Vegetation"/>
    <s v="Rural"/>
    <s v="&lt; 3 meters "/>
    <s v="Utility: PG&amp;E"/>
    <m/>
    <n v="101939126"/>
    <s v="Pacific Bell"/>
    <n v="12000"/>
    <s v="Conductor"/>
    <s v="Overhead"/>
    <s v="Yes"/>
    <n v="42248.92708333334"/>
    <n v="42248.92708333334"/>
    <s v="Contact From Object"/>
    <s v="N.A."/>
    <s v="Vehicle"/>
    <s v="Pole"/>
    <s v="Human Error"/>
    <m/>
    <s v="Other/Unknown"/>
    <s v="0574"/>
    <x v="0"/>
    <n v="9"/>
    <n v="1"/>
    <n v="22"/>
    <n v="15"/>
    <s v="15-0058762"/>
    <s v="non-HFTD"/>
    <x v="0"/>
    <x v="0"/>
    <s v="Distribution"/>
    <x v="0"/>
    <x v="0"/>
    <x v="0"/>
    <x v="0"/>
    <n v="73610"/>
  </r>
  <r>
    <s v="PG&amp;E"/>
    <n v="42249.79652777778"/>
    <n v="42249.79652777778"/>
    <n v="39.7250533"/>
    <n v="-122.0870767"/>
    <s v="Vegetation"/>
    <s v="Rural"/>
    <s v="&lt; 3 meters "/>
    <s v="Fire Agency"/>
    <s v="ORLAND FIRE DEPT"/>
    <m/>
    <m/>
    <s v="0 – 750"/>
    <s v="Conductor"/>
    <s v="Overhead"/>
    <s v="No"/>
    <s v=" "/>
    <s v=" "/>
    <s v="Vandalism/Theft"/>
    <s v="N.A."/>
    <s v="N.A."/>
    <s v="N.A."/>
    <s v="Human Error"/>
    <s v="gun-shot conductor"/>
    <s v="no-match"/>
    <s v="0575"/>
    <x v="0"/>
    <n v="9"/>
    <n v="2"/>
    <n v="19"/>
    <n v="7"/>
    <s v="No ILIS or TOTL available"/>
    <s v="non-HFTD"/>
    <x v="0"/>
    <x v="0"/>
    <s v="Distribution"/>
    <x v="0"/>
    <x v="0"/>
    <x v="0"/>
    <x v="7"/>
    <s v="N.A."/>
  </r>
  <r>
    <s v="PG&amp;E"/>
    <n v="42250.82708333333"/>
    <n v="42250.82708333333"/>
    <n v="37.6022"/>
    <n v="-122.03947"/>
    <s v="Vegetation"/>
    <s v="Urban"/>
    <s v="&lt; 3 meters "/>
    <s v="Unknown"/>
    <m/>
    <m/>
    <m/>
    <n v="12000"/>
    <s v="Conductor"/>
    <s v="Overhead"/>
    <s v="Yes"/>
    <n v="42250.82708333333"/>
    <n v="42250.82708333333"/>
    <s v="Contact From Object"/>
    <s v="N.A."/>
    <s v="Animal"/>
    <s v="Electric Facility"/>
    <s v="Unknown"/>
    <m/>
    <s v="Other/Unknown"/>
    <s v="0576"/>
    <x v="0"/>
    <n v="9"/>
    <n v="3"/>
    <n v="19"/>
    <n v="51"/>
    <s v="15-0059243"/>
    <s v="non-HFTD"/>
    <x v="0"/>
    <x v="0"/>
    <s v="Distribution"/>
    <x v="0"/>
    <x v="0"/>
    <x v="1"/>
    <x v="1"/>
    <n v="45428"/>
  </r>
  <r>
    <s v="PG&amp;E"/>
    <n v="42251.32569444444"/>
    <n v="42251.32569444444"/>
    <n v="40.23182"/>
    <n v="-122.36428"/>
    <s v="Vegetation"/>
    <s v="Rural"/>
    <s v=".26 - 9.99 Acres"/>
    <s v="Fire Agency"/>
    <s v="CAL FIRE"/>
    <s v="E/O FRONTIER RD &amp; N/O WAGON WAY"/>
    <m/>
    <n v="12000"/>
    <s v="Conductor"/>
    <s v="Overhead"/>
    <s v="Yes"/>
    <n v="42251.32569444444"/>
    <n v="42251.32569444444"/>
    <s v="Equipment/ Facility Failure"/>
    <s v="Insulator"/>
    <s v="N.A."/>
    <s v="N.A."/>
    <s v="Unknown"/>
    <m/>
    <s v="Other/Unknown"/>
    <s v="0577"/>
    <x v="0"/>
    <n v="9"/>
    <n v="4"/>
    <n v="7"/>
    <n v="49"/>
    <s v="15-0059323"/>
    <s v="Tier 2"/>
    <x v="1"/>
    <x v="0"/>
    <s v="Distribution"/>
    <x v="1"/>
    <x v="0"/>
    <x v="4"/>
    <x v="17"/>
    <n v="9563"/>
  </r>
  <r>
    <s v="PG&amp;E"/>
    <n v="42251.36597222222"/>
    <n v="42251.36597222222"/>
    <n v="36.79245999"/>
    <n v="-121.66288"/>
    <s v="Vegetation"/>
    <s v="Rural"/>
    <s v="&lt; 0.25 Acres"/>
    <s v="Fire Agency"/>
    <s v="FIRE DEPT"/>
    <n v="101722853"/>
    <s v="Pacific Bell"/>
    <n v="12000"/>
    <s v="Conductor"/>
    <s v="Overhead"/>
    <s v="Yes"/>
    <n v="42251.36597222222"/>
    <n v="42251.36597222222"/>
    <s v="Contact From Object"/>
    <s v="N.A."/>
    <s v="Vegetation"/>
    <s v="Electric Facility"/>
    <s v="Unknown"/>
    <m/>
    <s v="Fell into (No defect)"/>
    <s v="0578"/>
    <x v="0"/>
    <n v="9"/>
    <n v="4"/>
    <n v="8"/>
    <n v="47"/>
    <s v="15-0059316"/>
    <s v="non-HFTD"/>
    <x v="0"/>
    <x v="0"/>
    <s v="Distribution"/>
    <x v="0"/>
    <x v="0"/>
    <x v="3"/>
    <x v="3"/>
    <n v="50078"/>
  </r>
  <r>
    <s v="PG&amp;E"/>
    <n v="42252.23333333333"/>
    <n v="42252.23333333333"/>
    <n v="39.927545"/>
    <n v="-122.1914867"/>
    <s v="Building"/>
    <s v="Urban"/>
    <s v="Structure Only "/>
    <s v="Fire Agency"/>
    <s v="city fire"/>
    <n v="101533501"/>
    <s v="Pacific Bell"/>
    <s v="0 – 750"/>
    <s v="Conductor"/>
    <s v="Overhead"/>
    <s v="No"/>
    <s v=" "/>
    <s v=" "/>
    <s v="Unknown"/>
    <s v="N.A."/>
    <s v="N.A."/>
    <s v="N.A."/>
    <s v="Unknown"/>
    <m/>
    <s v="no-match"/>
    <s v="0579"/>
    <x v="0"/>
    <n v="9"/>
    <n v="5"/>
    <n v="5"/>
    <n v="36"/>
    <s v="No ILIS or TOTL available"/>
    <s v="non-HFTD"/>
    <x v="0"/>
    <x v="0"/>
    <s v="Distribution"/>
    <x v="0"/>
    <x v="0"/>
    <x v="2"/>
    <x v="2"/>
    <s v="N.A."/>
  </r>
  <r>
    <s v="PG&amp;E"/>
    <n v="42252.69930555556"/>
    <n v="42252.69930555556"/>
    <n v="37.69106"/>
    <n v="-122.0578"/>
    <s v="Vegetation"/>
    <s v="Urban"/>
    <s v="&lt; 0.25 Acres"/>
    <s v="Fire Agency"/>
    <s v="CASTRO VALLEY"/>
    <n v="100914170"/>
    <s v="Pacific Bell"/>
    <s v="0 – 750"/>
    <s v="Conductor"/>
    <s v="Overhead"/>
    <s v="No"/>
    <s v=" "/>
    <s v=" "/>
    <s v="Contact From Object"/>
    <s v="N.A."/>
    <s v="Balloons"/>
    <s v="Electric Facility"/>
    <s v="Human Error"/>
    <m/>
    <s v="no-match"/>
    <s v="0580"/>
    <x v="0"/>
    <n v="9"/>
    <n v="5"/>
    <n v="16"/>
    <n v="47"/>
    <s v="No ILIS or TOTL available"/>
    <s v="non-HFTD"/>
    <x v="0"/>
    <x v="0"/>
    <s v="Distribution"/>
    <x v="0"/>
    <x v="0"/>
    <x v="0"/>
    <x v="12"/>
    <s v="N.A."/>
  </r>
  <r>
    <s v="PG&amp;E"/>
    <n v="42253.56736111111"/>
    <n v="42253.56736111111"/>
    <n v="40.16924999"/>
    <n v="-122.256919"/>
    <s v="Vegetation"/>
    <s v="Urban"/>
    <s v="&lt; 3 meters "/>
    <s v="Fire Agency"/>
    <s v="Red Bluff fire dept"/>
    <s v="at switch 3571"/>
    <m/>
    <s v="0 – 750"/>
    <s v="Conductor"/>
    <s v="Overhead"/>
    <s v="Yes"/>
    <n v="42253.56736111111"/>
    <n v="42253.56736111111"/>
    <s v="Contact From Object"/>
    <s v="N.A."/>
    <s v="Balloons"/>
    <s v="Electric Facility"/>
    <s v="Human Error"/>
    <m/>
    <s v="Other/Unknown"/>
    <s v="0581"/>
    <x v="0"/>
    <n v="9"/>
    <n v="6"/>
    <n v="13"/>
    <n v="37"/>
    <s v="15-0059595"/>
    <s v="non-HFTD"/>
    <x v="0"/>
    <x v="0"/>
    <s v="Distribution"/>
    <x v="0"/>
    <x v="0"/>
    <x v="0"/>
    <x v="12"/>
    <s v="N.A."/>
  </r>
  <r>
    <s v="PG&amp;E"/>
    <n v="42253.81041666667"/>
    <n v="42253.81041666667"/>
    <n v="34.619535"/>
    <n v="-120.2533933"/>
    <s v="Vegetation"/>
    <s v="Rural"/>
    <s v="&lt; 0.25 Acres"/>
    <s v="Fire Agency"/>
    <s v="Santa Barbara County Fire"/>
    <s v="meter# 1008400678"/>
    <s v="Verizon"/>
    <n v="12000"/>
    <s v="Conductor"/>
    <s v="Overhead"/>
    <s v="Yes"/>
    <n v="42253.81041666667"/>
    <n v="42253.81041666667"/>
    <s v="Equipment/ Facility Failure"/>
    <s v="Conductor"/>
    <s v="N.A."/>
    <s v="N.A."/>
    <s v="Unknown"/>
    <m/>
    <s v="Other/Unknown"/>
    <s v="0582"/>
    <x v="0"/>
    <n v="9"/>
    <n v="6"/>
    <n v="19"/>
    <n v="27"/>
    <s v="15-0059612"/>
    <s v="Tier 2"/>
    <x v="1"/>
    <x v="0"/>
    <s v="Distribution"/>
    <x v="1"/>
    <x v="0"/>
    <x v="4"/>
    <x v="11"/>
    <n v="863"/>
  </r>
  <r>
    <s v="PG&amp;E"/>
    <n v="42253.81944444445"/>
    <n v="42253.81944444445"/>
    <n v="37.5133"/>
    <n v="-121.946929"/>
    <s v="Vegetation"/>
    <s v="Urban"/>
    <s v="&lt; 3 meters "/>
    <s v="Customer"/>
    <m/>
    <n v="100943889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583"/>
    <x v="0"/>
    <n v="9"/>
    <n v="6"/>
    <n v="19"/>
    <n v="40"/>
    <s v="No ILIS or TOTL available"/>
    <s v="non-HFTD"/>
    <x v="0"/>
    <x v="0"/>
    <s v="Distribution"/>
    <x v="0"/>
    <x v="0"/>
    <x v="3"/>
    <x v="15"/>
    <s v="N.A."/>
  </r>
  <r>
    <s v="PG&amp;E"/>
    <n v="42254.00347222222"/>
    <n v="42254.00347222222"/>
    <n v="37.69131"/>
    <n v="-122.138835"/>
    <s v="Vegetation"/>
    <s v="Urban"/>
    <s v="&lt; 0.25 Acres"/>
    <s v="Fire Agency"/>
    <s v="SAN LEANDRO"/>
    <m/>
    <m/>
    <n v="12000"/>
    <s v="Conductor"/>
    <s v="Overhead"/>
    <s v="Yes"/>
    <n v="42254.00347222222"/>
    <n v="42254.00347222222"/>
    <s v="Contact From Object"/>
    <s v="N.A."/>
    <s v="Vehicle"/>
    <s v="Pole"/>
    <s v="Human Error"/>
    <m/>
    <s v="Other/Unknown"/>
    <s v="0584"/>
    <x v="0"/>
    <n v="9"/>
    <n v="7"/>
    <n v="0"/>
    <n v="5"/>
    <s v="15-0059621"/>
    <s v="non-HFTD"/>
    <x v="0"/>
    <x v="0"/>
    <s v="Distribution"/>
    <x v="0"/>
    <x v="0"/>
    <x v="0"/>
    <x v="0"/>
    <n v="924229"/>
  </r>
  <r>
    <s v="PG&amp;E"/>
    <n v="42255.34652777778"/>
    <n v="42255.34652777778"/>
    <n v="37.413155"/>
    <n v="-121.8819867"/>
    <s v="Vegetation"/>
    <s v="Urban"/>
    <s v="&lt; 3 meters "/>
    <s v="Fire Agency"/>
    <s v="MILPITAS FD"/>
    <n v="100561024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585"/>
    <x v="0"/>
    <n v="9"/>
    <n v="8"/>
    <n v="8"/>
    <n v="19"/>
    <s v="No ILIS or TOTL available"/>
    <s v="non-HFTD"/>
    <x v="0"/>
    <x v="0"/>
    <s v="Distribution"/>
    <x v="0"/>
    <x v="0"/>
    <x v="3"/>
    <x v="15"/>
    <s v="N.A."/>
  </r>
  <r>
    <s v="PG&amp;E"/>
    <n v="42256.28055555555"/>
    <n v="42256.28055555555"/>
    <n v="38.826948"/>
    <n v="-123.015781"/>
    <s v="Vegetation"/>
    <s v="Rural"/>
    <s v="&lt; 3 meters "/>
    <s v="Fire Agency"/>
    <s v="CLOVERDALE FIRE"/>
    <n v="102039036"/>
    <m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586"/>
    <x v="0"/>
    <n v="9"/>
    <n v="9"/>
    <n v="6"/>
    <n v="44"/>
    <s v="No ILIS or TOTL available"/>
    <s v="non-HFTD"/>
    <x v="0"/>
    <x v="0"/>
    <s v="Distribution"/>
    <x v="0"/>
    <x v="0"/>
    <x v="4"/>
    <x v="23"/>
    <s v="N.A."/>
  </r>
  <r>
    <s v="PG&amp;E"/>
    <n v="42256.44930555556"/>
    <n v="42256.44930555556"/>
    <n v="37.10405"/>
    <n v="-121.885259"/>
    <s v="Vegetation"/>
    <s v="Rural"/>
    <s v="&lt; 0.25 Acres"/>
    <s v="Fire Agency"/>
    <s v="CAL FIRE"/>
    <n v="100520291"/>
    <m/>
    <n v="12000"/>
    <s v="Conductor"/>
    <s v="Overhead"/>
    <s v="Yes"/>
    <n v="42256.44930555556"/>
    <n v="42256.44930555556"/>
    <s v="Equipment/ Facility Failure"/>
    <s v="Splice/Clamp/Connector"/>
    <s v="N.A."/>
    <s v="N.A."/>
    <s v="Unknown"/>
    <m/>
    <s v="Other/Unknown"/>
    <s v="0587"/>
    <x v="0"/>
    <n v="9"/>
    <n v="9"/>
    <n v="10"/>
    <n v="47"/>
    <s v="15-0060074"/>
    <s v="Tier 3"/>
    <x v="1"/>
    <x v="0"/>
    <s v="Distribution"/>
    <x v="1"/>
    <x v="0"/>
    <x v="4"/>
    <x v="10"/>
    <n v="142401"/>
  </r>
  <r>
    <s v="PG&amp;E"/>
    <n v="42257.2375"/>
    <n v="42257.2375"/>
    <n v="37.460925"/>
    <n v="-121.84342"/>
    <s v="Vegetation"/>
    <s v="Rural"/>
    <s v=".26 - 9.99 Acres"/>
    <s v="Fire Agency"/>
    <s v="CAL FIRE"/>
    <n v="100619766"/>
    <s v="None"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588"/>
    <x v="0"/>
    <n v="9"/>
    <n v="10"/>
    <n v="5"/>
    <n v="42"/>
    <s v="No ILIS or TOTL available"/>
    <s v="Tier 2"/>
    <x v="1"/>
    <x v="0"/>
    <s v="Distribution"/>
    <x v="1"/>
    <x v="0"/>
    <x v="4"/>
    <x v="23"/>
    <s v="N.A."/>
  </r>
  <r>
    <s v="PG&amp;E"/>
    <n v="42257.68333333333"/>
    <n v="42257.68333333333"/>
    <n v="38.504872"/>
    <n v="-122.353464"/>
    <s v="Vegetation"/>
    <s v="Rural"/>
    <s v="10 - 99 Acres"/>
    <s v="Fire Agency"/>
    <s v="CAL FIRE"/>
    <n v="103159970"/>
    <s v="Pacific Bell"/>
    <n v="21000"/>
    <s v="Conductor"/>
    <s v="Overhead"/>
    <s v="Yes"/>
    <n v="42257.68333333333"/>
    <n v="42257.68333333333"/>
    <s v="Equipment/ Facility Failure"/>
    <s v="Conductor"/>
    <s v="N.A."/>
    <s v="N.A."/>
    <s v="Unknown"/>
    <m/>
    <s v="Other/Unknown"/>
    <s v="0589"/>
    <x v="0"/>
    <n v="9"/>
    <n v="10"/>
    <n v="16"/>
    <n v="24"/>
    <s v="15-0060610"/>
    <s v="Tier 3"/>
    <x v="1"/>
    <x v="0"/>
    <s v="Distribution"/>
    <x v="1"/>
    <x v="0"/>
    <x v="4"/>
    <x v="11"/>
    <n v="130124"/>
  </r>
  <r>
    <s v="PG&amp;E"/>
    <n v="42257.77708333333"/>
    <n v="42257.77708333333"/>
    <n v="40.756916"/>
    <n v="-123.795769"/>
    <s v="Vegetation"/>
    <s v="Rural"/>
    <s v=".26 - 9.99 Acres"/>
    <s v="Fire Agency"/>
    <s v="CAL FIRE"/>
    <s v="Pole 096/004"/>
    <m/>
    <n v="115000"/>
    <s v="Conductor"/>
    <s v="Overhead"/>
    <s v="Yes"/>
    <n v="42257.77708333333"/>
    <n v="42257.77708333333"/>
    <s v="Contact From Object"/>
    <s v="N.A."/>
    <s v="Animal"/>
    <s v="Electric Facility"/>
    <s v="Unknown"/>
    <m/>
    <s v="no-match"/>
    <s v="0590"/>
    <x v="0"/>
    <n v="9"/>
    <n v="10"/>
    <n v="18"/>
    <n v="39"/>
    <s v="RM-2015-063"/>
    <s v="Tier 2"/>
    <x v="1"/>
    <x v="0"/>
    <s v="Transmission"/>
    <x v="3"/>
    <x v="0"/>
    <x v="1"/>
    <x v="1"/>
    <n v="0"/>
  </r>
  <r>
    <s v="PG&amp;E"/>
    <n v="42258.27638888889"/>
    <n v="42258.27638888889"/>
    <n v="37.52319"/>
    <n v="-122.26541"/>
    <s v="Other"/>
    <s v="Urban"/>
    <s v="Structure Only "/>
    <s v="Fire Agency"/>
    <s v="sc"/>
    <m/>
    <m/>
    <n v="12000"/>
    <s v="Conductor"/>
    <s v="Overhead"/>
    <s v="Yes"/>
    <n v="42258.27638888889"/>
    <n v="42258.27638888889"/>
    <s v="Equipment/ Facility Failure"/>
    <s v="Splice/Clamp/Connector"/>
    <s v="N.A."/>
    <s v="N.A."/>
    <s v="Unknown"/>
    <m/>
    <s v="Other/Unknown"/>
    <s v="0591"/>
    <x v="0"/>
    <n v="9"/>
    <n v="11"/>
    <n v="6"/>
    <n v="38"/>
    <s v="15-0060646"/>
    <s v="non-HFTD"/>
    <x v="0"/>
    <x v="0"/>
    <s v="Distribution"/>
    <x v="0"/>
    <x v="0"/>
    <x v="4"/>
    <x v="10"/>
    <n v="461108"/>
  </r>
  <r>
    <s v="PG&amp;E"/>
    <n v="42258.34375"/>
    <n v="42258.34375"/>
    <n v="38.10938"/>
    <n v="-122.86999"/>
    <s v="Vegetation"/>
    <s v="Rural"/>
    <s v="&lt; 0.25 Acres"/>
    <s v="Fire Agency"/>
    <s v="CAL FIRE"/>
    <n v="102293992"/>
    <s v="Pacific Bell"/>
    <n v="12000"/>
    <s v="Conductor"/>
    <s v="Overhead"/>
    <s v="Yes"/>
    <n v="42258.34375"/>
    <n v="42258.34375"/>
    <s v="Equipment/ Facility Failure"/>
    <s v="Conductor"/>
    <s v="N.A."/>
    <s v="N.A."/>
    <s v="Unknown"/>
    <m/>
    <s v="Other/Unknown"/>
    <s v="0592"/>
    <x v="0"/>
    <n v="9"/>
    <n v="11"/>
    <n v="8"/>
    <n v="15"/>
    <s v="15-0060698"/>
    <s v="Tier 2"/>
    <x v="1"/>
    <x v="0"/>
    <s v="Distribution"/>
    <x v="1"/>
    <x v="0"/>
    <x v="4"/>
    <x v="11"/>
    <n v="32419"/>
  </r>
  <r>
    <s v="PG&amp;E"/>
    <n v="42258.72777777778"/>
    <n v="42258.72777777778"/>
    <n v="37.79721999"/>
    <n v="-121.27472"/>
    <s v="Vegetation"/>
    <s v="Rural"/>
    <s v=".26 - 9.99 Acres"/>
    <s v="Fire Agency"/>
    <s v="MANTECA/LATHROP  FIRE DEPT"/>
    <n v="102105463"/>
    <s v="Verizon"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593"/>
    <x v="0"/>
    <n v="9"/>
    <n v="11"/>
    <n v="17"/>
    <n v="28"/>
    <s v="No ILIS or TOTL available"/>
    <s v="non-HFTD"/>
    <x v="0"/>
    <x v="0"/>
    <s v="Distribution"/>
    <x v="0"/>
    <x v="0"/>
    <x v="4"/>
    <x v="23"/>
    <s v="N.A."/>
  </r>
  <r>
    <s v="PG&amp;E"/>
    <n v="42259.41041666667"/>
    <n v="42259.41041666667"/>
    <n v="39.116441"/>
    <n v="-121.069298"/>
    <s v="Vegetation"/>
    <s v="Rural"/>
    <s v=".26 - 9.99 Acres"/>
    <s v="Fire Agency"/>
    <s v="CAL FIRE"/>
    <s v="TOP OF AVALON PLACE, GRASS VALLEY  TOWER NUMBER 19/152  40689729"/>
    <m/>
    <n v="115000"/>
    <s v="Conductor"/>
    <s v="Overhead"/>
    <s v="Yes"/>
    <n v="42259.41041666667"/>
    <n v="42259.41041666667"/>
    <s v="Contact From Object"/>
    <s v="N.A."/>
    <s v="Animal"/>
    <s v="Electric Facility"/>
    <s v="Unknown"/>
    <m/>
    <s v="no-match"/>
    <s v="0594"/>
    <x v="0"/>
    <n v="9"/>
    <n v="12"/>
    <n v="9"/>
    <n v="51"/>
    <s v="VD-2015-079"/>
    <s v="Tier 2"/>
    <x v="1"/>
    <x v="0"/>
    <s v="Transmission"/>
    <x v="3"/>
    <x v="0"/>
    <x v="1"/>
    <x v="1"/>
    <n v="0"/>
  </r>
  <r>
    <s v="PG&amp;E"/>
    <n v="42259.46458333333"/>
    <n v="42259.46458333333"/>
    <n v="38.6030383"/>
    <n v="-120.67409"/>
    <s v="Vegetation"/>
    <s v="Rural"/>
    <s v="&lt; 0.25 Acres"/>
    <s v="Fire Agency"/>
    <s v="CAL FIRE"/>
    <n v="101394996"/>
    <m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595"/>
    <x v="0"/>
    <n v="9"/>
    <n v="12"/>
    <n v="11"/>
    <n v="9"/>
    <s v="No ILIS or TOTL available"/>
    <s v="Tier 2"/>
    <x v="1"/>
    <x v="0"/>
    <s v="Distribution"/>
    <x v="1"/>
    <x v="0"/>
    <x v="4"/>
    <x v="11"/>
    <s v="N.A."/>
  </r>
  <r>
    <s v="PG&amp;E"/>
    <n v="42259.48333333333"/>
    <n v="42259.48333333333"/>
    <n v="35.3557633"/>
    <n v="-119.04595"/>
    <s v="Vegetation"/>
    <s v="Urban"/>
    <s v="&lt; 3 meters "/>
    <s v="Fire Agency"/>
    <s v="Bakersfield FD"/>
    <n v="100194486"/>
    <s v="Pacific Bell"/>
    <s v="0 – 750"/>
    <s v="Conductor"/>
    <s v="Overhead"/>
    <s v="No"/>
    <s v=" "/>
    <s v=" "/>
    <s v="Contact From Object"/>
    <s v="N.A."/>
    <s v="Vegetation"/>
    <s v="Electric Facility"/>
    <s v="Human Error"/>
    <s v="Third-party caused"/>
    <s v="no-match"/>
    <s v="0596"/>
    <x v="0"/>
    <n v="9"/>
    <n v="12"/>
    <n v="11"/>
    <n v="36"/>
    <s v="No ILIS or TOTL available"/>
    <s v="non-HFTD"/>
    <x v="0"/>
    <x v="0"/>
    <s v="Distribution"/>
    <x v="0"/>
    <x v="0"/>
    <x v="0"/>
    <x v="7"/>
    <s v="N.A."/>
  </r>
  <r>
    <s v="PG&amp;E"/>
    <n v="42260.36666666667"/>
    <n v="42260.36666666667"/>
    <n v="37.724545"/>
    <n v="-121.3259417"/>
    <s v="Vegetation"/>
    <s v="Rural"/>
    <s v="&lt; 3 meters "/>
    <s v="Fire Agency"/>
    <s v="TRACY FIRE DEPT"/>
    <s v="CRNR OF KASSON AND LORENZEN"/>
    <m/>
    <n v="12000"/>
    <s v="Conductor"/>
    <s v="Overhead"/>
    <s v="Yes"/>
    <n v="42260.36666666667"/>
    <n v="42260.36666666667"/>
    <s v="Contact From Object"/>
    <s v="N.A."/>
    <s v="Animal"/>
    <s v="Electric Facility"/>
    <s v="Unknown"/>
    <m/>
    <s v="Other/Unknown"/>
    <s v="0597"/>
    <x v="0"/>
    <n v="9"/>
    <n v="13"/>
    <n v="8"/>
    <n v="48"/>
    <s v="15-0061074"/>
    <s v="non-HFTD"/>
    <x v="0"/>
    <x v="0"/>
    <s v="Distribution"/>
    <x v="0"/>
    <x v="0"/>
    <x v="1"/>
    <x v="1"/>
    <n v="23790"/>
  </r>
  <r>
    <s v="PG&amp;E"/>
    <n v="42260.76666666667"/>
    <n v="42260.76666666667"/>
    <n v="39.26730999"/>
    <n v="-121.883079"/>
    <s v="Vegetation"/>
    <s v="Rural"/>
    <s v="&lt; 0.25 Acres"/>
    <s v="Customer"/>
    <m/>
    <m/>
    <s v="None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598"/>
    <x v="0"/>
    <n v="9"/>
    <n v="13"/>
    <n v="18"/>
    <n v="24"/>
    <s v="No ILIS or TOTL available"/>
    <s v="non-HFTD"/>
    <x v="0"/>
    <x v="0"/>
    <s v="Distribution"/>
    <x v="0"/>
    <x v="0"/>
    <x v="4"/>
    <x v="10"/>
    <s v="N.A."/>
  </r>
  <r>
    <s v="PG&amp;E"/>
    <n v="42262.92013888889"/>
    <n v="42262.92013888889"/>
    <n v="36.58738999"/>
    <n v="-119.56865"/>
    <s v="Vegetation"/>
    <s v="Rural"/>
    <s v="&lt; 0.25 Acres"/>
    <s v="Fire Agency"/>
    <s v="COUNTY FIRE"/>
    <n v="100878350"/>
    <s v="Pacific Bell"/>
    <s v="0 – 750"/>
    <s v="Conductor"/>
    <s v="Overhead"/>
    <s v="Yes"/>
    <n v="42262.92013888889"/>
    <n v="42262.92013888889"/>
    <s v="Contact From Object"/>
    <s v="N.A."/>
    <s v="Vegetation"/>
    <s v="Electric Facility"/>
    <s v="Unknown"/>
    <m/>
    <s v="Other/Unknown"/>
    <s v="0599"/>
    <x v="0"/>
    <n v="9"/>
    <n v="15"/>
    <n v="22"/>
    <n v="5"/>
    <s v="15-0061618"/>
    <s v="non-HFTD"/>
    <x v="0"/>
    <x v="0"/>
    <s v="Distribution"/>
    <x v="0"/>
    <x v="0"/>
    <x v="3"/>
    <x v="15"/>
    <n v="72"/>
  </r>
  <r>
    <s v="PG&amp;E"/>
    <n v="42263.0125"/>
    <n v="42263.0125"/>
    <n v="37.99139999"/>
    <n v="-121.66822"/>
    <s v="Vegetation"/>
    <s v="Rural"/>
    <s v="&lt; 3 meters "/>
    <s v="Fire Agency"/>
    <s v="EAST COUNTY FIRE"/>
    <n v="100457468"/>
    <m/>
    <n v="21000"/>
    <s v="Conductor"/>
    <s v="Overhead"/>
    <s v="Yes"/>
    <n v="42263.0125"/>
    <n v="42263.0125"/>
    <s v="Equipment/ Facility Failure"/>
    <s v="Conductor"/>
    <s v="N.A."/>
    <s v="N.A."/>
    <s v="Unknown"/>
    <m/>
    <s v="Other/Unknown"/>
    <s v="0600"/>
    <x v="0"/>
    <n v="9"/>
    <n v="16"/>
    <n v="0"/>
    <n v="18"/>
    <s v="15-0061626"/>
    <s v="non-HFTD"/>
    <x v="0"/>
    <x v="0"/>
    <s v="Distribution"/>
    <x v="0"/>
    <x v="0"/>
    <x v="4"/>
    <x v="11"/>
    <n v="44007"/>
  </r>
  <r>
    <s v="PG&amp;E"/>
    <n v="42265.68263888889"/>
    <n v="42265.68263888889"/>
    <n v="37.8690867"/>
    <n v="-121.2063317"/>
    <s v="Vegetation"/>
    <s v="Rural"/>
    <s v="&lt; 0.25 Acres"/>
    <s v="Fire Agency"/>
    <s v="FRENCH CAMP FIRE"/>
    <s v="IN CANAL AT 5027 FRENCH CAMP RD"/>
    <m/>
    <n v="12000"/>
    <s v="Conductor"/>
    <s v="Overhead"/>
    <s v="Yes"/>
    <n v="42265.68263888889"/>
    <n v="42265.68263888889"/>
    <s v="Equipment/ Facility Failure"/>
    <s v="Conductor"/>
    <s v="N.A."/>
    <s v="N.A."/>
    <s v="Unknown"/>
    <m/>
    <s v="Other/Unknown"/>
    <s v="0601"/>
    <x v="0"/>
    <n v="9"/>
    <n v="18"/>
    <n v="16"/>
    <n v="23"/>
    <s v="15-0062194"/>
    <s v="non-HFTD"/>
    <x v="0"/>
    <x v="0"/>
    <s v="Distribution"/>
    <x v="0"/>
    <x v="0"/>
    <x v="4"/>
    <x v="11"/>
    <n v="408"/>
  </r>
  <r>
    <s v="PG&amp;E"/>
    <n v="42265.71180555555"/>
    <n v="42265.71180555555"/>
    <n v="37.8992"/>
    <n v="-120.455079"/>
    <s v="Vegetation"/>
    <s v="Rural"/>
    <s v=".26 - 9.99 Acres"/>
    <s v="Fire Agency"/>
    <s v="CAL FIRE"/>
    <n v="101019893"/>
    <m/>
    <n v="17000"/>
    <s v="Conductor"/>
    <s v="Overhead"/>
    <s v="Yes"/>
    <n v="42265.71180555555"/>
    <n v="42265.71180555555"/>
    <s v="Contact From Object"/>
    <s v="N.A."/>
    <s v="Vehicle"/>
    <s v="Pole"/>
    <s v="Human Error"/>
    <m/>
    <s v="Other/Unknown"/>
    <s v="0602"/>
    <x v="0"/>
    <n v="9"/>
    <n v="18"/>
    <n v="17"/>
    <n v="5"/>
    <s v="15-0062207"/>
    <s v="Tier 2"/>
    <x v="1"/>
    <x v="0"/>
    <s v="Distribution"/>
    <x v="1"/>
    <x v="0"/>
    <x v="0"/>
    <x v="0"/>
    <n v="35222"/>
  </r>
  <r>
    <s v="PG&amp;E"/>
    <n v="42266.41041666667"/>
    <n v="42266.41041666667"/>
    <n v="38.4755"/>
    <n v="-122.90691"/>
    <s v="Vegetation"/>
    <s v="Rural"/>
    <s v="&lt; 0.25 Acres"/>
    <s v="Fire Agency"/>
    <s v="FORESTVILLE"/>
    <n v="103334444"/>
    <m/>
    <n v="12000"/>
    <s v="Conductor"/>
    <s v="Overhead"/>
    <s v="Yes"/>
    <n v="42266.41041666667"/>
    <n v="42266.41041666667"/>
    <s v="Equipment/ Facility Failure"/>
    <s v="Splice/Clamp/Connector"/>
    <s v="N.A."/>
    <s v="N.A."/>
    <s v="Unknown"/>
    <m/>
    <s v="Other/Unknown"/>
    <s v="0603"/>
    <x v="0"/>
    <n v="9"/>
    <n v="19"/>
    <n v="9"/>
    <n v="51"/>
    <s v="15-0062267"/>
    <s v="Tier 2"/>
    <x v="1"/>
    <x v="0"/>
    <s v="Distribution"/>
    <x v="1"/>
    <x v="0"/>
    <x v="4"/>
    <x v="10"/>
    <n v="488"/>
  </r>
  <r>
    <s v="PG&amp;E"/>
    <n v="42267.78680555556"/>
    <n v="42267.78680555556"/>
    <n v="39.86379"/>
    <n v="-121.65991"/>
    <s v="Vegetation"/>
    <s v="Rural"/>
    <s v="&lt; 0.25 Acres"/>
    <s v="Fire Agency"/>
    <s v="CAL FIRE"/>
    <m/>
    <m/>
    <n v="12000"/>
    <s v="Conductor"/>
    <s v="Overhead"/>
    <s v="Yes"/>
    <n v="42267.78680555556"/>
    <n v="42267.78680555556"/>
    <s v="Contact From Object"/>
    <s v="N.A."/>
    <s v="Vegetation"/>
    <s v="Electric Facility"/>
    <s v="Unknown"/>
    <m/>
    <s v="Dead"/>
    <s v="0604"/>
    <x v="0"/>
    <n v="9"/>
    <n v="20"/>
    <n v="18"/>
    <n v="53"/>
    <s v="15-0062407"/>
    <s v="Tier 3"/>
    <x v="1"/>
    <x v="0"/>
    <s v="Distribution"/>
    <x v="1"/>
    <x v="0"/>
    <x v="3"/>
    <x v="27"/>
    <n v="3479"/>
  </r>
  <r>
    <s v="PG&amp;E"/>
    <n v="42268.17083333333"/>
    <n v="42268.17083333333"/>
    <n v="38.65867"/>
    <n v="-121.0403533"/>
    <s v="Vegetation"/>
    <s v="Urban"/>
    <s v="&lt; 0.25 Acres"/>
    <s v="Fire Agency"/>
    <s v="CAL FIRE"/>
    <s v="1of3@13833"/>
    <m/>
    <n v="21000"/>
    <s v="Conductor"/>
    <s v="Overhead"/>
    <s v="Yes"/>
    <n v="42268.17083333333"/>
    <n v="42268.17083333333"/>
    <s v="Wire-Wire Contact"/>
    <s v="N.A."/>
    <s v="N.A."/>
    <s v="N.A."/>
    <s v="Unknown"/>
    <m/>
    <s v="Other/Unknown"/>
    <s v="0605"/>
    <x v="0"/>
    <n v="9"/>
    <n v="21"/>
    <n v="4"/>
    <n v="6"/>
    <s v="15-0062450"/>
    <s v="Tier 2"/>
    <x v="1"/>
    <x v="0"/>
    <s v="Distribution"/>
    <x v="1"/>
    <x v="0"/>
    <x v="4"/>
    <x v="24"/>
    <n v="162824"/>
  </r>
  <r>
    <s v="PG&amp;E"/>
    <n v="42268.59930555556"/>
    <n v="42268.59930555556"/>
    <n v="40.478632"/>
    <n v="-123.771047"/>
    <s v="Vegetation"/>
    <s v="Rural"/>
    <s v="&lt; 0.25 Acres"/>
    <s v="Fire Agency"/>
    <s v="CAL FIRE"/>
    <s v="mile marker 29.1, e of hairpin turn"/>
    <m/>
    <n v="12000"/>
    <s v="Conductor"/>
    <s v="Overhead"/>
    <s v="Yes"/>
    <n v="42268.59930555556"/>
    <n v="42268.59930555556"/>
    <s v="Contact From Object"/>
    <s v="N.A."/>
    <s v="Vegetation"/>
    <s v="Electric Facility"/>
    <s v="Unknown"/>
    <m/>
    <s v="Fell into (Moderate-Severe defect)"/>
    <s v="0606"/>
    <x v="0"/>
    <n v="9"/>
    <n v="21"/>
    <n v="14"/>
    <n v="23"/>
    <s v="15-0062556"/>
    <s v="Tier 3"/>
    <x v="1"/>
    <x v="0"/>
    <s v="Distribution"/>
    <x v="1"/>
    <x v="0"/>
    <x v="3"/>
    <x v="14"/>
    <n v="13197"/>
  </r>
  <r>
    <s v="PG&amp;E"/>
    <n v="42268.68958333333"/>
    <n v="42268.68958333333"/>
    <n v="38.24517"/>
    <n v="-122.04115"/>
    <s v="Vegetation"/>
    <s v="Urban"/>
    <s v="&lt; 0.25 Acres"/>
    <s v="Fire Agency"/>
    <s v="FAIRFIELD FIRE DEPT"/>
    <s v="REAR OF 900 TAFT"/>
    <m/>
    <n v="12000"/>
    <s v="Conductor"/>
    <s v="Overhead"/>
    <s v="Yes"/>
    <n v="42268.68958333333"/>
    <n v="42268.68958333333"/>
    <s v="Contact From Object"/>
    <s v="N.A."/>
    <s v="Balloons"/>
    <s v="Electric Facility"/>
    <s v="Unknown"/>
    <m/>
    <s v="Other/Unknown"/>
    <s v="0607"/>
    <x v="0"/>
    <n v="9"/>
    <n v="21"/>
    <n v="16"/>
    <n v="33"/>
    <s v="15-0062576"/>
    <s v="non-HFTD"/>
    <x v="0"/>
    <x v="0"/>
    <s v="Distribution"/>
    <x v="0"/>
    <x v="0"/>
    <x v="0"/>
    <x v="12"/>
    <n v="999493"/>
  </r>
  <r>
    <s v="PG&amp;E"/>
    <n v="42269.03055555555"/>
    <n v="42269.03055555555"/>
    <n v="39.0078"/>
    <n v="-122.89376"/>
    <s v="Vegetation"/>
    <s v="Rural"/>
    <s v="&lt; 0.25 Acres"/>
    <s v="Fire Agency"/>
    <s v="LAKEPORT FIRE"/>
    <n v="102159765"/>
    <m/>
    <n v="12000"/>
    <s v="Conductor"/>
    <s v="Overhead"/>
    <s v="Yes"/>
    <n v="42269.03055555555"/>
    <n v="42269.03055555555"/>
    <s v="Contact From Object"/>
    <s v="N.A."/>
    <s v="Vehicle"/>
    <s v="Pole"/>
    <s v="Human Error"/>
    <m/>
    <s v="Other/Unknown"/>
    <s v="0608"/>
    <x v="0"/>
    <n v="9"/>
    <n v="22"/>
    <n v="0"/>
    <n v="44"/>
    <s v="15-0062608"/>
    <s v="non-HFTD"/>
    <x v="0"/>
    <x v="0"/>
    <s v="Distribution"/>
    <x v="0"/>
    <x v="0"/>
    <x v="0"/>
    <x v="0"/>
    <n v="164896"/>
  </r>
  <r>
    <s v="PG&amp;E"/>
    <n v="42269.66319444445"/>
    <n v="42269.66319444445"/>
    <n v="39.12244"/>
    <n v="-121.63922"/>
    <s v="Vegetation"/>
    <s v="Urban"/>
    <s v="&lt; 0.25 Acres"/>
    <s v="Fire Agency"/>
    <s v="YUBA CITY"/>
    <n v="101300036"/>
    <s v="Pacific Bell"/>
    <n v="12000"/>
    <s v="Conductor"/>
    <s v="Overhead"/>
    <s v="Yes"/>
    <n v="42269.66319444445"/>
    <n v="42269.66319444445"/>
    <s v="Equipment/ Facility Failure"/>
    <s v="Conductor"/>
    <s v="N.A."/>
    <s v="N.A."/>
    <s v="Unknown"/>
    <m/>
    <s v="Other/Unknown"/>
    <s v="0609"/>
    <x v="0"/>
    <n v="9"/>
    <n v="22"/>
    <n v="15"/>
    <n v="55"/>
    <s v="15-0062773"/>
    <s v="non-HFTD"/>
    <x v="0"/>
    <x v="0"/>
    <s v="Distribution"/>
    <x v="0"/>
    <x v="0"/>
    <x v="4"/>
    <x v="11"/>
    <n v="57520"/>
  </r>
  <r>
    <s v="PG&amp;E"/>
    <n v="42269.83819444444"/>
    <n v="42269.83819444444"/>
    <n v="38.47786"/>
    <n v="-121.98948"/>
    <s v="Vegetation"/>
    <s v="Rural"/>
    <s v="&lt; 0.25 Acres"/>
    <s v="Fire Agency"/>
    <s v="WINTERS?"/>
    <n v="101577611"/>
    <s v="Pacific Bell"/>
    <n v="12000"/>
    <s v="Conductor"/>
    <s v="Overhead"/>
    <s v="Yes"/>
    <n v="42269.83819444444"/>
    <n v="42269.83819444444"/>
    <s v="Contact From Object"/>
    <s v="N.A."/>
    <s v="Vegetation"/>
    <s v="Electric Facility"/>
    <s v="Unknown"/>
    <m/>
    <s v="Other/Unknown"/>
    <s v="0610"/>
    <x v="0"/>
    <n v="9"/>
    <n v="22"/>
    <n v="20"/>
    <n v="7"/>
    <s v="15-0062807"/>
    <s v="non-HFTD"/>
    <x v="0"/>
    <x v="0"/>
    <s v="Distribution"/>
    <x v="0"/>
    <x v="0"/>
    <x v="3"/>
    <x v="15"/>
    <n v="6632"/>
  </r>
  <r>
    <s v="PG&amp;E"/>
    <n v="42271.06944444445"/>
    <n v="42271.06944444445"/>
    <n v="37.99362"/>
    <n v="-122.33375"/>
    <s v="Vegetation"/>
    <s v="Urban"/>
    <s v="&lt; 0.25 Acres"/>
    <s v="Unknown"/>
    <m/>
    <n v="101426065"/>
    <s v="Pacific Bell"/>
    <n v="12000"/>
    <s v="Conductor"/>
    <s v="Overhead"/>
    <s v="Yes"/>
    <n v="42271.06944444445"/>
    <n v="42271.06944444445"/>
    <s v="Contact From Object"/>
    <s v="N.A."/>
    <s v="Vehicle"/>
    <s v="Pole"/>
    <s v="Human Error"/>
    <m/>
    <s v="Other/Unknown"/>
    <s v="0611"/>
    <x v="0"/>
    <n v="9"/>
    <n v="24"/>
    <n v="1"/>
    <n v="40"/>
    <s v="15-0063006"/>
    <s v="non-HFTD"/>
    <x v="0"/>
    <x v="0"/>
    <s v="Distribution"/>
    <x v="0"/>
    <x v="0"/>
    <x v="0"/>
    <x v="0"/>
    <n v="160539"/>
  </r>
  <r>
    <s v="PG&amp;E"/>
    <n v="42271.16527777778"/>
    <n v="42271.16527777778"/>
    <n v="39.9203183"/>
    <n v="-122.3859083"/>
    <s v="Vegetation"/>
    <s v="Rural"/>
    <s v="&lt; 0.25 Acres"/>
    <s v="Fire Agency"/>
    <s v="CAL FIRE"/>
    <n v="103132877"/>
    <m/>
    <s v="0 – 750"/>
    <s v="Unknown"/>
    <s v="Overhead"/>
    <s v="No"/>
    <s v=" "/>
    <s v=" "/>
    <s v="Unknown"/>
    <s v="N.A."/>
    <s v="N.A."/>
    <s v="N.A."/>
    <s v="Unknown"/>
    <m/>
    <s v="no-match"/>
    <s v="0612"/>
    <x v="0"/>
    <n v="9"/>
    <n v="24"/>
    <n v="3"/>
    <n v="58"/>
    <s v="No ILIS or TOTL available"/>
    <s v="non-HFTD"/>
    <x v="0"/>
    <x v="0"/>
    <s v="Distribution"/>
    <x v="0"/>
    <x v="0"/>
    <x v="2"/>
    <x v="2"/>
    <s v="N.A."/>
  </r>
  <r>
    <s v="PG&amp;E"/>
    <n v="42271.1875"/>
    <n v="42271.1875"/>
    <n v="38.6769"/>
    <n v="-123.31398"/>
    <s v="Vegetation"/>
    <s v="Rural"/>
    <s v="&lt; 0.25 Acres"/>
    <s v="Unknown"/>
    <m/>
    <s v="Str. 041/007"/>
    <m/>
    <n v="60000"/>
    <s v="Conductor"/>
    <s v="Overhead"/>
    <s v="Yes"/>
    <n v="42271.1875"/>
    <n v="42271.1875"/>
    <s v="Equipment/ Facility Failure"/>
    <s v="Conductor"/>
    <s v="N.A."/>
    <s v="N.A."/>
    <s v="Unknown"/>
    <m/>
    <s v="no-match"/>
    <s v="0613"/>
    <x v="0"/>
    <n v="9"/>
    <n v="24"/>
    <n v="4"/>
    <n v="30"/>
    <s v="FU-2015-057"/>
    <s v="Tier 2"/>
    <x v="1"/>
    <x v="0"/>
    <s v="Transmission"/>
    <x v="3"/>
    <x v="0"/>
    <x v="4"/>
    <x v="11"/>
    <n v="22680"/>
  </r>
  <r>
    <s v="PG&amp;E"/>
    <n v="42271.58055555556"/>
    <n v="42271.58055555556"/>
    <n v="39.350775"/>
    <n v="-121.24544"/>
    <s v="Vegetation"/>
    <s v="Rural"/>
    <s v="&lt; 0.25 Acres"/>
    <s v="Fire Agency"/>
    <s v="CAL FIRE"/>
    <s v="9692 Rices-Texas Hill rd."/>
    <s v="Pacific Bell"/>
    <n v="12000"/>
    <s v="Conductor"/>
    <s v="Overhead"/>
    <s v="Yes"/>
    <n v="42271.58055555556"/>
    <n v="42271.58055555556"/>
    <s v="Contact From Object"/>
    <s v="N.A."/>
    <s v="Vehicle"/>
    <s v="Pole"/>
    <s v="Human Error"/>
    <m/>
    <s v="Other/Unknown"/>
    <s v="0614"/>
    <x v="0"/>
    <n v="9"/>
    <n v="24"/>
    <n v="13"/>
    <n v="56"/>
    <s v="15-0063159"/>
    <s v="Tier 2"/>
    <x v="1"/>
    <x v="0"/>
    <s v="Distribution"/>
    <x v="1"/>
    <x v="0"/>
    <x v="0"/>
    <x v="0"/>
    <n v="51917"/>
  </r>
  <r>
    <s v="PG&amp;E"/>
    <n v="42272.56319444445"/>
    <n v="42272.56319444445"/>
    <n v="37.2610017"/>
    <n v="-120.7310883"/>
    <s v="Vegetation"/>
    <s v="Rural"/>
    <s v="10 - 99 Acres"/>
    <s v="Fire Agency"/>
    <s v="CAL FIRE"/>
    <s v="2 POLES EAST OF MTR#1009626581"/>
    <m/>
    <n v="12000"/>
    <s v="Conductor"/>
    <s v="Overhead"/>
    <s v="Yes"/>
    <n v="42272.56319444445"/>
    <n v="42272.56319444445"/>
    <s v="Vandalism/Theft"/>
    <s v="N.A."/>
    <s v="N.A."/>
    <s v="N.A."/>
    <s v="Human Error"/>
    <s v="gun-shot conductor"/>
    <s v="Other/Unknown"/>
    <s v="0615"/>
    <x v="0"/>
    <n v="9"/>
    <n v="25"/>
    <n v="13"/>
    <n v="31"/>
    <s v="15-0063629"/>
    <s v="non-HFTD"/>
    <x v="0"/>
    <x v="0"/>
    <s v="Distribution"/>
    <x v="0"/>
    <x v="0"/>
    <x v="0"/>
    <x v="7"/>
    <n v="6784"/>
  </r>
  <r>
    <s v="PG&amp;E"/>
    <n v="42272.72777777778"/>
    <n v="42272.72777777778"/>
    <n v="38.716862"/>
    <n v="-120.769341"/>
    <s v="Vegetation"/>
    <s v="Rural"/>
    <s v="&lt; 0.25 Acres"/>
    <s v="Fire Agency"/>
    <s v="el dorado F D"/>
    <n v="101405928"/>
    <s v="Pacific Bell"/>
    <n v="12000"/>
    <s v="Conductor"/>
    <s v="Overhead"/>
    <s v="Yes"/>
    <n v="42272.72777777778"/>
    <n v="42272.72777777778"/>
    <s v="Contact From Object"/>
    <s v="N.A."/>
    <s v="Vegetation"/>
    <s v="Electric Facility"/>
    <s v="Unknown"/>
    <m/>
    <s v="Fell into (Moderate-Severe defect)"/>
    <s v="0616"/>
    <x v="0"/>
    <n v="9"/>
    <n v="25"/>
    <n v="17"/>
    <n v="28"/>
    <s v="15-0063666"/>
    <s v="Tier 2"/>
    <x v="1"/>
    <x v="0"/>
    <s v="Distribution"/>
    <x v="1"/>
    <x v="0"/>
    <x v="3"/>
    <x v="14"/>
    <n v="111180"/>
  </r>
  <r>
    <s v="PG&amp;E"/>
    <n v="42273.6"/>
    <n v="42273.6"/>
    <n v="37.98601"/>
    <n v="-121.230119"/>
    <s v="Vegetation"/>
    <s v="Rural"/>
    <s v="&lt; 0.25 Acres"/>
    <s v="Fire Agency"/>
    <s v="waterloo/morada"/>
    <n v="102135315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617"/>
    <x v="0"/>
    <n v="9"/>
    <n v="26"/>
    <n v="14"/>
    <n v="24"/>
    <s v="No ILIS or TOTL available"/>
    <s v="non-HFTD"/>
    <x v="0"/>
    <x v="0"/>
    <s v="Distribution"/>
    <x v="0"/>
    <x v="0"/>
    <x v="3"/>
    <x v="15"/>
    <s v="N.A."/>
  </r>
  <r>
    <s v="PG&amp;E"/>
    <n v="42275.19583333333"/>
    <n v="42275.19583333333"/>
    <n v="38.78772"/>
    <n v="-121.20832"/>
    <s v="Vegetation"/>
    <s v="Urban"/>
    <s v="&lt; 3 meters "/>
    <s v="Fire Agency"/>
    <s v="n/a"/>
    <n v="100058887"/>
    <s v="Pacific Bell"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618"/>
    <x v="0"/>
    <n v="9"/>
    <n v="28"/>
    <n v="4"/>
    <n v="42"/>
    <s v="No ILIS or TOTL available"/>
    <s v="non-HFTD"/>
    <x v="0"/>
    <x v="0"/>
    <s v="Distribution"/>
    <x v="0"/>
    <x v="0"/>
    <x v="4"/>
    <x v="23"/>
    <s v="N.A."/>
  </r>
  <r>
    <s v="PG&amp;E"/>
    <n v="42275.40416666667"/>
    <n v="42275.40416666667"/>
    <n v="37.96233"/>
    <n v="-122.176509"/>
    <s v="Vegetation"/>
    <s v="Rural"/>
    <s v=".26 - 9.99 Acres"/>
    <s v="Fire Agency"/>
    <s v="CAL FIRE"/>
    <n v="100458692"/>
    <s v="Pacific Bell"/>
    <n v="12000"/>
    <s v="Conductor"/>
    <s v="Overhead"/>
    <s v="Yes"/>
    <n v="42275.40416666667"/>
    <n v="42275.40416666667"/>
    <s v="Contact From Object"/>
    <s v="N.A."/>
    <s v="Balloons"/>
    <s v="Electric Facility"/>
    <s v="Human Error"/>
    <m/>
    <s v="Other/Unknown"/>
    <s v="0619"/>
    <x v="0"/>
    <n v="9"/>
    <n v="28"/>
    <n v="9"/>
    <n v="42"/>
    <s v="15-0066062"/>
    <s v="Tier 2"/>
    <x v="1"/>
    <x v="0"/>
    <s v="Distribution"/>
    <x v="1"/>
    <x v="0"/>
    <x v="0"/>
    <x v="12"/>
    <n v="2125"/>
  </r>
  <r>
    <s v="PG&amp;E"/>
    <n v="42275.75694444445"/>
    <n v="42275.75694444445"/>
    <n v="38.13501999"/>
    <n v="-122.47704"/>
    <s v="Vegetation"/>
    <s v="Rural"/>
    <s v=".26 - 9.99 Acres"/>
    <s v="Fire Agency"/>
    <s v="CAL FIRE"/>
    <s v="1 mile north of 37 on lakeville"/>
    <m/>
    <n v="12000"/>
    <s v="Conductor"/>
    <s v="Overhead"/>
    <s v="Yes"/>
    <n v="42275.75694444445"/>
    <n v="42275.75694444445"/>
    <s v="Contact From Object"/>
    <s v="N.A."/>
    <s v="Vehicle"/>
    <s v="Pole"/>
    <s v="Human Error"/>
    <m/>
    <s v="Other/Unknown"/>
    <s v="0620"/>
    <x v="0"/>
    <n v="9"/>
    <n v="28"/>
    <n v="18"/>
    <n v="10"/>
    <s v="15-0066175"/>
    <s v="non-HFTD"/>
    <x v="0"/>
    <x v="0"/>
    <s v="Distribution"/>
    <x v="0"/>
    <x v="0"/>
    <x v="0"/>
    <x v="0"/>
    <n v="49410"/>
  </r>
  <r>
    <s v="PG&amp;E"/>
    <n v="42276.11944444444"/>
    <n v="42276.11944444444"/>
    <n v="38.337"/>
    <n v="-121.860088"/>
    <s v="Vegetation"/>
    <s v="Rural"/>
    <s v=".26 - 9.99 Acres"/>
    <s v="Fire Agency"/>
    <s v="VACAVILLE FD"/>
    <s v="FRY RD @ CLARK"/>
    <m/>
    <n v="21000"/>
    <s v="Conductor"/>
    <s v="Overhead"/>
    <s v="Yes"/>
    <n v="42276.11944444444"/>
    <n v="42276.11944444444"/>
    <s v="Equipment/ Facility Failure"/>
    <s v="Splice/Clamp/Connector"/>
    <s v="N.A."/>
    <s v="N.A."/>
    <s v="Unknown"/>
    <m/>
    <s v="Other/Unknown"/>
    <s v="0621"/>
    <x v="0"/>
    <n v="9"/>
    <n v="29"/>
    <n v="2"/>
    <n v="52"/>
    <s v="15-0066199"/>
    <s v="non-HFTD"/>
    <x v="0"/>
    <x v="0"/>
    <s v="Distribution"/>
    <x v="0"/>
    <x v="0"/>
    <x v="4"/>
    <x v="10"/>
    <n v="54144"/>
  </r>
  <r>
    <s v="PG&amp;E"/>
    <n v="42276.79513888889"/>
    <n v="42276.79513888889"/>
    <n v="35.41975999"/>
    <n v="-118.949889"/>
    <s v="Vegetation"/>
    <s v="Urban"/>
    <s v="&lt; 0.25 Acres"/>
    <s v="Fire Agency"/>
    <s v="KERN COUNTY FIRE DEPARTMENT"/>
    <n v="100193545"/>
    <m/>
    <n v="12000"/>
    <s v="Conductor"/>
    <s v="Overhead"/>
    <s v="Yes"/>
    <n v="42276.79513888889"/>
    <n v="42276.79513888889"/>
    <s v="Vandalism/Theft"/>
    <s v="N.A."/>
    <s v="N.A."/>
    <s v="N.A."/>
    <s v="Human Error"/>
    <s v="gun-shot conductor"/>
    <s v="Other/Unknown"/>
    <s v="0622"/>
    <x v="0"/>
    <n v="9"/>
    <n v="29"/>
    <n v="19"/>
    <n v="5"/>
    <s v="15-0066487"/>
    <s v="non-HFTD"/>
    <x v="0"/>
    <x v="0"/>
    <s v="Distribution"/>
    <x v="0"/>
    <x v="0"/>
    <x v="0"/>
    <x v="7"/>
    <n v="6124"/>
  </r>
  <r>
    <s v="PG&amp;E"/>
    <n v="42276.82361111111"/>
    <n v="42276.82361111111"/>
    <n v="37.9778583"/>
    <n v="-121.7194933"/>
    <s v="Vegetation"/>
    <s v="Urban"/>
    <s v="&lt; 0.25 Acres"/>
    <s v="Fire Agency"/>
    <s v="OAKLEY FIRE DEPARTMENT"/>
    <n v="100470700"/>
    <s v="Pacific Bell"/>
    <s v="0 – 750"/>
    <s v="Conductor"/>
    <s v="Overhead"/>
    <s v="No"/>
    <s v=" "/>
    <s v=" "/>
    <s v="Contact From Object"/>
    <s v="N.A."/>
    <s v="Animal"/>
    <s v="Electric Facility"/>
    <s v="Unknown"/>
    <m/>
    <s v="no-match"/>
    <s v="0623"/>
    <x v="0"/>
    <n v="9"/>
    <n v="29"/>
    <n v="19"/>
    <n v="46"/>
    <s v="No ILIS or TOTL available"/>
    <s v="non-HFTD"/>
    <x v="0"/>
    <x v="0"/>
    <s v="Distribution"/>
    <x v="0"/>
    <x v="0"/>
    <x v="1"/>
    <x v="1"/>
    <s v="N.A."/>
  </r>
  <r>
    <s v="PG&amp;E"/>
    <n v="42277.69513888889"/>
    <n v="42277.69513888889"/>
    <n v="37.35420999"/>
    <n v="-122.15916"/>
    <s v="Vegetation"/>
    <s v="Rural"/>
    <s v="&lt; 3 meters "/>
    <s v="Utility: PG&amp;E"/>
    <m/>
    <n v="100520776"/>
    <s v="Pacific Bell"/>
    <n v="12000"/>
    <s v="Conductor"/>
    <s v="Overhead"/>
    <s v="Yes"/>
    <n v="42277.69513888889"/>
    <n v="42277.69513888889"/>
    <s v="Contact From Object"/>
    <s v="N.A."/>
    <s v="Vegetation"/>
    <s v="Electric Facility"/>
    <s v="Human Error"/>
    <s v="Third-party caused"/>
    <s v="Other/Unknown"/>
    <s v="0624"/>
    <x v="0"/>
    <n v="9"/>
    <n v="30"/>
    <n v="16"/>
    <n v="41"/>
    <s v="15-0066923"/>
    <s v="non-HFTD"/>
    <x v="0"/>
    <x v="0"/>
    <s v="Distribution"/>
    <x v="0"/>
    <x v="0"/>
    <x v="0"/>
    <x v="7"/>
    <n v="12718"/>
  </r>
  <r>
    <s v="PG&amp;E"/>
    <n v="42277.72569444445"/>
    <n v="42277.72569444445"/>
    <n v="38.574692"/>
    <n v="-120.682033"/>
    <s v="Vegetation"/>
    <s v="Rural"/>
    <s v="&lt; 0.25 Acres"/>
    <s v="Fire Agency"/>
    <s v="el dorado county"/>
    <s v="7901 shenandoah ln"/>
    <m/>
    <n v="21000"/>
    <s v="Conductor"/>
    <s v="Overhead"/>
    <s v="Yes"/>
    <n v="42277.72569444445"/>
    <n v="42277.72569444445"/>
    <s v="Contact From Object"/>
    <s v="N.A."/>
    <s v="Vegetation"/>
    <s v="Electric Facility"/>
    <s v="Unknown"/>
    <m/>
    <s v="Dead"/>
    <s v="0625"/>
    <x v="0"/>
    <n v="9"/>
    <n v="30"/>
    <n v="17"/>
    <n v="25"/>
    <s v="15-0066934"/>
    <s v="Tier 2"/>
    <x v="1"/>
    <x v="0"/>
    <s v="Distribution"/>
    <x v="1"/>
    <x v="0"/>
    <x v="3"/>
    <x v="27"/>
    <n v="28912"/>
  </r>
  <r>
    <s v="PG&amp;E"/>
    <n v="42277.81805555556"/>
    <n v="42277.81805555556"/>
    <n v="39.2188317"/>
    <n v="-122.2464283"/>
    <s v="Vegetation"/>
    <s v="Rural"/>
    <s v="&lt; 0.25 Acres"/>
    <s v="Fire Agency"/>
    <s v="willams fire demp"/>
    <n v="101641855"/>
    <s v="None"/>
    <n v="12000"/>
    <s v="Conductor"/>
    <s v="Overhead"/>
    <s v="Yes"/>
    <n v="42277.81805555556"/>
    <n v="42277.81805555556"/>
    <s v="Equipment/ Facility Failure"/>
    <s v="Conductor"/>
    <s v="N.A."/>
    <s v="N.A."/>
    <s v="Unknown"/>
    <m/>
    <s v="Other/Unknown"/>
    <s v="0626"/>
    <x v="0"/>
    <n v="9"/>
    <n v="30"/>
    <n v="19"/>
    <n v="38"/>
    <s v="15-0066941"/>
    <s v="non-HFTD"/>
    <x v="0"/>
    <x v="0"/>
    <s v="Distribution"/>
    <x v="0"/>
    <x v="0"/>
    <x v="4"/>
    <x v="11"/>
    <n v="31194"/>
  </r>
  <r>
    <s v="PG&amp;E"/>
    <n v="42278.11319444444"/>
    <n v="42278.11319444444"/>
    <n v="39.66657"/>
    <n v="-121.774209"/>
    <s v="Vegetation"/>
    <s v="Rural"/>
    <s v="&lt; 3 meters "/>
    <s v="Fire Agency"/>
    <s v="NOT KNOWN-GONE ON ARRIVAL"/>
    <n v="100345398"/>
    <s v="Pacific Bell"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627"/>
    <x v="0"/>
    <n v="10"/>
    <n v="1"/>
    <n v="2"/>
    <n v="43"/>
    <s v="No ILIS or TOTL available"/>
    <s v="non-HFTD"/>
    <x v="0"/>
    <x v="0"/>
    <s v="Distribution"/>
    <x v="0"/>
    <x v="0"/>
    <x v="4"/>
    <x v="23"/>
    <s v="N.A."/>
  </r>
  <r>
    <s v="PG&amp;E"/>
    <n v="42278.47777777778"/>
    <n v="42278.47777777778"/>
    <n v="37.508799"/>
    <n v="-120.344642"/>
    <s v="Vegetation"/>
    <s v="Rural"/>
    <s v="&lt; 0.25 Acres"/>
    <s v="Unknown"/>
    <m/>
    <s v="Pole 019/007"/>
    <m/>
    <n v="70000"/>
    <s v="Conductor"/>
    <s v="Overhead"/>
    <s v="Yes"/>
    <n v="42278.47777777778"/>
    <n v="42278.47777777778"/>
    <s v="Contamination"/>
    <s v="N.A."/>
    <s v="N.A."/>
    <s v="N.A."/>
    <s v="Weather"/>
    <m/>
    <s v="no-match"/>
    <s v="0628"/>
    <x v="0"/>
    <n v="10"/>
    <n v="1"/>
    <n v="11"/>
    <n v="28"/>
    <s v="LB-2015-038"/>
    <s v="non-HFTD"/>
    <x v="0"/>
    <x v="0"/>
    <s v="Transmission"/>
    <x v="2"/>
    <x v="0"/>
    <x v="2"/>
    <x v="2"/>
    <n v="0"/>
  </r>
  <r>
    <s v="PG&amp;E"/>
    <n v="42278.55069444444"/>
    <n v="42278.55069444444"/>
    <n v="37.62910999"/>
    <n v="-122.11534"/>
    <s v="Vegetation"/>
    <s v="Rural"/>
    <s v="&lt; 0.25 Acres"/>
    <s v="Fire Agency"/>
    <s v="HAYWARD"/>
    <s v="X ST FROM 25920 EDEN LANDING RD"/>
    <m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629"/>
    <x v="0"/>
    <n v="10"/>
    <n v="1"/>
    <n v="13"/>
    <n v="13"/>
    <s v="No ILIS or TOTL available"/>
    <s v="non-HFTD"/>
    <x v="0"/>
    <x v="0"/>
    <s v="Distribution"/>
    <x v="0"/>
    <x v="0"/>
    <x v="4"/>
    <x v="11"/>
    <s v="N.A."/>
  </r>
  <r>
    <s v="PG&amp;E"/>
    <n v="42279.80277777778"/>
    <n v="42279.80277777778"/>
    <n v="36.94544"/>
    <n v="-119.8302"/>
    <s v="Vegetation"/>
    <s v="Rural"/>
    <s v="&lt; 3 meters "/>
    <s v="Fire Agency"/>
    <s v="CAL FIRE"/>
    <n v="101121403"/>
    <s v="None"/>
    <n v="21000"/>
    <s v="Conductor"/>
    <s v="Overhead"/>
    <s v="Yes"/>
    <n v="42279.80277777778"/>
    <n v="42279.80277777778"/>
    <s v="Contact From Object"/>
    <s v="N.A."/>
    <s v="Other"/>
    <s v="Electric Facility"/>
    <s v="Human Error"/>
    <s v="Kite on line"/>
    <s v="Other/Unknown"/>
    <s v="0630"/>
    <x v="0"/>
    <n v="10"/>
    <n v="2"/>
    <n v="19"/>
    <n v="16"/>
    <s v="15-0067533"/>
    <s v="non-HFTD"/>
    <x v="0"/>
    <x v="0"/>
    <s v="Distribution"/>
    <x v="0"/>
    <x v="0"/>
    <x v="0"/>
    <x v="19"/>
    <n v="69317"/>
  </r>
  <r>
    <s v="PG&amp;E"/>
    <n v="42280.31041666667"/>
    <n v="42280.31041666667"/>
    <n v="39.0632633"/>
    <n v="-122.6236917"/>
    <s v="Vegetation"/>
    <s v="Rural"/>
    <s v="&lt; 0.25 Acres"/>
    <s v="Fire Agency"/>
    <s v="CAL FIRE"/>
    <s v="2323 new long valley rd"/>
    <s v="Pacific Bell"/>
    <s v="0 – 750"/>
    <s v="Conductor"/>
    <s v="Overhead"/>
    <s v="No"/>
    <s v=" "/>
    <s v=" "/>
    <s v="Equipment/ Facility Failure"/>
    <s v="Other"/>
    <s v="N.A."/>
    <s v="N.A."/>
    <s v="Unknown"/>
    <m/>
    <s v="no-match"/>
    <s v="0631"/>
    <x v="0"/>
    <n v="10"/>
    <n v="3"/>
    <n v="7"/>
    <n v="27"/>
    <s v="No ILIS or TOTL available"/>
    <s v="Tier 3"/>
    <x v="1"/>
    <x v="1"/>
    <s v="Distribution"/>
    <x v="1"/>
    <x v="0"/>
    <x v="4"/>
    <x v="13"/>
    <s v="N.A."/>
  </r>
  <r>
    <s v="PG&amp;E"/>
    <n v="42280.88263888889"/>
    <n v="42280.88263888889"/>
    <n v="39.73584"/>
    <n v="-121.68554"/>
    <s v="Vegetation"/>
    <s v="Rural"/>
    <s v="&lt; 0.25 Acres"/>
    <s v="Fire Agency"/>
    <s v="CAL FIRE"/>
    <s v="honey run rd at cutouts 16015"/>
    <m/>
    <n v="12000"/>
    <s v="Conductor"/>
    <s v="Overhead"/>
    <s v="Yes"/>
    <n v="42280.88263888889"/>
    <n v="42280.88263888889"/>
    <s v="Contact From Object"/>
    <s v="N.A."/>
    <s v="Vegetation"/>
    <s v="Electric Facility"/>
    <s v="Unknown"/>
    <m/>
    <s v="Branch (Not overhanging, Distance Unknown)"/>
    <s v="0632"/>
    <x v="0"/>
    <n v="10"/>
    <n v="3"/>
    <n v="21"/>
    <n v="11"/>
    <s v="15-0067708"/>
    <s v="Tier 3"/>
    <x v="1"/>
    <x v="1"/>
    <s v="Distribution"/>
    <x v="1"/>
    <x v="0"/>
    <x v="3"/>
    <x v="6"/>
    <n v="10499"/>
  </r>
  <r>
    <s v="PG&amp;E"/>
    <n v="42280.95208333333"/>
    <n v="42280.95208333333"/>
    <n v="39.11578"/>
    <n v="-122.88785"/>
    <s v="Vegetation"/>
    <s v="Rural"/>
    <s v="&lt; 0.25 Acres"/>
    <s v="Fire Agency"/>
    <s v="north shore fire department,"/>
    <n v="102164828"/>
    <s v="Pacific Bell"/>
    <n v="12000"/>
    <s v="Conductor"/>
    <s v="Overhead"/>
    <s v="Yes"/>
    <n v="42280.95208333333"/>
    <n v="42280.95208333333"/>
    <s v="Contact From Object"/>
    <s v="N.A."/>
    <s v="Vegetation"/>
    <s v="Electric Facility"/>
    <s v="Unknown"/>
    <m/>
    <s v="Branch (OverHanging)"/>
    <s v="0633"/>
    <x v="0"/>
    <n v="10"/>
    <n v="3"/>
    <n v="22"/>
    <n v="51"/>
    <s v="15-0067693"/>
    <s v="non-HFTD"/>
    <x v="0"/>
    <x v="1"/>
    <s v="Distribution"/>
    <x v="0"/>
    <x v="0"/>
    <x v="3"/>
    <x v="18"/>
    <n v="61335"/>
  </r>
  <r>
    <s v="PG&amp;E"/>
    <n v="42281.04375"/>
    <n v="42281.04375"/>
    <n v="39.792282"/>
    <n v="-121.580291"/>
    <s v="Vegetation"/>
    <s v="Urban"/>
    <s v="&lt; 3 meters "/>
    <s v="Fire Agency"/>
    <s v="CAL FIRE"/>
    <m/>
    <m/>
    <n v="12000"/>
    <s v="Conductor"/>
    <s v="Overhead"/>
    <s v="Yes"/>
    <n v="42281.04375"/>
    <n v="42281.04375"/>
    <s v="Contact From Object"/>
    <s v="N.A."/>
    <s v="Vegetation"/>
    <s v="Electric Facility"/>
    <s v="Unknown"/>
    <m/>
    <s v="Fell into (Moderate-Severe defect)"/>
    <s v="0634"/>
    <x v="0"/>
    <n v="10"/>
    <n v="4"/>
    <n v="1"/>
    <n v="3"/>
    <s v="15-0067711"/>
    <s v="Tier 3"/>
    <x v="1"/>
    <x v="0"/>
    <s v="Distribution"/>
    <x v="1"/>
    <x v="0"/>
    <x v="3"/>
    <x v="14"/>
    <n v="2697"/>
  </r>
  <r>
    <s v="PG&amp;E"/>
    <n v="42281.06388888889"/>
    <n v="42281.06388888889"/>
    <n v="39.22788"/>
    <n v="-121.37735"/>
    <s v="Vegetation"/>
    <s v="Rural"/>
    <s v="&lt; 3 meters "/>
    <s v="Fire Agency"/>
    <s v="CAL FIRE"/>
    <s v="in field at 6275 sandstonel ln"/>
    <m/>
    <n v="12000"/>
    <s v="Conductor"/>
    <s v="Overhead"/>
    <s v="Yes"/>
    <n v="42281.06388888889"/>
    <n v="42281.06388888889"/>
    <s v="Contact From Object"/>
    <s v="N.A."/>
    <s v="Vegetation"/>
    <s v="Electric Facility"/>
    <s v="Unknown"/>
    <m/>
    <s v="Branch (Not overhanging, Distance Unknown)"/>
    <s v="0635"/>
    <x v="0"/>
    <n v="10"/>
    <n v="4"/>
    <n v="1"/>
    <n v="32"/>
    <s v="15-0067743"/>
    <s v="Tier 2"/>
    <x v="1"/>
    <x v="1"/>
    <s v="Distribution"/>
    <x v="1"/>
    <x v="0"/>
    <x v="3"/>
    <x v="6"/>
    <n v="4021"/>
  </r>
  <r>
    <s v="PG&amp;E"/>
    <n v="42281.35138888889"/>
    <n v="42281.35138888889"/>
    <n v="38.81272"/>
    <n v="-121.2046"/>
    <s v="Vegetation"/>
    <s v="Urban"/>
    <s v="&lt; 3 meters "/>
    <s v="Fire Agency"/>
    <s v="LOOMIS FIRE"/>
    <s v="C-126 TAYLOR RD AND SIERRA COLLEGE"/>
    <m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636"/>
    <x v="0"/>
    <n v="10"/>
    <n v="4"/>
    <n v="8"/>
    <n v="26"/>
    <s v="No ILIS or TOTL available"/>
    <s v="non-HFTD"/>
    <x v="0"/>
    <x v="1"/>
    <s v="Distribution"/>
    <x v="0"/>
    <x v="0"/>
    <x v="4"/>
    <x v="23"/>
    <s v="N.A."/>
  </r>
  <r>
    <s v="PG&amp;E"/>
    <n v="42281.60763888889"/>
    <n v="42281.60763888889"/>
    <n v="39.47043"/>
    <n v="-121.688729"/>
    <s v="Vegetation"/>
    <s v="Rural"/>
    <s v="&lt; 0.25 Acres"/>
    <s v="Fire Agency"/>
    <s v="CAL FIRE"/>
    <s v="NORTH SIDE OF HWY 162, 1500' EAST OF RICETON HWY"/>
    <m/>
    <n v="12000"/>
    <s v="Lightning Arrestor"/>
    <s v="Overhead"/>
    <s v="Yes"/>
    <n v="42281.60763888889"/>
    <n v="42281.60763888889"/>
    <s v="Equipment/ Facility Failure"/>
    <s v="Lightning Arrestor"/>
    <s v="N.A."/>
    <s v="N.A."/>
    <s v="Unknown"/>
    <m/>
    <s v="Other/Unknown"/>
    <s v="0637"/>
    <x v="0"/>
    <n v="10"/>
    <n v="4"/>
    <n v="14"/>
    <n v="35"/>
    <s v="15-0067833"/>
    <s v="non-HFTD"/>
    <x v="0"/>
    <x v="0"/>
    <s v="Distribution"/>
    <x v="0"/>
    <x v="0"/>
    <x v="4"/>
    <x v="20"/>
    <n v="15669"/>
  </r>
  <r>
    <s v="PG&amp;E"/>
    <n v="42281.7375"/>
    <n v="42281.7375"/>
    <n v="39.11654"/>
    <n v="-122.89514"/>
    <s v="Vegetation"/>
    <s v="Rural"/>
    <s v="10 - 99 Acres"/>
    <s v="Fire Agency"/>
    <s v="CAL FIRE"/>
    <s v="robin hll"/>
    <m/>
    <n v="12000"/>
    <s v="Conductor"/>
    <s v="Overhead"/>
    <s v="Yes"/>
    <n v="42281.7375"/>
    <n v="42281.7375"/>
    <s v="Contact From Object"/>
    <s v="N.A."/>
    <s v="Vegetation"/>
    <s v="Electric Facility"/>
    <s v="Unknown"/>
    <m/>
    <s v="Fell into (No defect)"/>
    <s v="0638"/>
    <x v="0"/>
    <n v="10"/>
    <n v="4"/>
    <n v="17"/>
    <n v="42"/>
    <s v="15-0067856"/>
    <s v="non-HFTD"/>
    <x v="0"/>
    <x v="0"/>
    <s v="Distribution"/>
    <x v="0"/>
    <x v="0"/>
    <x v="3"/>
    <x v="3"/>
    <n v="54392"/>
  </r>
  <r>
    <s v="PG&amp;E"/>
    <n v="42283.78333333333"/>
    <n v="42283.78333333333"/>
    <n v="40.51057"/>
    <n v="-122.22413"/>
    <s v="Vegetation"/>
    <s v="Rural"/>
    <s v=".26 - 9.99 Acres"/>
    <s v="Unknown"/>
    <m/>
    <n v="101468974"/>
    <s v="Frontier"/>
    <n v="12000"/>
    <s v="Conductor"/>
    <s v="Overhead"/>
    <s v="Yes"/>
    <n v="42283.78333333333"/>
    <n v="42283.78333333333"/>
    <s v="Equipment/ Facility Failure"/>
    <s v="Conductor"/>
    <s v="N.A."/>
    <s v="N.A."/>
    <s v="Unknown"/>
    <m/>
    <s v="Other/Unknown"/>
    <s v="0639"/>
    <x v="0"/>
    <n v="10"/>
    <n v="6"/>
    <n v="18"/>
    <n v="48"/>
    <s v="15-0068454"/>
    <s v="non-HFTD"/>
    <x v="0"/>
    <x v="0"/>
    <s v="Distribution"/>
    <x v="0"/>
    <x v="0"/>
    <x v="4"/>
    <x v="11"/>
    <n v="22417"/>
  </r>
  <r>
    <s v="PG&amp;E"/>
    <n v="42284.6277"/>
    <n v="42284.6277"/>
    <n v="35.30789"/>
    <n v="-120.832809"/>
    <s v="Vegetation"/>
    <s v="Rural"/>
    <s v="&lt; 0.25 Acres"/>
    <s v="Fire Agency"/>
    <s v="CAL FIRE"/>
    <n v="101924901"/>
    <s v="Pacific Bell"/>
    <n v="12000"/>
    <s v="Conductor"/>
    <s v="Overhead"/>
    <s v="Yes"/>
    <n v="42284.6277"/>
    <n v="42284.6277"/>
    <s v="Contact From Object"/>
    <s v="N.A."/>
    <s v="Vehicle"/>
    <s v="Pole"/>
    <s v="Human Error"/>
    <m/>
    <s v="Other/Unknown"/>
    <s v="0640"/>
    <x v="0"/>
    <n v="10"/>
    <n v="7"/>
    <n v="15"/>
    <n v="3"/>
    <s v="15-0068730"/>
    <s v="Tier 2"/>
    <x v="1"/>
    <x v="0"/>
    <s v="Distribution"/>
    <x v="1"/>
    <x v="0"/>
    <x v="0"/>
    <x v="0"/>
    <n v="77896"/>
  </r>
  <r>
    <s v="PG&amp;E"/>
    <n v="42285.5743"/>
    <n v="42285.5743"/>
    <n v="35.5473"/>
    <n v="-120.7701"/>
    <s v="Vegetation"/>
    <s v="Rural"/>
    <s v="&lt; 0.25 Acres"/>
    <s v="Fire Agency"/>
    <s v="CAL FIRE"/>
    <s v="DEERFIELD RD S/O HIDDEN VALEY RD."/>
    <m/>
    <n v="21000"/>
    <s v="Conductor"/>
    <s v="Overhead"/>
    <s v="Yes"/>
    <n v="42285.5743"/>
    <n v="42285.5743"/>
    <s v="Contact From Object"/>
    <s v="N.A."/>
    <s v="Vegetation"/>
    <s v="Electric Facility"/>
    <s v="Unknown"/>
    <m/>
    <s v="Fell into (No defect)"/>
    <s v="0641"/>
    <x v="0"/>
    <n v="10"/>
    <n v="8"/>
    <n v="13"/>
    <n v="47"/>
    <s v="15-0069017"/>
    <s v="non-HFTD"/>
    <x v="0"/>
    <x v="0"/>
    <s v="Distribution"/>
    <x v="0"/>
    <x v="0"/>
    <x v="3"/>
    <x v="3"/>
    <n v="10899"/>
  </r>
  <r>
    <s v="PG&amp;E"/>
    <n v="42286.27222222222"/>
    <n v="42286.27222222222"/>
    <n v="38.36399"/>
    <n v="-122.917289"/>
    <s v="Vegetation"/>
    <s v="Rural"/>
    <s v="&lt; 0.25 Acres"/>
    <s v="Fire Agency"/>
    <s v="CAL FIRE"/>
    <s v="320 Freestone St, Frestone"/>
    <s v="Pacific Bell"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642"/>
    <x v="0"/>
    <n v="10"/>
    <n v="9"/>
    <n v="6"/>
    <n v="32"/>
    <s v="No ILIS or TOTL available"/>
    <s v="Tier 2"/>
    <x v="1"/>
    <x v="0"/>
    <s v="Distribution"/>
    <x v="1"/>
    <x v="0"/>
    <x v="4"/>
    <x v="11"/>
    <s v="N.A."/>
  </r>
  <r>
    <s v="PG&amp;E"/>
    <n v="42286.79375"/>
    <n v="42286.79375"/>
    <n v="38.38555"/>
    <n v="-122.53028"/>
    <s v="Vegetation"/>
    <s v="Rural"/>
    <s v="&lt; 0.25 Acres"/>
    <s v="Fire Agency"/>
    <s v="CAL FIRE"/>
    <n v="101988271"/>
    <s v="Pacific Bell"/>
    <n v="12000"/>
    <s v="Conductor"/>
    <s v="Overhead"/>
    <s v="Yes"/>
    <n v="42286.79375"/>
    <n v="42286.79375"/>
    <s v="Contact From Object"/>
    <s v="N.A."/>
    <s v="Vegetation"/>
    <s v="Electric Facility"/>
    <s v="Unknown"/>
    <m/>
    <s v="Fell into (No defect)"/>
    <s v="0643"/>
    <x v="0"/>
    <n v="10"/>
    <n v="9"/>
    <n v="19"/>
    <n v="3"/>
    <s v="15-0069325"/>
    <s v="non-HFTD"/>
    <x v="0"/>
    <x v="0"/>
    <s v="Distribution"/>
    <x v="0"/>
    <x v="0"/>
    <x v="3"/>
    <x v="3"/>
    <n v="868"/>
  </r>
  <r>
    <s v="PG&amp;E"/>
    <n v="42286.92777777778"/>
    <n v="42286.92777777778"/>
    <n v="37.590825"/>
    <n v="-122.350225"/>
    <s v="Vegetation"/>
    <s v="Urban"/>
    <s v="&lt; 3 meters "/>
    <s v="Fire Agency"/>
    <s v="central county fire, engine 34"/>
    <s v="at base of pole c0708"/>
    <m/>
    <s v="0 – 750"/>
    <s v="Transformer"/>
    <s v="Overhead"/>
    <s v="No"/>
    <s v=" "/>
    <s v=" "/>
    <s v="Equipment/ Facility Failure"/>
    <s v="Transformer"/>
    <s v="N.A."/>
    <s v="N.A."/>
    <s v="Unknown"/>
    <m/>
    <s v="no-match"/>
    <s v="0644"/>
    <x v="0"/>
    <n v="10"/>
    <n v="9"/>
    <n v="22"/>
    <n v="16"/>
    <s v="No ILIS or TOTL available"/>
    <s v="non-HFTD"/>
    <x v="0"/>
    <x v="0"/>
    <s v="Distribution"/>
    <x v="0"/>
    <x v="0"/>
    <x v="4"/>
    <x v="21"/>
    <s v="N.A."/>
  </r>
  <r>
    <s v="PG&amp;E"/>
    <n v="42287.013888"/>
    <n v="42287.013888"/>
    <n v="40.8862033"/>
    <n v="-124.088335"/>
    <s v="Building"/>
    <s v="Urban"/>
    <s v="Structure Only "/>
    <s v="Fire Agency"/>
    <s v="CAL FIRE"/>
    <n v="100966524"/>
    <s v="Pacific Bell"/>
    <s v="0 – 750"/>
    <s v="Conductor"/>
    <s v="Overhead"/>
    <s v="Yes"/>
    <n v="42287.013888"/>
    <n v="42287.013888"/>
    <s v="Equipment/ Facility Failure"/>
    <s v="Conductor"/>
    <s v="N.A."/>
    <s v="N.A."/>
    <s v="Unknown"/>
    <m/>
    <s v="Other/Unknown"/>
    <s v="0645"/>
    <x v="0"/>
    <n v="10"/>
    <n v="10"/>
    <n v="0"/>
    <n v="20"/>
    <s v="15-0069353"/>
    <s v="non-HFTD"/>
    <x v="0"/>
    <x v="0"/>
    <s v="Distribution"/>
    <x v="0"/>
    <x v="0"/>
    <x v="4"/>
    <x v="11"/>
    <n v="11590"/>
  </r>
  <r>
    <s v="PG&amp;E"/>
    <n v="42289.38402777778"/>
    <n v="42289.38402777778"/>
    <n v="38.291897"/>
    <n v="-122.270605"/>
    <s v="Vegetation"/>
    <s v="Urban"/>
    <s v="&lt; 3 meters "/>
    <s v="Customer"/>
    <m/>
    <s v="1111 Terrace Drive, Napa"/>
    <m/>
    <s v="0 – 750"/>
    <s v="Conductor"/>
    <s v="Overhead"/>
    <s v="Yes"/>
    <n v="42289.38402777778"/>
    <n v="42289.38402777778"/>
    <s v="Contact From Object"/>
    <s v="N.A."/>
    <s v="Animal"/>
    <s v="Electric Facility"/>
    <s v="Unknown"/>
    <m/>
    <s v="Other/Unknown"/>
    <s v="0646"/>
    <x v="0"/>
    <n v="10"/>
    <n v="12"/>
    <n v="9"/>
    <n v="13"/>
    <s v="15-0069574"/>
    <s v="non-HFTD"/>
    <x v="0"/>
    <x v="0"/>
    <s v="Distribution"/>
    <x v="0"/>
    <x v="0"/>
    <x v="1"/>
    <x v="1"/>
    <s v="N.A."/>
  </r>
  <r>
    <s v="PG&amp;E"/>
    <n v="42289.636111"/>
    <n v="42289.636111"/>
    <n v="38.9020617"/>
    <n v="-121.301085"/>
    <s v="Vegetation"/>
    <s v="Urban"/>
    <s v=".26 - 9.99 Acres"/>
    <s v="Fire Agency"/>
    <s v="CAL FIRE"/>
    <s v="1800 HWY 65 LINCOLN"/>
    <s v="None"/>
    <n v="21000"/>
    <s v="Conductor"/>
    <s v="Overhead"/>
    <s v="Yes"/>
    <n v="42289.636111"/>
    <n v="42289.636111"/>
    <s v="Contact From Object"/>
    <s v="N.A."/>
    <s v="Vehicle"/>
    <s v="Pole"/>
    <s v="Human Error"/>
    <m/>
    <s v="Other/Unknown"/>
    <s v="0647"/>
    <x v="0"/>
    <n v="10"/>
    <n v="12"/>
    <n v="15"/>
    <n v="16"/>
    <s v="15-0069723"/>
    <s v="non-HFTD"/>
    <x v="0"/>
    <x v="0"/>
    <s v="Distribution"/>
    <x v="0"/>
    <x v="0"/>
    <x v="0"/>
    <x v="0"/>
    <n v="669"/>
  </r>
  <r>
    <s v="PG&amp;E"/>
    <n v="42289.725694"/>
    <n v="42289.725694"/>
    <n v="36.7074"/>
    <n v="-121.328244"/>
    <s v="Vegetation"/>
    <s v="Rural"/>
    <s v="300 - 999 Acres"/>
    <s v="Fire Agency"/>
    <s v="CAL FIRE"/>
    <s v="Cienega Road X Limekiln Road, San Benito Co."/>
    <m/>
    <n v="21000"/>
    <s v="Conductor"/>
    <s v="Overhead"/>
    <s v="Yes"/>
    <n v="42289.725694"/>
    <n v="42289.725694"/>
    <s v="Equipment/ Facility Failure"/>
    <s v="Insulator"/>
    <s v="N.A."/>
    <s v="N.A."/>
    <s v="Unknown"/>
    <s v=" "/>
    <s v="Other/Unknown"/>
    <s v="0648"/>
    <x v="0"/>
    <n v="10"/>
    <n v="12"/>
    <n v="17"/>
    <n v="25"/>
    <s v="15-0069756"/>
    <s v="non-HFTD"/>
    <x v="0"/>
    <x v="0"/>
    <s v="Distribution"/>
    <x v="0"/>
    <x v="1"/>
    <x v="4"/>
    <x v="17"/>
    <n v="2328"/>
  </r>
  <r>
    <s v="PG&amp;E"/>
    <n v="42290.609722"/>
    <n v="42290.609722"/>
    <n v="37.7935"/>
    <n v="-120.9284117"/>
    <s v="Vegetation"/>
    <s v="Rural"/>
    <s v="&lt; 0.25 Acres"/>
    <s v="Fire Agency"/>
    <s v="Escalon Fire"/>
    <n v="102335307"/>
    <s v="None"/>
    <n v="17000"/>
    <s v="Conductor"/>
    <s v="Overhead"/>
    <s v="Yes"/>
    <n v="42290.609722"/>
    <n v="42290.609722"/>
    <s v="Equipment/ Facility Failure"/>
    <s v="Insulator"/>
    <s v="N.A."/>
    <s v="N.A."/>
    <s v="Unknown"/>
    <m/>
    <s v="Other/Unknown"/>
    <s v="0649"/>
    <x v="0"/>
    <n v="10"/>
    <n v="13"/>
    <n v="14"/>
    <n v="38"/>
    <s v="15-0070003"/>
    <s v="non-HFTD"/>
    <x v="0"/>
    <x v="0"/>
    <s v="Distribution"/>
    <x v="0"/>
    <x v="0"/>
    <x v="4"/>
    <x v="17"/>
    <n v="148700"/>
  </r>
  <r>
    <s v="PG&amp;E"/>
    <n v="42290.77222222222"/>
    <n v="42290.77222222222"/>
    <n v="37.7420917"/>
    <n v="-121.9439383"/>
    <s v="Building"/>
    <s v="Urban"/>
    <s v="Structure Only "/>
    <s v="Fire Agency"/>
    <s v="SAN RAMON FD"/>
    <n v="100902269"/>
    <s v="None"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650"/>
    <x v="0"/>
    <n v="10"/>
    <n v="13"/>
    <n v="18"/>
    <n v="32"/>
    <s v="No ILIS or TOTL available"/>
    <s v="non-HFTD"/>
    <x v="0"/>
    <x v="0"/>
    <s v="Distribution"/>
    <x v="0"/>
    <x v="0"/>
    <x v="4"/>
    <x v="11"/>
    <s v="N.A."/>
  </r>
  <r>
    <s v="PG&amp;E"/>
    <n v="42291.595138"/>
    <n v="42291.595138"/>
    <n v="37.3329917"/>
    <n v="-120.5056533"/>
    <s v="Vegetation"/>
    <s v="Urban"/>
    <s v=".26 - 9.99 Acres"/>
    <s v="Fire Agency"/>
    <s v="CAL FIRE"/>
    <s v="3537 N HWY 59 MERCED"/>
    <m/>
    <s v="0 – 750"/>
    <s v="Conductor"/>
    <s v="Overhead"/>
    <s v="Yes"/>
    <n v="42291.595138"/>
    <n v="42291.595138"/>
    <s v="Contact From Object"/>
    <s v="N.A."/>
    <s v="Animal"/>
    <s v="Electric Facility"/>
    <s v="Unknown"/>
    <m/>
    <s v="Other/Unknown"/>
    <s v="0651"/>
    <x v="0"/>
    <n v="10"/>
    <n v="14"/>
    <n v="14"/>
    <n v="17"/>
    <s v="15-0070304"/>
    <s v="non-HFTD"/>
    <x v="0"/>
    <x v="0"/>
    <s v="Distribution"/>
    <x v="0"/>
    <x v="0"/>
    <x v="1"/>
    <x v="1"/>
    <n v="582"/>
  </r>
  <r>
    <s v="PG&amp;E"/>
    <n v="42292.785416"/>
    <n v="42292.785416"/>
    <n v="36.5081783"/>
    <n v="-119.7908117"/>
    <s v="Building"/>
    <s v="Rural"/>
    <s v="Structure Only "/>
    <s v="Fire Agency"/>
    <s v="FRESNO COUNTY"/>
    <n v="100803812"/>
    <m/>
    <n v="12000"/>
    <s v="Conductor"/>
    <s v="Overhead"/>
    <s v="Yes"/>
    <n v="42292.785416"/>
    <n v="42292.785416"/>
    <s v="Contact From Object"/>
    <s v="N.A."/>
    <s v="Other"/>
    <s v="Electric Facility"/>
    <s v="Weather"/>
    <s v="lightning strike"/>
    <s v="Other/Unknown"/>
    <s v="0652"/>
    <x v="0"/>
    <n v="10"/>
    <n v="15"/>
    <n v="18"/>
    <n v="51"/>
    <s v="15-0070808"/>
    <s v="non-HFTD"/>
    <x v="0"/>
    <x v="0"/>
    <s v="Distribution"/>
    <x v="0"/>
    <x v="0"/>
    <x v="2"/>
    <x v="25"/>
    <n v="40479"/>
  </r>
  <r>
    <s v="PG&amp;E"/>
    <n v="42293.40486111111"/>
    <n v="42293.40486111111"/>
    <n v="39.18704"/>
    <n v="-123.20151"/>
    <s v="Vegetation"/>
    <s v="Rural"/>
    <s v="&lt; 3 meters "/>
    <s v="Unknown"/>
    <m/>
    <n v="102196855"/>
    <m/>
    <n v="12000"/>
    <s v="Conductor"/>
    <s v="Overhead"/>
    <s v="Yes"/>
    <n v="42293.40486111111"/>
    <n v="42293.40486111111"/>
    <s v="Equipment/ Facility Failure"/>
    <s v="Conductor"/>
    <s v="N.A."/>
    <s v="N.A."/>
    <s v="Unknown"/>
    <m/>
    <s v="Other/Unknown"/>
    <s v="0653"/>
    <x v="0"/>
    <n v="10"/>
    <n v="16"/>
    <n v="9"/>
    <n v="43"/>
    <s v="15-0070948"/>
    <s v="Tier 2"/>
    <x v="1"/>
    <x v="0"/>
    <s v="Distribution"/>
    <x v="1"/>
    <x v="0"/>
    <x v="4"/>
    <x v="11"/>
    <n v="65228"/>
  </r>
  <r>
    <s v="PG&amp;E"/>
    <n v="42294.29444444444"/>
    <n v="42294.29444444444"/>
    <n v="37.6573633"/>
    <n v="-121.6196517"/>
    <s v="Vegetation"/>
    <s v="Rural"/>
    <s v=".26 - 9.99 Acres"/>
    <s v="Fire Agency"/>
    <s v="CAL FIRE"/>
    <s v="13900 TESLA RD LIVERMORE"/>
    <m/>
    <n v="12000"/>
    <s v="Conductor"/>
    <s v="Overhead"/>
    <s v="Yes"/>
    <n v="42294.29444444444"/>
    <n v="42294.29444444444"/>
    <s v="Equipment/ Facility Failure"/>
    <s v="Other"/>
    <s v="N.A."/>
    <s v="N.A."/>
    <s v="Unknown"/>
    <m/>
    <s v="Other/Unknown"/>
    <s v="0654"/>
    <x v="0"/>
    <n v="10"/>
    <n v="17"/>
    <n v="7"/>
    <n v="4"/>
    <s v="15-0071191"/>
    <s v="non-HFTD"/>
    <x v="0"/>
    <x v="0"/>
    <s v="Distribution"/>
    <x v="0"/>
    <x v="0"/>
    <x v="4"/>
    <x v="13"/>
    <n v="30728"/>
  </r>
  <r>
    <s v="PG&amp;E"/>
    <n v="42295.8375"/>
    <n v="42295.8375"/>
    <n v="37.55142999"/>
    <n v="-122.292789"/>
    <s v="Vegetation"/>
    <s v="Urban"/>
    <s v="&lt; 3 meters "/>
    <s v="Fire Agency"/>
    <s v="SAN MATEO"/>
    <m/>
    <m/>
    <n v="12000"/>
    <s v="Conductor"/>
    <s v="Overhead"/>
    <s v="Yes"/>
    <n v="42295.8375"/>
    <n v="42295.8375"/>
    <s v="Equipment/ Facility Failure"/>
    <s v="Other"/>
    <s v="N.A."/>
    <s v="N.A."/>
    <s v="Unknown"/>
    <m/>
    <s v="Other/Unknown"/>
    <s v="0655"/>
    <x v="0"/>
    <n v="10"/>
    <n v="18"/>
    <n v="20"/>
    <n v="6"/>
    <s v="15-0071561"/>
    <s v="non-HFTD"/>
    <x v="0"/>
    <x v="0"/>
    <s v="Distribution"/>
    <x v="0"/>
    <x v="0"/>
    <x v="4"/>
    <x v="13"/>
    <n v="136854"/>
  </r>
  <r>
    <s v="PG&amp;E"/>
    <n v="42297.24930555555"/>
    <n v="42297.24930555555"/>
    <n v="38.75712999"/>
    <n v="-121.20793"/>
    <s v="Vegetation"/>
    <s v="Rural"/>
    <s v="&lt; 0.25 Acres"/>
    <s v="Fire Agency"/>
    <s v="South Placer fire dist"/>
    <s v="5062 Whisper Way"/>
    <m/>
    <n v="12000"/>
    <s v="Conductor"/>
    <s v="Overhead"/>
    <s v="Yes"/>
    <n v="42297.24930555555"/>
    <n v="42297.24930555555"/>
    <s v="Equipment/ Facility Failure"/>
    <s v="Other"/>
    <s v="N.A."/>
    <s v="N.A."/>
    <s v="Unknown"/>
    <m/>
    <s v="Other/Unknown"/>
    <s v="0656"/>
    <x v="0"/>
    <n v="10"/>
    <n v="20"/>
    <n v="5"/>
    <n v="59"/>
    <s v="15-0072051"/>
    <s v="non-HFTD"/>
    <x v="0"/>
    <x v="0"/>
    <s v="Distribution"/>
    <x v="0"/>
    <x v="0"/>
    <x v="4"/>
    <x v="13"/>
    <n v="1206"/>
  </r>
  <r>
    <s v="PG&amp;E"/>
    <n v="42302.24305555555"/>
    <n v="42302.24305555555"/>
    <n v="37.784341"/>
    <n v="-121.768326"/>
    <s v="Vegetation"/>
    <s v="Rural"/>
    <s v="&lt; 0.25 Acres"/>
    <s v="Fire Agency"/>
    <s v="CAL FIRE"/>
    <s v="cutouts 9504"/>
    <m/>
    <n v="21000"/>
    <s v="Conductor"/>
    <s v="Overhead"/>
    <s v="Yes"/>
    <n v="42302.24305555555"/>
    <n v="42302.24305555555"/>
    <s v="Contact From Object"/>
    <s v="N.A."/>
    <s v="Animal"/>
    <s v="Electric Facility"/>
    <s v="Unknown"/>
    <m/>
    <s v="Other/Unknown"/>
    <s v="0657"/>
    <x v="0"/>
    <n v="10"/>
    <n v="25"/>
    <n v="5"/>
    <n v="50"/>
    <s v="15-0073203"/>
    <s v="Tier 3"/>
    <x v="1"/>
    <x v="0"/>
    <s v="Distribution"/>
    <x v="1"/>
    <x v="0"/>
    <x v="1"/>
    <x v="1"/>
    <n v="10710"/>
  </r>
  <r>
    <s v="PG&amp;E"/>
    <n v="42304.67708333334"/>
    <n v="42304.67708333334"/>
    <n v="38.615448"/>
    <n v="-121.058599"/>
    <s v="Vegetation"/>
    <s v="Rural"/>
    <s v=".26 - 9.99 Acres"/>
    <s v="Fire Agency"/>
    <s v="Cal FIRE"/>
    <n v="101375211"/>
    <s v="Pacific Bell"/>
    <s v="0 – 750"/>
    <s v="Transformer"/>
    <s v="Overhead"/>
    <s v="Yes"/>
    <n v="42304.67708333334"/>
    <n v="42304.67708333334"/>
    <s v="Equipment/ Facility Failure"/>
    <s v="Transformer"/>
    <s v="N.A."/>
    <s v="N.A."/>
    <s v="Unknown"/>
    <m/>
    <s v="Other/Unknown"/>
    <s v="0658"/>
    <x v="0"/>
    <n v="10"/>
    <n v="27"/>
    <n v="16"/>
    <n v="15"/>
    <s v="15-0073716"/>
    <s v="non-HFTD"/>
    <x v="0"/>
    <x v="0"/>
    <s v="Distribution"/>
    <x v="0"/>
    <x v="0"/>
    <x v="4"/>
    <x v="21"/>
    <s v="N.A."/>
  </r>
  <r>
    <s v="PG&amp;E"/>
    <n v="42304.81041666667"/>
    <n v="42304.81041666667"/>
    <n v="39.07293999"/>
    <n v="-121.689909"/>
    <s v="Vegetation"/>
    <s v="Rural"/>
    <s v="&lt; 3 meters "/>
    <s v="Fire Agency"/>
    <s v="sutter county"/>
    <n v="101329222"/>
    <m/>
    <s v="0 – 750"/>
    <s v="Conductor"/>
    <s v="Overhead"/>
    <s v="No"/>
    <s v=" "/>
    <s v=" "/>
    <s v="Unknown"/>
    <s v="N.A."/>
    <s v="N.A."/>
    <s v="N.A."/>
    <s v="Unknown"/>
    <m/>
    <s v="no-match"/>
    <s v="0659"/>
    <x v="0"/>
    <n v="10"/>
    <n v="27"/>
    <n v="19"/>
    <n v="27"/>
    <s v="No ILIS or TOTL available"/>
    <s v="non-HFTD"/>
    <x v="0"/>
    <x v="0"/>
    <s v="Distribution"/>
    <x v="0"/>
    <x v="0"/>
    <x v="2"/>
    <x v="2"/>
    <s v="N.A."/>
  </r>
  <r>
    <s v="PG&amp;E"/>
    <n v="42305.04513888889"/>
    <n v="42305.04513888889"/>
    <n v="37.6398"/>
    <n v="-122.115529"/>
    <s v="Vegetation"/>
    <s v="Urban"/>
    <s v="&lt; 3 meters "/>
    <s v="Fire Agency"/>
    <s v="Hayward Fire Dept"/>
    <n v="100928934"/>
    <s v="Pacific Bell"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660"/>
    <x v="0"/>
    <n v="10"/>
    <n v="28"/>
    <n v="1"/>
    <n v="5"/>
    <s v="No ILIS or TOTL available"/>
    <s v="non-HFTD"/>
    <x v="0"/>
    <x v="0"/>
    <s v="Distribution"/>
    <x v="0"/>
    <x v="0"/>
    <x v="4"/>
    <x v="11"/>
    <s v="N.A."/>
  </r>
  <r>
    <s v="PG&amp;E"/>
    <n v="42307.18680555555"/>
    <n v="42307.18680555555"/>
    <n v="39.505944"/>
    <n v="-123.767187"/>
    <s v="Vegetation"/>
    <s v="Rural"/>
    <s v="&lt; 3 meters "/>
    <s v="Fire Agency"/>
    <s v="local fire"/>
    <s v="in field next to hwy / 1 span SS of Fuse 4617"/>
    <m/>
    <n v="12000"/>
    <s v="Conductor"/>
    <s v="Overhead"/>
    <s v="Yes"/>
    <n v="42307.18680555555"/>
    <n v="42307.18680555555"/>
    <s v="Contact From Object"/>
    <s v="N.A."/>
    <s v="Vehicle"/>
    <s v="Pole"/>
    <s v="Human Error"/>
    <m/>
    <s v="Other/Unknown"/>
    <s v="0661"/>
    <x v="0"/>
    <n v="10"/>
    <n v="30"/>
    <n v="4"/>
    <n v="29"/>
    <s v="15-0074188"/>
    <s v="Tier 2"/>
    <x v="1"/>
    <x v="0"/>
    <s v="Distribution"/>
    <x v="1"/>
    <x v="0"/>
    <x v="0"/>
    <x v="0"/>
    <n v="273183"/>
  </r>
  <r>
    <s v="PG&amp;E"/>
    <n v="42307.71736111111"/>
    <n v="42307.71736111111"/>
    <n v="38.3166117"/>
    <n v="-120.7226483"/>
    <s v="Vegetation"/>
    <s v="Rural"/>
    <s v="&lt; 0.25 Acres"/>
    <s v="Fire Agency"/>
    <s v="CAL FIRE"/>
    <s v="7600 HWY 49, Jackson"/>
    <s v="None"/>
    <s v="0 – 750"/>
    <s v="Transformer"/>
    <s v="Overhead"/>
    <s v="No"/>
    <s v=" "/>
    <s v=" "/>
    <s v="Equipment/ Facility Failure"/>
    <s v="Transformer"/>
    <s v="N.A."/>
    <s v="N.A."/>
    <s v="Unknown"/>
    <m/>
    <s v="no-match"/>
    <s v="0662"/>
    <x v="0"/>
    <n v="10"/>
    <n v="30"/>
    <n v="17"/>
    <n v="13"/>
    <s v="No ILIS or TOTL available"/>
    <s v="Tier 2"/>
    <x v="1"/>
    <x v="0"/>
    <s v="Distribution"/>
    <x v="1"/>
    <x v="0"/>
    <x v="4"/>
    <x v="21"/>
    <s v="N.A."/>
  </r>
  <r>
    <s v="PG&amp;E"/>
    <n v="42308.32291666666"/>
    <n v="42308.32291666666"/>
    <n v="38.115668"/>
    <n v="-120.89308"/>
    <s v="Vegetation"/>
    <s v="Rural"/>
    <s v="&lt; 0.25 Acres"/>
    <s v="Fire Agency"/>
    <s v="Cal FIRE"/>
    <n v="103763040"/>
    <m/>
    <n v="12000"/>
    <s v="Conductor"/>
    <s v="Overhead"/>
    <s v="Yes"/>
    <n v="42308.32291666666"/>
    <n v="42308.32291666666"/>
    <s v="Contact From Object"/>
    <s v="N.A."/>
    <s v="Vehicle"/>
    <s v="Pole"/>
    <s v="Human Error"/>
    <m/>
    <s v="Other/Unknown"/>
    <s v="0663"/>
    <x v="0"/>
    <n v="10"/>
    <n v="31"/>
    <n v="7"/>
    <n v="45"/>
    <s v="15-0074424"/>
    <s v="Tier 2"/>
    <x v="1"/>
    <x v="0"/>
    <s v="Distribution"/>
    <x v="1"/>
    <x v="0"/>
    <x v="0"/>
    <x v="0"/>
    <n v="314565"/>
  </r>
  <r>
    <s v="PG&amp;E"/>
    <n v="42308.79930555556"/>
    <n v="42308.79930555556"/>
    <n v="37.36976"/>
    <n v="-120.7234183"/>
    <s v="Vegetation"/>
    <s v="Urban"/>
    <s v="&lt; 3 meters "/>
    <s v="Fire Agency"/>
    <s v="CAL FIRE"/>
    <s v="5686 LINCOLN BLVD LIVINGSTON"/>
    <m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664"/>
    <x v="0"/>
    <n v="10"/>
    <n v="31"/>
    <n v="19"/>
    <n v="11"/>
    <s v="No ILIS or TOTL available"/>
    <s v="non-HFTD"/>
    <x v="0"/>
    <x v="0"/>
    <s v="Distribution"/>
    <x v="0"/>
    <x v="0"/>
    <x v="4"/>
    <x v="10"/>
    <s v="N.A."/>
  </r>
  <r>
    <s v="PG&amp;E"/>
    <n v="42309.18194444444"/>
    <n v="42309.18194444444"/>
    <n v="40.4390933"/>
    <n v="-122.39769"/>
    <s v="Vegetation"/>
    <s v="Rural"/>
    <s v="&lt; 0.25 Acres"/>
    <s v="Fire Agency"/>
    <s v="HAPPY VALLEY FIRE FIRST RESPONDER,"/>
    <n v="101490990"/>
    <s v="TDS HAPPY VALLEY"/>
    <n v="12000"/>
    <s v="Conductor"/>
    <s v="Overhead"/>
    <s v="Yes"/>
    <n v="42309.18194444444"/>
    <n v="42309.18194444444"/>
    <s v="Contact From Object"/>
    <s v="N.A."/>
    <s v="Vehicle"/>
    <s v="Pole"/>
    <s v="Human Error"/>
    <m/>
    <s v="Other/Unknown"/>
    <s v="0665"/>
    <x v="0"/>
    <n v="11"/>
    <n v="1"/>
    <n v="4"/>
    <n v="22"/>
    <s v="15-0074508"/>
    <s v="non-HFTD"/>
    <x v="0"/>
    <x v="0"/>
    <s v="Distribution"/>
    <x v="0"/>
    <x v="0"/>
    <x v="0"/>
    <x v="0"/>
    <n v="48911"/>
  </r>
  <r>
    <s v="PG&amp;E"/>
    <n v="42310.41180555556"/>
    <n v="42310.41180555556"/>
    <n v="36.7778433"/>
    <n v="-119.931185"/>
    <s v="Building"/>
    <s v="Rural"/>
    <s v="Structure Only "/>
    <s v="Fire Agency"/>
    <s v="FRESNO COUNTY FIRE"/>
    <s v="7777 W SHIELDS"/>
    <m/>
    <n v="12000"/>
    <s v="Conductor"/>
    <s v="Overhead"/>
    <s v="Yes"/>
    <n v="42310.41180555556"/>
    <n v="42310.41180555556"/>
    <s v="Equipment/ Facility Failure"/>
    <s v="Other"/>
    <s v="N.A."/>
    <s v="N.A."/>
    <s v="Unknown"/>
    <m/>
    <s v="Other/Unknown"/>
    <s v="0666"/>
    <x v="0"/>
    <n v="11"/>
    <n v="2"/>
    <n v="9"/>
    <n v="53"/>
    <s v="15-0074805"/>
    <s v="non-HFTD"/>
    <x v="0"/>
    <x v="0"/>
    <s v="Distribution"/>
    <x v="0"/>
    <x v="0"/>
    <x v="4"/>
    <x v="13"/>
    <n v="14175"/>
  </r>
  <r>
    <s v="PG&amp;E"/>
    <n v="42312.72916666666"/>
    <n v="42312.72916666666"/>
    <n v="36.8215183"/>
    <n v="-120.5080717"/>
    <s v="Vegetation"/>
    <s v="Rural"/>
    <s v="&lt; 0.25 Acres"/>
    <s v="Fire Agency"/>
    <s v="FRESNO COUNTY FD"/>
    <s v="SMART METER RELAY # 16704"/>
    <m/>
    <s v="0 – 750"/>
    <s v="Transformer"/>
    <s v="Overhead"/>
    <s v="No"/>
    <s v=" "/>
    <s v=" "/>
    <s v="Equipment/ Facility Failure"/>
    <s v="Transformer"/>
    <s v="N.A."/>
    <s v="N.A."/>
    <s v="Unknown"/>
    <m/>
    <s v="no-match"/>
    <s v="0667"/>
    <x v="0"/>
    <n v="11"/>
    <n v="4"/>
    <n v="17"/>
    <n v="30"/>
    <s v="No ILIS or TOTL available"/>
    <s v="non-HFTD"/>
    <x v="0"/>
    <x v="0"/>
    <s v="Distribution"/>
    <x v="0"/>
    <x v="0"/>
    <x v="4"/>
    <x v="21"/>
    <s v="N.A."/>
  </r>
  <r>
    <s v="PG&amp;E"/>
    <n v="42312.80625"/>
    <n v="42312.80625"/>
    <n v="37.55243999"/>
    <n v="-122.330389"/>
    <s v="Vegetation"/>
    <s v="Urban"/>
    <s v="&lt; 3 meters "/>
    <s v="Fire Agency"/>
    <s v="smfd"/>
    <n v="103376789"/>
    <m/>
    <n v="4000"/>
    <s v="Conductor"/>
    <s v="Overhead"/>
    <s v="Yes"/>
    <n v="42312.80625"/>
    <n v="42312.80625"/>
    <s v="Contact From Object"/>
    <s v="N.A."/>
    <s v="Vegetation"/>
    <s v="Electric Facility"/>
    <s v="Unknown"/>
    <m/>
    <s v="Branch (OverHanging)"/>
    <s v="0668"/>
    <x v="0"/>
    <n v="11"/>
    <n v="4"/>
    <n v="19"/>
    <n v="21"/>
    <s v="15-0075662"/>
    <s v="non-HFTD"/>
    <x v="0"/>
    <x v="0"/>
    <s v="Distribution"/>
    <x v="0"/>
    <x v="0"/>
    <x v="3"/>
    <x v="18"/>
    <n v="22986"/>
  </r>
  <r>
    <s v="PG&amp;E"/>
    <n v="42313.44375"/>
    <n v="42313.44375"/>
    <n v="36.40919999"/>
    <n v="-119.79702"/>
    <s v="Vegetation"/>
    <s v="Rural"/>
    <s v="&lt; 0.25 Acres"/>
    <s v="Fire Agency"/>
    <s v="FRESNO COUNTY"/>
    <n v="100871818"/>
    <m/>
    <n v="12000"/>
    <s v="Conductor"/>
    <s v="Overhead"/>
    <s v="Yes"/>
    <n v="42313.44375"/>
    <n v="42313.44375"/>
    <s v="Contact From Object"/>
    <s v="N.A."/>
    <s v="Vehicle"/>
    <s v="Pole"/>
    <s v="Human Error"/>
    <m/>
    <s v="Other/Unknown"/>
    <s v="0669"/>
    <x v="0"/>
    <n v="11"/>
    <n v="5"/>
    <n v="10"/>
    <n v="39"/>
    <s v="15-0075816"/>
    <s v="non-HFTD"/>
    <x v="0"/>
    <x v="0"/>
    <s v="Distribution"/>
    <x v="0"/>
    <x v="0"/>
    <x v="0"/>
    <x v="0"/>
    <n v="1108"/>
  </r>
  <r>
    <s v="PG&amp;E"/>
    <n v="42313.50763888889"/>
    <n v="42313.50763888889"/>
    <n v="35.3754883"/>
    <n v="-118.9462917"/>
    <s v="Vegetation"/>
    <s v="Urban"/>
    <s v="&lt; 3 meters "/>
    <s v="Fire Agency"/>
    <s v="CITY"/>
    <n v="100254768"/>
    <s v="Pacific Bell"/>
    <s v="0 – 750"/>
    <s v="Conductor"/>
    <s v="Overhead"/>
    <s v="Yes"/>
    <n v="42313.50763888889"/>
    <n v="42313.50763888889"/>
    <s v="Contact From Object"/>
    <s v="N.A."/>
    <s v="Animal"/>
    <s v="Electric Facility"/>
    <s v="Unknown"/>
    <m/>
    <s v="Other/Unknown"/>
    <s v="0670"/>
    <x v="0"/>
    <n v="11"/>
    <n v="5"/>
    <n v="12"/>
    <n v="11"/>
    <s v="15-0075858"/>
    <s v="non-HFTD"/>
    <x v="0"/>
    <x v="0"/>
    <s v="Distribution"/>
    <x v="0"/>
    <x v="0"/>
    <x v="1"/>
    <x v="1"/>
    <n v="10272"/>
  </r>
  <r>
    <s v="PG&amp;E"/>
    <n v="42315.05208333334"/>
    <n v="42315.05208333334"/>
    <n v="37.71530999"/>
    <n v="-122.0647"/>
    <s v="Vegetation"/>
    <s v="Urban"/>
    <s v="&lt; 3 meters "/>
    <s v="Customer"/>
    <m/>
    <n v="100909751"/>
    <s v="Pacific Bell"/>
    <s v="0 – 750"/>
    <s v="Conductor"/>
    <s v="Overhead"/>
    <s v="No"/>
    <s v=" "/>
    <s v=" "/>
    <s v="Wire-Wire Contact"/>
    <s v="N.A."/>
    <s v="N.A."/>
    <s v="N.A."/>
    <s v="Unknown"/>
    <m/>
    <s v="no-match"/>
    <s v="0671"/>
    <x v="0"/>
    <n v="11"/>
    <n v="7"/>
    <n v="1"/>
    <n v="15"/>
    <s v="No ILIS or TOTL available"/>
    <s v="non-HFTD"/>
    <x v="0"/>
    <x v="0"/>
    <s v="Distribution"/>
    <x v="0"/>
    <x v="0"/>
    <x v="4"/>
    <x v="24"/>
    <s v="N.A."/>
  </r>
  <r>
    <s v="PG&amp;E"/>
    <n v="42315.42777777778"/>
    <n v="42315.42777777778"/>
    <n v="39.10539"/>
    <n v="-121.56071"/>
    <s v="Vegetation"/>
    <s v="Rural"/>
    <s v="&lt; 0.25 Acres"/>
    <s v="Fire Agency"/>
    <s v="OLIVEHURST"/>
    <n v="101319679"/>
    <m/>
    <n v="12000"/>
    <s v="Conductor"/>
    <s v="Overhead"/>
    <s v="Yes"/>
    <n v="42315.42777777778"/>
    <n v="42315.42777777778"/>
    <s v="Equipment/ Facility Failure"/>
    <s v="Splice/Clamp/Connector"/>
    <s v="N.A."/>
    <s v="N.A."/>
    <s v="Unknown"/>
    <m/>
    <s v="Other/Unknown"/>
    <s v="0672"/>
    <x v="0"/>
    <n v="11"/>
    <n v="7"/>
    <n v="10"/>
    <n v="16"/>
    <s v="15-0076332"/>
    <s v="non-HFTD"/>
    <x v="0"/>
    <x v="0"/>
    <s v="Distribution"/>
    <x v="0"/>
    <x v="0"/>
    <x v="4"/>
    <x v="10"/>
    <n v="28612"/>
  </r>
  <r>
    <s v="PG&amp;E"/>
    <n v="42317.24652777778"/>
    <n v="42317.24652777778"/>
    <n v="34.99841"/>
    <n v="-120.3634"/>
    <s v="Vegetation"/>
    <s v="Rural"/>
    <s v="&lt; 3 meters "/>
    <s v="Fire Agency"/>
    <s v="CAL FIRE"/>
    <m/>
    <m/>
    <n v="12000"/>
    <s v="Conductor"/>
    <s v="Overhead"/>
    <s v="Yes"/>
    <n v="42317.24652777778"/>
    <n v="42317.24652777778"/>
    <s v="Equipment/ Facility Failure"/>
    <s v="Conductor"/>
    <s v="N.A."/>
    <s v="N.A."/>
    <s v="Unknown"/>
    <m/>
    <s v="Other/Unknown"/>
    <s v="0673"/>
    <x v="0"/>
    <n v="11"/>
    <n v="9"/>
    <n v="5"/>
    <n v="55"/>
    <s v="15-0076534"/>
    <s v="Tier 2"/>
    <x v="1"/>
    <x v="0"/>
    <s v="Distribution"/>
    <x v="1"/>
    <x v="0"/>
    <x v="4"/>
    <x v="11"/>
    <n v="205393"/>
  </r>
  <r>
    <s v="PG&amp;E"/>
    <n v="42321.50208333333"/>
    <n v="42321.50208333333"/>
    <n v="40.59230999"/>
    <n v="-124.140029"/>
    <s v="Vegetation"/>
    <s v="Urban"/>
    <s v="&lt; 3 meters "/>
    <s v="Fire Agency"/>
    <s v="CITY"/>
    <n v="100993131"/>
    <s v="Pacific Bell"/>
    <n v="12000"/>
    <s v="Conductor"/>
    <s v="Overhead"/>
    <s v="Yes"/>
    <n v="42321.50208333333"/>
    <n v="42321.50208333333"/>
    <s v="Contact From Object"/>
    <s v="N.A."/>
    <s v="Vehicle"/>
    <s v="Pole"/>
    <s v="Human Error"/>
    <m/>
    <s v="Other/Unknown"/>
    <s v="0674"/>
    <x v="0"/>
    <n v="11"/>
    <n v="13"/>
    <n v="12"/>
    <n v="3"/>
    <s v="15-0077620"/>
    <s v="non-HFTD"/>
    <x v="0"/>
    <x v="0"/>
    <s v="Distribution"/>
    <x v="0"/>
    <x v="0"/>
    <x v="0"/>
    <x v="0"/>
    <n v="88992"/>
  </r>
  <r>
    <s v="PG&amp;E"/>
    <n v="42323.57430555556"/>
    <n v="42323.57430555556"/>
    <n v="37.249396"/>
    <n v="-121.91338"/>
    <s v="Other"/>
    <s v="Urban"/>
    <s v="Structure Only "/>
    <s v="Fire Agency"/>
    <m/>
    <s v="4879 Harwood Road, San Jose"/>
    <s v="None"/>
    <n v="12000"/>
    <s v="Conductor"/>
    <s v="Overhead"/>
    <s v="Yes"/>
    <n v="42323.57430555556"/>
    <n v="42323.57430555556"/>
    <s v="Contact From Object"/>
    <s v="N.A."/>
    <s v="Animal"/>
    <s v="Electric Facility"/>
    <s v="Unknown"/>
    <m/>
    <s v="Other/Unknown"/>
    <s v="0675"/>
    <x v="0"/>
    <n v="11"/>
    <n v="15"/>
    <n v="13"/>
    <n v="47"/>
    <s v="15-0077919"/>
    <s v="non-HFTD"/>
    <x v="0"/>
    <x v="0"/>
    <s v="Distribution"/>
    <x v="0"/>
    <x v="0"/>
    <x v="1"/>
    <x v="1"/>
    <n v="231394"/>
  </r>
  <r>
    <s v="PG&amp;E"/>
    <n v="42323.6875"/>
    <n v="42323.6875"/>
    <n v="37.00074999"/>
    <n v="-121.88503"/>
    <s v="Vegetation"/>
    <s v="Rural"/>
    <s v="&lt; 3 meters "/>
    <s v="Customer"/>
    <m/>
    <n v="101691004"/>
    <s v="Pacific Bell"/>
    <n v="21000"/>
    <s v="Conductor"/>
    <s v="Overhead"/>
    <s v="Yes"/>
    <n v="42323.6875"/>
    <n v="42323.6875"/>
    <s v="Contact From Object"/>
    <s v="N.A."/>
    <s v="Vegetation"/>
    <s v="Electric Facility"/>
    <s v="Unknown"/>
    <m/>
    <s v="Fell into (slight defect)"/>
    <s v="0676"/>
    <x v="0"/>
    <n v="11"/>
    <n v="15"/>
    <n v="16"/>
    <n v="30"/>
    <s v="15-0077978"/>
    <s v="Tier 3"/>
    <x v="1"/>
    <x v="0"/>
    <s v="Distribution"/>
    <x v="1"/>
    <x v="0"/>
    <x v="3"/>
    <x v="8"/>
    <n v="25920"/>
  </r>
  <r>
    <s v="PG&amp;E"/>
    <n v="42329.44166666667"/>
    <n v="42329.44166666667"/>
    <n v="38.06788999"/>
    <n v="-120.18719"/>
    <s v="Vegetation"/>
    <s v="Rural"/>
    <s v="&lt; 3 meters "/>
    <s v="Fire Agency"/>
    <s v="CAL FIRE"/>
    <n v="101045952"/>
    <s v="Pacific Bell"/>
    <n v="17000"/>
    <s v="Conductor"/>
    <s v="Overhead"/>
    <s v="Yes"/>
    <n v="42329.44166666667"/>
    <n v="42329.44166666667"/>
    <s v="Contact From Object"/>
    <s v="N.A."/>
    <s v="Vegetation"/>
    <s v="Electric Facility"/>
    <s v="Human Error"/>
    <s v="Third-party caused"/>
    <s v="Other/Unknown"/>
    <s v="0677"/>
    <x v="0"/>
    <n v="11"/>
    <n v="21"/>
    <n v="10"/>
    <n v="36"/>
    <s v="15-0079868"/>
    <s v="Tier 3"/>
    <x v="1"/>
    <x v="0"/>
    <s v="Distribution"/>
    <x v="1"/>
    <x v="0"/>
    <x v="0"/>
    <x v="7"/>
    <n v="18350"/>
  </r>
  <r>
    <s v="PG&amp;E"/>
    <n v="42334.64722222222"/>
    <n v="42334.64722222222"/>
    <n v="38.487576"/>
    <n v="-122.002097"/>
    <s v="Vegetation"/>
    <s v="Rural"/>
    <s v="&lt; 3 meters "/>
    <s v="Customer"/>
    <m/>
    <n v="101648676"/>
    <s v="Pacific Bell"/>
    <n v="12000"/>
    <s v="Conductor"/>
    <s v="Overhead"/>
    <s v="Yes"/>
    <n v="42334.64722222222"/>
    <n v="42334.64722222222"/>
    <s v="Contact From Object"/>
    <s v="N.A."/>
    <s v="Animal"/>
    <s v="Electric Facility"/>
    <s v="Unknown"/>
    <m/>
    <s v="Other/Unknown"/>
    <s v="0678"/>
    <x v="0"/>
    <n v="11"/>
    <n v="26"/>
    <n v="15"/>
    <n v="32"/>
    <s v="15-0081290"/>
    <s v="non-HFTD"/>
    <x v="0"/>
    <x v="0"/>
    <s v="Distribution"/>
    <x v="0"/>
    <x v="0"/>
    <x v="1"/>
    <x v="1"/>
    <n v="2540"/>
  </r>
  <r>
    <s v="PG&amp;E"/>
    <n v="42339.39305555556"/>
    <n v="42339.39305555556"/>
    <n v="39.631477"/>
    <n v="-121.930247"/>
    <s v="Vegetation"/>
    <s v="Rural"/>
    <s v="&lt; 0.25 Acres"/>
    <s v="Fire Agency"/>
    <s v="CAL FIRE"/>
    <s v="ORD FERRY RD WEST OF 126147"/>
    <m/>
    <n v="12000"/>
    <s v="Conductor"/>
    <s v="Overhead"/>
    <s v="Yes"/>
    <n v="42339.39305555556"/>
    <n v="42339.39305555556"/>
    <s v="Equipment/ Facility Failure"/>
    <s v="Conductor"/>
    <s v="N.A."/>
    <s v="N.A."/>
    <s v="Unknown"/>
    <m/>
    <s v="Other/Unknown"/>
    <s v="0679"/>
    <x v="0"/>
    <n v="12"/>
    <n v="1"/>
    <n v="9"/>
    <n v="26"/>
    <s v="15-0081935"/>
    <s v="non-HFTD"/>
    <x v="0"/>
    <x v="0"/>
    <s v="Distribution"/>
    <x v="0"/>
    <x v="0"/>
    <x v="4"/>
    <x v="11"/>
    <n v="10594"/>
  </r>
  <r>
    <s v="PG&amp;E"/>
    <n v="42339.50208333333"/>
    <n v="42339.50208333333"/>
    <n v="35.67436"/>
    <n v="-120.99322"/>
    <s v="Vegetation"/>
    <s v="Rural"/>
    <s v="&lt; 0.25 Acres"/>
    <s v="Fire Agency"/>
    <s v="Cal FIRE"/>
    <n v="101860660"/>
    <m/>
    <n v="21000"/>
    <s v="Conductor"/>
    <s v="Overhead"/>
    <s v="Yes"/>
    <n v="42339.50208333333"/>
    <n v="42339.50208333333"/>
    <s v="Equipment/ Facility Failure"/>
    <s v="Conductor"/>
    <s v="N.A."/>
    <s v="N.A."/>
    <s v="Unknown"/>
    <m/>
    <s v="Other/Unknown"/>
    <s v="0680"/>
    <x v="0"/>
    <n v="12"/>
    <n v="1"/>
    <n v="12"/>
    <n v="3"/>
    <s v="15-0081983"/>
    <s v="Tier 2"/>
    <x v="1"/>
    <x v="0"/>
    <s v="Distribution"/>
    <x v="1"/>
    <x v="0"/>
    <x v="4"/>
    <x v="11"/>
    <n v="42427"/>
  </r>
  <r>
    <s v="PG&amp;E"/>
    <n v="42340.40277777778"/>
    <n v="42340.40277777778"/>
    <n v="39.174295"/>
    <n v="-122.160286"/>
    <s v="Vegetation"/>
    <s v="Rural"/>
    <s v="&lt; 0.25 Acres"/>
    <s v="Unknown"/>
    <m/>
    <s v="Lr 30332"/>
    <m/>
    <n v="12000"/>
    <s v="Conductor"/>
    <s v="Overhead"/>
    <s v="Yes"/>
    <n v="42340.40277777778"/>
    <n v="42340.40277777778"/>
    <s v="Equipment/ Facility Failure"/>
    <s v="Splice/Clamp/Connector"/>
    <s v="N.A."/>
    <s v="N.A."/>
    <s v="Unknown"/>
    <m/>
    <s v="Other/Unknown"/>
    <s v="0681"/>
    <x v="0"/>
    <n v="12"/>
    <n v="2"/>
    <n v="9"/>
    <n v="40"/>
    <s v="15-0082983"/>
    <s v="non-HFTD"/>
    <x v="0"/>
    <x v="0"/>
    <s v="Distribution"/>
    <x v="0"/>
    <x v="0"/>
    <x v="4"/>
    <x v="10"/>
    <s v="N.A."/>
  </r>
  <r>
    <s v="PG&amp;E"/>
    <n v="42341.38333333333"/>
    <n v="42341.38333333333"/>
    <n v="37.304381"/>
    <n v="-122.020244"/>
    <s v="Vegetation"/>
    <s v="Urban"/>
    <s v="Structure Only "/>
    <s v="Fire Agency"/>
    <s v="san jose fire dept"/>
    <n v="100522714"/>
    <s v="Pacific Bell"/>
    <s v="0 – 750"/>
    <s v="Conductor"/>
    <s v="Overhead"/>
    <s v="Yes"/>
    <n v="42341.38333333333"/>
    <n v="42341.38333333333"/>
    <s v="Contact From Object"/>
    <s v="N.A."/>
    <s v="Vegetation"/>
    <s v="Electric Facility"/>
    <s v="Human Error"/>
    <s v="Third-party caused"/>
    <s v="Other/Unknown"/>
    <s v="0682"/>
    <x v="0"/>
    <n v="12"/>
    <n v="3"/>
    <n v="9"/>
    <n v="12"/>
    <s v="15-0082471"/>
    <s v="non-HFTD"/>
    <x v="0"/>
    <x v="0"/>
    <s v="Distribution"/>
    <x v="0"/>
    <x v="0"/>
    <x v="0"/>
    <x v="7"/>
    <n v="5590"/>
  </r>
  <r>
    <s v="PG&amp;E"/>
    <n v="42341.50694444445"/>
    <n v="42341.50694444445"/>
    <n v="40.02767"/>
    <n v="-120.96522"/>
    <s v="Vegetation"/>
    <s v="Rural"/>
    <s v="&lt; 0.25 Acres"/>
    <s v="Fire Agency"/>
    <s v="usfs"/>
    <s v="spanish creek campground"/>
    <m/>
    <n v="12000"/>
    <s v="Conductor"/>
    <s v="Overhead"/>
    <s v="Yes"/>
    <n v="42341.50694444445"/>
    <n v="42341.50694444445"/>
    <s v="Contact From Object"/>
    <s v="N.A."/>
    <s v="Vegetation"/>
    <s v="Electric Facility"/>
    <s v="Unknown"/>
    <m/>
    <s v="Dead"/>
    <s v="0683"/>
    <x v="0"/>
    <n v="12"/>
    <n v="3"/>
    <n v="12"/>
    <n v="10"/>
    <s v="15-0082505"/>
    <s v="Tier 2"/>
    <x v="1"/>
    <x v="0"/>
    <s v="Distribution"/>
    <x v="1"/>
    <x v="0"/>
    <x v="3"/>
    <x v="27"/>
    <n v="196854"/>
  </r>
  <r>
    <s v="PG&amp;E"/>
    <n v="42346.52847222222"/>
    <n v="42346.52847222222"/>
    <n v="38.248863"/>
    <n v="-120.522837"/>
    <s v="Other"/>
    <s v="Rural"/>
    <s v="Structure Only "/>
    <s v="Unknown"/>
    <m/>
    <s v="7026 Railroad Flat Road, Mountain Ranch"/>
    <m/>
    <n v="12000"/>
    <s v="Conductor"/>
    <s v="Overhead"/>
    <s v="Yes"/>
    <n v="42346.52847222222"/>
    <n v="42346.52847222222"/>
    <s v="Contact From Object"/>
    <s v="N.A."/>
    <s v="Other"/>
    <s v="Electric Facility"/>
    <s v="Human Error"/>
    <s v="AT&amp;T work error"/>
    <s v="Other/Unknown"/>
    <s v="0684"/>
    <x v="0"/>
    <n v="12"/>
    <n v="8"/>
    <n v="12"/>
    <n v="41"/>
    <s v="15-0083435"/>
    <s v="Tier 2"/>
    <x v="1"/>
    <x v="0"/>
    <s v="Distribution"/>
    <x v="1"/>
    <x v="0"/>
    <x v="0"/>
    <x v="19"/>
    <n v="1120"/>
  </r>
  <r>
    <s v="PG&amp;E"/>
    <n v="42348.47152777778"/>
    <n v="42348.47152777778"/>
    <n v="36.21833"/>
    <n v="-119.995109"/>
    <s v="Other"/>
    <s v="Rural"/>
    <s v="Structure Only "/>
    <s v="Fire Agency"/>
    <s v="CAL FIRE"/>
    <n v="100694631"/>
    <m/>
    <n v="12000"/>
    <s v="Conductor"/>
    <s v="Overhead"/>
    <s v="Yes"/>
    <n v="42348.47152777778"/>
    <n v="42348.47152777778"/>
    <s v="Contact From Object"/>
    <s v="N.A."/>
    <s v="Vehicle"/>
    <s v="Pole"/>
    <s v="Human Error"/>
    <m/>
    <s v="Other/Unknown"/>
    <s v="0685"/>
    <x v="0"/>
    <n v="12"/>
    <n v="10"/>
    <n v="11"/>
    <n v="19"/>
    <s v="15-0083962"/>
    <s v="non-HFTD"/>
    <x v="0"/>
    <x v="0"/>
    <s v="Distribution"/>
    <x v="0"/>
    <x v="0"/>
    <x v="0"/>
    <x v="0"/>
    <n v="2528"/>
  </r>
  <r>
    <s v="PG&amp;E"/>
    <n v="42349.31041666667"/>
    <n v="42349.31041666667"/>
    <n v="34.87881"/>
    <n v="-120.33081"/>
    <s v="Vegetation"/>
    <s v="Rural"/>
    <s v="&lt; 3 meters "/>
    <s v="Customer"/>
    <m/>
    <s v="4 POLES LOAD SIDE OF SW 7807"/>
    <m/>
    <n v="12000"/>
    <s v="Conductor"/>
    <s v="Overhead"/>
    <s v="Yes"/>
    <n v="42349.31041666667"/>
    <n v="42349.31041666667"/>
    <s v="Contact From Object"/>
    <s v="N.A."/>
    <s v="Vegetation"/>
    <s v="Electric Facility"/>
    <s v="Unknown"/>
    <m/>
    <s v="Other/Unknown"/>
    <s v="0686"/>
    <x v="0"/>
    <n v="12"/>
    <n v="11"/>
    <n v="7"/>
    <n v="27"/>
    <s v="15-0084199"/>
    <s v="non-HFTD"/>
    <x v="0"/>
    <x v="0"/>
    <s v="Distribution"/>
    <x v="0"/>
    <x v="0"/>
    <x v="3"/>
    <x v="15"/>
    <n v="35942"/>
  </r>
  <r>
    <s v="PG&amp;E"/>
    <n v="42360.11388888889"/>
    <n v="42360.11388888889"/>
    <n v="38.276747"/>
    <n v="-122.503637"/>
    <s v="Building"/>
    <s v="Rural"/>
    <s v="Structure Only "/>
    <s v="Fire Agency"/>
    <s v="sonoma"/>
    <n v="102005111"/>
    <s v="Pacific Bell"/>
    <n v="12000"/>
    <s v="Conductor"/>
    <s v="Overhead"/>
    <s v="Yes"/>
    <n v="42360.11388888889"/>
    <n v="42360.11388888889"/>
    <s v="Contact From Object"/>
    <s v="N.A."/>
    <s v="Vegetation"/>
    <s v="Electric Facility"/>
    <s v="Unknown"/>
    <m/>
    <s v="Other/Unknown"/>
    <s v="0687"/>
    <x v="0"/>
    <n v="12"/>
    <n v="22"/>
    <n v="2"/>
    <n v="44"/>
    <s v="15-0086634"/>
    <s v="non-HFTD"/>
    <x v="0"/>
    <x v="0"/>
    <s v="Distribution"/>
    <x v="0"/>
    <x v="0"/>
    <x v="3"/>
    <x v="15"/>
    <n v="42700"/>
  </r>
  <r>
    <s v="PG&amp;E"/>
    <n v="42366.81180555555"/>
    <n v="42366.81180555555"/>
    <n v="34.96792999"/>
    <n v="-120.452889"/>
    <s v="Vegetation"/>
    <s v="Urban"/>
    <s v="&lt; 3 meters "/>
    <s v="Fire Agency"/>
    <s v="SANTA MARIA FIRE DEPT."/>
    <n v="103158996"/>
    <m/>
    <n v="12000"/>
    <s v="Conductor"/>
    <s v="Overhead"/>
    <s v="Yes"/>
    <n v="42366.81180555555"/>
    <n v="42366.81180555555"/>
    <s v="Equipment/ Facility Failure"/>
    <s v="Splice/Clamp/Connector"/>
    <s v="N.A."/>
    <s v="N.A."/>
    <s v="Unknown"/>
    <m/>
    <s v="Other/Unknown"/>
    <s v="0688"/>
    <x v="0"/>
    <n v="12"/>
    <n v="28"/>
    <n v="19"/>
    <n v="29"/>
    <s v="15-0087677"/>
    <s v="non-HFTD"/>
    <x v="0"/>
    <x v="0"/>
    <s v="Distribution"/>
    <x v="0"/>
    <x v="0"/>
    <x v="4"/>
    <x v="10"/>
    <n v="202827"/>
  </r>
  <r>
    <s v="PG&amp;E"/>
    <n v="42369.8"/>
    <n v="42369.8"/>
    <n v="37.15677999"/>
    <n v="-121.986819"/>
    <s v="Vegetation"/>
    <s v="Rural"/>
    <s v="&lt; 0.25 Acres"/>
    <s v="Fire Agency"/>
    <s v="LOS GATOS MONTE SERENO SARATOGA"/>
    <n v="100518215"/>
    <s v="Verizon"/>
    <n v="21000"/>
    <s v="Conductor"/>
    <s v="Overhead"/>
    <s v="Yes"/>
    <n v="42369.8"/>
    <n v="42369.8"/>
    <s v="Equipment/ Facility Failure"/>
    <s v="Other"/>
    <s v="N.A."/>
    <s v="N.A."/>
    <s v="Unknown"/>
    <m/>
    <s v="Other/Unknown"/>
    <s v="0689"/>
    <x v="0"/>
    <n v="12"/>
    <n v="31"/>
    <n v="19"/>
    <n v="12"/>
    <s v="15-0087962"/>
    <s v="Tier 3"/>
    <x v="1"/>
    <x v="0"/>
    <s v="Distribution"/>
    <x v="1"/>
    <x v="0"/>
    <x v="4"/>
    <x v="13"/>
    <n v="7979"/>
  </r>
  <r>
    <s v="PG&amp;E"/>
    <n v="42390.89722222222"/>
    <n v="42390.89722222222"/>
    <n v="40.552999"/>
    <n v="-124.111582"/>
    <s v="Vegetation"/>
    <s v="Rural"/>
    <s v="&lt; 3 meters"/>
    <s v="Fire Agency"/>
    <s v="Cal Fire"/>
    <n v="100994021"/>
    <s v="Pacific Bell"/>
    <n v="12000"/>
    <s v="Conductor"/>
    <s v="Overhead"/>
    <s v="Yes"/>
    <n v="42390.89722222222"/>
    <n v="42390.89722222222"/>
    <s v="Contact From Object"/>
    <s v="N.A."/>
    <s v="Vegetation"/>
    <s v="Electric Facility"/>
    <s v="Unknown"/>
    <m/>
    <s v="Fell into (slight defect)"/>
    <s v="0690"/>
    <x v="1"/>
    <n v="1"/>
    <n v="21"/>
    <n v="21"/>
    <n v="32"/>
    <s v="16-0007239"/>
    <s v="Tier 2"/>
    <x v="1"/>
    <x v="0"/>
    <s v="Distribution"/>
    <x v="1"/>
    <x v="0"/>
    <x v="3"/>
    <x v="8"/>
    <n v="6468"/>
  </r>
  <r>
    <s v="PG&amp;E"/>
    <n v="42392.65347222222"/>
    <n v="42392.65347222222"/>
    <n v="39.948601"/>
    <n v="-122.372812"/>
    <s v="Vegetation"/>
    <s v="Rural"/>
    <s v="&lt; 0.25 Acres"/>
    <s v="Self Extinguished"/>
    <s v="N.A."/>
    <n v="101524077"/>
    <m/>
    <n v="12000"/>
    <s v="Conductor"/>
    <s v="Overhead"/>
    <s v="Yes"/>
    <n v="42392.65347222222"/>
    <n v="42392.65347222222"/>
    <s v="Equipment/ Facility Failure"/>
    <s v="Splice/Clamp/Connector"/>
    <s v="N.A."/>
    <s v="N.A."/>
    <s v="Unknown"/>
    <m/>
    <s v="Other/Unknown"/>
    <s v="0691"/>
    <x v="1"/>
    <n v="1"/>
    <n v="23"/>
    <n v="15"/>
    <n v="41"/>
    <s v="16-0007778"/>
    <s v="Tier 2"/>
    <x v="1"/>
    <x v="0"/>
    <s v="Distribution"/>
    <x v="1"/>
    <x v="0"/>
    <x v="4"/>
    <x v="10"/>
    <n v="133520"/>
  </r>
  <r>
    <s v="PG&amp;E"/>
    <n v="42402.25069444445"/>
    <n v="42402.25069444445"/>
    <n v="37.77552999"/>
    <n v="-122.44109"/>
    <s v="Building"/>
    <s v="Urban"/>
    <s v="Structure Only "/>
    <s v="Fire Agency"/>
    <s v="SFFD"/>
    <n v="101817610"/>
    <s v="Pacific Bell"/>
    <s v="0 – 750"/>
    <s v="Conductor"/>
    <s v="Overhead"/>
    <s v="Yes"/>
    <n v="42402.25069444445"/>
    <n v="42402.25069444445"/>
    <s v="Equipment/ Facility Failure"/>
    <s v="Crossarm"/>
    <s v="N.A."/>
    <s v="N.A."/>
    <s v="Unknown"/>
    <m/>
    <s v="no-match"/>
    <s v="0692"/>
    <x v="1"/>
    <n v="2"/>
    <n v="2"/>
    <n v="6"/>
    <n v="1"/>
    <s v="No ILIS or TOTL available"/>
    <s v="non-HFTD"/>
    <x v="0"/>
    <x v="0"/>
    <s v="Distribution"/>
    <x v="0"/>
    <x v="0"/>
    <x v="4"/>
    <x v="16"/>
    <s v="N.A."/>
  </r>
  <r>
    <s v="PG&amp;E"/>
    <n v="42405.86805555555"/>
    <n v="42405.86805555555"/>
    <n v="40.01563999"/>
    <n v="-122.4333"/>
    <s v="Vegetation"/>
    <s v="Rural"/>
    <s v="&lt; 0.25 Acres"/>
    <s v="Fire Agency"/>
    <s v="TEHAMA COUNTY &amp; LOCAL VOLUNTEER"/>
    <n v="101529688"/>
    <s v="None"/>
    <n v="12000"/>
    <s v="Conductor"/>
    <s v="Overhead"/>
    <s v="Yes"/>
    <n v="42405.86805555555"/>
    <n v="42405.86805555555"/>
    <s v="Contact From Object"/>
    <s v="N.A."/>
    <s v="Vehicle"/>
    <s v="Pole"/>
    <s v="Human Error"/>
    <m/>
    <s v="Other/Unknown"/>
    <s v="0693"/>
    <x v="1"/>
    <n v="2"/>
    <n v="5"/>
    <n v="20"/>
    <n v="50"/>
    <s v="16-0011034"/>
    <s v="Tier 2"/>
    <x v="1"/>
    <x v="0"/>
    <s v="Distribution"/>
    <x v="1"/>
    <x v="0"/>
    <x v="0"/>
    <x v="0"/>
    <n v="11424"/>
  </r>
  <r>
    <s v="PG&amp;E"/>
    <n v="42408.16319444445"/>
    <n v="42408.16319444445"/>
    <n v="39.7852"/>
    <n v="-121.5056"/>
    <s v="Vegetation"/>
    <s v="Rural"/>
    <s v="&lt; 0.25 Acres"/>
    <s v="Fire Agency"/>
    <s v="CAL FIRE/BUTTE COUNTY FIRE DEPT."/>
    <n v="100337507"/>
    <m/>
    <n v="12000"/>
    <s v="Conductor"/>
    <s v="Overhead"/>
    <s v="Yes"/>
    <n v="42408.16319444445"/>
    <n v="42408.16319444445"/>
    <s v="Contact From Object"/>
    <s v="N.A."/>
    <s v="Vegetation"/>
    <s v="Electric Facility"/>
    <s v="Unknown"/>
    <m/>
    <s v="Dead"/>
    <s v="0694"/>
    <x v="1"/>
    <n v="2"/>
    <n v="8"/>
    <n v="3"/>
    <n v="55"/>
    <s v="16-0011201"/>
    <s v="Tier 2"/>
    <x v="1"/>
    <x v="0"/>
    <s v="Distribution"/>
    <x v="1"/>
    <x v="0"/>
    <x v="3"/>
    <x v="27"/>
    <n v="87046"/>
  </r>
  <r>
    <s v="PG&amp;E"/>
    <n v="42417.88611111111"/>
    <n v="42417.88611111111"/>
    <n v="40.6677"/>
    <n v="-124.227339"/>
    <s v="Building"/>
    <s v="Rural"/>
    <s v="Structure Only "/>
    <s v="Fire Agency"/>
    <s v="Cal Fire"/>
    <n v="101002728"/>
    <m/>
    <s v="0 – 750"/>
    <s v="Conductor"/>
    <s v="Overhead"/>
    <s v="Yes"/>
    <n v="42417.88611111111"/>
    <n v="42417.88611111111"/>
    <s v="Contact From Object"/>
    <s v="N.A."/>
    <s v="Other"/>
    <s v="Electric Facility"/>
    <s v="Weather"/>
    <s v="lightning strike"/>
    <s v="Other/Unknown"/>
    <s v="0695"/>
    <x v="1"/>
    <n v="2"/>
    <n v="17"/>
    <n v="21"/>
    <n v="16"/>
    <s v="16-0013542"/>
    <s v="non-HFTD"/>
    <x v="0"/>
    <x v="0"/>
    <s v="Distribution"/>
    <x v="0"/>
    <x v="0"/>
    <x v="2"/>
    <x v="25"/>
    <n v="1336"/>
  </r>
  <r>
    <s v="PG&amp;E"/>
    <n v="42426.65277777778"/>
    <n v="42426.65277777778"/>
    <n v="36.83961"/>
    <n v="-119.797479"/>
    <s v="Building"/>
    <s v="Urban"/>
    <s v="Structure Only "/>
    <s v="Self Extinguished"/>
    <s v="N.A."/>
    <n v="100640781"/>
    <s v="Pacific Bell"/>
    <s v="0 – 750"/>
    <s v="Conductor"/>
    <s v="Overhead"/>
    <s v="Yes"/>
    <n v="42426.65277777778"/>
    <n v="42426.65277777778"/>
    <s v="Equipment/ Facility Failure"/>
    <s v="Conductor"/>
    <s v="N.A."/>
    <s v="N.A."/>
    <s v="Unknown"/>
    <m/>
    <s v="Other/Unknown"/>
    <s v="0696"/>
    <x v="1"/>
    <n v="2"/>
    <n v="26"/>
    <n v="15"/>
    <n v="40"/>
    <s v="16-0015914"/>
    <s v="non-HFTD"/>
    <x v="0"/>
    <x v="0"/>
    <s v="Distribution"/>
    <x v="0"/>
    <x v="0"/>
    <x v="4"/>
    <x v="11"/>
    <n v="14883"/>
  </r>
  <r>
    <s v="PG&amp;E"/>
    <n v="42457.51111111111"/>
    <n v="42457.51111111111"/>
    <n v="39.742751"/>
    <n v="-121.820238"/>
    <s v="Vegetation"/>
    <s v="Urban"/>
    <s v="&lt; 3 meters"/>
    <s v="Fire Agency"/>
    <s v="Chico FD"/>
    <n v="100338028"/>
    <s v="Pacific Bell"/>
    <n v="12000"/>
    <s v="Conductor"/>
    <s v="Overhead"/>
    <s v="Yes"/>
    <n v="42457.51111111111"/>
    <n v="42457.51111111111"/>
    <s v="Contact From Object"/>
    <s v="N.A."/>
    <s v="Vegetation"/>
    <s v="Electric Facility"/>
    <s v="Unknown"/>
    <m/>
    <s v="Branch (Not overhanging, Distance Unknown)"/>
    <s v="0697"/>
    <x v="1"/>
    <n v="3"/>
    <n v="28"/>
    <n v="12"/>
    <n v="16"/>
    <s v="16-0024413"/>
    <s v="non-HFTD"/>
    <x v="0"/>
    <x v="0"/>
    <s v="Distribution"/>
    <x v="0"/>
    <x v="0"/>
    <x v="3"/>
    <x v="6"/>
    <n v="71190"/>
  </r>
  <r>
    <s v="PG&amp;E"/>
    <n v="42461.18402777778"/>
    <n v="42461.18402777778"/>
    <n v="35.0164067"/>
    <n v="-118.89213"/>
    <s v="Vegetation"/>
    <s v="Rural"/>
    <s v="&lt; 3 meters"/>
    <s v="Fire Agency"/>
    <s v="Kern County FD"/>
    <n v="100194594"/>
    <s v="None"/>
    <n v="12000"/>
    <s v="Other"/>
    <s v="Overhead"/>
    <s v="Yes"/>
    <n v="42461.18402777778"/>
    <n v="42461.18402777778"/>
    <s v="Equipment/ Facility Failure"/>
    <s v="Other"/>
    <s v="N.A."/>
    <s v="N.A."/>
    <s v="Unknown"/>
    <m/>
    <s v="Other/Unknown"/>
    <s v="0698"/>
    <x v="1"/>
    <n v="4"/>
    <n v="1"/>
    <n v="4"/>
    <n v="25"/>
    <s v="16-0025465"/>
    <s v="non-HFTD"/>
    <x v="0"/>
    <x v="0"/>
    <s v="Distribution"/>
    <x v="0"/>
    <x v="0"/>
    <x v="4"/>
    <x v="13"/>
    <n v="24025"/>
  </r>
  <r>
    <s v="PG&amp;E"/>
    <n v="42462.15833333333"/>
    <n v="42462.15833333333"/>
    <n v="35.37033999"/>
    <n v="-118.97521"/>
    <s v="Vegetation"/>
    <s v="Urban"/>
    <s v="&lt; 0.25 Acres"/>
    <s v="Fire Agency"/>
    <s v="KCFD"/>
    <n v="100244829"/>
    <m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699"/>
    <x v="1"/>
    <n v="4"/>
    <n v="2"/>
    <n v="3"/>
    <n v="48"/>
    <s v="No ILIS or TOTL available"/>
    <s v="non-HFTD"/>
    <x v="0"/>
    <x v="0"/>
    <s v="Distribution"/>
    <x v="0"/>
    <x v="0"/>
    <x v="4"/>
    <x v="11"/>
    <s v="N.A."/>
  </r>
  <r>
    <s v="PG&amp;E"/>
    <n v="42462.29583333333"/>
    <n v="42462.29583333333"/>
    <n v="35.03071"/>
    <n v="-120.52785"/>
    <s v="Vegetation"/>
    <s v="Rural"/>
    <s v="&lt; 3 meters"/>
    <s v="Fire Agency"/>
    <s v="SAN LUIS CO FIRE"/>
    <n v="101892796"/>
    <s v="Pacific Bell"/>
    <s v="0 – 750"/>
    <s v="Conductor"/>
    <s v="Overhead"/>
    <s v="Yes"/>
    <n v="42462.29583333333"/>
    <n v="42462.29583333333"/>
    <s v="Equipment/ Facility Failure"/>
    <s v="Splice/Clamp/Connector"/>
    <s v="N.A."/>
    <s v="N.A."/>
    <s v="Unknown"/>
    <m/>
    <s v="Other/Unknown"/>
    <s v="0700"/>
    <x v="1"/>
    <n v="4"/>
    <n v="2"/>
    <n v="7"/>
    <n v="6"/>
    <s v="16-0025694"/>
    <s v="non-HFTD"/>
    <x v="0"/>
    <x v="0"/>
    <s v="Distribution"/>
    <x v="0"/>
    <x v="0"/>
    <x v="4"/>
    <x v="10"/>
    <n v="75976"/>
  </r>
  <r>
    <s v="PG&amp;E"/>
    <n v="42463.2875"/>
    <n v="42463.2875"/>
    <n v="40.41751"/>
    <n v="-122.21092"/>
    <s v="Other"/>
    <s v="Rural"/>
    <s v="Structure Only "/>
    <s v="Fire Agency"/>
    <s v="COTTONWOOD FIRE DEPT"/>
    <n v="101488627"/>
    <s v="Pacific Bell"/>
    <n v="12000"/>
    <s v="Conductor"/>
    <s v="Overhead"/>
    <s v="Yes"/>
    <n v="42463.2875"/>
    <n v="42463.2875"/>
    <s v="Contact From Object"/>
    <s v="N.A."/>
    <s v="Vehicle"/>
    <s v="Pole"/>
    <s v="Human Error"/>
    <m/>
    <s v="Other/Unknown"/>
    <s v="0701"/>
    <x v="1"/>
    <n v="4"/>
    <n v="3"/>
    <n v="6"/>
    <n v="54"/>
    <s v="16-0025760"/>
    <s v="non-HFTD"/>
    <x v="0"/>
    <x v="0"/>
    <s v="Distribution"/>
    <x v="0"/>
    <x v="0"/>
    <x v="0"/>
    <x v="0"/>
    <n v="33084"/>
  </r>
  <r>
    <s v="PG&amp;E"/>
    <n v="42463.50069444445"/>
    <n v="42463.50069444445"/>
    <n v="38.680439"/>
    <n v="-123.124958"/>
    <s v="Vegetation"/>
    <s v="Rural"/>
    <s v="&lt; 0.25 Acres"/>
    <s v="Fire Agency"/>
    <s v="Cal Fire"/>
    <n v="101968191"/>
    <m/>
    <n v="12000"/>
    <s v="Conductor"/>
    <s v="Overhead"/>
    <s v="Yes"/>
    <n v="42463.50069444445"/>
    <n v="42463.50069444445"/>
    <s v="Equipment/ Facility Failure"/>
    <s v="Conductor"/>
    <s v="N.A."/>
    <s v="N.A."/>
    <s v="Unknown"/>
    <m/>
    <s v="Other/Unknown"/>
    <s v="0702"/>
    <x v="1"/>
    <n v="4"/>
    <n v="3"/>
    <n v="12"/>
    <n v="1"/>
    <s v="16-0025794"/>
    <s v="Tier 2"/>
    <x v="1"/>
    <x v="0"/>
    <s v="Distribution"/>
    <x v="1"/>
    <x v="0"/>
    <x v="4"/>
    <x v="11"/>
    <n v="3528"/>
  </r>
  <r>
    <s v="PG&amp;E"/>
    <n v="42464.00555555556"/>
    <n v="42464.00555555556"/>
    <n v="37.75674"/>
    <n v="-121.41933"/>
    <s v="Vegetation"/>
    <s v="Urban"/>
    <s v="&lt; 3 meters"/>
    <s v="Fire Agency"/>
    <s v="Tracy FD"/>
    <n v="102119421"/>
    <s v="Pacific Bell"/>
    <n v="12000"/>
    <s v="Conductor"/>
    <s v="Overhead"/>
    <s v="Yes"/>
    <n v="42464.00555555556"/>
    <n v="42464.00555555556"/>
    <s v="Equipment/ Facility Failure"/>
    <s v="Conductor"/>
    <s v="N.A."/>
    <s v="N.A."/>
    <s v="Unknown"/>
    <m/>
    <s v="Other/Unknown"/>
    <s v="0703"/>
    <x v="1"/>
    <n v="4"/>
    <n v="4"/>
    <n v="0"/>
    <n v="8"/>
    <s v="16-0025844"/>
    <s v="non-HFTD"/>
    <x v="0"/>
    <x v="0"/>
    <s v="Distribution"/>
    <x v="0"/>
    <x v="0"/>
    <x v="4"/>
    <x v="11"/>
    <n v="150033"/>
  </r>
  <r>
    <s v="PG&amp;E"/>
    <n v="42467.71319444444"/>
    <n v="42467.71319444444"/>
    <n v="35.3419917"/>
    <n v="-119.01752"/>
    <s v="Vegetation"/>
    <s v="Urban"/>
    <s v="&lt; 0.25 Acres"/>
    <s v="Fire Agency"/>
    <s v="Bakersfield FD"/>
    <n v="100245953"/>
    <m/>
    <s v="0 – 750"/>
    <s v="Conductor"/>
    <s v="Overhead"/>
    <s v="Yes"/>
    <n v="42467.71319444444"/>
    <n v="42467.71319444444"/>
    <s v="Contact From Object"/>
    <s v="N.A."/>
    <s v="Vegetation"/>
    <s v="Electric Facility"/>
    <s v="Unknown"/>
    <m/>
    <s v="Other/Unknown"/>
    <s v="0704"/>
    <x v="1"/>
    <n v="4"/>
    <n v="7"/>
    <n v="17"/>
    <n v="7"/>
    <s v="16-0026980"/>
    <s v="non-HFTD"/>
    <x v="0"/>
    <x v="0"/>
    <s v="Distribution"/>
    <x v="0"/>
    <x v="0"/>
    <x v="3"/>
    <x v="15"/>
    <n v="10253"/>
  </r>
  <r>
    <s v="PG&amp;E"/>
    <n v="42468.55138888889"/>
    <n v="42468.55138888889"/>
    <n v="39.0429267"/>
    <n v="-121.1002033"/>
    <s v="Vegetation"/>
    <s v="Rural"/>
    <s v="&lt; 0.25 Acres"/>
    <s v="Fire Agency"/>
    <s v="Cal Fire"/>
    <n v="100086751"/>
    <s v="Pacific Bell"/>
    <s v="0 – 750"/>
    <s v="Conductor"/>
    <s v="Overhead"/>
    <s v="Yes"/>
    <n v="42468.55138888889"/>
    <n v="42468.55138888889"/>
    <s v="Contact From Object"/>
    <s v="N.A."/>
    <s v="Vehicle"/>
    <s v="Pole"/>
    <s v="Human Error"/>
    <m/>
    <s v="Other/Unknown"/>
    <s v="0705"/>
    <x v="1"/>
    <n v="4"/>
    <n v="8"/>
    <n v="13"/>
    <n v="14"/>
    <s v="16-0027237"/>
    <s v="Tier 2"/>
    <x v="1"/>
    <x v="0"/>
    <s v="Distribution"/>
    <x v="1"/>
    <x v="0"/>
    <x v="0"/>
    <x v="0"/>
    <n v="11817"/>
  </r>
  <r>
    <s v="PG&amp;E"/>
    <n v="42473.81111111111"/>
    <n v="42473.81111111111"/>
    <n v="40.49535"/>
    <n v="-124.121912"/>
    <s v="Vegetation"/>
    <s v="Rural"/>
    <s v="&lt; 0.25 Acres"/>
    <s v="Fire Agency"/>
    <s v="Cal Fire"/>
    <n v="103659313"/>
    <m/>
    <n v="12000"/>
    <s v="Conductor"/>
    <s v="Overhead"/>
    <s v="Yes"/>
    <n v="42473.81111111111"/>
    <n v="42473.81111111111"/>
    <s v="Contact From Object"/>
    <s v="N.A."/>
    <s v="Vegetation"/>
    <s v="Electric Facility"/>
    <s v="Unknown"/>
    <m/>
    <s v="Fell into (slight defect)"/>
    <s v="0706"/>
    <x v="1"/>
    <n v="4"/>
    <n v="13"/>
    <n v="19"/>
    <n v="28"/>
    <s v="16-0028421"/>
    <s v="Tier 2"/>
    <x v="1"/>
    <x v="0"/>
    <s v="Distribution"/>
    <x v="1"/>
    <x v="0"/>
    <x v="3"/>
    <x v="8"/>
    <n v="688"/>
  </r>
  <r>
    <s v="PG&amp;E"/>
    <n v="42474.59444444445"/>
    <n v="42474.59444444445"/>
    <n v="36.1583683"/>
    <n v="-119.565015"/>
    <s v="Vegetation"/>
    <s v="Rural"/>
    <s v="&lt; 0.25 Acres"/>
    <s v="Fire Agency"/>
    <s v="Kings County FD"/>
    <n v="100766367"/>
    <m/>
    <n v="12000"/>
    <s v="Other"/>
    <s v="Overhead"/>
    <s v="Yes"/>
    <n v="42474.59444444445"/>
    <n v="42474.59444444445"/>
    <s v="Equipment/ Facility Failure"/>
    <s v="Other"/>
    <s v="N.A."/>
    <s v="N.A."/>
    <s v="Unknown"/>
    <m/>
    <s v="Other/Unknown"/>
    <s v="0707"/>
    <x v="1"/>
    <n v="4"/>
    <n v="14"/>
    <n v="14"/>
    <n v="16"/>
    <s v="16-0028680"/>
    <s v="non-HFTD"/>
    <x v="0"/>
    <x v="0"/>
    <s v="Distribution"/>
    <x v="0"/>
    <x v="0"/>
    <x v="4"/>
    <x v="13"/>
    <n v="1632"/>
  </r>
  <r>
    <s v="PG&amp;E"/>
    <n v="42478.75972222222"/>
    <n v="42478.75972222222"/>
    <n v="37.79381"/>
    <n v="-120.984189"/>
    <s v="Vegetation"/>
    <s v="Urban"/>
    <s v="&lt; 3 meters"/>
    <s v="Fire Agency"/>
    <s v="Escalon Fire"/>
    <n v="102332958"/>
    <s v="None"/>
    <s v="0 – 750"/>
    <s v="Other"/>
    <s v="Overhead"/>
    <s v="No"/>
    <s v=" "/>
    <s v=" "/>
    <s v="Equipment/ Facility Failure"/>
    <s v="Other"/>
    <s v="N.A."/>
    <s v="N.A."/>
    <s v="Unknown"/>
    <m/>
    <s v="no-match"/>
    <s v="0708"/>
    <x v="1"/>
    <n v="4"/>
    <n v="18"/>
    <n v="18"/>
    <n v="14"/>
    <s v="No ILIS or TOTL available"/>
    <s v="non-HFTD"/>
    <x v="0"/>
    <x v="0"/>
    <s v="Distribution"/>
    <x v="0"/>
    <x v="0"/>
    <x v="4"/>
    <x v="13"/>
    <s v="N.A."/>
  </r>
  <r>
    <s v="PG&amp;E"/>
    <n v="42480.69375"/>
    <n v="42480.69375"/>
    <n v="39.40236999"/>
    <n v="-122.014139"/>
    <s v="Vegetation"/>
    <s v="Rural"/>
    <s v="&lt; 3 meters"/>
    <s v="Unknown"/>
    <s v="Unknown"/>
    <n v="101641171"/>
    <m/>
    <n v="12000"/>
    <s v="Conductor"/>
    <s v="Overhead"/>
    <s v="Yes"/>
    <n v="42480.69375"/>
    <n v="42480.69375"/>
    <s v="Equipment/ Facility Failure"/>
    <s v="Other"/>
    <s v="N.A."/>
    <s v="N.A."/>
    <s v="Unknown"/>
    <m/>
    <s v="Other/Unknown"/>
    <s v="0709"/>
    <x v="1"/>
    <n v="4"/>
    <n v="20"/>
    <n v="16"/>
    <n v="39"/>
    <s v="16-0030087"/>
    <s v="non-HFTD"/>
    <x v="0"/>
    <x v="0"/>
    <s v="Distribution"/>
    <x v="0"/>
    <x v="0"/>
    <x v="4"/>
    <x v="13"/>
    <n v="26283"/>
  </r>
  <r>
    <s v="PG&amp;E"/>
    <n v="42481.13888888889"/>
    <n v="42481.13888888889"/>
    <n v="38.190725"/>
    <n v="-122.2472317"/>
    <s v="Vegetation"/>
    <s v="Urban"/>
    <s v="&lt; 0.25 Acres"/>
    <s v="Fire Agency"/>
    <s v="American Canyon FD"/>
    <n v="102295263"/>
    <s v="Pacific Bell"/>
    <n v="12000"/>
    <s v="Conductor"/>
    <s v="Overhead"/>
    <s v="Yes"/>
    <n v="42481.13888888889"/>
    <n v="42481.13888888889"/>
    <s v="Equipment/ Facility Failure"/>
    <s v="Splice/Clamp/Connector"/>
    <s v="N.A."/>
    <s v="N.A."/>
    <s v="Unknown"/>
    <m/>
    <s v="Other/Unknown"/>
    <s v="0710"/>
    <x v="1"/>
    <n v="4"/>
    <n v="21"/>
    <n v="3"/>
    <n v="20"/>
    <s v="16-0030121"/>
    <s v="non-HFTD"/>
    <x v="0"/>
    <x v="0"/>
    <s v="Distribution"/>
    <x v="0"/>
    <x v="0"/>
    <x v="4"/>
    <x v="10"/>
    <n v="13969"/>
  </r>
  <r>
    <s v="PG&amp;E"/>
    <n v="42481.39236111111"/>
    <n v="42481.39236111111"/>
    <n v="39.29298"/>
    <n v="-123.769009"/>
    <s v="Vegetation"/>
    <s v="Rural"/>
    <s v="&lt; 3 meters"/>
    <s v="Customer"/>
    <s v="N.A."/>
    <n v="103312287"/>
    <m/>
    <s v="0 – 750"/>
    <s v="Other"/>
    <s v="Overhead"/>
    <s v="No"/>
    <s v=" "/>
    <s v=" "/>
    <s v="Equipment/ Facility Failure"/>
    <s v="Other"/>
    <s v="N.A."/>
    <s v="N.A."/>
    <s v="Unknown"/>
    <m/>
    <s v="no-match"/>
    <s v="0711"/>
    <x v="1"/>
    <n v="4"/>
    <n v="21"/>
    <n v="9"/>
    <n v="25"/>
    <s v="No ILIS or TOTL available"/>
    <s v="Tier 2"/>
    <x v="1"/>
    <x v="0"/>
    <s v="Distribution"/>
    <x v="1"/>
    <x v="0"/>
    <x v="4"/>
    <x v="13"/>
    <s v="N.A."/>
  </r>
  <r>
    <s v="PG&amp;E"/>
    <n v="42482.71527777778"/>
    <n v="42482.71527777778"/>
    <n v="37.887499"/>
    <n v="-121.69648"/>
    <s v="Vegetation"/>
    <s v="Rural"/>
    <s v="&lt; 0.25 Acres"/>
    <s v="Fire Agency"/>
    <s v="Brentwood FD"/>
    <n v="100506567"/>
    <s v="None"/>
    <s v="0 – 750"/>
    <s v="Transformer"/>
    <s v="Overhead"/>
    <s v="No"/>
    <s v=" "/>
    <s v=" "/>
    <s v="Equipment/ Facility Failure"/>
    <s v="Transformer"/>
    <s v="N.A."/>
    <s v="N.A."/>
    <s v="Unknown"/>
    <m/>
    <s v="no-match"/>
    <s v="0712"/>
    <x v="1"/>
    <n v="4"/>
    <n v="22"/>
    <n v="17"/>
    <n v="10"/>
    <s v="No ILIS or TOTL available"/>
    <s v="non-HFTD"/>
    <x v="0"/>
    <x v="0"/>
    <s v="Distribution"/>
    <x v="0"/>
    <x v="0"/>
    <x v="4"/>
    <x v="21"/>
    <s v="N.A."/>
  </r>
  <r>
    <s v="PG&amp;E"/>
    <n v="42482.91805555556"/>
    <n v="42482.91805555556"/>
    <n v="35.34915999"/>
    <n v="-119.053749"/>
    <s v="Vegetation"/>
    <s v="Urban"/>
    <s v="&lt; 3 meters"/>
    <s v="Customer"/>
    <s v="N.A."/>
    <n v="100156969"/>
    <s v="Yes"/>
    <s v="0 – 750"/>
    <s v="Conductor"/>
    <s v="Overhead"/>
    <s v="Yes"/>
    <n v="42482.91805555556"/>
    <n v="42482.91805555556"/>
    <s v="Contact From Object"/>
    <s v="N.A."/>
    <s v="Vegetation"/>
    <s v="Electric Facility"/>
    <s v="Unknown"/>
    <m/>
    <s v="Branch (Not overhanging, 4-12ft)"/>
    <s v="0713"/>
    <x v="1"/>
    <n v="4"/>
    <n v="22"/>
    <n v="22"/>
    <n v="2"/>
    <s v="16-0030861"/>
    <s v="non-HFTD"/>
    <x v="0"/>
    <x v="0"/>
    <s v="Distribution"/>
    <x v="0"/>
    <x v="0"/>
    <x v="3"/>
    <x v="29"/>
    <n v="1912"/>
  </r>
  <r>
    <s v="PG&amp;E"/>
    <n v="42483.77222222222"/>
    <n v="42483.77222222222"/>
    <n v="36.49063999"/>
    <n v="-119.629249"/>
    <s v="Vegetation"/>
    <s v="Rural"/>
    <s v="&lt; 0.25 Acres"/>
    <s v="Fire Agency"/>
    <s v="city of selma"/>
    <n v="100818205"/>
    <m/>
    <n v="12000"/>
    <s v="Conductor"/>
    <s v="Overhead"/>
    <s v="Yes"/>
    <n v="42483.77222222222"/>
    <n v="42483.77222222222"/>
    <s v="Contact From Object"/>
    <s v="N.A."/>
    <s v="Balloons"/>
    <s v="Electric Facility"/>
    <s v="Human Error"/>
    <m/>
    <s v="Other/Unknown"/>
    <s v="0714"/>
    <x v="1"/>
    <n v="4"/>
    <n v="23"/>
    <n v="18"/>
    <n v="32"/>
    <s v="16-0030960"/>
    <s v="non-HFTD"/>
    <x v="0"/>
    <x v="0"/>
    <s v="Distribution"/>
    <x v="0"/>
    <x v="0"/>
    <x v="0"/>
    <x v="12"/>
    <n v="111253"/>
  </r>
  <r>
    <s v="PG&amp;E"/>
    <n v="42484.46527777778"/>
    <n v="42484.46527777778"/>
    <n v="34.7089633"/>
    <n v="-120.4611683"/>
    <s v="Vegetation"/>
    <s v="Urban"/>
    <s v=".26 - 9.99 Acres"/>
    <s v="Fire Agency"/>
    <s v="Santa Barbara County FD"/>
    <n v="101898989"/>
    <m/>
    <n v="12000"/>
    <s v="Conductor"/>
    <s v="Overhead"/>
    <s v="Yes"/>
    <n v="42484.46527777778"/>
    <n v="42484.46527777778"/>
    <s v="Contact From Object"/>
    <s v="N.A."/>
    <s v="Vegetation"/>
    <s v="Electric Facility"/>
    <s v="Unknown"/>
    <m/>
    <s v="Fell into (No defect)"/>
    <s v="0715"/>
    <x v="1"/>
    <n v="4"/>
    <n v="24"/>
    <n v="11"/>
    <n v="10"/>
    <s v="16-0031023"/>
    <s v="non-HFTD"/>
    <x v="0"/>
    <x v="0"/>
    <s v="Distribution"/>
    <x v="0"/>
    <x v="0"/>
    <x v="3"/>
    <x v="3"/>
    <n v="154288"/>
  </r>
  <r>
    <s v="PG&amp;E"/>
    <n v="42485.52361111111"/>
    <n v="42485.52361111111"/>
    <n v="36.47607058"/>
    <n v="-119.79041"/>
    <s v="Vegetation"/>
    <s v="Rural"/>
    <s v="&lt; 0.25 Acres"/>
    <s v="Fire Agency"/>
    <s v="Cal Fire"/>
    <n v="100875278"/>
    <m/>
    <n v="12000"/>
    <s v="Conductor"/>
    <s v="Overhead"/>
    <s v="Yes"/>
    <n v="42485.52361111111"/>
    <n v="42485.52361111111"/>
    <s v="Equipment/ Facility Failure"/>
    <s v="Pole"/>
    <s v="N.A."/>
    <s v="N.A."/>
    <s v="Unknown"/>
    <m/>
    <s v="Other/Unknown"/>
    <s v="0716"/>
    <x v="1"/>
    <n v="4"/>
    <n v="25"/>
    <n v="12"/>
    <n v="34"/>
    <s v="16-0031324"/>
    <s v="non-HFTD"/>
    <x v="0"/>
    <x v="0"/>
    <s v="Distribution"/>
    <x v="0"/>
    <x v="0"/>
    <x v="4"/>
    <x v="5"/>
    <n v="4169"/>
  </r>
  <r>
    <s v="PG&amp;E"/>
    <n v="42485.61805555555"/>
    <n v="42485.61805555555"/>
    <n v="35.54444546"/>
    <n v="-119.086873"/>
    <s v="Vegetation"/>
    <s v="Rural"/>
    <s v=".26 - 9.99 Acres"/>
    <s v="Fire Agency"/>
    <s v="Kern County FD"/>
    <n v="100207184"/>
    <s v="None"/>
    <n v="12000"/>
    <s v="Conductor"/>
    <s v="Overhead"/>
    <s v="Yes"/>
    <n v="42485.61805555555"/>
    <n v="42485.61805555555"/>
    <s v="Other"/>
    <s v="N.A."/>
    <s v="N.A."/>
    <s v="N.A."/>
    <s v="Human Error"/>
    <s v=" "/>
    <s v="Other/Unknown"/>
    <s v="0717"/>
    <x v="1"/>
    <n v="4"/>
    <n v="25"/>
    <n v="14"/>
    <n v="50"/>
    <s v="16-0031366"/>
    <s v="non-HFTD"/>
    <x v="0"/>
    <x v="0"/>
    <s v="Distribution"/>
    <x v="0"/>
    <x v="0"/>
    <x v="0"/>
    <x v="7"/>
    <s v="N.A."/>
  </r>
  <r>
    <s v="PG&amp;E"/>
    <n v="42487.58472222222"/>
    <n v="42487.58472222222"/>
    <n v="36.5161183"/>
    <n v="-119.259655"/>
    <s v="Vegetation"/>
    <s v="Rural"/>
    <s v="&lt; 3 meters"/>
    <s v="Unknown"/>
    <s v="Unknown"/>
    <n v="100755216"/>
    <s v="Pacific Bell"/>
    <n v="12000"/>
    <s v="Conductor"/>
    <s v="Overhead"/>
    <s v="Yes"/>
    <n v="42487.58472222222"/>
    <n v="42487.58472222222"/>
    <s v="Contact From Object"/>
    <s v="N.A."/>
    <s v="Other"/>
    <s v="Electric Facility"/>
    <s v="Unknown"/>
    <s v="bird nest"/>
    <s v="Other/Unknown"/>
    <s v="0718"/>
    <x v="1"/>
    <n v="4"/>
    <n v="27"/>
    <n v="14"/>
    <n v="2"/>
    <s v="16-0032003"/>
    <s v="non-HFTD"/>
    <x v="0"/>
    <x v="0"/>
    <s v="Distribution"/>
    <x v="0"/>
    <x v="0"/>
    <x v="2"/>
    <x v="25"/>
    <n v="276"/>
  </r>
  <r>
    <s v="PG&amp;E"/>
    <n v="42490"/>
    <n v="0.7493055555555556"/>
    <n v="38.3142"/>
    <n v="-120.90148"/>
    <s v="Vegetation"/>
    <s v="Rural"/>
    <s v="&lt; 3 meters"/>
    <s v="Fire Agency"/>
    <s v="Kern County FD"/>
    <m/>
    <m/>
    <n v="12000"/>
    <s v="Conductor"/>
    <s v="Overhead"/>
    <s v="Yes"/>
    <n v="42490"/>
    <n v="0.7493055555555556"/>
    <s v="Contact From Object"/>
    <s v="N.A."/>
    <s v="Vegetation"/>
    <s v="Electric Facility"/>
    <s v="Unknown"/>
    <m/>
    <s v="Fell into (No defect)"/>
    <s v="0719"/>
    <x v="1"/>
    <n v="4"/>
    <n v="30"/>
    <n v="17"/>
    <n v="59"/>
    <s v="16-0032910"/>
    <s v="Tier 2"/>
    <x v="1"/>
    <x v="0"/>
    <s v="Distribution"/>
    <x v="1"/>
    <x v="0"/>
    <x v="3"/>
    <x v="3"/>
    <n v="722"/>
  </r>
  <r>
    <s v="PG&amp;E"/>
    <n v="42490"/>
    <n v="42490.69444444445"/>
    <n v="37.006645"/>
    <n v="-120.637846"/>
    <s v="Vegetation"/>
    <s v="Rural"/>
    <s v="&lt; 0.25 Acres"/>
    <s v="Fire Agency"/>
    <s v="Merced County FD"/>
    <n v="103083239"/>
    <m/>
    <n v="12000"/>
    <s v="Conductor"/>
    <s v="Overhead"/>
    <s v="Yes"/>
    <n v="42490"/>
    <n v="42490.69444444445"/>
    <s v="Unknown"/>
    <s v="N.A."/>
    <s v="N.A."/>
    <s v="N.A."/>
    <s v="Unknown"/>
    <m/>
    <s v="no-match"/>
    <s v="0720"/>
    <x v="1"/>
    <n v="4"/>
    <n v="30"/>
    <n v="16"/>
    <n v="40"/>
    <s v="No ILIS or TOTL available"/>
    <s v="non-HFTD"/>
    <x v="0"/>
    <x v="0"/>
    <s v="Distribution"/>
    <x v="0"/>
    <x v="0"/>
    <x v="2"/>
    <x v="2"/>
    <s v="N.A."/>
  </r>
  <r>
    <s v="PG&amp;E"/>
    <n v="42490.57013888889"/>
    <n v="42490.57013888889"/>
    <n v="38.25878999"/>
    <n v="-122.02549"/>
    <s v="Vegetation"/>
    <s v="Urban"/>
    <s v="&lt; 3 meters"/>
    <s v="Fire Agency"/>
    <s v="Fairfield FD"/>
    <n v="101560133"/>
    <s v="Pacific Bell"/>
    <s v="0 – 750"/>
    <s v="Conductor"/>
    <s v="Overhead"/>
    <s v="Yes"/>
    <n v="42490.57013888889"/>
    <n v="42490.57013888889"/>
    <s v="Contact From Object"/>
    <s v="N.A."/>
    <s v="Vegetation"/>
    <s v="Electric Facility"/>
    <s v="Unknown"/>
    <m/>
    <s v="Other/Unknown"/>
    <s v="0721"/>
    <x v="1"/>
    <n v="4"/>
    <n v="30"/>
    <n v="13"/>
    <n v="41"/>
    <s v="16-0032869"/>
    <s v="non-HFTD"/>
    <x v="0"/>
    <x v="0"/>
    <s v="Distribution"/>
    <x v="0"/>
    <x v="0"/>
    <x v="3"/>
    <x v="15"/>
    <n v="2145"/>
  </r>
  <r>
    <s v="PG&amp;E"/>
    <n v="42492.42013888889"/>
    <n v="42492.42013888889"/>
    <n v="37.91480999"/>
    <n v="-120.617819"/>
    <s v="Vegetation"/>
    <s v="Rural"/>
    <s v="&lt; 0.25 Acres"/>
    <s v="Fire Agency"/>
    <s v="Cal Fire"/>
    <n v="101283625"/>
    <s v="CALAVERAS TELEPHONE"/>
    <n v="17000"/>
    <s v="Conductor"/>
    <s v="Overhead"/>
    <s v="Yes"/>
    <n v="42492.42013888889"/>
    <n v="42492.42013888889"/>
    <s v="Contact From Object"/>
    <s v="N.A."/>
    <s v="Other"/>
    <s v="Electric Facility"/>
    <s v="Unknown"/>
    <s v="bird dropped snake"/>
    <s v="Other/Unknown"/>
    <s v="0722"/>
    <x v="1"/>
    <n v="5"/>
    <n v="2"/>
    <n v="10"/>
    <n v="5"/>
    <s v="16-0033214"/>
    <s v="non-HFTD"/>
    <x v="0"/>
    <x v="0"/>
    <s v="Distribution"/>
    <x v="0"/>
    <x v="0"/>
    <x v="2"/>
    <x v="25"/>
    <n v="31898"/>
  </r>
  <r>
    <s v="PG&amp;E"/>
    <n v="42499.71180555555"/>
    <n v="42499.71180555555"/>
    <n v="35.9860467"/>
    <n v="-119.4293517"/>
    <s v="Vegetation"/>
    <s v="Rural"/>
    <s v="&lt; 3 meters"/>
    <s v="Unknown"/>
    <s v="Unknown"/>
    <n v="100663426"/>
    <m/>
    <s v="0 – 750"/>
    <s v="Other"/>
    <s v="Overhead"/>
    <s v="No"/>
    <s v=" "/>
    <s v=" "/>
    <s v="Equipment/ Facility Failure"/>
    <s v="Other"/>
    <s v="N.A."/>
    <s v="N.A."/>
    <s v="Unknown"/>
    <m/>
    <s v="no-match"/>
    <s v="0723"/>
    <x v="1"/>
    <n v="5"/>
    <n v="9"/>
    <n v="17"/>
    <n v="5"/>
    <s v="No ILIS or TOTL available"/>
    <s v="non-HFTD"/>
    <x v="0"/>
    <x v="0"/>
    <s v="Distribution"/>
    <x v="0"/>
    <x v="0"/>
    <x v="4"/>
    <x v="13"/>
    <s v="N.A."/>
  </r>
  <r>
    <s v="PG&amp;E"/>
    <n v="42501.51041666666"/>
    <n v="42501.51041666666"/>
    <n v="37.67808"/>
    <n v="-122.47884"/>
    <s v="Vegetation"/>
    <s v="Urban"/>
    <s v="&lt; 3 meters"/>
    <s v="Fire Agency"/>
    <s v="DALY CITY"/>
    <n v="103565907"/>
    <m/>
    <s v="0 – 750"/>
    <s v="Conductor"/>
    <s v="Overhead"/>
    <s v="Yes"/>
    <n v="42501.51041666666"/>
    <n v="42501.51041666666"/>
    <s v="Contact From Object"/>
    <s v="N.A."/>
    <s v="Balloons"/>
    <s v="Electric Facility"/>
    <s v="Human Error"/>
    <m/>
    <s v="Other/Unknown"/>
    <s v="0724"/>
    <x v="1"/>
    <n v="5"/>
    <n v="11"/>
    <n v="12"/>
    <n v="15"/>
    <s v="16-0035355"/>
    <s v="non-HFTD"/>
    <x v="0"/>
    <x v="0"/>
    <s v="Distribution"/>
    <x v="0"/>
    <x v="0"/>
    <x v="0"/>
    <x v="12"/>
    <n v="900"/>
  </r>
  <r>
    <s v="PG&amp;E"/>
    <n v="42502.44930555556"/>
    <n v="42502.44930555556"/>
    <n v="35.302431"/>
    <n v="-120.71590995"/>
    <s v="Vegetation"/>
    <s v="Rural"/>
    <s v="&lt; 3 meters"/>
    <s v="Self Extinguished"/>
    <s v="N.A."/>
    <n v="101937429"/>
    <m/>
    <n v="12000"/>
    <s v="Conductor"/>
    <s v="Overhead"/>
    <s v="Yes"/>
    <n v="42502.44930555556"/>
    <n v="42502.44930555556"/>
    <s v="Equipment/ Facility Failure"/>
    <s v="Splice/Clamp/Connector"/>
    <s v="N.A."/>
    <s v="N.A."/>
    <s v="Unknown"/>
    <m/>
    <s v="Other/Unknown"/>
    <s v="0725"/>
    <x v="1"/>
    <n v="5"/>
    <n v="12"/>
    <n v="10"/>
    <n v="47"/>
    <s v="16-0035574"/>
    <s v="non-HFTD"/>
    <x v="0"/>
    <x v="0"/>
    <s v="Distribution"/>
    <x v="0"/>
    <x v="0"/>
    <x v="4"/>
    <x v="10"/>
    <n v="7616"/>
  </r>
  <r>
    <s v="PG&amp;E"/>
    <n v="42502.56597222222"/>
    <n v="42502.56597222222"/>
    <n v="40.45382"/>
    <n v="-124.04774"/>
    <s v="Vegetation"/>
    <s v="Rural"/>
    <s v="&lt; 0.25 Acres"/>
    <s v="Fire Agency"/>
    <s v="Cal Fire"/>
    <n v="101006413"/>
    <m/>
    <n v="12000"/>
    <s v="Conductor"/>
    <s v="Overhead"/>
    <s v="Yes"/>
    <n v="42502.56597222222"/>
    <n v="42502.56597222222"/>
    <s v="Contact From Object"/>
    <s v="N.A."/>
    <s v="Vegetation"/>
    <s v="Electric Facility"/>
    <s v="Unknown"/>
    <m/>
    <s v="Fell into (No defect)"/>
    <s v="0726"/>
    <x v="1"/>
    <n v="5"/>
    <n v="12"/>
    <n v="13"/>
    <n v="35"/>
    <s v="16-0035614"/>
    <s v="non-HFTD"/>
    <x v="0"/>
    <x v="0"/>
    <s v="Distribution"/>
    <x v="0"/>
    <x v="0"/>
    <x v="3"/>
    <x v="3"/>
    <n v="25974"/>
  </r>
  <r>
    <s v="PG&amp;E"/>
    <n v="42502.84375"/>
    <n v="42502.84375"/>
    <n v="35.192171"/>
    <n v="-120.456313"/>
    <s v="Vegetation"/>
    <s v="Rural"/>
    <s v="&lt; 3 meters"/>
    <s v="Self Extinguished"/>
    <s v="N.A."/>
    <n v="101857280"/>
    <m/>
    <n v="12000"/>
    <s v="Conductor"/>
    <s v="Overhead"/>
    <s v="Yes"/>
    <n v="42502.84375"/>
    <n v="42502.84375"/>
    <s v="Equipment/ Facility Failure"/>
    <s v="Conductor"/>
    <s v="N.A."/>
    <s v="N.A."/>
    <s v="Unknown"/>
    <m/>
    <s v="Other/Unknown"/>
    <s v="0727"/>
    <x v="1"/>
    <n v="5"/>
    <n v="12"/>
    <n v="20"/>
    <n v="15"/>
    <s v="16-0035728"/>
    <s v="Tier 3"/>
    <x v="1"/>
    <x v="0"/>
    <s v="Distribution"/>
    <x v="1"/>
    <x v="0"/>
    <x v="4"/>
    <x v="11"/>
    <n v="54088"/>
  </r>
  <r>
    <s v="PG&amp;E"/>
    <n v="42504.62916666667"/>
    <n v="42504.62916666667"/>
    <n v="37.9687633"/>
    <n v="-121.6704167"/>
    <s v="Vegetation"/>
    <s v="Rural"/>
    <s v="&lt; 0.25 Acres"/>
    <s v="Unknown"/>
    <s v="Unknown"/>
    <n v="100472239"/>
    <s v="Pacific Bell"/>
    <s v="0 – 750"/>
    <s v="Conductor"/>
    <s v="Overhead"/>
    <s v="Yes"/>
    <n v="42504.62916666667"/>
    <n v="42504.62916666667"/>
    <s v="Contact From Object"/>
    <s v="N.A."/>
    <s v="Animal"/>
    <s v="Electric Facility"/>
    <s v="Unknown"/>
    <m/>
    <s v="no-match"/>
    <s v="0728"/>
    <x v="1"/>
    <n v="5"/>
    <n v="14"/>
    <n v="15"/>
    <n v="6"/>
    <s v="No ILIS or TOTL available"/>
    <s v="non-HFTD"/>
    <x v="0"/>
    <x v="0"/>
    <s v="Distribution"/>
    <x v="0"/>
    <x v="0"/>
    <x v="1"/>
    <x v="1"/>
    <s v="N.A."/>
  </r>
  <r>
    <s v="PG&amp;E"/>
    <n v="42504.92083333333"/>
    <n v="42504.92083333333"/>
    <n v="39.1636"/>
    <n v="-121.56126"/>
    <s v="Vegetation"/>
    <s v="Urban"/>
    <s v="&lt; 0.25 Acres"/>
    <s v="Fire Agency"/>
    <s v="Marysville FD"/>
    <n v="101312807"/>
    <m/>
    <n v="12000"/>
    <s v="Switch"/>
    <s v="Overhead"/>
    <s v="Yes"/>
    <n v="42504.92083333333"/>
    <n v="42504.92083333333"/>
    <s v="Equipment/ Facility Failure"/>
    <s v="Switch"/>
    <s v="N.A."/>
    <s v="N.A."/>
    <s v="Unknown"/>
    <m/>
    <s v="Other/Unknown"/>
    <s v="0729"/>
    <x v="1"/>
    <n v="5"/>
    <n v="14"/>
    <n v="22"/>
    <n v="6"/>
    <s v="16-0036073"/>
    <s v="non-HFTD"/>
    <x v="0"/>
    <x v="0"/>
    <s v="Distribution"/>
    <x v="0"/>
    <x v="0"/>
    <x v="4"/>
    <x v="22"/>
    <n v="48140"/>
  </r>
  <r>
    <s v="PG&amp;E"/>
    <n v="42505.6625"/>
    <n v="42505.6625"/>
    <n v="36.794789"/>
    <n v="-119.396585"/>
    <s v="Vegetation"/>
    <s v="Rural"/>
    <s v="100 - 299 Acres"/>
    <s v="Fire Agency"/>
    <s v="Cal Fire"/>
    <n v="100729685"/>
    <s v="None"/>
    <n v="12000"/>
    <s v="Conductor"/>
    <s v="Overhead"/>
    <s v="Yes"/>
    <n v="42505.6625"/>
    <n v="42505.6625"/>
    <s v="Equipment/ Facility Failure"/>
    <s v="Splice/Clamp/Connector"/>
    <s v="N.A."/>
    <s v="N.A."/>
    <s v="Unknown"/>
    <m/>
    <s v="Other/Unknown"/>
    <s v="0730"/>
    <x v="1"/>
    <n v="5"/>
    <n v="15"/>
    <n v="15"/>
    <n v="54"/>
    <s v="16-0036136"/>
    <s v="Tier 2"/>
    <x v="1"/>
    <x v="0"/>
    <s v="Distribution"/>
    <x v="1"/>
    <x v="0"/>
    <x v="4"/>
    <x v="10"/>
    <n v="180310"/>
  </r>
  <r>
    <s v="PG&amp;E"/>
    <n v="42506.37430555555"/>
    <n v="42506.37430555555"/>
    <n v="37.92826"/>
    <n v="-121.216419"/>
    <s v="Vegetation"/>
    <s v="Rural"/>
    <s v="&lt; 3 meters"/>
    <s v="Fire Agency"/>
    <s v="Unknown"/>
    <n v="102130215"/>
    <s v="Pacific Bell"/>
    <n v="12000"/>
    <s v="Conductor"/>
    <s v="Overhead"/>
    <s v="Yes"/>
    <n v="42506.37430555555"/>
    <n v="42506.37430555555"/>
    <s v="Contact From Object"/>
    <s v="N.A."/>
    <s v="Vehicle"/>
    <s v="Pole"/>
    <s v="Human Error"/>
    <m/>
    <s v="Other/Unknown"/>
    <s v="0731"/>
    <x v="1"/>
    <n v="5"/>
    <n v="16"/>
    <n v="8"/>
    <n v="59"/>
    <s v="16-0036212"/>
    <s v="non-HFTD"/>
    <x v="0"/>
    <x v="0"/>
    <s v="Distribution"/>
    <x v="0"/>
    <x v="0"/>
    <x v="0"/>
    <x v="0"/>
    <n v="26400"/>
  </r>
  <r>
    <s v="PG&amp;E"/>
    <n v="42506.48194444444"/>
    <n v="42506.48194444444"/>
    <n v="38.77342999"/>
    <n v="-121.46921"/>
    <s v="Vegetation"/>
    <s v="Rural"/>
    <s v=".26 - 9.99 Acres"/>
    <s v="Fire Agency"/>
    <s v="Cal Fire"/>
    <n v="103323287"/>
    <m/>
    <n v="12000"/>
    <s v="Conductor"/>
    <s v="Overhead"/>
    <s v="Yes"/>
    <n v="42506.48194444444"/>
    <n v="42506.48194444444"/>
    <s v="Contact From Object"/>
    <s v="N.A."/>
    <s v="Vehicle"/>
    <s v="Electric Facility"/>
    <s v="Human Error"/>
    <m/>
    <s v="Other/Unknown"/>
    <s v="0732"/>
    <x v="1"/>
    <n v="5"/>
    <n v="16"/>
    <n v="11"/>
    <n v="34"/>
    <s v="16-0036256"/>
    <s v="non-HFTD"/>
    <x v="0"/>
    <x v="0"/>
    <s v="Distribution"/>
    <x v="0"/>
    <x v="0"/>
    <x v="0"/>
    <x v="0"/>
    <n v="15240"/>
  </r>
  <r>
    <s v="PG&amp;E"/>
    <n v="42507.41736111111"/>
    <n v="42507.41736111111"/>
    <n v="35.2378833"/>
    <n v="-118.9638967"/>
    <s v="Vegetation"/>
    <s v="Rural"/>
    <s v="&lt; 3 meters"/>
    <s v="Fire Agency"/>
    <s v="KCFD"/>
    <n v="100135809"/>
    <m/>
    <s v="0 – 750"/>
    <s v="Transformer"/>
    <s v="Overhead"/>
    <s v="Yes"/>
    <n v="42507.41736111111"/>
    <n v="42507.41736111111"/>
    <s v="Equipment/ Facility Failure"/>
    <s v="Transformer"/>
    <s v="N.A."/>
    <s v="N.A."/>
    <s v="Unknown"/>
    <m/>
    <s v="Other/Unknown"/>
    <s v="0733"/>
    <x v="1"/>
    <n v="5"/>
    <n v="17"/>
    <n v="10"/>
    <n v="1"/>
    <s v="16-0036479"/>
    <s v="non-HFTD"/>
    <x v="0"/>
    <x v="0"/>
    <s v="Distribution"/>
    <x v="0"/>
    <x v="0"/>
    <x v="4"/>
    <x v="21"/>
    <n v="376"/>
  </r>
  <r>
    <s v="PG&amp;E"/>
    <n v="42507.66875"/>
    <n v="42507.66875"/>
    <n v="35.385649"/>
    <n v="-119.007463"/>
    <s v="Vegetation"/>
    <s v="Urban"/>
    <s v="&lt; 3 meters"/>
    <s v="Fire Agency"/>
    <s v="Bakersfield FD"/>
    <n v="100246655"/>
    <s v="Pacific Bell"/>
    <s v="0 – 750"/>
    <s v="Conductor"/>
    <s v="Overhead"/>
    <s v="Yes"/>
    <n v="42507.66875"/>
    <n v="42507.66875"/>
    <s v="Contact From Object"/>
    <s v="N.A."/>
    <s v="Vegetation"/>
    <s v="Electric Facility"/>
    <s v="Unknown"/>
    <m/>
    <s v="Grow Into"/>
    <s v="0734"/>
    <x v="1"/>
    <n v="5"/>
    <n v="17"/>
    <n v="16"/>
    <n v="3"/>
    <s v="16-0036617"/>
    <s v="non-HFTD"/>
    <x v="0"/>
    <x v="0"/>
    <s v="Distribution"/>
    <x v="0"/>
    <x v="0"/>
    <x v="3"/>
    <x v="30"/>
    <n v="6150"/>
  </r>
  <r>
    <s v="PG&amp;E"/>
    <n v="42508"/>
    <n v="0.7666666666666666"/>
    <n v="39.73815"/>
    <n v="-123.15874"/>
    <s v="Vegetation"/>
    <s v="Rural"/>
    <s v="&lt; 3 meters"/>
    <s v="Fire Agency"/>
    <s v="Cal Fire"/>
    <m/>
    <m/>
    <n v="12000"/>
    <s v="Conductor"/>
    <s v="Overhead"/>
    <s v="Yes"/>
    <n v="42508"/>
    <n v="0.7666666666666666"/>
    <s v="Contact From Object"/>
    <s v="N.A."/>
    <s v="Vegetation"/>
    <s v="Electric Facility"/>
    <s v="Unknown"/>
    <m/>
    <s v="Fell into (No defect)"/>
    <s v="0735"/>
    <x v="1"/>
    <n v="5"/>
    <n v="18"/>
    <n v="18"/>
    <n v="24"/>
    <s v="16-0036911"/>
    <s v="Tier 2"/>
    <x v="1"/>
    <x v="0"/>
    <s v="Distribution"/>
    <x v="1"/>
    <x v="0"/>
    <x v="3"/>
    <x v="3"/>
    <n v="1482"/>
  </r>
  <r>
    <s v="PG&amp;E"/>
    <n v="42508.65625"/>
    <n v="42508.65625"/>
    <n v="35.55501999"/>
    <n v="-120.680319"/>
    <s v="Vegetation"/>
    <s v="Rural"/>
    <s v="&lt; 0.25 Acres"/>
    <s v="Fire Agency"/>
    <s v="Atascadero FD"/>
    <n v="101901773"/>
    <m/>
    <n v="21000"/>
    <s v="Conductor"/>
    <s v="Overhead"/>
    <s v="Yes"/>
    <n v="42508.65625"/>
    <n v="42508.65625"/>
    <s v="Equipment/ Facility Failure"/>
    <s v="Crossarm"/>
    <s v="N.A."/>
    <s v="N.A."/>
    <s v="Unknown"/>
    <m/>
    <s v="Other/Unknown"/>
    <s v="0736"/>
    <x v="1"/>
    <n v="5"/>
    <n v="18"/>
    <n v="15"/>
    <n v="45"/>
    <s v="16-0036852"/>
    <s v="non-HFTD"/>
    <x v="0"/>
    <x v="0"/>
    <s v="Distribution"/>
    <x v="0"/>
    <x v="0"/>
    <x v="4"/>
    <x v="16"/>
    <n v="409654"/>
  </r>
  <r>
    <s v="PG&amp;E"/>
    <n v="42508.83611111111"/>
    <n v="42508.83611111111"/>
    <n v="40.47788"/>
    <n v="-122.40312"/>
    <s v="Vegetation"/>
    <s v="Rural"/>
    <s v="&lt; 3 meters"/>
    <s v="Fire Agency"/>
    <s v="County"/>
    <n v="102307139"/>
    <s v="Pacific Bell"/>
    <n v="12000"/>
    <s v="Conductor"/>
    <s v="Overhead"/>
    <s v="Yes"/>
    <n v="42508.83611111111"/>
    <n v="42508.83611111111"/>
    <s v="Equipment/ Facility Failure"/>
    <s v="Conductor"/>
    <s v="N.A."/>
    <s v="N.A."/>
    <s v="Unknown"/>
    <m/>
    <s v="Other/Unknown"/>
    <s v="0737"/>
    <x v="1"/>
    <n v="5"/>
    <n v="18"/>
    <n v="20"/>
    <n v="4"/>
    <s v="16-0036905"/>
    <s v="non-HFTD"/>
    <x v="0"/>
    <x v="0"/>
    <s v="Distribution"/>
    <x v="0"/>
    <x v="0"/>
    <x v="4"/>
    <x v="11"/>
    <n v="114822"/>
  </r>
  <r>
    <s v="PG&amp;E"/>
    <n v="42509.07083333333"/>
    <n v="42509.07083333333"/>
    <n v="34.6645017"/>
    <n v="-120.3999933"/>
    <s v="Vegetation"/>
    <s v="Rural"/>
    <s v="&lt; 0.25 Acres"/>
    <s v="Fire Agency"/>
    <s v="Santa Barbara County FD"/>
    <n v="101916587"/>
    <s v="VERIZON CALIFORNIA I"/>
    <n v="12000"/>
    <s v="Conductor"/>
    <s v="Overhead"/>
    <s v="Yes"/>
    <n v="42509.07083333333"/>
    <n v="42509.07083333333"/>
    <s v="Contact From Object"/>
    <s v="N.A."/>
    <s v="Vehicle"/>
    <s v="Pole"/>
    <s v="Human Error"/>
    <m/>
    <s v="no-match"/>
    <s v="0738"/>
    <x v="1"/>
    <n v="5"/>
    <n v="19"/>
    <n v="1"/>
    <n v="42"/>
    <s v="No ILIS or TOTL available"/>
    <s v="Tier 2"/>
    <x v="1"/>
    <x v="0"/>
    <s v="Distribution"/>
    <x v="1"/>
    <x v="0"/>
    <x v="0"/>
    <x v="0"/>
    <s v="N.A."/>
  </r>
  <r>
    <s v="PG&amp;E"/>
    <n v="42509.77291666667"/>
    <n v="42509.77291666667"/>
    <n v="37.7400483"/>
    <n v="-120.8033817"/>
    <s v="Vegetation"/>
    <s v="Rural"/>
    <s v="&lt; 3 meters"/>
    <s v="Fire Agency"/>
    <s v="OAKDALE F.D."/>
    <n v="102342932"/>
    <m/>
    <n v="17000"/>
    <s v="Conductor"/>
    <s v="Overhead"/>
    <s v="Yes"/>
    <n v="42509.77291666667"/>
    <n v="42509.77291666667"/>
    <s v="Equipment/ Facility Failure"/>
    <s v="Splice/Clamp/Connector"/>
    <s v="N.A."/>
    <s v="N.A."/>
    <s v="Unknown"/>
    <m/>
    <s v="Other/Unknown"/>
    <s v="0739"/>
    <x v="1"/>
    <n v="5"/>
    <n v="19"/>
    <n v="18"/>
    <n v="33"/>
    <s v="16-0037236"/>
    <s v="non-HFTD"/>
    <x v="0"/>
    <x v="0"/>
    <s v="Distribution"/>
    <x v="0"/>
    <x v="0"/>
    <x v="4"/>
    <x v="10"/>
    <n v="79702"/>
  </r>
  <r>
    <s v="PG&amp;E"/>
    <n v="42509.7875"/>
    <n v="42509.7875"/>
    <n v="38.81682999"/>
    <n v="-123.584289"/>
    <s v="Vegetation"/>
    <s v="Rural"/>
    <s v="&lt; 3 meters"/>
    <s v="Fire Agency"/>
    <s v="Gualala Firw"/>
    <n v="102183917"/>
    <s v="Pacific Bell"/>
    <n v="12000"/>
    <s v="Conductor"/>
    <s v="Overhead"/>
    <s v="Yes"/>
    <n v="42509.7875"/>
    <n v="42509.7875"/>
    <s v="Contact From Object"/>
    <s v="N.A."/>
    <s v="Vegetation"/>
    <s v="Electric Facility"/>
    <s v="Unknown"/>
    <m/>
    <s v="Branch (Not overhanging, Distance Unknown)"/>
    <s v="0740"/>
    <x v="1"/>
    <n v="5"/>
    <n v="19"/>
    <n v="18"/>
    <n v="54"/>
    <s v="16-0037247"/>
    <s v="Tier 2"/>
    <x v="1"/>
    <x v="0"/>
    <s v="Distribution"/>
    <x v="1"/>
    <x v="0"/>
    <x v="3"/>
    <x v="6"/>
    <n v="4510"/>
  </r>
  <r>
    <s v="PG&amp;E"/>
    <n v="42510.6256944444"/>
    <n v="0.6256944444444444"/>
    <n v="39.05588853"/>
    <n v="-123.4581273"/>
    <s v="Vegetation"/>
    <s v="Rural"/>
    <s v=".26 - 9.99 Acres"/>
    <s v="Fire Agency"/>
    <s v="Cal Fire"/>
    <n v="102198323"/>
    <m/>
    <n v="12000"/>
    <s v="Conductor"/>
    <s v="Overhead"/>
    <s v="Yes"/>
    <n v="42510.6256944444"/>
    <n v="0.6256944444444444"/>
    <s v="Contact From Object"/>
    <s v="N.A."/>
    <s v="Vegetation"/>
    <s v="Electric Facility"/>
    <s v="Unknown"/>
    <m/>
    <s v="Fell into (No defect)"/>
    <s v="0741"/>
    <x v="1"/>
    <n v="5"/>
    <n v="20"/>
    <n v="15"/>
    <n v="1"/>
    <s v="16-0037479"/>
    <s v="Tier 2"/>
    <x v="1"/>
    <x v="0"/>
    <s v="Distribution"/>
    <x v="1"/>
    <x v="0"/>
    <x v="3"/>
    <x v="3"/>
    <n v="2720"/>
  </r>
  <r>
    <s v="PG&amp;E"/>
    <n v="42510.7875"/>
    <n v="42510.7875"/>
    <n v="37.30348"/>
    <n v="-121.839849"/>
    <s v="Vegetation"/>
    <s v="Urban"/>
    <s v=".26 - 9.99 Acres"/>
    <s v="Fire Agency"/>
    <s v="San Jose FD"/>
    <n v="103457021"/>
    <m/>
    <n v="21000"/>
    <s v="Unknown"/>
    <s v="Overhead"/>
    <s v="Yes"/>
    <n v="42510.7875"/>
    <n v="42510.7875"/>
    <s v="Unknown"/>
    <s v="N.A."/>
    <s v="N.A."/>
    <s v="N.A."/>
    <s v="Unknown"/>
    <m/>
    <s v="Other/Unknown"/>
    <s v="0742"/>
    <x v="1"/>
    <n v="5"/>
    <n v="20"/>
    <n v="18"/>
    <n v="54"/>
    <s v="16-0037507"/>
    <s v="non-HFTD"/>
    <x v="0"/>
    <x v="0"/>
    <s v="Distribution"/>
    <x v="0"/>
    <x v="0"/>
    <x v="2"/>
    <x v="2"/>
    <n v="48049"/>
  </r>
  <r>
    <s v="PG&amp;E"/>
    <n v="42510.86319444444"/>
    <n v="42510.86319444444"/>
    <n v="35.49646999"/>
    <n v="-120.680639"/>
    <s v="Vegetation"/>
    <s v="Urban"/>
    <s v=".26 - 9.99 Acres"/>
    <s v="Fire Agency"/>
    <s v="Atascadero FD"/>
    <n v="101897769"/>
    <s v="Pacific Bell"/>
    <s v="0 – 750"/>
    <s v="Unknown"/>
    <s v="Overhead"/>
    <s v="No"/>
    <s v=" "/>
    <s v=" "/>
    <s v="Other"/>
    <s v="N.A."/>
    <s v="N.A."/>
    <s v="N.A."/>
    <s v="Unknown"/>
    <m/>
    <s v="no-match"/>
    <s v="0743"/>
    <x v="1"/>
    <n v="5"/>
    <n v="20"/>
    <n v="20"/>
    <n v="43"/>
    <s v="No ILIS or TOTL available"/>
    <s v="non-HFTD"/>
    <x v="0"/>
    <x v="0"/>
    <s v="Distribution"/>
    <x v="0"/>
    <x v="0"/>
    <x v="2"/>
    <x v="2"/>
    <s v="N.A."/>
  </r>
  <r>
    <s v="PG&amp;E"/>
    <n v="42511.73888888889"/>
    <n v="42511.73888888889"/>
    <n v="37.368978"/>
    <n v="-120.67718"/>
    <s v="Vegetation"/>
    <s v="Rural"/>
    <s v="&lt; 0.25 Acres"/>
    <s v="Fire Agency"/>
    <s v="Cal Fire"/>
    <n v="101162897"/>
    <m/>
    <n v="12000"/>
    <s v="Other"/>
    <s v="Overhead"/>
    <s v="No"/>
    <s v=" "/>
    <s v=" "/>
    <s v="Equipment/ Facility Failure"/>
    <s v="Other"/>
    <s v="N.A."/>
    <s v="N.A."/>
    <s v="Unknown"/>
    <m/>
    <s v="no-match"/>
    <s v="0744"/>
    <x v="1"/>
    <n v="5"/>
    <n v="21"/>
    <n v="17"/>
    <n v="44"/>
    <s v="No ILIS or TOTL available"/>
    <s v="non-HFTD"/>
    <x v="0"/>
    <x v="0"/>
    <s v="Distribution"/>
    <x v="0"/>
    <x v="0"/>
    <x v="4"/>
    <x v="13"/>
    <s v="N.A."/>
  </r>
  <r>
    <s v="PG&amp;E"/>
    <n v="42513.53611111111"/>
    <n v="42513.53611111111"/>
    <n v="38.5529"/>
    <n v="-121.629"/>
    <s v="Vegetation"/>
    <s v="Rural"/>
    <s v="&lt; 3 meters"/>
    <s v="Utility: PG&amp;E"/>
    <s v="N.A."/>
    <n v="101593014"/>
    <m/>
    <n v="12000"/>
    <s v="Conductor"/>
    <s v="Overhead"/>
    <s v="Yes"/>
    <n v="42513.53611111111"/>
    <n v="42513.53611111111"/>
    <s v="Equipment/ Facility Failure"/>
    <s v="Conductor"/>
    <s v="N.A."/>
    <s v="N.A."/>
    <s v="Unknown"/>
    <m/>
    <s v="Other/Unknown"/>
    <s v="0745"/>
    <x v="1"/>
    <n v="5"/>
    <n v="23"/>
    <n v="12"/>
    <n v="52"/>
    <s v="16-0037850"/>
    <s v="non-HFTD"/>
    <x v="0"/>
    <x v="0"/>
    <s v="Distribution"/>
    <x v="0"/>
    <x v="0"/>
    <x v="4"/>
    <x v="11"/>
    <n v="28160"/>
  </r>
  <r>
    <s v="PG&amp;E"/>
    <n v="42513.67222222222"/>
    <n v="42513.67222222222"/>
    <n v="37.95367999"/>
    <n v="-121.659319"/>
    <s v="Vegetation"/>
    <s v="Rural"/>
    <s v="&lt; 0.25 Acres"/>
    <s v="Fire Agency"/>
    <s v="Contra Costa County FD"/>
    <n v="100472785"/>
    <s v="Pacific Bell"/>
    <n v="12000"/>
    <s v="Conductor"/>
    <s v="Overhead"/>
    <s v="Yes"/>
    <n v="42513.67222222222"/>
    <n v="42513.67222222222"/>
    <s v="Contact From Object"/>
    <s v="N.A."/>
    <s v="Balloons"/>
    <s v="Electric Facility"/>
    <s v="Human Error"/>
    <m/>
    <s v="Other/Unknown"/>
    <s v="0746"/>
    <x v="1"/>
    <n v="5"/>
    <n v="23"/>
    <n v="16"/>
    <n v="8"/>
    <s v="16-0037909"/>
    <s v="non-HFTD"/>
    <x v="0"/>
    <x v="0"/>
    <s v="Distribution"/>
    <x v="0"/>
    <x v="0"/>
    <x v="0"/>
    <x v="12"/>
    <n v="22789"/>
  </r>
  <r>
    <s v="PG&amp;E"/>
    <n v="42514.525"/>
    <n v="42514.525"/>
    <n v="38.08113999"/>
    <n v="-120.66798"/>
    <s v="Vegetation"/>
    <s v="Rural"/>
    <s v="&lt; 3 meters"/>
    <s v="Fire Agency"/>
    <s v="Cal Fire"/>
    <n v="101278239"/>
    <m/>
    <n v="12000"/>
    <s v="Conductor"/>
    <s v="Overhead"/>
    <s v="Yes"/>
    <n v="42514.525"/>
    <n v="42514.525"/>
    <s v="Contact From Object"/>
    <s v="N.A."/>
    <s v="Vehicle"/>
    <s v="Pole"/>
    <s v="Human Error"/>
    <m/>
    <s v="Other/Unknown"/>
    <s v="0747"/>
    <x v="1"/>
    <n v="5"/>
    <n v="24"/>
    <n v="12"/>
    <n v="36"/>
    <s v="16-0038096"/>
    <s v="Tier 2"/>
    <x v="1"/>
    <x v="0"/>
    <s v="Distribution"/>
    <x v="1"/>
    <x v="0"/>
    <x v="0"/>
    <x v="0"/>
    <n v="10678"/>
  </r>
  <r>
    <s v="PG&amp;E"/>
    <n v="42516.7375"/>
    <n v="42516.7375"/>
    <n v="35.54674"/>
    <n v="-119.093519"/>
    <s v="Vegetation"/>
    <s v="Rural"/>
    <s v=".26 - 9.99 Acres"/>
    <s v="Fire Agency"/>
    <s v="BCFD/KCFD"/>
    <n v="100207252"/>
    <m/>
    <n v="12000"/>
    <s v="Conductor"/>
    <s v="Overhead"/>
    <s v="Yes"/>
    <n v="42516.7375"/>
    <n v="42516.7375"/>
    <s v="Equipment/ Facility Failure"/>
    <s v="Crossarm"/>
    <s v="N.A."/>
    <s v="N.A."/>
    <s v="Unknown"/>
    <m/>
    <s v="Other/Unknown"/>
    <s v="0748"/>
    <x v="1"/>
    <n v="5"/>
    <n v="26"/>
    <n v="17"/>
    <n v="42"/>
    <s v="16-0038844"/>
    <s v="non-HFTD"/>
    <x v="0"/>
    <x v="0"/>
    <s v="Distribution"/>
    <x v="0"/>
    <x v="0"/>
    <x v="4"/>
    <x v="16"/>
    <s v="N.A."/>
  </r>
  <r>
    <s v="PG&amp;E"/>
    <n v="42517.12569444445"/>
    <n v="42517.12569444445"/>
    <n v="38.0934533"/>
    <n v="-122.2344333"/>
    <s v="Vegetation"/>
    <s v="Urban"/>
    <s v="&lt; 3 meters"/>
    <s v="Fire Agency"/>
    <s v="Vallejo FD"/>
    <n v="102217012"/>
    <s v="Pacific Bell"/>
    <n v="12000"/>
    <s v="Conductor"/>
    <s v="Overhead"/>
    <s v="Yes"/>
    <n v="42517.12569444445"/>
    <n v="42517.12569444445"/>
    <s v="Equipment/ Facility Failure"/>
    <s v="Splice/Clamp/Connector"/>
    <s v="N.A."/>
    <s v="N.A."/>
    <s v="Unknown"/>
    <m/>
    <s v="Other/Unknown"/>
    <s v="0749"/>
    <x v="1"/>
    <n v="5"/>
    <n v="27"/>
    <n v="3"/>
    <n v="1"/>
    <s v="16-0038874"/>
    <s v="non-HFTD"/>
    <x v="0"/>
    <x v="0"/>
    <s v="Distribution"/>
    <x v="0"/>
    <x v="0"/>
    <x v="4"/>
    <x v="10"/>
    <n v="173663"/>
  </r>
  <r>
    <s v="PG&amp;E"/>
    <n v="42518.66180555556"/>
    <n v="42518.66180555556"/>
    <n v="36.720203"/>
    <n v="-119.713363"/>
    <s v="Vegetation"/>
    <s v="Urban"/>
    <s v="&lt; 0.25 Acres"/>
    <s v="Fire Agency"/>
    <s v="Fresno FD"/>
    <n v="103297542"/>
    <m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750"/>
    <x v="1"/>
    <n v="5"/>
    <n v="28"/>
    <n v="15"/>
    <n v="53"/>
    <s v="No ILIS or TOTL available"/>
    <s v="non-HFTD"/>
    <x v="0"/>
    <x v="0"/>
    <s v="Distribution"/>
    <x v="0"/>
    <x v="0"/>
    <x v="4"/>
    <x v="23"/>
    <s v="N.A."/>
  </r>
  <r>
    <s v="PG&amp;E"/>
    <n v="42519.59652777778"/>
    <n v="42519.59652777778"/>
    <n v="40.5795"/>
    <n v="-122.4694"/>
    <s v="Vegetation"/>
    <s v="Rural"/>
    <s v="&lt; 3 meters"/>
    <s v="Fire Agency"/>
    <s v="Cal Fire"/>
    <n v="103156596"/>
    <s v="Yes"/>
    <n v="12000"/>
    <s v="Conductor"/>
    <s v="Overhead"/>
    <s v="Yes"/>
    <n v="42519.59652777778"/>
    <n v="42519.59652777778"/>
    <s v="Contact From Object"/>
    <s v="N.A."/>
    <s v="Vegetation"/>
    <s v="Electric Facility"/>
    <s v="Unknown"/>
    <m/>
    <s v="Fell into (No defect)"/>
    <s v="0751"/>
    <x v="1"/>
    <n v="5"/>
    <n v="29"/>
    <n v="14"/>
    <n v="19"/>
    <s v="16-0039619"/>
    <s v="Tier 3"/>
    <x v="1"/>
    <x v="0"/>
    <s v="Distribution"/>
    <x v="1"/>
    <x v="0"/>
    <x v="3"/>
    <x v="3"/>
    <n v="3860"/>
  </r>
  <r>
    <s v="PG&amp;E"/>
    <n v="42519.76944444444"/>
    <n v="42519.76944444444"/>
    <n v="36.79502"/>
    <n v="-119.77159"/>
    <s v="Vegetation"/>
    <s v="Urban"/>
    <s v="&lt; 3 meters"/>
    <s v="Customer"/>
    <s v="N.A."/>
    <n v="100839020"/>
    <s v="Pacific Bell"/>
    <s v="0 – 750"/>
    <s v="Conductor"/>
    <s v="Overhead"/>
    <s v="Yes"/>
    <n v="42519.76944444444"/>
    <n v="42519.76944444444"/>
    <s v="Equipment/ Facility Failure"/>
    <s v="Other"/>
    <s v="N.A."/>
    <s v="N.A."/>
    <s v="Unknown"/>
    <m/>
    <s v="no-match"/>
    <s v="0752"/>
    <x v="1"/>
    <n v="5"/>
    <n v="29"/>
    <n v="18"/>
    <n v="28"/>
    <s v="No ILIS or TOTL available"/>
    <s v="non-HFTD"/>
    <x v="0"/>
    <x v="0"/>
    <s v="Distribution"/>
    <x v="0"/>
    <x v="0"/>
    <x v="4"/>
    <x v="13"/>
    <s v="N.A."/>
  </r>
  <r>
    <s v="PG&amp;E"/>
    <n v="42520.85902777778"/>
    <n v="42520.85902777778"/>
    <n v="35.456165"/>
    <n v="-118.93272"/>
    <s v="Vegetation"/>
    <s v="Rural"/>
    <s v="&lt; 0.25 Acres"/>
    <s v="Fire Agency"/>
    <s v="County"/>
    <n v="100118357"/>
    <m/>
    <s v="0 – 750"/>
    <s v="Conductor"/>
    <s v="Overhead"/>
    <s v="Yes"/>
    <n v="42520.85902777778"/>
    <n v="42520.85902777778"/>
    <s v="Equipment/ Facility Failure"/>
    <s v="Pole"/>
    <s v="N.A."/>
    <s v="N.A."/>
    <s v="Unknown"/>
    <m/>
    <s v="Other/Unknown"/>
    <s v="0753"/>
    <x v="1"/>
    <n v="5"/>
    <n v="30"/>
    <n v="20"/>
    <n v="37"/>
    <s v="16-0039739"/>
    <s v="non-HFTD"/>
    <x v="0"/>
    <x v="0"/>
    <s v="Distribution"/>
    <x v="0"/>
    <x v="0"/>
    <x v="4"/>
    <x v="5"/>
    <n v="1152"/>
  </r>
  <r>
    <s v="PG&amp;E"/>
    <n v="42521.16805555556"/>
    <n v="42521.16805555556"/>
    <n v="35.79836999"/>
    <n v="-120.97432"/>
    <s v="Vegetation"/>
    <s v="Rural"/>
    <s v="&lt; 0.25 Acres"/>
    <s v="Utility: PG&amp;E"/>
    <s v="N.A."/>
    <n v="101863413"/>
    <m/>
    <n v="12000"/>
    <s v="Conductor"/>
    <s v="Overhead"/>
    <s v="Yes"/>
    <n v="42521.16805555556"/>
    <n v="42521.16805555556"/>
    <s v="Contact From Object"/>
    <s v="N.A."/>
    <s v="Animal"/>
    <s v="Electric Facility"/>
    <s v="Unknown"/>
    <m/>
    <s v="Other/Unknown"/>
    <s v="0754"/>
    <x v="1"/>
    <n v="5"/>
    <n v="31"/>
    <n v="4"/>
    <n v="2"/>
    <s v="16-0039748"/>
    <s v="Tier 2"/>
    <x v="1"/>
    <x v="0"/>
    <s v="Distribution"/>
    <x v="1"/>
    <x v="0"/>
    <x v="1"/>
    <x v="1"/>
    <n v="51888"/>
  </r>
  <r>
    <s v="PG&amp;E"/>
    <n v="42521.35"/>
    <n v="42521.35"/>
    <n v="35.73079"/>
    <n v="-119.89721"/>
    <s v="Vegetation"/>
    <s v="Rural"/>
    <s v="&lt; 0.25 Acres"/>
    <s v="Unknown"/>
    <s v="Unknown"/>
    <n v="100170377"/>
    <m/>
    <n v="12000"/>
    <s v="Conductor"/>
    <s v="Overhead"/>
    <s v="Yes"/>
    <n v="42521.35"/>
    <n v="42521.35"/>
    <s v="Equipment/ Facility Failure"/>
    <s v="Insulator"/>
    <s v="N.A."/>
    <s v="N.A."/>
    <s v="Unknown"/>
    <m/>
    <s v="Other/Unknown"/>
    <s v="0755"/>
    <x v="1"/>
    <n v="5"/>
    <n v="31"/>
    <n v="8"/>
    <n v="24"/>
    <s v="16-0039786"/>
    <s v="non-HFTD"/>
    <x v="0"/>
    <x v="0"/>
    <s v="Distribution"/>
    <x v="0"/>
    <x v="0"/>
    <x v="4"/>
    <x v="17"/>
    <n v="12896"/>
  </r>
  <r>
    <s v="PG&amp;E"/>
    <n v="42521.41041666667"/>
    <n v="42521.41041666667"/>
    <n v="35.73138"/>
    <n v="-119.86766"/>
    <s v="Vegetation"/>
    <s v="Rural"/>
    <s v="&lt; 0.25 Acres"/>
    <s v="Self Extinguished"/>
    <s v="N.A."/>
    <n v="100168140"/>
    <m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756"/>
    <x v="1"/>
    <n v="5"/>
    <n v="31"/>
    <n v="9"/>
    <n v="51"/>
    <s v="No ILIS or TOTL available"/>
    <s v="non-HFTD"/>
    <x v="0"/>
    <x v="0"/>
    <s v="Distribution"/>
    <x v="0"/>
    <x v="0"/>
    <x v="4"/>
    <x v="10"/>
    <s v="N.A."/>
  </r>
  <r>
    <s v="PG&amp;E"/>
    <n v="42521.43055555555"/>
    <n v="42521.43055555555"/>
    <n v="39.1938783"/>
    <n v="-122.0973733"/>
    <s v="Vegetation"/>
    <s v="Rural"/>
    <s v="&lt; 0.25 Acres"/>
    <s v="Fire Agency"/>
    <s v="Williams FD "/>
    <n v="101642880"/>
    <m/>
    <n v="12000"/>
    <s v="Conductor"/>
    <s v="Overhead"/>
    <s v="Yes"/>
    <n v="42521.43055555555"/>
    <n v="42521.43055555555"/>
    <s v="Equipment/ Facility Failure"/>
    <s v="Conductor"/>
    <s v="N.A."/>
    <s v="N.A."/>
    <s v="Unknown"/>
    <m/>
    <s v="Other/Unknown"/>
    <s v="0757"/>
    <x v="1"/>
    <n v="5"/>
    <n v="31"/>
    <n v="10"/>
    <n v="20"/>
    <s v="16-0039857"/>
    <s v="non-HFTD"/>
    <x v="0"/>
    <x v="0"/>
    <s v="Distribution"/>
    <x v="0"/>
    <x v="0"/>
    <x v="4"/>
    <x v="11"/>
    <n v="316"/>
  </r>
  <r>
    <s v="PG&amp;E"/>
    <n v="42522.58333333334"/>
    <n v="42522.58333333334"/>
    <n v="36.79768861"/>
    <n v="-121.7315942"/>
    <s v="Vegetation"/>
    <s v="Rural"/>
    <s v=".26 - 9.99 Acres"/>
    <s v="Fire Agency"/>
    <s v="cal fire and north county"/>
    <n v="101712734"/>
    <s v="Pacific Bell"/>
    <n v="12000"/>
    <s v="Conductor"/>
    <s v="Overhead"/>
    <s v="Yes"/>
    <n v="42522.58333333334"/>
    <n v="42522.58333333334"/>
    <s v="Contact From Object"/>
    <s v="N.A."/>
    <s v="Other"/>
    <s v="Electric Facility"/>
    <s v="Human Error"/>
    <s v="Third-party caused"/>
    <s v="no-match"/>
    <s v="0758"/>
    <x v="1"/>
    <n v="6"/>
    <n v="1"/>
    <n v="14"/>
    <n v="0"/>
    <s v="16-0040266"/>
    <s v="non-HFTD"/>
    <x v="0"/>
    <x v="0"/>
    <s v="Substation"/>
    <x v="4"/>
    <x v="0"/>
    <x v="0"/>
    <x v="19"/>
    <s v="N.A."/>
  </r>
  <r>
    <s v="PG&amp;E"/>
    <n v="42522.93819444445"/>
    <n v="42522.93819444445"/>
    <n v="37.928075"/>
    <n v="-120.753842"/>
    <s v="Vegetation"/>
    <s v="Rural"/>
    <s v=".26 - 9.99 Acres"/>
    <s v="Unknown"/>
    <s v="Unknown"/>
    <n v="102343418"/>
    <m/>
    <n v="115000"/>
    <s v="Conductor"/>
    <s v="Overhead"/>
    <s v="Yes"/>
    <n v="42522.93819444445"/>
    <n v="42522.93819444445"/>
    <s v="Contact From Object"/>
    <s v="N.A."/>
    <s v="Animal"/>
    <s v="Electric Facility"/>
    <s v="Unknown"/>
    <m/>
    <s v="no-match"/>
    <s v="0759"/>
    <x v="1"/>
    <n v="6"/>
    <n v="1"/>
    <n v="22"/>
    <n v="31"/>
    <s v="TE-2016-036"/>
    <s v="non-HFTD"/>
    <x v="0"/>
    <x v="0"/>
    <s v="Transmission"/>
    <x v="2"/>
    <x v="0"/>
    <x v="1"/>
    <x v="1"/>
    <n v="0"/>
  </r>
  <r>
    <s v="PG&amp;E"/>
    <n v="42523"/>
    <n v="42523.59930555556"/>
    <n v="38.59010999"/>
    <n v="-121.80422"/>
    <s v="Vegetation"/>
    <s v="Rural"/>
    <s v="&lt; 3 meters"/>
    <s v="Unknown"/>
    <s v="Unknown"/>
    <n v="101557874"/>
    <m/>
    <n v="12000"/>
    <s v="Transformer"/>
    <s v="Overhead"/>
    <s v="Yes"/>
    <n v="42523"/>
    <n v="42523.59930555556"/>
    <s v="Equipment/ Facility Failure"/>
    <s v="Transformer"/>
    <s v="N.A."/>
    <s v="N.A."/>
    <s v="Unknown"/>
    <m/>
    <s v="Other/Unknown"/>
    <s v="0760"/>
    <x v="1"/>
    <n v="6"/>
    <n v="2"/>
    <n v="14"/>
    <n v="23"/>
    <s v="16-0040616"/>
    <s v="non-HFTD"/>
    <x v="0"/>
    <x v="0"/>
    <s v="Distribution"/>
    <x v="0"/>
    <x v="0"/>
    <x v="4"/>
    <x v="21"/>
    <n v="3060"/>
  </r>
  <r>
    <s v="PG&amp;E"/>
    <n v="42523"/>
    <n v="42523.62291666667"/>
    <n v="37.065195"/>
    <n v="-121.5653567"/>
    <s v="Vegetation"/>
    <s v="Rural"/>
    <s v="&lt; 3 meters"/>
    <s v="Fire Agency"/>
    <s v="Cal Fire"/>
    <n v="100607860"/>
    <s v="VERIZON CALIFORNIA I"/>
    <s v="0 – 750"/>
    <s v="Conductor"/>
    <s v="Overhead"/>
    <s v="Yes"/>
    <n v="42523"/>
    <n v="42523.62291666667"/>
    <s v="Contact From Object"/>
    <s v="N.A."/>
    <s v="Vegetation"/>
    <s v="Electric Facility"/>
    <s v="Unknown"/>
    <m/>
    <s v="no-match"/>
    <s v="0761"/>
    <x v="1"/>
    <n v="6"/>
    <n v="2"/>
    <n v="14"/>
    <n v="57"/>
    <s v="No ILIS or TOTL available"/>
    <s v="non-HFTD"/>
    <x v="0"/>
    <x v="0"/>
    <s v="Distribution"/>
    <x v="0"/>
    <x v="0"/>
    <x v="3"/>
    <x v="15"/>
    <s v="N.A."/>
  </r>
  <r>
    <s v="PG&amp;E"/>
    <n v="42523"/>
    <n v="42523.63541666666"/>
    <n v="34.5886783"/>
    <n v="-120.106545"/>
    <s v="Vegetation"/>
    <s v="Rural"/>
    <s v="&lt; 0.25 Acres"/>
    <s v="Fire Agency"/>
    <s v="Santa Barbara County FD"/>
    <n v="101918537"/>
    <m/>
    <n v="12000"/>
    <s v="Conductor"/>
    <s v="Overhead"/>
    <s v="Yes"/>
    <n v="42523"/>
    <n v="42523.63541666666"/>
    <s v="Equipment/ Facility Failure"/>
    <s v="Splice/Clamp/Connector"/>
    <s v="N.A."/>
    <s v="N.A."/>
    <s v="Unknown"/>
    <m/>
    <s v="Other/Unknown"/>
    <s v="0762"/>
    <x v="1"/>
    <n v="6"/>
    <n v="2"/>
    <n v="15"/>
    <n v="15"/>
    <s v="16-0040636"/>
    <s v="non-HFTD"/>
    <x v="0"/>
    <x v="0"/>
    <s v="Distribution"/>
    <x v="0"/>
    <x v="0"/>
    <x v="4"/>
    <x v="10"/>
    <n v="21290"/>
  </r>
  <r>
    <s v="PG&amp;E"/>
    <n v="42523"/>
    <n v="42523.70694444444"/>
    <n v="36.58571999"/>
    <n v="-121.60518"/>
    <s v="Vegetation"/>
    <s v="Rural"/>
    <s v="&lt; 0.25 Acres"/>
    <s v="Fire Agency"/>
    <s v="County"/>
    <n v="101746812"/>
    <m/>
    <s v="0 – 750"/>
    <s v="Conductor"/>
    <s v="Overhead"/>
    <s v="Yes"/>
    <n v="42523"/>
    <n v="42523.70694444444"/>
    <s v="Equipment/ Facility Failure"/>
    <s v="Splice/Clamp/Connector"/>
    <s v="N.A."/>
    <s v="N.A."/>
    <s v="Unknown"/>
    <m/>
    <s v="no-match"/>
    <s v="0763"/>
    <x v="1"/>
    <n v="6"/>
    <n v="2"/>
    <n v="16"/>
    <n v="58"/>
    <s v="No ILIS or TOTL available"/>
    <s v="non-HFTD"/>
    <x v="0"/>
    <x v="0"/>
    <s v="Distribution"/>
    <x v="0"/>
    <x v="0"/>
    <x v="4"/>
    <x v="10"/>
    <s v="N.A."/>
  </r>
  <r>
    <s v="PG&amp;E"/>
    <n v="42524"/>
    <n v="42524.51111111111"/>
    <n v="38.64354"/>
    <n v="-120.69588"/>
    <s v="Vegetation"/>
    <s v="Rural"/>
    <s v="10 - 99 Acres"/>
    <s v="Fire Agency"/>
    <s v="cal-fire and usfs"/>
    <n v="103119737"/>
    <m/>
    <n v="21000"/>
    <s v="Conductor"/>
    <s v="Overhead"/>
    <s v="Yes"/>
    <n v="42524"/>
    <n v="42524.51111111111"/>
    <s v="Equipment/ Facility Failure"/>
    <s v="Conductor"/>
    <s v="N.A."/>
    <s v="N.A."/>
    <s v="Unknown"/>
    <m/>
    <s v="Other/Unknown"/>
    <s v="0764"/>
    <x v="1"/>
    <n v="6"/>
    <n v="3"/>
    <n v="12"/>
    <n v="16"/>
    <s v="16-0040808"/>
    <s v="Tier 2"/>
    <x v="1"/>
    <x v="0"/>
    <s v="Distribution"/>
    <x v="1"/>
    <x v="0"/>
    <x v="4"/>
    <x v="11"/>
    <n v="101354"/>
  </r>
  <r>
    <s v="PG&amp;E"/>
    <n v="42524"/>
    <n v="42524.69791666666"/>
    <n v="35.40460999"/>
    <n v="-119.031409"/>
    <s v="Vegetation"/>
    <s v="Urban"/>
    <s v="&lt; 0.25 Acres"/>
    <s v="Fire Agency"/>
    <s v="Kern County FD"/>
    <n v="100242571"/>
    <s v="Pacific Bell"/>
    <s v="0 – 750"/>
    <s v="Transformer"/>
    <s v="Overhead"/>
    <s v="No"/>
    <s v=" "/>
    <s v=" "/>
    <s v="Equipment/ Facility Failure"/>
    <s v="Transformer"/>
    <s v="N.A."/>
    <s v="N.A."/>
    <s v="Unknown"/>
    <m/>
    <s v="no-match"/>
    <s v="0765"/>
    <x v="1"/>
    <n v="6"/>
    <n v="3"/>
    <n v="16"/>
    <n v="45"/>
    <s v="No ILIS or TOTL available"/>
    <s v="non-HFTD"/>
    <x v="0"/>
    <x v="0"/>
    <s v="Distribution"/>
    <x v="0"/>
    <x v="0"/>
    <x v="4"/>
    <x v="21"/>
    <s v="N.A."/>
  </r>
  <r>
    <s v="PG&amp;E"/>
    <n v="42524"/>
    <n v="42524.77986111111"/>
    <n v="39.7482"/>
    <n v="-121.82316"/>
    <s v="Vegetation"/>
    <s v="Urban"/>
    <s v="&lt; 3 meters"/>
    <s v="Fire Agency"/>
    <s v="Chico FD"/>
    <n v="100344305"/>
    <s v="Pacific Bell"/>
    <s v="0 – 750"/>
    <s v="Conductor"/>
    <s v="Overhead"/>
    <s v="Yes"/>
    <n v="42524"/>
    <n v="42524.77986111111"/>
    <s v="Equipment/ Facility Failure"/>
    <s v="Conductor"/>
    <s v="N.A."/>
    <s v="N.A."/>
    <s v="Unknown"/>
    <m/>
    <s v="Other/Unknown"/>
    <s v="0766"/>
    <x v="1"/>
    <n v="6"/>
    <n v="3"/>
    <n v="18"/>
    <n v="43"/>
    <s v="16-0040924"/>
    <s v="non-HFTD"/>
    <x v="0"/>
    <x v="0"/>
    <s v="Distribution"/>
    <x v="0"/>
    <x v="0"/>
    <x v="4"/>
    <x v="11"/>
    <n v="12330"/>
  </r>
  <r>
    <s v="PG&amp;E"/>
    <n v="42524"/>
    <n v="42525.87013888889"/>
    <n v="37.43457"/>
    <n v="-121.87724"/>
    <s v="Vegetation"/>
    <s v="Urban"/>
    <s v="&lt; 3 meters"/>
    <s v="Fire Agency"/>
    <s v="Milpitas FD"/>
    <n v="100559460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767"/>
    <x v="1"/>
    <n v="6"/>
    <n v="3"/>
    <n v="20"/>
    <n v="53"/>
    <s v="No ILIS or TOTL available"/>
    <s v="non-HFTD"/>
    <x v="0"/>
    <x v="0"/>
    <s v="Distribution"/>
    <x v="0"/>
    <x v="0"/>
    <x v="3"/>
    <x v="15"/>
    <s v="N.A."/>
  </r>
  <r>
    <s v="PG&amp;E"/>
    <n v="42525"/>
    <n v="0.9270833333333334"/>
    <n v="38.5117"/>
    <n v="-122.93727"/>
    <s v="Vegetation"/>
    <s v="Rural"/>
    <s v="&lt; 3 meters"/>
    <s v="Fire Agency"/>
    <s v="Cal Fire"/>
    <m/>
    <m/>
    <n v="12000"/>
    <s v="Conductor"/>
    <s v="Overhead"/>
    <s v="Yes"/>
    <n v="42525"/>
    <n v="0.9270833333333334"/>
    <s v="Contact From Object"/>
    <s v="N.A."/>
    <s v="Vegetation"/>
    <s v="Electric Facility"/>
    <s v="Unknown"/>
    <m/>
    <s v="Fell into (No defect)"/>
    <s v="0768"/>
    <x v="1"/>
    <n v="6"/>
    <n v="4"/>
    <n v="22"/>
    <n v="15"/>
    <s v="16-0041119"/>
    <s v="Tier 3"/>
    <x v="1"/>
    <x v="0"/>
    <s v="Distribution"/>
    <x v="1"/>
    <x v="0"/>
    <x v="3"/>
    <x v="3"/>
    <n v="7220"/>
  </r>
  <r>
    <s v="PG&amp;E"/>
    <n v="42525"/>
    <n v="42525.63263888889"/>
    <n v="36.804885"/>
    <n v="-119.7871233"/>
    <s v="Vegetation"/>
    <s v="Urban"/>
    <s v="&lt; 0.25 Acres"/>
    <s v="Fire Agency"/>
    <s v="Fresno County FD"/>
    <n v="100828880"/>
    <s v="Pacific Bell"/>
    <s v="0 – 750"/>
    <s v="Conductor"/>
    <s v="Overhead"/>
    <s v="Yes"/>
    <n v="42525"/>
    <n v="42525.63263888889"/>
    <s v="Equipment/ Facility Failure"/>
    <s v="Splice/Clamp/Connector"/>
    <s v="N.A."/>
    <s v="N.A."/>
    <s v="Unknown"/>
    <m/>
    <s v="no-match"/>
    <s v="0769"/>
    <x v="1"/>
    <n v="6"/>
    <n v="4"/>
    <n v="15"/>
    <n v="11"/>
    <s v="No ILIS or TOTL available"/>
    <s v="non-HFTD"/>
    <x v="0"/>
    <x v="0"/>
    <s v="Distribution"/>
    <x v="0"/>
    <x v="0"/>
    <x v="4"/>
    <x v="10"/>
    <s v="N.A."/>
  </r>
  <r>
    <s v="PG&amp;E"/>
    <n v="42525"/>
    <n v="42525.66041666667"/>
    <n v="38.309"/>
    <n v="-121.76049"/>
    <s v="Vegetation"/>
    <s v="Rural"/>
    <s v="&lt; 0.25 Acres"/>
    <s v="Fire Agency"/>
    <s v="Dixon FD"/>
    <n v="101568694"/>
    <m/>
    <n v="21000"/>
    <s v="Conductor"/>
    <s v="Overhead"/>
    <s v="Yes"/>
    <n v="42525"/>
    <n v="42525.66041666667"/>
    <s v="Equipment/ Facility Failure"/>
    <s v="Conductor"/>
    <s v="N.A."/>
    <s v="N.A."/>
    <s v="Unknown"/>
    <m/>
    <s v="Other/Unknown"/>
    <s v="0770"/>
    <x v="1"/>
    <n v="6"/>
    <n v="4"/>
    <n v="15"/>
    <n v="51"/>
    <s v="16-0041087"/>
    <s v="non-HFTD"/>
    <x v="0"/>
    <x v="0"/>
    <s v="Distribution"/>
    <x v="0"/>
    <x v="0"/>
    <x v="4"/>
    <x v="11"/>
    <n v="15076"/>
  </r>
  <r>
    <s v="PG&amp;E"/>
    <n v="42525"/>
    <n v="42525.85972222222"/>
    <n v="37.43457"/>
    <n v="-121.87724"/>
    <s v="Vegetation"/>
    <s v="Urban"/>
    <s v="&lt; 3 meters"/>
    <s v="Fire Agency"/>
    <s v="Milpitas FD"/>
    <n v="100559460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771"/>
    <x v="1"/>
    <n v="6"/>
    <n v="4"/>
    <n v="20"/>
    <n v="38"/>
    <s v="No ILIS or TOTL available"/>
    <s v="non-HFTD"/>
    <x v="0"/>
    <x v="0"/>
    <s v="Distribution"/>
    <x v="0"/>
    <x v="0"/>
    <x v="3"/>
    <x v="15"/>
    <s v="N.A."/>
  </r>
  <r>
    <s v="PG&amp;E"/>
    <n v="42526"/>
    <n v="0.7062499999999999"/>
    <n v="36.58681"/>
    <n v="-119.61136"/>
    <s v="Vegetation"/>
    <s v="Rural"/>
    <s v="&lt; 3 meters"/>
    <s v="Fire Agency"/>
    <s v="Cal Fire"/>
    <m/>
    <m/>
    <n v="12000"/>
    <s v="Conductor"/>
    <s v="Overhead"/>
    <s v="Yes"/>
    <n v="42526"/>
    <n v="0.7062499999999999"/>
    <s v="Contact From Object"/>
    <s v="N.A."/>
    <s v="Vegetation"/>
    <s v="Electric Facility"/>
    <s v="Unknown"/>
    <m/>
    <s v="Branch (OverHanging)"/>
    <s v="0772"/>
    <x v="1"/>
    <n v="6"/>
    <n v="5"/>
    <n v="16"/>
    <n v="57"/>
    <s v="16-0041171"/>
    <s v="non-HFTD"/>
    <x v="0"/>
    <x v="0"/>
    <s v="Distribution"/>
    <x v="0"/>
    <x v="0"/>
    <x v="3"/>
    <x v="18"/>
    <n v="231467"/>
  </r>
  <r>
    <s v="PG&amp;E"/>
    <n v="42526"/>
    <n v="42526.42083333333"/>
    <n v="36.75040999"/>
    <n v="-119.668629"/>
    <s v="Vegetation"/>
    <s v="Rural"/>
    <s v="&lt; 0.25 Acres"/>
    <s v="Utility: PG&amp;E"/>
    <s v="N.A."/>
    <n v="100780354"/>
    <s v="Pacific Bell"/>
    <n v="12000"/>
    <s v="Conductor"/>
    <s v="Overhead"/>
    <s v="Yes"/>
    <n v="42526"/>
    <n v="42526.42083333333"/>
    <s v="Contact From Object"/>
    <s v="N.A."/>
    <s v="Animal"/>
    <s v="Electric Facility"/>
    <s v="Unknown"/>
    <m/>
    <s v="Other/Unknown"/>
    <s v="0773"/>
    <x v="1"/>
    <n v="6"/>
    <n v="5"/>
    <n v="10"/>
    <n v="6"/>
    <s v="16-0041152"/>
    <s v="non-HFTD"/>
    <x v="0"/>
    <x v="0"/>
    <s v="Distribution"/>
    <x v="0"/>
    <x v="0"/>
    <x v="1"/>
    <x v="1"/>
    <n v="264"/>
  </r>
  <r>
    <s v="PG&amp;E"/>
    <n v="42526.65555555555"/>
    <n v="42526.65555555555"/>
    <n v="40.344089"/>
    <n v="-123.709959"/>
    <s v="Vegetation"/>
    <s v="Rural"/>
    <s v=".26 - 9.99 Acres"/>
    <s v="Fire Agency"/>
    <s v="Cal Fire"/>
    <n v="101009790"/>
    <m/>
    <n v="60000"/>
    <s v="Conductor"/>
    <s v="Overhead"/>
    <s v="Yes"/>
    <n v="42526.65555555555"/>
    <n v="42526.65555555555"/>
    <s v="Contact From Object"/>
    <s v="N.A."/>
    <s v="Animal"/>
    <s v="Electric Facility"/>
    <s v="Unknown"/>
    <m/>
    <s v="no-match"/>
    <s v="0774"/>
    <x v="1"/>
    <n v="6"/>
    <n v="5"/>
    <n v="15"/>
    <n v="44"/>
    <s v="HM-2016-016"/>
    <s v="Tier 2"/>
    <x v="1"/>
    <x v="0"/>
    <s v="Transmission"/>
    <x v="3"/>
    <x v="0"/>
    <x v="1"/>
    <x v="1"/>
    <n v="0"/>
  </r>
  <r>
    <s v="PG&amp;E"/>
    <n v="42527"/>
    <n v="42527.825"/>
    <n v="38.9128533"/>
    <n v="-121.1192483"/>
    <s v="Vegetation"/>
    <s v="Rural"/>
    <s v="&lt; 0.25 Acres"/>
    <s v="Fire Agency"/>
    <s v="Cal Fire/placer fire"/>
    <n v="100050264"/>
    <s v="Pacific Bell"/>
    <n v="12000"/>
    <s v="Conductor"/>
    <s v="Overhead"/>
    <s v="Yes"/>
    <n v="42527"/>
    <n v="42527.825"/>
    <s v="Equipment/ Facility Failure"/>
    <s v="Conductor"/>
    <s v="N.A."/>
    <s v="N.A."/>
    <s v="Unknown"/>
    <m/>
    <s v="Other/Unknown"/>
    <s v="0775"/>
    <x v="1"/>
    <n v="6"/>
    <n v="6"/>
    <n v="19"/>
    <n v="48"/>
    <s v="16-0041497"/>
    <s v="Tier 2"/>
    <x v="1"/>
    <x v="0"/>
    <s v="Distribution"/>
    <x v="1"/>
    <x v="0"/>
    <x v="4"/>
    <x v="11"/>
    <n v="2039"/>
  </r>
  <r>
    <s v="PG&amp;E"/>
    <n v="42528"/>
    <n v="42528.57986111111"/>
    <n v="36.93150999"/>
    <n v="-119.86578"/>
    <s v="Vegetation"/>
    <s v="Rural"/>
    <s v="&lt; 3 meters"/>
    <s v="Utility: PG&amp;E"/>
    <s v="N.A."/>
    <n v="101215609"/>
    <s v="Pacific Bell"/>
    <s v="0 – 750"/>
    <s v="Conductor"/>
    <s v="Overhead"/>
    <s v="Yes"/>
    <n v="42528"/>
    <n v="42528.57986111111"/>
    <s v="Contact From Object"/>
    <s v="N.A."/>
    <s v="Vegetation"/>
    <s v="Electric Facility"/>
    <s v="Unknown"/>
    <m/>
    <s v="no-match"/>
    <s v="0776"/>
    <x v="1"/>
    <n v="6"/>
    <n v="7"/>
    <n v="13"/>
    <n v="55"/>
    <s v="No ILIS or TOTL available"/>
    <s v="non-HFTD"/>
    <x v="0"/>
    <x v="0"/>
    <s v="Distribution"/>
    <x v="0"/>
    <x v="0"/>
    <x v="3"/>
    <x v="15"/>
    <s v="N.A."/>
  </r>
  <r>
    <s v="PG&amp;E"/>
    <n v="42528"/>
    <n v="42528.76319444444"/>
    <n v="36.98868999"/>
    <n v="-120.63768"/>
    <s v="Vegetation"/>
    <s v="Urban"/>
    <s v="&lt; 0.25 Acres"/>
    <s v="Fire Agency"/>
    <s v="Cal Fire"/>
    <n v="103214859"/>
    <m/>
    <s v="0 – 750"/>
    <s v="Other"/>
    <s v="Overhead"/>
    <s v="No"/>
    <s v=" "/>
    <s v=" "/>
    <s v="Equipment/ Facility Failure"/>
    <s v="Other"/>
    <s v="N.A."/>
    <s v="N.A."/>
    <s v="Unknown"/>
    <m/>
    <s v="no-match"/>
    <s v="0777"/>
    <x v="1"/>
    <n v="6"/>
    <n v="7"/>
    <n v="18"/>
    <n v="19"/>
    <s v="No ILIS or TOTL available"/>
    <s v="non-HFTD"/>
    <x v="0"/>
    <x v="0"/>
    <s v="Distribution"/>
    <x v="0"/>
    <x v="0"/>
    <x v="4"/>
    <x v="13"/>
    <s v="N.A."/>
  </r>
  <r>
    <s v="PG&amp;E"/>
    <n v="42528"/>
    <n v="42528.81944444445"/>
    <n v="35.5852"/>
    <n v="-120.582949"/>
    <s v="Vegetation"/>
    <s v="Rural"/>
    <s v="&lt; 0.25 Acres"/>
    <s v="Unknown"/>
    <s v="Unknown"/>
    <n v="101943517"/>
    <m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0778"/>
    <x v="1"/>
    <n v="6"/>
    <n v="7"/>
    <n v="19"/>
    <n v="40"/>
    <s v="No ILIS or TOTL available"/>
    <s v="non-HFTD"/>
    <x v="0"/>
    <x v="0"/>
    <s v="Distribution"/>
    <x v="0"/>
    <x v="0"/>
    <x v="4"/>
    <x v="10"/>
    <s v="N.A."/>
  </r>
  <r>
    <s v="PG&amp;E"/>
    <n v="42528.03125"/>
    <n v="42528.03125"/>
    <n v="37.28555"/>
    <n v="-120.451689"/>
    <s v="Vegetation"/>
    <s v="Urban"/>
    <s v="&lt; 0.25 Acres"/>
    <s v="Fire Agency"/>
    <s v="Cal Fire"/>
    <n v="103333060"/>
    <s v="Pacific Bell"/>
    <n v="12000"/>
    <s v="Conductor"/>
    <s v="Overhead"/>
    <s v="Yes"/>
    <n v="42528.03125"/>
    <n v="42528.03125"/>
    <s v="Contact From Object"/>
    <s v="N.A."/>
    <s v="Vehicle"/>
    <s v="Pole"/>
    <s v="Human Error"/>
    <m/>
    <s v="Other/Unknown"/>
    <s v="0779"/>
    <x v="1"/>
    <n v="6"/>
    <n v="7"/>
    <n v="0"/>
    <n v="45"/>
    <s v="16-0041541"/>
    <s v="non-HFTD"/>
    <x v="0"/>
    <x v="0"/>
    <s v="Distribution"/>
    <x v="0"/>
    <x v="0"/>
    <x v="0"/>
    <x v="0"/>
    <n v="68746"/>
  </r>
  <r>
    <s v="PG&amp;E"/>
    <n v="42528.38333333333"/>
    <n v="42528.38333333333"/>
    <n v="39.362935"/>
    <n v="-121.7723267"/>
    <s v="Vegetation"/>
    <s v="Rural"/>
    <s v="&lt; 0.25 Acres"/>
    <s v="Fire Agency"/>
    <s v="Cal Fire"/>
    <n v="100378551"/>
    <s v="None"/>
    <n v="12000"/>
    <s v="Conductor"/>
    <s v="Overhead"/>
    <s v="Yes"/>
    <n v="42528.38333333333"/>
    <n v="42528.38333333333"/>
    <s v="Contact From Object"/>
    <s v="N.A."/>
    <s v="Animal"/>
    <s v="Electric Facility"/>
    <s v="Unknown"/>
    <m/>
    <s v="Other/Unknown"/>
    <s v="0780"/>
    <x v="1"/>
    <n v="6"/>
    <n v="7"/>
    <n v="9"/>
    <n v="12"/>
    <s v="16-0042534"/>
    <s v="non-HFTD"/>
    <x v="0"/>
    <x v="0"/>
    <s v="Distribution"/>
    <x v="0"/>
    <x v="0"/>
    <x v="1"/>
    <x v="1"/>
    <s v="N.A."/>
  </r>
  <r>
    <s v="PG&amp;E"/>
    <n v="42529"/>
    <n v="42529.47222222222"/>
    <n v="39.30324999"/>
    <n v="-121.52073"/>
    <s v="Vegetation"/>
    <s v="Rural"/>
    <s v="&lt; 3 meters"/>
    <s v="Customer"/>
    <s v="N.A."/>
    <n v="101331693"/>
    <s v="Pacific Bell"/>
    <s v="0 – 750"/>
    <s v="Conductor"/>
    <s v="Overhead"/>
    <s v="Yes"/>
    <n v="42529"/>
    <n v="42529.47222222222"/>
    <s v="Equipment/ Facility Failure"/>
    <s v="Conductor"/>
    <s v="N.A."/>
    <s v="N.A."/>
    <s v="Unknown"/>
    <m/>
    <s v="Other/Unknown"/>
    <s v="0781"/>
    <x v="1"/>
    <n v="6"/>
    <n v="8"/>
    <n v="11"/>
    <n v="20"/>
    <s v="16-0041897"/>
    <s v="non-HFTD"/>
    <x v="0"/>
    <x v="0"/>
    <s v="Distribution"/>
    <x v="0"/>
    <x v="0"/>
    <x v="4"/>
    <x v="11"/>
    <n v="6031"/>
  </r>
  <r>
    <s v="PG&amp;E"/>
    <n v="42529.01458333333"/>
    <n v="42529.01458333333"/>
    <n v="36.75666"/>
    <n v="-119.79698"/>
    <s v="Vegetation"/>
    <s v="Urban"/>
    <s v="Structure Only "/>
    <s v="Fire Agency"/>
    <s v="Fresno FD"/>
    <n v="100864822"/>
    <m/>
    <n v="12000"/>
    <s v="Conductor"/>
    <s v="Overhead"/>
    <s v="Yes"/>
    <n v="42529.01458333333"/>
    <n v="42529.01458333333"/>
    <s v="Contact From Object"/>
    <s v="N.A."/>
    <s v="Vegetation"/>
    <s v="Electric Facility"/>
    <s v="Unknown"/>
    <m/>
    <s v="Branch (Not overhanging, 4-12ft)"/>
    <s v="0782"/>
    <x v="1"/>
    <n v="6"/>
    <n v="8"/>
    <n v="0"/>
    <n v="21"/>
    <s v="16-0041800"/>
    <s v="non-HFTD"/>
    <x v="0"/>
    <x v="0"/>
    <s v="Distribution"/>
    <x v="0"/>
    <x v="0"/>
    <x v="3"/>
    <x v="29"/>
    <n v="163032"/>
  </r>
  <r>
    <s v="PG&amp;E"/>
    <n v="42529.70138888889"/>
    <n v="42529.70138888889"/>
    <n v="35.67161999"/>
    <n v="-120.59802"/>
    <s v="Building"/>
    <s v="Rural"/>
    <s v="Structure Only "/>
    <s v="Fire Agency"/>
    <s v="Cal Fire"/>
    <n v="101867293"/>
    <s v="Pacific Bell"/>
    <s v="0 – 750"/>
    <s v="Conductor"/>
    <s v="Overhead"/>
    <s v="Yes"/>
    <n v="42529.70138888889"/>
    <n v="42529.70138888889"/>
    <s v="Contact From Object"/>
    <s v="N.A."/>
    <s v="Vehicle"/>
    <s v="Electric Facility"/>
    <s v="Human Error"/>
    <m/>
    <s v="no-match"/>
    <s v="0783"/>
    <x v="1"/>
    <n v="6"/>
    <n v="8"/>
    <n v="16"/>
    <n v="50"/>
    <s v="No ILIS or TOTL available"/>
    <s v="non-HFTD"/>
    <x v="0"/>
    <x v="0"/>
    <s v="Distribution"/>
    <x v="0"/>
    <x v="0"/>
    <x v="0"/>
    <x v="0"/>
    <s v="N.A."/>
  </r>
  <r>
    <s v="PG&amp;E"/>
    <n v="42530"/>
    <n v="42530.60138888889"/>
    <n v="38.70030821"/>
    <n v="-120.8470419"/>
    <s v="Vegetation"/>
    <s v="Rural"/>
    <s v="&lt; 0.25 Acres"/>
    <s v="Fire Agency"/>
    <s v="Cal Fire"/>
    <n v="101390214"/>
    <s v="Pacific Bell"/>
    <n v="12000"/>
    <s v="Conductor"/>
    <s v="Overhead"/>
    <s v="Yes"/>
    <n v="42530"/>
    <n v="42530.60138888889"/>
    <s v="Contact From Object"/>
    <s v="N.A."/>
    <s v="Animal"/>
    <s v="Electric Facility"/>
    <s v="Unknown"/>
    <m/>
    <s v="Other/Unknown"/>
    <s v="0784"/>
    <x v="1"/>
    <n v="6"/>
    <n v="9"/>
    <n v="14"/>
    <n v="26"/>
    <s v="16-0042273"/>
    <s v="non-HFTD"/>
    <x v="0"/>
    <x v="0"/>
    <s v="Distribution"/>
    <x v="0"/>
    <x v="0"/>
    <x v="1"/>
    <x v="1"/>
    <n v="208224"/>
  </r>
  <r>
    <s v="PG&amp;E"/>
    <n v="42530.45277777778"/>
    <n v="42530.45277777778"/>
    <n v="36.80579"/>
    <n v="-119.71026"/>
    <s v="Vegetation"/>
    <s v="Urban"/>
    <s v="&lt; 3 meters"/>
    <s v="Unknown"/>
    <s v="Unknown"/>
    <n v="100794383"/>
    <m/>
    <n v="21000"/>
    <s v="Conductor"/>
    <s v="Overhead"/>
    <s v="Yes"/>
    <n v="42530.45277777778"/>
    <n v="42530.45277777778"/>
    <s v="Contact From Object"/>
    <s v="N.A."/>
    <s v="Balloons"/>
    <s v="Electric Facility"/>
    <s v="Human Error"/>
    <m/>
    <s v="Other/Unknown"/>
    <s v="0785"/>
    <x v="1"/>
    <n v="6"/>
    <n v="9"/>
    <n v="10"/>
    <n v="52"/>
    <s v="16-0042171"/>
    <s v="non-HFTD"/>
    <x v="0"/>
    <x v="0"/>
    <s v="Distribution"/>
    <x v="0"/>
    <x v="0"/>
    <x v="0"/>
    <x v="12"/>
    <n v="13704"/>
  </r>
  <r>
    <s v="PG&amp;E"/>
    <n v="42530.98541666667"/>
    <n v="42530.98541666667"/>
    <n v="39.0147867"/>
    <n v="-122.856975"/>
    <s v="Vegetation"/>
    <s v="Rural"/>
    <s v="&lt; 3 meters"/>
    <s v="Fire Agency"/>
    <s v="Cal Fire"/>
    <n v="102143661"/>
    <m/>
    <n v="12000"/>
    <s v="Conductor"/>
    <s v="Overhead"/>
    <s v="Yes"/>
    <n v="42530.98541666667"/>
    <n v="42530.98541666667"/>
    <s v="Contact From Object"/>
    <s v="N.A."/>
    <s v="Vehicle"/>
    <s v="Pole"/>
    <s v="Human Error"/>
    <m/>
    <s v="Other/Unknown"/>
    <s v="0786"/>
    <x v="1"/>
    <n v="6"/>
    <n v="9"/>
    <n v="23"/>
    <n v="39"/>
    <s v="16-0042334"/>
    <s v="non-HFTD"/>
    <x v="0"/>
    <x v="0"/>
    <s v="Distribution"/>
    <x v="0"/>
    <x v="0"/>
    <x v="0"/>
    <x v="0"/>
    <n v="179342"/>
  </r>
  <r>
    <s v="PG&amp;E"/>
    <n v="42531"/>
    <n v="42531.35069444445"/>
    <n v="36.729615"/>
    <n v="-119.6997383"/>
    <s v="Vegetation"/>
    <s v="Urban"/>
    <s v="&lt; 0.25 Acres"/>
    <s v="Fire Agency"/>
    <s v="Fresno FD"/>
    <n v="102309139"/>
    <m/>
    <n v="12000"/>
    <s v="Conductor"/>
    <s v="Overhead"/>
    <s v="Yes"/>
    <n v="42531"/>
    <n v="42531.35069444445"/>
    <s v="Contact From Object"/>
    <s v="N.A."/>
    <s v="Animal"/>
    <s v="Electric Facility"/>
    <s v="Unknown"/>
    <m/>
    <s v="Other/Unknown"/>
    <s v="0787"/>
    <x v="1"/>
    <n v="6"/>
    <n v="10"/>
    <n v="8"/>
    <n v="25"/>
    <s v="16-0042388"/>
    <s v="non-HFTD"/>
    <x v="0"/>
    <x v="0"/>
    <s v="Distribution"/>
    <x v="0"/>
    <x v="0"/>
    <x v="1"/>
    <x v="1"/>
    <n v="1078"/>
  </r>
  <r>
    <s v="PG&amp;E"/>
    <n v="42531.66041666667"/>
    <n v="42531.66041666667"/>
    <n v="39.9933533"/>
    <n v="-123.7882867"/>
    <s v="Vegetation"/>
    <s v="Rural"/>
    <s v="&lt; 0.25 Acres"/>
    <s v="Fire Agency"/>
    <s v="Cal Fire"/>
    <n v="100992291"/>
    <m/>
    <n v="12000"/>
    <s v="Conductor"/>
    <s v="Overhead"/>
    <s v="Yes"/>
    <n v="42531.66041666667"/>
    <n v="42531.66041666667"/>
    <s v="Contact From Object"/>
    <s v="N.A."/>
    <s v="Vegetation"/>
    <s v="Electric Facility"/>
    <s v="Unknown"/>
    <m/>
    <s v="Fell into (No defect)"/>
    <s v="0788"/>
    <x v="1"/>
    <n v="6"/>
    <n v="10"/>
    <n v="15"/>
    <n v="51"/>
    <s v="16-0042501"/>
    <s v="Tier 2"/>
    <x v="1"/>
    <x v="0"/>
    <s v="Distribution"/>
    <x v="1"/>
    <x v="0"/>
    <x v="3"/>
    <x v="3"/>
    <s v="N.A."/>
  </r>
  <r>
    <s v="PG&amp;E"/>
    <n v="42531.66458333333"/>
    <n v="42531.66458333333"/>
    <n v="38.17922"/>
    <n v="-120.66569"/>
    <s v="Vegetation"/>
    <s v="Rural"/>
    <s v=".26 - 9.99 Acres"/>
    <s v="Fire Agency"/>
    <s v="Cal Fire"/>
    <n v="103809655"/>
    <m/>
    <n v="12000"/>
    <s v="Conductor"/>
    <s v="Overhead"/>
    <s v="Yes"/>
    <n v="42531.66458333333"/>
    <n v="42531.66458333333"/>
    <s v="Contact From Object"/>
    <s v="N.A."/>
    <s v="Vehicle"/>
    <s v="Pole"/>
    <s v="Human Error"/>
    <m/>
    <s v="Other/Unknown"/>
    <s v="0789"/>
    <x v="1"/>
    <n v="6"/>
    <n v="10"/>
    <n v="15"/>
    <n v="57"/>
    <s v="16-0042508"/>
    <s v="Tier 2"/>
    <x v="1"/>
    <x v="0"/>
    <s v="Distribution"/>
    <x v="1"/>
    <x v="0"/>
    <x v="0"/>
    <x v="0"/>
    <s v="N.A."/>
  </r>
  <r>
    <s v="PG&amp;E"/>
    <n v="42532"/>
    <n v="42532.82291666666"/>
    <n v="39.3265417"/>
    <n v="-121.3921333"/>
    <s v="Vegetation"/>
    <s v="Rural"/>
    <s v="&lt; 0.25 Acres"/>
    <s v="Fire Agency"/>
    <s v="Cal Fire"/>
    <n v="101292512"/>
    <m/>
    <s v="0 – 750"/>
    <s v="Transformer"/>
    <s v="Overhead"/>
    <s v="Yes"/>
    <n v="42532"/>
    <n v="42532.82291666666"/>
    <s v="Equipment/ Facility Failure"/>
    <s v="Transformer"/>
    <s v="N.A."/>
    <s v="N.A."/>
    <s v="Unknown"/>
    <m/>
    <s v="Other/Unknown"/>
    <s v="0790"/>
    <x v="1"/>
    <n v="6"/>
    <n v="11"/>
    <n v="19"/>
    <n v="45"/>
    <s v="16-0042611"/>
    <s v="Tier 2"/>
    <x v="1"/>
    <x v="1"/>
    <s v="Distribution"/>
    <x v="1"/>
    <x v="0"/>
    <x v="4"/>
    <x v="21"/>
    <n v="642"/>
  </r>
  <r>
    <s v="PG&amp;E"/>
    <n v="42533"/>
    <n v="42533.33402777778"/>
    <n v="36.59355999"/>
    <n v="-119.988749"/>
    <s v="Vegetation"/>
    <s v="Rural"/>
    <s v="&lt; 3 meters"/>
    <s v="Fire Agency"/>
    <s v="Cal Fire"/>
    <n v="100668862"/>
    <m/>
    <n v="12000"/>
    <s v="Conductor"/>
    <s v="Overhead"/>
    <s v="Yes"/>
    <n v="42533"/>
    <n v="42533.33402777778"/>
    <s v="Equipment/ Facility Failure"/>
    <s v="Other"/>
    <s v="N.A."/>
    <s v="N.A."/>
    <s v="Unknown"/>
    <m/>
    <s v="Other/Unknown"/>
    <s v="0791"/>
    <x v="1"/>
    <n v="6"/>
    <n v="12"/>
    <n v="8"/>
    <n v="1"/>
    <s v="16-0042672"/>
    <s v="non-HFTD"/>
    <x v="0"/>
    <x v="0"/>
    <s v="Distribution"/>
    <x v="0"/>
    <x v="0"/>
    <x v="4"/>
    <x v="13"/>
    <n v="31269"/>
  </r>
  <r>
    <s v="PG&amp;E"/>
    <n v="42533"/>
    <n v="42533.43194444444"/>
    <n v="38.04910999"/>
    <n v="-120.39761"/>
    <s v="Vegetation"/>
    <s v="Rural"/>
    <s v="&lt; 0.25 Acres"/>
    <s v="Fire Agency"/>
    <s v="Cal Fire"/>
    <n v="101042514"/>
    <m/>
    <s v="0 – 750"/>
    <s v="Conductor"/>
    <s v="Overhead"/>
    <s v="No"/>
    <s v=" "/>
    <s v=" "/>
    <s v="Contact From Object"/>
    <s v="N.A."/>
    <s v="Animal"/>
    <s v="Electric Facility"/>
    <s v="Unknown"/>
    <m/>
    <s v="no-match"/>
    <s v="0792"/>
    <x v="1"/>
    <n v="6"/>
    <n v="12"/>
    <n v="10"/>
    <n v="22"/>
    <s v="No ILIS or TOTL available"/>
    <s v="Tier 2"/>
    <x v="1"/>
    <x v="0"/>
    <s v="Distribution"/>
    <x v="1"/>
    <x v="0"/>
    <x v="1"/>
    <x v="1"/>
    <s v="N.A."/>
  </r>
  <r>
    <s v="PG&amp;E"/>
    <n v="42533"/>
    <n v="42533.49444444444"/>
    <n v="39.6799233"/>
    <n v="-122.32165"/>
    <s v="Vegetation"/>
    <s v="Rural"/>
    <s v=".26 - 9.99 Acres"/>
    <s v="Fire Agency"/>
    <s v="Cal Fire/ORLAND"/>
    <n v="100405660"/>
    <m/>
    <n v="21000"/>
    <s v="Conductor"/>
    <s v="Overhead"/>
    <s v="Yes"/>
    <n v="42533"/>
    <n v="42533.49444444444"/>
    <s v="Contact From Object"/>
    <s v="N.A."/>
    <s v="Vegetation"/>
    <s v="Electric Facility"/>
    <s v="Unknown"/>
    <m/>
    <s v="Fell into (No defect)"/>
    <s v="0793"/>
    <x v="1"/>
    <n v="6"/>
    <n v="12"/>
    <n v="11"/>
    <n v="52"/>
    <s v="16-0042724"/>
    <s v="non-HFTD"/>
    <x v="0"/>
    <x v="1"/>
    <s v="Distribution"/>
    <x v="0"/>
    <x v="0"/>
    <x v="3"/>
    <x v="3"/>
    <n v="1612"/>
  </r>
  <r>
    <s v="PG&amp;E"/>
    <n v="42533"/>
    <n v="42533.54861111111"/>
    <n v="38.25347"/>
    <n v="-122.062759"/>
    <s v="Vegetation"/>
    <s v="Urban"/>
    <s v="&lt; 3 meters"/>
    <s v="Fire Agency"/>
    <s v="Fairfield FD"/>
    <n v="101557178"/>
    <s v="Pacific Bell"/>
    <n v="12000"/>
    <s v="Conductor"/>
    <s v="Overhead"/>
    <s v="Yes"/>
    <n v="42533"/>
    <n v="42533.54861111111"/>
    <s v="Contact From Object"/>
    <s v="N.A."/>
    <s v="Balloons"/>
    <s v="Electric Facility"/>
    <s v="Human Error"/>
    <m/>
    <s v="Other/Unknown"/>
    <s v="0794"/>
    <x v="1"/>
    <n v="6"/>
    <n v="12"/>
    <n v="13"/>
    <n v="10"/>
    <s v="16-0042721"/>
    <s v="non-HFTD"/>
    <x v="0"/>
    <x v="1"/>
    <s v="Distribution"/>
    <x v="0"/>
    <x v="0"/>
    <x v="0"/>
    <x v="12"/>
    <n v="17542"/>
  </r>
  <r>
    <s v="PG&amp;E"/>
    <n v="42533"/>
    <n v="42533.55138888889"/>
    <n v="37.5096033"/>
    <n v="-120.046225"/>
    <s v="Vegetation"/>
    <s v="Rural"/>
    <s v=".26 - 9.99 Acres"/>
    <s v="Fire Agency"/>
    <s v="Cal Fire"/>
    <n v="101083986"/>
    <m/>
    <s v="0 – 750"/>
    <s v="Conductor"/>
    <s v="Overhead"/>
    <s v="Yes"/>
    <n v="42533"/>
    <n v="42533.55138888889"/>
    <s v="Equipment/ Facility Failure"/>
    <s v="Conductor"/>
    <s v="N.A."/>
    <s v="N.A."/>
    <s v="Unknown"/>
    <m/>
    <s v="no-match"/>
    <s v="0795"/>
    <x v="1"/>
    <n v="6"/>
    <n v="12"/>
    <n v="13"/>
    <n v="14"/>
    <s v="No ILIS or TOTL available"/>
    <s v="Tier 2"/>
    <x v="1"/>
    <x v="0"/>
    <s v="Distribution"/>
    <x v="1"/>
    <x v="0"/>
    <x v="4"/>
    <x v="11"/>
    <s v="N.A."/>
  </r>
  <r>
    <s v="PG&amp;E"/>
    <n v="42533.0729166667"/>
    <n v="0.07291666666666667"/>
    <n v="37.4643"/>
    <n v="-122.3459"/>
    <s v="Vegetation"/>
    <s v="Rural"/>
    <s v="&lt; 0.25 Acres"/>
    <s v="Fire Agency"/>
    <s v="Unknown"/>
    <n v="100265854"/>
    <s v="Pacific Bell"/>
    <n v="12000"/>
    <s v="Conductor"/>
    <s v="Overhead"/>
    <s v="Yes"/>
    <n v="42533.0729166667"/>
    <n v="0.07291666666666667"/>
    <s v="Equipment/ Facility Failure"/>
    <s v="Conductor"/>
    <s v="N.A."/>
    <s v="N.A."/>
    <s v="Unknown"/>
    <m/>
    <s v="Other/Unknown"/>
    <s v="0796"/>
    <x v="1"/>
    <n v="6"/>
    <n v="12"/>
    <n v="1"/>
    <n v="45"/>
    <s v="16-0042637"/>
    <s v="Tier 3"/>
    <x v="1"/>
    <x v="0"/>
    <s v="Distribution"/>
    <x v="1"/>
    <x v="0"/>
    <x v="4"/>
    <x v="11"/>
    <n v="19836"/>
  </r>
  <r>
    <s v="PG&amp;E"/>
    <n v="42533.80486111111"/>
    <n v="42533.80486111111"/>
    <n v="39.1591383"/>
    <n v="-121.5886133"/>
    <s v="Vegetation"/>
    <s v="Urban"/>
    <s v="&lt; 0.25 Acres"/>
    <s v="Fire Agency"/>
    <s v="Marysville FD"/>
    <n v="101312163"/>
    <s v="Pacific Bell"/>
    <n v="12000"/>
    <s v="Conductor"/>
    <s v="Overhead"/>
    <s v="Yes"/>
    <n v="42533.80486111111"/>
    <n v="42533.80486111111"/>
    <s v="Contact From Object"/>
    <s v="N.A."/>
    <s v="Vehicle"/>
    <s v="Pole"/>
    <s v="Human Error"/>
    <m/>
    <s v="Other/Unknown"/>
    <s v="0797"/>
    <x v="1"/>
    <n v="6"/>
    <n v="12"/>
    <n v="19"/>
    <n v="19"/>
    <s v="16-0042737"/>
    <s v="non-HFTD"/>
    <x v="0"/>
    <x v="0"/>
    <s v="Distribution"/>
    <x v="0"/>
    <x v="0"/>
    <x v="0"/>
    <x v="0"/>
    <n v="56738"/>
  </r>
  <r>
    <s v="PG&amp;E"/>
    <n v="42533.83333333334"/>
    <n v="42533.83333333334"/>
    <n v="37.2694083"/>
    <n v="-121.789345"/>
    <s v="Vegetation"/>
    <s v="Rural"/>
    <s v=".26 - 9.99 Acres"/>
    <s v="Fire Agency"/>
    <s v="San Jose FD"/>
    <n v="103434547"/>
    <s v="None"/>
    <n v="115000"/>
    <s v="Conductor"/>
    <s v="Overhead"/>
    <s v="Yes"/>
    <n v="42533.83333333334"/>
    <n v="42533.83333333334"/>
    <s v="Contact From Object"/>
    <s v="N.A."/>
    <s v="Balloons"/>
    <s v="Electric Facility"/>
    <s v="Human Error"/>
    <m/>
    <s v="no-match"/>
    <s v="0798"/>
    <x v="1"/>
    <n v="6"/>
    <n v="12"/>
    <n v="20"/>
    <n v="0"/>
    <s v="ME-2016-005"/>
    <s v="non-HFTD"/>
    <x v="0"/>
    <x v="0"/>
    <s v="Transmission"/>
    <x v="2"/>
    <x v="0"/>
    <x v="0"/>
    <x v="12"/>
    <n v="0"/>
  </r>
  <r>
    <s v="PG&amp;E"/>
    <n v="42534"/>
    <n v="42534.24375"/>
    <n v="39.46405999"/>
    <n v="-121.885809"/>
    <s v="Vegetation"/>
    <s v="Rural"/>
    <s v="&lt; 3 meters"/>
    <s v="Fire Agency"/>
    <s v="COLUSA GLENN FIRE"/>
    <n v="101617882"/>
    <m/>
    <n v="12000"/>
    <s v="Transformer"/>
    <s v="Overhead"/>
    <s v="Yes"/>
    <n v="42534"/>
    <n v="42534.24375"/>
    <s v="Equipment/ Facility Failure"/>
    <s v="Transformer"/>
    <s v="N.A."/>
    <s v="N.A."/>
    <s v="Unknown"/>
    <m/>
    <s v="Other/Unknown"/>
    <s v="0799"/>
    <x v="1"/>
    <n v="6"/>
    <n v="13"/>
    <n v="5"/>
    <n v="51"/>
    <s v="16-0042781"/>
    <s v="non-HFTD"/>
    <x v="0"/>
    <x v="0"/>
    <s v="Distribution"/>
    <x v="0"/>
    <x v="0"/>
    <x v="4"/>
    <x v="21"/>
    <n v="2745"/>
  </r>
  <r>
    <s v="PG&amp;E"/>
    <n v="42536"/>
    <n v="0.611111111111111"/>
    <n v="38.307926"/>
    <n v="-122.6553"/>
    <s v="Vegetation"/>
    <s v="Rural"/>
    <s v="&lt; 0.25 Acres"/>
    <s v="Fire Agency"/>
    <s v="Cal Fire"/>
    <m/>
    <m/>
    <s v="0 – 750"/>
    <s v="Conductor"/>
    <s v="Overhead"/>
    <s v="Yes"/>
    <n v="42536"/>
    <n v="0.611111111111111"/>
    <s v="Contact From Object"/>
    <s v="N.A."/>
    <s v="Vegetation"/>
    <s v="Electric Facility"/>
    <s v="Unknown"/>
    <m/>
    <s v="Grow Into"/>
    <s v="0800"/>
    <x v="1"/>
    <n v="6"/>
    <n v="15"/>
    <n v="14"/>
    <n v="40"/>
    <s v="16-0043512"/>
    <s v="non-HFTD"/>
    <x v="0"/>
    <x v="0"/>
    <s v="Distribution"/>
    <x v="0"/>
    <x v="0"/>
    <x v="3"/>
    <x v="30"/>
    <n v="195"/>
  </r>
  <r>
    <s v="PG&amp;E"/>
    <n v="42536"/>
    <n v="42536.54791666667"/>
    <n v="38.4433"/>
    <n v="-120.75676"/>
    <s v="Vegetation"/>
    <s v="Rural"/>
    <s v="&lt; 0.25 Acres"/>
    <s v="Fire Agency"/>
    <s v="Cal Fire"/>
    <n v="103169620"/>
    <m/>
    <n v="12000"/>
    <s v="Conductor"/>
    <s v="Overhead"/>
    <s v="Yes"/>
    <n v="42536"/>
    <n v="42536.54791666667"/>
    <s v="Contact From Object"/>
    <s v="N.A."/>
    <s v="Vegetation"/>
    <s v="Electric Facility"/>
    <s v="Unknown"/>
    <m/>
    <s v="Fell into (No defect)"/>
    <s v="0801"/>
    <x v="1"/>
    <n v="6"/>
    <n v="15"/>
    <n v="13"/>
    <n v="9"/>
    <s v="16-0043476"/>
    <s v="Tier 2"/>
    <x v="1"/>
    <x v="0"/>
    <s v="Distribution"/>
    <x v="1"/>
    <x v="0"/>
    <x v="3"/>
    <x v="3"/>
    <n v="23963"/>
  </r>
  <r>
    <s v="PG&amp;E"/>
    <n v="42536"/>
    <n v="42536.57222222222"/>
    <n v="38.43751999"/>
    <n v="-122.677059"/>
    <s v="Vegetation"/>
    <s v="Urban"/>
    <s v="&lt; 3 meters"/>
    <s v="Customer"/>
    <s v="N.A."/>
    <n v="102024321"/>
    <s v="Pacific Bell"/>
    <s v="0 – 750"/>
    <s v="Conductor"/>
    <s v="Overhead"/>
    <s v="Yes"/>
    <n v="42536"/>
    <n v="42536.57222222222"/>
    <s v="Contact From Object"/>
    <s v="N.A."/>
    <s v="Vegetation"/>
    <s v="Electric Facility"/>
    <s v="Unknown"/>
    <m/>
    <s v="no-match"/>
    <s v="0802"/>
    <x v="1"/>
    <n v="6"/>
    <n v="15"/>
    <n v="13"/>
    <n v="44"/>
    <s v="No ILIS or TOTL available"/>
    <s v="non-HFTD"/>
    <x v="0"/>
    <x v="0"/>
    <s v="Distribution"/>
    <x v="0"/>
    <x v="0"/>
    <x v="3"/>
    <x v="15"/>
    <s v="N.A."/>
  </r>
  <r>
    <s v="PG&amp;E"/>
    <n v="42537"/>
    <n v="0.7368055555555556"/>
    <n v="37.3405733"/>
    <n v="-121.7822867"/>
    <s v="Vegetation"/>
    <s v="Rural"/>
    <s v=".26 - 9.99 Acres"/>
    <s v="Fire Agency"/>
    <s v="San Jose FD"/>
    <n v="100576793"/>
    <s v="Pacific Bell"/>
    <n v="21000"/>
    <s v="Conductor"/>
    <s v="Overhead"/>
    <s v="Yes"/>
    <n v="42537"/>
    <n v="0.7368055555555556"/>
    <s v="Contact From Object"/>
    <s v="N.A."/>
    <s v="Vegetation"/>
    <s v="Electric Facility"/>
    <s v="Human Error"/>
    <s v="Third-party caused"/>
    <s v="Fell into (No defect)"/>
    <s v="0803"/>
    <x v="1"/>
    <n v="6"/>
    <n v="16"/>
    <n v="17"/>
    <n v="41"/>
    <s v="16-0043850"/>
    <s v="non-HFTD"/>
    <x v="0"/>
    <x v="0"/>
    <s v="Distribution"/>
    <x v="0"/>
    <x v="0"/>
    <x v="0"/>
    <x v="7"/>
    <n v="2890"/>
  </r>
  <r>
    <s v="PG&amp;E"/>
    <n v="42537.30694444444"/>
    <n v="42537.30694444444"/>
    <n v="37.86781"/>
    <n v="-121.63822"/>
    <s v="Vegetation"/>
    <s v="Rural"/>
    <s v="&lt; 0.25 Acres"/>
    <s v="Fire Agency"/>
    <s v="Contra Costa County FD"/>
    <n v="100497743"/>
    <s v="Pacific Bell"/>
    <n v="21000"/>
    <s v="Conductor"/>
    <s v="Overhead"/>
    <s v="Yes"/>
    <n v="42537.30694444444"/>
    <n v="42537.30694444444"/>
    <s v="Contact From Object"/>
    <s v="N.A."/>
    <s v="Vehicle"/>
    <s v="Pole"/>
    <s v="Human Error"/>
    <m/>
    <s v="Other/Unknown"/>
    <s v="0804"/>
    <x v="1"/>
    <n v="6"/>
    <n v="16"/>
    <n v="7"/>
    <n v="22"/>
    <s v="16-0043642"/>
    <s v="non-HFTD"/>
    <x v="0"/>
    <x v="0"/>
    <s v="Distribution"/>
    <x v="0"/>
    <x v="0"/>
    <x v="0"/>
    <x v="0"/>
    <n v="56505"/>
  </r>
  <r>
    <s v="PG&amp;E"/>
    <n v="42537.54652777778"/>
    <n v="42537.54652777778"/>
    <n v="39.0681"/>
    <n v="-121.66052"/>
    <s v="Vegetation"/>
    <s v="Rural"/>
    <s v=".26 - 9.99 Acres"/>
    <s v="Fire Agency"/>
    <s v="Yuba City FD"/>
    <n v="101329181"/>
    <m/>
    <n v="12000"/>
    <s v="Lightning Arrestor"/>
    <s v="Overhead"/>
    <s v="Yes"/>
    <n v="42537.54652777778"/>
    <n v="42537.54652777778"/>
    <s v="Equipment/ Facility Failure"/>
    <s v="Lightning Arrestor"/>
    <s v="N.A."/>
    <s v="N.A."/>
    <s v="Unknown"/>
    <m/>
    <s v="Other/Unknown"/>
    <s v="0805"/>
    <x v="1"/>
    <n v="6"/>
    <n v="16"/>
    <n v="13"/>
    <n v="7"/>
    <s v="16-0044374"/>
    <s v="non-HFTD"/>
    <x v="0"/>
    <x v="0"/>
    <s v="Distribution"/>
    <x v="0"/>
    <x v="0"/>
    <x v="4"/>
    <x v="20"/>
    <s v="N.A."/>
  </r>
  <r>
    <s v="PG&amp;E"/>
    <n v="42538"/>
    <n v="42538.47013888889"/>
    <n v="36.73252"/>
    <n v="-120.40494"/>
    <s v="Vegetation"/>
    <s v="Rural"/>
    <s v=".26 - 9.99 Acres"/>
    <s v="Fire Agency"/>
    <s v="Cal Fire"/>
    <n v="102312507"/>
    <m/>
    <s v="0 – 750"/>
    <s v="Capacitor Bank"/>
    <s v="Overhead"/>
    <s v="Yes"/>
    <n v="42538"/>
    <n v="42538.47013888889"/>
    <s v="Equipment/ Facility Failure"/>
    <s v="Capacitor Bank"/>
    <s v="N.A."/>
    <s v="N.A."/>
    <s v="Unknown"/>
    <m/>
    <s v="no-match"/>
    <s v="0806"/>
    <x v="1"/>
    <n v="6"/>
    <n v="17"/>
    <n v="11"/>
    <n v="17"/>
    <s v="No ILIS or TOTL available"/>
    <s v="non-HFTD"/>
    <x v="0"/>
    <x v="0"/>
    <s v="Distribution"/>
    <x v="0"/>
    <x v="0"/>
    <x v="4"/>
    <x v="23"/>
    <s v="N.A."/>
  </r>
  <r>
    <s v="PG&amp;E"/>
    <n v="42540"/>
    <n v="42540.50486111111"/>
    <n v="39.38112999"/>
    <n v="-123.7737"/>
    <s v="Vegetation"/>
    <s v="Rural"/>
    <s v="&lt; 3 meters"/>
    <s v="Fire Agency"/>
    <s v="Cal Fire"/>
    <n v="102187888"/>
    <s v="Pacific Bell"/>
    <n v="12000"/>
    <s v="Conductor"/>
    <s v="Overhead"/>
    <s v="Yes"/>
    <n v="42540"/>
    <n v="42540.50486111111"/>
    <s v="Contact From Object"/>
    <s v="N.A."/>
    <s v="Vegetation"/>
    <s v="Electric Facility"/>
    <s v="Human Error"/>
    <s v="Third-party caused"/>
    <s v="Other/Unknown"/>
    <s v="0807"/>
    <x v="1"/>
    <n v="6"/>
    <n v="19"/>
    <n v="12"/>
    <n v="7"/>
    <s v="16-0044317"/>
    <s v="Tier 2"/>
    <x v="1"/>
    <x v="0"/>
    <s v="Distribution"/>
    <x v="1"/>
    <x v="0"/>
    <x v="0"/>
    <x v="7"/>
    <n v="6100"/>
  </r>
  <r>
    <s v="PG&amp;E"/>
    <n v="42540"/>
    <n v="42540.72152777778"/>
    <n v="38.45078"/>
    <n v="-122.354579"/>
    <s v="Vegetation"/>
    <s v="Rural"/>
    <s v=".26 - 9.99 Acres"/>
    <s v="Fire Agency"/>
    <s v="cal fire--napa fire"/>
    <n v="102256859"/>
    <s v="Pacific Bell"/>
    <n v="21000"/>
    <s v="Conductor"/>
    <s v="Overhead"/>
    <s v="Yes"/>
    <n v="42540"/>
    <n v="42540.72152777778"/>
    <s v="Contact From Object"/>
    <s v="N.A."/>
    <s v="Animal"/>
    <s v="Electric Facility"/>
    <s v="Unknown"/>
    <m/>
    <s v="Other/Unknown"/>
    <s v="0808"/>
    <x v="1"/>
    <n v="6"/>
    <n v="19"/>
    <n v="17"/>
    <n v="19"/>
    <s v="16-0044337"/>
    <s v="Tier 2"/>
    <x v="1"/>
    <x v="0"/>
    <s v="Distribution"/>
    <x v="1"/>
    <x v="0"/>
    <x v="1"/>
    <x v="1"/>
    <n v="672"/>
  </r>
  <r>
    <s v="PG&amp;E"/>
    <n v="42540.65972222222"/>
    <n v="42540.65972222222"/>
    <n v="38.24251999"/>
    <n v="-121.853549"/>
    <s v="Vegetation"/>
    <s v="Rural"/>
    <s v="&lt; 0.25 Acres"/>
    <s v="Fire Agency"/>
    <s v="RIO VISTA MONTEZHUMA FIRE"/>
    <n v="101582754"/>
    <m/>
    <n v="21000"/>
    <s v="Conductor"/>
    <s v="Overhead"/>
    <s v="Yes"/>
    <n v="42540.65972222222"/>
    <n v="42540.65972222222"/>
    <s v="Contact From Object"/>
    <s v="N.A."/>
    <s v="Vehicle"/>
    <s v="Pole"/>
    <s v="Human Error"/>
    <m/>
    <s v="Other/Unknown"/>
    <s v="0809"/>
    <x v="1"/>
    <n v="6"/>
    <n v="19"/>
    <n v="15"/>
    <n v="50"/>
    <s v="16-0044329"/>
    <s v="non-HFTD"/>
    <x v="0"/>
    <x v="0"/>
    <s v="Distribution"/>
    <x v="0"/>
    <x v="0"/>
    <x v="0"/>
    <x v="0"/>
    <n v="21329"/>
  </r>
  <r>
    <s v="PG&amp;E"/>
    <n v="42541"/>
    <n v="42541.58125"/>
    <n v="36.5356483"/>
    <n v="-119.378965"/>
    <s v="Vegetation"/>
    <s v="Urban"/>
    <s v="&lt; 3 meters"/>
    <s v="Customer"/>
    <s v="N.A."/>
    <n v="103238848"/>
    <m/>
    <s v="0 – 750"/>
    <s v="Conductor"/>
    <s v="Overhead"/>
    <s v="Yes"/>
    <n v="42541"/>
    <n v="42541.58125"/>
    <s v="Contact From Object"/>
    <s v="N.A."/>
    <s v="Vegetation"/>
    <s v="Electric Facility"/>
    <s v="Unknown"/>
    <m/>
    <s v="no-match"/>
    <s v="0810"/>
    <x v="1"/>
    <n v="6"/>
    <n v="20"/>
    <n v="13"/>
    <n v="57"/>
    <s v="No ILIS or TOTL available"/>
    <s v="non-HFTD"/>
    <x v="0"/>
    <x v="0"/>
    <s v="Distribution"/>
    <x v="0"/>
    <x v="0"/>
    <x v="3"/>
    <x v="15"/>
    <s v="N.A."/>
  </r>
  <r>
    <s v="PG&amp;E"/>
    <n v="42541"/>
    <n v="42541.69791666666"/>
    <n v="41.06971"/>
    <n v="-123.678928"/>
    <s v="Vegetation"/>
    <s v="Rural"/>
    <s v="&lt; 3 meters"/>
    <s v="Fire Agency"/>
    <s v="Hoopa FD"/>
    <n v="101011420"/>
    <s v="VERIZON CALIFORNIA I"/>
    <n v="12000"/>
    <s v="Conductor"/>
    <s v="Overhead"/>
    <s v="Yes"/>
    <n v="42541"/>
    <n v="42541.69791666666"/>
    <s v="Contact From Object"/>
    <s v="N.A."/>
    <s v="Vegetation"/>
    <s v="Electric Facility"/>
    <s v="Unknown"/>
    <m/>
    <s v="Fell into (No defect)"/>
    <s v="0811"/>
    <x v="1"/>
    <n v="6"/>
    <n v="20"/>
    <n v="16"/>
    <n v="45"/>
    <s v="16-0044577"/>
    <s v="Tier 2"/>
    <x v="1"/>
    <x v="0"/>
    <s v="Distribution"/>
    <x v="1"/>
    <x v="0"/>
    <x v="3"/>
    <x v="3"/>
    <n v="7361"/>
  </r>
  <r>
    <s v="PG&amp;E"/>
    <n v="42542"/>
    <n v="0.8673611111111111"/>
    <n v="35.535246"/>
    <n v="-120.845736"/>
    <s v="Vegetation"/>
    <s v="Rural"/>
    <s v="&lt; 0.25 Acres"/>
    <s v="Fire Agency"/>
    <s v="Cal Fire"/>
    <n v="101900832"/>
    <m/>
    <n v="12000"/>
    <s v="Conductor"/>
    <s v="Overhead"/>
    <s v="Yes"/>
    <n v="42542"/>
    <n v="0.8673611111111111"/>
    <s v="Contact From Object"/>
    <s v="N.A."/>
    <s v="Vegetation"/>
    <s v="Electric Facility"/>
    <s v="Unknown"/>
    <m/>
    <s v="Fell into (slight defect)"/>
    <s v="0812"/>
    <x v="1"/>
    <n v="6"/>
    <n v="21"/>
    <n v="20"/>
    <n v="49"/>
    <s v="16-0044904"/>
    <s v="Tier 3"/>
    <x v="1"/>
    <x v="0"/>
    <s v="Distribution"/>
    <x v="1"/>
    <x v="0"/>
    <x v="3"/>
    <x v="8"/>
    <n v="7806"/>
  </r>
  <r>
    <s v="PG&amp;E"/>
    <n v="42542"/>
    <n v="42542.42291666667"/>
    <n v="39.02942"/>
    <n v="-121.29275"/>
    <s v="Vegetation"/>
    <s v="Rural"/>
    <s v="&lt; 0.25 Acres"/>
    <s v="Fire Agency"/>
    <s v="Cal Fire"/>
    <n v="100024816"/>
    <s v="Pacific Bell"/>
    <s v="0 – 750"/>
    <s v="Conductor"/>
    <s v="Overhead"/>
    <s v="No"/>
    <s v=" "/>
    <s v=" "/>
    <s v="Contact From Object"/>
    <s v="N.A."/>
    <s v="Balloons"/>
    <s v="Electric Facility"/>
    <s v="Human Error"/>
    <m/>
    <s v="no-match"/>
    <s v="0813"/>
    <x v="1"/>
    <n v="6"/>
    <n v="21"/>
    <n v="10"/>
    <n v="9"/>
    <s v="No ILIS or TOTL available"/>
    <s v="Tier 2"/>
    <x v="1"/>
    <x v="0"/>
    <s v="Distribution"/>
    <x v="1"/>
    <x v="0"/>
    <x v="0"/>
    <x v="12"/>
    <s v="N.A."/>
  </r>
  <r>
    <s v="PG&amp;E"/>
    <n v="42542"/>
    <n v="42542.70347222222"/>
    <n v="38.42327999"/>
    <n v="-122.54477"/>
    <s v="Vegetation"/>
    <s v="Rural"/>
    <s v="&lt; 0.25 Acres"/>
    <s v="Fire Agency"/>
    <s v="KENWOOD FIRE XST"/>
    <n v="102036904"/>
    <s v="Yes"/>
    <s v="0 – 750"/>
    <s v="Conductor"/>
    <s v="Overhead"/>
    <s v="Yes"/>
    <n v="42542"/>
    <n v="42542.70347222222"/>
    <s v="Contact From Object"/>
    <s v="N.A."/>
    <s v="Vegetation"/>
    <s v="Electric Facility"/>
    <s v="Unknown"/>
    <m/>
    <s v="no-match"/>
    <s v="0814"/>
    <x v="1"/>
    <n v="6"/>
    <n v="21"/>
    <n v="16"/>
    <n v="53"/>
    <s v="No ILIS or TOTL available"/>
    <s v="Tier 2"/>
    <x v="1"/>
    <x v="0"/>
    <s v="Distribution"/>
    <x v="1"/>
    <x v="0"/>
    <x v="3"/>
    <x v="15"/>
    <s v="N.A."/>
  </r>
  <r>
    <s v="PG&amp;E"/>
    <n v="42542.75069444445"/>
    <n v="42542.75069444445"/>
    <n v="39.2851717"/>
    <n v="-123.2053017"/>
    <s v="Vegetation"/>
    <s v="Rural"/>
    <s v=".26 - 9.99 Acres"/>
    <s v="Fire Agency"/>
    <s v="Cal Fire/Redwood Valley FD"/>
    <n v="102176908"/>
    <s v="Pacific Bell"/>
    <n v="12000"/>
    <s v="Conductor"/>
    <s v="Overhead"/>
    <s v="Yes"/>
    <n v="42542.75069444445"/>
    <n v="42542.75069444445"/>
    <s v="Contact From Object"/>
    <s v="N.A."/>
    <s v="Vegetation"/>
    <s v="Electric Facility"/>
    <s v="Unknown"/>
    <m/>
    <s v="Branch (OverHanging)"/>
    <s v="0815"/>
    <x v="1"/>
    <n v="6"/>
    <n v="21"/>
    <n v="18"/>
    <n v="1"/>
    <s v="16-0044889"/>
    <s v="non-HFTD"/>
    <x v="0"/>
    <x v="0"/>
    <s v="Distribution"/>
    <x v="0"/>
    <x v="0"/>
    <x v="3"/>
    <x v="18"/>
    <n v="136782"/>
  </r>
  <r>
    <s v="PG&amp;E"/>
    <n v="42543"/>
    <n v="42543.80069444444"/>
    <n v="36.38751353"/>
    <n v="-119.8349591"/>
    <s v="Vegetation"/>
    <s v="Rural"/>
    <s v="&lt; 0.25 Acres"/>
    <s v="Fire Agency"/>
    <s v="Kings County FD"/>
    <n v="100848643"/>
    <m/>
    <s v="0 – 750"/>
    <s v="Conductor"/>
    <s v="Overhead"/>
    <s v="Yes"/>
    <n v="42543"/>
    <n v="42543.80069444444"/>
    <s v="Contact From Object"/>
    <s v="N.A."/>
    <s v="Vegetation"/>
    <s v="Electric Facility"/>
    <s v="Unknown"/>
    <m/>
    <s v="no-match"/>
    <s v="0816"/>
    <x v="1"/>
    <n v="6"/>
    <n v="22"/>
    <n v="19"/>
    <n v="13"/>
    <s v="No ILIS or TOTL available"/>
    <s v="non-HFTD"/>
    <x v="0"/>
    <x v="0"/>
    <s v="Distribution"/>
    <x v="0"/>
    <x v="0"/>
    <x v="3"/>
    <x v="15"/>
    <s v="N.A."/>
  </r>
  <r>
    <s v="PG&amp;E"/>
    <n v="42544"/>
    <n v="42544.42361111111"/>
    <n v="36.72433999"/>
    <n v="-120.05834"/>
    <s v="Vegetation"/>
    <s v="Urban"/>
    <s v="&lt; 0.25 Acres"/>
    <s v="Fire Agency"/>
    <s v="Fresno FD"/>
    <n v="100637712"/>
    <s v="KERMAN TELEPHONE CO."/>
    <s v="0 – 750"/>
    <s v="Conductor"/>
    <s v="Overhead"/>
    <s v="Yes"/>
    <n v="42544"/>
    <n v="42544.42361111111"/>
    <s v="Contact From Object"/>
    <s v="N.A."/>
    <s v="Vegetation"/>
    <s v="Electric Facility"/>
    <s v="Unknown"/>
    <m/>
    <s v="no-match"/>
    <s v="0817"/>
    <x v="1"/>
    <n v="6"/>
    <n v="23"/>
    <n v="10"/>
    <n v="10"/>
    <s v="No ILIS or TOTL available"/>
    <s v="non-HFTD"/>
    <x v="0"/>
    <x v="0"/>
    <s v="Distribution"/>
    <x v="0"/>
    <x v="0"/>
    <x v="3"/>
    <x v="15"/>
    <s v="N.A."/>
  </r>
  <r>
    <s v="PG&amp;E"/>
    <n v="42544"/>
    <n v="42544.80486111111"/>
    <n v="35.62118999"/>
    <n v="-120.35616"/>
    <s v="Vegetation"/>
    <s v="Rural"/>
    <s v="&lt; 3 meters"/>
    <s v="Fire Agency"/>
    <s v="Cal Fire"/>
    <n v="101937184"/>
    <s v="Pacific Bell"/>
    <s v="0 – 750"/>
    <s v="Conductor"/>
    <s v="Overhead"/>
    <s v="Yes"/>
    <n v="42544"/>
    <n v="42544.80486111111"/>
    <s v="Contact From Object"/>
    <s v="N.A."/>
    <s v="Animal"/>
    <s v="Electric Facility"/>
    <s v="Unknown"/>
    <m/>
    <s v="Other/Unknown"/>
    <s v="0818"/>
    <x v="1"/>
    <n v="6"/>
    <n v="23"/>
    <n v="19"/>
    <n v="19"/>
    <s v="16-0045476"/>
    <s v="non-HFTD"/>
    <x v="0"/>
    <x v="0"/>
    <s v="Distribution"/>
    <x v="0"/>
    <x v="0"/>
    <x v="1"/>
    <x v="1"/>
    <n v="1296"/>
  </r>
  <r>
    <s v="PG&amp;E"/>
    <n v="42544"/>
    <n v="42544.89791666667"/>
    <n v="38.12062999"/>
    <n v="-121.9545"/>
    <s v="Vegetation"/>
    <s v="Rural"/>
    <s v=".26 - 9.99 Acres"/>
    <s v="Fire Agency"/>
    <s v="Suisun Fire Protection District."/>
    <n v="101558702"/>
    <m/>
    <s v="0 – 750"/>
    <s v="Conductor"/>
    <s v="Overhead"/>
    <s v="Yes"/>
    <n v="42544"/>
    <n v="42544.89791666667"/>
    <s v="Equipment/ Facility Failure"/>
    <s v="Conductor"/>
    <s v="N.A."/>
    <s v="N.A."/>
    <s v="Unknown"/>
    <m/>
    <s v="Other/Unknown"/>
    <s v="0819"/>
    <x v="1"/>
    <n v="6"/>
    <n v="23"/>
    <n v="21"/>
    <n v="33"/>
    <s v="16-0045210"/>
    <s v="non-HFTD"/>
    <x v="0"/>
    <x v="0"/>
    <s v="Distribution"/>
    <x v="0"/>
    <x v="0"/>
    <x v="4"/>
    <x v="11"/>
    <n v="4517"/>
  </r>
  <r>
    <s v="PG&amp;E"/>
    <n v="42545"/>
    <n v="42545.12986111111"/>
    <n v="38.7191733"/>
    <n v="-121.0545983"/>
    <s v="Vegetation"/>
    <s v="Rural"/>
    <s v="&lt; 0.25 Acres"/>
    <s v="Fire Agency"/>
    <s v="Cal Fire/EDH FIRE DEPT"/>
    <n v="101376553"/>
    <m/>
    <n v="21000"/>
    <s v="Conductor"/>
    <s v="Overhead"/>
    <s v="Yes"/>
    <n v="42545"/>
    <n v="42545.12986111111"/>
    <s v="Equipment/ Facility Failure"/>
    <s v="Conductor"/>
    <s v="N.A."/>
    <s v="N.A."/>
    <s v="Unknown"/>
    <m/>
    <s v="Fell into (No defect)"/>
    <s v="0820"/>
    <x v="1"/>
    <n v="6"/>
    <n v="24"/>
    <n v="3"/>
    <n v="7"/>
    <s v="16-0045498"/>
    <s v="non-HFTD"/>
    <x v="0"/>
    <x v="0"/>
    <s v="Distribution"/>
    <x v="0"/>
    <x v="0"/>
    <x v="4"/>
    <x v="11"/>
    <n v="54027"/>
  </r>
  <r>
    <s v="PG&amp;E"/>
    <n v="42545"/>
    <n v="42545.60972222222"/>
    <n v="40.22003"/>
    <n v="-122.2829867"/>
    <s v="Vegetation"/>
    <s v="Rural"/>
    <s v="&lt; 0.25 Acres"/>
    <s v="Fire Agency"/>
    <s v="Cal Fire"/>
    <n v="101526647"/>
    <s v="Pacific Bell"/>
    <s v="0 – 750"/>
    <s v="Unknown"/>
    <s v="Overhead"/>
    <s v="Yes"/>
    <n v="42545"/>
    <n v="42545.60972222222"/>
    <s v="Unknown"/>
    <s v="N.A."/>
    <s v="N.A."/>
    <s v="N.A."/>
    <s v="Unknown"/>
    <m/>
    <s v="no-match"/>
    <s v="0821"/>
    <x v="1"/>
    <n v="6"/>
    <n v="24"/>
    <n v="14"/>
    <n v="38"/>
    <s v="No ILIS or TOTL available"/>
    <s v="Tier 2"/>
    <x v="1"/>
    <x v="1"/>
    <s v="Distribution"/>
    <x v="1"/>
    <x v="0"/>
    <x v="2"/>
    <x v="2"/>
    <s v="N.A."/>
  </r>
  <r>
    <s v="PG&amp;E"/>
    <n v="42546.71319444444"/>
    <n v="42546.71319444444"/>
    <n v="39.76025999"/>
    <n v="-121.618759"/>
    <s v="Vegetation"/>
    <s v="Urban"/>
    <s v="&lt; 3 meters"/>
    <s v="Fire Agency"/>
    <s v="CAL FIRE/ PARADISE"/>
    <n v="100327279"/>
    <m/>
    <n v="12000"/>
    <s v="Conductor"/>
    <s v="Overhead"/>
    <s v="Yes"/>
    <n v="42546.71319444444"/>
    <n v="42546.71319444444"/>
    <s v="Contact From Object"/>
    <s v="N.A."/>
    <s v="Vehicle"/>
    <s v="Pole"/>
    <s v="Human Error"/>
    <m/>
    <s v="Other/Unknown"/>
    <s v="0822"/>
    <x v="1"/>
    <n v="6"/>
    <n v="25"/>
    <n v="17"/>
    <n v="7"/>
    <s v="16-0045792"/>
    <s v="non-HFTD"/>
    <x v="0"/>
    <x v="0"/>
    <s v="Distribution"/>
    <x v="0"/>
    <x v="0"/>
    <x v="0"/>
    <x v="0"/>
    <n v="282305"/>
  </r>
  <r>
    <s v="PG&amp;E"/>
    <n v="42547"/>
    <n v="42547.69305555556"/>
    <n v="39.50417"/>
    <n v="-121.447525"/>
    <s v="Vegetation"/>
    <s v="Rural"/>
    <s v="&lt; 0.25 Acres"/>
    <s v="Fire Agency"/>
    <s v="Cal Fire"/>
    <n v="100375810"/>
    <s v="Pacific Bell"/>
    <s v="0 – 750"/>
    <s v="Conductor"/>
    <s v="Overhead"/>
    <s v="Yes"/>
    <n v="42547"/>
    <n v="42547.69305555556"/>
    <s v="Wire-Wire Contact"/>
    <s v="N.A."/>
    <s v="N.A."/>
    <s v="N.A."/>
    <s v="Unknown"/>
    <m/>
    <s v="no-match"/>
    <s v="0823"/>
    <x v="1"/>
    <n v="6"/>
    <n v="26"/>
    <n v="16"/>
    <n v="38"/>
    <s v="No ILIS or TOTL available"/>
    <s v="Tier 2"/>
    <x v="1"/>
    <x v="0"/>
    <s v="Distribution"/>
    <x v="1"/>
    <x v="0"/>
    <x v="4"/>
    <x v="24"/>
    <s v="N.A."/>
  </r>
  <r>
    <s v="PG&amp;E"/>
    <n v="42547"/>
    <n v="42547.70138888889"/>
    <n v="35.67720999"/>
    <n v="-120.683959"/>
    <s v="Vegetation"/>
    <s v="Rural"/>
    <s v=".26 - 9.99 Acres"/>
    <s v="Fire Agency"/>
    <s v="County"/>
    <n v="101869974"/>
    <s v="None"/>
    <s v="0 – 750"/>
    <s v="Conductor"/>
    <s v="Overhead"/>
    <s v="No"/>
    <s v=" "/>
    <s v=" "/>
    <s v="Vandalism/Theft"/>
    <s v="N.A."/>
    <s v="N.A."/>
    <s v="N.A."/>
    <s v="Human Error"/>
    <s v="gunshot"/>
    <s v="no-match"/>
    <s v="0824"/>
    <x v="1"/>
    <n v="6"/>
    <n v="26"/>
    <n v="16"/>
    <n v="50"/>
    <s v="No ILIS or TOTL available"/>
    <s v="non-HFTD"/>
    <x v="0"/>
    <x v="0"/>
    <s v="Distribution"/>
    <x v="0"/>
    <x v="0"/>
    <x v="0"/>
    <x v="7"/>
    <s v="N.A."/>
  </r>
  <r>
    <s v="PG&amp;E"/>
    <n v="42547"/>
    <n v="42547.74930555555"/>
    <n v="38.8087"/>
    <n v="-121.51591"/>
    <s v="Vegetation"/>
    <s v="Rural"/>
    <s v="&lt; 0.25 Acres"/>
    <s v="Fire Agency"/>
    <s v="PLEASANT GROVE F D - SUTTER COUNTY"/>
    <n v="101340542"/>
    <m/>
    <n v="12000"/>
    <s v="Conductor"/>
    <s v="Overhead"/>
    <s v="Yes"/>
    <n v="42547"/>
    <n v="42547.74930555555"/>
    <s v="Contact From Object"/>
    <s v="N.A."/>
    <s v="Animal"/>
    <s v="Electric Facility"/>
    <s v="Unknown"/>
    <m/>
    <s v="Other/Unknown"/>
    <s v="0825"/>
    <x v="1"/>
    <n v="6"/>
    <n v="26"/>
    <n v="17"/>
    <n v="59"/>
    <s v="16-0045869"/>
    <s v="non-HFTD"/>
    <x v="0"/>
    <x v="0"/>
    <s v="Distribution"/>
    <x v="0"/>
    <x v="0"/>
    <x v="1"/>
    <x v="1"/>
    <n v="72562"/>
  </r>
  <r>
    <s v="PG&amp;E"/>
    <n v="42547.4625"/>
    <n v="42547.4625"/>
    <n v="40.4832"/>
    <n v="-122.0466"/>
    <s v="Vegetation"/>
    <s v="Rural"/>
    <s v=".26 - 9.99 Acres"/>
    <s v="Fire Agency"/>
    <s v="Cal Fire"/>
    <n v="101483777"/>
    <s v="Frontier"/>
    <n v="12000"/>
    <s v="Conductor"/>
    <s v="Overhead"/>
    <s v="Yes"/>
    <n v="42547.4625"/>
    <n v="42547.4625"/>
    <s v="Contact From Object"/>
    <s v="N.A."/>
    <s v="Vegetation"/>
    <s v="Electric Facility"/>
    <s v="Unknown"/>
    <m/>
    <s v="Fell into (Moderate-Severe defect)"/>
    <s v="0826"/>
    <x v="1"/>
    <n v="6"/>
    <n v="26"/>
    <n v="11"/>
    <n v="6"/>
    <s v="16-0045846"/>
    <s v="Tier 2"/>
    <x v="1"/>
    <x v="0"/>
    <s v="Distribution"/>
    <x v="1"/>
    <x v="0"/>
    <x v="3"/>
    <x v="14"/>
    <n v="15520"/>
  </r>
  <r>
    <s v="PG&amp;E"/>
    <n v="42548"/>
    <n v="42548.46666666667"/>
    <n v="36.9088833"/>
    <n v="-119.5224167"/>
    <s v="Vegetation"/>
    <s v="Rural"/>
    <s v="&lt; 0.25 Acres"/>
    <s v="Fire Agency"/>
    <s v="Cal Fire"/>
    <n v="100726035"/>
    <s v="None"/>
    <n v="12000"/>
    <s v="Lightning Arrestor"/>
    <s v="Overhead"/>
    <s v="Yes"/>
    <n v="42548"/>
    <n v="42548.46666666667"/>
    <s v="Equipment/ Facility Failure"/>
    <s v="Lightning Arrestor"/>
    <s v="N.A."/>
    <s v="N.A."/>
    <s v="Unknown"/>
    <m/>
    <s v="Other/Unknown"/>
    <s v="0827"/>
    <x v="1"/>
    <n v="6"/>
    <n v="27"/>
    <n v="11"/>
    <n v="12"/>
    <s v="16-0045997"/>
    <s v="non-HFTD"/>
    <x v="0"/>
    <x v="0"/>
    <s v="Distribution"/>
    <x v="0"/>
    <x v="0"/>
    <x v="4"/>
    <x v="20"/>
    <n v="29408"/>
  </r>
  <r>
    <s v="PG&amp;E"/>
    <n v="42549"/>
    <n v="42549.48611111111"/>
    <n v="37.29977999"/>
    <n v="-121.9766"/>
    <s v="Vegetation"/>
    <s v="Urban"/>
    <s v="&lt; 0.25 Acres"/>
    <s v="Fire Agency"/>
    <s v="Unknown"/>
    <n v="100593023"/>
    <s v="Pacific Bell"/>
    <n v="12000"/>
    <s v="Conductor"/>
    <s v="Overhead"/>
    <s v="Yes"/>
    <n v="42549"/>
    <n v="42549.48611111111"/>
    <s v="Equipment/ Facility Failure"/>
    <s v="Conductor"/>
    <s v="N.A."/>
    <s v="N.A."/>
    <s v="Unknown"/>
    <m/>
    <s v="Other/Unknown"/>
    <s v="0828"/>
    <x v="1"/>
    <n v="6"/>
    <n v="28"/>
    <n v="11"/>
    <n v="40"/>
    <s v="16-0046303"/>
    <s v="non-HFTD"/>
    <x v="0"/>
    <x v="0"/>
    <s v="Distribution"/>
    <x v="0"/>
    <x v="0"/>
    <x v="4"/>
    <x v="11"/>
    <n v="307901"/>
  </r>
  <r>
    <s v="PG&amp;E"/>
    <n v="42549"/>
    <n v="42549.56666666667"/>
    <n v="38.09612999"/>
    <n v="-122.230429"/>
    <s v="Building"/>
    <s v="Urban"/>
    <s v="Structure Only "/>
    <s v="Fire Agency"/>
    <s v="vall fire"/>
    <n v="102278744"/>
    <s v="Pacific Bell"/>
    <s v="0 – 750"/>
    <s v="Conductor"/>
    <s v="Overhead"/>
    <s v="Yes"/>
    <n v="42549"/>
    <n v="42549.56666666667"/>
    <s v="Equipment/ Facility Failure"/>
    <s v="Conductor"/>
    <s v="N.A."/>
    <s v="N.A."/>
    <s v="Unknown"/>
    <m/>
    <s v="no-match"/>
    <s v="0829"/>
    <x v="1"/>
    <n v="6"/>
    <n v="28"/>
    <n v="13"/>
    <n v="36"/>
    <s v="No ILIS or TOTL available"/>
    <s v="non-HFTD"/>
    <x v="0"/>
    <x v="0"/>
    <s v="Distribution"/>
    <x v="0"/>
    <x v="0"/>
    <x v="4"/>
    <x v="11"/>
    <s v="N.A."/>
  </r>
  <r>
    <s v="PG&amp;E"/>
    <n v="42549.38263888889"/>
    <n v="42549.38263888889"/>
    <n v="37.10045"/>
    <n v="-120.224905"/>
    <s v="Vegetation"/>
    <s v="Rural"/>
    <s v="&lt; 0.25 Acres"/>
    <s v="Fire Agency"/>
    <s v="Chowchilla FD"/>
    <n v="103810794"/>
    <s v="None"/>
    <n v="12000"/>
    <s v="Conductor"/>
    <s v="Overhead"/>
    <s v="Yes"/>
    <n v="42549.38263888889"/>
    <n v="42549.38263888889"/>
    <s v="Contact From Object"/>
    <s v="N.A."/>
    <s v="Vegetation"/>
    <s v="Electric Facility"/>
    <s v="Human Error"/>
    <s v="Third-party caused"/>
    <s v="Other/Unknown"/>
    <s v="0830"/>
    <x v="1"/>
    <n v="6"/>
    <n v="28"/>
    <n v="9"/>
    <n v="11"/>
    <s v="16-0046243"/>
    <s v="non-HFTD"/>
    <x v="0"/>
    <x v="0"/>
    <s v="Distribution"/>
    <x v="0"/>
    <x v="0"/>
    <x v="0"/>
    <x v="7"/>
    <n v="5396"/>
  </r>
  <r>
    <s v="PG&amp;E"/>
    <n v="42550"/>
    <n v="42550.53819444445"/>
    <n v="36.50043999"/>
    <n v="-121.4347"/>
    <s v="Vegetation"/>
    <s v="Urban"/>
    <s v="&lt; 0.25 Acres"/>
    <s v="Customer"/>
    <s v="N.A."/>
    <n v="101754504"/>
    <m/>
    <s v="0 – 750"/>
    <s v="Other"/>
    <s v="Overhead"/>
    <s v="No"/>
    <s v=" "/>
    <s v=" "/>
    <s v="Equipment/ Facility Failure"/>
    <s v="Other"/>
    <s v="N.A."/>
    <s v="N.A."/>
    <s v="Unknown"/>
    <m/>
    <s v="no-match"/>
    <s v="0831"/>
    <x v="1"/>
    <n v="6"/>
    <n v="29"/>
    <n v="12"/>
    <n v="55"/>
    <s v="No ILIS or TOTL available"/>
    <s v="non-HFTD"/>
    <x v="0"/>
    <x v="0"/>
    <s v="Distribution"/>
    <x v="0"/>
    <x v="0"/>
    <x v="4"/>
    <x v="13"/>
    <s v="N.A."/>
  </r>
  <r>
    <s v="PG&amp;E"/>
    <n v="42551"/>
    <n v="0.002083333333333333"/>
    <n v="39.8157"/>
    <n v="-121.5994"/>
    <s v="Vegetation"/>
    <s v="Rural"/>
    <s v="&lt; 3 meters"/>
    <s v="Fire Agency"/>
    <s v="Cal Fire"/>
    <m/>
    <m/>
    <n v="12000"/>
    <s v="Conductor"/>
    <s v="Overhead"/>
    <s v="Yes"/>
    <n v="42551"/>
    <n v="0.002083333333333333"/>
    <s v="Contact From Object"/>
    <s v="N.A."/>
    <s v="Vegetation"/>
    <s v="Electric Facility"/>
    <s v="Unknown"/>
    <m/>
    <s v="Branch (Not overhanging, Distance Unknown)"/>
    <s v="0832"/>
    <x v="1"/>
    <n v="6"/>
    <n v="30"/>
    <n v="0"/>
    <n v="3"/>
    <s v="16-0046763"/>
    <s v="Tier 3"/>
    <x v="1"/>
    <x v="0"/>
    <s v="Distribution"/>
    <x v="1"/>
    <x v="0"/>
    <x v="3"/>
    <x v="6"/>
    <n v="299100"/>
  </r>
  <r>
    <s v="PG&amp;E"/>
    <n v="42551"/>
    <n v="42551.71805555555"/>
    <n v="40.0353"/>
    <n v="-122.56939"/>
    <s v="Vegetation"/>
    <s v="Rural"/>
    <s v="300 - 999 Acres"/>
    <s v="Fire Agency"/>
    <s v="Cal Fire"/>
    <n v="101528146"/>
    <m/>
    <n v="12000"/>
    <s v="Conductor"/>
    <s v="Overhead"/>
    <s v="Yes"/>
    <n v="42551"/>
    <n v="42551.71805555555"/>
    <s v="Contact From Object"/>
    <s v="N.A."/>
    <s v="Vegetation"/>
    <s v="Electric Facility"/>
    <s v="Unknown"/>
    <m/>
    <s v="Fell into (slight defect)"/>
    <s v="0833"/>
    <x v="1"/>
    <n v="6"/>
    <n v="30"/>
    <n v="17"/>
    <n v="14"/>
    <s v="16-0047210"/>
    <s v="Tier 2"/>
    <x v="1"/>
    <x v="0"/>
    <s v="Distribution"/>
    <x v="1"/>
    <x v="1"/>
    <x v="3"/>
    <x v="8"/>
    <n v="4520"/>
  </r>
  <r>
    <s v="PG&amp;E"/>
    <n v="42551.59722222222"/>
    <n v="42551.59722222222"/>
    <n v="37.992675"/>
    <n v="-120.399617"/>
    <s v="Vegetation"/>
    <s v="Urban"/>
    <s v="&lt; 0.25 Acres"/>
    <s v="Fire Agency"/>
    <s v="Cal Fire"/>
    <n v="102327111"/>
    <s v="Pacific Bell"/>
    <n v="17000"/>
    <s v="Conductor"/>
    <s v="Overhead"/>
    <s v="Yes"/>
    <n v="42551.59722222222"/>
    <n v="42551.59722222222"/>
    <s v="Contact From Object"/>
    <s v="N.A."/>
    <s v="Vegetation"/>
    <s v="Electric Facility"/>
    <s v="Unknown"/>
    <m/>
    <s v="Branch (OverHanging)"/>
    <s v="0834"/>
    <x v="1"/>
    <n v="6"/>
    <n v="30"/>
    <n v="14"/>
    <n v="20"/>
    <s v="16-0047073"/>
    <s v="Tier 2"/>
    <x v="1"/>
    <x v="0"/>
    <s v="Distribution"/>
    <x v="1"/>
    <x v="0"/>
    <x v="3"/>
    <x v="18"/>
    <n v="278"/>
  </r>
  <r>
    <s v="PG&amp;E"/>
    <n v="42552.91875"/>
    <n v="42552.91875"/>
    <n v="37.92728999"/>
    <n v="-122.31814"/>
    <s v="Vegetation"/>
    <s v="Urban"/>
    <s v=".26 - 9.99 Acres"/>
    <s v="Fire Agency"/>
    <s v="CITY OF RICHMOND"/>
    <n v="101444612"/>
    <s v="Pacific Bell"/>
    <n v="4000"/>
    <s v="Conductor"/>
    <s v="Overhead"/>
    <s v="Yes"/>
    <n v="42552.91875"/>
    <n v="42552.91875"/>
    <s v="Contact From Object"/>
    <s v="N.A."/>
    <s v="Balloons"/>
    <s v="Electric Facility"/>
    <s v="Human Error"/>
    <m/>
    <s v="Other/Unknown"/>
    <s v="0835"/>
    <x v="1"/>
    <n v="7"/>
    <n v="1"/>
    <n v="22"/>
    <n v="3"/>
    <s v="16-0047525"/>
    <s v="non-HFTD"/>
    <x v="0"/>
    <x v="0"/>
    <s v="Distribution"/>
    <x v="0"/>
    <x v="0"/>
    <x v="0"/>
    <x v="12"/>
    <n v="26767"/>
  </r>
  <r>
    <s v="PG&amp;E"/>
    <n v="42553.17013888889"/>
    <n v="42553.17013888889"/>
    <n v="37.78048"/>
    <n v="-121.49741"/>
    <s v="Vegetation"/>
    <s v="Rural"/>
    <s v="&lt; 3 meters"/>
    <s v="Utility: PG&amp;E"/>
    <s v="N.A."/>
    <n v="102094598"/>
    <m/>
    <n v="12000"/>
    <s v="Conductor"/>
    <s v="Overhead"/>
    <s v="Yes"/>
    <n v="42553.17013888889"/>
    <n v="42553.17013888889"/>
    <s v="Contact From Object"/>
    <s v="N.A."/>
    <s v="Vehicle"/>
    <s v="Pole"/>
    <s v="Human Error"/>
    <m/>
    <s v="Other/Unknown"/>
    <s v="0836"/>
    <x v="1"/>
    <n v="7"/>
    <n v="2"/>
    <n v="4"/>
    <n v="5"/>
    <s v="16-0047533"/>
    <s v="non-HFTD"/>
    <x v="0"/>
    <x v="0"/>
    <s v="Distribution"/>
    <x v="0"/>
    <x v="0"/>
    <x v="0"/>
    <x v="0"/>
    <n v="2680"/>
  </r>
  <r>
    <s v="PG&amp;E"/>
    <n v="42554.625"/>
    <n v="42554.625"/>
    <n v="38.034827"/>
    <n v="-120.380877"/>
    <s v="Vegetation"/>
    <s v="Rural"/>
    <s v="&lt; 3 meters"/>
    <s v="Fire Agency"/>
    <s v="Cal Fire"/>
    <n v="101050507"/>
    <m/>
    <n v="17000"/>
    <s v="Conductor"/>
    <s v="Overhead"/>
    <s v="Yes"/>
    <n v="42554.625"/>
    <n v="42554.625"/>
    <s v="Contact From Object"/>
    <s v="N.A."/>
    <s v="Vegetation"/>
    <s v="Electric Facility"/>
    <s v="Unknown"/>
    <m/>
    <s v="Fell into (No defect)"/>
    <s v="0837"/>
    <x v="1"/>
    <n v="7"/>
    <n v="3"/>
    <n v="15"/>
    <n v="0"/>
    <s v="16-0047689"/>
    <s v="Tier 2"/>
    <x v="1"/>
    <x v="0"/>
    <s v="Distribution"/>
    <x v="1"/>
    <x v="0"/>
    <x v="3"/>
    <x v="3"/>
    <n v="38812"/>
  </r>
  <r>
    <s v="PG&amp;E"/>
    <n v="42555.32152777778"/>
    <n v="42555.32152777778"/>
    <n v="38.7623117"/>
    <n v="-121.214245"/>
    <s v="Vegetation"/>
    <s v="Rural"/>
    <s v="&lt; 0.25 Acres"/>
    <s v="Fire Agency"/>
    <s v="South Placer FD"/>
    <n v="103810320"/>
    <m/>
    <n v="12000"/>
    <s v="Conductor"/>
    <s v="Overhead"/>
    <s v="Yes"/>
    <n v="42555.32152777778"/>
    <n v="42555.32152777778"/>
    <s v="Contact From Object"/>
    <s v="N.A."/>
    <s v="Vegetation"/>
    <s v="Electric Facility"/>
    <s v="Unknown"/>
    <m/>
    <s v="Fell into (slight defect)"/>
    <s v="0838"/>
    <x v="1"/>
    <n v="7"/>
    <n v="4"/>
    <n v="7"/>
    <n v="43"/>
    <s v="16-0047731"/>
    <s v="non-HFTD"/>
    <x v="0"/>
    <x v="0"/>
    <s v="Distribution"/>
    <x v="0"/>
    <x v="0"/>
    <x v="3"/>
    <x v="8"/>
    <n v="3933"/>
  </r>
  <r>
    <s v="PG&amp;E"/>
    <n v="42556.3576388889"/>
    <n v="0.3576388888888889"/>
    <n v="36.239"/>
    <n v="-120.30154"/>
    <s v="Vegetation"/>
    <s v="Rural"/>
    <s v=".26 - 9.99 Acres"/>
    <s v="Fire Agency"/>
    <s v="Cal Fire"/>
    <n v="100743822"/>
    <m/>
    <n v="12000"/>
    <s v="Conductor"/>
    <s v="Overhead"/>
    <s v="Yes"/>
    <n v="42556.3576388889"/>
    <n v="0.3576388888888889"/>
    <s v="Equipment/ Facility Failure"/>
    <s v="Conductor"/>
    <s v="N.A."/>
    <s v="N.A."/>
    <s v="Unknown"/>
    <m/>
    <s v="Other/Unknown"/>
    <s v="0839"/>
    <x v="1"/>
    <n v="7"/>
    <n v="5"/>
    <n v="8"/>
    <n v="35"/>
    <s v="16-0047849"/>
    <s v="non-HFTD"/>
    <x v="0"/>
    <x v="0"/>
    <s v="Distribution"/>
    <x v="0"/>
    <x v="0"/>
    <x v="4"/>
    <x v="11"/>
    <n v="19757"/>
  </r>
  <r>
    <s v="PG&amp;E"/>
    <n v="42556.44166666667"/>
    <n v="42556.44166666667"/>
    <n v="36.28268999"/>
    <n v="-120.26173"/>
    <s v="Vegetation"/>
    <s v="Rural"/>
    <s v=".26 - 9.99 Acres"/>
    <s v="Fire Agency"/>
    <s v="Fresno County FD"/>
    <n v="100747232"/>
    <m/>
    <s v="0 – 750"/>
    <s v="Conductor"/>
    <s v="Overhead"/>
    <s v="Yes"/>
    <n v="42556.44166666667"/>
    <n v="42556.44166666667"/>
    <s v="Equipment/ Facility Failure"/>
    <s v="Conductor"/>
    <s v="N.A."/>
    <s v="N.A."/>
    <s v="Unknown"/>
    <m/>
    <s v="no-match"/>
    <s v="0840"/>
    <x v="1"/>
    <n v="7"/>
    <n v="5"/>
    <n v="10"/>
    <n v="36"/>
    <s v="No ILIS or TOTL available"/>
    <s v="non-HFTD"/>
    <x v="0"/>
    <x v="0"/>
    <s v="Distribution"/>
    <x v="0"/>
    <x v="0"/>
    <x v="4"/>
    <x v="11"/>
    <s v="N.A."/>
  </r>
  <r>
    <s v="PG&amp;E"/>
    <n v="42558.45555555556"/>
    <n v="42558.45555555556"/>
    <n v="39.29657999"/>
    <n v="-121.826279"/>
    <s v="Vegetation"/>
    <s v="Rural"/>
    <s v="&lt; 0.25 Acres"/>
    <s v="Fire Agency"/>
    <s v="LIVE OAK"/>
    <n v="101315522"/>
    <m/>
    <n v="12000"/>
    <s v="Fuse"/>
    <s v="Overhead"/>
    <s v="Yes"/>
    <n v="42558.45555555556"/>
    <n v="42558.45555555556"/>
    <s v="Equipment/ Facility Failure"/>
    <s v="Fuse"/>
    <s v="N.A."/>
    <s v="N.A."/>
    <s v="Unknown"/>
    <m/>
    <s v="Other/Unknown"/>
    <s v="0841"/>
    <x v="1"/>
    <n v="7"/>
    <n v="7"/>
    <n v="10"/>
    <n v="56"/>
    <s v="16-0048407"/>
    <s v="non-HFTD"/>
    <x v="0"/>
    <x v="0"/>
    <s v="Distribution"/>
    <x v="0"/>
    <x v="0"/>
    <x v="4"/>
    <x v="9"/>
    <n v="1086"/>
  </r>
  <r>
    <s v="PG&amp;E"/>
    <n v="42559.45069444444"/>
    <n v="42559.45069444444"/>
    <n v="38.33730999"/>
    <n v="-122.12112"/>
    <s v="Vegetation"/>
    <s v="Rural"/>
    <s v="&lt; 0.25 Acres"/>
    <s v="Fire Agency"/>
    <s v="Cal Fire"/>
    <n v="102291118"/>
    <s v="Pacific Bell"/>
    <n v="12000"/>
    <s v="Conductor"/>
    <s v="Overhead"/>
    <s v="Yes"/>
    <n v="42559.45069444444"/>
    <n v="42559.45069444444"/>
    <s v="Contact From Object"/>
    <s v="N.A."/>
    <s v="Vegetation"/>
    <s v="Electric Facility"/>
    <s v="Unknown"/>
    <m/>
    <s v="Other/Unknown"/>
    <s v="0842"/>
    <x v="1"/>
    <n v="7"/>
    <n v="8"/>
    <n v="10"/>
    <n v="49"/>
    <s v="16-0048647"/>
    <s v="Tier 2"/>
    <x v="1"/>
    <x v="0"/>
    <s v="Distribution"/>
    <x v="1"/>
    <x v="0"/>
    <x v="3"/>
    <x v="15"/>
    <n v="19469"/>
  </r>
  <r>
    <s v="PG&amp;E"/>
    <n v="42559.63402777778"/>
    <n v="42559.63402777778"/>
    <n v="33.614279"/>
    <n v="-117.11102"/>
    <s v="Vegetation"/>
    <s v="Rural"/>
    <s v="&lt; 0.25 Acres"/>
    <s v="Fire Agency"/>
    <s v="Unknown"/>
    <n v="103070565"/>
    <s v="None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843"/>
    <x v="1"/>
    <n v="7"/>
    <n v="8"/>
    <n v="15"/>
    <n v="13"/>
    <s v="No ILIS or TOTL available"/>
    <s v="non-HFTD"/>
    <x v="0"/>
    <x v="0"/>
    <s v="Distribution"/>
    <x v="0"/>
    <x v="0"/>
    <x v="3"/>
    <x v="15"/>
    <s v="N.A."/>
  </r>
  <r>
    <s v="PG&amp;E"/>
    <n v="42560.4201388889"/>
    <n v="0.4201388888888889"/>
    <n v="35.13104522"/>
    <n v="-120.606874707"/>
    <s v="Vegetation"/>
    <s v="Urban"/>
    <s v="&lt; 0.25 Acres"/>
    <s v="Fire Agency"/>
    <s v="Unknown"/>
    <n v="101924844"/>
    <m/>
    <n v="12000"/>
    <s v="Conductor"/>
    <s v="Overhead"/>
    <s v="Yes"/>
    <n v="42560.4201388889"/>
    <n v="0.4201388888888889"/>
    <s v="Contact From Object"/>
    <s v="N.A."/>
    <s v="Animal"/>
    <s v="Electric Facility"/>
    <s v="Unknown"/>
    <m/>
    <s v="Other/Unknown"/>
    <s v="0844"/>
    <x v="1"/>
    <n v="7"/>
    <n v="9"/>
    <n v="10"/>
    <n v="5"/>
    <s v="16-0048770"/>
    <s v="non-HFTD"/>
    <x v="0"/>
    <x v="0"/>
    <s v="Distribution"/>
    <x v="0"/>
    <x v="0"/>
    <x v="1"/>
    <x v="1"/>
    <s v="N.A."/>
  </r>
  <r>
    <s v="PG&amp;E"/>
    <n v="42560.62291666667"/>
    <n v="42560.62291666667"/>
    <n v="38.50352544"/>
    <n v="-121.7826367"/>
    <s v="Vegetation"/>
    <s v="Rural"/>
    <s v=".26 - 9.99 Acres"/>
    <s v="Fire Agency"/>
    <s v="Dixon FD"/>
    <n v="101599862"/>
    <s v="None"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845"/>
    <x v="1"/>
    <n v="7"/>
    <n v="9"/>
    <n v="14"/>
    <n v="57"/>
    <s v="No ILIS or TOTL available"/>
    <s v="non-HFTD"/>
    <x v="0"/>
    <x v="0"/>
    <s v="Distribution"/>
    <x v="0"/>
    <x v="0"/>
    <x v="4"/>
    <x v="11"/>
    <s v="N.A."/>
  </r>
  <r>
    <s v="PG&amp;E"/>
    <n v="42560.65416666667"/>
    <n v="42560.65416666667"/>
    <n v="38.892755"/>
    <n v="-121.9747617"/>
    <s v="Vegetation"/>
    <s v="Rural"/>
    <s v="&lt; 0.25 Acres"/>
    <s v="Fire Agency"/>
    <s v="DUGGAGAN FIRE"/>
    <n v="101602162"/>
    <s v="Pacific Bell"/>
    <s v="0 – 750"/>
    <s v="Conductor"/>
    <s v="Overhead"/>
    <s v="Yes"/>
    <n v="42560.65416666667"/>
    <n v="42560.65416666667"/>
    <s v="Equipment/ Facility Failure"/>
    <s v="Conductor"/>
    <s v="N.A."/>
    <s v="N.A."/>
    <s v="Unknown"/>
    <m/>
    <s v="no-match"/>
    <s v="0846"/>
    <x v="1"/>
    <n v="7"/>
    <n v="9"/>
    <n v="15"/>
    <n v="42"/>
    <s v="No ILIS or TOTL available"/>
    <s v="non-HFTD"/>
    <x v="0"/>
    <x v="0"/>
    <s v="Distribution"/>
    <x v="0"/>
    <x v="0"/>
    <x v="4"/>
    <x v="11"/>
    <s v="N.A."/>
  </r>
  <r>
    <s v="PG&amp;E"/>
    <n v="42560.80694444444"/>
    <n v="42560.80694444444"/>
    <n v="37.31107999"/>
    <n v="-121.83127"/>
    <s v="Vegetation"/>
    <s v="Urban"/>
    <s v="&lt; 3 meters"/>
    <s v="Fire Agency"/>
    <s v="San Jose FD"/>
    <n v="100592926"/>
    <s v="Pacific Bell"/>
    <s v="0 – 750"/>
    <s v="Unknown"/>
    <s v="Overhead"/>
    <s v="Yes"/>
    <n v="42560.80694444444"/>
    <n v="42560.80694444444"/>
    <s v="Unknown"/>
    <s v="N.A."/>
    <s v="N.A."/>
    <s v="N.A."/>
    <s v="Unknown"/>
    <m/>
    <s v="no-match"/>
    <s v="0847"/>
    <x v="1"/>
    <n v="7"/>
    <n v="9"/>
    <n v="19"/>
    <n v="22"/>
    <s v="No ILIS or TOTL available"/>
    <s v="non-HFTD"/>
    <x v="0"/>
    <x v="0"/>
    <s v="Distribution"/>
    <x v="0"/>
    <x v="0"/>
    <x v="2"/>
    <x v="2"/>
    <s v="N.A."/>
  </r>
  <r>
    <s v="PG&amp;E"/>
    <n v="42563.59583333333"/>
    <n v="42563.59583333333"/>
    <n v="35.3471"/>
    <n v="-120.3813"/>
    <s v="Vegetation"/>
    <s v="Rural"/>
    <s v=".26 - 9.99 Acres"/>
    <s v="Fire Agency"/>
    <s v="Cal Fire"/>
    <n v="101879190"/>
    <m/>
    <n v="21000"/>
    <s v="Conductor"/>
    <s v="Overhead"/>
    <s v="Yes"/>
    <n v="42563.59583333333"/>
    <n v="42563.59583333333"/>
    <s v="Contact From Object"/>
    <s v="N.A."/>
    <s v="Vegetation"/>
    <s v="Electric Facility"/>
    <s v="Unknown"/>
    <m/>
    <s v="Branch (OverHanging)"/>
    <s v="0848"/>
    <x v="1"/>
    <n v="7"/>
    <n v="12"/>
    <n v="14"/>
    <n v="18"/>
    <s v="16-0049403"/>
    <s v="Tier 2"/>
    <x v="1"/>
    <x v="0"/>
    <s v="Distribution"/>
    <x v="1"/>
    <x v="0"/>
    <x v="3"/>
    <x v="18"/>
    <n v="18883"/>
  </r>
  <r>
    <s v="PG&amp;E"/>
    <n v="42564.43055555555"/>
    <n v="42564.43055555555"/>
    <n v="37.327675"/>
    <n v="-122.071937"/>
    <s v="Vegetation"/>
    <s v="Rural"/>
    <s v=".26 - 9.99 Acres"/>
    <s v="Fire Agency"/>
    <s v="Cal Fire/scfd"/>
    <n v="103510668"/>
    <m/>
    <n v="115000"/>
    <s v="Conductor"/>
    <s v="Overhead"/>
    <s v="Yes"/>
    <n v="42564.43055555555"/>
    <n v="42564.43055555555"/>
    <s v="Contact From Object"/>
    <s v="N.A."/>
    <s v="Animal"/>
    <s v="Electric Facility"/>
    <s v="Unknown"/>
    <m/>
    <s v="no-match"/>
    <s v="0849"/>
    <x v="1"/>
    <n v="7"/>
    <n v="13"/>
    <n v="10"/>
    <n v="20"/>
    <s v="ME-2016-006"/>
    <s v="non-HFTD"/>
    <x v="0"/>
    <x v="0"/>
    <s v="Transmission"/>
    <x v="2"/>
    <x v="0"/>
    <x v="1"/>
    <x v="1"/>
    <n v="0"/>
  </r>
  <r>
    <s v="PG&amp;E"/>
    <n v="42565.57222222222"/>
    <n v="42565.57222222222"/>
    <n v="35.383330845"/>
    <n v="-118.9232434"/>
    <s v="Vegetation"/>
    <s v="Urban"/>
    <s v="&lt; 0.25 Acres"/>
    <s v="Fire Agency"/>
    <s v="Kern County FD"/>
    <n v="100119861"/>
    <m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850"/>
    <x v="1"/>
    <n v="7"/>
    <n v="14"/>
    <n v="13"/>
    <n v="44"/>
    <s v="No ILIS or TOTL available"/>
    <s v="non-HFTD"/>
    <x v="0"/>
    <x v="0"/>
    <s v="Distribution"/>
    <x v="0"/>
    <x v="0"/>
    <x v="4"/>
    <x v="23"/>
    <s v="N.A."/>
  </r>
  <r>
    <s v="PG&amp;E"/>
    <n v="42566.22152777778"/>
    <n v="42566.22152777778"/>
    <n v="35.1839"/>
    <n v="-120.5018"/>
    <s v="Vegetation"/>
    <s v="Rural"/>
    <s v="&lt; 3 meters"/>
    <s v="Fire Agency"/>
    <s v="Cal Fire"/>
    <n v="101846594"/>
    <m/>
    <n v="12000"/>
    <s v="Conductor"/>
    <s v="Overhead"/>
    <s v="Yes"/>
    <n v="42566.22152777778"/>
    <n v="42566.22152777778"/>
    <s v="Equipment/ Facility Failure"/>
    <s v="Splice/Clamp/Connector"/>
    <s v="N.A."/>
    <s v="N.A."/>
    <s v="Unknown"/>
    <m/>
    <s v="Other/Unknown"/>
    <s v="0851"/>
    <x v="1"/>
    <n v="7"/>
    <n v="15"/>
    <n v="5"/>
    <n v="19"/>
    <s v="16-0050086"/>
    <s v="Tier 2"/>
    <x v="1"/>
    <x v="0"/>
    <s v="Distribution"/>
    <x v="1"/>
    <x v="0"/>
    <x v="4"/>
    <x v="10"/>
    <n v="62404"/>
  </r>
  <r>
    <s v="PG&amp;E"/>
    <n v="42566.58958333333"/>
    <n v="42566.58958333333"/>
    <n v="38.69651"/>
    <n v="-120.85983"/>
    <s v="Vegetation"/>
    <s v="Rural"/>
    <s v="&lt; 0.25 Acres"/>
    <s v="Fire Agency"/>
    <s v="Cal Fire"/>
    <n v="101412774"/>
    <s v="Pacific Bell"/>
    <n v="12000"/>
    <s v="Conductor"/>
    <s v="Overhead"/>
    <s v="Yes"/>
    <n v="42566.58958333333"/>
    <n v="42566.58958333333"/>
    <s v="Contact From Object"/>
    <s v="N.A."/>
    <s v="Vegetation"/>
    <s v="Electric Facility"/>
    <s v="Human Error"/>
    <s v="Third-party caused"/>
    <s v="Other/Unknown"/>
    <s v="0852"/>
    <x v="1"/>
    <n v="7"/>
    <n v="15"/>
    <n v="14"/>
    <n v="9"/>
    <s v="16-0050274"/>
    <s v="Tier 3"/>
    <x v="1"/>
    <x v="0"/>
    <s v="Distribution"/>
    <x v="1"/>
    <x v="0"/>
    <x v="0"/>
    <x v="7"/>
    <n v="11253"/>
  </r>
  <r>
    <s v="PG&amp;E"/>
    <n v="42566.60138888889"/>
    <n v="42566.60138888889"/>
    <n v="38.13657999"/>
    <n v="-122.709189"/>
    <s v="Vegetation"/>
    <s v="Rural"/>
    <s v=".26 - 9.99 Acres"/>
    <s v="Fire Agency"/>
    <s v="NOVATO FIRE AND OTHERS"/>
    <n v="102013570"/>
    <s v="Pacific Bell"/>
    <n v="12000"/>
    <s v="Conductor"/>
    <s v="Overhead"/>
    <s v="Yes"/>
    <n v="42566.60138888889"/>
    <n v="42566.60138888889"/>
    <s v="Contact From Object"/>
    <s v="N.A."/>
    <s v="Vehicle"/>
    <s v="Pole"/>
    <s v="Human Error"/>
    <m/>
    <s v="Other/Unknown"/>
    <s v="0853"/>
    <x v="1"/>
    <n v="7"/>
    <n v="15"/>
    <n v="14"/>
    <n v="26"/>
    <s v="16-0050269"/>
    <s v="Tier 2"/>
    <x v="1"/>
    <x v="0"/>
    <s v="Distribution"/>
    <x v="1"/>
    <x v="0"/>
    <x v="0"/>
    <x v="0"/>
    <n v="758"/>
  </r>
  <r>
    <s v="PG&amp;E"/>
    <n v="42566.71458333333"/>
    <n v="42566.71458333333"/>
    <n v="35.35853"/>
    <n v="-119.04094"/>
    <s v="Vegetation"/>
    <s v="Urban"/>
    <s v="&lt; 3 meters"/>
    <s v="Fire Agency"/>
    <s v="CITY"/>
    <n v="100194332"/>
    <s v="Pacific Bell"/>
    <s v="0 – 750"/>
    <s v="Conductor"/>
    <s v="Overhead"/>
    <s v="Yes"/>
    <n v="42566.71458333333"/>
    <n v="42566.71458333333"/>
    <s v="Equipment/ Facility Failure"/>
    <s v="Conductor"/>
    <s v="N.A."/>
    <s v="N.A."/>
    <s v="Unknown"/>
    <m/>
    <s v="Other/Unknown"/>
    <s v="0854"/>
    <x v="1"/>
    <n v="7"/>
    <n v="15"/>
    <n v="17"/>
    <n v="9"/>
    <s v="16-0050306"/>
    <s v="non-HFTD"/>
    <x v="0"/>
    <x v="0"/>
    <s v="Distribution"/>
    <x v="0"/>
    <x v="0"/>
    <x v="4"/>
    <x v="11"/>
    <n v="2086"/>
  </r>
  <r>
    <s v="PG&amp;E"/>
    <n v="42567.04027777778"/>
    <n v="42567.04027777778"/>
    <n v="36.43789999"/>
    <n v="-121.91983"/>
    <s v="Vegetation"/>
    <s v="Rural"/>
    <s v="&lt; 0.25 Acres"/>
    <s v="Fire Agency"/>
    <s v="Cal Fire"/>
    <n v="101669758"/>
    <m/>
    <n v="12000"/>
    <s v="Other"/>
    <s v="Overhead"/>
    <s v="Yes"/>
    <n v="42567.04027777778"/>
    <n v="42567.04027777778"/>
    <s v="Equipment/ Facility Failure"/>
    <s v="Voltage Regulator"/>
    <s v="N.A."/>
    <s v="N.A."/>
    <s v="Unknown"/>
    <m/>
    <s v="Other/Unknown"/>
    <s v="0855"/>
    <x v="1"/>
    <n v="7"/>
    <n v="16"/>
    <n v="0"/>
    <n v="58"/>
    <s v="16-0050335"/>
    <s v="Tier 2"/>
    <x v="1"/>
    <x v="0"/>
    <s v="Distribution"/>
    <x v="1"/>
    <x v="0"/>
    <x v="4"/>
    <x v="26"/>
    <n v="8976"/>
  </r>
  <r>
    <s v="PG&amp;E"/>
    <n v="42567.34652777778"/>
    <n v="42567.34652777778"/>
    <n v="37.48278"/>
    <n v="-119.8699933"/>
    <s v="Vegetation"/>
    <s v="Rural"/>
    <s v=".26 - 9.99 Acres"/>
    <s v="Fire Agency"/>
    <s v="Cal Fire"/>
    <n v="101079104"/>
    <s v="None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856"/>
    <x v="1"/>
    <n v="7"/>
    <n v="16"/>
    <n v="8"/>
    <n v="19"/>
    <s v="No ILIS or TOTL available"/>
    <s v="Tier 2"/>
    <x v="1"/>
    <x v="0"/>
    <s v="Distribution"/>
    <x v="1"/>
    <x v="0"/>
    <x v="3"/>
    <x v="15"/>
    <s v="N.A."/>
  </r>
  <r>
    <s v="PG&amp;E"/>
    <n v="42567.85138888889"/>
    <n v="42567.85138888889"/>
    <n v="38.49443"/>
    <n v="-122.494429"/>
    <s v="Vegetation"/>
    <s v="Urban"/>
    <s v="&lt; 0.25 Acres"/>
    <s v="Fire Agency"/>
    <s v="Cal Fire"/>
    <n v="102265740"/>
    <s v="None"/>
    <n v="12000"/>
    <s v="Conductor"/>
    <s v="Overhead"/>
    <s v="Yes"/>
    <n v="42567.85138888889"/>
    <n v="42567.85138888889"/>
    <s v="Contact From Object"/>
    <s v="N.A."/>
    <s v="Vegetation"/>
    <s v="Electric Facility"/>
    <s v="Unknown"/>
    <m/>
    <s v="Other/Unknown"/>
    <s v="0857"/>
    <x v="1"/>
    <n v="7"/>
    <n v="16"/>
    <n v="20"/>
    <n v="26"/>
    <s v="16-0050320"/>
    <s v="Tier 3"/>
    <x v="1"/>
    <x v="0"/>
    <s v="Distribution"/>
    <x v="1"/>
    <x v="0"/>
    <x v="3"/>
    <x v="15"/>
    <n v="13240"/>
  </r>
  <r>
    <s v="PG&amp;E"/>
    <n v="42569.31875"/>
    <n v="42569.31875"/>
    <n v="36.7572017"/>
    <n v="-119.7807167"/>
    <s v="Vegetation"/>
    <s v="Urban"/>
    <s v="&lt; 3 meters"/>
    <s v="Self Extinguished"/>
    <s v="N.A."/>
    <n v="100869066"/>
    <s v="Pacific Bell"/>
    <s v="0 – 750"/>
    <s v="Capacitor Bank"/>
    <s v="Overhead"/>
    <s v="Yes"/>
    <n v="42569.31875"/>
    <n v="42569.31875"/>
    <s v="Contact From Object"/>
    <s v="N.A."/>
    <s v="Animal"/>
    <s v="Electric Facility"/>
    <s v="Unknown"/>
    <m/>
    <s v="Other/Unknown"/>
    <s v="0858"/>
    <x v="1"/>
    <n v="7"/>
    <n v="18"/>
    <n v="7"/>
    <n v="39"/>
    <s v="16-0050556"/>
    <s v="non-HFTD"/>
    <x v="0"/>
    <x v="0"/>
    <s v="Distribution"/>
    <x v="0"/>
    <x v="0"/>
    <x v="1"/>
    <x v="1"/>
    <n v="2799"/>
  </r>
  <r>
    <s v="PG&amp;E"/>
    <n v="42569.38263888889"/>
    <n v="42569.38263888889"/>
    <n v="36.99767999"/>
    <n v="-119.98296"/>
    <s v="Vegetation"/>
    <s v="Rural"/>
    <s v="&lt; 3 meters"/>
    <s v="Fire Agency"/>
    <s v="Cal Fire"/>
    <n v="101017131"/>
    <s v="Pacific Bell"/>
    <n v="12000"/>
    <s v="Conductor"/>
    <s v="Overhead"/>
    <s v="Yes"/>
    <n v="42569.38263888889"/>
    <n v="42569.38263888889"/>
    <s v="Contact From Object"/>
    <s v="N.A."/>
    <s v="Animal"/>
    <s v="Electric Facility"/>
    <s v="Unknown"/>
    <m/>
    <s v="Other/Unknown"/>
    <s v="0859"/>
    <x v="1"/>
    <n v="7"/>
    <n v="18"/>
    <n v="9"/>
    <n v="11"/>
    <s v="16-0050594"/>
    <s v="non-HFTD"/>
    <x v="0"/>
    <x v="0"/>
    <s v="Distribution"/>
    <x v="0"/>
    <x v="0"/>
    <x v="1"/>
    <x v="1"/>
    <n v="3434"/>
  </r>
  <r>
    <s v="PG&amp;E"/>
    <n v="42569.66388888889"/>
    <n v="42569.66388888889"/>
    <n v="37.3220733"/>
    <n v="-121.8055333"/>
    <s v="Vegetation"/>
    <s v="Urban"/>
    <s v=".26 - 9.99 Acres"/>
    <s v="Fire Agency"/>
    <s v="San Jose FD"/>
    <n v="100579940"/>
    <m/>
    <n v="21000"/>
    <s v="Conductor"/>
    <s v="Overhead"/>
    <s v="Yes"/>
    <n v="42569.66388888889"/>
    <n v="42569.66388888889"/>
    <s v="Equipment/ Facility Failure"/>
    <s v="Other"/>
    <s v="N.A."/>
    <s v="N.A."/>
    <s v="Unknown"/>
    <m/>
    <s v="Other/Unknown"/>
    <s v="0860"/>
    <x v="1"/>
    <n v="7"/>
    <n v="18"/>
    <n v="15"/>
    <n v="56"/>
    <s v="16-0050704"/>
    <s v="non-HFTD"/>
    <x v="0"/>
    <x v="0"/>
    <s v="Distribution"/>
    <x v="0"/>
    <x v="0"/>
    <x v="4"/>
    <x v="13"/>
    <n v="744476"/>
  </r>
  <r>
    <s v="PG&amp;E"/>
    <n v="42569.71805555555"/>
    <n v="42569.71805555555"/>
    <n v="36.9119767"/>
    <n v="-121.7913417"/>
    <s v="Vegetation"/>
    <s v="Rural"/>
    <s v=".26 - 9.99 Acres"/>
    <s v="Fire Agency"/>
    <s v="Cal Fire"/>
    <n v="101699685"/>
    <s v="Pacific Bell"/>
    <n v="21000"/>
    <s v="Switch"/>
    <s v="Overhead"/>
    <s v="Yes"/>
    <n v="42569.71805555555"/>
    <n v="42569.71805555555"/>
    <s v="Equipment/ Facility Failure"/>
    <s v="Sectionalizer"/>
    <s v="N.A."/>
    <s v="N.A."/>
    <s v="Unknown"/>
    <m/>
    <s v="Other/Unknown"/>
    <s v="0861"/>
    <x v="1"/>
    <n v="7"/>
    <n v="18"/>
    <n v="17"/>
    <n v="14"/>
    <s v="16-0050712"/>
    <s v="non-HFTD"/>
    <x v="0"/>
    <x v="0"/>
    <s v="Distribution"/>
    <x v="0"/>
    <x v="0"/>
    <x v="4"/>
    <x v="31"/>
    <n v="116709"/>
  </r>
  <r>
    <s v="PG&amp;E"/>
    <n v="42570.07847222222"/>
    <n v="42570.07847222222"/>
    <n v="38.07567999"/>
    <n v="-122.53964"/>
    <s v="Vegetation"/>
    <s v="Rural"/>
    <s v="&lt; 3 meters"/>
    <s v="Fire Agency"/>
    <s v="NOVATO FIRE DEPT"/>
    <n v="102305231"/>
    <m/>
    <n v="12000"/>
    <s v="Other"/>
    <s v="Overhead"/>
    <s v="Yes"/>
    <n v="42570.07847222222"/>
    <n v="42570.07847222222"/>
    <s v="Equipment/ Facility Failure"/>
    <s v="Recloser"/>
    <s v="N.A."/>
    <s v="N.A."/>
    <s v="Unknown"/>
    <m/>
    <s v="Other/Unknown"/>
    <s v="0862"/>
    <x v="1"/>
    <n v="7"/>
    <n v="19"/>
    <n v="1"/>
    <n v="53"/>
    <s v="16-0050759"/>
    <s v="non-HFTD"/>
    <x v="0"/>
    <x v="0"/>
    <s v="Distribution"/>
    <x v="0"/>
    <x v="0"/>
    <x v="4"/>
    <x v="32"/>
    <n v="137627"/>
  </r>
  <r>
    <s v="PG&amp;E"/>
    <n v="42570.61180555556"/>
    <n v="42570.61180555556"/>
    <n v="38.25345999"/>
    <n v="-122.06278"/>
    <s v="Vegetation"/>
    <s v="Urban"/>
    <s v="&lt; 3 meters"/>
    <s v="Fire Agency"/>
    <s v="Fairfield FD"/>
    <n v="101557178"/>
    <s v="Pacific Bell"/>
    <n v="12000"/>
    <s v="Conductor"/>
    <s v="Overhead"/>
    <s v="Yes"/>
    <n v="42570.61180555556"/>
    <n v="42570.61180555556"/>
    <s v="Contact From Object"/>
    <s v="N.A."/>
    <s v="Balloons"/>
    <s v="Electric Facility"/>
    <s v="Human Error"/>
    <m/>
    <s v="Other/Unknown"/>
    <s v="0863"/>
    <x v="1"/>
    <n v="7"/>
    <n v="19"/>
    <n v="14"/>
    <n v="41"/>
    <s v="16-0050992"/>
    <s v="non-HFTD"/>
    <x v="0"/>
    <x v="0"/>
    <s v="Distribution"/>
    <x v="0"/>
    <x v="0"/>
    <x v="0"/>
    <x v="12"/>
    <n v="28206"/>
  </r>
  <r>
    <s v="PG&amp;E"/>
    <n v="42571.26736111111"/>
    <n v="42571.26736111111"/>
    <n v="34.893286"/>
    <n v="-120.351335"/>
    <s v="Vegetation"/>
    <s v="Rural"/>
    <s v="&lt; 3 meters"/>
    <s v="Fire Agency"/>
    <s v="Santa Barbara County FD"/>
    <n v="101861585"/>
    <s v="VERIZON CALIFORNIA I"/>
    <n v="12000"/>
    <s v="Conductor"/>
    <s v="Overhead"/>
    <s v="Yes"/>
    <n v="42571.26736111111"/>
    <n v="42571.26736111111"/>
    <s v="Equipment/ Facility Failure"/>
    <s v="Splice/Clamp/Connector"/>
    <s v="N.A."/>
    <s v="N.A."/>
    <s v="Unknown"/>
    <m/>
    <s v="Other/Unknown"/>
    <s v="0864"/>
    <x v="1"/>
    <n v="7"/>
    <n v="20"/>
    <n v="6"/>
    <n v="25"/>
    <s v="16-0051062"/>
    <s v="non-HFTD"/>
    <x v="0"/>
    <x v="0"/>
    <s v="Distribution"/>
    <x v="0"/>
    <x v="0"/>
    <x v="4"/>
    <x v="10"/>
    <n v="3579"/>
  </r>
  <r>
    <s v="PG&amp;E"/>
    <n v="42571.80208333334"/>
    <n v="42571.80208333334"/>
    <n v="37.77120999"/>
    <n v="-121.81041"/>
    <s v="Vegetation"/>
    <s v="Rural"/>
    <s v="&lt; 0.25 Acres"/>
    <s v="Fire Agency"/>
    <s v="Cal Fire"/>
    <n v="100898986"/>
    <s v="Pacific Bell"/>
    <n v="21000"/>
    <s v="Conductor"/>
    <s v="Overhead"/>
    <s v="Yes"/>
    <n v="42571.80208333334"/>
    <n v="42571.80208333334"/>
    <s v="Contact From Object"/>
    <s v="N.A."/>
    <s v="Vehicle"/>
    <s v="Pole"/>
    <s v="Human Error"/>
    <m/>
    <s v="Other/Unknown"/>
    <s v="0865"/>
    <x v="1"/>
    <n v="7"/>
    <n v="20"/>
    <n v="19"/>
    <n v="15"/>
    <s v="16-0051308"/>
    <s v="Tier 2"/>
    <x v="1"/>
    <x v="0"/>
    <s v="Distribution"/>
    <x v="1"/>
    <x v="0"/>
    <x v="0"/>
    <x v="0"/>
    <n v="3013"/>
  </r>
  <r>
    <s v="PG&amp;E"/>
    <n v="42572.54861111111"/>
    <n v="42572.54861111111"/>
    <n v="39.49649"/>
    <n v="-121.68858"/>
    <s v="Vegetation"/>
    <s v="Rural"/>
    <s v="&lt; 0.25 Acres"/>
    <s v="Fire Agency"/>
    <s v="Cal Fire"/>
    <n v="100416773"/>
    <m/>
    <n v="12000"/>
    <s v="Conductor"/>
    <s v="Overhead"/>
    <s v="Yes"/>
    <n v="42572.54861111111"/>
    <n v="42572.54861111111"/>
    <s v="Contact From Object"/>
    <s v="N.A."/>
    <s v="Vehicle"/>
    <s v="Pole"/>
    <s v="Human Error"/>
    <m/>
    <s v="Other/Unknown"/>
    <s v="0866"/>
    <x v="1"/>
    <n v="7"/>
    <n v="21"/>
    <n v="13"/>
    <n v="10"/>
    <s v="16-0051607"/>
    <s v="non-HFTD"/>
    <x v="0"/>
    <x v="0"/>
    <s v="Distribution"/>
    <x v="0"/>
    <x v="0"/>
    <x v="0"/>
    <x v="0"/>
    <n v="14701"/>
  </r>
  <r>
    <s v="PG&amp;E"/>
    <n v="42572.5625"/>
    <n v="42572.5625"/>
    <n v="39.16787999"/>
    <n v="-121.71653"/>
    <s v="Vegetation"/>
    <s v="Rural"/>
    <s v="&lt; 0.25 Acres"/>
    <s v="Unknown"/>
    <s v="Unknown"/>
    <n v="101302589"/>
    <s v="Pacific Bell"/>
    <n v="12000"/>
    <s v="Capacitor Bank"/>
    <s v="Overhead"/>
    <s v="Yes"/>
    <n v="42572.5625"/>
    <n v="42572.5625"/>
    <s v="Contact From Object"/>
    <s v="N.A."/>
    <s v="Animal"/>
    <s v="Electric Facility"/>
    <s v="Unknown"/>
    <m/>
    <s v="Other/Unknown"/>
    <s v="0867"/>
    <x v="1"/>
    <n v="7"/>
    <n v="21"/>
    <n v="13"/>
    <n v="30"/>
    <s v="16-0051576"/>
    <s v="non-HFTD"/>
    <x v="0"/>
    <x v="0"/>
    <s v="Distribution"/>
    <x v="0"/>
    <x v="0"/>
    <x v="1"/>
    <x v="1"/>
    <n v="21"/>
  </r>
  <r>
    <s v="PG&amp;E"/>
    <n v="42572.73472222222"/>
    <n v="42572.73472222222"/>
    <n v="38.4941"/>
    <n v="-121.7874"/>
    <s v="Vegetation"/>
    <s v="Rural"/>
    <s v="&lt; 0.25 Acres"/>
    <s v="Fire Agency"/>
    <s v="Dixon FD"/>
    <n v="101599745"/>
    <s v="Pacific Bell"/>
    <n v="12000"/>
    <s v="Conductor"/>
    <s v="Overhead"/>
    <s v="Yes"/>
    <n v="42572.73472222222"/>
    <n v="42572.73472222222"/>
    <s v="Equipment/ Facility Failure"/>
    <s v="Splice/Clamp/Connector"/>
    <s v="N.A."/>
    <s v="N.A."/>
    <s v="Unknown"/>
    <m/>
    <s v="Other/Unknown"/>
    <s v="0868"/>
    <x v="1"/>
    <n v="7"/>
    <n v="21"/>
    <n v="17"/>
    <n v="38"/>
    <s v="16-0051689"/>
    <s v="non-HFTD"/>
    <x v="0"/>
    <x v="0"/>
    <s v="Distribution"/>
    <x v="0"/>
    <x v="0"/>
    <x v="4"/>
    <x v="10"/>
    <n v="8095"/>
  </r>
  <r>
    <s v="PG&amp;E"/>
    <n v="42572.76388888889"/>
    <n v="42572.76388888889"/>
    <n v="35.5922367"/>
    <n v="-120.6473917"/>
    <s v="Vegetation"/>
    <s v="Rural"/>
    <s v=".26 - 9.99 Acres"/>
    <s v="Fire Agency"/>
    <s v="Cal Fire"/>
    <n v="103390807"/>
    <m/>
    <n v="21000"/>
    <s v="Other"/>
    <s v="Overhead"/>
    <s v="Yes"/>
    <n v="42572.76388888889"/>
    <n v="42572.76388888889"/>
    <s v="Equipment/ Facility Failure"/>
    <s v="Recloser"/>
    <s v="N.A."/>
    <s v="N.A."/>
    <s v="Unknown"/>
    <m/>
    <s v="Other/Unknown"/>
    <s v="0869"/>
    <x v="1"/>
    <n v="7"/>
    <n v="21"/>
    <n v="18"/>
    <n v="20"/>
    <s v="16-0051688"/>
    <s v="non-HFTD"/>
    <x v="0"/>
    <x v="0"/>
    <s v="Distribution"/>
    <x v="0"/>
    <x v="0"/>
    <x v="4"/>
    <x v="32"/>
    <n v="129207"/>
  </r>
  <r>
    <s v="PG&amp;E"/>
    <n v="42572.90625"/>
    <n v="42572.90625"/>
    <n v="40.85655999"/>
    <n v="-122.338729"/>
    <s v="Vegetation"/>
    <s v="Rural"/>
    <s v="&lt; 0.25 Acres"/>
    <s v="Fire Agency"/>
    <s v="Cal Fire"/>
    <n v="101455670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870"/>
    <x v="1"/>
    <n v="7"/>
    <n v="21"/>
    <n v="21"/>
    <n v="45"/>
    <s v="No ILIS or TOTL available"/>
    <s v="Tier 2"/>
    <x v="1"/>
    <x v="0"/>
    <s v="Distribution"/>
    <x v="1"/>
    <x v="0"/>
    <x v="3"/>
    <x v="15"/>
    <s v="N.A."/>
  </r>
  <r>
    <s v="PG&amp;E"/>
    <n v="42573.19861111111"/>
    <n v="42573.19861111111"/>
    <n v="37.34653"/>
    <n v="-120.932869"/>
    <s v="Vegetation"/>
    <s v="Rural"/>
    <s v=".26 - 9.99 Acres"/>
    <s v="Fire Agency"/>
    <s v="Merced County FD"/>
    <n v="101207784"/>
    <m/>
    <n v="12000"/>
    <s v="Conductor"/>
    <s v="Overhead"/>
    <s v="Yes"/>
    <n v="42573.19861111111"/>
    <n v="42573.19861111111"/>
    <s v="Unknown"/>
    <s v="N.A."/>
    <s v="N.A."/>
    <s v="N.A."/>
    <s v="Unknown"/>
    <m/>
    <s v="Other/Unknown"/>
    <s v="0871"/>
    <x v="1"/>
    <n v="7"/>
    <n v="22"/>
    <n v="4"/>
    <n v="46"/>
    <s v="16-0051731"/>
    <s v="non-HFTD"/>
    <x v="0"/>
    <x v="0"/>
    <s v="Distribution"/>
    <x v="0"/>
    <x v="0"/>
    <x v="2"/>
    <x v="2"/>
    <n v="2455"/>
  </r>
  <r>
    <s v="PG&amp;E"/>
    <n v="42573.59097222222"/>
    <n v="42573.59097222222"/>
    <n v="39.71212999"/>
    <n v="-121.81363"/>
    <s v="Vegetation"/>
    <s v="Rural"/>
    <s v=".26 - 9.99 Acres"/>
    <s v="Fire Agency"/>
    <s v="Cal Fire"/>
    <n v="100346440"/>
    <m/>
    <n v="12000"/>
    <s v="Conductor"/>
    <s v="Overhead"/>
    <s v="Yes"/>
    <n v="42573.59097222222"/>
    <n v="42573.59097222222"/>
    <s v="Contact From Object"/>
    <s v="N.A."/>
    <s v="Vehicle"/>
    <s v="Pole"/>
    <s v="Human Error"/>
    <m/>
    <s v="Other/Unknown"/>
    <s v="0872"/>
    <x v="1"/>
    <n v="7"/>
    <n v="22"/>
    <n v="14"/>
    <n v="11"/>
    <s v="16-0051883"/>
    <s v="non-HFTD"/>
    <x v="0"/>
    <x v="0"/>
    <s v="Distribution"/>
    <x v="0"/>
    <x v="0"/>
    <x v="0"/>
    <x v="0"/>
    <n v="104176"/>
  </r>
  <r>
    <s v="PG&amp;E"/>
    <n v="42574.53125"/>
    <n v="42574.53125"/>
    <n v="38.0192567"/>
    <n v="-121.9020867"/>
    <s v="Vegetation"/>
    <s v="Urban"/>
    <s v="&lt; 0.25 Acres"/>
    <s v="Fire Agency"/>
    <s v="Contra Costa County FD"/>
    <n v="102345455"/>
    <m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873"/>
    <x v="1"/>
    <n v="7"/>
    <n v="23"/>
    <n v="12"/>
    <n v="45"/>
    <s v="No ILIS or TOTL available"/>
    <s v="non-HFTD"/>
    <x v="0"/>
    <x v="0"/>
    <s v="Distribution"/>
    <x v="0"/>
    <x v="0"/>
    <x v="4"/>
    <x v="23"/>
    <s v="N.A."/>
  </r>
  <r>
    <s v="PG&amp;E"/>
    <n v="42574.675"/>
    <n v="42574.675"/>
    <n v="35.3431"/>
    <n v="-119.043049"/>
    <s v="Vegetation"/>
    <s v="Urban"/>
    <s v="&lt; 0.25 Acres"/>
    <s v="Fire Agency"/>
    <s v="Bakersfield FD"/>
    <n v="100256351"/>
    <s v="Yes"/>
    <s v="0 – 750"/>
    <s v="Conductor"/>
    <s v="Overhead"/>
    <s v="Yes"/>
    <n v="42574.675"/>
    <n v="42574.675"/>
    <s v="Contact From Object"/>
    <s v="N.A."/>
    <s v="Vegetation"/>
    <s v="Electric Facility"/>
    <s v="Unknown"/>
    <m/>
    <s v="no-match"/>
    <s v="0874"/>
    <x v="1"/>
    <n v="7"/>
    <n v="23"/>
    <n v="16"/>
    <n v="12"/>
    <s v="No ILIS or TOTL available"/>
    <s v="non-HFTD"/>
    <x v="0"/>
    <x v="0"/>
    <s v="Distribution"/>
    <x v="0"/>
    <x v="0"/>
    <x v="3"/>
    <x v="15"/>
    <s v="N.A."/>
  </r>
  <r>
    <s v="PG&amp;E"/>
    <n v="42574.8"/>
    <n v="42574.8"/>
    <n v="36.74091999"/>
    <n v="-119.7273"/>
    <s v="Vegetation"/>
    <s v="Urban"/>
    <s v="&lt; 3 meters"/>
    <s v="Customer"/>
    <s v="N.A."/>
    <n v="100820603"/>
    <s v="Pacific Bell"/>
    <s v="0 – 750"/>
    <s v="Conductor"/>
    <s v="Overhead"/>
    <s v="Yes"/>
    <n v="42574.8"/>
    <n v="42574.8"/>
    <s v="Equipment/ Facility Failure"/>
    <s v="Splice/Clamp/Connector"/>
    <s v="N.A."/>
    <s v="N.A."/>
    <s v="Unknown"/>
    <m/>
    <s v="no-match"/>
    <s v="0875"/>
    <x v="1"/>
    <n v="7"/>
    <n v="23"/>
    <n v="19"/>
    <n v="12"/>
    <s v="No ILIS or TOTL available"/>
    <s v="non-HFTD"/>
    <x v="0"/>
    <x v="0"/>
    <s v="Distribution"/>
    <x v="0"/>
    <x v="0"/>
    <x v="4"/>
    <x v="10"/>
    <s v="N.A."/>
  </r>
  <r>
    <s v="PG&amp;E"/>
    <n v="42575.68333333333"/>
    <n v="42575.68333333333"/>
    <n v="38.010471"/>
    <n v="-122.194144"/>
    <s v="Vegetation"/>
    <s v="Rural"/>
    <s v="10 - 99 Acres"/>
    <s v="Fire Agency"/>
    <s v="CCD"/>
    <n v="103049639"/>
    <m/>
    <n v="115000"/>
    <s v="Conductor"/>
    <s v="Overhead"/>
    <s v="Yes"/>
    <n v="42575.68333333333"/>
    <n v="42575.68333333333"/>
    <s v="Equipment/ Facility Failure"/>
    <s v="Conductor"/>
    <s v="N.A."/>
    <s v="N.A."/>
    <s v="Unknown"/>
    <m/>
    <s v="no-match"/>
    <s v="0876"/>
    <x v="1"/>
    <n v="7"/>
    <n v="24"/>
    <n v="16"/>
    <n v="24"/>
    <s v="PS-2016-013"/>
    <s v="Tier 2"/>
    <x v="1"/>
    <x v="0"/>
    <s v="Transmission"/>
    <x v="3"/>
    <x v="0"/>
    <x v="4"/>
    <x v="11"/>
    <n v="0"/>
  </r>
  <r>
    <s v="PG&amp;E"/>
    <n v="42576.42638888889"/>
    <n v="42576.42638888889"/>
    <n v="37.476"/>
    <n v="-120.574"/>
    <s v="Vegetation"/>
    <s v="Rural"/>
    <s v=".26 - 9.99 Acres"/>
    <s v="Fire Agency"/>
    <s v="CAL FIRE MERCED"/>
    <n v="101195552"/>
    <m/>
    <n v="21000"/>
    <s v="Conductor"/>
    <s v="Overhead"/>
    <s v="Yes"/>
    <n v="42576.42638888889"/>
    <n v="42576.42638888889"/>
    <s v="Contact From Object"/>
    <s v="N.A."/>
    <s v="Vegetation"/>
    <s v="Electric Facility"/>
    <s v="Unknown"/>
    <m/>
    <s v="Fell into (No defect)"/>
    <s v="0877"/>
    <x v="1"/>
    <n v="7"/>
    <n v="25"/>
    <n v="10"/>
    <n v="14"/>
    <s v="16-0052265"/>
    <s v="non-HFTD"/>
    <x v="0"/>
    <x v="0"/>
    <s v="Distribution"/>
    <x v="0"/>
    <x v="0"/>
    <x v="3"/>
    <x v="3"/>
    <n v="3382"/>
  </r>
  <r>
    <s v="PG&amp;E"/>
    <n v="42576.64722222222"/>
    <n v="42576.64722222222"/>
    <n v="38.3522"/>
    <n v="-120.71065"/>
    <s v="Vegetation"/>
    <s v="Rural"/>
    <s v=".26 - 9.99 Acres"/>
    <s v="Fire Agency"/>
    <s v="Cal Fire"/>
    <n v="101263632"/>
    <s v="Pacific Bell"/>
    <n v="12000"/>
    <s v="Conductor"/>
    <s v="Overhead"/>
    <s v="Yes"/>
    <n v="42576.64722222222"/>
    <n v="42576.64722222222"/>
    <s v="Contact From Object"/>
    <s v="N.A."/>
    <s v="Vegetation"/>
    <s v="Electric Facility"/>
    <s v="Unknown"/>
    <m/>
    <s v="Branch (Not overhanging, Distance Unknown)"/>
    <s v="0878"/>
    <x v="1"/>
    <n v="7"/>
    <n v="25"/>
    <n v="15"/>
    <n v="32"/>
    <s v="16-0052398"/>
    <s v="Tier 2"/>
    <x v="1"/>
    <x v="0"/>
    <s v="Distribution"/>
    <x v="1"/>
    <x v="0"/>
    <x v="3"/>
    <x v="6"/>
    <n v="19951"/>
  </r>
  <r>
    <s v="PG&amp;E"/>
    <n v="42578"/>
    <n v="0.6451388888888888"/>
    <n v="38.830782"/>
    <n v="-122.189903"/>
    <s v="Vegetation"/>
    <s v="Rural"/>
    <s v="&lt; 0.25 Acres"/>
    <s v="Unknown"/>
    <s v="Unknown"/>
    <m/>
    <m/>
    <n v="21000"/>
    <s v="Conductor"/>
    <s v="Overhead"/>
    <s v="Yes"/>
    <n v="42578"/>
    <n v="0.6451388888888888"/>
    <s v="Contact From Object"/>
    <s v="N.A."/>
    <s v="Vegetation"/>
    <s v="Electric Facility"/>
    <s v="Unknown"/>
    <m/>
    <s v="Branch (Not overhanging, Distance Unknown)"/>
    <s v="0879"/>
    <x v="1"/>
    <n v="7"/>
    <n v="27"/>
    <n v="15"/>
    <n v="29"/>
    <s v="16-0053024"/>
    <s v="non-HFTD"/>
    <x v="0"/>
    <x v="0"/>
    <s v="Distribution"/>
    <x v="0"/>
    <x v="0"/>
    <x v="3"/>
    <x v="6"/>
    <n v="12144"/>
  </r>
  <r>
    <s v="PG&amp;E"/>
    <n v="42578.49513888889"/>
    <n v="42578.49513888889"/>
    <n v="37.864924"/>
    <n v="-120.513392"/>
    <s v="Vegetation"/>
    <s v="Rural"/>
    <s v=".26 - 9.99 Acres"/>
    <s v="Fire Agency"/>
    <s v="Cal Fire"/>
    <n v="101041792"/>
    <m/>
    <n v="17000"/>
    <s v="Conductor"/>
    <s v="Overhead"/>
    <s v="Yes"/>
    <n v="42578.49513888889"/>
    <n v="42578.49513888889"/>
    <s v="Contact From Object"/>
    <s v="N.A."/>
    <s v="Vegetation"/>
    <s v="Electric Facility"/>
    <s v="Unknown"/>
    <m/>
    <s v="Fell into (slight defect)"/>
    <s v="0880"/>
    <x v="1"/>
    <n v="7"/>
    <n v="27"/>
    <n v="11"/>
    <n v="53"/>
    <s v="16-0052942"/>
    <s v="Tier 2"/>
    <x v="1"/>
    <x v="0"/>
    <s v="Distribution"/>
    <x v="1"/>
    <x v="0"/>
    <x v="3"/>
    <x v="8"/>
    <n v="14734"/>
  </r>
  <r>
    <s v="PG&amp;E"/>
    <n v="42578.62777777778"/>
    <n v="42578.62777777778"/>
    <n v="40.82067"/>
    <n v="-124.182504"/>
    <s v="Vegetation"/>
    <s v="Rural"/>
    <s v="&lt; 3 meters"/>
    <s v="Fire Agency"/>
    <s v="SAMOA PENNISUL;A FIRE DEPT"/>
    <n v="100968543"/>
    <m/>
    <s v="0 – 750"/>
    <s v="Conductor"/>
    <s v="Overhead"/>
    <s v="No"/>
    <s v=" "/>
    <s v=" "/>
    <s v="Equipment/ Facility Failure"/>
    <s v="Conductor"/>
    <s v="N.A."/>
    <s v="N.A."/>
    <s v="Unknown"/>
    <m/>
    <s v="no-match"/>
    <s v="0881"/>
    <x v="1"/>
    <n v="7"/>
    <n v="27"/>
    <n v="15"/>
    <n v="4"/>
    <s v="No ILIS or TOTL available"/>
    <s v="non-HFTD"/>
    <x v="0"/>
    <x v="0"/>
    <s v="Distribution"/>
    <x v="0"/>
    <x v="0"/>
    <x v="4"/>
    <x v="11"/>
    <s v="N.A."/>
  </r>
  <r>
    <s v="PG&amp;E"/>
    <n v="42578.71180555555"/>
    <n v="42578.71180555555"/>
    <n v="38.539161"/>
    <n v="-122.765588"/>
    <s v="Vegetation"/>
    <s v="Rural"/>
    <s v=".26 - 9.99 Acres"/>
    <s v="Fire Agency"/>
    <s v="Cal Fire"/>
    <n v="102029945"/>
    <m/>
    <n v="60000"/>
    <s v="Conductor"/>
    <s v="Overhead"/>
    <s v="Yes"/>
    <n v="42578.71180555555"/>
    <n v="42578.71180555555"/>
    <s v="Contact From Object"/>
    <s v="N.A."/>
    <s v="Animal"/>
    <s v="Electric Facility"/>
    <s v="Unknown"/>
    <m/>
    <s v="no-match"/>
    <s v="0882"/>
    <x v="1"/>
    <n v="7"/>
    <n v="27"/>
    <n v="17"/>
    <n v="5"/>
    <s v="FU-2016-047"/>
    <s v="Tier 2"/>
    <x v="1"/>
    <x v="0"/>
    <s v="Transmission"/>
    <x v="3"/>
    <x v="0"/>
    <x v="1"/>
    <x v="1"/>
    <n v="0"/>
  </r>
  <r>
    <s v="PG&amp;E"/>
    <n v="42579.11180555556"/>
    <n v="42579.11180555556"/>
    <n v="35.3674"/>
    <n v="-120.3977"/>
    <s v="Vegetation"/>
    <s v="Rural"/>
    <s v=".26 - 9.99 Acres"/>
    <s v="Fire Agency"/>
    <s v="Cal Fire"/>
    <n v="101849904"/>
    <m/>
    <n v="21000"/>
    <s v="Conductor"/>
    <s v="Overhead"/>
    <s v="Yes"/>
    <n v="42579.11180555556"/>
    <n v="42579.11180555556"/>
    <s v="Contact From Object"/>
    <s v="N.A."/>
    <s v="Vegetation"/>
    <s v="Electric Facility"/>
    <s v="Unknown"/>
    <m/>
    <s v="Branch (Not overhanging, Distance Unknown)"/>
    <s v="0883"/>
    <x v="1"/>
    <n v="7"/>
    <n v="28"/>
    <n v="2"/>
    <n v="41"/>
    <s v="16-0053127"/>
    <s v="Tier 3"/>
    <x v="1"/>
    <x v="0"/>
    <s v="Distribution"/>
    <x v="1"/>
    <x v="0"/>
    <x v="3"/>
    <x v="6"/>
    <n v="22592"/>
  </r>
  <r>
    <s v="PG&amp;E"/>
    <n v="42579.34166666667"/>
    <n v="42579.34166666667"/>
    <n v="37.820701"/>
    <n v="-120.138803"/>
    <s v="Vegetation"/>
    <s v="Rural"/>
    <s v="&lt; 0.25 Acres"/>
    <s v="Fire Agency"/>
    <s v="Cal Fire"/>
    <n v="101037043"/>
    <m/>
    <s v="0 – 750"/>
    <s v="Other"/>
    <s v="Overhead"/>
    <s v="No"/>
    <s v=" "/>
    <s v=" "/>
    <s v="Equipment/ Facility Failure"/>
    <s v="Other"/>
    <s v="N.A."/>
    <s v="N.A."/>
    <s v="Unknown"/>
    <m/>
    <s v="no-match"/>
    <s v="0884"/>
    <x v="1"/>
    <n v="7"/>
    <n v="28"/>
    <n v="8"/>
    <n v="12"/>
    <s v="No ILIS or TOTL available"/>
    <s v="Tier 2"/>
    <x v="1"/>
    <x v="0"/>
    <s v="Distribution"/>
    <x v="1"/>
    <x v="0"/>
    <x v="4"/>
    <x v="13"/>
    <s v="N.A."/>
  </r>
  <r>
    <s v="PG&amp;E"/>
    <n v="42579.54027777778"/>
    <n v="42579.54027777778"/>
    <n v="37.2370567"/>
    <n v="-119.8157217"/>
    <s v="Vegetation"/>
    <s v="Rural"/>
    <s v=".26 - 9.99 Acres"/>
    <s v="Fire Agency"/>
    <s v="Cal Fire"/>
    <n v="103323932"/>
    <m/>
    <n v="21000"/>
    <s v="Conductor"/>
    <s v="Overhead"/>
    <s v="Yes"/>
    <n v="42579.54027777778"/>
    <n v="42579.54027777778"/>
    <s v="Contact From Object"/>
    <s v="N.A."/>
    <s v="Vegetation"/>
    <s v="Electric Facility"/>
    <s v="Unknown"/>
    <m/>
    <s v="Dead"/>
    <s v="0885"/>
    <x v="1"/>
    <n v="7"/>
    <n v="28"/>
    <n v="12"/>
    <n v="58"/>
    <s v="16-0053313"/>
    <s v="Tier 2"/>
    <x v="1"/>
    <x v="0"/>
    <s v="Distribution"/>
    <x v="1"/>
    <x v="0"/>
    <x v="3"/>
    <x v="27"/>
    <n v="15215"/>
  </r>
  <r>
    <s v="PG&amp;E"/>
    <n v="42579.55486111111"/>
    <n v="42579.55486111111"/>
    <n v="39.7126733"/>
    <n v="-123.4973117"/>
    <s v="Vegetation"/>
    <s v="Rural"/>
    <s v="&lt; 3 meters"/>
    <s v="Fire Agency"/>
    <s v="Cal Fire"/>
    <n v="102195566"/>
    <m/>
    <n v="12000"/>
    <s v="Conductor"/>
    <s v="Overhead"/>
    <s v="Yes"/>
    <n v="42579.55486111111"/>
    <n v="42579.55486111111"/>
    <s v="Equipment/ Facility Failure"/>
    <s v="Pole"/>
    <s v="N.A."/>
    <s v="N.A."/>
    <s v="Unknown"/>
    <m/>
    <s v="Other/Unknown"/>
    <s v="0886"/>
    <x v="1"/>
    <n v="7"/>
    <n v="28"/>
    <n v="13"/>
    <n v="19"/>
    <s v="16-0053369"/>
    <s v="Tier 2"/>
    <x v="1"/>
    <x v="0"/>
    <s v="Distribution"/>
    <x v="1"/>
    <x v="0"/>
    <x v="4"/>
    <x v="5"/>
    <n v="4447"/>
  </r>
  <r>
    <s v="PG&amp;E"/>
    <n v="42579.58819444444"/>
    <n v="42579.58819444444"/>
    <n v="39.687179"/>
    <n v="-121.718516"/>
    <s v="Vegetation"/>
    <s v="Rural"/>
    <s v="10 - 99 Acres"/>
    <s v="Fire Agency"/>
    <s v="Cal Fire"/>
    <n v="103653216"/>
    <m/>
    <n v="60000"/>
    <s v="Conductor"/>
    <s v="Overhead"/>
    <s v="Yes"/>
    <n v="42579.58819444444"/>
    <n v="42579.58819444444"/>
    <s v="Contact From Object"/>
    <s v="N.A."/>
    <s v="Animal"/>
    <s v="Electric Facility"/>
    <s v="Unknown"/>
    <m/>
    <s v="no-match"/>
    <s v="0887"/>
    <x v="1"/>
    <n v="7"/>
    <n v="28"/>
    <n v="14"/>
    <n v="7"/>
    <s v="TM-2016-041"/>
    <s v="non-HFTD"/>
    <x v="0"/>
    <x v="0"/>
    <s v="Transmission"/>
    <x v="2"/>
    <x v="0"/>
    <x v="1"/>
    <x v="1"/>
    <n v="0"/>
  </r>
  <r>
    <s v="PG&amp;E"/>
    <n v="42579.6"/>
    <n v="42579.6"/>
    <n v="37.82318"/>
    <n v="-120.13562"/>
    <s v="Vegetation"/>
    <s v="Rural"/>
    <s v=".26 - 9.99 Acres"/>
    <s v="Fire Agency"/>
    <s v="Cal Fire"/>
    <n v="101037045"/>
    <m/>
    <n v="17000"/>
    <s v="Other"/>
    <s v="Overhead"/>
    <s v="No"/>
    <s v=" "/>
    <s v=" "/>
    <s v="Equipment/ Facility Failure"/>
    <s v="Guy/Span Wire"/>
    <s v="N.A."/>
    <s v="N.A."/>
    <s v="Unknown"/>
    <m/>
    <s v="no-match"/>
    <s v="0888"/>
    <x v="1"/>
    <n v="7"/>
    <n v="28"/>
    <n v="14"/>
    <n v="24"/>
    <s v="No ILIS or TOTL available"/>
    <s v="Tier 2"/>
    <x v="1"/>
    <x v="0"/>
    <s v="Distribution"/>
    <x v="1"/>
    <x v="0"/>
    <x v="4"/>
    <x v="28"/>
    <s v="N.A."/>
  </r>
  <r>
    <s v="PG&amp;E"/>
    <n v="42579.67777777778"/>
    <n v="42579.67777777778"/>
    <n v="36.74998999"/>
    <n v="-119.729649"/>
    <s v="Vegetation"/>
    <s v="Urban"/>
    <s v="&lt; 0.25 Acres"/>
    <s v="Fire Agency"/>
    <s v="Fresno FD"/>
    <n v="100818516"/>
    <s v="Pacific Bell"/>
    <s v="0 – 750"/>
    <s v="Other"/>
    <s v="Overhead"/>
    <s v="Yes"/>
    <n v="42579.67777777778"/>
    <n v="42579.67777777778"/>
    <s v="Equipment/ Facility Failure"/>
    <s v="Other"/>
    <s v="N.A."/>
    <s v="N.A."/>
    <s v="Unknown"/>
    <m/>
    <s v="no-match"/>
    <s v="0889"/>
    <x v="1"/>
    <n v="7"/>
    <n v="28"/>
    <n v="16"/>
    <n v="16"/>
    <s v="No ILIS or TOTL available"/>
    <s v="non-HFTD"/>
    <x v="0"/>
    <x v="0"/>
    <s v="Distribution"/>
    <x v="0"/>
    <x v="0"/>
    <x v="4"/>
    <x v="13"/>
    <s v="N.A."/>
  </r>
  <r>
    <s v="PG&amp;E"/>
    <n v="42580"/>
    <n v="0.7611111111111111"/>
    <n v="38.576948"/>
    <n v="-122.61868"/>
    <s v="Vegetation"/>
    <s v="Rural"/>
    <s v=".26 - 9.99 Acres"/>
    <s v="Fire Agency"/>
    <s v="Selma Fire Department"/>
    <m/>
    <m/>
    <n v="12000"/>
    <s v="Conductor"/>
    <s v="Overhead"/>
    <s v="Yes"/>
    <n v="42580"/>
    <n v="0.7611111111111111"/>
    <s v="Contact From Object"/>
    <s v="N.A."/>
    <s v="Vegetation"/>
    <s v="Electric Facility"/>
    <s v="Unknown"/>
    <m/>
    <s v="Fell into (No defect)"/>
    <s v="0890"/>
    <x v="1"/>
    <n v="7"/>
    <n v="29"/>
    <n v="18"/>
    <n v="16"/>
    <s v="16-0053726"/>
    <s v="Tier 3"/>
    <x v="1"/>
    <x v="0"/>
    <s v="Distribution"/>
    <x v="1"/>
    <x v="0"/>
    <x v="3"/>
    <x v="3"/>
    <n v="177834"/>
  </r>
  <r>
    <s v="PG&amp;E"/>
    <n v="42580.06319444445"/>
    <n v="42580.06319444445"/>
    <n v="41.03964007"/>
    <n v="-123.6740322"/>
    <s v="Vegetation"/>
    <s v="Rural"/>
    <s v="&lt; 0.25 Acres"/>
    <s v="Fire Agency"/>
    <s v="Hoopa FD"/>
    <n v="100962351"/>
    <m/>
    <n v="12000"/>
    <s v="Conductor"/>
    <s v="Overhead"/>
    <s v="Yes"/>
    <n v="42580.06319444445"/>
    <n v="42580.06319444445"/>
    <s v="Contact From Object"/>
    <s v="N.A."/>
    <s v="Vegetation"/>
    <s v="Electric Facility"/>
    <s v="Unknown"/>
    <m/>
    <s v="Fell into (No defect)"/>
    <s v="0891"/>
    <x v="1"/>
    <n v="7"/>
    <n v="29"/>
    <n v="1"/>
    <n v="31"/>
    <s v="16-0053478"/>
    <s v="Tier 3"/>
    <x v="1"/>
    <x v="0"/>
    <s v="Distribution"/>
    <x v="1"/>
    <x v="0"/>
    <x v="3"/>
    <x v="3"/>
    <n v="1418"/>
  </r>
  <r>
    <s v="PG&amp;E"/>
    <n v="42580.65763888889"/>
    <n v="42580.65763888889"/>
    <n v="39.049719"/>
    <n v="-121.515306"/>
    <s v="Vegetation"/>
    <s v="Rural"/>
    <s v="&lt; 0.25 Acres"/>
    <s v="Fire Agency"/>
    <s v="Cal Fire"/>
    <n v="101334767"/>
    <m/>
    <s v="0 – 750"/>
    <s v="Unknown"/>
    <s v="Overhead"/>
    <s v="Yes"/>
    <n v="42580.65763888889"/>
    <n v="42580.65763888889"/>
    <s v="Unknown"/>
    <s v="N.A."/>
    <s v="N.A."/>
    <s v="N.A."/>
    <s v="Unknown"/>
    <m/>
    <s v="no-match"/>
    <s v="0892"/>
    <x v="1"/>
    <n v="7"/>
    <n v="29"/>
    <n v="15"/>
    <n v="47"/>
    <s v="No ILIS or TOTL available"/>
    <s v="non-HFTD"/>
    <x v="0"/>
    <x v="0"/>
    <s v="Distribution"/>
    <x v="0"/>
    <x v="0"/>
    <x v="2"/>
    <x v="2"/>
    <s v="N.A."/>
  </r>
  <r>
    <s v="PG&amp;E"/>
    <n v="42580.78472222222"/>
    <n v="42580.78472222222"/>
    <n v="38.02042"/>
    <n v="-122.061949"/>
    <s v="Vegetation"/>
    <s v="Rural"/>
    <s v="&lt; 0.25 Acres"/>
    <s v="Fire Agency"/>
    <s v="Contra Costa County FD"/>
    <n v="100446986"/>
    <m/>
    <n v="21000"/>
    <s v="Conductor"/>
    <s v="Overhead"/>
    <s v="Yes"/>
    <n v="42580.78472222222"/>
    <n v="42580.78472222222"/>
    <s v="Contact From Object"/>
    <s v="N.A."/>
    <s v="Animal"/>
    <s v="Electric Facility"/>
    <s v="Unknown"/>
    <m/>
    <s v="Other/Unknown"/>
    <s v="0893"/>
    <x v="1"/>
    <n v="7"/>
    <n v="29"/>
    <n v="18"/>
    <n v="50"/>
    <s v="16-0053741"/>
    <s v="non-HFTD"/>
    <x v="0"/>
    <x v="0"/>
    <s v="Distribution"/>
    <x v="0"/>
    <x v="0"/>
    <x v="1"/>
    <x v="1"/>
    <n v="132237"/>
  </r>
  <r>
    <s v="PG&amp;E"/>
    <n v="42581.46111111111"/>
    <n v="42581.46111111111"/>
    <n v="35.19413"/>
    <n v="-118.91307"/>
    <s v="Vegetation"/>
    <s v="Rural"/>
    <s v="&lt; 0.25 Acres"/>
    <s v="Utility: PG&amp;E"/>
    <s v="N.A."/>
    <n v="100150295"/>
    <m/>
    <n v="12000"/>
    <s v="Conductor"/>
    <s v="Overhead"/>
    <s v="Yes"/>
    <n v="42581.46111111111"/>
    <n v="42581.46111111111"/>
    <s v="Equipment/ Facility Failure"/>
    <s v="Insulator"/>
    <s v="N.A."/>
    <s v="N.A."/>
    <s v="Unknown"/>
    <m/>
    <s v="Other/Unknown"/>
    <s v="0894"/>
    <x v="1"/>
    <n v="7"/>
    <n v="30"/>
    <n v="11"/>
    <n v="4"/>
    <s v="16-0053837"/>
    <s v="non-HFTD"/>
    <x v="0"/>
    <x v="0"/>
    <s v="Distribution"/>
    <x v="0"/>
    <x v="0"/>
    <x v="4"/>
    <x v="17"/>
    <n v="474"/>
  </r>
  <r>
    <s v="PG&amp;E"/>
    <n v="42582.50763888889"/>
    <n v="42582.50763888889"/>
    <n v="38.7827117"/>
    <n v="-120.91682"/>
    <s v="Vegetation"/>
    <s v="Rural"/>
    <s v=".26 - 9.99 Acres"/>
    <s v="Fire Agency"/>
    <s v="Cal Fire"/>
    <n v="101417359"/>
    <m/>
    <n v="21000"/>
    <s v="Conductor"/>
    <s v="Overhead"/>
    <s v="Yes"/>
    <n v="42582.50763888889"/>
    <n v="42582.50763888889"/>
    <s v="Contact From Object"/>
    <s v="N.A."/>
    <s v="Balloons"/>
    <s v="Electric Facility"/>
    <s v="Human Error"/>
    <m/>
    <s v="Other/Unknown"/>
    <s v="0895"/>
    <x v="1"/>
    <n v="7"/>
    <n v="31"/>
    <n v="12"/>
    <n v="11"/>
    <s v="16-0053949"/>
    <s v="Tier 2"/>
    <x v="1"/>
    <x v="0"/>
    <s v="Distribution"/>
    <x v="1"/>
    <x v="0"/>
    <x v="0"/>
    <x v="12"/>
    <s v="N.A."/>
  </r>
  <r>
    <s v="PG&amp;E"/>
    <n v="42583"/>
    <n v="42583.53472222222"/>
    <n v="38.90442999"/>
    <n v="-121.12742"/>
    <s v="Vegetation"/>
    <s v="Rural"/>
    <s v=".26 - 9.99 Acres"/>
    <s v="Fire Agency"/>
    <s v="Cal Fire"/>
    <n v="100078299"/>
    <s v="Pacific Bell"/>
    <n v="12000"/>
    <s v="Conductor"/>
    <s v="Overhead"/>
    <s v="Yes"/>
    <n v="42583"/>
    <n v="42583.53472222222"/>
    <s v="Contact From Object"/>
    <s v="N.A."/>
    <s v="Vegetation"/>
    <s v="Electric Facility"/>
    <s v="Unknown"/>
    <m/>
    <s v="Branch (OverHanging)"/>
    <s v="0896"/>
    <x v="1"/>
    <n v="8"/>
    <n v="1"/>
    <n v="12"/>
    <n v="50"/>
    <s v="16-0054142"/>
    <s v="Tier 2"/>
    <x v="1"/>
    <x v="0"/>
    <s v="Distribution"/>
    <x v="1"/>
    <x v="0"/>
    <x v="3"/>
    <x v="18"/>
    <n v="855"/>
  </r>
  <r>
    <s v="PG&amp;E"/>
    <n v="42583"/>
    <n v="42583.69930555556"/>
    <n v="38.93191999"/>
    <n v="-121.469359"/>
    <s v="Vegetation"/>
    <s v="Rural"/>
    <s v="&lt; 0.25 Acres"/>
    <s v="Fire Agency"/>
    <s v="Unknown"/>
    <n v="101292397"/>
    <m/>
    <s v="0 – 750"/>
    <s v="Transformer"/>
    <s v="Overhead"/>
    <s v="Yes"/>
    <n v="42583"/>
    <n v="42583.69930555556"/>
    <s v="Equipment/ Facility Failure"/>
    <s v="Transformer"/>
    <s v="N.A."/>
    <s v="N.A."/>
    <s v="Unknown"/>
    <m/>
    <s v="Other/Unknown"/>
    <s v="0897"/>
    <x v="1"/>
    <n v="8"/>
    <n v="1"/>
    <n v="16"/>
    <n v="47"/>
    <s v="16-0054256"/>
    <s v="non-HFTD"/>
    <x v="0"/>
    <x v="0"/>
    <s v="Distribution"/>
    <x v="0"/>
    <x v="0"/>
    <x v="4"/>
    <x v="21"/>
    <n v="52"/>
  </r>
  <r>
    <s v="PG&amp;E"/>
    <n v="42583"/>
    <n v="42583.77013888889"/>
    <n v="38.69563"/>
    <n v="-120.928319"/>
    <s v="Vegetation"/>
    <s v="Rural"/>
    <s v="&lt; 0.25 Acres"/>
    <s v="Fire Agency"/>
    <s v="Cal Fire"/>
    <n v="101412720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898"/>
    <x v="1"/>
    <n v="8"/>
    <n v="1"/>
    <n v="18"/>
    <n v="29"/>
    <s v="No ILIS or TOTL available"/>
    <s v="Tier 3"/>
    <x v="1"/>
    <x v="0"/>
    <s v="Distribution"/>
    <x v="1"/>
    <x v="0"/>
    <x v="3"/>
    <x v="15"/>
    <s v="N.A."/>
  </r>
  <r>
    <s v="PG&amp;E"/>
    <n v="42584"/>
    <n v="42584.28611111111"/>
    <n v="38.19697"/>
    <n v="-122.2757"/>
    <s v="Vegetation"/>
    <s v="Rural"/>
    <s v="&lt; 0.25 Acres"/>
    <s v="Fire Agency"/>
    <s v="Napa/American Canyon FD"/>
    <n v="103154739"/>
    <m/>
    <n v="12000"/>
    <s v="Conductor"/>
    <s v="Overhead"/>
    <s v="Yes"/>
    <n v="42584"/>
    <n v="42584.28611111111"/>
    <s v="Contact From Object"/>
    <s v="N.A."/>
    <s v="Animal"/>
    <s v="Electric Facility"/>
    <s v="Unknown"/>
    <m/>
    <s v="Other/Unknown"/>
    <s v="0899"/>
    <x v="1"/>
    <n v="8"/>
    <n v="2"/>
    <n v="6"/>
    <n v="52"/>
    <s v="16-0054326"/>
    <s v="non-HFTD"/>
    <x v="0"/>
    <x v="0"/>
    <s v="Distribution"/>
    <x v="0"/>
    <x v="0"/>
    <x v="1"/>
    <x v="1"/>
    <n v="7905"/>
  </r>
  <r>
    <s v="PG&amp;E"/>
    <n v="42584"/>
    <n v="42584.67708333334"/>
    <n v="37.0312383"/>
    <n v="-119.4395483"/>
    <s v="Vegetation"/>
    <s v="Rural"/>
    <s v="&lt; 0.25 Acres"/>
    <s v="Fire Agency"/>
    <s v="Fresno County FD"/>
    <n v="100675986"/>
    <m/>
    <n v="12000"/>
    <s v="Conductor"/>
    <s v="Overhead"/>
    <s v="Yes"/>
    <n v="42584"/>
    <n v="42584.67708333334"/>
    <s v="Contact From Object"/>
    <s v="N.A."/>
    <s v="Vehicle"/>
    <s v="Pole"/>
    <s v="Human Error"/>
    <m/>
    <s v="Other/Unknown"/>
    <s v="0900"/>
    <x v="1"/>
    <n v="8"/>
    <n v="2"/>
    <n v="16"/>
    <n v="15"/>
    <s v="16-0054552"/>
    <s v="Tier 2"/>
    <x v="1"/>
    <x v="0"/>
    <s v="Distribution"/>
    <x v="1"/>
    <x v="0"/>
    <x v="0"/>
    <x v="0"/>
    <n v="265566"/>
  </r>
  <r>
    <s v="PG&amp;E"/>
    <n v="42585"/>
    <n v="42585.19305555556"/>
    <n v="38.8473783"/>
    <n v="-120.81196"/>
    <s v="Vegetation"/>
    <s v="Rural"/>
    <s v=".26 - 9.99 Acres"/>
    <s v="Fire Agency"/>
    <s v="cal fire garden valley fire"/>
    <n v="103809676"/>
    <m/>
    <n v="21000"/>
    <s v="Conductor"/>
    <s v="Overhead"/>
    <s v="Yes"/>
    <n v="42585"/>
    <n v="42585.19305555556"/>
    <s v="Contact From Object"/>
    <s v="N.A."/>
    <s v="Vegetation"/>
    <s v="Electric Facility"/>
    <s v="Unknown"/>
    <m/>
    <s v="Fell into (Moderate-Severe defect)"/>
    <s v="0901"/>
    <x v="1"/>
    <n v="8"/>
    <n v="3"/>
    <n v="4"/>
    <n v="38"/>
    <s v="16-0054597"/>
    <s v="Tier 3"/>
    <x v="1"/>
    <x v="0"/>
    <s v="Distribution"/>
    <x v="1"/>
    <x v="0"/>
    <x v="3"/>
    <x v="14"/>
    <n v="2751"/>
  </r>
  <r>
    <s v="PG&amp;E"/>
    <n v="42585"/>
    <n v="42585.52847222222"/>
    <n v="39.326948"/>
    <n v="-120.603277"/>
    <s v="Vegetation"/>
    <s v="Rural"/>
    <s v=".26 - 9.99 Acres"/>
    <s v="Fire Agency"/>
    <s v="Cal Fire"/>
    <n v="100001032"/>
    <m/>
    <n v="12000"/>
    <s v="Conductor"/>
    <s v="Overhead"/>
    <s v="Yes"/>
    <n v="42585"/>
    <n v="42585.52847222222"/>
    <s v="Equipment/ Facility Failure"/>
    <s v="Conductor"/>
    <s v="N.A."/>
    <s v="N.A."/>
    <s v="Unknown"/>
    <m/>
    <s v="Other/Unknown"/>
    <s v="0902"/>
    <x v="1"/>
    <n v="8"/>
    <n v="3"/>
    <n v="12"/>
    <n v="41"/>
    <s v="16-0054769"/>
    <s v="Tier 2"/>
    <x v="1"/>
    <x v="0"/>
    <s v="Distribution"/>
    <x v="1"/>
    <x v="0"/>
    <x v="4"/>
    <x v="11"/>
    <n v="20554"/>
  </r>
  <r>
    <s v="PG&amp;E"/>
    <n v="42585"/>
    <n v="42585.82013888889"/>
    <n v="40.3867883"/>
    <n v="-122.2821633"/>
    <s v="Building"/>
    <s v="Urban"/>
    <s v="Structure Only "/>
    <s v="Fire Agency"/>
    <s v="COTTONWOOD FIRE DEPT"/>
    <n v="101492556"/>
    <s v="Pacific Bell"/>
    <n v="12000"/>
    <s v="Conductor"/>
    <s v="Overhead"/>
    <s v="Yes"/>
    <n v="42585"/>
    <n v="42585.82013888889"/>
    <s v="Contact From Object"/>
    <s v="N.A."/>
    <s v="Vegetation"/>
    <s v="Electric Facility"/>
    <s v="Unknown"/>
    <m/>
    <s v="Branch (Not overhanging, Distance Unknown)"/>
    <s v="0903"/>
    <x v="1"/>
    <n v="8"/>
    <n v="3"/>
    <n v="19"/>
    <n v="41"/>
    <s v="16-0054583"/>
    <s v="non-HFTD"/>
    <x v="0"/>
    <x v="0"/>
    <s v="Distribution"/>
    <x v="0"/>
    <x v="0"/>
    <x v="3"/>
    <x v="6"/>
    <n v="31093"/>
  </r>
  <r>
    <s v="PG&amp;E"/>
    <n v="42586"/>
    <n v="42586.51319444444"/>
    <n v="35.94248697"/>
    <n v="-119.384422"/>
    <s v="Vegetation"/>
    <s v="Rural"/>
    <s v="&lt; 0.25 Acres"/>
    <s v="Fire Agency"/>
    <s v="Tulare County Fire Dept."/>
    <n v="103074837"/>
    <m/>
    <n v="12000"/>
    <s v="Conductor"/>
    <s v="Overhead"/>
    <s v="No"/>
    <s v=" "/>
    <s v=" "/>
    <s v="Contact From Object"/>
    <s v="N.A."/>
    <s v="Animal"/>
    <s v="Electric Facility"/>
    <s v="Unknown"/>
    <m/>
    <s v="no-match"/>
    <s v="0904"/>
    <x v="1"/>
    <n v="8"/>
    <n v="4"/>
    <n v="12"/>
    <n v="19"/>
    <s v="No ILIS or TOTL available"/>
    <s v="non-HFTD"/>
    <x v="0"/>
    <x v="0"/>
    <s v="Distribution"/>
    <x v="0"/>
    <x v="0"/>
    <x v="1"/>
    <x v="1"/>
    <s v="N.A."/>
  </r>
  <r>
    <s v="PG&amp;E"/>
    <n v="42587"/>
    <n v="42587.52777777778"/>
    <n v="38.34066999"/>
    <n v="-122.257769"/>
    <s v="Vegetation"/>
    <s v="Rural"/>
    <s v="&lt; 0.25 Acres"/>
    <s v="Fire Agency"/>
    <s v="Cal Fire"/>
    <n v="102284869"/>
    <s v="Pacific Bell"/>
    <n v="12000"/>
    <s v="Conductor"/>
    <s v="Overhead"/>
    <s v="Yes"/>
    <n v="42587"/>
    <n v="42587.52777777778"/>
    <s v="Equipment/ Facility Failure"/>
    <s v="Conductor"/>
    <s v="N.A."/>
    <s v="N.A."/>
    <s v="Unknown"/>
    <m/>
    <s v="Other/Unknown"/>
    <s v="0905"/>
    <x v="1"/>
    <n v="8"/>
    <n v="5"/>
    <n v="12"/>
    <n v="40"/>
    <s v="16-0055382"/>
    <s v="non-HFTD"/>
    <x v="0"/>
    <x v="0"/>
    <s v="Distribution"/>
    <x v="0"/>
    <x v="0"/>
    <x v="4"/>
    <x v="11"/>
    <n v="30041"/>
  </r>
  <r>
    <s v="PG&amp;E"/>
    <n v="42587"/>
    <n v="42587.52916666667"/>
    <n v="38.40477999"/>
    <n v="-120.52924"/>
    <s v="Vegetation"/>
    <s v="Rural"/>
    <s v="&lt; 3 meters"/>
    <s v="Fire Agency"/>
    <s v="Cal Fire"/>
    <n v="101244628"/>
    <m/>
    <n v="12000"/>
    <s v="Conductor"/>
    <s v="Overhead"/>
    <s v="Yes"/>
    <n v="42587"/>
    <n v="42587.52916666667"/>
    <s v="Contact From Object"/>
    <s v="N.A."/>
    <s v="Vegetation"/>
    <s v="Electric Facility"/>
    <s v="Unknown"/>
    <m/>
    <s v="Fell into (No defect)"/>
    <s v="0906"/>
    <x v="1"/>
    <n v="8"/>
    <n v="5"/>
    <n v="12"/>
    <n v="42"/>
    <s v="16-0055368"/>
    <s v="Tier 3"/>
    <x v="1"/>
    <x v="0"/>
    <s v="Distribution"/>
    <x v="1"/>
    <x v="0"/>
    <x v="3"/>
    <x v="3"/>
    <n v="363"/>
  </r>
  <r>
    <s v="PG&amp;E"/>
    <n v="42587"/>
    <n v="42587.61527777778"/>
    <n v="40.47974999"/>
    <n v="-123.7803"/>
    <s v="Vegetation"/>
    <s v="Rural"/>
    <s v="&lt; 3 meters"/>
    <s v="Fire Agency"/>
    <s v="Cal Fire"/>
    <n v="103572261"/>
    <m/>
    <n v="12000"/>
    <s v="Conductor"/>
    <s v="Overhead"/>
    <s v="Yes"/>
    <n v="42587"/>
    <n v="42587.61527777778"/>
    <s v="Contact From Object"/>
    <s v="N.A."/>
    <s v="Vegetation"/>
    <s v="Electric Facility"/>
    <s v="Unknown"/>
    <m/>
    <s v="Fell into (Moderate-Severe defect)"/>
    <s v="0907"/>
    <x v="1"/>
    <n v="8"/>
    <n v="5"/>
    <n v="14"/>
    <n v="46"/>
    <s v="16-0055425"/>
    <s v="Tier 2"/>
    <x v="1"/>
    <x v="0"/>
    <s v="Distribution"/>
    <x v="1"/>
    <x v="0"/>
    <x v="3"/>
    <x v="14"/>
    <n v="7019"/>
  </r>
  <r>
    <s v="PG&amp;E"/>
    <n v="42587"/>
    <n v="42587.86388888889"/>
    <n v="39.02485915"/>
    <n v="-122.6672425"/>
    <s v="Vegetation"/>
    <s v="Rural"/>
    <s v="&lt; 0.25 Acres"/>
    <s v="Customer"/>
    <s v="N.A."/>
    <n v="102154138"/>
    <s v="Pacific Bell"/>
    <n v="12000"/>
    <s v="Conductor"/>
    <s v="Overhead"/>
    <s v="Yes"/>
    <n v="42587"/>
    <n v="42587.86388888889"/>
    <s v="Equipment/ Facility Failure"/>
    <s v="Conductor"/>
    <s v="N.A."/>
    <s v="N.A."/>
    <s v="Unknown"/>
    <m/>
    <s v="no-match"/>
    <s v="0908"/>
    <x v="1"/>
    <n v="8"/>
    <n v="5"/>
    <n v="20"/>
    <n v="44"/>
    <s v="No ILIS or TOTL available"/>
    <s v="non-HFTD"/>
    <x v="0"/>
    <x v="0"/>
    <s v="Distribution"/>
    <x v="0"/>
    <x v="0"/>
    <x v="4"/>
    <x v="11"/>
    <s v="N.A."/>
  </r>
  <r>
    <s v="PG&amp;E"/>
    <n v="42588"/>
    <n v="42588.78680555556"/>
    <n v="38.28186999"/>
    <n v="-122.30194"/>
    <s v="Vegetation"/>
    <s v="Rural"/>
    <s v="&lt; 3 meters"/>
    <s v="Unknown"/>
    <s v="Unknown"/>
    <n v="102277853"/>
    <s v="Pacific Bell"/>
    <s v="0 – 750"/>
    <s v="Fuse"/>
    <s v="Overhead"/>
    <s v="No"/>
    <s v=" "/>
    <s v=" "/>
    <s v="Equipment/ Facility Failure"/>
    <s v="Fuse"/>
    <s v="N.A."/>
    <s v="N.A."/>
    <s v="Unknown"/>
    <m/>
    <s v="Other/Unknown"/>
    <s v="0909"/>
    <x v="1"/>
    <n v="8"/>
    <n v="6"/>
    <n v="18"/>
    <n v="53"/>
    <s v="16-0055531"/>
    <s v="non-HFTD"/>
    <x v="0"/>
    <x v="0"/>
    <s v="Distribution"/>
    <x v="0"/>
    <x v="0"/>
    <x v="4"/>
    <x v="9"/>
    <s v="N.A."/>
  </r>
  <r>
    <s v="PG&amp;E"/>
    <n v="42589"/>
    <n v="42589.59722222222"/>
    <n v="37.23157"/>
    <n v="-122.15518"/>
    <s v="Vegetation"/>
    <s v="Rural"/>
    <s v="&lt; 0.25 Acres"/>
    <s v="Fire Agency"/>
    <s v="cal fire/woodside fire"/>
    <n v="103413747"/>
    <m/>
    <n v="12000"/>
    <s v="Conductor"/>
    <s v="Overhead"/>
    <s v="Yes"/>
    <n v="42589"/>
    <n v="42589.59722222222"/>
    <s v="Contact From Object"/>
    <s v="N.A."/>
    <s v="Vegetation"/>
    <s v="Electric Facility"/>
    <s v="Unknown"/>
    <m/>
    <s v="Fell into (No defect)"/>
    <s v="0910"/>
    <x v="1"/>
    <n v="8"/>
    <n v="7"/>
    <n v="14"/>
    <n v="20"/>
    <s v="16-0055597"/>
    <s v="Tier 2"/>
    <x v="1"/>
    <x v="0"/>
    <s v="Distribution"/>
    <x v="1"/>
    <x v="0"/>
    <x v="3"/>
    <x v="3"/>
    <n v="29869"/>
  </r>
  <r>
    <s v="PG&amp;E"/>
    <n v="42589"/>
    <n v="42589.90416666667"/>
    <n v="39.7529533"/>
    <n v="-123.2361533"/>
    <s v="Vegetation"/>
    <s v="Rural"/>
    <s v="&lt; 0.25 Acres"/>
    <s v="Fire Agency"/>
    <s v="Cal Fire"/>
    <n v="102183401"/>
    <s v="None"/>
    <n v="12000"/>
    <s v="Conductor"/>
    <s v="Overhead"/>
    <s v="Yes"/>
    <n v="42589"/>
    <n v="42589.90416666667"/>
    <s v="Contact From Object"/>
    <s v="N.A."/>
    <s v="Vegetation"/>
    <s v="Electric Facility"/>
    <s v="Unknown"/>
    <m/>
    <s v="Fell into (No defect)"/>
    <s v="0911"/>
    <x v="1"/>
    <n v="8"/>
    <n v="7"/>
    <n v="21"/>
    <n v="42"/>
    <s v="16-0055617"/>
    <s v="non-HFTD"/>
    <x v="0"/>
    <x v="0"/>
    <s v="Distribution"/>
    <x v="0"/>
    <x v="0"/>
    <x v="3"/>
    <x v="3"/>
    <n v="2556"/>
  </r>
  <r>
    <s v="PG&amp;E"/>
    <n v="42590"/>
    <n v="42590.65555555555"/>
    <n v="37.1382033"/>
    <n v="-121.967225"/>
    <s v="Vegetation"/>
    <s v="Rural"/>
    <s v="&lt; 3 meters"/>
    <s v="Fire Agency"/>
    <s v="Cal Fire"/>
    <n v="100519919"/>
    <m/>
    <s v="0 – 750"/>
    <s v="Unknown"/>
    <s v="Overhead"/>
    <s v="No"/>
    <s v=" "/>
    <s v=" "/>
    <s v="Unknown"/>
    <s v="N.A."/>
    <s v="N.A."/>
    <s v="N.A."/>
    <s v="Unknown"/>
    <m/>
    <s v="no-match"/>
    <s v="0912"/>
    <x v="1"/>
    <n v="8"/>
    <n v="8"/>
    <n v="15"/>
    <n v="44"/>
    <s v="No ILIS or TOTL available"/>
    <s v="Tier 3"/>
    <x v="1"/>
    <x v="0"/>
    <s v="Distribution"/>
    <x v="1"/>
    <x v="0"/>
    <x v="2"/>
    <x v="2"/>
    <s v="N.A."/>
  </r>
  <r>
    <s v="PG&amp;E"/>
    <n v="42591"/>
    <n v="42591.42916666667"/>
    <n v="37.05748"/>
    <n v="-119.97751"/>
    <s v="Vegetation"/>
    <s v="Rural"/>
    <s v="&lt; 0.25 Acres"/>
    <s v="Fire Agency"/>
    <s v="Cal Fire"/>
    <n v="101107871"/>
    <m/>
    <s v="0 – 750"/>
    <s v="Conductor"/>
    <s v="Overhead"/>
    <s v="Yes"/>
    <n v="42591"/>
    <n v="42591.42916666667"/>
    <s v="Contact From Object"/>
    <s v="N.A."/>
    <s v="Animal"/>
    <s v="Electric Facility"/>
    <s v="Unknown"/>
    <m/>
    <s v="Other/Unknown"/>
    <s v="0913"/>
    <x v="1"/>
    <n v="8"/>
    <n v="9"/>
    <n v="10"/>
    <n v="18"/>
    <s v="16-0055962"/>
    <s v="non-HFTD"/>
    <x v="0"/>
    <x v="0"/>
    <s v="Distribution"/>
    <x v="0"/>
    <x v="0"/>
    <x v="1"/>
    <x v="1"/>
    <n v="9928"/>
  </r>
  <r>
    <s v="PG&amp;E"/>
    <n v="42591"/>
    <n v="42591.5875"/>
    <n v="37.33983999"/>
    <n v="-122.01107"/>
    <s v="Vegetation"/>
    <s v="Urban"/>
    <s v="&lt; 0.25 Acres"/>
    <s v="Fire Agency"/>
    <s v="sunnyvale fd"/>
    <n v="100555160"/>
    <s v="Pacific Bell"/>
    <s v="0 – 750"/>
    <s v="Conductor"/>
    <s v="Overhead"/>
    <s v="Yes"/>
    <n v="42591"/>
    <n v="42591.5875"/>
    <s v="Contact From Object"/>
    <s v="N.A."/>
    <s v="Vegetation"/>
    <s v="Electric Facility"/>
    <s v="Human Error"/>
    <s v="Third-party caused"/>
    <s v="no-match"/>
    <s v="0914"/>
    <x v="1"/>
    <n v="8"/>
    <n v="9"/>
    <n v="14"/>
    <n v="6"/>
    <s v="No ILIS or TOTL available"/>
    <s v="non-HFTD"/>
    <x v="0"/>
    <x v="0"/>
    <s v="Distribution"/>
    <x v="0"/>
    <x v="0"/>
    <x v="0"/>
    <x v="7"/>
    <s v="N.A."/>
  </r>
  <r>
    <s v="PG&amp;E"/>
    <n v="42591"/>
    <n v="42591.80625"/>
    <n v="38.91866999"/>
    <n v="-120.95246"/>
    <s v="Vegetation"/>
    <s v="Rural"/>
    <s v="&lt; 0.25 Acres"/>
    <s v="Fire Agency"/>
    <s v="El Dorado County FD"/>
    <n v="100038028"/>
    <s v="Pacific Bell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915"/>
    <x v="1"/>
    <n v="8"/>
    <n v="9"/>
    <n v="19"/>
    <n v="21"/>
    <s v="No ILIS or TOTL available"/>
    <s v="Tier 2"/>
    <x v="1"/>
    <x v="0"/>
    <s v="Distribution"/>
    <x v="1"/>
    <x v="0"/>
    <x v="3"/>
    <x v="15"/>
    <s v="N.A."/>
  </r>
  <r>
    <s v="PG&amp;E"/>
    <n v="42592"/>
    <n v="0.7493055555555556"/>
    <n v="37.08563999"/>
    <n v="-121.0131"/>
    <s v="Vegetation"/>
    <s v="Rural"/>
    <s v="&lt; 0.25 Acres"/>
    <s v="Fire Agency"/>
    <s v="Merced County FD"/>
    <n v="103203955"/>
    <m/>
    <n v="12000"/>
    <s v="Conductor"/>
    <s v="Overhead"/>
    <s v="Yes"/>
    <n v="42592"/>
    <n v="0.7493055555555556"/>
    <s v="Contact From Object"/>
    <s v="N.A."/>
    <s v="Animal"/>
    <s v="Electric Facility"/>
    <s v="Unknown"/>
    <m/>
    <s v="Other/Unknown"/>
    <s v="0916"/>
    <x v="1"/>
    <n v="8"/>
    <n v="10"/>
    <n v="17"/>
    <n v="59"/>
    <s v="16-0056395"/>
    <s v="non-HFTD"/>
    <x v="0"/>
    <x v="0"/>
    <s v="Distribution"/>
    <x v="0"/>
    <x v="0"/>
    <x v="1"/>
    <x v="1"/>
    <n v="20344"/>
  </r>
  <r>
    <s v="PG&amp;E"/>
    <n v="42592"/>
    <n v="42592.35833333333"/>
    <n v="37.05749"/>
    <n v="-121.955569"/>
    <s v="Vegetation"/>
    <s v="Rural"/>
    <s v="&lt; 3 meters"/>
    <s v="Customer"/>
    <s v="N.A."/>
    <n v="101680487"/>
    <s v="Pacific Bell"/>
    <s v="0 – 750"/>
    <s v="Conductor"/>
    <s v="Overhead"/>
    <s v="No"/>
    <s v=" "/>
    <s v=" "/>
    <s v="Contact From Object"/>
    <s v="N.A."/>
    <s v="Animal"/>
    <s v="Electric Facility"/>
    <s v="Unknown"/>
    <m/>
    <s v="no-match"/>
    <s v="0917"/>
    <x v="1"/>
    <n v="8"/>
    <n v="10"/>
    <n v="8"/>
    <n v="36"/>
    <s v="No ILIS or TOTL available"/>
    <s v="Tier 3"/>
    <x v="1"/>
    <x v="0"/>
    <s v="Distribution"/>
    <x v="1"/>
    <x v="0"/>
    <x v="1"/>
    <x v="1"/>
    <s v="N.A."/>
  </r>
  <r>
    <s v="PG&amp;E"/>
    <n v="42592"/>
    <n v="42592.64305555556"/>
    <n v="36.80462999"/>
    <n v="-119.76873"/>
    <s v="Vegetation"/>
    <s v="Urban"/>
    <s v="&lt; 0.25 Acres"/>
    <s v="Fire Agency"/>
    <s v="Fresno County FD"/>
    <n v="100840914"/>
    <s v="Pacific Bell"/>
    <s v="0 – 750"/>
    <s v="Conductor"/>
    <s v="Overhead"/>
    <s v="Yes"/>
    <n v="42592"/>
    <n v="42592.64305555556"/>
    <s v="Equipment/ Facility Failure"/>
    <s v="Conductor"/>
    <s v="N.A."/>
    <s v="N.A."/>
    <s v="Unknown"/>
    <m/>
    <s v="no-match"/>
    <s v="0918"/>
    <x v="1"/>
    <n v="8"/>
    <n v="10"/>
    <n v="15"/>
    <n v="26"/>
    <s v="No ILIS or TOTL available"/>
    <s v="non-HFTD"/>
    <x v="0"/>
    <x v="0"/>
    <s v="Distribution"/>
    <x v="0"/>
    <x v="0"/>
    <x v="4"/>
    <x v="11"/>
    <s v="N.A."/>
  </r>
  <r>
    <s v="PG&amp;E"/>
    <n v="42593"/>
    <n v="42593.17361111111"/>
    <n v="38.98026999"/>
    <n v="-121.414659"/>
    <s v="Vegetation"/>
    <s v="Rural"/>
    <s v=".26 - 9.99 Acres"/>
    <s v="Fire Agency"/>
    <s v="Cal Fire"/>
    <n v="100021159"/>
    <m/>
    <n v="12000"/>
    <s v="Conductor"/>
    <s v="Overhead"/>
    <s v="Yes"/>
    <n v="42593"/>
    <n v="42593.17361111111"/>
    <s v="Equipment/ Facility Failure"/>
    <s v="Conductor"/>
    <s v="N.A."/>
    <s v="N.A."/>
    <s v="Unknown"/>
    <m/>
    <s v="Other/Unknown"/>
    <s v="0919"/>
    <x v="1"/>
    <n v="8"/>
    <n v="11"/>
    <n v="4"/>
    <n v="10"/>
    <s v="16-0056422"/>
    <s v="non-HFTD"/>
    <x v="0"/>
    <x v="0"/>
    <s v="Distribution"/>
    <x v="0"/>
    <x v="0"/>
    <x v="4"/>
    <x v="11"/>
    <n v="21353"/>
  </r>
  <r>
    <s v="PG&amp;E"/>
    <n v="42593"/>
    <n v="42593.83194444444"/>
    <n v="36.7370317"/>
    <n v="-119.4482033"/>
    <s v="Vegetation"/>
    <s v="Rural"/>
    <s v="&lt; 0.25 Acres"/>
    <s v="Fire Agency"/>
    <s v="Fresno County FD"/>
    <n v="100774692"/>
    <s v="VERIZON CALIFORNIA I"/>
    <n v="12000"/>
    <s v="Conductor"/>
    <s v="Overhead"/>
    <s v="Yes"/>
    <n v="42593"/>
    <n v="42593.83194444444"/>
    <s v="Contact From Object"/>
    <s v="N.A."/>
    <s v="Vegetation"/>
    <s v="Electric Facility"/>
    <s v="Unknown"/>
    <m/>
    <s v="Branch (OverHanging)"/>
    <s v="0920"/>
    <x v="1"/>
    <n v="8"/>
    <n v="11"/>
    <n v="19"/>
    <n v="58"/>
    <s v="16-0056775"/>
    <s v="non-HFTD"/>
    <x v="0"/>
    <x v="0"/>
    <s v="Distribution"/>
    <x v="0"/>
    <x v="0"/>
    <x v="3"/>
    <x v="18"/>
    <n v="22712"/>
  </r>
  <r>
    <s v="PG&amp;E"/>
    <n v="42593"/>
    <n v="42593.91319444445"/>
    <n v="39.7174717"/>
    <n v="-123.33687"/>
    <s v="Vegetation"/>
    <s v="Rural"/>
    <s v="&lt; 3 meters"/>
    <s v="Fire Agency"/>
    <s v="Cal Fire"/>
    <n v="102180749"/>
    <s v="VERIZON CALIFORNIA I"/>
    <n v="12000"/>
    <s v="Conductor"/>
    <s v="Overhead"/>
    <s v="Yes"/>
    <n v="42593"/>
    <n v="42593.91319444445"/>
    <s v="Contact From Object"/>
    <s v="N.A."/>
    <s v="Vegetation"/>
    <s v="Electric Facility"/>
    <s v="Unknown"/>
    <m/>
    <s v="Fell into (No defect)"/>
    <s v="0921"/>
    <x v="1"/>
    <n v="8"/>
    <n v="11"/>
    <n v="21"/>
    <n v="55"/>
    <s v="16-0056781"/>
    <s v="non-HFTD"/>
    <x v="0"/>
    <x v="0"/>
    <s v="Distribution"/>
    <x v="0"/>
    <x v="0"/>
    <x v="3"/>
    <x v="3"/>
    <n v="1320"/>
  </r>
  <r>
    <s v="PG&amp;E"/>
    <n v="42594"/>
    <n v="42594.42222222222"/>
    <n v="38.87507"/>
    <n v="-122.42228"/>
    <s v="Vegetation"/>
    <s v="Rural"/>
    <s v="10 - 99 Acres"/>
    <s v="Fire Agency"/>
    <s v="Cal Fire"/>
    <n v="102168360"/>
    <m/>
    <n v="12000"/>
    <s v="Conductor"/>
    <s v="Overhead"/>
    <s v="Yes"/>
    <n v="42594"/>
    <n v="42594.42222222222"/>
    <s v="Contact From Object"/>
    <s v="N.A."/>
    <s v="Animal"/>
    <s v="Electric Facility"/>
    <s v="Unknown"/>
    <m/>
    <s v="Other/Unknown"/>
    <s v="0922"/>
    <x v="1"/>
    <n v="8"/>
    <n v="12"/>
    <n v="10"/>
    <n v="8"/>
    <s v="16-0056982"/>
    <s v="Tier 2"/>
    <x v="1"/>
    <x v="0"/>
    <s v="Distribution"/>
    <x v="1"/>
    <x v="0"/>
    <x v="1"/>
    <x v="1"/>
    <n v="1368"/>
  </r>
  <r>
    <s v="PG&amp;E"/>
    <n v="42595"/>
    <n v="0.6048611111111112"/>
    <n v="37.464209"/>
    <n v="-119.858886"/>
    <s v="Vegetation"/>
    <s v="Rural"/>
    <s v=".26 - 9.99 Acres"/>
    <s v="Fire Agency"/>
    <s v="Cal Fire"/>
    <m/>
    <m/>
    <n v="21000"/>
    <s v="Conductor"/>
    <s v="Overhead"/>
    <s v="Yes"/>
    <n v="42595"/>
    <n v="0.6048611111111112"/>
    <s v="Contact From Object"/>
    <s v="N.A."/>
    <s v="Vegetation"/>
    <s v="Electric Facility"/>
    <s v="Unknown"/>
    <m/>
    <s v="no-match"/>
    <s v="0923"/>
    <x v="1"/>
    <n v="8"/>
    <n v="13"/>
    <n v="14"/>
    <n v="31"/>
    <s v="No ILIS or TOTL available"/>
    <s v="Tier 2"/>
    <x v="1"/>
    <x v="0"/>
    <s v="Distribution"/>
    <x v="1"/>
    <x v="0"/>
    <x v="3"/>
    <x v="15"/>
    <s v="N.A."/>
  </r>
  <r>
    <s v="PG&amp;E"/>
    <n v="42595"/>
    <n v="42595.58333333334"/>
    <n v="39.20091999"/>
    <n v="-121.213"/>
    <s v="Vegetation"/>
    <s v="Rural"/>
    <s v="&lt; 0.25 Acres"/>
    <s v="Fire Agency"/>
    <s v="Cal Fire"/>
    <n v="100011376"/>
    <s v="Pacific Bell"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924"/>
    <x v="1"/>
    <n v="8"/>
    <n v="13"/>
    <n v="14"/>
    <n v="0"/>
    <s v="No ILIS or TOTL available"/>
    <s v="Tier 2"/>
    <x v="1"/>
    <x v="0"/>
    <s v="Distribution"/>
    <x v="1"/>
    <x v="0"/>
    <x v="4"/>
    <x v="23"/>
    <s v="N.A."/>
  </r>
  <r>
    <s v="PG&amp;E"/>
    <n v="42596"/>
    <n v="42596.95138888889"/>
    <n v="37.49772"/>
    <n v="-122.370109"/>
    <s v="Vegetation"/>
    <s v="Rural"/>
    <s v="&lt; 0.25 Acres"/>
    <s v="Fire Agency"/>
    <s v="Cal Fire"/>
    <n v="100307761"/>
    <m/>
    <n v="12000"/>
    <s v="Conductor"/>
    <s v="Overhead"/>
    <s v="Yes"/>
    <n v="42596"/>
    <n v="42596.95138888889"/>
    <s v="Equipment/ Facility Failure"/>
    <s v="Conductor"/>
    <s v="N.A."/>
    <s v="N.A."/>
    <s v="Unknown"/>
    <m/>
    <s v="Other/Unknown"/>
    <s v="0925"/>
    <x v="1"/>
    <n v="8"/>
    <n v="14"/>
    <n v="22"/>
    <n v="50"/>
    <s v="16-0057219"/>
    <s v="non-HFTD"/>
    <x v="0"/>
    <x v="0"/>
    <s v="Distribution"/>
    <x v="0"/>
    <x v="0"/>
    <x v="4"/>
    <x v="11"/>
    <n v="4664"/>
  </r>
  <r>
    <s v="PG&amp;E"/>
    <n v="42597"/>
    <n v="42597.00763888889"/>
    <n v="38.197375"/>
    <n v="-121.1337583"/>
    <s v="Vegetation"/>
    <s v="Rural"/>
    <s v="&lt; 0.25 Acres"/>
    <s v="Fire Agency"/>
    <s v="clements fire dept"/>
    <n v="102075968"/>
    <m/>
    <n v="21000"/>
    <s v="Capacitor Bank"/>
    <s v="Overhead"/>
    <s v="No"/>
    <s v=" "/>
    <s v=" "/>
    <s v="Equipment/ Facility Failure"/>
    <s v="Capacitor Bank"/>
    <s v="N.A."/>
    <s v="N.A."/>
    <s v="Unknown"/>
    <m/>
    <s v="no-match"/>
    <s v="0926"/>
    <x v="1"/>
    <n v="8"/>
    <n v="15"/>
    <n v="0"/>
    <n v="11"/>
    <s v="No ILIS or TOTL available"/>
    <s v="non-HFTD"/>
    <x v="0"/>
    <x v="0"/>
    <s v="Distribution"/>
    <x v="0"/>
    <x v="0"/>
    <x v="4"/>
    <x v="23"/>
    <s v="N.A."/>
  </r>
  <r>
    <s v="PG&amp;E"/>
    <n v="42597"/>
    <n v="42597.47847222222"/>
    <n v="37.277345"/>
    <n v="-121.809025"/>
    <s v="Vegetation"/>
    <s v="Urban"/>
    <s v="&lt; 0.25 Acres"/>
    <s v="Fire Agency"/>
    <s v="San Jose FD"/>
    <n v="100588534"/>
    <s v="Pacific Bell"/>
    <n v="21000"/>
    <s v="Other"/>
    <s v="Overhead"/>
    <s v="Yes"/>
    <n v="42597"/>
    <n v="42597.47847222222"/>
    <s v="Equipment/ Facility Failure"/>
    <s v="Recloser"/>
    <s v="N.A."/>
    <s v="N.A."/>
    <s v="Unknown"/>
    <m/>
    <s v="Other/Unknown"/>
    <s v="0927"/>
    <x v="1"/>
    <n v="8"/>
    <n v="15"/>
    <n v="11"/>
    <n v="29"/>
    <s v="16-0057375"/>
    <s v="non-HFTD"/>
    <x v="0"/>
    <x v="0"/>
    <s v="Distribution"/>
    <x v="0"/>
    <x v="0"/>
    <x v="4"/>
    <x v="32"/>
    <n v="49256"/>
  </r>
  <r>
    <s v="PG&amp;E"/>
    <n v="42597"/>
    <n v="42597.65486111111"/>
    <n v="37.8784317"/>
    <n v="-120.448835"/>
    <s v="Vegetation"/>
    <s v="Rural"/>
    <s v=".26 - 9.99 Acres"/>
    <s v="Fire Agency"/>
    <s v="Cal Fire"/>
    <n v="101020079"/>
    <m/>
    <n v="17000"/>
    <s v="Conductor"/>
    <s v="Overhead"/>
    <s v="Yes"/>
    <n v="42597"/>
    <n v="42597.65486111111"/>
    <s v="Contact From Object"/>
    <s v="N.A."/>
    <s v="Vehicle"/>
    <s v="Pole"/>
    <s v="Human Error"/>
    <m/>
    <s v="Other/Unknown"/>
    <s v="0928"/>
    <x v="1"/>
    <n v="8"/>
    <n v="15"/>
    <n v="15"/>
    <n v="43"/>
    <s v="16-0057465"/>
    <s v="Tier 2"/>
    <x v="1"/>
    <x v="0"/>
    <s v="Distribution"/>
    <x v="1"/>
    <x v="0"/>
    <x v="0"/>
    <x v="0"/>
    <n v="122905"/>
  </r>
  <r>
    <s v="PG&amp;E"/>
    <n v="42598"/>
    <n v="42598.55416666667"/>
    <n v="40.34169"/>
    <n v="-123.88029"/>
    <s v="Vegetation"/>
    <s v="Rural"/>
    <s v="&lt; 0.25 Acres"/>
    <s v="Fire Agency"/>
    <s v="miranda/fruitland vol, calfire"/>
    <n v="100990019"/>
    <s v="None"/>
    <n v="12000"/>
    <s v="Conductor"/>
    <s v="Overhead"/>
    <s v="Yes"/>
    <n v="42598"/>
    <n v="42598.55416666667"/>
    <s v="Contact From Object"/>
    <s v="N.A."/>
    <s v="Vegetation"/>
    <s v="Electric Facility"/>
    <s v="Unknown"/>
    <m/>
    <s v="Fell into (No defect)"/>
    <s v="0929"/>
    <x v="1"/>
    <n v="8"/>
    <n v="16"/>
    <n v="13"/>
    <n v="18"/>
    <s v="16-0057668"/>
    <s v="Tier 2"/>
    <x v="1"/>
    <x v="0"/>
    <s v="Distribution"/>
    <x v="1"/>
    <x v="0"/>
    <x v="3"/>
    <x v="3"/>
    <n v="137"/>
  </r>
  <r>
    <s v="PG&amp;E"/>
    <n v="42598"/>
    <n v="42598.92847222222"/>
    <n v="36.7869883"/>
    <n v="-119.6956883"/>
    <s v="Vegetation"/>
    <s v="Urban"/>
    <s v="&lt; 3 meters"/>
    <s v="Fire Agency"/>
    <s v="CLOVIS FIRE DEPT"/>
    <n v="100887618"/>
    <m/>
    <n v="12000"/>
    <s v="Conductor"/>
    <s v="Overhead"/>
    <s v="Yes"/>
    <n v="42598"/>
    <n v="42598.92847222222"/>
    <s v="Contact From Object"/>
    <s v="N.A."/>
    <s v="Animal"/>
    <s v="Electric Facility"/>
    <s v="Unknown"/>
    <m/>
    <s v="Other/Unknown"/>
    <s v="0930"/>
    <x v="1"/>
    <n v="8"/>
    <n v="16"/>
    <n v="22"/>
    <n v="17"/>
    <s v="16-0057751"/>
    <s v="non-HFTD"/>
    <x v="0"/>
    <x v="0"/>
    <s v="Distribution"/>
    <x v="0"/>
    <x v="0"/>
    <x v="1"/>
    <x v="1"/>
    <n v="18980"/>
  </r>
  <r>
    <s v="PG&amp;E"/>
    <n v="42599"/>
    <n v="42599.40347222222"/>
    <n v="35.37086999"/>
    <n v="-118.968419"/>
    <s v="Building"/>
    <s v="Urban"/>
    <s v="Structure Only "/>
    <s v="Fire Agency"/>
    <s v="Kern County FD"/>
    <n v="100162417"/>
    <m/>
    <n v="21000"/>
    <s v="Transformer"/>
    <s v="Overhead"/>
    <s v="Yes"/>
    <n v="42599"/>
    <n v="42599.40347222222"/>
    <s v="Equipment/ Facility Failure"/>
    <s v="Transformer"/>
    <s v="N.A."/>
    <s v="N.A."/>
    <s v="Unknown"/>
    <m/>
    <s v="Other/Unknown"/>
    <s v="0931"/>
    <x v="1"/>
    <n v="8"/>
    <n v="17"/>
    <n v="9"/>
    <n v="41"/>
    <s v="16-0057860"/>
    <s v="non-HFTD"/>
    <x v="0"/>
    <x v="0"/>
    <s v="Distribution"/>
    <x v="0"/>
    <x v="0"/>
    <x v="4"/>
    <x v="21"/>
    <n v="9889"/>
  </r>
  <r>
    <s v="PG&amp;E"/>
    <n v="42599"/>
    <n v="42599.51597222222"/>
    <n v="41.2494633"/>
    <n v="-123.7670733"/>
    <s v="Vegetation"/>
    <s v="Rural"/>
    <s v="&lt; 0.25 Acres"/>
    <s v="Fire Agency"/>
    <s v="Cal Fire"/>
    <n v="103315791"/>
    <m/>
    <n v="12000"/>
    <s v="Conductor"/>
    <s v="Overhead"/>
    <s v="Yes"/>
    <n v="42599"/>
    <n v="42599.51597222222"/>
    <s v="Contact From Object"/>
    <s v="N.A."/>
    <s v="Vegetation"/>
    <s v="Electric Facility"/>
    <s v="Unknown"/>
    <m/>
    <s v="Fell into (No defect)"/>
    <s v="0932"/>
    <x v="1"/>
    <n v="8"/>
    <n v="17"/>
    <n v="12"/>
    <n v="23"/>
    <s v="16-0058002"/>
    <s v="Tier 2"/>
    <x v="1"/>
    <x v="0"/>
    <s v="Distribution"/>
    <x v="1"/>
    <x v="0"/>
    <x v="3"/>
    <x v="3"/>
    <n v="16544"/>
  </r>
  <r>
    <s v="PG&amp;E"/>
    <n v="42599"/>
    <n v="42599.58472222222"/>
    <n v="39.636096"/>
    <n v="-121.74794"/>
    <s v="Vegetation"/>
    <s v="Rural"/>
    <s v="&lt; 3 meters"/>
    <s v="Customer"/>
    <s v="N.A."/>
    <n v="100437069"/>
    <m/>
    <n v="60000"/>
    <s v="Conductor"/>
    <s v="Overhead"/>
    <s v="Yes"/>
    <n v="42599"/>
    <n v="42599.58472222222"/>
    <s v="Contact From Object"/>
    <s v="N.A."/>
    <s v="Vehicle"/>
    <s v="Pole"/>
    <s v="Human Error"/>
    <m/>
    <s v="no-match"/>
    <s v="0933"/>
    <x v="1"/>
    <n v="8"/>
    <n v="17"/>
    <n v="14"/>
    <n v="2"/>
    <s v="INT-08353"/>
    <s v="non-HFTD"/>
    <x v="0"/>
    <x v="0"/>
    <s v="Transmission"/>
    <x v="2"/>
    <x v="0"/>
    <x v="0"/>
    <x v="0"/>
    <s v="N.A."/>
  </r>
  <r>
    <s v="PG&amp;E"/>
    <n v="42599"/>
    <n v="42599.77569444444"/>
    <n v="37.3077917"/>
    <n v="-119.6510517"/>
    <s v="Vegetation"/>
    <s v="Rural"/>
    <s v="&lt; 0.25 Acres"/>
    <s v="Fire Agency"/>
    <s v="Cal Fire"/>
    <n v="101020932"/>
    <m/>
    <n v="21000"/>
    <s v="Conductor"/>
    <s v="Overhead"/>
    <s v="Yes"/>
    <n v="42599"/>
    <n v="42599.77569444444"/>
    <s v="Contact From Object"/>
    <s v="N.A."/>
    <s v="Vehicle"/>
    <s v="Pole"/>
    <s v="Human Error"/>
    <m/>
    <s v="Other/Unknown"/>
    <s v="0934"/>
    <x v="1"/>
    <n v="8"/>
    <n v="17"/>
    <n v="18"/>
    <n v="37"/>
    <s v="16-0058019"/>
    <s v="Tier 2"/>
    <x v="1"/>
    <x v="0"/>
    <s v="Distribution"/>
    <x v="1"/>
    <x v="0"/>
    <x v="0"/>
    <x v="0"/>
    <n v="59379"/>
  </r>
  <r>
    <s v="PG&amp;E"/>
    <n v="42600"/>
    <n v="42600.64027777778"/>
    <n v="36.6187383"/>
    <n v="-119.44391"/>
    <s v="Vegetation"/>
    <s v="Rural"/>
    <s v="&lt; 3 meters"/>
    <s v="Self Extinguished"/>
    <s v="N.A."/>
    <n v="100826791"/>
    <s v="VERIZON CALIFORNIA I"/>
    <s v="0 – 750"/>
    <s v="Conductor"/>
    <s v="Overhead"/>
    <s v="Yes"/>
    <n v="42600"/>
    <n v="42600.64027777778"/>
    <s v="Contact From Object"/>
    <s v="N.A."/>
    <s v="Animal"/>
    <s v="Electric Facility"/>
    <s v="Unknown"/>
    <m/>
    <s v="no-match"/>
    <s v="0935"/>
    <x v="1"/>
    <n v="8"/>
    <n v="18"/>
    <n v="15"/>
    <n v="22"/>
    <s v="No ILIS or TOTL available"/>
    <s v="non-HFTD"/>
    <x v="0"/>
    <x v="0"/>
    <s v="Distribution"/>
    <x v="0"/>
    <x v="0"/>
    <x v="1"/>
    <x v="1"/>
    <s v="N.A."/>
  </r>
  <r>
    <s v="PG&amp;E"/>
    <n v="42600"/>
    <n v="42600.75833333333"/>
    <n v="37.5956"/>
    <n v="-122.086479"/>
    <s v="Vegetation"/>
    <s v="Urban"/>
    <s v="&lt; 3 meters"/>
    <s v="Fire Agency"/>
    <s v="union city fd"/>
    <n v="100935109"/>
    <s v="Pacific Bell"/>
    <s v="0 – 750"/>
    <s v="Fuse"/>
    <s v="Overhead"/>
    <s v="No"/>
    <s v=" "/>
    <s v=" "/>
    <s v="Equipment/ Facility Failure"/>
    <s v="Fuse"/>
    <s v="N.A."/>
    <s v="N.A."/>
    <s v="Unknown"/>
    <m/>
    <s v="no-match"/>
    <s v="0936"/>
    <x v="1"/>
    <n v="8"/>
    <n v="18"/>
    <n v="18"/>
    <n v="12"/>
    <s v="No ILIS or TOTL available"/>
    <s v="non-HFTD"/>
    <x v="0"/>
    <x v="0"/>
    <s v="Distribution"/>
    <x v="0"/>
    <x v="0"/>
    <x v="4"/>
    <x v="9"/>
    <s v="N.A."/>
  </r>
  <r>
    <s v="PG&amp;E"/>
    <n v="42600"/>
    <n v="42600.775"/>
    <n v="36.970135"/>
    <n v="-121.54598"/>
    <s v="Vegetation"/>
    <s v="Rural"/>
    <s v="&lt; 3 meters"/>
    <s v="Fire Agency"/>
    <s v="Santa Clara county fire"/>
    <n v="103553473"/>
    <m/>
    <s v="0 – 750"/>
    <s v="Capacitor Bank"/>
    <s v="Overhead"/>
    <s v="No"/>
    <s v=" "/>
    <s v=" "/>
    <s v="Equipment/ Facility Failure"/>
    <s v="Capacitor Bank"/>
    <s v="N.A."/>
    <s v="N.A."/>
    <s v="Unknown"/>
    <m/>
    <s v="no-match"/>
    <s v="0937"/>
    <x v="1"/>
    <n v="8"/>
    <n v="18"/>
    <n v="18"/>
    <n v="36"/>
    <s v="No ILIS or TOTL available"/>
    <s v="non-HFTD"/>
    <x v="0"/>
    <x v="0"/>
    <s v="Distribution"/>
    <x v="0"/>
    <x v="0"/>
    <x v="4"/>
    <x v="23"/>
    <s v="N.A."/>
  </r>
  <r>
    <s v="PG&amp;E"/>
    <n v="42601"/>
    <n v="42601.68263888889"/>
    <n v="39.22350999"/>
    <n v="-123.755"/>
    <s v="Vegetation"/>
    <s v="Rural"/>
    <s v="&lt; 3 meters"/>
    <s v="Fire Agency"/>
    <s v="Albion-Little River FD"/>
    <n v="102206661"/>
    <m/>
    <n v="12000"/>
    <s v="Conductor"/>
    <s v="Overhead"/>
    <s v="Yes"/>
    <n v="42601"/>
    <n v="42601.68263888889"/>
    <s v="Contact From Object"/>
    <s v="N.A."/>
    <s v="Vehicle"/>
    <s v="Pole"/>
    <s v="Human Error"/>
    <m/>
    <s v="Other/Unknown"/>
    <s v="0938"/>
    <x v="1"/>
    <n v="8"/>
    <n v="19"/>
    <n v="16"/>
    <n v="23"/>
    <s v="16-0058677"/>
    <s v="Tier 2"/>
    <x v="1"/>
    <x v="0"/>
    <s v="Distribution"/>
    <x v="1"/>
    <x v="0"/>
    <x v="0"/>
    <x v="0"/>
    <n v="95106"/>
  </r>
  <r>
    <s v="PG&amp;E"/>
    <n v="42602.78541666667"/>
    <n v="42602.78541666667"/>
    <n v="36.45800521"/>
    <n v="-119.347221"/>
    <s v="Vegetation"/>
    <s v="Rural"/>
    <s v="&lt; 0.25 Acres"/>
    <s v="Fire Agency"/>
    <s v="Merced County FD"/>
    <n v="100729153"/>
    <s v="Pacific Bell"/>
    <n v="12000"/>
    <s v="Conductor"/>
    <s v="Overhead"/>
    <s v="Yes"/>
    <n v="42602.78541666667"/>
    <n v="42602.78541666667"/>
    <s v="Contact From Object"/>
    <s v="N.A."/>
    <s v="Vehicle"/>
    <s v="Pole"/>
    <s v="Human Error"/>
    <m/>
    <s v="Other/Unknown"/>
    <s v="0939"/>
    <x v="1"/>
    <n v="8"/>
    <n v="20"/>
    <n v="18"/>
    <n v="51"/>
    <s v="16-0058782"/>
    <s v="non-HFTD"/>
    <x v="0"/>
    <x v="0"/>
    <s v="Distribution"/>
    <x v="0"/>
    <x v="0"/>
    <x v="0"/>
    <x v="0"/>
    <n v="53146"/>
  </r>
  <r>
    <s v="PG&amp;E"/>
    <n v="42603"/>
    <n v="42603.54305555556"/>
    <n v="38.4444517"/>
    <n v="-122.2495517"/>
    <s v="Vegetation"/>
    <s v="Rural"/>
    <s v=".26 - 9.99 Acres"/>
    <s v="Fire Agency"/>
    <s v="Cal Fire"/>
    <n v="102291451"/>
    <s v="Pacific Bell"/>
    <n v="12000"/>
    <s v="Conductor"/>
    <s v="Overhead"/>
    <s v="Yes"/>
    <n v="42603"/>
    <n v="42603.54305555556"/>
    <s v="Contact From Object"/>
    <s v="N.A."/>
    <s v="Vegetation"/>
    <s v="Electric Facility"/>
    <s v="Unknown"/>
    <m/>
    <s v="Other/Unknown"/>
    <s v="0940"/>
    <x v="1"/>
    <n v="8"/>
    <n v="21"/>
    <n v="13"/>
    <n v="2"/>
    <s v="16-0058847"/>
    <s v="Tier 2"/>
    <x v="1"/>
    <x v="0"/>
    <s v="Distribution"/>
    <x v="1"/>
    <x v="0"/>
    <x v="3"/>
    <x v="15"/>
    <n v="12780"/>
  </r>
  <r>
    <s v="PG&amp;E"/>
    <n v="42604"/>
    <n v="42604.67361111111"/>
    <n v="37.966561"/>
    <n v="-120.239501"/>
    <s v="Vegetation"/>
    <s v="Rural"/>
    <s v="&lt; 0.25 Acres"/>
    <s v="Fire Agency"/>
    <s v="Toulumne City FD"/>
    <n v="101043683"/>
    <m/>
    <n v="17000"/>
    <s v="Conductor"/>
    <s v="Overhead"/>
    <s v="Yes"/>
    <n v="42604"/>
    <n v="42604.67361111111"/>
    <s v="Contact From Object"/>
    <s v="N.A."/>
    <s v="Vegetation"/>
    <s v="Electric Facility"/>
    <s v="Unknown"/>
    <m/>
    <s v="Fell into (slight defect)"/>
    <s v="0941"/>
    <x v="1"/>
    <n v="8"/>
    <n v="22"/>
    <n v="16"/>
    <n v="10"/>
    <s v="16-0059149"/>
    <s v="Tier 2"/>
    <x v="1"/>
    <x v="0"/>
    <s v="Distribution"/>
    <x v="1"/>
    <x v="0"/>
    <x v="3"/>
    <x v="8"/>
    <n v="78534"/>
  </r>
  <r>
    <s v="PG&amp;E"/>
    <n v="42605"/>
    <n v="42605.66875"/>
    <n v="36.87411"/>
    <n v="-119.68648"/>
    <s v="Vegetation"/>
    <s v="Rural"/>
    <s v="&lt; 3 meters"/>
    <s v="Customer"/>
    <s v="N.A."/>
    <n v="100731257"/>
    <s v="None"/>
    <s v="0 – 750"/>
    <s v="Conductor"/>
    <s v="Overhead"/>
    <s v="Yes"/>
    <n v="42605"/>
    <n v="42605.66875"/>
    <s v="Contact From Object"/>
    <s v="N.A."/>
    <s v="Vegetation"/>
    <s v="Electric Facility"/>
    <s v="Unknown"/>
    <m/>
    <s v="no-match"/>
    <s v="0942"/>
    <x v="1"/>
    <n v="8"/>
    <n v="23"/>
    <n v="16"/>
    <n v="3"/>
    <s v="No ILIS or TOTL available"/>
    <s v="non-HFTD"/>
    <x v="0"/>
    <x v="0"/>
    <s v="Distribution"/>
    <x v="0"/>
    <x v="0"/>
    <x v="3"/>
    <x v="15"/>
    <s v="N.A."/>
  </r>
  <r>
    <s v="PG&amp;E"/>
    <n v="42606"/>
    <n v="42606.50763888889"/>
    <n v="36.46334999"/>
    <n v="-121.712019"/>
    <s v="Vegetation"/>
    <s v="Rural"/>
    <s v="&lt; 0.25 Acres"/>
    <s v="Fire Agency"/>
    <s v="Cal Fire"/>
    <n v="101750810"/>
    <s v="Pacific Bell"/>
    <n v="12000"/>
    <s v="Conductor"/>
    <s v="Overhead"/>
    <s v="Yes"/>
    <n v="42606"/>
    <n v="42606.50763888889"/>
    <s v="Contact From Object"/>
    <s v="N.A."/>
    <s v="Vehicle"/>
    <s v="Pole"/>
    <s v="Human Error"/>
    <m/>
    <s v="Other/Unknown"/>
    <s v="0943"/>
    <x v="1"/>
    <n v="8"/>
    <n v="24"/>
    <n v="12"/>
    <n v="11"/>
    <s v="16-0059702"/>
    <s v="Tier 2"/>
    <x v="1"/>
    <x v="0"/>
    <s v="Distribution"/>
    <x v="1"/>
    <x v="0"/>
    <x v="0"/>
    <x v="0"/>
    <n v="232770"/>
  </r>
  <r>
    <s v="PG&amp;E"/>
    <n v="42606"/>
    <n v="42606.59652777778"/>
    <n v="36.845715"/>
    <n v="-119.8792583"/>
    <s v="Vegetation"/>
    <s v="Urban"/>
    <s v="&lt; 0.25 Acres"/>
    <s v="Fire Agency"/>
    <s v="Fresno FD"/>
    <n v="103277500"/>
    <m/>
    <n v="21000"/>
    <s v="Conductor"/>
    <s v="Overhead"/>
    <s v="Yes"/>
    <n v="42606"/>
    <n v="42606.59652777778"/>
    <s v="Contact From Object"/>
    <s v="N.A."/>
    <s v="Animal"/>
    <s v="Electric Facility"/>
    <s v="Unknown"/>
    <m/>
    <s v="Other/Unknown"/>
    <s v="0944"/>
    <x v="1"/>
    <n v="8"/>
    <n v="24"/>
    <n v="14"/>
    <n v="19"/>
    <s v="16-0059751"/>
    <s v="non-HFTD"/>
    <x v="0"/>
    <x v="0"/>
    <s v="Distribution"/>
    <x v="0"/>
    <x v="0"/>
    <x v="1"/>
    <x v="1"/>
    <n v="40792"/>
  </r>
  <r>
    <s v="PG&amp;E"/>
    <n v="42607"/>
    <n v="42607.50277777778"/>
    <n v="36.9726283"/>
    <n v="-119.3816167"/>
    <s v="Vegetation"/>
    <s v="Rural"/>
    <s v="&lt; 3 meters"/>
    <s v="Utility: PG&amp;E"/>
    <s v="N.A."/>
    <n v="100651318"/>
    <s v="PONDEROSA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0945"/>
    <x v="1"/>
    <n v="8"/>
    <n v="25"/>
    <n v="12"/>
    <n v="4"/>
    <s v="No ILIS or TOTL available"/>
    <s v="Tier 2"/>
    <x v="1"/>
    <x v="0"/>
    <s v="Distribution"/>
    <x v="1"/>
    <x v="0"/>
    <x v="3"/>
    <x v="15"/>
    <s v="N.A."/>
  </r>
  <r>
    <s v="PG&amp;E"/>
    <n v="42607.4798611111"/>
    <n v="0.4798611111111111"/>
    <n v="37.37341"/>
    <n v="-122.08696"/>
    <s v="Vegetation"/>
    <s v="Urban"/>
    <s v="&lt; 3 meters"/>
    <s v="Self Extinguished"/>
    <s v="N.A."/>
    <n v="100516445"/>
    <s v="Pacific Bell"/>
    <n v="12000"/>
    <s v="Conductor"/>
    <s v="Overhead"/>
    <s v="Yes"/>
    <n v="42607.4798611111"/>
    <n v="0.4798611111111111"/>
    <s v="Contact From Object"/>
    <s v="N.A."/>
    <s v="Balloons"/>
    <s v="Electric Facility"/>
    <s v="Human Error"/>
    <m/>
    <s v="Other/Unknown"/>
    <s v="0946"/>
    <x v="1"/>
    <n v="8"/>
    <n v="25"/>
    <n v="11"/>
    <n v="31"/>
    <s v="16-0059987"/>
    <s v="non-HFTD"/>
    <x v="0"/>
    <x v="0"/>
    <s v="Distribution"/>
    <x v="0"/>
    <x v="0"/>
    <x v="0"/>
    <x v="12"/>
    <s v="N.A."/>
  </r>
  <r>
    <s v="PG&amp;E"/>
    <n v="42609"/>
    <n v="42609.23402777778"/>
    <n v="36.04388"/>
    <n v="-120.11166"/>
    <s v="Vegetation"/>
    <s v="Rural"/>
    <s v=".26 - 9.99 Acres"/>
    <s v="Fire Agency"/>
    <s v="Kings County FD"/>
    <n v="103246130"/>
    <m/>
    <n v="70000"/>
    <s v="Conductor"/>
    <s v="Overhead"/>
    <s v="Yes"/>
    <n v="42609"/>
    <n v="42609.23402777778"/>
    <s v="Equipment/ Facility Failure"/>
    <s v="Conductor"/>
    <s v="N.A."/>
    <s v="N.A."/>
    <s v="Unknown"/>
    <m/>
    <s v="no-match"/>
    <s v="0947"/>
    <x v="1"/>
    <n v="8"/>
    <n v="27"/>
    <n v="5"/>
    <n v="37"/>
    <s v="FR-2016-057"/>
    <s v="non-HFTD"/>
    <x v="0"/>
    <x v="0"/>
    <s v="Transmission"/>
    <x v="2"/>
    <x v="0"/>
    <x v="4"/>
    <x v="11"/>
    <n v="0"/>
  </r>
  <r>
    <s v="PG&amp;E"/>
    <n v="42609"/>
    <n v="42609.81458333333"/>
    <n v="36.9645817"/>
    <n v="-122.05289"/>
    <s v="Vegetation"/>
    <s v="Urban"/>
    <s v="&lt; 0.25 Acres"/>
    <s v="Fire Agency"/>
    <s v="SC FIRE DEPT &amp; CDF"/>
    <n v="101677596"/>
    <s v="Pacific Bell"/>
    <n v="21000"/>
    <s v="Conductor"/>
    <s v="Overhead"/>
    <s v="Yes"/>
    <n v="42609"/>
    <n v="42609.81458333333"/>
    <s v="Equipment/ Facility Failure"/>
    <s v="Splice/Clamp/Connector"/>
    <s v="N.A."/>
    <s v="N.A."/>
    <s v="Unknown"/>
    <m/>
    <s v="Other/Unknown"/>
    <s v="0948"/>
    <x v="1"/>
    <n v="8"/>
    <n v="27"/>
    <n v="19"/>
    <n v="33"/>
    <s v="16-0060408"/>
    <s v="non-HFTD"/>
    <x v="0"/>
    <x v="0"/>
    <s v="Distribution"/>
    <x v="0"/>
    <x v="0"/>
    <x v="4"/>
    <x v="10"/>
    <n v="845830"/>
  </r>
  <r>
    <s v="PG&amp;E"/>
    <n v="42610"/>
    <n v="42610.70069444444"/>
    <n v="36.5618617"/>
    <n v="-119.718595"/>
    <s v="Vegetation"/>
    <s v="Rural"/>
    <s v="&lt; 3 meters"/>
    <s v="Fire Agency"/>
    <s v="Cal Fire"/>
    <n v="100683911"/>
    <m/>
    <n v="12000"/>
    <s v="Conductor"/>
    <s v="Overhead"/>
    <s v="Yes"/>
    <n v="42610"/>
    <n v="42610.70069444444"/>
    <s v="Contact From Object"/>
    <s v="N.A."/>
    <s v="Vehicle"/>
    <s v="Pole"/>
    <s v="Human Error"/>
    <m/>
    <s v="Other/Unknown"/>
    <s v="0949"/>
    <x v="1"/>
    <n v="8"/>
    <n v="28"/>
    <n v="16"/>
    <n v="49"/>
    <s v="16-0060527"/>
    <s v="non-HFTD"/>
    <x v="0"/>
    <x v="0"/>
    <s v="Distribution"/>
    <x v="0"/>
    <x v="0"/>
    <x v="0"/>
    <x v="0"/>
    <n v="56167"/>
  </r>
  <r>
    <s v="PG&amp;E"/>
    <n v="42611"/>
    <n v="42611.68402777778"/>
    <n v="38.26927999"/>
    <n v="-121.60294"/>
    <s v="Vegetation"/>
    <s v="Rural"/>
    <s v="&lt; 0.25 Acres"/>
    <s v="Fire Agency"/>
    <s v="SAC FIRE"/>
    <n v="101583637"/>
    <s v="Frontier"/>
    <n v="21000"/>
    <s v="Conductor"/>
    <s v="Overhead"/>
    <s v="Yes"/>
    <n v="42611"/>
    <n v="42611.68402777778"/>
    <s v="Contact From Object"/>
    <s v="N.A."/>
    <s v="Vehicle"/>
    <s v="Electric Facility"/>
    <s v="Human Error"/>
    <m/>
    <s v="Other/Unknown"/>
    <s v="0950"/>
    <x v="1"/>
    <n v="8"/>
    <n v="29"/>
    <n v="16"/>
    <n v="25"/>
    <s v="16-0060839"/>
    <s v="non-HFTD"/>
    <x v="0"/>
    <x v="0"/>
    <s v="Distribution"/>
    <x v="0"/>
    <x v="0"/>
    <x v="0"/>
    <x v="0"/>
    <n v="38936"/>
  </r>
  <r>
    <s v="PG&amp;E"/>
    <n v="42612"/>
    <n v="42612.66736111111"/>
    <n v="36.5941317"/>
    <n v="-121.9212"/>
    <s v="Vegetation"/>
    <s v="Rural"/>
    <s v=".26 - 9.99 Acres"/>
    <s v="Fire Agency"/>
    <s v="Unknown"/>
    <n v="101734977"/>
    <m/>
    <n v="21000"/>
    <s v="Conductor"/>
    <s v="Overhead"/>
    <s v="Yes"/>
    <n v="42612"/>
    <n v="42612.66736111111"/>
    <s v="Contact From Object"/>
    <s v="N.A."/>
    <s v="Vegetation"/>
    <s v="Electric Facility"/>
    <s v="Unknown"/>
    <m/>
    <s v="Fell into (No defect)"/>
    <s v="0951"/>
    <x v="1"/>
    <n v="8"/>
    <n v="30"/>
    <n v="16"/>
    <n v="1"/>
    <s v="16-0061130"/>
    <s v="Tier 2"/>
    <x v="1"/>
    <x v="0"/>
    <s v="Distribution"/>
    <x v="1"/>
    <x v="0"/>
    <x v="3"/>
    <x v="3"/>
    <n v="199327"/>
  </r>
  <r>
    <s v="PG&amp;E"/>
    <n v="42612"/>
    <n v="42612.67638888889"/>
    <n v="38.05754999"/>
    <n v="-122.1639"/>
    <s v="Vegetation"/>
    <s v="Urban"/>
    <s v="&lt; 0.25 Acres"/>
    <s v="Fire Agency"/>
    <s v="Benicia FD"/>
    <n v="102264159"/>
    <s v="Pacific Bell"/>
    <n v="21000"/>
    <s v="Conductor"/>
    <s v="Overhead"/>
    <s v="Yes"/>
    <n v="42612"/>
    <n v="42612.67638888889"/>
    <s v="Contact From Object"/>
    <s v="N.A."/>
    <s v="Vegetation"/>
    <s v="Electric Facility"/>
    <s v="Human Error"/>
    <s v="Third-party caused"/>
    <s v="Other/Unknown"/>
    <s v="0952"/>
    <x v="1"/>
    <n v="8"/>
    <n v="30"/>
    <n v="16"/>
    <n v="14"/>
    <s v="16-0061132"/>
    <s v="non-HFTD"/>
    <x v="0"/>
    <x v="0"/>
    <s v="Distribution"/>
    <x v="0"/>
    <x v="0"/>
    <x v="0"/>
    <x v="7"/>
    <n v="42301"/>
  </r>
  <r>
    <s v="PG&amp;E"/>
    <n v="42612"/>
    <n v="42612.81041666667"/>
    <n v="39.9288017"/>
    <n v="-122.12765"/>
    <s v="Vegetation"/>
    <s v="Rural"/>
    <s v="&lt; 0.25 Acres"/>
    <s v="Unknown"/>
    <s v="Unknown"/>
    <n v="103165395"/>
    <s v="Yes"/>
    <n v="12000"/>
    <s v="Conductor"/>
    <s v="Overhead"/>
    <s v="Yes"/>
    <n v="42612"/>
    <n v="42612.81041666667"/>
    <s v="Equipment/ Facility Failure"/>
    <s v="Other"/>
    <s v="N.A."/>
    <s v="N.A."/>
    <s v="Unknown"/>
    <m/>
    <s v="Other/Unknown"/>
    <s v="0953"/>
    <x v="1"/>
    <n v="8"/>
    <n v="30"/>
    <n v="19"/>
    <n v="27"/>
    <s v="16-0061164"/>
    <s v="non-HFTD"/>
    <x v="0"/>
    <x v="0"/>
    <s v="Distribution"/>
    <x v="0"/>
    <x v="0"/>
    <x v="4"/>
    <x v="13"/>
    <n v="153120"/>
  </r>
  <r>
    <s v="PG&amp;E"/>
    <n v="42613"/>
    <n v="42613.47013888889"/>
    <n v="37.37205999"/>
    <n v="-120.450389"/>
    <s v="Vegetation"/>
    <s v="Rural"/>
    <s v="&lt; 0.25 Acres"/>
    <s v="Fire Agency"/>
    <s v="Merced County FD"/>
    <n v="101147802"/>
    <s v="Pacific Bell"/>
    <s v="0 – 750"/>
    <s v="Conductor"/>
    <s v="Overhead"/>
    <s v="Yes"/>
    <n v="42613"/>
    <n v="42613.47013888889"/>
    <s v="Contact From Object"/>
    <s v="N.A."/>
    <s v="Vegetation"/>
    <s v="Electric Facility"/>
    <s v="Unknown"/>
    <m/>
    <s v="Branch (OverHanging)"/>
    <s v="0954"/>
    <x v="1"/>
    <n v="8"/>
    <n v="31"/>
    <n v="11"/>
    <n v="17"/>
    <s v="16-0061199"/>
    <s v="non-HFTD"/>
    <x v="0"/>
    <x v="0"/>
    <s v="Distribution"/>
    <x v="0"/>
    <x v="0"/>
    <x v="3"/>
    <x v="18"/>
    <n v="44460"/>
  </r>
  <r>
    <s v="PG&amp;E"/>
    <n v="42613"/>
    <n v="42613.61944444444"/>
    <n v="35.191799"/>
    <n v="-120.469707"/>
    <s v="Vegetation"/>
    <s v="Rural"/>
    <s v="&lt; 0.25 Acres"/>
    <s v="Fire Agency"/>
    <s v="Cal Fire"/>
    <n v="101942860"/>
    <m/>
    <n v="12000"/>
    <s v="Conductor"/>
    <s v="Overhead"/>
    <s v="Yes"/>
    <n v="42613"/>
    <n v="42613.61944444444"/>
    <s v="Equipment/ Facility Failure"/>
    <s v="Conductor"/>
    <s v="N.A."/>
    <s v="N.A."/>
    <s v="Unknown"/>
    <m/>
    <s v="Other/Unknown"/>
    <s v="0955"/>
    <x v="1"/>
    <n v="8"/>
    <n v="31"/>
    <n v="14"/>
    <n v="52"/>
    <s v="16-0061423"/>
    <s v="Tier 3"/>
    <x v="1"/>
    <x v="0"/>
    <s v="Distribution"/>
    <x v="1"/>
    <x v="0"/>
    <x v="4"/>
    <x v="11"/>
    <n v="156294"/>
  </r>
  <r>
    <s v="PG&amp;E"/>
    <n v="42613"/>
    <n v="42613.82152777778"/>
    <n v="38.151"/>
    <n v="-121.680369"/>
    <s v="Vegetation"/>
    <s v="Rural"/>
    <s v=".26 - 9.99 Acres"/>
    <s v="Fire Agency"/>
    <s v="ISLETON"/>
    <n v="101665829"/>
    <s v="Frontier"/>
    <n v="21000"/>
    <s v="Conductor"/>
    <s v="Overhead"/>
    <s v="Yes"/>
    <n v="42613"/>
    <n v="42613.82152777778"/>
    <s v="Contact From Object"/>
    <s v="N.A."/>
    <s v="Animal"/>
    <s v="Electric Facility"/>
    <s v="Unknown"/>
    <m/>
    <s v="Other/Unknown"/>
    <s v="0956"/>
    <x v="1"/>
    <n v="8"/>
    <n v="31"/>
    <n v="19"/>
    <n v="43"/>
    <s v="16-0061468"/>
    <s v="non-HFTD"/>
    <x v="0"/>
    <x v="0"/>
    <s v="Distribution"/>
    <x v="0"/>
    <x v="0"/>
    <x v="1"/>
    <x v="1"/>
    <n v="31771"/>
  </r>
  <r>
    <s v="PG&amp;E"/>
    <n v="42614"/>
    <n v="0.3958333333333333"/>
    <n v="37.28143999"/>
    <n v="-121.8603"/>
    <s v="Vegetation"/>
    <s v="Urban"/>
    <s v="&lt; 3 meters"/>
    <s v="Customer"/>
    <s v="N.A."/>
    <n v="100617565"/>
    <s v="None"/>
    <n v="21000"/>
    <s v="Conductor"/>
    <s v="Overhead"/>
    <s v="Yes"/>
    <n v="42614"/>
    <n v="0.3958333333333333"/>
    <s v="Contact From Object"/>
    <s v="N.A."/>
    <s v="Balloons"/>
    <s v="Electric Facility"/>
    <s v="Human Error"/>
    <m/>
    <s v="Other/Unknown"/>
    <s v="0957"/>
    <x v="1"/>
    <n v="9"/>
    <n v="1"/>
    <n v="9"/>
    <n v="30"/>
    <s v="16-0061639"/>
    <s v="non-HFTD"/>
    <x v="0"/>
    <x v="0"/>
    <s v="Distribution"/>
    <x v="0"/>
    <x v="0"/>
    <x v="0"/>
    <x v="12"/>
    <n v="419257"/>
  </r>
  <r>
    <s v="PG&amp;E"/>
    <n v="42614"/>
    <n v="0.5472222222222222"/>
    <n v="38.4632717"/>
    <n v="-122.8161633"/>
    <s v="Vegetation"/>
    <s v="Rural"/>
    <s v="&lt; 3 meters"/>
    <s v="Fire Agency"/>
    <s v="WINDSOR AND SANTA ROSA FIRE"/>
    <n v="101956270"/>
    <s v="Pacific Bell"/>
    <n v="12000"/>
    <s v="Conductor"/>
    <s v="Overhead"/>
    <s v="Yes"/>
    <n v="42614"/>
    <n v="0.5472222222222222"/>
    <s v="Equipment/ Facility Failure"/>
    <s v="Conductor"/>
    <s v="N.A."/>
    <s v="N.A."/>
    <s v="Unknown"/>
    <m/>
    <s v="Other/Unknown"/>
    <s v="0958"/>
    <x v="1"/>
    <n v="9"/>
    <n v="1"/>
    <n v="13"/>
    <n v="8"/>
    <s v="16-0061732"/>
    <s v="non-HFTD"/>
    <x v="0"/>
    <x v="0"/>
    <s v="Distribution"/>
    <x v="0"/>
    <x v="0"/>
    <x v="4"/>
    <x v="11"/>
    <n v="16115"/>
  </r>
  <r>
    <s v="PG&amp;E"/>
    <n v="42615"/>
    <n v="0.5291666666666667"/>
    <n v="38.3868"/>
    <n v="-122.755529"/>
    <s v="Vegetation"/>
    <s v="Rural"/>
    <s v="&lt; 3 meters"/>
    <s v="Fire Agency"/>
    <s v="Santa Rosa FD"/>
    <n v="101969369"/>
    <s v="Pacific Bell"/>
    <s v="0 – 750"/>
    <s v="Conductor"/>
    <s v="Overhead"/>
    <s v="Yes"/>
    <n v="42615"/>
    <n v="0.5291666666666667"/>
    <s v="Equipment/ Facility Failure"/>
    <s v="Conductor"/>
    <s v="N.A."/>
    <s v="N.A."/>
    <s v="Unknown"/>
    <m/>
    <s v="no-match"/>
    <s v="0959"/>
    <x v="1"/>
    <n v="9"/>
    <n v="2"/>
    <n v="12"/>
    <n v="42"/>
    <s v="No ILIS or TOTL available"/>
    <s v="non-HFTD"/>
    <x v="0"/>
    <x v="0"/>
    <s v="Distribution"/>
    <x v="0"/>
    <x v="0"/>
    <x v="4"/>
    <x v="11"/>
    <s v="N.A."/>
  </r>
  <r>
    <s v="PG&amp;E"/>
    <n v="42615"/>
    <n v="0.576388888888889"/>
    <n v="37.66811"/>
    <n v="-121.7680517"/>
    <s v="Vegetation"/>
    <s v="Urban"/>
    <s v="&lt; 0.25 Acres"/>
    <s v="Fire Agency"/>
    <s v="LPFD"/>
    <n v="100954399"/>
    <m/>
    <n v="21000"/>
    <s v="Conductor"/>
    <s v="Overhead"/>
    <s v="Yes"/>
    <n v="42615"/>
    <n v="0.576388888888889"/>
    <s v="Contact From Object"/>
    <s v="N.A."/>
    <s v="Balloons"/>
    <s v="Electric Facility"/>
    <s v="Human Error"/>
    <m/>
    <s v="no-match"/>
    <s v="0960"/>
    <x v="1"/>
    <n v="9"/>
    <n v="2"/>
    <n v="13"/>
    <n v="50"/>
    <s v="No ILIS or TOTL available"/>
    <s v="non-HFTD"/>
    <x v="0"/>
    <x v="0"/>
    <s v="Distribution"/>
    <x v="0"/>
    <x v="0"/>
    <x v="0"/>
    <x v="12"/>
    <s v="N.A."/>
  </r>
  <r>
    <s v="PG&amp;E"/>
    <n v="42616"/>
    <n v="0.8416666666666667"/>
    <n v="39.3223"/>
    <n v="-121.9849"/>
    <s v="Vegetation"/>
    <s v="Rural"/>
    <s v="&lt; 3 meters"/>
    <s v="Unknown"/>
    <s v="Unknown"/>
    <n v="101614478"/>
    <m/>
    <n v="12000"/>
    <s v="Conductor"/>
    <s v="Overhead"/>
    <s v="Yes"/>
    <n v="42616"/>
    <n v="0.8416666666666667"/>
    <s v="Equipment/ Facility Failure"/>
    <s v="Conductor"/>
    <s v="N.A."/>
    <s v="N.A."/>
    <s v="Unknown"/>
    <m/>
    <s v="Other/Unknown"/>
    <s v="0961"/>
    <x v="1"/>
    <n v="9"/>
    <n v="3"/>
    <n v="20"/>
    <n v="12"/>
    <s v="16-0062160"/>
    <s v="non-HFTD"/>
    <x v="0"/>
    <x v="0"/>
    <s v="Distribution"/>
    <x v="0"/>
    <x v="0"/>
    <x v="4"/>
    <x v="11"/>
    <n v="29255"/>
  </r>
  <r>
    <s v="PG&amp;E"/>
    <n v="42616"/>
    <n v="0.873611111111111"/>
    <n v="36.80805"/>
    <n v="-119.627889"/>
    <s v="Vegetation"/>
    <s v="Rural"/>
    <s v=".26 - 9.99 Acres"/>
    <s v="Fire Agency"/>
    <s v="Unknown"/>
    <n v="103269240"/>
    <m/>
    <n v="12000"/>
    <s v="Conductor"/>
    <s v="Overhead"/>
    <s v="Yes"/>
    <n v="42616"/>
    <n v="0.873611111111111"/>
    <s v="Contact From Object"/>
    <s v="N.A."/>
    <s v="Vehicle"/>
    <s v="Pole"/>
    <s v="Human Error"/>
    <m/>
    <s v="Other/Unknown"/>
    <s v="0962"/>
    <x v="1"/>
    <n v="9"/>
    <n v="3"/>
    <n v="20"/>
    <n v="58"/>
    <s v="16-0062289"/>
    <s v="non-HFTD"/>
    <x v="0"/>
    <x v="0"/>
    <s v="Distribution"/>
    <x v="0"/>
    <x v="0"/>
    <x v="0"/>
    <x v="0"/>
    <n v="1872"/>
  </r>
  <r>
    <s v="PG&amp;E"/>
    <n v="42618"/>
    <n v="0.3513888888888889"/>
    <n v="39.52329"/>
    <n v="-122.146185"/>
    <s v="Vegetation"/>
    <s v="Rural"/>
    <s v="&lt; 0.25 Acres"/>
    <s v="Unknown"/>
    <s v="Unknown"/>
    <n v="100430821"/>
    <m/>
    <n v="21000"/>
    <s v="Conductor"/>
    <s v="Overhead"/>
    <s v="Yes"/>
    <n v="42618"/>
    <n v="0.3513888888888889"/>
    <s v="Equipment/ Facility Failure"/>
    <s v="Splice/Clamp/Connector"/>
    <s v="N.A."/>
    <s v="N.A."/>
    <s v="Unknown"/>
    <m/>
    <s v="Other/Unknown"/>
    <s v="0963"/>
    <x v="1"/>
    <n v="9"/>
    <n v="5"/>
    <n v="8"/>
    <n v="26"/>
    <s v="16-0062379"/>
    <s v="non-HFTD"/>
    <x v="0"/>
    <x v="0"/>
    <s v="Distribution"/>
    <x v="0"/>
    <x v="0"/>
    <x v="4"/>
    <x v="10"/>
    <n v="1844"/>
  </r>
  <r>
    <s v="PG&amp;E"/>
    <n v="42620"/>
    <n v="0.8173611111111111"/>
    <n v="37.99205999"/>
    <n v="-122.54447"/>
    <s v="Vegetation"/>
    <s v="Urban"/>
    <s v="&lt; 3 meters"/>
    <s v="Fire Agency"/>
    <s v="San Rafael FD"/>
    <n v="102249944"/>
    <s v="Pacific Bell"/>
    <s v="0 – 750"/>
    <s v="Conductor"/>
    <s v="Overhead"/>
    <s v="Yes"/>
    <n v="42620"/>
    <n v="0.8173611111111111"/>
    <s v="Equipment/ Facility Failure"/>
    <s v="Conductor"/>
    <s v="N.A."/>
    <s v="N.A."/>
    <s v="Unknown"/>
    <m/>
    <s v="Other/Unknown"/>
    <s v="0964"/>
    <x v="1"/>
    <n v="9"/>
    <n v="7"/>
    <n v="19"/>
    <n v="37"/>
    <s v="16-0063035"/>
    <s v="non-HFTD"/>
    <x v="0"/>
    <x v="0"/>
    <s v="Distribution"/>
    <x v="0"/>
    <x v="0"/>
    <x v="4"/>
    <x v="11"/>
    <n v="185"/>
  </r>
  <r>
    <s v="PG&amp;E"/>
    <n v="42620.41388888889"/>
    <n v="42620.41388888889"/>
    <n v="39.55281"/>
    <n v="-121.641626"/>
    <s v="Vegetation"/>
    <s v="Rural"/>
    <s v=".26 - 9.99 Acres"/>
    <s v="Unknown"/>
    <s v="Unknown"/>
    <n v="103653028"/>
    <m/>
    <n v="60000"/>
    <s v="Conductor"/>
    <s v="Overhead"/>
    <s v="Yes"/>
    <n v="42620.41388888889"/>
    <n v="42620.41388888889"/>
    <s v="Contact From Object"/>
    <s v="N.A."/>
    <s v="Animal"/>
    <s v="Electric Facility"/>
    <s v="Unknown"/>
    <m/>
    <s v="no-match"/>
    <s v="0965"/>
    <x v="1"/>
    <n v="9"/>
    <n v="7"/>
    <n v="9"/>
    <n v="56"/>
    <s v="INT-08510"/>
    <s v="non-HFTD"/>
    <x v="0"/>
    <x v="0"/>
    <s v="Transmission"/>
    <x v="2"/>
    <x v="0"/>
    <x v="1"/>
    <x v="1"/>
    <n v="51660"/>
  </r>
  <r>
    <s v="PG&amp;E"/>
    <n v="42621"/>
    <n v="0.6104166666666667"/>
    <n v="38.0013267"/>
    <n v="-122.32902"/>
    <s v="Vegetation"/>
    <s v="Urban"/>
    <s v="&lt; 0.25 Acres"/>
    <s v="Fire Agency"/>
    <s v="PINOLE FIRE DEPT"/>
    <n v="101426911"/>
    <m/>
    <n v="12000"/>
    <s v="Conductor"/>
    <s v="Overhead"/>
    <s v="Yes"/>
    <n v="42621"/>
    <n v="0.6104166666666667"/>
    <s v="Equipment/ Facility Failure"/>
    <s v="Other"/>
    <s v="N.A."/>
    <s v="N.A."/>
    <s v="Unknown"/>
    <m/>
    <s v="Other/Unknown"/>
    <s v="0966"/>
    <x v="1"/>
    <n v="9"/>
    <n v="8"/>
    <n v="14"/>
    <n v="39"/>
    <s v="16-0063300"/>
    <s v="non-HFTD"/>
    <x v="0"/>
    <x v="0"/>
    <s v="Distribution"/>
    <x v="0"/>
    <x v="0"/>
    <x v="4"/>
    <x v="13"/>
    <n v="2670"/>
  </r>
  <r>
    <s v="PG&amp;E"/>
    <n v="42621"/>
    <n v="0.9194444444444444"/>
    <n v="37.29175"/>
    <n v="-121.87109"/>
    <s v="Vegetation"/>
    <s v="Urban"/>
    <s v="&lt; 0.25 Acres"/>
    <s v="Fire Agency"/>
    <s v="San Jose FD"/>
    <n v="100598024"/>
    <s v="Pacific Bell"/>
    <s v="0 – 750"/>
    <s v="Conductor"/>
    <s v="Overhead"/>
    <s v="Yes"/>
    <n v="42621"/>
    <n v="0.9194444444444444"/>
    <s v="Contact From Object"/>
    <s v="N.A."/>
    <s v="Animal"/>
    <s v="Electric Facility"/>
    <s v="Unknown"/>
    <m/>
    <s v="Other/Unknown"/>
    <s v="0967"/>
    <x v="1"/>
    <n v="9"/>
    <n v="8"/>
    <n v="22"/>
    <n v="4"/>
    <s v="16-0063340"/>
    <s v="non-HFTD"/>
    <x v="0"/>
    <x v="0"/>
    <s v="Distribution"/>
    <x v="0"/>
    <x v="0"/>
    <x v="1"/>
    <x v="1"/>
    <s v="N.A."/>
  </r>
  <r>
    <s v="PG&amp;E"/>
    <n v="42622"/>
    <n v="0.45625"/>
    <n v="36.8517433"/>
    <n v="-119.6225383"/>
    <s v="Vegetation"/>
    <s v="Rural"/>
    <s v="&lt; 0.25 Acres"/>
    <s v="Fire Agency"/>
    <s v="Fresno County FD"/>
    <n v="100746408"/>
    <s v="Pacific Bell"/>
    <n v="12000"/>
    <s v="Conductor"/>
    <s v="Overhead"/>
    <s v="Yes"/>
    <n v="42622"/>
    <n v="0.45625"/>
    <s v="Equipment/ Facility Failure"/>
    <s v="Conductor"/>
    <s v="N.A."/>
    <s v="N.A."/>
    <s v="Unknown"/>
    <m/>
    <s v="Other/Unknown"/>
    <s v="0968"/>
    <x v="1"/>
    <n v="9"/>
    <n v="9"/>
    <n v="10"/>
    <n v="57"/>
    <s v="16-0063497"/>
    <s v="non-HFTD"/>
    <x v="0"/>
    <x v="0"/>
    <s v="Distribution"/>
    <x v="0"/>
    <x v="0"/>
    <x v="4"/>
    <x v="11"/>
    <n v="338"/>
  </r>
  <r>
    <s v="PG&amp;E"/>
    <n v="42622"/>
    <n v="0.5569444444444445"/>
    <n v="37.28367"/>
    <n v="-120.47405"/>
    <s v="Vegetation"/>
    <s v="Urban"/>
    <s v="&lt; 0.25 Acres"/>
    <s v="Fire Agency"/>
    <s v="Cal Fire"/>
    <n v="101018780"/>
    <s v="Pacific Bell"/>
    <s v="0 – 750"/>
    <s v="Conductor"/>
    <s v="Overhead"/>
    <s v="Yes"/>
    <n v="42622"/>
    <n v="0.5569444444444445"/>
    <s v="Equipment/ Facility Failure"/>
    <s v="Splice/Clamp/Connector"/>
    <s v="N.A."/>
    <s v="N.A."/>
    <s v="Unknown"/>
    <m/>
    <s v="Other/Unknown"/>
    <s v="0969"/>
    <x v="1"/>
    <n v="9"/>
    <n v="9"/>
    <n v="13"/>
    <n v="22"/>
    <s v="16-0063538"/>
    <s v="non-HFTD"/>
    <x v="0"/>
    <x v="0"/>
    <s v="Distribution"/>
    <x v="0"/>
    <x v="0"/>
    <x v="4"/>
    <x v="10"/>
    <n v="528"/>
  </r>
  <r>
    <s v="PG&amp;E"/>
    <n v="42622"/>
    <n v="0.642361111111111"/>
    <n v="38.9202033"/>
    <n v="-121.08588"/>
    <s v="Vegetation"/>
    <s v="Urban"/>
    <s v="&lt; 0.25 Acres"/>
    <s v="Fire Agency"/>
    <s v="Cal Fire"/>
    <n v="100036304"/>
    <s v="Pacific Bell"/>
    <n v="12000"/>
    <s v="Capacitor Bank"/>
    <s v="Overhead"/>
    <s v="Yes"/>
    <n v="42622"/>
    <n v="0.642361111111111"/>
    <s v="Equipment/ Facility Failure"/>
    <s v="Capacitor Bank"/>
    <s v="N.A."/>
    <s v="N.A."/>
    <s v="Unknown"/>
    <m/>
    <s v="no-match"/>
    <s v="0970"/>
    <x v="1"/>
    <n v="9"/>
    <n v="9"/>
    <n v="15"/>
    <n v="25"/>
    <s v="No ILIS or TOTL available"/>
    <s v="non-HFTD"/>
    <x v="0"/>
    <x v="0"/>
    <s v="Distribution"/>
    <x v="0"/>
    <x v="0"/>
    <x v="4"/>
    <x v="23"/>
    <s v="N.A."/>
  </r>
  <r>
    <s v="PG&amp;E"/>
    <n v="42623"/>
    <n v="0.08958333333333333"/>
    <n v="37.1861717"/>
    <n v="-120.67754"/>
    <s v="Vegetation"/>
    <s v="Rural"/>
    <s v="&lt; 0.25 Acres"/>
    <s v="Fire Agency"/>
    <s v="Merced County FD"/>
    <n v="101072400"/>
    <m/>
    <n v="12000"/>
    <s v="Conductor"/>
    <s v="Overhead"/>
    <s v="Yes"/>
    <n v="42623"/>
    <n v="0.08958333333333333"/>
    <s v="Equipment/ Facility Failure"/>
    <s v="Conductor"/>
    <s v="N.A."/>
    <s v="N.A."/>
    <s v="Unknown"/>
    <m/>
    <s v="no-match"/>
    <s v="0971"/>
    <x v="1"/>
    <n v="9"/>
    <n v="10"/>
    <n v="2"/>
    <n v="9"/>
    <s v="No ILIS or TOTL available"/>
    <s v="non-HFTD"/>
    <x v="0"/>
    <x v="0"/>
    <s v="Distribution"/>
    <x v="0"/>
    <x v="0"/>
    <x v="4"/>
    <x v="11"/>
    <s v="N.A."/>
  </r>
  <r>
    <s v="PG&amp;E"/>
    <n v="42624.8916666667"/>
    <n v="0.8916666666666666"/>
    <n v="36.952612"/>
    <n v="-119.726289"/>
    <s v="Vegetation"/>
    <s v="Rural"/>
    <s v="&lt; 0.25 Acres"/>
    <s v="Fire Agency"/>
    <s v="Unknown"/>
    <n v="100652942"/>
    <m/>
    <n v="21000"/>
    <s v="Unknown"/>
    <s v="Overhead"/>
    <s v="Yes"/>
    <n v="42624.8916666667"/>
    <n v="0.8916666666666666"/>
    <s v="Unknown"/>
    <s v="N.A."/>
    <s v="N.A."/>
    <s v="N.A."/>
    <s v="Unknown"/>
    <m/>
    <s v="Other/Unknown"/>
    <s v="0972"/>
    <x v="1"/>
    <n v="9"/>
    <n v="11"/>
    <n v="21"/>
    <n v="24"/>
    <s v="16-0063814"/>
    <s v="non-HFTD"/>
    <x v="0"/>
    <x v="0"/>
    <s v="Distribution"/>
    <x v="0"/>
    <x v="0"/>
    <x v="2"/>
    <x v="2"/>
    <n v="192"/>
  </r>
  <r>
    <s v="PG&amp;E"/>
    <n v="42625"/>
    <n v="0.1833333333333333"/>
    <n v="36.3999"/>
    <n v="-121.90201"/>
    <s v="Vegetation"/>
    <s v="Rural"/>
    <s v="&lt; 3 meters"/>
    <s v="Fire Agency"/>
    <s v="Cal Fire Hwy 1 Carmel Hill"/>
    <n v="101669614"/>
    <m/>
    <n v="12000"/>
    <s v="Conductor"/>
    <s v="Overhead"/>
    <s v="Yes"/>
    <n v="42625"/>
    <n v="0.1833333333333333"/>
    <s v="Contact From Object"/>
    <s v="N.A."/>
    <s v="Vegetation"/>
    <s v="Electric Facility"/>
    <s v="Unknown"/>
    <m/>
    <s v="Fell into (No defect)"/>
    <s v="0973"/>
    <x v="1"/>
    <n v="9"/>
    <n v="12"/>
    <n v="4"/>
    <n v="24"/>
    <s v="16-0063826"/>
    <s v="Tier 3"/>
    <x v="1"/>
    <x v="0"/>
    <s v="Distribution"/>
    <x v="1"/>
    <x v="0"/>
    <x v="3"/>
    <x v="3"/>
    <n v="130604"/>
  </r>
  <r>
    <s v="PG&amp;E"/>
    <n v="42625"/>
    <n v="0.5263888888888889"/>
    <n v="38.78322999"/>
    <n v="-120.6006"/>
    <s v="Vegetation"/>
    <s v="Rural"/>
    <s v=".26 - 9.99 Acres"/>
    <s v="Fire Agency"/>
    <s v="Cal Fire"/>
    <n v="101421708"/>
    <s v="Pacific Bell"/>
    <s v="0 – 750"/>
    <s v="Conductor"/>
    <s v="Overhead"/>
    <s v="Yes"/>
    <n v="42625"/>
    <n v="0.5263888888888889"/>
    <s v="Equipment/ Facility Failure"/>
    <s v="Conductor"/>
    <s v="N.A."/>
    <s v="N.A."/>
    <s v="Unknown"/>
    <m/>
    <s v="no-match"/>
    <s v="0974"/>
    <x v="1"/>
    <n v="9"/>
    <n v="12"/>
    <n v="12"/>
    <n v="38"/>
    <s v="No ILIS or TOTL available"/>
    <s v="Tier 3"/>
    <x v="1"/>
    <x v="0"/>
    <s v="Distribution"/>
    <x v="1"/>
    <x v="0"/>
    <x v="4"/>
    <x v="11"/>
    <s v="N.A."/>
  </r>
  <r>
    <s v="PG&amp;E"/>
    <n v="42625"/>
    <n v="0.782638888888889"/>
    <n v="36.5303"/>
    <n v="-119.3056"/>
    <s v="Vegetation"/>
    <s v="Rural"/>
    <s v="&lt; 0.25 Acres"/>
    <s v="Fire Agency"/>
    <s v="CUTLER FIRE"/>
    <n v="100807630"/>
    <s v="None"/>
    <n v="12000"/>
    <s v="Conductor"/>
    <s v="Overhead"/>
    <s v="Yes"/>
    <n v="42625"/>
    <n v="0.782638888888889"/>
    <s v="Equipment/ Facility Failure"/>
    <s v="Conductor"/>
    <s v="N.A."/>
    <s v="N.A."/>
    <s v="Unknown"/>
    <m/>
    <s v="Other/Unknown"/>
    <s v="0975"/>
    <x v="1"/>
    <n v="9"/>
    <n v="12"/>
    <n v="18"/>
    <n v="47"/>
    <s v="16-0064064"/>
    <s v="non-HFTD"/>
    <x v="0"/>
    <x v="0"/>
    <s v="Distribution"/>
    <x v="0"/>
    <x v="0"/>
    <x v="4"/>
    <x v="11"/>
    <n v="66571"/>
  </r>
  <r>
    <s v="PG&amp;E"/>
    <n v="42625"/>
    <n v="0.8624999999999999"/>
    <n v="37.355"/>
    <n v="-121.9355"/>
    <s v="Vegetation"/>
    <s v="Rural"/>
    <s v="&lt; 0.25 Acres"/>
    <s v="Fire Agency"/>
    <s v="Santa Clara county fire"/>
    <n v="100608192"/>
    <m/>
    <n v="12000"/>
    <s v="Conductor"/>
    <s v="Overhead"/>
    <s v="Yes"/>
    <n v="42625"/>
    <n v="0.8624999999999999"/>
    <s v="Equipment/ Facility Failure"/>
    <s v="Splice/Clamp/Connector"/>
    <s v="N.A."/>
    <s v="N.A."/>
    <s v="Unknown"/>
    <m/>
    <s v="Other/Unknown"/>
    <s v="0976"/>
    <x v="1"/>
    <n v="9"/>
    <n v="12"/>
    <n v="20"/>
    <n v="42"/>
    <s v="16-0064074"/>
    <s v="non-HFTD"/>
    <x v="0"/>
    <x v="0"/>
    <s v="Distribution"/>
    <x v="0"/>
    <x v="0"/>
    <x v="4"/>
    <x v="10"/>
    <n v="11743"/>
  </r>
  <r>
    <s v="PG&amp;E"/>
    <n v="42625.63055555556"/>
    <n v="42625.63055555556"/>
    <n v="39.52556"/>
    <n v="-123.7655"/>
    <s v="Vegetation"/>
    <s v="Rural"/>
    <s v=".26 - 9.99 Acres"/>
    <s v="Fire Agency"/>
    <s v="Cal Fire"/>
    <n v="102185070"/>
    <m/>
    <n v="12000"/>
    <s v="Conductor"/>
    <s v="Overhead"/>
    <s v="Yes"/>
    <n v="42625.63055555556"/>
    <n v="42625.63055555556"/>
    <s v="Contact From Object"/>
    <s v="N.A."/>
    <s v="Vegetation"/>
    <s v="Electric Facility"/>
    <s v="Unknown"/>
    <m/>
    <s v="Branch (OverHanging)"/>
    <s v="0977"/>
    <x v="1"/>
    <n v="9"/>
    <n v="12"/>
    <n v="15"/>
    <n v="8"/>
    <s v="16-0064050"/>
    <s v="Tier 2"/>
    <x v="1"/>
    <x v="0"/>
    <s v="Distribution"/>
    <x v="1"/>
    <x v="0"/>
    <x v="3"/>
    <x v="18"/>
    <n v="428"/>
  </r>
  <r>
    <s v="PG&amp;E"/>
    <n v="42626"/>
    <n v="0.4347222222222222"/>
    <n v="39.19131"/>
    <n v="-121.18186"/>
    <s v="Vegetation"/>
    <s v="Rural"/>
    <s v="&lt; 3 meters"/>
    <s v="Fire Agency"/>
    <s v="Cal Fire"/>
    <n v="100082849"/>
    <s v="Pacific Bell"/>
    <n v="21000"/>
    <s v="Conductor"/>
    <s v="Overhead"/>
    <s v="Yes"/>
    <n v="42626"/>
    <n v="0.4347222222222222"/>
    <s v="Unknown"/>
    <s v="N.A."/>
    <s v="N.A."/>
    <s v="N.A."/>
    <s v="Unknown"/>
    <m/>
    <s v="Other/Unknown"/>
    <s v="0978"/>
    <x v="1"/>
    <n v="9"/>
    <n v="13"/>
    <n v="10"/>
    <n v="26"/>
    <s v="16-0064270"/>
    <s v="non-HFTD"/>
    <x v="0"/>
    <x v="0"/>
    <s v="Distribution"/>
    <x v="0"/>
    <x v="0"/>
    <x v="2"/>
    <x v="2"/>
    <n v="4114"/>
  </r>
  <r>
    <s v="PG&amp;E"/>
    <n v="42626.44791666666"/>
    <n v="42626.44791666666"/>
    <n v="40.295793"/>
    <n v="-122.131815"/>
    <s v="Vegetation"/>
    <s v="Rural"/>
    <s v="300 - 999 Acres"/>
    <s v="Fire Agency"/>
    <s v="Cal Fire"/>
    <n v="103702175"/>
    <m/>
    <n v="60000"/>
    <s v="Conductor"/>
    <s v="Overhead"/>
    <s v="Yes"/>
    <n v="42626.44791666666"/>
    <n v="42626.44791666666"/>
    <s v="Contact From Object"/>
    <s v="N.A."/>
    <s v="Animal"/>
    <s v="Electric Facility"/>
    <s v="Unknown"/>
    <m/>
    <s v="no-match"/>
    <s v="0979"/>
    <x v="1"/>
    <n v="9"/>
    <n v="13"/>
    <n v="10"/>
    <n v="45"/>
    <s v="INT-08528"/>
    <s v="Tier 2"/>
    <x v="1"/>
    <x v="0"/>
    <s v="Transmission"/>
    <x v="3"/>
    <x v="1"/>
    <x v="1"/>
    <x v="1"/>
    <n v="0"/>
  </r>
  <r>
    <s v="PG&amp;E"/>
    <n v="42627"/>
    <n v="0.8861111111111111"/>
    <n v="37.34475"/>
    <n v="-121.0764567"/>
    <s v="Vegetation"/>
    <s v="Rural"/>
    <s v=".26 - 9.99 Acres"/>
    <s v="Fire Agency"/>
    <s v="STANISLUAS COUNTY"/>
    <n v="101228545"/>
    <s v="None"/>
    <n v="12000"/>
    <s v="Conductor"/>
    <s v="Overhead"/>
    <s v="Yes"/>
    <n v="42627"/>
    <n v="0.8861111111111111"/>
    <s v="Vandalism/Theft"/>
    <s v="N.A."/>
    <s v="N.A."/>
    <s v="N.A."/>
    <s v="Human Error"/>
    <s v="gunshot"/>
    <s v="Other/Unknown"/>
    <s v="0980"/>
    <x v="1"/>
    <n v="9"/>
    <n v="14"/>
    <n v="21"/>
    <n v="16"/>
    <s v="16-0064782"/>
    <s v="non-HFTD"/>
    <x v="0"/>
    <x v="0"/>
    <s v="Distribution"/>
    <x v="0"/>
    <x v="0"/>
    <x v="0"/>
    <x v="7"/>
    <n v="6428"/>
  </r>
  <r>
    <s v="PG&amp;E"/>
    <n v="42627"/>
    <n v="0.9756944444444445"/>
    <n v="39.4796183"/>
    <n v="-121.8575417"/>
    <s v="Vegetation"/>
    <s v="Rural"/>
    <s v="&lt; 0.25 Acres"/>
    <s v="Unknown"/>
    <s v="Unknown"/>
    <n v="101618097"/>
    <m/>
    <n v="12000"/>
    <s v="Conductor"/>
    <s v="Overhead"/>
    <s v="Yes"/>
    <n v="42627"/>
    <n v="0.9756944444444445"/>
    <s v="Equipment/ Facility Failure"/>
    <s v="Conductor"/>
    <s v="N.A."/>
    <s v="N.A."/>
    <s v="Unknown"/>
    <m/>
    <s v="Other/Unknown"/>
    <s v="0981"/>
    <x v="1"/>
    <n v="9"/>
    <n v="14"/>
    <n v="23"/>
    <n v="25"/>
    <s v="16-0064404"/>
    <s v="non-HFTD"/>
    <x v="0"/>
    <x v="0"/>
    <s v="Distribution"/>
    <x v="0"/>
    <x v="0"/>
    <x v="4"/>
    <x v="11"/>
    <n v="1080"/>
  </r>
  <r>
    <s v="PG&amp;E"/>
    <n v="42628"/>
    <n v="0.6638888888888889"/>
    <n v="37.11023999"/>
    <n v="-121.950919"/>
    <s v="Vegetation"/>
    <s v="Rural"/>
    <s v="&lt; 0.25 Acres"/>
    <s v="Fire Agency"/>
    <s v="Cal Fire"/>
    <n v="100520198"/>
    <s v="VERIZON CALIFORNIA I"/>
    <n v="12000"/>
    <s v="Conductor"/>
    <s v="Overhead"/>
    <s v="Yes"/>
    <n v="42628"/>
    <n v="0.6638888888888889"/>
    <s v="Contact From Object"/>
    <s v="N.A."/>
    <s v="Vegetation"/>
    <s v="Electric Facility"/>
    <s v="Unknown"/>
    <m/>
    <s v="Other/Unknown"/>
    <s v="0982"/>
    <x v="1"/>
    <n v="9"/>
    <n v="15"/>
    <n v="15"/>
    <n v="56"/>
    <s v="16-0065001"/>
    <s v="Tier 3"/>
    <x v="1"/>
    <x v="0"/>
    <s v="Distribution"/>
    <x v="1"/>
    <x v="0"/>
    <x v="3"/>
    <x v="15"/>
    <n v="28900"/>
  </r>
  <r>
    <s v="PG&amp;E"/>
    <n v="42629.87222222222"/>
    <n v="42629.87222222222"/>
    <n v="39.83874"/>
    <n v="-121.70232"/>
    <s v="Vegetation"/>
    <s v="Rural"/>
    <s v="10 - 99 Acres"/>
    <s v="Fire Agency"/>
    <s v="Cal Fire"/>
    <n v="100441760"/>
    <s v="Pacific Bell"/>
    <n v="12000"/>
    <s v="Conductor"/>
    <s v="Overhead"/>
    <s v="Yes"/>
    <n v="42629.87222222222"/>
    <n v="42629.87222222222"/>
    <s v="Contact From Object"/>
    <s v="N.A."/>
    <s v="Vegetation"/>
    <s v="Electric Facility"/>
    <s v="Unknown"/>
    <m/>
    <s v="Branch (Not overhanging, Distance Unknown)"/>
    <s v="0983"/>
    <x v="1"/>
    <n v="9"/>
    <n v="16"/>
    <n v="20"/>
    <n v="56"/>
    <s v="16-0065273"/>
    <s v="Tier 3"/>
    <x v="1"/>
    <x v="0"/>
    <s v="Distribution"/>
    <x v="1"/>
    <x v="0"/>
    <x v="3"/>
    <x v="6"/>
    <n v="314427"/>
  </r>
  <r>
    <s v="PG&amp;E"/>
    <n v="42630.41875"/>
    <n v="0.41875"/>
    <n v="38.049452"/>
    <n v="-121.014295"/>
    <s v="Vegetation"/>
    <s v="Rural"/>
    <s v="&lt; 0.25 Acres"/>
    <s v="Fire Agency"/>
    <s v="Unknown"/>
    <n v="102123492"/>
    <m/>
    <n v="12000"/>
    <s v="Fuse"/>
    <s v="Overhead"/>
    <s v="Yes"/>
    <n v="42630.41875"/>
    <n v="0.41875"/>
    <s v="Equipment/ Facility Failure"/>
    <s v="Fuse"/>
    <s v="N.A."/>
    <s v="N.A."/>
    <s v="Unknown"/>
    <m/>
    <s v="Other/Unknown"/>
    <s v="0984"/>
    <x v="1"/>
    <n v="9"/>
    <n v="17"/>
    <n v="10"/>
    <n v="3"/>
    <s v="16-0065332"/>
    <s v="non-HFTD"/>
    <x v="0"/>
    <x v="0"/>
    <s v="Distribution"/>
    <x v="0"/>
    <x v="0"/>
    <x v="4"/>
    <x v="9"/>
    <n v="368"/>
  </r>
  <r>
    <s v="PG&amp;E"/>
    <n v="42630.7409722222"/>
    <n v="0.7409722222222223"/>
    <n v="37.101167"/>
    <n v="-120.128866"/>
    <s v="Vegetation"/>
    <s v="Rural"/>
    <s v="&lt; 3 meters"/>
    <s v="Fire Agency"/>
    <s v="Unknown"/>
    <n v="101062487"/>
    <m/>
    <n v="12000"/>
    <s v="Conductor"/>
    <s v="Overhead"/>
    <s v="Yes"/>
    <n v="42630.7409722222"/>
    <n v="0.7409722222222223"/>
    <s v="Equipment/ Facility Failure"/>
    <s v="Conductor"/>
    <s v="N.A."/>
    <s v="N.A."/>
    <s v="Unknown"/>
    <m/>
    <s v="Other/Unknown"/>
    <s v="0985"/>
    <x v="1"/>
    <n v="9"/>
    <n v="17"/>
    <n v="17"/>
    <n v="47"/>
    <s v="16-0065353"/>
    <s v="non-HFTD"/>
    <x v="0"/>
    <x v="0"/>
    <s v="Distribution"/>
    <x v="0"/>
    <x v="0"/>
    <x v="4"/>
    <x v="11"/>
    <n v="50747"/>
  </r>
  <r>
    <s v="PG&amp;E"/>
    <n v="42631"/>
    <n v="0.6062500000000001"/>
    <n v="37.1618533"/>
    <n v="-122.1347"/>
    <s v="Vegetation"/>
    <s v="Rural"/>
    <s v="&lt; 0.25 Acres"/>
    <s v="Fire Agency"/>
    <s v="Cal Fire &amp; Boulder Creek Fire Dept."/>
    <n v="103410909"/>
    <s v="Yes"/>
    <n v="12000"/>
    <s v="Conductor"/>
    <s v="Overhead"/>
    <s v="Yes"/>
    <n v="42631"/>
    <n v="0.6062500000000001"/>
    <s v="Equipment/ Facility Failure"/>
    <s v="Splice/Clamp/Connector"/>
    <s v="N.A."/>
    <s v="N.A."/>
    <s v="Unknown"/>
    <m/>
    <s v="Other/Unknown"/>
    <s v="0986"/>
    <x v="1"/>
    <n v="9"/>
    <n v="18"/>
    <n v="14"/>
    <n v="33"/>
    <s v="16-0065437"/>
    <s v="Tier 3"/>
    <x v="1"/>
    <x v="0"/>
    <s v="Distribution"/>
    <x v="1"/>
    <x v="0"/>
    <x v="4"/>
    <x v="10"/>
    <n v="54983"/>
  </r>
  <r>
    <s v="PG&amp;E"/>
    <n v="42632"/>
    <n v="0.5895833333333333"/>
    <n v="37.94585"/>
    <n v="-122.37201"/>
    <s v="Vegetation"/>
    <s v="Rural"/>
    <s v="&lt; 3 meters"/>
    <s v="Fire Agency"/>
    <s v="Unknown"/>
    <n v="101433385"/>
    <s v="Pacific Bell"/>
    <n v="12000"/>
    <s v="Conductor"/>
    <s v="Overhead"/>
    <s v="Yes"/>
    <n v="42632"/>
    <n v="0.5895833333333333"/>
    <s v="Unknown"/>
    <s v="N.A."/>
    <s v="N.A."/>
    <s v="N.A."/>
    <s v="Unknown"/>
    <m/>
    <s v="Other/Unknown"/>
    <s v="0987"/>
    <x v="1"/>
    <n v="9"/>
    <n v="19"/>
    <n v="14"/>
    <n v="9"/>
    <s v="16-0065738"/>
    <s v="non-HFTD"/>
    <x v="0"/>
    <x v="0"/>
    <s v="Distribution"/>
    <x v="0"/>
    <x v="0"/>
    <x v="2"/>
    <x v="2"/>
    <n v="199082"/>
  </r>
  <r>
    <s v="PG&amp;E"/>
    <n v="42632"/>
    <n v="0.9236111111111112"/>
    <n v="37.96529999"/>
    <n v="-121.25794"/>
    <s v="Vegetation"/>
    <s v="Urban"/>
    <s v="&lt; 3 meters"/>
    <s v="Fire Agency"/>
    <s v="STOCKTON FIRE"/>
    <n v="102057961"/>
    <s v="Pacific Bell"/>
    <s v="0 – 750"/>
    <s v="Conductor"/>
    <s v="Overhead"/>
    <s v="Yes"/>
    <n v="42632"/>
    <n v="0.9236111111111112"/>
    <s v="Equipment/ Facility Failure"/>
    <s v="Conductor"/>
    <s v="N.A."/>
    <s v="N.A."/>
    <s v="Unknown"/>
    <m/>
    <s v="no-match"/>
    <s v="0988"/>
    <x v="1"/>
    <n v="9"/>
    <n v="19"/>
    <n v="22"/>
    <n v="10"/>
    <s v="No ILIS or TOTL available"/>
    <s v="non-HFTD"/>
    <x v="0"/>
    <x v="0"/>
    <s v="Distribution"/>
    <x v="0"/>
    <x v="0"/>
    <x v="4"/>
    <x v="11"/>
    <s v="N.A."/>
  </r>
  <r>
    <s v="PG&amp;E"/>
    <n v="42632.36875"/>
    <n v="42632.36875"/>
    <n v="35.445858"/>
    <n v="-119.091883"/>
    <s v="Vegetation"/>
    <s v="Rural"/>
    <s v="&lt; 0.25 Acres"/>
    <s v="Self Extinguished"/>
    <s v="N.A."/>
    <n v="103239256"/>
    <m/>
    <n v="115000"/>
    <s v="Conductor"/>
    <s v="Overhead"/>
    <s v="Yes"/>
    <n v="42632.36875"/>
    <n v="42632.36875"/>
    <s v="Contact From Object"/>
    <s v="N.A."/>
    <s v="Animal"/>
    <s v="Electric Facility"/>
    <s v="Unknown"/>
    <m/>
    <s v="no-match"/>
    <s v="0989"/>
    <x v="1"/>
    <n v="9"/>
    <n v="19"/>
    <n v="8"/>
    <n v="51"/>
    <s v="INT-08547"/>
    <s v="non-HFTD"/>
    <x v="0"/>
    <x v="0"/>
    <s v="Transmission"/>
    <x v="2"/>
    <x v="0"/>
    <x v="1"/>
    <x v="1"/>
    <n v="0"/>
  </r>
  <r>
    <s v="PG&amp;E"/>
    <n v="42633"/>
    <n v="0.3506944444444444"/>
    <n v="40.00441999"/>
    <n v="-123.78712"/>
    <s v="Vegetation"/>
    <s v="Rural"/>
    <s v="&lt; 3 meters"/>
    <s v="Self Extinguished"/>
    <s v="N.A."/>
    <n v="100992643"/>
    <s v="VERIZON CALIFORNIA I"/>
    <n v="12000"/>
    <s v="Conductor"/>
    <s v="Overhead"/>
    <s v="Yes"/>
    <n v="42633"/>
    <n v="0.3506944444444444"/>
    <s v="Contact From Object"/>
    <s v="N.A."/>
    <s v="Vegetation"/>
    <s v="Electric Facility"/>
    <s v="Unknown"/>
    <m/>
    <s v="Fell into (slight defect)"/>
    <s v="0990"/>
    <x v="1"/>
    <n v="9"/>
    <n v="20"/>
    <n v="8"/>
    <n v="25"/>
    <s v="16-0065910"/>
    <s v="Tier 2"/>
    <x v="1"/>
    <x v="0"/>
    <s v="Distribution"/>
    <x v="1"/>
    <x v="0"/>
    <x v="3"/>
    <x v="8"/>
    <n v="798"/>
  </r>
  <r>
    <s v="PG&amp;E"/>
    <n v="42634"/>
    <n v="0.4173611111111111"/>
    <n v="39.11731999"/>
    <n v="-121.07105"/>
    <s v="Vegetation"/>
    <s v="Rural"/>
    <s v="&lt; 0.25 Acres"/>
    <s v="Fire Agency"/>
    <s v="Cal Fire"/>
    <n v="100014315"/>
    <s v="Pacific Bell"/>
    <n v="115000"/>
    <s v="Conductor"/>
    <s v="Overhead"/>
    <s v="Yes"/>
    <n v="42634"/>
    <n v="0.4173611111111111"/>
    <s v="Contact From Object"/>
    <s v="N.A."/>
    <s v="Animal"/>
    <s v="Electric Facility"/>
    <s v="Unknown"/>
    <m/>
    <s v="no-match"/>
    <s v="0991"/>
    <x v="1"/>
    <n v="9"/>
    <n v="21"/>
    <n v="10"/>
    <n v="1"/>
    <s v="INT-08560"/>
    <s v="Tier 2"/>
    <x v="1"/>
    <x v="0"/>
    <s v="Transmission"/>
    <x v="3"/>
    <x v="0"/>
    <x v="1"/>
    <x v="1"/>
    <n v="0"/>
  </r>
  <r>
    <s v="PG&amp;E"/>
    <n v="42634"/>
    <n v="0.7993055555555556"/>
    <n v="38.78718999"/>
    <n v="-123.557689"/>
    <s v="Vegetation"/>
    <s v="Rural"/>
    <s v=".26 - 9.99 Acres"/>
    <s v="Fire Agency"/>
    <s v="Cal Fire Point Arena  &amp; Gualala Fir"/>
    <n v="103325552"/>
    <m/>
    <n v="12000"/>
    <s v="Conductor"/>
    <s v="Overhead"/>
    <s v="Yes"/>
    <n v="42634"/>
    <n v="0.7993055555555556"/>
    <s v="Contact From Object"/>
    <s v="N.A."/>
    <s v="Vegetation"/>
    <s v="Electric Facility"/>
    <s v="Unknown"/>
    <m/>
    <s v="Other/Unknown"/>
    <s v="0992"/>
    <x v="1"/>
    <n v="9"/>
    <n v="21"/>
    <n v="19"/>
    <n v="11"/>
    <s v="16-0066397"/>
    <s v="non-HFTD"/>
    <x v="0"/>
    <x v="0"/>
    <s v="Distribution"/>
    <x v="0"/>
    <x v="0"/>
    <x v="3"/>
    <x v="15"/>
    <n v="11655"/>
  </r>
  <r>
    <s v="PG&amp;E"/>
    <n v="42634"/>
    <n v="0.875"/>
    <n v="38.8234117"/>
    <n v="-122.2045267"/>
    <s v="Vegetation"/>
    <s v="Rural"/>
    <s v="&lt; 3 meters"/>
    <s v="Customer"/>
    <s v="N.A."/>
    <n v="101591523"/>
    <m/>
    <s v="0 – 750"/>
    <s v="Conductor"/>
    <s v="Overhead"/>
    <s v="No"/>
    <s v=" "/>
    <s v=" "/>
    <s v="Equipment/ Facility Failure"/>
    <s v="Conductor"/>
    <s v="N.A."/>
    <s v="N.A."/>
    <s v="Unknown"/>
    <m/>
    <s v="Other/Unknown"/>
    <s v="0993"/>
    <x v="1"/>
    <n v="9"/>
    <n v="21"/>
    <n v="21"/>
    <n v="0"/>
    <s v="16-0066437"/>
    <s v="non-HFTD"/>
    <x v="0"/>
    <x v="0"/>
    <s v="Distribution"/>
    <x v="0"/>
    <x v="0"/>
    <x v="4"/>
    <x v="11"/>
    <n v="473"/>
  </r>
  <r>
    <s v="PG&amp;E"/>
    <n v="42634"/>
    <n v="42634.275"/>
    <n v="38.23127068"/>
    <n v="-122.0635498"/>
    <s v="Vegetation"/>
    <s v="Rural"/>
    <s v="&lt; 0.25 Acres"/>
    <s v="Unknown"/>
    <s v="Unknown"/>
    <n v="101563903"/>
    <s v="Pacific Bell"/>
    <n v="12000"/>
    <s v="Other"/>
    <s v="Overhead"/>
    <s v="No"/>
    <s v=" "/>
    <s v=" "/>
    <s v="Equipment/ Facility Failure"/>
    <s v="Other"/>
    <s v="N.A."/>
    <s v="N.A."/>
    <s v="Unknown"/>
    <m/>
    <s v="no-match"/>
    <s v="0994"/>
    <x v="1"/>
    <n v="9"/>
    <n v="21"/>
    <n v="6"/>
    <n v="36"/>
    <s v="No ILIS or TOTL available"/>
    <s v="non-HFTD"/>
    <x v="0"/>
    <x v="0"/>
    <s v="Distribution"/>
    <x v="0"/>
    <x v="0"/>
    <x v="4"/>
    <x v="13"/>
    <s v="N.A."/>
  </r>
  <r>
    <s v="PG&amp;E"/>
    <n v="42635"/>
    <n v="0.3520833333333333"/>
    <n v="38.94979"/>
    <n v="-121.081739"/>
    <s v="Vegetation"/>
    <s v="Rural"/>
    <s v=".26 - 9.99 Acres"/>
    <s v="Fire Agency"/>
    <s v="Cal Fire"/>
    <n v="100036441"/>
    <m/>
    <s v="0 – 750"/>
    <s v="Capacitor Bank"/>
    <s v="Overhead"/>
    <s v="Yes"/>
    <n v="42635"/>
    <n v="0.3520833333333333"/>
    <s v="Equipment/ Facility Failure"/>
    <s v="Capacitor Bank"/>
    <s v="N.A."/>
    <s v="N.A."/>
    <s v="Unknown"/>
    <m/>
    <s v="no-match"/>
    <s v="0995"/>
    <x v="1"/>
    <n v="9"/>
    <n v="22"/>
    <n v="8"/>
    <n v="27"/>
    <s v="No ILIS or TOTL available"/>
    <s v="non-HFTD"/>
    <x v="0"/>
    <x v="0"/>
    <s v="Distribution"/>
    <x v="0"/>
    <x v="0"/>
    <x v="4"/>
    <x v="23"/>
    <s v="N.A."/>
  </r>
  <r>
    <s v="PG&amp;E"/>
    <n v="42635"/>
    <n v="0.5784722222222222"/>
    <n v="40.22401999"/>
    <n v="-122.34174"/>
    <s v="Vegetation"/>
    <s v="Rural"/>
    <s v=".26 - 9.99 Acres"/>
    <s v="Fire Agency"/>
    <s v="Cal Fire"/>
    <n v="101539450"/>
    <s v="None"/>
    <n v="12000"/>
    <s v="Conductor"/>
    <s v="Overhead"/>
    <s v="Yes"/>
    <n v="42635"/>
    <n v="0.5784722222222222"/>
    <s v="Contact From Object"/>
    <s v="N.A."/>
    <s v="Animal"/>
    <s v="Electric Facility"/>
    <s v="Unknown"/>
    <m/>
    <s v="Other/Unknown"/>
    <s v="0996"/>
    <x v="1"/>
    <n v="9"/>
    <n v="22"/>
    <n v="13"/>
    <n v="53"/>
    <s v="16-0066692"/>
    <s v="Tier 2"/>
    <x v="1"/>
    <x v="0"/>
    <s v="Distribution"/>
    <x v="1"/>
    <x v="0"/>
    <x v="1"/>
    <x v="1"/>
    <n v="14706"/>
  </r>
  <r>
    <s v="PG&amp;E"/>
    <n v="42635.4625"/>
    <n v="42635.4625"/>
    <n v="38.63529"/>
    <n v="-122.85093"/>
    <s v="Vegetation"/>
    <s v="Rural"/>
    <s v="&lt; 0.25 Acres"/>
    <s v="Fire Agency"/>
    <s v="Cal Fire"/>
    <n v="103142538"/>
    <m/>
    <n v="12000"/>
    <s v="Conductor"/>
    <s v="Overhead"/>
    <s v="Yes"/>
    <n v="42635.4625"/>
    <n v="42635.4625"/>
    <s v="Contact From Object"/>
    <s v="N.A."/>
    <s v="Vegetation"/>
    <s v="Electric Facility"/>
    <s v="Unknown"/>
    <m/>
    <s v="Fell into (No defect)"/>
    <s v="0997"/>
    <x v="1"/>
    <n v="9"/>
    <n v="22"/>
    <n v="11"/>
    <n v="6"/>
    <s v="16-0066640"/>
    <s v="non-HFTD"/>
    <x v="0"/>
    <x v="0"/>
    <s v="Distribution"/>
    <x v="0"/>
    <x v="0"/>
    <x v="3"/>
    <x v="3"/>
    <n v="1875"/>
  </r>
  <r>
    <s v="PG&amp;E"/>
    <n v="42636"/>
    <n v="0.6340277777777777"/>
    <n v="36.8498159"/>
    <n v="-119.8612567"/>
    <s v="Vegetation"/>
    <s v="Urban"/>
    <s v="&lt; 0.25 Acres"/>
    <s v="Fire Agency"/>
    <s v="Fresno FD"/>
    <n v="100633830"/>
    <s v="None"/>
    <n v="12000"/>
    <s v="Conductor"/>
    <s v="Overhead"/>
    <s v="Yes"/>
    <n v="42636"/>
    <n v="0.6340277777777777"/>
    <s v="Equipment/ Facility Failure"/>
    <s v="Conductor"/>
    <s v="N.A."/>
    <s v="N.A."/>
    <s v="Unknown"/>
    <m/>
    <s v="Other/Unknown"/>
    <s v="0998"/>
    <x v="1"/>
    <n v="9"/>
    <n v="23"/>
    <n v="15"/>
    <n v="13"/>
    <s v="16-0067099"/>
    <s v="non-HFTD"/>
    <x v="0"/>
    <x v="0"/>
    <s v="Distribution"/>
    <x v="0"/>
    <x v="0"/>
    <x v="4"/>
    <x v="11"/>
    <s v="N.A."/>
  </r>
  <r>
    <s v="PG&amp;E"/>
    <n v="42636.22430555556"/>
    <n v="0.6409722222222222"/>
    <n v="39.37836"/>
    <n v="-121.092249"/>
    <s v="Vegetation"/>
    <s v="Rural"/>
    <s v="&lt; 0.25 Acres"/>
    <s v="Fire Agency"/>
    <s v="Cal Fire"/>
    <n v="100091491"/>
    <s v="None"/>
    <n v="12000"/>
    <s v="Conductor"/>
    <s v="Overhead"/>
    <s v="Yes"/>
    <n v="42636.22430555556"/>
    <n v="0.6409722222222222"/>
    <s v="Contact From Object"/>
    <s v="N.A."/>
    <s v="Vegetation"/>
    <s v="Electric Facility"/>
    <s v="Human Error"/>
    <s v="Third-party caused"/>
    <s v="Other/Unknown"/>
    <s v="0999"/>
    <x v="1"/>
    <n v="9"/>
    <n v="23"/>
    <n v="15"/>
    <n v="23"/>
    <s v="16-0067089"/>
    <s v="Tier 3"/>
    <x v="1"/>
    <x v="0"/>
    <s v="Distribution"/>
    <x v="1"/>
    <x v="0"/>
    <x v="0"/>
    <x v="7"/>
    <n v="80185"/>
  </r>
  <r>
    <s v="PG&amp;E"/>
    <n v="42637"/>
    <n v="0.6055555555555555"/>
    <n v="36.911527"/>
    <n v="-121.366833"/>
    <s v="Vegetation"/>
    <s v="Rural"/>
    <s v="&lt; 3 meters"/>
    <s v="Fire Agency"/>
    <s v="Hollister Fire"/>
    <n v="101703542"/>
    <s v="Pacific Bell"/>
    <s v="0 – 750"/>
    <s v="Conductor"/>
    <s v="Overhead"/>
    <s v="Yes"/>
    <n v="42637"/>
    <n v="0.6055555555555555"/>
    <s v="Contact From Object"/>
    <s v="N.A."/>
    <s v="Animal"/>
    <s v="Electric Facility"/>
    <s v="Unknown"/>
    <m/>
    <s v="Other/Unknown"/>
    <s v="1000"/>
    <x v="1"/>
    <n v="9"/>
    <n v="24"/>
    <n v="14"/>
    <n v="32"/>
    <s v="16-0067228"/>
    <s v="non-HFTD"/>
    <x v="0"/>
    <x v="0"/>
    <s v="Distribution"/>
    <x v="0"/>
    <x v="0"/>
    <x v="1"/>
    <x v="1"/>
    <s v="N.A."/>
  </r>
  <r>
    <s v="PG&amp;E"/>
    <n v="42638"/>
    <n v="0.5090277777777777"/>
    <n v="39.34"/>
    <n v="-121.9144"/>
    <s v="Vegetation"/>
    <s v="Rural"/>
    <s v="&lt; 0.25 Acres"/>
    <s v="Fire Agency"/>
    <s v="GLENN COLUSA FIRE"/>
    <n v="101640793"/>
    <m/>
    <n v="12000"/>
    <s v="Conductor"/>
    <s v="Overhead"/>
    <s v="Yes"/>
    <n v="42638"/>
    <n v="0.5090277777777777"/>
    <s v="Equipment/ Facility Failure"/>
    <s v="Conductor"/>
    <s v="N.A."/>
    <s v="N.A."/>
    <s v="Unknown"/>
    <m/>
    <s v="Other/Unknown"/>
    <s v="1001"/>
    <x v="1"/>
    <n v="9"/>
    <n v="25"/>
    <n v="12"/>
    <n v="13"/>
    <s v="16-0067326"/>
    <s v="non-HFTD"/>
    <x v="0"/>
    <x v="1"/>
    <s v="Distribution"/>
    <x v="0"/>
    <x v="0"/>
    <x v="4"/>
    <x v="11"/>
    <n v="10944"/>
  </r>
  <r>
    <s v="PG&amp;E"/>
    <n v="42638"/>
    <n v="0.6868055555555556"/>
    <n v="36.72314999"/>
    <n v="-119.718419"/>
    <s v="Vegetation"/>
    <s v="Urban"/>
    <s v="&lt; 0.25 Acres"/>
    <s v="Fire Agency"/>
    <s v="FFD #8"/>
    <n v="100815478"/>
    <s v="Pacific Bell"/>
    <n v="12000"/>
    <s v="Conductor"/>
    <s v="Overhead"/>
    <s v="Yes"/>
    <n v="42638"/>
    <n v="0.6868055555555556"/>
    <s v="Contact From Object"/>
    <s v="N.A."/>
    <s v="Vehicle"/>
    <s v="Pole"/>
    <s v="Human Error"/>
    <m/>
    <s v="Other/Unknown"/>
    <s v="1002"/>
    <x v="1"/>
    <n v="9"/>
    <n v="25"/>
    <n v="16"/>
    <n v="29"/>
    <s v="16-0067334"/>
    <s v="non-HFTD"/>
    <x v="0"/>
    <x v="0"/>
    <s v="Distribution"/>
    <x v="0"/>
    <x v="0"/>
    <x v="0"/>
    <x v="0"/>
    <n v="96586"/>
  </r>
  <r>
    <s v="PG&amp;E"/>
    <n v="42638"/>
    <n v="0.8048611111111111"/>
    <n v="37.09928"/>
    <n v="-122.115529"/>
    <s v="Vegetation"/>
    <s v="Rural"/>
    <s v="&lt; 0.25 Acres"/>
    <s v="Fire Agency"/>
    <s v="cal fire ben lomond fire"/>
    <n v="101670837"/>
    <s v="Pacific Bell"/>
    <s v="0 – 750"/>
    <s v="Conductor"/>
    <s v="Overhead"/>
    <s v="Yes"/>
    <n v="42638"/>
    <n v="0.8048611111111111"/>
    <s v="Contact From Object"/>
    <s v="N.A."/>
    <s v="Vegetation"/>
    <s v="Electric Facility"/>
    <s v="Unknown"/>
    <m/>
    <s v="Fell into (No defect)"/>
    <s v="1003"/>
    <x v="1"/>
    <n v="9"/>
    <n v="25"/>
    <n v="19"/>
    <n v="19"/>
    <s v="16-0067346"/>
    <s v="Tier 3"/>
    <x v="1"/>
    <x v="0"/>
    <s v="Distribution"/>
    <x v="1"/>
    <x v="0"/>
    <x v="3"/>
    <x v="3"/>
    <n v="1497"/>
  </r>
  <r>
    <s v="PG&amp;E"/>
    <n v="42638.44097222222"/>
    <n v="42638.44097222222"/>
    <n v="38.801857"/>
    <n v="-122.817551"/>
    <s v="Vegetation"/>
    <s v="Rural"/>
    <s v="1000 - 4999 Acres"/>
    <s v="Fire Agency"/>
    <s v="Cal Fire"/>
    <n v="103613996"/>
    <m/>
    <n v="115000"/>
    <s v="Other"/>
    <s v="Overhead"/>
    <s v="Yes"/>
    <n v="42638.44097222222"/>
    <n v="42638.44097222222"/>
    <s v="Equipment/ Facility Failure"/>
    <s v="Other"/>
    <s v="N.A."/>
    <s v="N.A."/>
    <s v="Unknown"/>
    <m/>
    <s v="no-match"/>
    <s v="1004"/>
    <x v="1"/>
    <n v="9"/>
    <n v="25"/>
    <n v="10"/>
    <n v="35"/>
    <s v="INT-08572"/>
    <s v="Tier 3"/>
    <x v="1"/>
    <x v="1"/>
    <s v="Transmission"/>
    <x v="3"/>
    <x v="1"/>
    <x v="4"/>
    <x v="13"/>
    <n v="0"/>
  </r>
  <r>
    <s v="PG&amp;E"/>
    <n v="42639"/>
    <n v="0.4444444444444444"/>
    <n v="38.01573292"/>
    <n v="-122.688853"/>
    <s v="Vegetation"/>
    <s v="Rural"/>
    <s v="&lt; 0.25 Acres"/>
    <s v="Fire Agency"/>
    <s v="marin county fire"/>
    <n v="102252082"/>
    <s v="Pacific Bell"/>
    <n v="12000"/>
    <s v="Conductor"/>
    <s v="Overhead"/>
    <s v="Yes"/>
    <n v="42639"/>
    <n v="0.4444444444444444"/>
    <s v="Equipment/ Facility Failure"/>
    <s v="Conductor"/>
    <s v="N.A."/>
    <s v="N.A."/>
    <s v="Unknown"/>
    <m/>
    <s v="no-match"/>
    <s v="1005"/>
    <x v="1"/>
    <n v="9"/>
    <n v="26"/>
    <n v="10"/>
    <n v="40"/>
    <s v="No ILIS or TOTL available"/>
    <s v="Tier 3"/>
    <x v="1"/>
    <x v="0"/>
    <s v="Distribution"/>
    <x v="1"/>
    <x v="0"/>
    <x v="4"/>
    <x v="11"/>
    <s v="N.A."/>
  </r>
  <r>
    <s v="PG&amp;E"/>
    <n v="42640"/>
    <n v="0.5194444444444445"/>
    <n v="37.87642999"/>
    <n v="-122.5264"/>
    <s v="Vegetation"/>
    <s v="Urban"/>
    <s v="&lt; 3 meters"/>
    <s v="Fire Agency"/>
    <s v="Sounth Marin"/>
    <n v="102277447"/>
    <m/>
    <n v="12000"/>
    <s v="Conductor"/>
    <s v="Overhead"/>
    <s v="Yes"/>
    <n v="42640"/>
    <n v="0.5194444444444445"/>
    <s v="Contact From Object"/>
    <s v="N.A."/>
    <s v="Vegetation"/>
    <s v="Electric Facility"/>
    <s v="Unknown"/>
    <m/>
    <s v="Other/Unknown"/>
    <s v="1006"/>
    <x v="1"/>
    <n v="9"/>
    <n v="27"/>
    <n v="12"/>
    <n v="28"/>
    <s v="16-0067841"/>
    <s v="non-HFTD"/>
    <x v="0"/>
    <x v="0"/>
    <s v="Distribution"/>
    <x v="0"/>
    <x v="0"/>
    <x v="3"/>
    <x v="15"/>
    <n v="4920"/>
  </r>
  <r>
    <s v="PG&amp;E"/>
    <n v="42641"/>
    <n v="0.2291666666666667"/>
    <n v="38.09724999"/>
    <n v="-121.317849"/>
    <s v="Vegetation"/>
    <s v="Rural"/>
    <s v="&lt; 3 meters"/>
    <s v="Fire Agency"/>
    <s v="LODI FIRE"/>
    <n v="102107151"/>
    <m/>
    <s v="0 – 750"/>
    <s v="Capacitor Bank"/>
    <s v="Overhead"/>
    <s v="Yes"/>
    <n v="42641"/>
    <n v="0.2291666666666667"/>
    <s v="Equipment/ Facility Failure"/>
    <s v="Capacitor Bank"/>
    <s v="N.A."/>
    <s v="N.A."/>
    <s v="Unknown"/>
    <m/>
    <s v="Other/Unknown"/>
    <s v="1007"/>
    <x v="1"/>
    <n v="9"/>
    <n v="28"/>
    <n v="5"/>
    <n v="30"/>
    <s v="16-0068010"/>
    <s v="non-HFTD"/>
    <x v="0"/>
    <x v="0"/>
    <s v="Distribution"/>
    <x v="0"/>
    <x v="0"/>
    <x v="4"/>
    <x v="23"/>
    <s v="N.A."/>
  </r>
  <r>
    <s v="PG&amp;E"/>
    <n v="42641"/>
    <n v="0.5833333333333334"/>
    <n v="35.2145"/>
    <n v="-118.5625"/>
    <s v="Vegetation"/>
    <s v="Rural"/>
    <s v="&lt; 0.25 Acres"/>
    <s v="Fire Agency"/>
    <s v="Cal Fire"/>
    <m/>
    <m/>
    <s v="0 – 750"/>
    <s v="Conductor"/>
    <s v="Overhead"/>
    <s v="Yes"/>
    <n v="42641"/>
    <n v="0.5833333333333334"/>
    <s v="Contact From Object"/>
    <s v="N.A."/>
    <s v="Vegetation"/>
    <s v="Electric Facility"/>
    <s v="Unknown"/>
    <m/>
    <s v="no-match"/>
    <s v="1008"/>
    <x v="1"/>
    <n v="9"/>
    <n v="28"/>
    <n v="14"/>
    <n v="0"/>
    <s v="No ILIS or TOTL available"/>
    <s v="Tier 3"/>
    <x v="1"/>
    <x v="0"/>
    <s v="Distribution"/>
    <x v="1"/>
    <x v="0"/>
    <x v="3"/>
    <x v="15"/>
    <s v="N.A."/>
  </r>
  <r>
    <s v="PG&amp;E"/>
    <n v="42641"/>
    <n v="0.68125"/>
    <n v="37.14654"/>
    <n v="-121.66735"/>
    <s v="Vegetation"/>
    <s v="Urban"/>
    <s v="&lt; 0.25 Acres"/>
    <s v="Fire Agency"/>
    <s v="Cal Fire"/>
    <n v="100601627"/>
    <m/>
    <n v="21000"/>
    <s v="Conductor"/>
    <s v="Overhead"/>
    <s v="Yes"/>
    <n v="42641"/>
    <n v="0.68125"/>
    <s v="Contact From Object"/>
    <s v="N.A."/>
    <s v="Vehicle"/>
    <s v="Pole"/>
    <s v="Human Error"/>
    <m/>
    <s v="Other/Unknown"/>
    <s v="1009"/>
    <x v="1"/>
    <n v="9"/>
    <n v="28"/>
    <n v="16"/>
    <n v="21"/>
    <s v="16-0068262"/>
    <s v="non-HFTD"/>
    <x v="0"/>
    <x v="0"/>
    <s v="Distribution"/>
    <x v="0"/>
    <x v="0"/>
    <x v="0"/>
    <x v="0"/>
    <s v="N.A."/>
  </r>
  <r>
    <s v="PG&amp;E"/>
    <n v="42642"/>
    <n v="0.4701388888888889"/>
    <n v="38.01782"/>
    <n v="-121.648359"/>
    <s v="Vegetation"/>
    <s v="Rural"/>
    <s v="&lt; 0.25 Acres"/>
    <s v="Fire Agency"/>
    <s v="Contra Costa County FD"/>
    <n v="100457240"/>
    <s v="Pacific Bell"/>
    <s v="0 – 750"/>
    <s v="Conductor"/>
    <s v="Overhead"/>
    <s v="Yes"/>
    <n v="42642"/>
    <n v="0.4701388888888889"/>
    <s v="Equipment/ Facility Failure"/>
    <s v="Conductor"/>
    <s v="N.A."/>
    <s v="N.A."/>
    <s v="Unknown"/>
    <m/>
    <s v="no-match"/>
    <s v="1010"/>
    <x v="1"/>
    <n v="9"/>
    <n v="29"/>
    <n v="11"/>
    <n v="17"/>
    <s v="No ILIS or TOTL available"/>
    <s v="non-HFTD"/>
    <x v="0"/>
    <x v="0"/>
    <s v="Distribution"/>
    <x v="0"/>
    <x v="0"/>
    <x v="4"/>
    <x v="11"/>
    <s v="N.A."/>
  </r>
  <r>
    <s v="PG&amp;E"/>
    <n v="42644.64547453704"/>
    <n v="0.6381944444444444"/>
    <n v="39.438379"/>
    <n v="-120.815965"/>
    <s v="Vegetation"/>
    <s v="Rural"/>
    <s v=".26 - 9.99 Acres"/>
    <s v="Fire Agency"/>
    <s v="State goverment forestry"/>
    <n v="100112411"/>
    <m/>
    <n v="12000"/>
    <s v="Conductor"/>
    <s v="Overhead"/>
    <s v="Yes"/>
    <n v="42644.64547453704"/>
    <n v="0.6381944444444444"/>
    <s v="Contact From Object"/>
    <s v="N.A."/>
    <s v="Vegetation"/>
    <s v="Electric Facility"/>
    <s v="Human Error"/>
    <s v="Third-party caused"/>
    <s v="Other/Unknown"/>
    <s v="1011"/>
    <x v="1"/>
    <n v="10"/>
    <n v="1"/>
    <n v="15"/>
    <n v="19"/>
    <s v="16-0068934"/>
    <s v="Tier 3"/>
    <x v="1"/>
    <x v="0"/>
    <s v="Distribution"/>
    <x v="1"/>
    <x v="0"/>
    <x v="0"/>
    <x v="7"/>
    <n v="6157"/>
  </r>
  <r>
    <s v="PG&amp;E"/>
    <n v="42645.66049768519"/>
    <n v="0.6604166666666667"/>
    <n v="38.21313999"/>
    <n v="-122.1338"/>
    <s v="Vegetation"/>
    <s v="Rural"/>
    <s v="&lt; 0.25 Acres"/>
    <s v="Fire Agency"/>
    <s v="Fairfield FD"/>
    <n v="101563172"/>
    <s v="Pacific Bell"/>
    <n v="12000"/>
    <s v="Other"/>
    <s v="Overhead"/>
    <s v="Yes"/>
    <n v="42645.66049768519"/>
    <n v="0.6604166666666667"/>
    <s v="Contamination"/>
    <s v="N.A."/>
    <s v="N.A."/>
    <s v="N.A."/>
    <s v="Unknown"/>
    <m/>
    <s v="Other/Unknown"/>
    <s v="1012"/>
    <x v="1"/>
    <n v="10"/>
    <n v="2"/>
    <n v="15"/>
    <n v="51"/>
    <s v="16-0069049"/>
    <s v="non-HFTD"/>
    <x v="0"/>
    <x v="0"/>
    <s v="Distribution"/>
    <x v="0"/>
    <x v="0"/>
    <x v="2"/>
    <x v="2"/>
    <n v="6611"/>
  </r>
  <r>
    <s v="PG&amp;E"/>
    <n v="42645.69537037037"/>
    <n v="0.6951388888888889"/>
    <n v="39.88877"/>
    <n v="-121.66482"/>
    <s v="Vegetation"/>
    <s v="Rural"/>
    <s v="&lt; 3 meters"/>
    <s v="Fire Agency"/>
    <s v="Cal Fire"/>
    <n v="103358082"/>
    <m/>
    <n v="12000"/>
    <s v="Other"/>
    <s v="Overhead"/>
    <s v="Yes"/>
    <n v="42645.69537037037"/>
    <n v="0.6951388888888889"/>
    <s v="Other"/>
    <s v="N.A."/>
    <s v="N.A."/>
    <s v="N.A."/>
    <s v="Weather"/>
    <s v="lightning strike"/>
    <s v="Other/Unknown"/>
    <s v="1013"/>
    <x v="1"/>
    <n v="10"/>
    <n v="2"/>
    <n v="16"/>
    <n v="41"/>
    <s v="16-0069050"/>
    <s v="Tier 3"/>
    <x v="1"/>
    <x v="0"/>
    <s v="Distribution"/>
    <x v="1"/>
    <x v="0"/>
    <x v="2"/>
    <x v="2"/>
    <n v="339550"/>
  </r>
  <r>
    <s v="PG&amp;E"/>
    <n v="42646.73555555556"/>
    <n v="0.7659722222222222"/>
    <n v="34.596655"/>
    <n v="-120.09212"/>
    <s v="Vegetation"/>
    <s v="Rural"/>
    <s v=".26 - 9.99 Acres"/>
    <s v="Fire Agency"/>
    <s v="Santa Barbara County FD"/>
    <n v="101895043"/>
    <m/>
    <n v="12000"/>
    <s v="Conductor"/>
    <s v="Overhead"/>
    <s v="Yes"/>
    <n v="42646.73555555556"/>
    <n v="0.7659722222222222"/>
    <s v="Contact From Object"/>
    <s v="N.A."/>
    <s v="Vegetation"/>
    <s v="Electric Facility"/>
    <s v="Unknown"/>
    <m/>
    <s v="Fell into (No defect)"/>
    <s v="1014"/>
    <x v="1"/>
    <n v="10"/>
    <n v="3"/>
    <n v="18"/>
    <n v="23"/>
    <s v="16-0069410"/>
    <s v="non-HFTD"/>
    <x v="0"/>
    <x v="0"/>
    <s v="Distribution"/>
    <x v="0"/>
    <x v="0"/>
    <x v="3"/>
    <x v="3"/>
    <n v="3231"/>
  </r>
  <r>
    <s v="PG&amp;E"/>
    <n v="42647.08611111111"/>
    <n v="0.08611111111111112"/>
    <n v="38.06652"/>
    <n v="-122.19613"/>
    <s v="Vegetation"/>
    <s v="Urban"/>
    <s v=".26 - 9.99 Acres"/>
    <s v="Unknown"/>
    <s v="Unknown"/>
    <n v="103773890"/>
    <m/>
    <n v="21000"/>
    <s v="Conductor"/>
    <s v="Overhead"/>
    <s v="Yes"/>
    <n v="42647.08611111111"/>
    <n v="0.08611111111111112"/>
    <s v="Equipment/ Facility Failure"/>
    <s v="Conductor"/>
    <s v="N.A."/>
    <s v="N.A."/>
    <s v="Unknown"/>
    <m/>
    <s v="Other/Unknown"/>
    <s v="1015"/>
    <x v="1"/>
    <n v="10"/>
    <n v="4"/>
    <n v="2"/>
    <n v="4"/>
    <s v="16-0069438"/>
    <s v="non-HFTD"/>
    <x v="0"/>
    <x v="0"/>
    <s v="Distribution"/>
    <x v="0"/>
    <x v="0"/>
    <x v="4"/>
    <x v="11"/>
    <n v="454368"/>
  </r>
  <r>
    <s v="PG&amp;E"/>
    <n v="42647.53472222222"/>
    <n v="0.5347222222222222"/>
    <n v="35.20893999"/>
    <n v="-119.235159"/>
    <s v="Vegetation"/>
    <s v="Rural"/>
    <s v="&lt; 3 meters"/>
    <s v="Fire Agency"/>
    <s v="County"/>
    <n v="103261612"/>
    <m/>
    <n v="12000"/>
    <s v="Conductor"/>
    <s v="Overhead"/>
    <s v="Yes"/>
    <n v="42647.53472222222"/>
    <n v="0.5347222222222222"/>
    <s v="Contact From Object"/>
    <s v="N.A."/>
    <s v="Vehicle"/>
    <s v="Pole"/>
    <s v="Human Error"/>
    <m/>
    <s v="Other/Unknown"/>
    <s v="1016"/>
    <x v="1"/>
    <n v="10"/>
    <n v="4"/>
    <n v="12"/>
    <n v="50"/>
    <s v="16-0069605"/>
    <s v="non-HFTD"/>
    <x v="0"/>
    <x v="0"/>
    <s v="Distribution"/>
    <x v="0"/>
    <x v="0"/>
    <x v="0"/>
    <x v="0"/>
    <n v="2619"/>
  </r>
  <r>
    <s v="PG&amp;E"/>
    <n v="42648.68306712963"/>
    <n v="0.6826388888888889"/>
    <n v="35.296402"/>
    <n v="-118.776468"/>
    <s v="Vegetation"/>
    <s v="Rural"/>
    <s v="10 - 99 Acres"/>
    <s v="Fire Agency"/>
    <s v="Kern County FD"/>
    <n v="100187871"/>
    <m/>
    <n v="12000"/>
    <s v="Conductor"/>
    <s v="Overhead"/>
    <s v="Yes"/>
    <n v="42648.68306712963"/>
    <n v="0.6826388888888889"/>
    <s v="Contact From Object"/>
    <s v="N.A."/>
    <s v="Vegetation"/>
    <s v="Electric Facility"/>
    <s v="Human Error"/>
    <s v="Third-party caused"/>
    <s v="Other/Unknown"/>
    <s v="1017"/>
    <x v="1"/>
    <n v="10"/>
    <n v="5"/>
    <n v="16"/>
    <n v="23"/>
    <s v="16-0069972"/>
    <s v="non-HFTD"/>
    <x v="0"/>
    <x v="0"/>
    <s v="Distribution"/>
    <x v="0"/>
    <x v="0"/>
    <x v="0"/>
    <x v="7"/>
    <n v="1344"/>
  </r>
  <r>
    <s v="PG&amp;E"/>
    <n v="42649.92151620371"/>
    <n v="0.9208333333333334"/>
    <n v="35.4378"/>
    <n v="-119.6873"/>
    <s v="Vegetation"/>
    <s v="Rural"/>
    <s v="&lt; 0.25 Acres"/>
    <s v="Utility: PG&amp;E"/>
    <s v="N.A."/>
    <n v="100162148"/>
    <m/>
    <n v="21000"/>
    <s v="Conductor"/>
    <s v="Overhead"/>
    <s v="Yes"/>
    <n v="42649.92151620371"/>
    <n v="0.9208333333333334"/>
    <s v="Contact From Object"/>
    <s v="N.A."/>
    <s v="Animal"/>
    <s v="Electric Facility"/>
    <s v="Unknown"/>
    <m/>
    <s v="Other/Unknown"/>
    <s v="1018"/>
    <x v="1"/>
    <n v="10"/>
    <n v="6"/>
    <n v="22"/>
    <n v="6"/>
    <s v="16-0070260"/>
    <s v="non-HFTD"/>
    <x v="0"/>
    <x v="0"/>
    <s v="Distribution"/>
    <x v="0"/>
    <x v="0"/>
    <x v="1"/>
    <x v="1"/>
    <n v="10243"/>
  </r>
  <r>
    <s v="PG&amp;E"/>
    <n v="42650.3452662037"/>
    <n v="0.3451388888888889"/>
    <n v="37.9891367"/>
    <n v="-121.04496"/>
    <s v="Vegetation"/>
    <s v="Rural"/>
    <s v="&lt; 0.25 Acres"/>
    <s v="Fire Agency"/>
    <s v="Linden- Peters Fire Department"/>
    <n v="102119967"/>
    <m/>
    <s v="0 – 750"/>
    <s v="Transformer"/>
    <s v="Overhead"/>
    <s v="Yes"/>
    <n v="42650.3452662037"/>
    <n v="0.3451388888888889"/>
    <s v="Equipment/ Facility Failure"/>
    <s v="Transformer"/>
    <s v="N.A."/>
    <s v="N.A."/>
    <s v="Unknown"/>
    <m/>
    <s v="Other/Unknown"/>
    <s v="1019"/>
    <x v="1"/>
    <n v="10"/>
    <n v="7"/>
    <n v="8"/>
    <n v="17"/>
    <s v="16-0070296"/>
    <s v="non-HFTD"/>
    <x v="0"/>
    <x v="0"/>
    <s v="Distribution"/>
    <x v="0"/>
    <x v="0"/>
    <x v="4"/>
    <x v="21"/>
    <n v="441"/>
  </r>
  <r>
    <s v="PG&amp;E"/>
    <n v="42651.28612268518"/>
    <n v="0.2861111111111111"/>
    <n v="39.57171999"/>
    <n v="-121.72955"/>
    <s v="Vegetation"/>
    <s v="Rural"/>
    <s v="&lt; 0.25 Acres"/>
    <s v="Fire Agency"/>
    <s v="Cal Fire"/>
    <n v="100396647"/>
    <m/>
    <n v="12000"/>
    <s v="Conductor"/>
    <s v="Overhead"/>
    <s v="Yes"/>
    <n v="42651.28612268518"/>
    <n v="0.2861111111111111"/>
    <s v="Equipment/ Facility Failure"/>
    <s v="Pole"/>
    <s v="N.A."/>
    <s v="N.A."/>
    <s v="Unknown"/>
    <m/>
    <s v="Other/Unknown"/>
    <s v="1020"/>
    <x v="1"/>
    <n v="10"/>
    <n v="8"/>
    <n v="6"/>
    <n v="52"/>
    <s v="16-0070518"/>
    <s v="non-HFTD"/>
    <x v="0"/>
    <x v="0"/>
    <s v="Distribution"/>
    <x v="0"/>
    <x v="0"/>
    <x v="4"/>
    <x v="5"/>
    <n v="26123"/>
  </r>
  <r>
    <s v="PG&amp;E"/>
    <n v="42651.62840277778"/>
    <n v="0.6277777777777778"/>
    <n v="38.66859"/>
    <n v="-120.909109"/>
    <s v="Vegetation"/>
    <s v="Rural"/>
    <s v="&lt; 0.25 Acres"/>
    <s v="Customer"/>
    <s v="N.A."/>
    <n v="101380856"/>
    <m/>
    <s v="0 – 750"/>
    <s v="Capacitor Bank"/>
    <s v="Overhead"/>
    <s v="Yes"/>
    <n v="42651.62840277778"/>
    <n v="0.6277777777777778"/>
    <s v="Equipment/ Facility Failure"/>
    <s v="Capacitor Bank"/>
    <s v="N.A."/>
    <s v="N.A."/>
    <s v="Unknown"/>
    <m/>
    <s v="no-match"/>
    <s v="1021"/>
    <x v="1"/>
    <n v="10"/>
    <n v="8"/>
    <n v="15"/>
    <n v="4"/>
    <s v="No ILIS or TOTL available"/>
    <s v="Tier 3"/>
    <x v="1"/>
    <x v="0"/>
    <s v="Distribution"/>
    <x v="1"/>
    <x v="0"/>
    <x v="4"/>
    <x v="23"/>
    <s v="N.A."/>
  </r>
  <r>
    <s v="PG&amp;E"/>
    <n v="42651.6883912037"/>
    <n v="0.6881944444444444"/>
    <n v="39.0099033"/>
    <n v="-122.6144817"/>
    <s v="Vegetation"/>
    <s v="Rural"/>
    <s v="&lt; 3 meters"/>
    <s v="Fire Agency"/>
    <s v="Cal Fire"/>
    <n v="102152342"/>
    <m/>
    <s v="0 – 750"/>
    <s v="Transformer"/>
    <s v="Overhead"/>
    <s v="Yes"/>
    <n v="42651.6883912037"/>
    <n v="0.6881944444444444"/>
    <s v="Equipment/ Facility Failure"/>
    <s v="Transformer"/>
    <s v="N.A."/>
    <s v="N.A."/>
    <s v="Unknown"/>
    <m/>
    <s v="no-match"/>
    <s v="1022"/>
    <x v="1"/>
    <n v="10"/>
    <n v="8"/>
    <n v="16"/>
    <n v="31"/>
    <s v="No ILIS or TOTL available"/>
    <s v="Tier 2"/>
    <x v="1"/>
    <x v="0"/>
    <s v="Distribution"/>
    <x v="1"/>
    <x v="0"/>
    <x v="4"/>
    <x v="21"/>
    <s v="N.A."/>
  </r>
  <r>
    <s v="PG&amp;E"/>
    <n v="42652.32202546296"/>
    <n v="0.3215277777777778"/>
    <n v="37.53616999"/>
    <n v="-120.46687"/>
    <s v="Vegetation"/>
    <s v="Rural"/>
    <s v="&lt; 3 meters"/>
    <s v="Customer"/>
    <s v="N.A."/>
    <n v="101197077"/>
    <m/>
    <s v="0 – 750"/>
    <s v="Conductor"/>
    <s v="Overhead"/>
    <s v="Yes"/>
    <n v="42652.32202546296"/>
    <n v="0.3215277777777778"/>
    <s v="Contact From Object"/>
    <s v="N.A."/>
    <s v="Animal"/>
    <s v="Electric Facility"/>
    <s v="Unknown"/>
    <m/>
    <s v="no-match"/>
    <s v="1023"/>
    <x v="1"/>
    <n v="10"/>
    <n v="9"/>
    <n v="7"/>
    <n v="43"/>
    <s v="No ILIS or TOTL available"/>
    <s v="non-HFTD"/>
    <x v="0"/>
    <x v="0"/>
    <s v="Distribution"/>
    <x v="0"/>
    <x v="0"/>
    <x v="1"/>
    <x v="1"/>
    <s v="N.A."/>
  </r>
  <r>
    <s v="PG&amp;E"/>
    <n v="42652.78619212963"/>
    <n v="0.7861111111111111"/>
    <n v="38.656016"/>
    <n v="-120.972515"/>
    <s v="Vegetation"/>
    <s v="Rural"/>
    <s v="&lt; 0.25 Acres"/>
    <s v="Fire Agency"/>
    <s v="Cal Fire"/>
    <n v="101376768"/>
    <m/>
    <n v="12000"/>
    <s v="Conductor"/>
    <s v="Overhead"/>
    <s v="Yes"/>
    <n v="42652.78619212963"/>
    <n v="0.7861111111111111"/>
    <s v="Equipment/ Facility Failure"/>
    <s v="Conductor"/>
    <s v="N.A."/>
    <s v="N.A."/>
    <s v="Unknown"/>
    <m/>
    <s v="Other/Unknown"/>
    <s v="1024"/>
    <x v="1"/>
    <n v="10"/>
    <n v="9"/>
    <n v="18"/>
    <n v="52"/>
    <s v="16-0070676"/>
    <s v="Tier 2"/>
    <x v="1"/>
    <x v="0"/>
    <s v="Distribution"/>
    <x v="1"/>
    <x v="0"/>
    <x v="4"/>
    <x v="11"/>
    <n v="98361"/>
  </r>
  <r>
    <s v="PG&amp;E"/>
    <n v="42652.9499074074"/>
    <n v="0.9493055555555556"/>
    <n v="38.2059"/>
    <n v="-121.8889"/>
    <s v="Vegetation"/>
    <s v="Rural"/>
    <s v="&lt; 0.25 Acres"/>
    <s v="Fire Agency"/>
    <s v="MONTEZUMA FIRE DISTRICT"/>
    <n v="101662848"/>
    <m/>
    <n v="21000"/>
    <s v="Conductor"/>
    <s v="Overhead"/>
    <s v="Yes"/>
    <n v="42652.9499074074"/>
    <n v="0.9493055555555556"/>
    <s v="Equipment/ Facility Failure"/>
    <s v="Conductor"/>
    <s v="N.A."/>
    <s v="N.A."/>
    <s v="Unknown"/>
    <m/>
    <s v="Other/Unknown"/>
    <s v="1025"/>
    <x v="1"/>
    <n v="10"/>
    <n v="9"/>
    <n v="22"/>
    <n v="47"/>
    <s v="16-0070703"/>
    <s v="non-HFTD"/>
    <x v="0"/>
    <x v="0"/>
    <s v="Distribution"/>
    <x v="0"/>
    <x v="0"/>
    <x v="4"/>
    <x v="11"/>
    <n v="40275"/>
  </r>
  <r>
    <s v="PG&amp;E"/>
    <n v="42653.42122685185"/>
    <n v="0.4208333333333333"/>
    <n v="38.4756"/>
    <n v="-122.9079"/>
    <s v="Vegetation"/>
    <s v="Rural"/>
    <s v="&lt; 3 meters"/>
    <s v="Fire Agency"/>
    <s v="Cal Fire"/>
    <n v="103002919"/>
    <m/>
    <n v="12000"/>
    <s v="Conductor"/>
    <s v="Overhead"/>
    <s v="Yes"/>
    <n v="42653.42122685185"/>
    <n v="0.4208333333333333"/>
    <s v="Equipment/ Facility Failure"/>
    <s v="Conductor"/>
    <s v="N.A."/>
    <s v="N.A."/>
    <s v="Unknown"/>
    <m/>
    <s v="Other/Unknown"/>
    <s v="1026"/>
    <x v="1"/>
    <n v="10"/>
    <n v="10"/>
    <n v="10"/>
    <n v="6"/>
    <s v="16-0070811"/>
    <s v="non-HFTD"/>
    <x v="0"/>
    <x v="0"/>
    <s v="Distribution"/>
    <x v="0"/>
    <x v="0"/>
    <x v="4"/>
    <x v="11"/>
    <n v="672"/>
  </r>
  <r>
    <s v="PG&amp;E"/>
    <n v="42654.47935185185"/>
    <n v="0.4791666666666667"/>
    <n v="36.80244"/>
    <n v="-119.81017"/>
    <s v="Vegetation"/>
    <s v="Urban"/>
    <s v="&lt; 3 meters"/>
    <s v="Fire Agency"/>
    <s v="Unknown"/>
    <n v="100857712"/>
    <s v="Pacific Bell"/>
    <n v="21000"/>
    <s v="Conductor"/>
    <s v="Overhead"/>
    <s v="Yes"/>
    <n v="42654.47935185185"/>
    <n v="0.4791666666666667"/>
    <s v="Equipment/ Facility Failure"/>
    <s v="Conductor"/>
    <s v="N.A."/>
    <s v="N.A."/>
    <s v="Unknown"/>
    <m/>
    <s v="Other/Unknown"/>
    <s v="1027"/>
    <x v="1"/>
    <n v="10"/>
    <n v="11"/>
    <n v="11"/>
    <n v="30"/>
    <s v="16-0071132"/>
    <s v="non-HFTD"/>
    <x v="0"/>
    <x v="0"/>
    <s v="Distribution"/>
    <x v="0"/>
    <x v="0"/>
    <x v="4"/>
    <x v="11"/>
    <n v="5772"/>
  </r>
  <r>
    <s v="PG&amp;E"/>
    <n v="42654.97005787037"/>
    <n v="0.9694444444444444"/>
    <n v="39.02008"/>
    <n v="-120.82943"/>
    <s v="Vegetation"/>
    <s v="Rural"/>
    <s v="&lt; 0.25 Acres"/>
    <s v="Fire Agency"/>
    <s v="cal fire.foresthill fire"/>
    <n v="100025501"/>
    <m/>
    <n v="60000"/>
    <s v="Conductor"/>
    <s v="Overhead"/>
    <s v="Yes"/>
    <n v="42654.97005787037"/>
    <n v="0.9694444444444444"/>
    <s v="Vandalism/Theft"/>
    <s v="N.A."/>
    <s v="N.A."/>
    <s v="N.A."/>
    <s v="Human Error"/>
    <m/>
    <s v="no-match"/>
    <s v="1028"/>
    <x v="1"/>
    <n v="10"/>
    <n v="11"/>
    <n v="23"/>
    <n v="16"/>
    <s v="INT-08640"/>
    <s v="Tier 3"/>
    <x v="1"/>
    <x v="0"/>
    <s v="Transmission"/>
    <x v="3"/>
    <x v="0"/>
    <x v="0"/>
    <x v="7"/>
    <n v="0"/>
  </r>
  <r>
    <s v="PG&amp;E"/>
    <n v="42656.97445601852"/>
    <n v="0.9680555555555556"/>
    <n v="40.49015"/>
    <n v="-122.37286"/>
    <s v="Vegetation"/>
    <s v="Rural"/>
    <s v="&lt; 0.25 Acres"/>
    <s v="Fire Agency"/>
    <s v="SHASTA COUNTY FIRE"/>
    <n v="101502366"/>
    <s v="Pacific Bell"/>
    <s v="0 – 750"/>
    <s v="Conductor"/>
    <s v="Overhead"/>
    <s v="Yes"/>
    <n v="42656.97445601852"/>
    <n v="0.9680555555555556"/>
    <s v="Contact From Object"/>
    <s v="N.A."/>
    <s v="Vegetation"/>
    <s v="Electric Facility"/>
    <s v="Unknown"/>
    <m/>
    <s v="no-match"/>
    <s v="1029"/>
    <x v="1"/>
    <n v="10"/>
    <n v="13"/>
    <n v="23"/>
    <n v="14"/>
    <s v="No ILIS or TOTL available"/>
    <s v="Tier 2"/>
    <x v="1"/>
    <x v="0"/>
    <s v="Distribution"/>
    <x v="1"/>
    <x v="0"/>
    <x v="3"/>
    <x v="15"/>
    <s v="N.A."/>
  </r>
  <r>
    <s v="PG&amp;E"/>
    <n v="42656.99449074074"/>
    <n v="0.9944444444444445"/>
    <n v="39.75448"/>
    <n v="-122.200829"/>
    <s v="Building"/>
    <s v="Urban"/>
    <s v="Structure Only "/>
    <s v="Fire Agency"/>
    <s v="CITY OF ORLAND"/>
    <n v="100361735"/>
    <s v="Pacific Bell"/>
    <n v="12000"/>
    <s v="Conductor"/>
    <s v="Overhead"/>
    <s v="Yes"/>
    <n v="42656.99449074074"/>
    <n v="0.9944444444444445"/>
    <s v="Wire-Wire Contact"/>
    <s v="N.A."/>
    <s v="N.A."/>
    <s v="N.A."/>
    <s v="Unknown"/>
    <m/>
    <s v="Other/Unknown"/>
    <s v="1030"/>
    <x v="1"/>
    <n v="10"/>
    <n v="13"/>
    <n v="23"/>
    <n v="52"/>
    <s v="16-0071806"/>
    <s v="non-HFTD"/>
    <x v="0"/>
    <x v="0"/>
    <s v="Distribution"/>
    <x v="0"/>
    <x v="0"/>
    <x v="4"/>
    <x v="24"/>
    <n v="52128"/>
  </r>
  <r>
    <s v="PG&amp;E"/>
    <n v="42657.064375"/>
    <n v="0.06388888888888888"/>
    <n v="40.50067999"/>
    <n v="-121.9162"/>
    <s v="Vegetation"/>
    <s v="Rural"/>
    <s v="&lt; 0.25 Acres"/>
    <s v="Fire Agency"/>
    <s v="Cal Fire"/>
    <n v="101489328"/>
    <m/>
    <n v="12000"/>
    <s v="Conductor"/>
    <s v="Overhead"/>
    <s v="Yes"/>
    <n v="42657.064375"/>
    <n v="0.06388888888888888"/>
    <s v="Contact From Object"/>
    <s v="N.A."/>
    <s v="Vegetation"/>
    <s v="Electric Facility"/>
    <s v="Unknown"/>
    <m/>
    <s v="Other/Unknown"/>
    <s v="1031"/>
    <x v="1"/>
    <n v="10"/>
    <n v="14"/>
    <n v="1"/>
    <n v="32"/>
    <s v="16-0071832"/>
    <s v="Tier 3"/>
    <x v="1"/>
    <x v="0"/>
    <s v="Distribution"/>
    <x v="1"/>
    <x v="0"/>
    <x v="3"/>
    <x v="15"/>
    <n v="213622"/>
  </r>
  <r>
    <s v="PG&amp;E"/>
    <n v="42657.18934027778"/>
    <n v="0.1888888888888889"/>
    <n v="40.52281999"/>
    <n v="-121.68134"/>
    <s v="Vegetation"/>
    <s v="Rural"/>
    <s v="&lt; 3 meters"/>
    <s v="Fire Agency"/>
    <s v="Cal Fire"/>
    <n v="101513661"/>
    <m/>
    <n v="12000"/>
    <s v="Conductor"/>
    <s v="Overhead"/>
    <s v="Yes"/>
    <n v="42657.18934027778"/>
    <n v="0.1888888888888889"/>
    <s v="Contact From Object"/>
    <s v="N.A."/>
    <s v="Vegetation"/>
    <s v="Electric Facility"/>
    <s v="Unknown"/>
    <m/>
    <s v="Other/Unknown"/>
    <s v="1032"/>
    <x v="1"/>
    <n v="10"/>
    <n v="14"/>
    <n v="4"/>
    <n v="32"/>
    <s v="16-0071897"/>
    <s v="Tier 2"/>
    <x v="1"/>
    <x v="0"/>
    <s v="Distribution"/>
    <x v="1"/>
    <x v="0"/>
    <x v="3"/>
    <x v="15"/>
    <n v="38950"/>
  </r>
  <r>
    <s v="PG&amp;E"/>
    <n v="42657.4334837963"/>
    <n v="0.4333333333333333"/>
    <n v="37.74494"/>
    <n v="-121.936849"/>
    <s v="Vegetation"/>
    <s v="Urban"/>
    <s v="&lt; 0.25 Acres"/>
    <s v="Fire Agency"/>
    <s v="Contra Costa County FD"/>
    <n v="100902256"/>
    <m/>
    <n v="21000"/>
    <s v="Other"/>
    <s v="Overhead"/>
    <s v="Yes"/>
    <n v="42657.4334837963"/>
    <n v="0.4333333333333333"/>
    <s v="Contamination"/>
    <s v="N.A."/>
    <s v="N.A."/>
    <s v="N.A."/>
    <s v="Unknown"/>
    <m/>
    <s v="Other/Unknown"/>
    <s v="1033"/>
    <x v="1"/>
    <n v="10"/>
    <n v="14"/>
    <n v="10"/>
    <n v="24"/>
    <s v="16-0072155"/>
    <s v="non-HFTD"/>
    <x v="0"/>
    <x v="0"/>
    <s v="Distribution"/>
    <x v="0"/>
    <x v="0"/>
    <x v="2"/>
    <x v="2"/>
    <n v="1116505"/>
  </r>
  <r>
    <s v="PG&amp;E"/>
    <n v="42657.44177083333"/>
    <n v="0.4416666666666667"/>
    <n v="37.7438"/>
    <n v="-121.934"/>
    <s v="Vegetation"/>
    <s v="Urban"/>
    <s v=".26 - 9.99 Acres"/>
    <s v="Fire Agency"/>
    <s v="Cal Fire"/>
    <n v="100902265"/>
    <m/>
    <s v="0 – 750"/>
    <s v="Conductor"/>
    <s v="Overhead"/>
    <s v="Yes"/>
    <n v="42657.44177083333"/>
    <n v="0.4416666666666667"/>
    <s v="Equipment/ Facility Failure"/>
    <s v="Crossarm"/>
    <s v="N.A."/>
    <s v="N.A."/>
    <s v="Unknown"/>
    <m/>
    <s v="no-match"/>
    <s v="1034"/>
    <x v="1"/>
    <n v="10"/>
    <n v="14"/>
    <n v="10"/>
    <n v="36"/>
    <s v="No ILIS or TOTL available"/>
    <s v="non-HFTD"/>
    <x v="0"/>
    <x v="0"/>
    <s v="Distribution"/>
    <x v="0"/>
    <x v="0"/>
    <x v="4"/>
    <x v="16"/>
    <s v="N.A."/>
  </r>
  <r>
    <s v="PG&amp;E"/>
    <n v="42657.4584375"/>
    <n v="0.4583333333333333"/>
    <n v="38.89624999"/>
    <n v="-121.58915"/>
    <s v="Vegetation"/>
    <s v="Rural"/>
    <s v="&lt; 0.25 Acres"/>
    <s v="Fire Agency"/>
    <s v="placer"/>
    <n v="101334896"/>
    <s v="Pacific Bell"/>
    <n v="12000"/>
    <s v="Other"/>
    <s v="Overhead"/>
    <s v="Yes"/>
    <n v="42657.4584375"/>
    <n v="0.4583333333333333"/>
    <s v="Contamination"/>
    <s v="N.A."/>
    <s v="N.A."/>
    <s v="N.A."/>
    <s v="Unknown"/>
    <m/>
    <s v="Other/Unknown"/>
    <s v="1035"/>
    <x v="1"/>
    <n v="10"/>
    <n v="14"/>
    <n v="11"/>
    <n v="0"/>
    <s v="16-0072081"/>
    <s v="non-HFTD"/>
    <x v="0"/>
    <x v="0"/>
    <s v="Distribution"/>
    <x v="0"/>
    <x v="0"/>
    <x v="2"/>
    <x v="2"/>
    <n v="1464"/>
  </r>
  <r>
    <s v="PG&amp;E"/>
    <n v="42657.82280092593"/>
    <n v="0.8222222222222223"/>
    <n v="39.62445999"/>
    <n v="-121.538219"/>
    <s v="Vegetation"/>
    <s v="Rural"/>
    <s v="&lt; 3 meters"/>
    <s v="Fire Agency"/>
    <s v="Cal Fire"/>
    <n v="100435570"/>
    <m/>
    <s v="0 – 750"/>
    <s v="Conductor"/>
    <s v="Overhead"/>
    <s v="Yes"/>
    <n v="42657.82280092593"/>
    <n v="0.8222222222222223"/>
    <s v="Contact From Object"/>
    <s v="N.A."/>
    <s v="Vegetation"/>
    <s v="Electric Facility"/>
    <s v="Unknown"/>
    <m/>
    <s v="no-match"/>
    <s v="1036"/>
    <x v="1"/>
    <n v="10"/>
    <n v="14"/>
    <n v="19"/>
    <n v="44"/>
    <s v="No ILIS or TOTL available"/>
    <s v="Tier 2"/>
    <x v="1"/>
    <x v="0"/>
    <s v="Distribution"/>
    <x v="1"/>
    <x v="0"/>
    <x v="3"/>
    <x v="15"/>
    <s v="N.A."/>
  </r>
  <r>
    <s v="PG&amp;E"/>
    <n v="42658.64896990741"/>
    <n v="0.6486111111111111"/>
    <n v="37.32546999"/>
    <n v="-120.31099"/>
    <s v="Vegetation"/>
    <s v="Rural"/>
    <s v=".26 - 9.99 Acres"/>
    <s v="Fire Agency"/>
    <s v="Cal Fire"/>
    <n v="101142010"/>
    <s v="Pacific Bell"/>
    <n v="12000"/>
    <s v="Conductor"/>
    <s v="Overhead"/>
    <s v="Yes"/>
    <n v="42658.64896990741"/>
    <n v="0.6486111111111111"/>
    <s v="Contact From Object"/>
    <s v="N.A."/>
    <s v="Vegetation"/>
    <s v="Electric Facility"/>
    <s v="Unknown"/>
    <m/>
    <s v="Fell into (No defect)"/>
    <s v="1037"/>
    <x v="1"/>
    <n v="10"/>
    <n v="15"/>
    <n v="15"/>
    <n v="34"/>
    <s v="16-0072586"/>
    <s v="non-HFTD"/>
    <x v="0"/>
    <x v="0"/>
    <s v="Distribution"/>
    <x v="0"/>
    <x v="0"/>
    <x v="3"/>
    <x v="3"/>
    <n v="4298"/>
  </r>
  <r>
    <s v="PG&amp;E"/>
    <n v="42661.4513888889"/>
    <n v="0.4513888888888889"/>
    <n v="37.29992999"/>
    <n v="-120.72945"/>
    <s v="Vegetation"/>
    <s v="Rural"/>
    <s v="&lt; 0.25 Acres"/>
    <s v="Fire Agency"/>
    <s v="Unknown"/>
    <n v="101166039"/>
    <m/>
    <n v="12000"/>
    <s v="Conductor"/>
    <s v="Overhead"/>
    <s v="Yes"/>
    <n v="42661.4513888889"/>
    <n v="0.4513888888888889"/>
    <s v="Contact From Object"/>
    <s v="N.A."/>
    <s v="Animal"/>
    <s v="Electric Facility"/>
    <s v="Unknown"/>
    <m/>
    <s v="Other/Unknown"/>
    <s v="1038"/>
    <x v="1"/>
    <n v="10"/>
    <n v="18"/>
    <n v="10"/>
    <n v="50"/>
    <s v="16-0073608"/>
    <s v="non-HFTD"/>
    <x v="0"/>
    <x v="0"/>
    <s v="Distribution"/>
    <x v="0"/>
    <x v="0"/>
    <x v="1"/>
    <x v="1"/>
    <n v="558"/>
  </r>
  <r>
    <s v="PG&amp;E"/>
    <n v="42661.68116898148"/>
    <n v="0.6805555555555555"/>
    <n v="38.47124"/>
    <n v="-122.656869"/>
    <s v="Vegetation"/>
    <s v="Urban"/>
    <s v="&lt; 3 meters"/>
    <s v="Fire Agency"/>
    <s v="CITY OF SANTA ROSA"/>
    <n v="101966406"/>
    <m/>
    <s v="0 – 750"/>
    <s v="Conductor"/>
    <s v="Overhead"/>
    <s v="Yes"/>
    <n v="42661.68116898148"/>
    <n v="0.6805555555555555"/>
    <s v="Contact From Object"/>
    <s v="N.A."/>
    <s v="Balloons"/>
    <s v="Electric Facility"/>
    <s v="Human Error"/>
    <m/>
    <s v="no-match"/>
    <s v="1039"/>
    <x v="1"/>
    <n v="10"/>
    <n v="18"/>
    <n v="16"/>
    <n v="20"/>
    <s v="No ILIS or TOTL available"/>
    <s v="non-HFTD"/>
    <x v="0"/>
    <x v="0"/>
    <s v="Distribution"/>
    <x v="0"/>
    <x v="0"/>
    <x v="0"/>
    <x v="12"/>
    <s v="N.A."/>
  </r>
  <r>
    <s v="PG&amp;E"/>
    <n v="42662.44585648148"/>
    <n v="0.4458333333333333"/>
    <n v="38.50979"/>
    <n v="-122.44996"/>
    <s v="Vegetation"/>
    <s v="Rural"/>
    <s v="&lt; 0.25 Acres"/>
    <s v="Fire Agency"/>
    <s v="st helena"/>
    <n v="102242552"/>
    <s v="Pacific Bell"/>
    <n v="21000"/>
    <s v="Conductor"/>
    <s v="Overhead"/>
    <s v="Yes"/>
    <n v="42662.44585648148"/>
    <n v="0.4458333333333333"/>
    <s v="Equipment/ Facility Failure"/>
    <s v="Conductor"/>
    <s v="N.A."/>
    <s v="N.A."/>
    <s v="Unknown"/>
    <m/>
    <s v="Other/Unknown"/>
    <s v="1040"/>
    <x v="1"/>
    <n v="10"/>
    <n v="19"/>
    <n v="10"/>
    <n v="42"/>
    <s v="16-0073955"/>
    <s v="Tier 2"/>
    <x v="1"/>
    <x v="0"/>
    <s v="Distribution"/>
    <x v="1"/>
    <x v="0"/>
    <x v="4"/>
    <x v="11"/>
    <n v="693"/>
  </r>
  <r>
    <s v="PG&amp;E"/>
    <n v="42666.45483796296"/>
    <n v="0.4541666666666667"/>
    <n v="35.554508"/>
    <n v="-120.670803"/>
    <s v="Vegetation"/>
    <s v="Rural"/>
    <s v=".26 - 9.99 Acres"/>
    <s v="Fire Agency"/>
    <s v="Cal Fire"/>
    <n v="101901785"/>
    <m/>
    <n v="21000"/>
    <s v="Conductor"/>
    <s v="Overhead"/>
    <s v="Yes"/>
    <n v="42666.45483796296"/>
    <n v="0.4541666666666667"/>
    <s v="Contact From Object"/>
    <s v="N.A."/>
    <s v="Animal"/>
    <s v="Electric Facility"/>
    <s v="Unknown"/>
    <m/>
    <s v="Other/Unknown"/>
    <s v="1041"/>
    <x v="1"/>
    <n v="10"/>
    <n v="23"/>
    <n v="10"/>
    <n v="54"/>
    <s v="16-0074816"/>
    <s v="non-HFTD"/>
    <x v="0"/>
    <x v="0"/>
    <s v="Distribution"/>
    <x v="0"/>
    <x v="0"/>
    <x v="1"/>
    <x v="1"/>
    <s v="N.A."/>
  </r>
  <r>
    <s v="PG&amp;E"/>
    <n v="42666.5946875"/>
    <n v="0.5944444444444444"/>
    <n v="38.2271"/>
    <n v="-121.04948"/>
    <s v="Vegetation"/>
    <s v="Rural"/>
    <s v="&lt; 0.25 Acres"/>
    <s v="Fire Agency"/>
    <s v="Cal Fire"/>
    <n v="102074335"/>
    <s v="VERIZON CALIFORNIA I"/>
    <n v="21000"/>
    <s v="Conductor"/>
    <s v="Overhead"/>
    <s v="Yes"/>
    <n v="42666.5946875"/>
    <n v="0.5944444444444444"/>
    <s v="Contact From Object"/>
    <s v="N.A."/>
    <s v="Vehicle"/>
    <s v="Pole"/>
    <s v="Human Error"/>
    <m/>
    <s v="Other/Unknown"/>
    <s v="1042"/>
    <x v="1"/>
    <n v="10"/>
    <n v="23"/>
    <n v="14"/>
    <n v="16"/>
    <s v="16-0074827"/>
    <s v="non-HFTD"/>
    <x v="0"/>
    <x v="0"/>
    <s v="Distribution"/>
    <x v="0"/>
    <x v="0"/>
    <x v="0"/>
    <x v="0"/>
    <n v="8664"/>
  </r>
  <r>
    <s v="PG&amp;E"/>
    <n v="42666.78037037037"/>
    <n v="0.7569444444444445"/>
    <n v="38.02104"/>
    <n v="-120.599098"/>
    <s v="Vegetation"/>
    <s v="Rural"/>
    <s v="&lt; 3 meters"/>
    <s v="Fire Agency"/>
    <s v="Cal Fire"/>
    <n v="101272943"/>
    <m/>
    <n v="115000"/>
    <s v="Conductor"/>
    <s v="Overhead"/>
    <s v="Yes"/>
    <n v="42666.78037037037"/>
    <n v="0.7569444444444445"/>
    <s v="Equipment/ Facility Failure"/>
    <s v="Conductor"/>
    <s v="N.A."/>
    <s v="N.A."/>
    <s v="Unknown"/>
    <m/>
    <s v="no-match"/>
    <s v="1043"/>
    <x v="1"/>
    <n v="10"/>
    <n v="23"/>
    <n v="18"/>
    <n v="10"/>
    <s v="INT-08709"/>
    <s v="Tier 2"/>
    <x v="1"/>
    <x v="0"/>
    <s v="Transmission"/>
    <x v="3"/>
    <x v="0"/>
    <x v="4"/>
    <x v="11"/>
    <n v="0"/>
  </r>
  <r>
    <s v="PG&amp;E"/>
    <n v="42669.42844907408"/>
    <n v="0.4277777777777778"/>
    <n v="37.1199367"/>
    <n v="-120.3113167"/>
    <s v="Vegetation"/>
    <s v="Rural"/>
    <s v="&lt; 3 meters"/>
    <s v="Fire Agency"/>
    <s v="Chowchilla FD"/>
    <n v="101129171"/>
    <m/>
    <n v="12000"/>
    <s v="Conductor"/>
    <s v="Overhead"/>
    <s v="Yes"/>
    <n v="42669.42844907408"/>
    <n v="0.4277777777777778"/>
    <s v="Contact From Object"/>
    <s v="N.A."/>
    <s v="Animal"/>
    <s v="Electric Facility"/>
    <s v="Unknown"/>
    <m/>
    <s v="Other/Unknown"/>
    <s v="1044"/>
    <x v="1"/>
    <n v="10"/>
    <n v="26"/>
    <n v="10"/>
    <n v="16"/>
    <s v="16-0075606"/>
    <s v="non-HFTD"/>
    <x v="0"/>
    <x v="0"/>
    <s v="Distribution"/>
    <x v="0"/>
    <x v="0"/>
    <x v="1"/>
    <x v="1"/>
    <n v="600"/>
  </r>
  <r>
    <s v="PG&amp;E"/>
    <n v="42674.71135416667"/>
    <n v="0.7111111111111111"/>
    <n v="36.66385"/>
    <n v="-119.746259"/>
    <s v="Vegetation"/>
    <s v="Rural"/>
    <s v=".26 - 9.99 Acres"/>
    <s v="Fire Agency"/>
    <s v="Fresno County FD"/>
    <n v="100808306"/>
    <m/>
    <n v="12000"/>
    <s v="Conductor"/>
    <s v="Overhead"/>
    <s v="Yes"/>
    <n v="42674.71135416667"/>
    <n v="0.7111111111111111"/>
    <s v="Contact From Object"/>
    <s v="N.A."/>
    <s v="Vegetation"/>
    <s v="Electric Facility"/>
    <s v="Unknown"/>
    <m/>
    <s v="Fell into (No defect)"/>
    <s v="1045"/>
    <x v="1"/>
    <n v="10"/>
    <n v="31"/>
    <n v="17"/>
    <n v="4"/>
    <s v="16-0077078"/>
    <s v="non-HFTD"/>
    <x v="0"/>
    <x v="0"/>
    <s v="Distribution"/>
    <x v="0"/>
    <x v="0"/>
    <x v="3"/>
    <x v="3"/>
    <n v="1430"/>
  </r>
  <r>
    <s v="PG&amp;E"/>
    <n v="42683"/>
    <n v="0.3791666666666667"/>
    <n v="37.45315999"/>
    <n v="-119.641319"/>
    <s v="Vegetation"/>
    <s v="Rural"/>
    <s v="&lt; 0.25 Acres"/>
    <s v="Fire Agency"/>
    <s v="US FOREST SERVICE"/>
    <n v="101017062"/>
    <m/>
    <n v="12000"/>
    <s v="Conductor"/>
    <s v="Overhead"/>
    <s v="Yes"/>
    <n v="42683"/>
    <n v="0.3791666666666667"/>
    <s v="Contact From Object"/>
    <s v="N.A."/>
    <s v="Vegetation"/>
    <s v="Electric Facility"/>
    <s v="Human Error"/>
    <s v="Third-party caused"/>
    <s v="Other/Unknown"/>
    <s v="1046"/>
    <x v="1"/>
    <n v="11"/>
    <n v="9"/>
    <n v="9"/>
    <n v="6"/>
    <s v="16-0078863"/>
    <s v="Tier 3"/>
    <x v="1"/>
    <x v="0"/>
    <s v="Distribution"/>
    <x v="1"/>
    <x v="0"/>
    <x v="0"/>
    <x v="7"/>
    <n v="1586"/>
  </r>
  <r>
    <s v="PG&amp;E"/>
    <n v="42688"/>
    <n v="0.1423611111111111"/>
    <n v="35.43968999"/>
    <n v="-120.890219"/>
    <s v="Vegetation"/>
    <s v="Urban"/>
    <s v="&lt; 3 meters"/>
    <s v="Fire Agency"/>
    <s v="Cayucos fire"/>
    <n v="101853338"/>
    <s v="Pacific Bell"/>
    <s v="0 – 750"/>
    <s v="Conductor"/>
    <s v="Overhead"/>
    <s v="Yes"/>
    <n v="42688"/>
    <n v="0.1423611111111111"/>
    <s v="Equipment/ Facility Failure"/>
    <s v="Other"/>
    <s v="N.A."/>
    <s v="N.A."/>
    <s v="Unknown"/>
    <m/>
    <s v="Other/Unknown"/>
    <s v="1047"/>
    <x v="1"/>
    <n v="11"/>
    <n v="14"/>
    <n v="3"/>
    <n v="25"/>
    <s v="16-0079568"/>
    <s v="non-HFTD"/>
    <x v="0"/>
    <x v="0"/>
    <s v="Distribution"/>
    <x v="0"/>
    <x v="0"/>
    <x v="4"/>
    <x v="13"/>
    <s v="N.A."/>
  </r>
  <r>
    <s v="PG&amp;E"/>
    <n v="42688"/>
    <n v="0.5520833333333334"/>
    <n v="35.45772"/>
    <n v="-120.46186"/>
    <s v="Vegetation"/>
    <s v="Rural"/>
    <s v="&lt; 0.25 Acres"/>
    <s v="Fire Agency"/>
    <s v="Cal Fire"/>
    <n v="101895511"/>
    <m/>
    <n v="21000"/>
    <s v="Conductor"/>
    <s v="Overhead"/>
    <s v="Yes"/>
    <n v="42688"/>
    <n v="0.5520833333333334"/>
    <s v="Equipment/ Facility Failure"/>
    <s v="Pole"/>
    <s v="N.A."/>
    <s v="N.A."/>
    <s v="Unknown"/>
    <m/>
    <s v="Other/Unknown"/>
    <s v="1048"/>
    <x v="1"/>
    <n v="11"/>
    <n v="14"/>
    <n v="13"/>
    <n v="15"/>
    <s v="16-0079725"/>
    <s v="Tier 2"/>
    <x v="1"/>
    <x v="0"/>
    <s v="Distribution"/>
    <x v="1"/>
    <x v="0"/>
    <x v="4"/>
    <x v="5"/>
    <n v="19590"/>
  </r>
  <r>
    <s v="PG&amp;E"/>
    <n v="42689"/>
    <n v="0.7270833333333333"/>
    <n v="39.72746999"/>
    <n v="-121.655709"/>
    <s v="Vegetation"/>
    <s v="Rural"/>
    <s v="&lt; 0.25 Acres"/>
    <s v="Fire Agency"/>
    <s v="CAL FIRE/BUTTE COUNTY FIRE DEPT."/>
    <n v="100327525"/>
    <s v="Pacific Bell"/>
    <n v="12000"/>
    <s v="Conductor"/>
    <s v="Overhead"/>
    <s v="Yes"/>
    <n v="42689"/>
    <n v="0.7270833333333333"/>
    <s v="Contact From Object"/>
    <s v="N.A."/>
    <s v="Vehicle"/>
    <s v="Pole"/>
    <s v="Human Error"/>
    <m/>
    <s v="Other/Unknown"/>
    <s v="1049"/>
    <x v="1"/>
    <n v="11"/>
    <n v="15"/>
    <n v="17"/>
    <n v="27"/>
    <s v="16-0080083"/>
    <s v="Tier 2"/>
    <x v="1"/>
    <x v="0"/>
    <s v="Distribution"/>
    <x v="1"/>
    <x v="0"/>
    <x v="0"/>
    <x v="0"/>
    <n v="69231"/>
  </r>
  <r>
    <s v="PG&amp;E"/>
    <n v="42694"/>
    <n v="0.4611111111111111"/>
    <n v="39.6326223"/>
    <n v="-123.7822801"/>
    <s v="Vegetation"/>
    <s v="Rural"/>
    <s v="&lt; 3 meters"/>
    <s v="Fire Agency"/>
    <s v="Cal Fire"/>
    <n v="102200173"/>
    <m/>
    <n v="12000"/>
    <s v="Conductor"/>
    <s v="Overhead"/>
    <s v="Yes"/>
    <n v="42694"/>
    <n v="0.4611111111111111"/>
    <s v="Contact From Object"/>
    <s v="N.A."/>
    <s v="Vegetation"/>
    <s v="Electric Facility"/>
    <s v="Unknown"/>
    <m/>
    <s v="Fell into (slight defect)"/>
    <s v="1050"/>
    <x v="1"/>
    <n v="11"/>
    <n v="20"/>
    <n v="11"/>
    <n v="4"/>
    <s v="16-0081252"/>
    <s v="Tier 2"/>
    <x v="1"/>
    <x v="0"/>
    <s v="Distribution"/>
    <x v="1"/>
    <x v="0"/>
    <x v="3"/>
    <x v="8"/>
    <n v="87261"/>
  </r>
  <r>
    <s v="PG&amp;E"/>
    <n v="42700"/>
    <n v="0.5069444444444444"/>
    <n v="35.3220767"/>
    <n v="-118.7807967"/>
    <s v="Vegetation"/>
    <s v="Rural"/>
    <s v="&lt; 0.25 Acres"/>
    <s v="Utility: PG&amp;E"/>
    <s v="N.A."/>
    <n v="102300399"/>
    <m/>
    <n v="12000"/>
    <s v="Conductor"/>
    <s v="Overhead"/>
    <s v="Yes"/>
    <n v="42700"/>
    <n v="0.5069444444444444"/>
    <s v="Equipment/ Facility Failure"/>
    <s v="Insulator"/>
    <s v="N.A."/>
    <s v="N.A."/>
    <s v="Unknown"/>
    <m/>
    <s v="Other/Unknown"/>
    <s v="1051"/>
    <x v="1"/>
    <n v="11"/>
    <n v="26"/>
    <n v="12"/>
    <n v="10"/>
    <s v="16-0082281"/>
    <s v="non-HFTD"/>
    <x v="0"/>
    <x v="0"/>
    <s v="Distribution"/>
    <x v="0"/>
    <x v="0"/>
    <x v="4"/>
    <x v="17"/>
    <n v="56819"/>
  </r>
  <r>
    <s v="PG&amp;E"/>
    <n v="42736.66612268519"/>
    <n v="0.6645833333333333"/>
    <n v="38.6628667"/>
    <n v="-121.7480333"/>
    <s v="Vegetation"/>
    <s v="Urban"/>
    <s v="&lt; 3 meters"/>
    <s v="Fire Agency"/>
    <s v="Woodland fire dept  530-666-8920"/>
    <n v="101589774"/>
    <s v="unknown"/>
    <s v="0 – 750"/>
    <s v="Conductor"/>
    <s v="Overhead"/>
    <s v="Yes"/>
    <n v="42736.66612268519"/>
    <n v="0.6645833333333333"/>
    <s v="Equipment/ Facility Failure"/>
    <s v="Conductor"/>
    <s v="N.A."/>
    <s v="N.A."/>
    <s v="Unknown"/>
    <m/>
    <s v="no-match"/>
    <s v="1052"/>
    <x v="2"/>
    <n v="1"/>
    <n v="1"/>
    <n v="15"/>
    <n v="57"/>
    <s v="No ILIS or TOTL available"/>
    <s v="non-HFTD"/>
    <x v="0"/>
    <x v="0"/>
    <s v="Distribution"/>
    <x v="0"/>
    <x v="0"/>
    <x v="4"/>
    <x v="11"/>
    <s v="N.A."/>
  </r>
  <r>
    <s v="PG&amp;E"/>
    <n v="42745"/>
    <n v="0.6631944444444444"/>
    <n v="38.753804"/>
    <n v="-121.156405"/>
    <s v="Building"/>
    <s v="Urban"/>
    <s v="Structure Only "/>
    <s v="Unknown"/>
    <s v="N.A."/>
    <n v="100065079"/>
    <s v="unknown"/>
    <n v="12000"/>
    <s v="Conductor"/>
    <s v="Overhead"/>
    <s v="Yes"/>
    <n v="42745"/>
    <n v="0.6631944444444444"/>
    <s v="Contact From Object"/>
    <s v="N.A."/>
    <s v="Vegetation"/>
    <s v="Electric Facility"/>
    <s v="Unknown"/>
    <m/>
    <s v="Fell into (No defect)"/>
    <s v="1053"/>
    <x v="2"/>
    <n v="1"/>
    <n v="10"/>
    <n v="15"/>
    <n v="55"/>
    <s v="17-0006950"/>
    <s v="non-HFTD"/>
    <x v="0"/>
    <x v="0"/>
    <s v="Distribution"/>
    <x v="0"/>
    <x v="0"/>
    <x v="3"/>
    <x v="3"/>
    <n v="334100"/>
  </r>
  <r>
    <s v="PG&amp;E"/>
    <n v="42753"/>
    <n v="0.6486111111111111"/>
    <n v="37.38388"/>
    <n v="-121.80884"/>
    <s v="Building"/>
    <s v="Urban"/>
    <s v="Structure Only "/>
    <s v="Unknown"/>
    <s v="N.A."/>
    <n v="100564835"/>
    <s v="Pacific Bell"/>
    <s v="0 – 750"/>
    <s v="Conductor"/>
    <s v="Overhead"/>
    <s v="Yes"/>
    <n v="42753"/>
    <n v="0.6486111111111111"/>
    <s v="Equipment/ Facility Failure"/>
    <s v="Conductor"/>
    <s v="N.A."/>
    <s v="N.A."/>
    <s v="Unknown"/>
    <m/>
    <s v="Other/Unknown"/>
    <s v="1054"/>
    <x v="2"/>
    <n v="1"/>
    <n v="18"/>
    <n v="15"/>
    <n v="34"/>
    <s v="17-0010936"/>
    <s v="non-HFTD"/>
    <x v="0"/>
    <x v="0"/>
    <s v="Distribution"/>
    <x v="0"/>
    <x v="0"/>
    <x v="4"/>
    <x v="11"/>
    <n v="13560"/>
  </r>
  <r>
    <s v="PG&amp;E"/>
    <n v="42764.40666666666"/>
    <s v="09:45"/>
    <n v="38.361594"/>
    <n v="-121.950907"/>
    <s v="Building"/>
    <s v="Urban"/>
    <s v="Structure Only "/>
    <s v="Fire Agency"/>
    <s v="Unknown"/>
    <s v="T8550"/>
    <s v="unknown"/>
    <n v="12000"/>
    <s v="Transformer"/>
    <s v="Subsurface"/>
    <s v="Yes"/>
    <n v="42764.40666666666"/>
    <s v="09:45"/>
    <s v="Equipment/ Facility Failure"/>
    <s v="Transformer"/>
    <s v="N.A."/>
    <s v="N.A."/>
    <s v="Unknown"/>
    <m/>
    <s v="Other/Unknown"/>
    <s v="1055"/>
    <x v="2"/>
    <n v="1"/>
    <n v="29"/>
    <n v="9"/>
    <n v="45"/>
    <s v="17-0015899"/>
    <s v="non-HFTD"/>
    <x v="0"/>
    <x v="0"/>
    <s v="Distribution"/>
    <x v="0"/>
    <x v="0"/>
    <x v="4"/>
    <x v="21"/>
    <n v="10815"/>
  </r>
  <r>
    <s v="PG&amp;E"/>
    <n v="42769.4171412037"/>
    <s v="10:00"/>
    <n v="37.56152833"/>
    <n v="-122.0277167"/>
    <s v="Vegetation"/>
    <s v="Urban"/>
    <s v="&lt; 3 meters"/>
    <s v="Fire Agency"/>
    <s v="jeff"/>
    <n v="100938466"/>
    <s v="unknown"/>
    <n v="12000"/>
    <s v="Conductor"/>
    <s v="Overhead"/>
    <s v="Yes"/>
    <n v="42769.4171412037"/>
    <s v="10:00"/>
    <s v="Contact From Object"/>
    <s v="N.A."/>
    <s v="Vegetation"/>
    <s v="Electric Facility"/>
    <s v="Unknown"/>
    <m/>
    <s v="Fell into (slight defect)"/>
    <s v="1056"/>
    <x v="2"/>
    <n v="2"/>
    <n v="3"/>
    <n v="10"/>
    <n v="0"/>
    <s v="17-0017171"/>
    <s v="non-HFTD"/>
    <x v="0"/>
    <x v="0"/>
    <s v="Distribution"/>
    <x v="0"/>
    <x v="0"/>
    <x v="3"/>
    <x v="8"/>
    <n v="120338"/>
  </r>
  <r>
    <s v="PG&amp;E"/>
    <n v="42773.20166666667"/>
    <s v="04:50"/>
    <n v="38.43314"/>
    <n v="-122.71902"/>
    <s v="Building"/>
    <s v="Urban"/>
    <s v="Structure Only "/>
    <s v="Fire Agency"/>
    <s v="Santa Rosa Fire Dept"/>
    <n v="102014637"/>
    <s v="Pacific Bell"/>
    <n v="12000"/>
    <s v="Conductor"/>
    <s v="Overhead"/>
    <s v="Yes"/>
    <n v="42773.20166666667"/>
    <s v="04:50"/>
    <s v="Other"/>
    <s v="N.A."/>
    <s v="N.A."/>
    <s v="N.A."/>
    <s v="Unknown"/>
    <m/>
    <s v="Fell into (No defect)"/>
    <s v="1057"/>
    <x v="2"/>
    <n v="2"/>
    <n v="7"/>
    <n v="4"/>
    <n v="50"/>
    <s v="17-0018145"/>
    <s v="non-HFTD"/>
    <x v="0"/>
    <x v="0"/>
    <s v="Distribution"/>
    <x v="0"/>
    <x v="0"/>
    <x v="2"/>
    <x v="2"/>
    <n v="395582"/>
  </r>
  <r>
    <s v="PG&amp;E"/>
    <n v="42810.53048611111"/>
    <s v="12:43"/>
    <n v="38.271754"/>
    <n v="-122.019706"/>
    <s v="Other"/>
    <s v="Urban"/>
    <s v="&lt; 0.25 Acres"/>
    <s v="Fire Agency"/>
    <s v="Unknown"/>
    <n v="101561532"/>
    <s v="Pacific Bell"/>
    <n v="12000"/>
    <s v="Conductor"/>
    <s v="Overhead"/>
    <s v="Yes"/>
    <n v="42810.53048611111"/>
    <s v="12:43"/>
    <s v="Contact From Object"/>
    <s v="N.A."/>
    <s v="Vehicle"/>
    <s v="Pole"/>
    <s v="Human Error"/>
    <s v="Third-party caused"/>
    <s v="Other/Unknown"/>
    <s v="1058"/>
    <x v="2"/>
    <n v="3"/>
    <n v="16"/>
    <n v="12"/>
    <n v="43"/>
    <s v="17-0031293"/>
    <s v="non-HFTD"/>
    <x v="0"/>
    <x v="0"/>
    <s v="Distribution"/>
    <x v="0"/>
    <x v="0"/>
    <x v="0"/>
    <x v="0"/>
    <n v="394022"/>
  </r>
  <r>
    <s v="PG&amp;E"/>
    <n v="42811.40092592593"/>
    <s v="09:37"/>
    <n v="38.115322"/>
    <n v="-121.422162"/>
    <s v="Other"/>
    <s v="Rural"/>
    <s v="Structure Only "/>
    <s v="Fire Agency"/>
    <s v="911"/>
    <n v="102044732"/>
    <s v="Pacific Bell"/>
    <n v="21000"/>
    <s v="Conductor"/>
    <s v="Overhead"/>
    <s v="Yes"/>
    <n v="42811.40092592593"/>
    <s v="09:37"/>
    <s v="Contact From Object"/>
    <s v="N.A."/>
    <s v="Vehicle"/>
    <s v="Electric Facility"/>
    <s v="Human Error"/>
    <s v="Third-party caused"/>
    <s v="Other/Unknown"/>
    <s v="1059"/>
    <x v="2"/>
    <n v="3"/>
    <n v="17"/>
    <n v="9"/>
    <n v="37"/>
    <s v="17-0031464"/>
    <s v="non-HFTD"/>
    <x v="0"/>
    <x v="0"/>
    <s v="Distribution"/>
    <x v="0"/>
    <x v="0"/>
    <x v="0"/>
    <x v="0"/>
    <n v="48151"/>
  </r>
  <r>
    <s v="PG&amp;E"/>
    <n v="42813.71277777778"/>
    <s v="17:06"/>
    <n v="39.76209"/>
    <n v="-121.85247"/>
    <s v="Vegetation"/>
    <s v="Urban"/>
    <s v="&lt; 3 meters"/>
    <s v="Fire Agency"/>
    <s v="CHICO FIRE DEPT 911"/>
    <n v="100441377"/>
    <s v="Pacific Bell"/>
    <s v="0 – 750"/>
    <s v="Conductor"/>
    <s v="Overhead"/>
    <s v="Yes"/>
    <n v="42813.71277777778"/>
    <s v="17:06"/>
    <s v="Contact From Object"/>
    <s v="N.A."/>
    <s v="Vegetation"/>
    <s v="Electric Facility"/>
    <s v="Unknown"/>
    <m/>
    <s v="no-match"/>
    <s v="1060"/>
    <x v="2"/>
    <n v="3"/>
    <n v="19"/>
    <n v="17"/>
    <n v="6"/>
    <s v="No ILIS or TOTL available"/>
    <s v="non-HFTD"/>
    <x v="0"/>
    <x v="0"/>
    <s v="Distribution"/>
    <x v="0"/>
    <x v="0"/>
    <x v="3"/>
    <x v="15"/>
    <s v="N.A."/>
  </r>
  <r>
    <s v="PG&amp;E"/>
    <n v="42817.29450231481"/>
    <s v="07:04"/>
    <n v="37.369747"/>
    <n v="-121.852183"/>
    <s v="Other"/>
    <s v="Urban"/>
    <s v="&lt; 3 meters"/>
    <s v="Fire Agency"/>
    <s v="SJFD disp 408-277-8950  Icident# F170829041"/>
    <n v="103485262"/>
    <s v="unknown"/>
    <n v="12000"/>
    <s v="Transformer"/>
    <s v="Subsurface"/>
    <s v="Yes"/>
    <n v="42817.29450231481"/>
    <s v="07:04"/>
    <s v="Equipment/ Facility Failure"/>
    <s v="Transformer"/>
    <s v="N.A."/>
    <s v="N.A."/>
    <s v="Unknown"/>
    <m/>
    <s v="Other/Unknown"/>
    <s v="1061"/>
    <x v="2"/>
    <n v="3"/>
    <n v="23"/>
    <n v="7"/>
    <n v="4"/>
    <s v="17-0033009"/>
    <s v="non-HFTD"/>
    <x v="0"/>
    <x v="0"/>
    <s v="Distribution"/>
    <x v="0"/>
    <x v="0"/>
    <x v="4"/>
    <x v="21"/>
    <n v="240914"/>
  </r>
  <r>
    <s v="PG&amp;E"/>
    <n v="42822.51228009259"/>
    <n v="0.5104166666666666"/>
    <n v="34.8809217"/>
    <n v="-120.4199233"/>
    <s v="Vegetation"/>
    <s v="Urban"/>
    <s v="&lt; 3 meters"/>
    <s v="Fire Agency"/>
    <s v="Unknown"/>
    <n v="103397961"/>
    <s v="Yes"/>
    <n v="12000"/>
    <s v="Conductor"/>
    <s v="Overhead"/>
    <s v="Yes"/>
    <n v="42822.51228009259"/>
    <n v="0.5104166666666666"/>
    <s v="Contact From Object"/>
    <s v="N.A."/>
    <s v="Vegetation"/>
    <s v="Electric Facility"/>
    <s v="Unknown"/>
    <m/>
    <s v="Fell into (No defect)"/>
    <s v="1062"/>
    <x v="2"/>
    <n v="3"/>
    <n v="28"/>
    <n v="12"/>
    <n v="15"/>
    <s v="17-0034456"/>
    <s v="non-HFTD"/>
    <x v="0"/>
    <x v="0"/>
    <s v="Distribution"/>
    <x v="0"/>
    <x v="0"/>
    <x v="3"/>
    <x v="3"/>
    <n v="37191"/>
  </r>
  <r>
    <s v="PG&amp;E"/>
    <n v="42826.62561342593"/>
    <n v="0.6208333333333333"/>
    <n v="37.18823"/>
    <n v="-120.95764"/>
    <s v="Vegetation"/>
    <s v="Rural"/>
    <s v="&lt; 0.25 Acres"/>
    <s v="Fire Agency"/>
    <s v="engine 74 mrced fire agency"/>
    <n v="102318665"/>
    <s v="unknown"/>
    <n v="12000"/>
    <s v="Conductor"/>
    <s v="Overhead"/>
    <s v="Yes"/>
    <n v="42826.62561342593"/>
    <n v="0.6208333333333333"/>
    <s v="Equipment/ Facility Failure"/>
    <s v="Splice/Clamp/Connector"/>
    <s v="N.A."/>
    <s v="N.A."/>
    <s v="Unknown"/>
    <m/>
    <s v="Other/Unknown"/>
    <s v="1063"/>
    <x v="2"/>
    <n v="4"/>
    <n v="1"/>
    <n v="14"/>
    <n v="54"/>
    <s v="17-0035778"/>
    <s v="non-HFTD"/>
    <x v="0"/>
    <x v="0"/>
    <s v="Distribution"/>
    <x v="0"/>
    <x v="0"/>
    <x v="4"/>
    <x v="10"/>
    <n v="11617"/>
  </r>
  <r>
    <s v="PG&amp;E"/>
    <n v="42829.56697916667"/>
    <n v="0.5618055555555556"/>
    <n v="35.68851"/>
    <n v="-120.76533"/>
    <s v="Vegetation"/>
    <s v="Rural"/>
    <s v="&lt; 0.25 Acres"/>
    <s v="Fire Agency"/>
    <s v="Cal Fire"/>
    <n v="101945026"/>
    <s v="None"/>
    <n v="12000"/>
    <s v="Conductor"/>
    <s v="Overhead"/>
    <s v="Yes"/>
    <n v="42829.56697916667"/>
    <n v="0.5618055555555556"/>
    <s v="Contact From Object"/>
    <s v="N.A."/>
    <s v="Vehicle"/>
    <s v="Pole"/>
    <s v="Human Error"/>
    <s v="Third-party caused"/>
    <s v="Other/Unknown"/>
    <s v="1064"/>
    <x v="2"/>
    <n v="4"/>
    <n v="4"/>
    <n v="13"/>
    <n v="29"/>
    <s v="17-0036460"/>
    <s v="Tier 2"/>
    <x v="1"/>
    <x v="0"/>
    <s v="Distribution"/>
    <x v="1"/>
    <x v="0"/>
    <x v="0"/>
    <x v="0"/>
    <n v="167151"/>
  </r>
  <r>
    <s v="PG&amp;E"/>
    <n v="42829.76278935185"/>
    <n v="0.6208333333333333"/>
    <n v="37.295844"/>
    <n v="-121.932951"/>
    <s v="Vegetation"/>
    <s v="Urban"/>
    <s v="&lt; 3 meters"/>
    <s v="Customer"/>
    <s v="N.A."/>
    <n v="100591136"/>
    <s v="None"/>
    <n v="12000"/>
    <s v="Conductor"/>
    <s v="Overhead"/>
    <s v="Yes"/>
    <n v="42829.76278935185"/>
    <n v="0.6208333333333333"/>
    <s v="Equipment/ Facility Failure"/>
    <s v="Splice/Clamp/Connector"/>
    <s v="N.A."/>
    <s v="N.A."/>
    <s v="Unknown"/>
    <m/>
    <s v="no-match"/>
    <s v="1065"/>
    <x v="2"/>
    <n v="4"/>
    <n v="4"/>
    <n v="14"/>
    <n v="54"/>
    <s v="No ILIS or TOTL available"/>
    <s v="non-HFTD"/>
    <x v="0"/>
    <x v="0"/>
    <s v="Distribution"/>
    <x v="0"/>
    <x v="0"/>
    <x v="4"/>
    <x v="10"/>
    <s v="N.A."/>
  </r>
  <r>
    <s v="PG&amp;E"/>
    <n v="42835.69332175926"/>
    <n v="0.6909722222222222"/>
    <n v="35.61751"/>
    <n v="-119.74296"/>
    <s v="Vegetation"/>
    <s v="Rural"/>
    <s v="&lt; 3 meters"/>
    <s v="Self Extinguished"/>
    <s v="N.A."/>
    <n v="100128630"/>
    <s v="unknown"/>
    <n v="21000"/>
    <s v="Conductor"/>
    <s v="Overhead"/>
    <s v="No"/>
    <s v=" "/>
    <s v=" "/>
    <s v="Contact From Object"/>
    <s v="N.A."/>
    <s v="Animal"/>
    <s v="Electric Facility"/>
    <s v="Unknown"/>
    <m/>
    <s v="no-match"/>
    <s v="1066"/>
    <x v="2"/>
    <n v="4"/>
    <n v="10"/>
    <n v="16"/>
    <n v="35"/>
    <s v="No ILIS or TOTL available"/>
    <s v="non-HFTD"/>
    <x v="0"/>
    <x v="0"/>
    <s v="Distribution"/>
    <x v="0"/>
    <x v="0"/>
    <x v="1"/>
    <x v="1"/>
    <s v="N.A."/>
  </r>
  <r>
    <s v="PG&amp;E"/>
    <n v="42838.58854166667"/>
    <n v="0.5979166666666667"/>
    <n v="37.79671"/>
    <n v="-121.2521"/>
    <s v="Other"/>
    <s v="Urban"/>
    <s v="Structure Only "/>
    <s v="Fire Agency"/>
    <s v="MANTECA CITY"/>
    <n v="102104500"/>
    <s v="VERIZON CALIFORNIA"/>
    <n v="17000"/>
    <s v="Conductor"/>
    <s v="Overhead"/>
    <s v="Yes"/>
    <n v="42838.58854166667"/>
    <n v="0.5979166666666667"/>
    <s v="Contact From Object"/>
    <s v="N.A."/>
    <s v="Vehicle"/>
    <s v="Pole"/>
    <s v="Human Error"/>
    <s v="Third-party caused"/>
    <s v="Other/Unknown"/>
    <s v="1067"/>
    <x v="2"/>
    <n v="4"/>
    <n v="13"/>
    <n v="14"/>
    <n v="21"/>
    <s v="17-0040005"/>
    <s v="non-HFTD"/>
    <x v="0"/>
    <x v="0"/>
    <s v="Distribution"/>
    <x v="0"/>
    <x v="0"/>
    <x v="0"/>
    <x v="0"/>
    <n v="35910"/>
  </r>
  <r>
    <s v="PG&amp;E"/>
    <n v="42841.64815972222"/>
    <n v="0.6347222222222222"/>
    <n v="35.58053"/>
    <n v="-119.1422733"/>
    <s v="Vegetation"/>
    <s v="Rural"/>
    <s v="&lt; 0.25 Acres"/>
    <s v="Fire Agency"/>
    <s v="Unknown"/>
    <n v="103833904"/>
    <s v="unknown"/>
    <n v="12000"/>
    <s v="Conductor"/>
    <s v="Overhead"/>
    <s v="Yes"/>
    <n v="42841.64815972222"/>
    <n v="0.6347222222222222"/>
    <s v="Equipment/ Facility Failure"/>
    <s v="Other"/>
    <s v="N.A."/>
    <s v="N.A."/>
    <s v="Unknown"/>
    <m/>
    <s v="Other/Unknown"/>
    <s v="1068"/>
    <x v="2"/>
    <n v="4"/>
    <n v="16"/>
    <n v="15"/>
    <n v="14"/>
    <s v="17-0040619"/>
    <s v="non-HFTD"/>
    <x v="0"/>
    <x v="0"/>
    <s v="Distribution"/>
    <x v="0"/>
    <x v="0"/>
    <x v="4"/>
    <x v="13"/>
    <n v="23993"/>
  </r>
  <r>
    <s v="PG&amp;E"/>
    <n v="42845.84625"/>
    <n v="0.8430555555555556"/>
    <n v="37.37407"/>
    <n v="-120.7168817"/>
    <s v="Vegetation"/>
    <s v="Urban"/>
    <s v="&lt; 3 meters"/>
    <s v="Fire Agency"/>
    <s v="209-966-3621"/>
    <n v="101205903"/>
    <s v="unknown"/>
    <n v="12000"/>
    <s v="Transformer"/>
    <s v="Overhead"/>
    <s v="No"/>
    <s v=" "/>
    <s v=" "/>
    <s v="Equipment/ Facility Failure"/>
    <s v="Transformer"/>
    <s v="N.A."/>
    <s v="N.A."/>
    <s v="Unknown"/>
    <m/>
    <s v="no-match"/>
    <s v="1069"/>
    <x v="2"/>
    <n v="4"/>
    <n v="20"/>
    <n v="20"/>
    <n v="14"/>
    <s v="No ILIS or TOTL available"/>
    <s v="non-HFTD"/>
    <x v="0"/>
    <x v="0"/>
    <s v="Distribution"/>
    <x v="0"/>
    <x v="0"/>
    <x v="4"/>
    <x v="21"/>
    <s v="N.A."/>
  </r>
  <r>
    <s v="PG&amp;E"/>
    <n v="42848.31358796296"/>
    <n v="0.2986111111111111"/>
    <n v="36.07345"/>
    <n v="-120.9345"/>
    <s v="Vegetation"/>
    <s v="Rural"/>
    <s v="&lt; 0.25 Acres"/>
    <s v="Fire Agency"/>
    <s v="Unknown"/>
    <n v="101726333"/>
    <s v="unknown"/>
    <n v="12000"/>
    <s v="Conductor"/>
    <s v="Overhead"/>
    <s v="Yes"/>
    <n v="42848.31358796296"/>
    <n v="0.2986111111111111"/>
    <s v="Contact From Object"/>
    <s v="N.A."/>
    <s v="Vehicle"/>
    <s v="Pole"/>
    <s v="Human Error"/>
    <s v="Third-party caused"/>
    <s v="Other/Unknown"/>
    <s v="1070"/>
    <x v="2"/>
    <n v="4"/>
    <n v="23"/>
    <n v="7"/>
    <n v="10"/>
    <s v="17-0042183"/>
    <s v="non-HFTD"/>
    <x v="0"/>
    <x v="0"/>
    <s v="Distribution"/>
    <x v="0"/>
    <x v="0"/>
    <x v="0"/>
    <x v="0"/>
    <n v="38538"/>
  </r>
  <r>
    <s v="PG&amp;E"/>
    <n v="42849.49805555555"/>
    <n v="0.4944444444444445"/>
    <n v="36.189896"/>
    <n v="-121.151289"/>
    <s v="Vegetation"/>
    <s v="Rural"/>
    <s v="&lt; 0.25 Acres"/>
    <s v="Fire Agency"/>
    <s v="Unknown"/>
    <n v="101718856"/>
    <s v="None"/>
    <n v="12000"/>
    <s v="Conductor"/>
    <s v="Overhead"/>
    <s v="Yes"/>
    <n v="42849.49805555555"/>
    <n v="0.4944444444444445"/>
    <s v="Equipment/ Facility Failure"/>
    <s v="Other"/>
    <s v="N.A."/>
    <s v="N.A."/>
    <s v="Unknown"/>
    <s v="tie wire"/>
    <s v="Other/Unknown"/>
    <s v="1071"/>
    <x v="2"/>
    <n v="4"/>
    <n v="24"/>
    <n v="11"/>
    <n v="52"/>
    <s v="17-0042463"/>
    <s v="non-HFTD"/>
    <x v="0"/>
    <x v="0"/>
    <s v="Distribution"/>
    <x v="0"/>
    <x v="0"/>
    <x v="4"/>
    <x v="13"/>
    <n v="3870"/>
  </r>
  <r>
    <s v="PG&amp;E"/>
    <n v="42850.52712962963"/>
    <n v="0.5263888888888889"/>
    <n v="38.658316"/>
    <n v="-120.976216"/>
    <s v="Vegetation"/>
    <s v="Rural"/>
    <s v="&lt; 3 meters"/>
    <s v="Fire Agency"/>
    <s v="Unknown"/>
    <n v="101376746"/>
    <s v="unknown"/>
    <s v="0 – 750"/>
    <s v="Transformer"/>
    <s v="Overhead"/>
    <s v="Yes"/>
    <n v="42850.52712962963"/>
    <n v="0.5263888888888889"/>
    <s v="Equipment/ Facility Failure"/>
    <s v="Transformer"/>
    <s v="N.A."/>
    <s v="N.A."/>
    <s v="Unknown"/>
    <m/>
    <s v="no-match"/>
    <s v="1072"/>
    <x v="2"/>
    <n v="4"/>
    <n v="25"/>
    <n v="12"/>
    <n v="38"/>
    <s v="No ILIS or TOTL available"/>
    <s v="Tier 2"/>
    <x v="1"/>
    <x v="0"/>
    <s v="Distribution"/>
    <x v="1"/>
    <x v="0"/>
    <x v="4"/>
    <x v="21"/>
    <s v="N.A."/>
  </r>
  <r>
    <s v="PG&amp;E"/>
    <n v="42850.76815972223"/>
    <s v="18:26"/>
    <n v="36.23725"/>
    <n v="-119.7807083"/>
    <s v="Other"/>
    <s v="Rural"/>
    <s v="Structure Only "/>
    <s v="Self Extinguished"/>
    <s v="N.A."/>
    <n v="100716676"/>
    <s v="unknown"/>
    <s v="0 – 750"/>
    <s v="Conductor"/>
    <s v="Overhead"/>
    <s v="Yes"/>
    <n v="42850.76815972223"/>
    <s v="18:26"/>
    <s v="Contact From Object"/>
    <s v="N.A."/>
    <s v="Vehicle"/>
    <s v="Pole"/>
    <s v="Human Error"/>
    <s v="Third-party caused"/>
    <s v="Other/Unknown"/>
    <s v="1073"/>
    <x v="2"/>
    <n v="4"/>
    <n v="25"/>
    <n v="18"/>
    <n v="26"/>
    <s v="17-0042888"/>
    <s v="non-HFTD"/>
    <x v="0"/>
    <x v="0"/>
    <s v="Distribution"/>
    <x v="0"/>
    <x v="0"/>
    <x v="0"/>
    <x v="0"/>
    <n v="1808"/>
  </r>
  <r>
    <s v="PG&amp;E"/>
    <n v="42851.67873842592"/>
    <n v="0.6631944444444444"/>
    <n v="38.15608"/>
    <n v="-121.67886"/>
    <s v="Vegetation"/>
    <s v="Rural"/>
    <s v="&lt; 0.25 Acres"/>
    <s v="Fire Agency"/>
    <s v="CAPT KENNY WILLIAMS (707)374-2233"/>
    <n v="103826165"/>
    <s v="unknown"/>
    <n v="21000"/>
    <s v="Conductor"/>
    <s v="Overhead"/>
    <s v="Yes"/>
    <n v="42851.67873842592"/>
    <n v="0.6631944444444444"/>
    <s v="Contact From Object"/>
    <s v="N.A."/>
    <s v="Other"/>
    <s v="Electric Facility"/>
    <s v="Other"/>
    <s v="bird's nest"/>
    <s v="Other/Unknown"/>
    <s v="1074"/>
    <x v="2"/>
    <n v="4"/>
    <n v="26"/>
    <n v="15"/>
    <n v="55"/>
    <s v="17-0043172"/>
    <s v="non-HFTD"/>
    <x v="0"/>
    <x v="0"/>
    <s v="Distribution"/>
    <x v="0"/>
    <x v="0"/>
    <x v="2"/>
    <x v="25"/>
    <n v="31402"/>
  </r>
  <r>
    <s v="PG&amp;E"/>
    <n v="42853.30407407407"/>
    <n v="0.2465277777777778"/>
    <n v="34.588483"/>
    <n v="-120.105675"/>
    <s v="Vegetation"/>
    <s v="Rural"/>
    <s v="&lt; 0.25 Acres"/>
    <s v="Fire Agency"/>
    <s v="805-683-2724"/>
    <n v="101900122"/>
    <s v="unknown"/>
    <n v="12000"/>
    <s v="Conductor"/>
    <s v="Overhead"/>
    <s v="Yes"/>
    <n v="42853.30407407407"/>
    <n v="0.2465277777777778"/>
    <s v="Equipment/ Facility Failure"/>
    <s v="Conductor"/>
    <s v="N.A."/>
    <s v="N.A."/>
    <s v="Unknown"/>
    <m/>
    <s v="Other/Unknown"/>
    <s v="1075"/>
    <x v="2"/>
    <n v="4"/>
    <n v="28"/>
    <n v="5"/>
    <n v="55"/>
    <s v="17-0043574"/>
    <s v="non-HFTD"/>
    <x v="0"/>
    <x v="0"/>
    <s v="Distribution"/>
    <x v="0"/>
    <x v="0"/>
    <x v="4"/>
    <x v="11"/>
    <n v="27164"/>
  </r>
  <r>
    <s v="PG&amp;E"/>
    <n v="42853.61150462963"/>
    <n v="0.607638888888889"/>
    <n v="37.12469"/>
    <n v="-121.624882"/>
    <s v="Vegetation"/>
    <s v="Urban"/>
    <s v="&lt; 0.25 Acres"/>
    <s v="Fire Agency"/>
    <s v="Cal Fire"/>
    <n v="103098414"/>
    <s v="unknown"/>
    <s v="0 – 750"/>
    <s v="Conductor"/>
    <s v="Overhead"/>
    <s v="Yes"/>
    <n v="42853.61150462963"/>
    <n v="0.607638888888889"/>
    <s v="Equipment/ Facility Failure"/>
    <s v="Other"/>
    <s v="N.A."/>
    <s v="N.A."/>
    <s v="Unknown"/>
    <m/>
    <s v="no-match"/>
    <s v="1076"/>
    <x v="2"/>
    <n v="4"/>
    <n v="28"/>
    <n v="14"/>
    <n v="35"/>
    <s v="No ILIS or TOTL available"/>
    <s v="non-HFTD"/>
    <x v="0"/>
    <x v="0"/>
    <s v="Distribution"/>
    <x v="0"/>
    <x v="0"/>
    <x v="4"/>
    <x v="13"/>
    <s v="N.A."/>
  </r>
  <r>
    <s v="PG&amp;E"/>
    <n v="42853.68150462963"/>
    <n v="0.6590277777777778"/>
    <n v="38.76786"/>
    <n v="-120.9625333"/>
    <s v="Vegetation"/>
    <s v="Rural"/>
    <s v="&lt; 0.25 Acres"/>
    <s v="Fire Agency"/>
    <s v="chris paper fire investigator, 530/677-1868. incident #caaeuo11821"/>
    <n v="101409833"/>
    <s v="Pacific Bell"/>
    <n v="21000"/>
    <s v="Conductor"/>
    <s v="Overhead"/>
    <s v="Yes"/>
    <n v="42853.68150462963"/>
    <n v="0.6590277777777778"/>
    <s v="Contact From Object"/>
    <s v="N.A."/>
    <s v="Vegetation"/>
    <s v="Electric Facility"/>
    <s v="Unknown"/>
    <m/>
    <s v="Branch (Not overhanging, &gt; 12ft)"/>
    <s v="1077"/>
    <x v="2"/>
    <n v="4"/>
    <n v="28"/>
    <n v="15"/>
    <n v="49"/>
    <s v="17-0043771"/>
    <s v="Tier 2"/>
    <x v="1"/>
    <x v="0"/>
    <s v="Distribution"/>
    <x v="1"/>
    <x v="0"/>
    <x v="3"/>
    <x v="4"/>
    <n v="82614"/>
  </r>
  <r>
    <s v="PG&amp;E"/>
    <n v="42854.64525462964"/>
    <n v="0.6298611111111111"/>
    <n v="37.0348633"/>
    <n v="-119.5242267"/>
    <s v="Vegetation"/>
    <s v="Rural"/>
    <s v="&lt; 3 meters"/>
    <s v="Fire Agency"/>
    <s v="Unknown"/>
    <n v="100678661"/>
    <s v="unknown"/>
    <n v="12000"/>
    <s v="Conductor"/>
    <s v="Overhead"/>
    <s v="Yes"/>
    <n v="42854.64525462964"/>
    <n v="0.6298611111111111"/>
    <s v="Contact From Object"/>
    <s v="N.A."/>
    <s v="Animal"/>
    <s v="Electric Facility"/>
    <s v="Unknown"/>
    <m/>
    <s v="Other/Unknown"/>
    <s v="1078"/>
    <x v="2"/>
    <n v="4"/>
    <n v="29"/>
    <n v="15"/>
    <n v="7"/>
    <s v="17-0043911"/>
    <s v="Tier 2"/>
    <x v="1"/>
    <x v="0"/>
    <s v="Distribution"/>
    <x v="1"/>
    <x v="0"/>
    <x v="1"/>
    <x v="1"/>
    <s v="N.A."/>
  </r>
  <r>
    <s v="PG&amp;E"/>
    <n v="42855.39945601852"/>
    <n v="0.3972222222222222"/>
    <n v="35.63491"/>
    <n v="-118.95629"/>
    <s v="Vegetation"/>
    <s v="Rural"/>
    <s v="&lt; 0.25 Acres"/>
    <s v="Fire Agency"/>
    <s v="661-324-6551"/>
    <n v="100216308"/>
    <s v="unknown"/>
    <n v="21000"/>
    <s v="Conductor"/>
    <s v="Overhead"/>
    <s v="Yes"/>
    <n v="42855.39945601852"/>
    <n v="0.3972222222222222"/>
    <s v="Equipment/ Facility Failure"/>
    <s v="Other"/>
    <s v="N.A."/>
    <s v="N.A."/>
    <s v="Unknown"/>
    <m/>
    <s v="Other/Unknown"/>
    <s v="1079"/>
    <x v="2"/>
    <n v="4"/>
    <n v="30"/>
    <n v="9"/>
    <n v="32"/>
    <s v="17-0043980"/>
    <s v="Tier 2"/>
    <x v="1"/>
    <x v="0"/>
    <s v="Distribution"/>
    <x v="1"/>
    <x v="0"/>
    <x v="4"/>
    <x v="13"/>
    <n v="3065"/>
  </r>
  <r>
    <s v="PG&amp;E"/>
    <n v="42856"/>
    <n v="0.5972222222222222"/>
    <n v="36.0226933"/>
    <n v="-119.9583733"/>
    <s v="Vegetation"/>
    <s v="Rural"/>
    <s v=".26 - 9.99 Acres"/>
    <s v="Fire Agency"/>
    <s v="CORCORAN STATION 559-992-2156"/>
    <s v="Pole 076/015"/>
    <s v="unknown"/>
    <n v="70000"/>
    <s v="Conductor"/>
    <s v="Overhead"/>
    <s v="Yes"/>
    <n v="42856"/>
    <n v="0.5972222222222222"/>
    <s v="Contact From Object"/>
    <s v="N.A."/>
    <s v="Other"/>
    <s v="Electric Facility"/>
    <s v="Other"/>
    <s v="bird's nest"/>
    <s v="no-match"/>
    <s v="1080"/>
    <x v="2"/>
    <n v="5"/>
    <n v="1"/>
    <n v="14"/>
    <n v="20"/>
    <s v="INT-09611"/>
    <s v="non-HFTD"/>
    <x v="0"/>
    <x v="0"/>
    <s v="Transmission"/>
    <x v="2"/>
    <x v="0"/>
    <x v="2"/>
    <x v="25"/>
    <n v="0"/>
  </r>
  <r>
    <s v="PG&amp;E"/>
    <n v="42858.41982638889"/>
    <s v="10:04"/>
    <n v="36.8161267"/>
    <n v="-119.6320217"/>
    <s v="Vegetation"/>
    <s v="Rural"/>
    <s v="&lt; 0.25 Acres"/>
    <s v="Fire Agency"/>
    <s v="eng 44 Eric connors 559-324-2294"/>
    <n v="100770906"/>
    <s v="Pacific Bell"/>
    <n v="12000"/>
    <s v="Conductor"/>
    <s v="Overhead"/>
    <s v="Yes"/>
    <n v="42858.41982638889"/>
    <s v="10:04"/>
    <s v="Contact From Object"/>
    <s v="N.A."/>
    <s v="Animal"/>
    <s v="Electric Facility"/>
    <s v="Unknown"/>
    <s v=" "/>
    <s v="Other/Unknown"/>
    <s v="1081"/>
    <x v="2"/>
    <n v="5"/>
    <n v="3"/>
    <n v="10"/>
    <n v="4"/>
    <s v="17-0044998"/>
    <s v="non-HFTD"/>
    <x v="0"/>
    <x v="0"/>
    <s v="Distribution"/>
    <x v="0"/>
    <x v="0"/>
    <x v="1"/>
    <x v="1"/>
    <n v="770"/>
  </r>
  <r>
    <s v="PG&amp;E"/>
    <n v="42858.54559027778"/>
    <n v="0.5354166666666667"/>
    <n v="38.1908"/>
    <n v="-121.6615"/>
    <s v="Vegetation"/>
    <s v="Rural"/>
    <s v="&lt; 0.25 Acres"/>
    <s v="Fire Agency"/>
    <s v="Unknown"/>
    <n v="103834798"/>
    <s v="None"/>
    <n v="21000"/>
    <s v="Conductor"/>
    <s v="Overhead"/>
    <s v="Yes"/>
    <n v="42858.54559027778"/>
    <n v="0.5354166666666667"/>
    <s v="Equipment/ Facility Failure"/>
    <s v="Conductor"/>
    <s v="N.A."/>
    <s v="N.A."/>
    <s v="Unknown"/>
    <m/>
    <s v="Other/Unknown"/>
    <s v="1082"/>
    <x v="2"/>
    <n v="5"/>
    <n v="3"/>
    <n v="12"/>
    <n v="51"/>
    <s v="17-0044911"/>
    <s v="non-HFTD"/>
    <x v="0"/>
    <x v="0"/>
    <s v="Distribution"/>
    <x v="0"/>
    <x v="0"/>
    <x v="4"/>
    <x v="11"/>
    <n v="37014"/>
  </r>
  <r>
    <s v="PG&amp;E"/>
    <n v="42859.68122685186"/>
    <n v="0.6798611111111111"/>
    <n v="35.55728"/>
    <n v="-120.75348"/>
    <s v="Vegetation"/>
    <s v="Rural"/>
    <s v="&lt; 0.25 Acres"/>
    <s v="Fire Agency"/>
    <s v="Unknown"/>
    <n v="101934476"/>
    <s v="unknown"/>
    <n v="21000"/>
    <s v="Conductor"/>
    <s v="Overhead"/>
    <s v="Yes"/>
    <n v="42859.68122685186"/>
    <n v="0.6798611111111111"/>
    <s v="Contact From Object"/>
    <s v="N.A."/>
    <s v="Animal"/>
    <s v="Electric Facility"/>
    <s v="Unknown"/>
    <m/>
    <s v="Other/Unknown"/>
    <s v="1083"/>
    <x v="2"/>
    <n v="5"/>
    <n v="4"/>
    <n v="16"/>
    <n v="19"/>
    <s v="17-0045385"/>
    <s v="non-HFTD"/>
    <x v="0"/>
    <x v="0"/>
    <s v="Distribution"/>
    <x v="0"/>
    <x v="0"/>
    <x v="1"/>
    <x v="1"/>
    <n v="18908"/>
  </r>
  <r>
    <s v="PG&amp;E"/>
    <n v="42860.66135416667"/>
    <s v="15:52"/>
    <n v="40.37758"/>
    <n v="-123.00187"/>
    <s v="Vegetation"/>
    <s v="Rural"/>
    <s v="&lt; 3 meters"/>
    <s v="Self Extinguished"/>
    <s v="N.A."/>
    <n v="101501566"/>
    <s v="None"/>
    <n v="12000"/>
    <s v="Conductor"/>
    <s v="Overhead"/>
    <s v="Yes"/>
    <n v="42860.66135416667"/>
    <s v="15:52"/>
    <s v="Equipment/ Facility Failure"/>
    <s v="Conductor"/>
    <s v="N.A."/>
    <s v="N.A."/>
    <s v="Unknown"/>
    <m/>
    <s v="Other/Unknown"/>
    <s v="1084"/>
    <x v="2"/>
    <n v="5"/>
    <n v="5"/>
    <n v="15"/>
    <n v="52"/>
    <s v="17-0045707"/>
    <s v="Tier 2"/>
    <x v="1"/>
    <x v="0"/>
    <s v="Distribution"/>
    <x v="1"/>
    <x v="0"/>
    <x v="4"/>
    <x v="11"/>
    <n v="56893"/>
  </r>
  <r>
    <s v="PG&amp;E"/>
    <n v="42861.1012037037"/>
    <n v="0.08055555555555556"/>
    <n v="37.3299717"/>
    <n v="-120.83297"/>
    <s v="Vegetation"/>
    <s v="Rural"/>
    <s v="&lt; 0.25 Acres"/>
    <s v="Fire Agency"/>
    <s v="Unknown"/>
    <n v="103834182"/>
    <s v="unknown"/>
    <n v="12000"/>
    <s v="Conductor"/>
    <s v="Overhead"/>
    <s v="Yes"/>
    <n v="42861.1012037037"/>
    <n v="0.08055555555555556"/>
    <s v="Contact From Object"/>
    <s v="N.A."/>
    <s v="Vehicle"/>
    <s v="Pole"/>
    <s v="Human Error"/>
    <s v="Third-party caused"/>
    <s v="Other/Unknown"/>
    <s v="1085"/>
    <x v="2"/>
    <n v="5"/>
    <n v="6"/>
    <n v="1"/>
    <n v="56"/>
    <s v="17-0045735"/>
    <s v="non-HFTD"/>
    <x v="0"/>
    <x v="0"/>
    <s v="Distribution"/>
    <x v="0"/>
    <x v="0"/>
    <x v="0"/>
    <x v="0"/>
    <n v="4131"/>
  </r>
  <r>
    <s v="PG&amp;E"/>
    <n v="42861.47435185185"/>
    <n v="0.4708333333333334"/>
    <n v="40.79512"/>
    <n v="-124.02902"/>
    <s v="Vegetation"/>
    <s v="Rural"/>
    <s v="&lt; 3 meters"/>
    <s v="Fire Agency"/>
    <s v="chief rick harden 7074423352"/>
    <n v="103661154"/>
    <s v="unknown"/>
    <n v="12000"/>
    <s v="Conductor"/>
    <s v="Overhead"/>
    <s v="Yes"/>
    <n v="42861.47435185185"/>
    <n v="0.4708333333333334"/>
    <s v="Contact From Object"/>
    <s v="N.A."/>
    <s v="Vegetation"/>
    <s v="Electric Facility"/>
    <s v="Unknown"/>
    <m/>
    <s v="Fell into (slight defect)"/>
    <s v="1086"/>
    <x v="2"/>
    <n v="5"/>
    <n v="6"/>
    <n v="11"/>
    <n v="18"/>
    <s v="17-0045785"/>
    <s v="Tier 2"/>
    <x v="1"/>
    <x v="0"/>
    <s v="Distribution"/>
    <x v="1"/>
    <x v="0"/>
    <x v="3"/>
    <x v="8"/>
    <n v="113630"/>
  </r>
  <r>
    <s v="PG&amp;E"/>
    <n v="42861.54634259259"/>
    <n v="0.5298611111111111"/>
    <n v="40.76227"/>
    <n v="-124.16195"/>
    <s v="Vegetation"/>
    <s v="Urban"/>
    <s v="&lt; 0.25 Acres"/>
    <s v="Fire Agency"/>
    <s v="Unknown"/>
    <n v="100998152"/>
    <s v="unknown"/>
    <n v="12000"/>
    <s v="Conductor"/>
    <s v="Overhead"/>
    <s v="Yes"/>
    <n v="42861.54634259259"/>
    <n v="0.5298611111111111"/>
    <s v="Contact From Object"/>
    <s v="N.A."/>
    <s v="Vegetation"/>
    <s v="Electric Facility"/>
    <s v="Unknown"/>
    <m/>
    <s v="Branch (OverHanging)"/>
    <s v="1087"/>
    <x v="2"/>
    <n v="5"/>
    <n v="6"/>
    <n v="12"/>
    <n v="43"/>
    <s v="17-0045788"/>
    <s v="non-HFTD"/>
    <x v="0"/>
    <x v="0"/>
    <s v="Distribution"/>
    <x v="0"/>
    <x v="0"/>
    <x v="3"/>
    <x v="18"/>
    <n v="168540"/>
  </r>
  <r>
    <s v="PG&amp;E"/>
    <n v="42861.65097222223"/>
    <n v="0.625"/>
    <n v="39.245801"/>
    <n v="-123.778539"/>
    <s v="Vegetation"/>
    <s v="Rural"/>
    <s v=".26 - 9.99 Acres"/>
    <s v="Fire Agency"/>
    <s v="Cal Fire"/>
    <n v="102185559"/>
    <s v="unknown"/>
    <n v="12000"/>
    <s v="Conductor"/>
    <s v="Overhead"/>
    <s v="Yes"/>
    <n v="42861.65097222223"/>
    <n v="0.625"/>
    <s v="Contact From Object"/>
    <s v="N.A."/>
    <s v="Vegetation"/>
    <s v="Electric Facility"/>
    <s v="Unknown"/>
    <m/>
    <s v="Fell into (No defect)"/>
    <s v="1088"/>
    <x v="2"/>
    <n v="5"/>
    <n v="6"/>
    <n v="15"/>
    <n v="0"/>
    <s v="17-0045831"/>
    <s v="non-HFTD"/>
    <x v="0"/>
    <x v="0"/>
    <s v="Distribution"/>
    <x v="0"/>
    <x v="0"/>
    <x v="3"/>
    <x v="3"/>
    <n v="79802"/>
  </r>
  <r>
    <s v="PG&amp;E"/>
    <n v="42861.66928240741"/>
    <n v="0.9902777777777777"/>
    <n v="36.1653733"/>
    <n v="-120.37372"/>
    <s v="Vegetation"/>
    <s v="Rural"/>
    <s v="10 - 99 Acres"/>
    <s v="Fire Agency"/>
    <s v="Cal Fire"/>
    <n v="100741510"/>
    <s v="Pacific Bell"/>
    <n v="12000"/>
    <s v="Conductor"/>
    <s v="Overhead"/>
    <s v="Yes"/>
    <n v="42861.66928240741"/>
    <n v="0.9902777777777777"/>
    <s v="Contact From Object"/>
    <s v="N.A."/>
    <s v="Vehicle"/>
    <s v="Pole"/>
    <s v="Human Error"/>
    <s v="Third-party caused"/>
    <s v="Other/Unknown"/>
    <s v="1089"/>
    <x v="2"/>
    <n v="5"/>
    <n v="6"/>
    <n v="23"/>
    <n v="46"/>
    <s v="17-0045905"/>
    <s v="non-HFTD"/>
    <x v="0"/>
    <x v="0"/>
    <s v="Distribution"/>
    <x v="0"/>
    <x v="0"/>
    <x v="0"/>
    <x v="0"/>
    <n v="254"/>
  </r>
  <r>
    <s v="PG&amp;E"/>
    <n v="42864.47113425926"/>
    <n v="0.46875"/>
    <n v="40.0597017871"/>
    <n v="-122.1889494052"/>
    <s v="Vegetation"/>
    <s v="Rural"/>
    <s v="&lt; 3 meters"/>
    <s v="Self Extinguished"/>
    <s v="N.A."/>
    <n v="101531151"/>
    <s v="Pacific Bell"/>
    <n v="12000"/>
    <s v="Conductor"/>
    <s v="Overhead"/>
    <s v="Yes"/>
    <n v="42864.47113425926"/>
    <n v="0.46875"/>
    <s v="Contact From Object"/>
    <s v="N.A."/>
    <s v="Vehicle"/>
    <s v="Pole"/>
    <s v="Human Error"/>
    <s v="Third-party caused"/>
    <s v="Other/Unknown"/>
    <s v="1090"/>
    <x v="2"/>
    <n v="5"/>
    <n v="9"/>
    <n v="11"/>
    <n v="15"/>
    <s v="17-0046509"/>
    <s v="non-HFTD"/>
    <x v="0"/>
    <x v="0"/>
    <s v="Distribution"/>
    <x v="0"/>
    <x v="0"/>
    <x v="0"/>
    <x v="0"/>
    <n v="71762"/>
  </r>
  <r>
    <s v="PG&amp;E"/>
    <n v="42864.66515046296"/>
    <s v="15:57"/>
    <n v="39.546503"/>
    <n v="-121.856668"/>
    <s v="Vegetation"/>
    <s v="Rural"/>
    <s v="&lt; 0.25 Acres"/>
    <s v="Fire Agency"/>
    <s v="Unknown"/>
    <n v="100404826"/>
    <s v="unknown"/>
    <n v="12000"/>
    <s v="Conductor"/>
    <s v="Overhead"/>
    <s v="No"/>
    <s v=" "/>
    <s v=" "/>
    <s v="Equipment/ Facility Failure"/>
    <s v="Pole"/>
    <s v="N.A."/>
    <s v="N.A."/>
    <s v="Unknown"/>
    <m/>
    <s v="no-match"/>
    <s v="1091"/>
    <x v="2"/>
    <n v="5"/>
    <n v="9"/>
    <n v="15"/>
    <n v="57"/>
    <s v="No ILIS or TOTL available"/>
    <s v="non-HFTD"/>
    <x v="0"/>
    <x v="0"/>
    <s v="Distribution"/>
    <x v="0"/>
    <x v="0"/>
    <x v="4"/>
    <x v="5"/>
    <s v="N.A."/>
  </r>
  <r>
    <s v="PG&amp;E"/>
    <n v="42864.77820601852"/>
    <n v="0.7680555555555556"/>
    <n v="40.86892"/>
    <n v="-123.51559"/>
    <s v="Vegetation"/>
    <s v="Rural"/>
    <s v=".26 - 9.99 Acres"/>
    <s v="Fire Agency"/>
    <s v="todd wright fire chief. 5307392493"/>
    <n v="103796045"/>
    <s v="unknown"/>
    <n v="12000"/>
    <s v="Conductor"/>
    <s v="Overhead"/>
    <s v="Yes"/>
    <n v="42864.77820601852"/>
    <n v="0.7680555555555556"/>
    <s v="Contact From Object"/>
    <s v="N.A."/>
    <s v="Vegetation"/>
    <s v="Electric Facility"/>
    <s v="Unknown"/>
    <m/>
    <s v="Fell into (No defect)"/>
    <s v="1092"/>
    <x v="2"/>
    <n v="5"/>
    <n v="9"/>
    <n v="18"/>
    <n v="26"/>
    <s v="17-0046642"/>
    <s v="Tier 2"/>
    <x v="1"/>
    <x v="0"/>
    <s v="Distribution"/>
    <x v="1"/>
    <x v="0"/>
    <x v="3"/>
    <x v="3"/>
    <n v="108117"/>
  </r>
  <r>
    <s v="PG&amp;E"/>
    <n v="42867"/>
    <n v="0.6361111111111112"/>
    <n v="38.850662"/>
    <n v="-121.316831"/>
    <s v="Vegetation"/>
    <s v="Rural"/>
    <s v="&lt; 0.25 Acres"/>
    <s v="Unknown"/>
    <s v="N.A."/>
    <n v="102347828"/>
    <s v="unknown"/>
    <n v="21000"/>
    <s v="Conductor"/>
    <s v="Overhead"/>
    <s v="Yes"/>
    <n v="42867"/>
    <n v="0.6361111111111112"/>
    <s v="Contact From Object"/>
    <s v="N.A."/>
    <s v="Balloons"/>
    <s v="Electric Facility"/>
    <s v="Human Error"/>
    <s v="Third-party caused"/>
    <s v="Other/Unknown"/>
    <s v="1093"/>
    <x v="2"/>
    <n v="5"/>
    <n v="12"/>
    <n v="15"/>
    <n v="16"/>
    <s v="17-0047638"/>
    <s v="non-HFTD"/>
    <x v="0"/>
    <x v="0"/>
    <s v="Distribution"/>
    <x v="0"/>
    <x v="0"/>
    <x v="0"/>
    <x v="12"/>
    <n v="75635"/>
  </r>
  <r>
    <s v="PG&amp;E"/>
    <n v="42868"/>
    <n v="0.9090277777777778"/>
    <n v="39.6784465366"/>
    <n v="-121.7780249865"/>
    <s v="Vegetation"/>
    <s v="Rural"/>
    <s v="&lt; 0.25 Acres"/>
    <s v="Fire Agency"/>
    <s v="911"/>
    <n v="100355502"/>
    <s v="unknown"/>
    <n v="12000"/>
    <s v="Conductor"/>
    <s v="Overhead"/>
    <s v="Yes"/>
    <n v="42868"/>
    <n v="0.9090277777777778"/>
    <s v="Equipment/ Facility Failure"/>
    <s v="Crossarm"/>
    <s v="N.A."/>
    <s v="N.A."/>
    <s v="Unknown"/>
    <m/>
    <s v="Other/Unknown"/>
    <s v="1094"/>
    <x v="2"/>
    <n v="5"/>
    <n v="13"/>
    <n v="21"/>
    <n v="49"/>
    <s v="17-0047670"/>
    <s v="non-HFTD"/>
    <x v="0"/>
    <x v="0"/>
    <s v="Distribution"/>
    <x v="0"/>
    <x v="0"/>
    <x v="4"/>
    <x v="16"/>
    <n v="150339"/>
  </r>
  <r>
    <s v="PG&amp;E"/>
    <n v="42869"/>
    <n v="0.4993055555555555"/>
    <n v="38.0798"/>
    <n v="-122.8665"/>
    <s v="Vegetation"/>
    <s v="Rural"/>
    <s v=".26 - 9.99 Acres"/>
    <s v="Fire Agency"/>
    <s v="Unknown"/>
    <n v="102247059"/>
    <s v="Pacific Bell"/>
    <n v="12000"/>
    <s v="Conductor"/>
    <s v="Overhead"/>
    <s v="Yes"/>
    <n v="42869"/>
    <n v="0.4993055555555555"/>
    <s v="Contact From Object"/>
    <s v="N.A."/>
    <s v="Vegetation"/>
    <s v="Electric Facility"/>
    <s v="Unknown"/>
    <m/>
    <s v="Fell into (No defect)"/>
    <s v="1095"/>
    <x v="2"/>
    <n v="5"/>
    <n v="14"/>
    <n v="11"/>
    <n v="59"/>
    <s v="17-0047802"/>
    <s v="Tier 2"/>
    <x v="1"/>
    <x v="0"/>
    <s v="Distribution"/>
    <x v="1"/>
    <x v="0"/>
    <x v="3"/>
    <x v="3"/>
    <n v="377483"/>
  </r>
  <r>
    <s v="PG&amp;E"/>
    <n v="42869"/>
    <n v="0.6729166666666666"/>
    <n v="35.60167"/>
    <n v="-119.65665"/>
    <s v="Vegetation"/>
    <s v="Rural"/>
    <s v="10 - 99 Acres"/>
    <s v="Fire Agency"/>
    <s v="661-391-7000"/>
    <n v="100131572"/>
    <s v="unknown"/>
    <n v="21000"/>
    <s v="Conductor"/>
    <s v="Overhead"/>
    <s v="Yes"/>
    <n v="42869"/>
    <n v="0.6729166666666666"/>
    <s v="Contact From Object"/>
    <s v="N.A."/>
    <s v="Vehicle"/>
    <s v="Pole"/>
    <s v="Human Error"/>
    <s v="Third-party caused"/>
    <s v="Other/Unknown"/>
    <s v="1096"/>
    <x v="2"/>
    <n v="5"/>
    <n v="14"/>
    <n v="16"/>
    <n v="9"/>
    <s v="17-0047822"/>
    <s v="non-HFTD"/>
    <x v="0"/>
    <x v="0"/>
    <s v="Distribution"/>
    <x v="0"/>
    <x v="0"/>
    <x v="0"/>
    <x v="0"/>
    <n v="82407"/>
  </r>
  <r>
    <s v="PG&amp;E"/>
    <n v="42870"/>
    <n v="0.1284722222222222"/>
    <n v="35.6261"/>
    <n v="-120.89616"/>
    <s v="Vegetation"/>
    <s v="Rural"/>
    <s v=".26 - 9.99 Acres"/>
    <s v="Fire Agency"/>
    <s v="Unknown"/>
    <n v="101873299"/>
    <s v="unknown"/>
    <n v="21000"/>
    <s v="Conductor"/>
    <s v="Overhead"/>
    <s v="No"/>
    <s v=" "/>
    <s v=" "/>
    <s v="Equipment/ Facility Failure"/>
    <s v="Conductor"/>
    <s v="N.A."/>
    <s v="N.A."/>
    <s v="Unknown"/>
    <m/>
    <s v="Other/Unknown"/>
    <s v="1097"/>
    <x v="2"/>
    <n v="5"/>
    <n v="15"/>
    <n v="3"/>
    <n v="5"/>
    <s v="17-0047837"/>
    <s v="Tier 2"/>
    <x v="1"/>
    <x v="0"/>
    <s v="Distribution"/>
    <x v="1"/>
    <x v="0"/>
    <x v="4"/>
    <x v="11"/>
    <n v="337188"/>
  </r>
  <r>
    <s v="PG&amp;E"/>
    <n v="42870.54542824074"/>
    <s v="13:05"/>
    <n v="38.196942"/>
    <n v="-121.409513"/>
    <s v="Vegetation"/>
    <s v="Rural"/>
    <s v="&lt; 0.25 Acres"/>
    <s v="Fire Agency"/>
    <s v="Unknown"/>
    <n v="102071491"/>
    <s v="unknown"/>
    <n v="12000"/>
    <s v="Transformer"/>
    <s v="Overhead"/>
    <s v="No"/>
    <s v=" "/>
    <s v=" "/>
    <s v="Equipment/ Facility Failure"/>
    <s v="Transformer"/>
    <s v="N.A."/>
    <s v="N.A."/>
    <s v="Unknown"/>
    <m/>
    <s v="Other/Unknown"/>
    <s v="1098"/>
    <x v="2"/>
    <n v="5"/>
    <n v="15"/>
    <n v="13"/>
    <n v="5"/>
    <s v="17-0048042"/>
    <s v="non-HFTD"/>
    <x v="0"/>
    <x v="0"/>
    <s v="Distribution"/>
    <x v="0"/>
    <x v="0"/>
    <x v="4"/>
    <x v="21"/>
    <n v="5579"/>
  </r>
  <r>
    <s v="PG&amp;E"/>
    <n v="42870.6766550926"/>
    <n v="0.6666666666666666"/>
    <n v="37.1766467"/>
    <n v="-119.8188733"/>
    <s v="Vegetation"/>
    <s v="Rural"/>
    <s v="&lt; 0.25 Acres"/>
    <s v="Fire Agency"/>
    <s v="SHAUN FAIRBANKS 559-683-4823"/>
    <n v="101108423"/>
    <s v="SIERRA"/>
    <n v="21000"/>
    <s v="Conductor"/>
    <s v="Overhead"/>
    <s v="Yes"/>
    <n v="42870.6766550926"/>
    <n v="0.6666666666666666"/>
    <s v="Contact From Object"/>
    <s v="N.A."/>
    <s v="Vegetation"/>
    <s v="Electric Facility"/>
    <s v="Unknown"/>
    <m/>
    <s v="Fell into (slight defect)"/>
    <s v="1099"/>
    <x v="2"/>
    <n v="5"/>
    <n v="15"/>
    <n v="16"/>
    <n v="0"/>
    <s v="17-0048096"/>
    <s v="Tier 2"/>
    <x v="1"/>
    <x v="0"/>
    <s v="Distribution"/>
    <x v="1"/>
    <x v="0"/>
    <x v="3"/>
    <x v="8"/>
    <n v="20007"/>
  </r>
  <r>
    <s v="PG&amp;E"/>
    <n v="42870.87881944445"/>
    <n v="0.8729166666666667"/>
    <n v="38.672533"/>
    <n v="-122.045592"/>
    <s v="Vegetation"/>
    <s v="Rural"/>
    <s v="&lt; 0.25 Acres"/>
    <s v="Customer"/>
    <s v="N.A."/>
    <n v="101589358"/>
    <s v="unknown"/>
    <n v="21000"/>
    <s v="Conductor"/>
    <s v="Overhead"/>
    <s v="Yes"/>
    <n v="42870.87881944445"/>
    <n v="0.8729166666666667"/>
    <s v="Equipment/ Facility Failure"/>
    <s v="Pole"/>
    <s v="N.A."/>
    <s v="N.A."/>
    <s v="Unknown"/>
    <m/>
    <s v="no-match"/>
    <s v="1100"/>
    <x v="2"/>
    <n v="5"/>
    <n v="15"/>
    <n v="20"/>
    <n v="57"/>
    <s v="No ILIS or TOTL available"/>
    <s v="non-HFTD"/>
    <x v="0"/>
    <x v="0"/>
    <s v="Distribution"/>
    <x v="0"/>
    <x v="0"/>
    <x v="4"/>
    <x v="5"/>
    <s v="N.A."/>
  </r>
  <r>
    <s v="PG&amp;E"/>
    <n v="42871.72716435185"/>
    <n v="0.7229166666666668"/>
    <n v="35.375895"/>
    <n v="-119.144131"/>
    <s v="Vegetation"/>
    <s v="Urban"/>
    <s v="&lt; 0.25 Acres"/>
    <s v="Fire Agency"/>
    <s v="324-6551"/>
    <n v="103264300"/>
    <s v="unknown"/>
    <n v="12000"/>
    <s v="Conductor"/>
    <s v="Overhead"/>
    <s v="Yes"/>
    <n v="42871.72716435185"/>
    <n v="0.7229166666666668"/>
    <s v="Contact From Object"/>
    <s v="N.A."/>
    <s v="Vegetation"/>
    <s v="Electric Facility"/>
    <s v="Unknown"/>
    <m/>
    <s v="Fell into (No defect)"/>
    <s v="1101"/>
    <x v="2"/>
    <n v="5"/>
    <n v="16"/>
    <n v="17"/>
    <n v="21"/>
    <s v="17-0048392"/>
    <s v="non-HFTD"/>
    <x v="0"/>
    <x v="0"/>
    <s v="Distribution"/>
    <x v="0"/>
    <x v="0"/>
    <x v="3"/>
    <x v="3"/>
    <n v="120785"/>
  </r>
  <r>
    <s v="PG&amp;E"/>
    <n v="42872"/>
    <n v="0.6173611111111111"/>
    <n v="37.225004"/>
    <n v="-120.483259"/>
    <s v="Vegetation"/>
    <s v="Rural"/>
    <s v=".26 - 9.99 Acres"/>
    <s v="Fire Agency"/>
    <s v="Unknown"/>
    <n v="101154662"/>
    <s v="unknown"/>
    <n v="12000"/>
    <s v="Transformer"/>
    <s v="Overhead"/>
    <s v="Yes"/>
    <n v="42872"/>
    <n v="0.6173611111111111"/>
    <s v="Equipment/ Facility Failure"/>
    <s v="Transformer"/>
    <s v="N.A."/>
    <s v="N.A."/>
    <s v="Unknown"/>
    <s v="Transformer fuse"/>
    <s v="Other/Unknown"/>
    <s v="1102"/>
    <x v="2"/>
    <n v="5"/>
    <n v="17"/>
    <n v="14"/>
    <n v="49"/>
    <s v="17-0048612"/>
    <s v="non-HFTD"/>
    <x v="0"/>
    <x v="0"/>
    <s v="Distribution"/>
    <x v="0"/>
    <x v="0"/>
    <x v="4"/>
    <x v="21"/>
    <n v="124"/>
  </r>
  <r>
    <s v="PG&amp;E"/>
    <n v="42872"/>
    <n v="0.6340277777777777"/>
    <n v="36.248618"/>
    <n v="-121.038303"/>
    <s v="Other"/>
    <s v="Rural"/>
    <s v="10 - 99 Acres"/>
    <s v="Fire Agency"/>
    <s v="Unknown"/>
    <n v="101764465"/>
    <s v="None"/>
    <n v="12000"/>
    <s v="Conductor"/>
    <s v="Overhead"/>
    <s v="Yes"/>
    <n v="42872"/>
    <n v="0.6340277777777777"/>
    <s v="Contact From Object"/>
    <s v="N.A."/>
    <s v="Animal"/>
    <s v="Electric Facility"/>
    <s v="Unknown"/>
    <m/>
    <s v="Other/Unknown"/>
    <s v="1103"/>
    <x v="2"/>
    <n v="5"/>
    <n v="17"/>
    <n v="15"/>
    <n v="13"/>
    <s v="17-0048621"/>
    <s v="non-HFTD"/>
    <x v="0"/>
    <x v="0"/>
    <s v="Distribution"/>
    <x v="0"/>
    <x v="0"/>
    <x v="1"/>
    <x v="1"/>
    <s v="N.A."/>
  </r>
  <r>
    <s v="PG&amp;E"/>
    <n v="42874"/>
    <n v="0.4006944444444445"/>
    <n v="40.0334267"/>
    <n v="-122.0988683"/>
    <s v="Vegetation"/>
    <s v="Rural"/>
    <s v="&lt; 0.25 Acres"/>
    <s v="Fire Agency"/>
    <s v="INCIDENT NUMBER 004751"/>
    <n v="101534483"/>
    <s v="unknown"/>
    <s v="0 – 750"/>
    <s v="Conductor"/>
    <s v="Overhead"/>
    <s v="Yes"/>
    <n v="42874"/>
    <n v="0.4006944444444445"/>
    <s v="Equipment/ Facility Failure"/>
    <s v="Conductor"/>
    <s v="N.A."/>
    <s v="N.A."/>
    <s v="Unknown"/>
    <s v="secondary riser"/>
    <s v="no-match"/>
    <s v="1104"/>
    <x v="2"/>
    <n v="5"/>
    <n v="19"/>
    <n v="9"/>
    <n v="37"/>
    <s v="No ILIS or TOTL available"/>
    <s v="non-HFTD"/>
    <x v="0"/>
    <x v="0"/>
    <s v="Distribution"/>
    <x v="0"/>
    <x v="0"/>
    <x v="4"/>
    <x v="11"/>
    <s v="N.A."/>
  </r>
  <r>
    <s v="PG&amp;E"/>
    <n v="42874"/>
    <n v="0.4527777777777778"/>
    <n v="37.208612"/>
    <n v="-121.096826"/>
    <s v="Vegetation"/>
    <s v="Rural"/>
    <s v="10 - 99 Acres"/>
    <s v="Fire Agency"/>
    <s v="Cal Fire"/>
    <s v="Pole 044/004"/>
    <s v="unknown"/>
    <n v="115000"/>
    <s v="Conductor"/>
    <s v="Overhead"/>
    <s v="Yes"/>
    <n v="42874"/>
    <n v="0.4527777777777778"/>
    <s v="Contamination"/>
    <s v="N.A."/>
    <s v="N.A."/>
    <s v="N.A."/>
    <s v="Unknown"/>
    <m/>
    <s v="no-match"/>
    <s v="1105"/>
    <x v="2"/>
    <n v="5"/>
    <n v="19"/>
    <n v="10"/>
    <n v="52"/>
    <s v="INT-09669"/>
    <s v="non-HFTD"/>
    <x v="0"/>
    <x v="0"/>
    <s v="Transmission"/>
    <x v="2"/>
    <x v="0"/>
    <x v="2"/>
    <x v="2"/>
    <n v="0"/>
  </r>
  <r>
    <s v="PG&amp;E"/>
    <n v="42875"/>
    <n v="0.513888888888889"/>
    <n v="36.652775543"/>
    <n v="-119.8012149902"/>
    <s v="Vegetation"/>
    <s v="Rural"/>
    <s v="&lt; 0.25 Acres"/>
    <s v="Fire Agency"/>
    <s v="Cal Fire"/>
    <n v="100649202"/>
    <s v="unknown"/>
    <s v="0 – 750"/>
    <s v="Conductor"/>
    <s v="Overhead"/>
    <s v="Yes"/>
    <n v="42875"/>
    <n v="0.513888888888889"/>
    <s v="Equipment/ Facility Failure"/>
    <s v="Conductor"/>
    <s v="N.A."/>
    <s v="N.A."/>
    <s v="Unknown"/>
    <s v="secondary riser"/>
    <s v="no-match"/>
    <s v="1106"/>
    <x v="2"/>
    <n v="5"/>
    <n v="20"/>
    <n v="12"/>
    <n v="20"/>
    <s v="No ILIS or TOTL available"/>
    <s v="non-HFTD"/>
    <x v="0"/>
    <x v="0"/>
    <s v="Distribution"/>
    <x v="0"/>
    <x v="0"/>
    <x v="4"/>
    <x v="11"/>
    <s v="N.A."/>
  </r>
  <r>
    <s v="PG&amp;E"/>
    <n v="42876"/>
    <n v="0.4833333333333333"/>
    <n v="39.427731"/>
    <n v="-121.697953"/>
    <s v="Vegetation"/>
    <s v="Rural"/>
    <s v="&lt; 0.25 Acres"/>
    <s v="Fire Agency"/>
    <s v="Unknown"/>
    <n v="100379216"/>
    <s v="unknown"/>
    <n v="12000"/>
    <s v="Conductor"/>
    <s v="Overhead"/>
    <s v="Yes"/>
    <n v="42876"/>
    <n v="0.4833333333333333"/>
    <s v="Equipment/ Facility Failure"/>
    <s v="Conductor"/>
    <s v="N.A."/>
    <s v="N.A."/>
    <s v="Unknown"/>
    <m/>
    <s v="Other/Unknown"/>
    <s v="1107"/>
    <x v="2"/>
    <n v="5"/>
    <n v="21"/>
    <n v="11"/>
    <n v="36"/>
    <s v="17-0049454"/>
    <s v="non-HFTD"/>
    <x v="0"/>
    <x v="0"/>
    <s v="Distribution"/>
    <x v="0"/>
    <x v="0"/>
    <x v="4"/>
    <x v="11"/>
    <n v="8253"/>
  </r>
  <r>
    <s v="PG&amp;E"/>
    <n v="42876"/>
    <n v="0.9493055555555556"/>
    <n v="38.064527"/>
    <n v="-122.569819"/>
    <s v="Vegetation"/>
    <s v="Rural"/>
    <s v="&lt; 3 meters"/>
    <s v="Fire Agency"/>
    <s v="Unknown"/>
    <n v="102238142"/>
    <s v="Pacific Bell"/>
    <n v="12000"/>
    <s v="Transformer"/>
    <s v="Overhead"/>
    <s v="Yes"/>
    <n v="42876"/>
    <n v="0.9493055555555556"/>
    <s v="Contact From Object"/>
    <s v="N.A."/>
    <s v="Animal"/>
    <s v="Electric Facility"/>
    <s v="Unknown"/>
    <m/>
    <s v="Other/Unknown"/>
    <s v="1108"/>
    <x v="2"/>
    <n v="5"/>
    <n v="21"/>
    <n v="22"/>
    <n v="47"/>
    <s v="17-0050493"/>
    <s v="non-HFTD"/>
    <x v="0"/>
    <x v="0"/>
    <s v="Distribution"/>
    <x v="0"/>
    <x v="0"/>
    <x v="1"/>
    <x v="1"/>
    <s v="N.A."/>
  </r>
  <r>
    <s v="PG&amp;E"/>
    <n v="42877"/>
    <n v="0.2354166666666667"/>
    <n v="36.375293103"/>
    <n v="-121.0479723"/>
    <s v="Vegetation"/>
    <s v="Rural"/>
    <s v="&lt; 0.25 Acres"/>
    <s v="Fire Agency"/>
    <s v="Unknown"/>
    <n v="101770874"/>
    <s v="unknown"/>
    <n v="21000"/>
    <s v="Other"/>
    <s v="Overhead"/>
    <s v="No"/>
    <s v=" "/>
    <s v=" "/>
    <s v="Equipment/ Facility Failure"/>
    <s v="Voltage Regulator"/>
    <s v="N.A."/>
    <s v="N.A."/>
    <s v="Unknown"/>
    <m/>
    <s v="no-match"/>
    <s v="1109"/>
    <x v="2"/>
    <n v="5"/>
    <n v="22"/>
    <n v="5"/>
    <n v="39"/>
    <s v="No ILIS or TOTL available"/>
    <s v="non-HFTD"/>
    <x v="0"/>
    <x v="0"/>
    <s v="Distribution"/>
    <x v="0"/>
    <x v="0"/>
    <x v="4"/>
    <x v="26"/>
    <s v="N.A."/>
  </r>
  <r>
    <s v="PG&amp;E"/>
    <n v="42877"/>
    <n v="0.7444444444444445"/>
    <n v="37.7545"/>
    <n v="-121.4193"/>
    <s v="Vegetation"/>
    <s v="Urban"/>
    <s v="&lt; 0.25 Acres"/>
    <s v="Fire Agency"/>
    <s v="TRACY"/>
    <n v="102119359"/>
    <s v="unknown"/>
    <n v="12000"/>
    <s v="Conductor"/>
    <s v="Overhead"/>
    <s v="Yes"/>
    <n v="42877"/>
    <n v="0.7444444444444445"/>
    <s v="Equipment/ Facility Failure"/>
    <s v="Conductor"/>
    <s v="N.A."/>
    <s v="N.A."/>
    <s v="Unknown"/>
    <m/>
    <s v="Other/Unknown"/>
    <s v="1110"/>
    <x v="2"/>
    <n v="5"/>
    <n v="22"/>
    <n v="17"/>
    <n v="52"/>
    <s v="17-0049776"/>
    <s v="non-HFTD"/>
    <x v="0"/>
    <x v="0"/>
    <s v="Distribution"/>
    <x v="0"/>
    <x v="0"/>
    <x v="4"/>
    <x v="11"/>
    <n v="280778"/>
  </r>
  <r>
    <s v="PG&amp;E"/>
    <n v="42879.6837037037"/>
    <s v="16:24"/>
    <n v="38.8340375219"/>
    <n v="-121.1196502944"/>
    <s v="Vegetation"/>
    <s v="Rural"/>
    <s v="&lt; 3 meters"/>
    <s v="Fire Agency"/>
    <s v="Fire Capt"/>
    <n v="103838109"/>
    <s v="None"/>
    <n v="12000"/>
    <s v="Conductor"/>
    <s v="Overhead"/>
    <s v="Yes"/>
    <n v="42879.6837037037"/>
    <s v="16:24"/>
    <s v="Contact From Object"/>
    <s v="N.A."/>
    <s v="Vehicle"/>
    <s v="Pole"/>
    <s v="Human Error"/>
    <s v="Third-party caused"/>
    <s v="no-match"/>
    <s v="1111"/>
    <x v="2"/>
    <n v="5"/>
    <n v="24"/>
    <n v="16"/>
    <n v="24"/>
    <s v="No ILIS or TOTL available"/>
    <s v="Tier 2"/>
    <x v="1"/>
    <x v="0"/>
    <s v="Distribution"/>
    <x v="1"/>
    <x v="0"/>
    <x v="0"/>
    <x v="0"/>
    <s v="N.A."/>
  </r>
  <r>
    <s v="PG&amp;E"/>
    <n v="42880.47260416667"/>
    <n v="0.4645833333333333"/>
    <n v="37.452637"/>
    <n v="-121.889"/>
    <s v="Vegetation"/>
    <s v="Urban"/>
    <s v=".26 - 9.99 Acres"/>
    <s v="Fire Agency"/>
    <s v="ERIC EMMANUELE OFFICE (408)586-3365 DIRECT (408)586-3383"/>
    <n v="100557380"/>
    <s v="unknown"/>
    <n v="12000"/>
    <s v="Transformer"/>
    <s v="Overhead"/>
    <s v="Yes"/>
    <n v="42880.47260416667"/>
    <n v="0.4645833333333333"/>
    <s v="Equipment/ Facility Failure"/>
    <s v="Transformer"/>
    <s v="N.A."/>
    <s v="N.A."/>
    <s v="Unknown"/>
    <m/>
    <s v="Other/Unknown"/>
    <s v="1112"/>
    <x v="2"/>
    <n v="5"/>
    <n v="25"/>
    <n v="11"/>
    <n v="9"/>
    <s v="17-0050610"/>
    <s v="non-HFTD"/>
    <x v="0"/>
    <x v="0"/>
    <s v="Distribution"/>
    <x v="0"/>
    <x v="0"/>
    <x v="4"/>
    <x v="21"/>
    <n v="159410"/>
  </r>
  <r>
    <s v="PG&amp;E"/>
    <n v="42880.62880787037"/>
    <n v="0.6284722222222222"/>
    <n v="36.5216799084"/>
    <n v="-121.8472863965"/>
    <s v="Vegetation"/>
    <s v="Rural"/>
    <s v="&lt; 0.25 Acres"/>
    <s v="Fire Agency"/>
    <s v="Buddy Bloxham 831-236-5659"/>
    <n v="101778611"/>
    <s v="Pacific Bell"/>
    <n v="12000"/>
    <s v="Conductor"/>
    <s v="Overhead"/>
    <s v="Yes"/>
    <n v="42880.62880787037"/>
    <n v="0.6284722222222222"/>
    <s v="Equipment/ Facility Failure"/>
    <s v="Conductor"/>
    <s v="N.A."/>
    <s v="N.A."/>
    <s v="Unknown"/>
    <m/>
    <s v="Other/Unknown"/>
    <s v="1113"/>
    <x v="2"/>
    <n v="5"/>
    <n v="25"/>
    <n v="15"/>
    <n v="5"/>
    <s v="17-0050761"/>
    <s v="Tier 2"/>
    <x v="1"/>
    <x v="0"/>
    <s v="Distribution"/>
    <x v="1"/>
    <x v="0"/>
    <x v="4"/>
    <x v="11"/>
    <n v="13965"/>
  </r>
  <r>
    <s v="PG&amp;E"/>
    <n v="42880.73342592592"/>
    <n v="0.7048611111111112"/>
    <n v="38.3986"/>
    <n v="-122.9876"/>
    <s v="Vegetation"/>
    <s v="Rural"/>
    <s v="&lt; 3 meters"/>
    <s v="Utility: PG&amp;E"/>
    <s v="N.A."/>
    <n v="101974034"/>
    <s v="unknown"/>
    <n v="12000"/>
    <s v="Conductor"/>
    <s v="Overhead"/>
    <s v="Yes"/>
    <n v="42880.73342592592"/>
    <n v="0.7048611111111112"/>
    <s v="Contact From Object"/>
    <s v="N.A."/>
    <s v="Vegetation"/>
    <s v="Electric Facility"/>
    <s v="Unknown"/>
    <m/>
    <s v="Branch (Not overhanging, &gt; 12ft)"/>
    <s v="1114"/>
    <x v="2"/>
    <n v="5"/>
    <n v="25"/>
    <n v="16"/>
    <n v="55"/>
    <s v="17-0050815"/>
    <s v="Tier 3"/>
    <x v="1"/>
    <x v="0"/>
    <s v="Distribution"/>
    <x v="1"/>
    <x v="0"/>
    <x v="3"/>
    <x v="4"/>
    <n v="2644"/>
  </r>
  <r>
    <s v="PG&amp;E"/>
    <n v="42884.77075231481"/>
    <s v="18:29"/>
    <n v="39.224513"/>
    <n v="-121.375252"/>
    <s v="Vegetation"/>
    <s v="Rural"/>
    <s v=".26 - 9.99 Acres"/>
    <s v="Fire Agency"/>
    <s v="Cal Fire"/>
    <n v="101304842"/>
    <s v="Pacific Bell"/>
    <n v="12000"/>
    <s v="Conductor"/>
    <s v="Overhead"/>
    <s v="No"/>
    <s v=" "/>
    <s v=" "/>
    <s v="Contact From Object"/>
    <s v="N.A."/>
    <s v="Vegetation"/>
    <s v="Electric Facility"/>
    <s v="Unknown"/>
    <m/>
    <s v="Fell into (No defect)"/>
    <s v="1115"/>
    <x v="2"/>
    <n v="5"/>
    <n v="29"/>
    <n v="18"/>
    <n v="29"/>
    <s v="17-0051324"/>
    <s v="Tier 2"/>
    <x v="1"/>
    <x v="0"/>
    <s v="Distribution"/>
    <x v="1"/>
    <x v="0"/>
    <x v="3"/>
    <x v="3"/>
    <n v="616"/>
  </r>
  <r>
    <s v="PG&amp;E"/>
    <n v="42885"/>
    <n v="0.4861111111111111"/>
    <n v="36.800451"/>
    <n v="-121.770182"/>
    <s v="Vegetation"/>
    <s v="Rural"/>
    <s v="&lt; 0.25 Acres"/>
    <s v="Unknown"/>
    <s v="N.A."/>
    <n v="101707398"/>
    <s v="unknown"/>
    <n v="12000"/>
    <s v="Conductor"/>
    <s v="Overhead"/>
    <s v="Yes"/>
    <n v="42885"/>
    <n v="0.4861111111111111"/>
    <s v="Contact From Object"/>
    <s v="N.A."/>
    <s v="Animal"/>
    <s v="Electric Facility"/>
    <s v="Unknown"/>
    <m/>
    <s v="Other/Unknown"/>
    <s v="1116"/>
    <x v="2"/>
    <n v="5"/>
    <n v="30"/>
    <n v="11"/>
    <n v="40"/>
    <s v="17-0051473"/>
    <s v="non-HFTD"/>
    <x v="0"/>
    <x v="0"/>
    <s v="Distribution"/>
    <x v="0"/>
    <x v="0"/>
    <x v="1"/>
    <x v="1"/>
    <s v="N.A."/>
  </r>
  <r>
    <s v="PG&amp;E"/>
    <n v="42886.09402777778"/>
    <n v="0.08750000000000001"/>
    <n v="38.754031"/>
    <n v="-121.223778"/>
    <s v="Vegetation"/>
    <s v="Rural"/>
    <s v="&lt; 0.25 Acres"/>
    <s v="Fire Agency"/>
    <s v="Placer Co. fire"/>
    <n v="100063341"/>
    <s v="ROSEVILLE"/>
    <n v="12000"/>
    <s v="Conductor"/>
    <s v="Overhead"/>
    <s v="Yes"/>
    <n v="42886.09402777778"/>
    <n v="0.08750000000000001"/>
    <s v="Contact From Object"/>
    <s v="N.A."/>
    <s v="Balloons"/>
    <s v="Electric Facility"/>
    <s v="Human Error"/>
    <s v="Third-party caused"/>
    <s v="Other/Unknown"/>
    <s v="1117"/>
    <x v="2"/>
    <n v="5"/>
    <n v="31"/>
    <n v="2"/>
    <n v="6"/>
    <s v="17-0051624"/>
    <s v="non-HFTD"/>
    <x v="0"/>
    <x v="0"/>
    <s v="Distribution"/>
    <x v="0"/>
    <x v="0"/>
    <x v="0"/>
    <x v="12"/>
    <n v="5463"/>
  </r>
  <r>
    <s v="PG&amp;E"/>
    <n v="42886.24461805556"/>
    <n v="0.225"/>
    <n v="37.0274967"/>
    <n v="-120.0706667"/>
    <s v="Vegetation"/>
    <s v="Urban"/>
    <s v="&lt; 0.25 Acres"/>
    <s v="Fire Agency"/>
    <s v="Unknown"/>
    <n v="101113852"/>
    <s v="unknown"/>
    <n v="12000"/>
    <s v="Conductor"/>
    <s v="Overhead"/>
    <s v="Yes"/>
    <n v="42886.24461805556"/>
    <n v="0.225"/>
    <s v="Equipment/ Facility Failure"/>
    <s v="Conductor"/>
    <s v="N.A."/>
    <s v="N.A."/>
    <s v="Unknown"/>
    <m/>
    <s v="Other/Unknown"/>
    <s v="1118"/>
    <x v="2"/>
    <n v="5"/>
    <n v="31"/>
    <n v="5"/>
    <n v="24"/>
    <s v="17-0051631"/>
    <s v="non-HFTD"/>
    <x v="0"/>
    <x v="0"/>
    <s v="Distribution"/>
    <x v="0"/>
    <x v="0"/>
    <x v="4"/>
    <x v="11"/>
    <n v="5072"/>
  </r>
  <r>
    <s v="PG&amp;E"/>
    <n v="42887.38434027778"/>
    <n v="0.3826388888888889"/>
    <n v="40.18301"/>
    <n v="-122.26654"/>
    <s v="Vegetation"/>
    <s v="Rural"/>
    <s v="&lt; 0.25 Acres"/>
    <s v="Fire Agency"/>
    <s v="MARK FRITZ"/>
    <n v="101546068"/>
    <s v="unknown"/>
    <n v="12000"/>
    <s v="Conductor"/>
    <s v="Overhead"/>
    <s v="Yes"/>
    <n v="42887.38434027778"/>
    <n v="0.3826388888888889"/>
    <s v="Contact From Object"/>
    <s v="N.A."/>
    <s v="Animal"/>
    <s v="Electric Facility"/>
    <s v="Unknown"/>
    <m/>
    <s v="Other/Unknown"/>
    <s v="1119"/>
    <x v="2"/>
    <n v="6"/>
    <n v="1"/>
    <n v="9"/>
    <n v="11"/>
    <s v="17-0052002"/>
    <s v="non-HFTD"/>
    <x v="0"/>
    <x v="0"/>
    <s v="Distribution"/>
    <x v="0"/>
    <x v="0"/>
    <x v="1"/>
    <x v="1"/>
    <n v="5245"/>
  </r>
  <r>
    <s v="PG&amp;E"/>
    <n v="42887.91005787037"/>
    <n v="0.8993055555555555"/>
    <n v="41.0557"/>
    <n v="-121.3869"/>
    <s v="Vegetation"/>
    <s v="Rural"/>
    <s v="&lt; 3 meters"/>
    <s v="Fire Agency"/>
    <s v="Unknown"/>
    <n v="101550337"/>
    <s v="FRONTIER COMMUNICATI"/>
    <n v="12000"/>
    <s v="Conductor"/>
    <s v="Overhead"/>
    <s v="Yes"/>
    <n v="42887.91005787037"/>
    <n v="0.8993055555555555"/>
    <s v="Equipment/ Facility Failure"/>
    <s v="Conductor"/>
    <s v="N.A."/>
    <s v="N.A."/>
    <s v="Unknown"/>
    <m/>
    <s v="Other/Unknown"/>
    <s v="1120"/>
    <x v="2"/>
    <n v="6"/>
    <n v="1"/>
    <n v="21"/>
    <n v="35"/>
    <s v="17-0052160"/>
    <s v="non-HFTD"/>
    <x v="0"/>
    <x v="0"/>
    <s v="Distribution"/>
    <x v="0"/>
    <x v="0"/>
    <x v="4"/>
    <x v="11"/>
    <n v="265214"/>
  </r>
  <r>
    <s v="PG&amp;E"/>
    <n v="42887.93362268519"/>
    <n v="0.9263888888888889"/>
    <n v="36.65394"/>
    <n v="-121.62918"/>
    <s v="Vegetation"/>
    <s v="Rural"/>
    <s v="&lt; 3 meters"/>
    <s v="Fire Agency"/>
    <s v="Salinas FD"/>
    <n v="101732390"/>
    <s v="unknown"/>
    <n v="12000"/>
    <s v="Lightning Arrestor"/>
    <s v="Overhead"/>
    <s v="Yes"/>
    <n v="42887.93362268519"/>
    <n v="0.9263888888888889"/>
    <s v="Equipment/ Facility Failure"/>
    <s v="Lightning Arrestor"/>
    <s v="N.A."/>
    <s v="N.A."/>
    <s v="Unknown"/>
    <m/>
    <s v="Other/Unknown"/>
    <s v="1121"/>
    <x v="2"/>
    <n v="6"/>
    <n v="1"/>
    <n v="22"/>
    <n v="14"/>
    <s v="17-0052182"/>
    <s v="non-HFTD"/>
    <x v="0"/>
    <x v="0"/>
    <s v="Distribution"/>
    <x v="0"/>
    <x v="0"/>
    <x v="4"/>
    <x v="20"/>
    <n v="5010"/>
  </r>
  <r>
    <s v="PG&amp;E"/>
    <n v="42889.56623842593"/>
    <n v="0.5597222222222222"/>
    <n v="38.901738"/>
    <n v="-121.205592"/>
    <s v="Vegetation"/>
    <s v="Rural"/>
    <s v="&lt; 0.25 Acres"/>
    <s v="Fire Agency"/>
    <s v="Cal Fire"/>
    <n v="100043664"/>
    <s v="Pacific Bell"/>
    <n v="12000"/>
    <s v="Conductor"/>
    <s v="Overhead"/>
    <s v="Yes"/>
    <n v="42889.56623842593"/>
    <n v="0.5597222222222222"/>
    <s v="Equipment/ Facility Failure"/>
    <s v="Conductor"/>
    <s v="N.A."/>
    <s v="N.A."/>
    <s v="Unknown"/>
    <m/>
    <s v="Other/Unknown"/>
    <s v="1122"/>
    <x v="2"/>
    <n v="6"/>
    <n v="3"/>
    <n v="13"/>
    <n v="26"/>
    <s v="17-0052543"/>
    <s v="Tier 2"/>
    <x v="1"/>
    <x v="0"/>
    <s v="Distribution"/>
    <x v="1"/>
    <x v="0"/>
    <x v="4"/>
    <x v="11"/>
    <n v="29512"/>
  </r>
  <r>
    <s v="PG&amp;E"/>
    <n v="42889.86971064815"/>
    <s v="20:52"/>
    <n v="36.832294"/>
    <n v="-119.63327"/>
    <s v="Vegetation"/>
    <s v="Rural"/>
    <s v="&lt; 3 meters"/>
    <s v="Fire Agency"/>
    <s v="CLOVIS F.D. CHIEF"/>
    <n v="100768082"/>
    <s v="unknown"/>
    <n v="12000"/>
    <s v="Conductor"/>
    <s v="Overhead"/>
    <s v="Yes"/>
    <n v="42889.86971064815"/>
    <s v="20:52"/>
    <s v="Contact From Object"/>
    <s v="N.A."/>
    <s v="Vegetation"/>
    <s v="Electric Facility"/>
    <s v="Unknown"/>
    <m/>
    <s v="Fell into (No defect)"/>
    <s v="1123"/>
    <x v="2"/>
    <n v="6"/>
    <n v="3"/>
    <n v="20"/>
    <n v="52"/>
    <s v="17-0052562"/>
    <s v="non-HFTD"/>
    <x v="0"/>
    <x v="0"/>
    <s v="Distribution"/>
    <x v="0"/>
    <x v="0"/>
    <x v="3"/>
    <x v="3"/>
    <n v="1686"/>
  </r>
  <r>
    <s v="PG&amp;E"/>
    <n v="42890.00587962963"/>
    <s v="00:08"/>
    <n v="36.9820017"/>
    <n v="-120.03471"/>
    <s v="Vegetation"/>
    <s v="Rural"/>
    <s v="&lt; 0.25 Acres"/>
    <s v="Fire Agency"/>
    <s v="Mike Gomez 559 906-1621  Incident #17cammu011185"/>
    <n v="103837406"/>
    <s v="None"/>
    <n v="12000"/>
    <s v="Conductor"/>
    <s v="Overhead"/>
    <s v="Yes"/>
    <n v="42890.00587962963"/>
    <s v="00:08"/>
    <s v="Contact From Object"/>
    <s v="N.A."/>
    <s v="Balloons"/>
    <s v="Electric Facility"/>
    <s v="Human Error"/>
    <s v="Third-party caused"/>
    <s v="Other/Unknown"/>
    <s v="1124"/>
    <x v="2"/>
    <n v="6"/>
    <n v="4"/>
    <n v="0"/>
    <n v="8"/>
    <s v="17-0052593"/>
    <s v="non-HFTD"/>
    <x v="0"/>
    <x v="0"/>
    <s v="Distribution"/>
    <x v="0"/>
    <x v="0"/>
    <x v="0"/>
    <x v="12"/>
    <n v="80"/>
  </r>
  <r>
    <s v="PG&amp;E"/>
    <n v="42890.55074074074"/>
    <n v="0.5499999999999999"/>
    <n v="36.745905"/>
    <n v="-120.060175"/>
    <s v="Vegetation"/>
    <s v="Rural"/>
    <s v="&lt; 0.25 Acres"/>
    <s v="Fire Agency"/>
    <s v="Unknown"/>
    <n v="100645872"/>
    <s v="unknown"/>
    <n v="12000"/>
    <s v="Conductor"/>
    <s v="Overhead"/>
    <s v="Yes"/>
    <n v="42890.55074074074"/>
    <n v="0.5499999999999999"/>
    <s v="Contact From Object"/>
    <s v="N.A."/>
    <s v="Animal"/>
    <s v="Electric Facility"/>
    <s v="Unknown"/>
    <m/>
    <s v="Other/Unknown"/>
    <s v="1125"/>
    <x v="2"/>
    <n v="6"/>
    <n v="4"/>
    <n v="13"/>
    <n v="12"/>
    <s v="17-0052623"/>
    <s v="non-HFTD"/>
    <x v="0"/>
    <x v="0"/>
    <s v="Distribution"/>
    <x v="0"/>
    <x v="0"/>
    <x v="1"/>
    <x v="1"/>
    <n v="1161"/>
  </r>
  <r>
    <s v="PG&amp;E"/>
    <n v="42891.2953587963"/>
    <n v="0.03611111111111111"/>
    <n v="38.2342"/>
    <n v="-121.21311"/>
    <s v="Vegetation"/>
    <s v="Rural"/>
    <s v="&lt; 3 meters"/>
    <s v="Unknown"/>
    <s v="N.A."/>
    <n v="102083982"/>
    <s v="Pacific Bell"/>
    <n v="12000"/>
    <s v="Transformer"/>
    <s v="Overhead"/>
    <s v="Yes"/>
    <n v="42891.2953587963"/>
    <n v="0.03611111111111111"/>
    <s v="Equipment/ Facility Failure"/>
    <s v="Transformer"/>
    <s v="N.A."/>
    <s v="N.A."/>
    <s v="Unknown"/>
    <m/>
    <s v="Other/Unknown"/>
    <s v="1126"/>
    <x v="2"/>
    <n v="6"/>
    <n v="5"/>
    <n v="0"/>
    <n v="52"/>
    <s v="17-0052666"/>
    <s v="non-HFTD"/>
    <x v="0"/>
    <x v="0"/>
    <s v="Distribution"/>
    <x v="0"/>
    <x v="0"/>
    <x v="4"/>
    <x v="21"/>
    <n v="1468"/>
  </r>
  <r>
    <s v="PG&amp;E"/>
    <n v="42891.33401620371"/>
    <n v="0.3305555555555555"/>
    <n v="37.8568033"/>
    <n v="-120.8815033"/>
    <s v="Vegetation"/>
    <s v="Rural"/>
    <s v="&lt; 0.25 Acres"/>
    <s v="Fire Agency"/>
    <s v="209 5523911"/>
    <n v="102333651"/>
    <s v="None"/>
    <n v="17000"/>
    <s v="Conductor"/>
    <s v="Overhead"/>
    <s v="Yes"/>
    <n v="42891.33401620371"/>
    <n v="0.3305555555555555"/>
    <s v="Contact From Object"/>
    <s v="N.A."/>
    <s v="Animal"/>
    <s v="Electric Facility"/>
    <s v="Unknown"/>
    <m/>
    <s v="Other/Unknown"/>
    <s v="1127"/>
    <x v="2"/>
    <n v="6"/>
    <n v="5"/>
    <n v="7"/>
    <n v="56"/>
    <s v="17-0052694"/>
    <s v="non-HFTD"/>
    <x v="0"/>
    <x v="0"/>
    <s v="Distribution"/>
    <x v="0"/>
    <x v="0"/>
    <x v="1"/>
    <x v="1"/>
    <n v="28240"/>
  </r>
  <r>
    <s v="PG&amp;E"/>
    <n v="42891.71902777778"/>
    <n v="0.7166666666666667"/>
    <n v="36.94243"/>
    <n v="-121.4612267"/>
    <s v="Vegetation"/>
    <s v="Rural"/>
    <s v="10 - 99 Acres"/>
    <s v="Fire Agency"/>
    <s v="Leo Alvarez  831-6364324"/>
    <n v="101717332"/>
    <s v="unknown"/>
    <n v="21000"/>
    <s v="Conductor"/>
    <s v="Overhead"/>
    <s v="Yes"/>
    <n v="42891.71902777778"/>
    <n v="0.7166666666666667"/>
    <s v="Contact From Object"/>
    <s v="N.A."/>
    <s v="Vehicle"/>
    <s v="Pole"/>
    <s v="Human Error"/>
    <s v="Third-party caused"/>
    <s v="Other/Unknown"/>
    <s v="1128"/>
    <x v="2"/>
    <n v="6"/>
    <n v="5"/>
    <n v="17"/>
    <n v="12"/>
    <s v="17-0052872"/>
    <s v="non-HFTD"/>
    <x v="0"/>
    <x v="0"/>
    <s v="Distribution"/>
    <x v="0"/>
    <x v="0"/>
    <x v="0"/>
    <x v="0"/>
    <n v="25105"/>
  </r>
  <r>
    <s v="PG&amp;E"/>
    <n v="42892.38950231481"/>
    <n v="0.3854166666666667"/>
    <n v="36.4542600001"/>
    <n v="-119.133819999"/>
    <s v="Vegetation"/>
    <s v="Rural"/>
    <s v="&lt; 0.25 Acres"/>
    <s v="Fire Agency"/>
    <s v="TIM ROGERS,   559-358-7120"/>
    <n v="102306658"/>
    <s v="unknown"/>
    <n v="12000"/>
    <s v="Conductor"/>
    <s v="Overhead"/>
    <s v="Yes"/>
    <n v="42892.38950231481"/>
    <n v="0.3854166666666667"/>
    <s v="Equipment/ Facility Failure"/>
    <s v="Splice/Clamp/Connector"/>
    <s v="N.A."/>
    <s v="N.A."/>
    <s v="Unknown"/>
    <m/>
    <s v="Other/Unknown"/>
    <s v="1129"/>
    <x v="2"/>
    <n v="6"/>
    <n v="6"/>
    <n v="9"/>
    <n v="15"/>
    <s v="17-0053027"/>
    <s v="non-HFTD"/>
    <x v="0"/>
    <x v="0"/>
    <s v="Distribution"/>
    <x v="0"/>
    <x v="0"/>
    <x v="4"/>
    <x v="10"/>
    <n v="34417"/>
  </r>
  <r>
    <s v="PG&amp;E"/>
    <n v="42892.40888888889"/>
    <s v="09:48"/>
    <n v="36.9985717"/>
    <n v="-120.9369033"/>
    <s v="Vegetation"/>
    <s v="Rural"/>
    <s v="10 - 99 Acres"/>
    <s v="Fire Agency"/>
    <s v="Cal Fire"/>
    <n v="101199765"/>
    <s v="unknown"/>
    <n v="12000"/>
    <s v="Conductor"/>
    <s v="Overhead"/>
    <s v="Yes"/>
    <n v="42892.40888888889"/>
    <s v="09:48"/>
    <s v="Contact From Object"/>
    <s v="N.A."/>
    <s v="Animal"/>
    <s v="Electric Facility"/>
    <s v="Unknown"/>
    <m/>
    <s v="no-match"/>
    <s v="1130"/>
    <x v="2"/>
    <n v="6"/>
    <n v="6"/>
    <n v="9"/>
    <n v="48"/>
    <s v="No ILIS or TOTL available"/>
    <s v="non-HFTD"/>
    <x v="0"/>
    <x v="0"/>
    <s v="Distribution"/>
    <x v="0"/>
    <x v="0"/>
    <x v="1"/>
    <x v="1"/>
    <s v="N.A."/>
  </r>
  <r>
    <s v="PG&amp;E"/>
    <n v="42892.56901620371"/>
    <s v="13:39"/>
    <n v="38.171102"/>
    <n v="-121.678245"/>
    <s v="Vegetation"/>
    <s v="Rural"/>
    <s v="&lt; 3 meters"/>
    <s v="Fire Agency"/>
    <s v="Unknown"/>
    <n v="101666656"/>
    <s v="FRONTIER COMMUNICATI"/>
    <n v="21000"/>
    <s v="Fuse"/>
    <s v="Overhead"/>
    <s v="No"/>
    <s v=" "/>
    <s v=" "/>
    <s v="Contact From Object"/>
    <s v="N.A."/>
    <s v="Animal"/>
    <s v="Electric Facility"/>
    <s v="Unknown"/>
    <m/>
    <s v="no-match"/>
    <s v="1131"/>
    <x v="2"/>
    <n v="6"/>
    <n v="6"/>
    <n v="13"/>
    <n v="39"/>
    <s v="No ILIS or TOTL available"/>
    <s v="non-HFTD"/>
    <x v="0"/>
    <x v="0"/>
    <s v="Distribution"/>
    <x v="0"/>
    <x v="0"/>
    <x v="1"/>
    <x v="1"/>
    <s v="N.A."/>
  </r>
  <r>
    <s v="PG&amp;E"/>
    <n v="42893"/>
    <n v="0.5590277777777778"/>
    <n v="35.093979"/>
    <n v="-119.416065"/>
    <s v="Vegetation"/>
    <s v="Rural"/>
    <s v="&lt; 0.25 Acres"/>
    <s v="Unknown"/>
    <s v="N.A."/>
    <n v="100192567"/>
    <s v="unknown"/>
    <n v="12000"/>
    <s v="Conductor"/>
    <s v="Overhead"/>
    <s v="No"/>
    <s v=" "/>
    <s v=" "/>
    <s v="Contact From Object"/>
    <s v="N.A."/>
    <s v="Animal"/>
    <s v="Electric Facility"/>
    <s v="Unknown"/>
    <m/>
    <s v="no-match"/>
    <s v="1132"/>
    <x v="2"/>
    <n v="6"/>
    <n v="7"/>
    <n v="13"/>
    <n v="25"/>
    <s v="No ILIS or TOTL available"/>
    <s v="non-HFTD"/>
    <x v="0"/>
    <x v="0"/>
    <s v="Distribution"/>
    <x v="0"/>
    <x v="0"/>
    <x v="1"/>
    <x v="1"/>
    <s v="N.A."/>
  </r>
  <r>
    <s v="PG&amp;E"/>
    <n v="42893.44401620371"/>
    <n v="0.4256944444444444"/>
    <n v="39.5602970285"/>
    <n v="-122.10767774"/>
    <s v="Vegetation"/>
    <s v="Rural"/>
    <s v="&lt; 3 meters"/>
    <s v="Utility: PG&amp;E"/>
    <s v="N.A."/>
    <n v="103838281"/>
    <s v="unknown"/>
    <n v="12000"/>
    <s v="Conductor"/>
    <s v="Overhead"/>
    <s v="Yes"/>
    <n v="42893.44401620371"/>
    <n v="0.4256944444444444"/>
    <s v="Contact From Object"/>
    <s v="N.A."/>
    <s v="Vehicle"/>
    <s v="Pole"/>
    <s v="Human Error"/>
    <s v="Third-party caused"/>
    <s v="Other/Unknown"/>
    <s v="1133"/>
    <x v="2"/>
    <n v="6"/>
    <n v="7"/>
    <n v="10"/>
    <n v="13"/>
    <s v="17-0053321"/>
    <s v="non-HFTD"/>
    <x v="0"/>
    <x v="0"/>
    <s v="Distribution"/>
    <x v="0"/>
    <x v="0"/>
    <x v="0"/>
    <x v="0"/>
    <n v="2033"/>
  </r>
  <r>
    <s v="PG&amp;E"/>
    <n v="42894"/>
    <n v="0.23125"/>
    <n v="36.238837"/>
    <n v="-120.301642"/>
    <s v="Vegetation"/>
    <s v="Rural"/>
    <s v=".26 - 9.99 Acres"/>
    <s v="Unknown"/>
    <s v="N.A."/>
    <n v="100743822"/>
    <s v="unknown"/>
    <n v="12000"/>
    <s v="Conductor"/>
    <s v="Overhead"/>
    <s v="Yes"/>
    <n v="42894"/>
    <n v="0.23125"/>
    <s v="Contact From Object"/>
    <s v="N.A."/>
    <s v="Animal"/>
    <s v="Electric Facility"/>
    <s v="Unknown"/>
    <m/>
    <s v="Other/Unknown"/>
    <s v="1134"/>
    <x v="2"/>
    <n v="6"/>
    <n v="8"/>
    <n v="5"/>
    <n v="33"/>
    <s v="17-0053512"/>
    <s v="non-HFTD"/>
    <x v="0"/>
    <x v="0"/>
    <s v="Distribution"/>
    <x v="0"/>
    <x v="0"/>
    <x v="1"/>
    <x v="1"/>
    <s v="N.A."/>
  </r>
  <r>
    <s v="PG&amp;E"/>
    <n v="42894.02762731482"/>
    <n v="0.01805555555555556"/>
    <n v="37.12759"/>
    <n v="-120.0193"/>
    <s v="Vegetation"/>
    <s v="Rural"/>
    <s v="100 - 299 Acres"/>
    <s v="Fire Agency"/>
    <s v="Jeff Mc Carroll  (559) 806 - 8815"/>
    <n v="103205823"/>
    <s v="unknown"/>
    <n v="12000"/>
    <s v="Conductor"/>
    <s v="Overhead"/>
    <s v="Yes"/>
    <n v="42894.02762731482"/>
    <n v="0.01805555555555556"/>
    <s v="Contact From Object"/>
    <s v="N.A."/>
    <s v="Balloons"/>
    <s v="Electric Facility"/>
    <s v="Human Error"/>
    <s v="Third-party caused"/>
    <s v="no-match"/>
    <s v="1135"/>
    <x v="2"/>
    <n v="6"/>
    <n v="8"/>
    <n v="0"/>
    <n v="26"/>
    <s v="No ILIS or TOTL available"/>
    <s v="non-HFTD"/>
    <x v="0"/>
    <x v="0"/>
    <s v="Distribution"/>
    <x v="0"/>
    <x v="0"/>
    <x v="0"/>
    <x v="12"/>
    <s v="N.A."/>
  </r>
  <r>
    <s v="PG&amp;E"/>
    <n v="42894.63822916667"/>
    <n v="0.6305555555555555"/>
    <n v="34.6058"/>
    <n v="-120.0214"/>
    <s v="Vegetation"/>
    <s v="Rural"/>
    <s v=".26 - 9.99 Acres"/>
    <s v="Fire Agency"/>
    <s v="SHAWN STEINER"/>
    <n v="101947678"/>
    <s v="unknown"/>
    <n v="12000"/>
    <s v="Conductor"/>
    <s v="Overhead"/>
    <s v="Yes"/>
    <n v="42894.63822916667"/>
    <n v="0.6305555555555555"/>
    <s v="Equipment/ Facility Failure"/>
    <s v="Conductor"/>
    <s v="N.A."/>
    <s v="N.A."/>
    <s v="Unknown"/>
    <m/>
    <s v="Other/Unknown"/>
    <s v="1136"/>
    <x v="2"/>
    <n v="6"/>
    <n v="8"/>
    <n v="15"/>
    <n v="8"/>
    <s v="17-0053783"/>
    <s v="Tier 2"/>
    <x v="1"/>
    <x v="0"/>
    <s v="Distribution"/>
    <x v="1"/>
    <x v="0"/>
    <x v="4"/>
    <x v="11"/>
    <n v="41311"/>
  </r>
  <r>
    <s v="PG&amp;E"/>
    <n v="42895.44483796296"/>
    <s v="10:40"/>
    <n v="36.695625"/>
    <n v="-119.7186333"/>
    <s v="Vegetation"/>
    <s v="Rural"/>
    <s v="&lt; 0.25 Acres"/>
    <s v="Fire Agency"/>
    <s v="FRESNO COUNTY"/>
    <n v="100793555"/>
    <s v="unknown"/>
    <n v="12000"/>
    <s v="Conductor"/>
    <s v="Overhead"/>
    <s v="Yes"/>
    <n v="42895.44483796296"/>
    <s v="10:40"/>
    <s v="Equipment/ Facility Failure"/>
    <s v="Splice/Clamp/Connector"/>
    <s v="N.A."/>
    <s v="N.A."/>
    <s v="Unknown"/>
    <m/>
    <s v="Other/Unknown"/>
    <s v="1137"/>
    <x v="2"/>
    <n v="6"/>
    <n v="9"/>
    <n v="10"/>
    <n v="40"/>
    <s v="17-0053984"/>
    <s v="non-HFTD"/>
    <x v="0"/>
    <x v="0"/>
    <s v="Distribution"/>
    <x v="0"/>
    <x v="0"/>
    <x v="4"/>
    <x v="10"/>
    <n v="458"/>
  </r>
  <r>
    <s v="PG&amp;E"/>
    <n v="42895.5621875"/>
    <n v="0.5604166666666667"/>
    <n v="36.7382017"/>
    <n v="-119.8203817"/>
    <s v="Vegetation"/>
    <s v="Rural"/>
    <s v="&lt; 0.25 Acres"/>
    <s v="Fire Agency"/>
    <s v="FFD INC # 703 4018"/>
    <n v="100895732"/>
    <s v="unknown"/>
    <n v="12000"/>
    <s v="Conductor"/>
    <s v="Overhead"/>
    <s v="Yes"/>
    <n v="42895.5621875"/>
    <n v="0.5604166666666667"/>
    <s v="Contact From Object"/>
    <s v="N.A."/>
    <s v="Animal"/>
    <s v="Electric Facility"/>
    <s v="Unknown"/>
    <s v=" "/>
    <s v="no-match"/>
    <s v="1138"/>
    <x v="2"/>
    <n v="6"/>
    <n v="9"/>
    <n v="13"/>
    <n v="27"/>
    <s v="No ILIS or TOTL available"/>
    <s v="non-HFTD"/>
    <x v="0"/>
    <x v="0"/>
    <s v="Distribution"/>
    <x v="0"/>
    <x v="0"/>
    <x v="1"/>
    <x v="1"/>
    <s v="N.A."/>
  </r>
  <r>
    <s v="PG&amp;E"/>
    <n v="42895.72255787037"/>
    <s v="17:20"/>
    <n v="35.797414"/>
    <n v="-120.538924"/>
    <s v="Vegetation"/>
    <s v="Rural"/>
    <s v="10 - 99 Acres"/>
    <s v="Fire Agency"/>
    <s v="Unknown"/>
    <n v="103406061"/>
    <s v="unknown"/>
    <n v="12000"/>
    <s v="Conductor"/>
    <s v="Overhead"/>
    <s v="Yes"/>
    <n v="42895.72255787037"/>
    <s v="17:20"/>
    <s v="Equipment/ Facility Failure"/>
    <s v="Conductor"/>
    <s v="N.A."/>
    <s v="N.A."/>
    <s v="Unknown"/>
    <m/>
    <s v="Other/Unknown"/>
    <s v="1139"/>
    <x v="2"/>
    <n v="6"/>
    <n v="9"/>
    <n v="17"/>
    <n v="20"/>
    <s v="17-0054121"/>
    <s v="non-HFTD"/>
    <x v="0"/>
    <x v="0"/>
    <s v="Distribution"/>
    <x v="0"/>
    <x v="0"/>
    <x v="4"/>
    <x v="11"/>
    <n v="1006"/>
  </r>
  <r>
    <s v="PG&amp;E"/>
    <n v="42896.31773148148"/>
    <s v="07:37"/>
    <n v="35.4359"/>
    <n v="-120.4957"/>
    <s v="Vegetation"/>
    <s v="Rural"/>
    <s v=".26 - 9.99 Acres"/>
    <s v="Fire Agency"/>
    <s v="Cal Fire"/>
    <n v="101890429"/>
    <s v="unknown"/>
    <n v="21000"/>
    <s v="Conductor"/>
    <s v="Overhead"/>
    <s v="Yes"/>
    <n v="42896.31773148148"/>
    <s v="07:37"/>
    <s v="Contact From Object"/>
    <s v="N.A."/>
    <s v="Vegetation"/>
    <s v="Electric Facility"/>
    <s v="Unknown"/>
    <m/>
    <s v="Other/Unknown"/>
    <s v="1140"/>
    <x v="2"/>
    <n v="6"/>
    <n v="10"/>
    <n v="7"/>
    <n v="37"/>
    <s v="17-0054182"/>
    <s v="Tier 2"/>
    <x v="1"/>
    <x v="0"/>
    <s v="Distribution"/>
    <x v="1"/>
    <x v="0"/>
    <x v="3"/>
    <x v="15"/>
    <n v="34397"/>
  </r>
  <r>
    <s v="PG&amp;E"/>
    <n v="42898.64476851852"/>
    <s v="15:28"/>
    <n v="36.967201"/>
    <n v="-120.093086"/>
    <s v="Vegetation"/>
    <s v="Rural"/>
    <s v="&lt; 3 meters"/>
    <s v="Fire Agency"/>
    <s v="Unknown"/>
    <n v="101136946"/>
    <s v="unknown"/>
    <n v="12000"/>
    <s v="Conductor"/>
    <s v="Overhead"/>
    <s v="Yes"/>
    <n v="42898.64476851852"/>
    <s v="15:28"/>
    <s v="Contact From Object"/>
    <s v="N.A."/>
    <s v="Balloons"/>
    <s v="Electric Facility"/>
    <s v="Human Error"/>
    <s v="Third-party caused"/>
    <s v="Other/Unknown"/>
    <s v="1141"/>
    <x v="2"/>
    <n v="6"/>
    <n v="12"/>
    <n v="15"/>
    <n v="28"/>
    <s v="17-0054668"/>
    <s v="non-HFTD"/>
    <x v="0"/>
    <x v="0"/>
    <s v="Distribution"/>
    <x v="0"/>
    <x v="0"/>
    <x v="0"/>
    <x v="12"/>
    <n v="333725"/>
  </r>
  <r>
    <s v="PG&amp;E"/>
    <n v="42898.7528587963"/>
    <s v="18:04"/>
    <n v="35.36381"/>
    <n v="-118.82556"/>
    <s v="Vegetation"/>
    <s v="Rural"/>
    <s v="&lt; 3 meters"/>
    <s v="Self Extinguished"/>
    <s v="N.A."/>
    <n v="103371824"/>
    <s v="unknown"/>
    <n v="12000"/>
    <s v="Transformer"/>
    <s v="Overhead"/>
    <s v="Yes"/>
    <n v="42898.7528587963"/>
    <s v="18:04"/>
    <s v="Contact From Object"/>
    <s v="N.A."/>
    <s v="Other"/>
    <s v="Electric Facility"/>
    <s v="Other"/>
    <s v="bird's nest"/>
    <s v="no-match"/>
    <s v="1142"/>
    <x v="2"/>
    <n v="6"/>
    <n v="12"/>
    <n v="18"/>
    <n v="4"/>
    <s v="No ILIS or TOTL available"/>
    <s v="non-HFTD"/>
    <x v="0"/>
    <x v="0"/>
    <s v="Distribution"/>
    <x v="0"/>
    <x v="0"/>
    <x v="2"/>
    <x v="25"/>
    <s v="N.A."/>
  </r>
  <r>
    <s v="PG&amp;E"/>
    <n v="42899"/>
    <n v="0.6041666666666666"/>
    <n v="37.852648"/>
    <n v="-122.185288"/>
    <s v="Vegetation"/>
    <s v="Rural"/>
    <s v=".26 - 9.99 Acres"/>
    <s v="Fire Agency"/>
    <s v="Cal Fire"/>
    <s v="Tower 005/035c"/>
    <s v="unknown"/>
    <n v="115000"/>
    <s v="Conductor"/>
    <s v="Overhead"/>
    <s v="Yes"/>
    <n v="42899"/>
    <n v="0.6041666666666666"/>
    <s v="Contact From Object"/>
    <s v="N.A."/>
    <s v="Balloons"/>
    <s v="Electric Facility"/>
    <s v="Human Error"/>
    <s v="Third-party caused"/>
    <s v="no-match"/>
    <s v="1143"/>
    <x v="2"/>
    <n v="6"/>
    <n v="13"/>
    <n v="14"/>
    <n v="30"/>
    <s v="INT-09744"/>
    <s v="Tier 3"/>
    <x v="1"/>
    <x v="0"/>
    <s v="Transmission"/>
    <x v="3"/>
    <x v="0"/>
    <x v="0"/>
    <x v="12"/>
    <n v="0"/>
  </r>
  <r>
    <s v="PG&amp;E"/>
    <n v="42900.93295138889"/>
    <s v="22:23"/>
    <n v="39.755911"/>
    <n v="-121.593426"/>
    <s v="Vegetation"/>
    <s v="Urban"/>
    <s v="&lt; 3 meters"/>
    <s v="Fire Agency"/>
    <s v="Unknown"/>
    <n v="100324481"/>
    <s v="Pacific Bell"/>
    <n v="12000"/>
    <s v="Fuse"/>
    <s v="Overhead"/>
    <s v="Yes"/>
    <n v="42900.93295138889"/>
    <s v="22:23"/>
    <s v="Equipment/ Facility Failure"/>
    <s v="Fuse"/>
    <s v="N.A."/>
    <s v="N.A."/>
    <s v="Unknown"/>
    <m/>
    <s v="Other/Unknown"/>
    <s v="1144"/>
    <x v="2"/>
    <n v="6"/>
    <n v="14"/>
    <n v="22"/>
    <n v="23"/>
    <s v="17-0055350"/>
    <s v="non-HFTD"/>
    <x v="0"/>
    <x v="0"/>
    <s v="Distribution"/>
    <x v="0"/>
    <x v="0"/>
    <x v="4"/>
    <x v="9"/>
    <n v="176"/>
  </r>
  <r>
    <s v="PG&amp;E"/>
    <n v="42901.18853009259"/>
    <n v="0.1236111111111111"/>
    <n v="40.2989933"/>
    <n v="-122.431845"/>
    <s v="Vegetation"/>
    <s v="Rural"/>
    <s v="&lt; 0.25 Acres"/>
    <s v="Customer"/>
    <s v="N.A."/>
    <n v="101511631"/>
    <s v="Pacific Bell"/>
    <n v="12000"/>
    <s v="Conductor"/>
    <s v="Overhead"/>
    <s v="Yes"/>
    <n v="42901.18853009259"/>
    <n v="0.1236111111111111"/>
    <s v="Vandalism/Theft"/>
    <s v="N.A."/>
    <s v="N.A."/>
    <s v="N.A."/>
    <s v="Human Error"/>
    <s v="power theft"/>
    <s v="Other/Unknown"/>
    <s v="1145"/>
    <x v="2"/>
    <n v="6"/>
    <n v="15"/>
    <n v="2"/>
    <n v="58"/>
    <s v="17-0055359"/>
    <s v="Tier 2"/>
    <x v="1"/>
    <x v="0"/>
    <s v="Distribution"/>
    <x v="1"/>
    <x v="0"/>
    <x v="0"/>
    <x v="7"/>
    <n v="1762"/>
  </r>
  <r>
    <s v="PG&amp;E"/>
    <n v="42901.24776620371"/>
    <n v="0.2097222222222222"/>
    <n v="36.8261283"/>
    <n v="-121.6745567"/>
    <s v="Vegetation"/>
    <s v="Rural"/>
    <s v="&lt; 0.25 Acres"/>
    <s v="Fire Agency"/>
    <s v="Cal Fire"/>
    <n v="101712958"/>
    <s v="Pacific Bell"/>
    <n v="12000"/>
    <s v="Conductor"/>
    <s v="Overhead"/>
    <s v="Yes"/>
    <n v="42901.24776620371"/>
    <n v="0.2097222222222222"/>
    <s v="Contact From Object"/>
    <s v="N.A."/>
    <s v="Vegetation"/>
    <s v="Electric Facility"/>
    <s v="Unknown"/>
    <m/>
    <s v="Fell into (No defect)"/>
    <s v="1146"/>
    <x v="2"/>
    <n v="6"/>
    <n v="15"/>
    <n v="5"/>
    <n v="2"/>
    <s v="17-0055368"/>
    <s v="non-HFTD"/>
    <x v="0"/>
    <x v="0"/>
    <s v="Distribution"/>
    <x v="0"/>
    <x v="0"/>
    <x v="3"/>
    <x v="3"/>
    <n v="1329"/>
  </r>
  <r>
    <s v="PG&amp;E"/>
    <n v="42901.33907407407"/>
    <n v="0.31875"/>
    <n v="39.2275584"/>
    <n v="-121.2347602"/>
    <s v="Vegetation"/>
    <s v="Rural"/>
    <s v="&lt; 0.25 Acres"/>
    <s v="Fire Agency"/>
    <s v="FIRE CHIEF"/>
    <n v="103676075"/>
    <s v="unknown"/>
    <n v="21000"/>
    <s v="Conductor"/>
    <s v="Overhead"/>
    <s v="Yes"/>
    <n v="42901.33907407407"/>
    <n v="0.31875"/>
    <s v="Contact From Object"/>
    <s v="N.A."/>
    <s v="Vegetation"/>
    <s v="Electric Facility"/>
    <s v="Unknown"/>
    <m/>
    <s v="Fell into (No defect)"/>
    <s v="1147"/>
    <x v="2"/>
    <n v="6"/>
    <n v="15"/>
    <n v="7"/>
    <n v="39"/>
    <s v="17-0055387"/>
    <s v="Tier 2"/>
    <x v="1"/>
    <x v="0"/>
    <s v="Distribution"/>
    <x v="1"/>
    <x v="0"/>
    <x v="3"/>
    <x v="3"/>
    <n v="740"/>
  </r>
  <r>
    <s v="PG&amp;E"/>
    <n v="42901.62789351852"/>
    <n v="0.6256944444444444"/>
    <n v="39.3912683"/>
    <n v="-123.3054083"/>
    <s v="Vegetation"/>
    <s v="Rural"/>
    <s v="&lt; 0.25 Acres"/>
    <s v="Fire Agency"/>
    <s v="STEPHEN"/>
    <n v="103838176"/>
    <s v="Yes"/>
    <n v="12000"/>
    <s v="Conductor"/>
    <s v="Overhead"/>
    <s v="Yes"/>
    <n v="42901.62789351852"/>
    <n v="0.6256944444444444"/>
    <s v="Contact From Object"/>
    <s v="N.A."/>
    <s v="Vehicle"/>
    <s v="Pole"/>
    <s v="Human Error"/>
    <s v="Third-party caused"/>
    <s v="Other/Unknown"/>
    <s v="1148"/>
    <x v="2"/>
    <n v="6"/>
    <n v="15"/>
    <n v="15"/>
    <n v="1"/>
    <s v="17-0055557"/>
    <s v="Tier 2"/>
    <x v="1"/>
    <x v="0"/>
    <s v="Distribution"/>
    <x v="1"/>
    <x v="0"/>
    <x v="0"/>
    <x v="0"/>
    <n v="180469"/>
  </r>
  <r>
    <s v="PG&amp;E"/>
    <n v="42901.68165509259"/>
    <s v="16:21"/>
    <n v="38.7088"/>
    <n v="-122.9016"/>
    <s v="Vegetation"/>
    <s v="Rural"/>
    <s v="&lt; 3 meters"/>
    <s v="Fire Agency"/>
    <s v="Unknown"/>
    <n v="101957366"/>
    <s v="unknown"/>
    <s v="0 – 750"/>
    <s v="Conductor"/>
    <s v="Overhead"/>
    <s v="Yes"/>
    <n v="42901.68165509259"/>
    <s v="16:21"/>
    <s v="Contact From Object"/>
    <s v="N.A."/>
    <s v="Vegetation"/>
    <s v="Electric Facility"/>
    <s v="Unknown"/>
    <m/>
    <s v="no-match"/>
    <s v="1149"/>
    <x v="2"/>
    <n v="6"/>
    <n v="15"/>
    <n v="16"/>
    <n v="21"/>
    <s v="No ILIS or TOTL available"/>
    <s v="non-HFTD"/>
    <x v="0"/>
    <x v="0"/>
    <s v="Distribution"/>
    <x v="0"/>
    <x v="0"/>
    <x v="3"/>
    <x v="15"/>
    <s v="N.A."/>
  </r>
  <r>
    <s v="PG&amp;E"/>
    <n v="42901.72886574074"/>
    <n v="0.7208333333333333"/>
    <n v="38.796961"/>
    <n v="-121.206895"/>
    <s v="Vegetation"/>
    <s v="Urban"/>
    <s v="&lt; 0.25 Acres"/>
    <s v="Fire Agency"/>
    <s v="Cal Fire"/>
    <n v="100058437"/>
    <s v="unknown"/>
    <n v="21000"/>
    <s v="Conductor"/>
    <s v="Overhead"/>
    <s v="Yes"/>
    <n v="42901.72886574074"/>
    <n v="0.7208333333333333"/>
    <s v="Contact From Object"/>
    <s v="N.A."/>
    <s v="Vegetation"/>
    <s v="Electric Facility"/>
    <s v="Unknown"/>
    <m/>
    <s v="Other/Unknown"/>
    <s v="1150"/>
    <x v="2"/>
    <n v="6"/>
    <n v="15"/>
    <n v="17"/>
    <n v="18"/>
    <s v="17-0055589"/>
    <s v="non-HFTD"/>
    <x v="0"/>
    <x v="0"/>
    <s v="Distribution"/>
    <x v="0"/>
    <x v="0"/>
    <x v="3"/>
    <x v="15"/>
    <n v="1227"/>
  </r>
  <r>
    <s v="PG&amp;E"/>
    <n v="42902.58636574074"/>
    <n v="0.576388888888889"/>
    <n v="35.4505"/>
    <n v="-120.6169"/>
    <s v="Vegetation"/>
    <s v="Rural"/>
    <s v=".26 - 9.99 Acres"/>
    <s v="Fire Agency"/>
    <s v="Unknown"/>
    <n v="101889864"/>
    <s v="unknown"/>
    <n v="21000"/>
    <s v="Conductor"/>
    <s v="Overhead"/>
    <s v="Yes"/>
    <n v="42902.58636574074"/>
    <n v="0.576388888888889"/>
    <s v="Contact From Object"/>
    <s v="N.A."/>
    <s v="Vegetation"/>
    <s v="Electric Facility"/>
    <s v="Unknown"/>
    <m/>
    <s v="Branch (Not overhanging, Distance Unknown)"/>
    <s v="1151"/>
    <x v="2"/>
    <n v="6"/>
    <n v="16"/>
    <n v="13"/>
    <n v="50"/>
    <s v="17-0055812"/>
    <s v="non-HFTD"/>
    <x v="0"/>
    <x v="0"/>
    <s v="Distribution"/>
    <x v="0"/>
    <x v="0"/>
    <x v="3"/>
    <x v="6"/>
    <n v="1314"/>
  </r>
  <r>
    <s v="PG&amp;E"/>
    <n v="42902.59902777777"/>
    <s v="14:22"/>
    <n v="36.84496"/>
    <n v="-120.01918"/>
    <s v="Vegetation"/>
    <s v="Rural"/>
    <s v="&lt; 3 meters"/>
    <s v="Fire Agency"/>
    <s v="Cal Fire"/>
    <n v="101212782"/>
    <s v="unknown"/>
    <s v="0 – 750"/>
    <s v="Conductor"/>
    <s v="Overhead"/>
    <s v="Yes"/>
    <n v="42902.59902777777"/>
    <s v="14:22"/>
    <s v="Contact From Object"/>
    <s v="N.A."/>
    <s v="Vegetation"/>
    <s v="Electric Facility"/>
    <s v="Unknown"/>
    <m/>
    <s v="no-match"/>
    <s v="1152"/>
    <x v="2"/>
    <n v="6"/>
    <n v="16"/>
    <n v="14"/>
    <n v="22"/>
    <s v="No ILIS or TOTL available"/>
    <s v="non-HFTD"/>
    <x v="0"/>
    <x v="0"/>
    <s v="Distribution"/>
    <x v="0"/>
    <x v="0"/>
    <x v="3"/>
    <x v="15"/>
    <s v="N.A."/>
  </r>
  <r>
    <s v="PG&amp;E"/>
    <n v="42902.69204861111"/>
    <n v="0.6784722222222223"/>
    <n v="39.2226"/>
    <n v="-121.00411"/>
    <s v="Vegetation"/>
    <s v="Rural"/>
    <s v="&lt; 3 meters"/>
    <s v="Fire Agency"/>
    <s v="GVFIRE"/>
    <n v="100036908"/>
    <s v="unknown"/>
    <n v="12000"/>
    <s v="Conductor"/>
    <s v="Overhead"/>
    <s v="Yes"/>
    <n v="42902.69204861111"/>
    <n v="0.6784722222222223"/>
    <s v="Contact From Object"/>
    <s v="N.A."/>
    <s v="Vehicle"/>
    <s v="Electric Facility"/>
    <s v="Human Error"/>
    <s v="Third-party caused"/>
    <s v="Other/Unknown"/>
    <s v="1153"/>
    <x v="2"/>
    <n v="6"/>
    <n v="16"/>
    <n v="16"/>
    <n v="17"/>
    <s v="17-0055836"/>
    <s v="non-HFTD"/>
    <x v="0"/>
    <x v="0"/>
    <s v="Distribution"/>
    <x v="0"/>
    <x v="0"/>
    <x v="0"/>
    <x v="0"/>
    <n v="18630"/>
  </r>
  <r>
    <s v="PG&amp;E"/>
    <n v="42902.7541550926"/>
    <n v="0.7493055555555556"/>
    <n v="37.30938"/>
    <n v="-122.04719"/>
    <s v="Vegetation"/>
    <s v="Urban"/>
    <s v="&lt; 3 meters"/>
    <s v="Fire Agency"/>
    <s v="Unknown"/>
    <n v="100555441"/>
    <s v="Pacific Bell"/>
    <s v="0 – 750"/>
    <s v="Conductor"/>
    <s v="Overhead"/>
    <s v="Yes"/>
    <n v="42902.7541550926"/>
    <n v="0.7493055555555556"/>
    <s v="Contact From Object"/>
    <s v="N.A."/>
    <s v="Vegetation"/>
    <s v="Electric Facility"/>
    <s v="Unknown"/>
    <m/>
    <s v="Other/Unknown"/>
    <s v="1154"/>
    <x v="2"/>
    <n v="6"/>
    <n v="16"/>
    <n v="17"/>
    <n v="59"/>
    <s v="17-0055843"/>
    <s v="non-HFTD"/>
    <x v="0"/>
    <x v="0"/>
    <s v="Distribution"/>
    <x v="0"/>
    <x v="0"/>
    <x v="3"/>
    <x v="15"/>
    <n v="3168"/>
  </r>
  <r>
    <s v="PG&amp;E"/>
    <n v="42902.80185185185"/>
    <s v="19:14"/>
    <n v="38.344288"/>
    <n v="-122.78122"/>
    <s v="Vegetation"/>
    <s v="Rural"/>
    <s v="&lt; 0.25 Acres"/>
    <s v="Fire Agency"/>
    <s v="Unknown"/>
    <n v="101970801"/>
    <s v="unknown"/>
    <s v="0 – 750"/>
    <s v="Conductor"/>
    <s v="Overhead"/>
    <s v="Yes"/>
    <n v="42902.80185185185"/>
    <s v="19:14"/>
    <s v="Contact From Object"/>
    <s v="N.A."/>
    <s v="Vegetation"/>
    <s v="Electric Facility"/>
    <s v="Unknown"/>
    <m/>
    <s v="no-match"/>
    <s v="1155"/>
    <x v="2"/>
    <n v="6"/>
    <n v="16"/>
    <n v="19"/>
    <n v="14"/>
    <s v="No ILIS or TOTL available"/>
    <s v="Tier 2"/>
    <x v="1"/>
    <x v="0"/>
    <s v="Distribution"/>
    <x v="1"/>
    <x v="0"/>
    <x v="3"/>
    <x v="15"/>
    <s v="N.A."/>
  </r>
  <r>
    <s v="PG&amp;E"/>
    <n v="42902.93782407408"/>
    <s v="22:30"/>
    <n v="38.03734"/>
    <n v="-122.18465"/>
    <s v="Vegetation"/>
    <s v="Rural"/>
    <s v=".26 - 9.99 Acres"/>
    <s v="Fire Agency"/>
    <s v="Unknown"/>
    <n v="101424286"/>
    <s v="unknown"/>
    <n v="21000"/>
    <s v="Conductor"/>
    <s v="Overhead"/>
    <s v="Yes"/>
    <n v="42902.93782407408"/>
    <s v="22:30"/>
    <s v="Equipment/ Facility Failure"/>
    <s v="Crossarm"/>
    <s v="N.A."/>
    <s v="N.A."/>
    <s v="Unknown"/>
    <m/>
    <s v="Other/Unknown"/>
    <s v="1156"/>
    <x v="2"/>
    <n v="6"/>
    <n v="16"/>
    <n v="22"/>
    <n v="30"/>
    <s v="17-0055882"/>
    <s v="Tier 2"/>
    <x v="1"/>
    <x v="0"/>
    <s v="Distribution"/>
    <x v="1"/>
    <x v="0"/>
    <x v="4"/>
    <x v="16"/>
    <n v="12000"/>
  </r>
  <r>
    <s v="PG&amp;E"/>
    <n v="42903.12037037036"/>
    <s v="02:53"/>
    <n v="37.3356667"/>
    <n v="-120.5829533"/>
    <s v="Vegetation"/>
    <s v="Rural"/>
    <s v="&lt; 0.25 Acres"/>
    <s v="Fire Agency"/>
    <s v="Unknown"/>
    <n v="101147424"/>
    <s v="unknown"/>
    <n v="12000"/>
    <s v="Conductor"/>
    <s v="Overhead"/>
    <s v="Yes"/>
    <n v="42903.12037037036"/>
    <s v="02:53"/>
    <s v="Contact From Object"/>
    <s v="N.A."/>
    <s v="Vehicle"/>
    <s v="Pole"/>
    <s v="Human Error"/>
    <s v="Third-party caused"/>
    <s v="no-match"/>
    <s v="1157"/>
    <x v="2"/>
    <n v="6"/>
    <n v="17"/>
    <n v="2"/>
    <n v="53"/>
    <s v="No ILIS or TOTL available"/>
    <s v="non-HFTD"/>
    <x v="0"/>
    <x v="0"/>
    <s v="Distribution"/>
    <x v="0"/>
    <x v="0"/>
    <x v="0"/>
    <x v="0"/>
    <s v="N.A."/>
  </r>
  <r>
    <s v="PG&amp;E"/>
    <n v="42903.66479166667"/>
    <n v="0.6590277777777778"/>
    <n v="36.93896"/>
    <n v="-119.68463"/>
    <s v="Vegetation"/>
    <s v="Rural"/>
    <s v=".26 - 9.99 Acres"/>
    <s v="Fire Agency"/>
    <s v="Unknown"/>
    <n v="103406061"/>
    <s v="unknown"/>
    <n v="21000"/>
    <s v="Conductor"/>
    <s v="Overhead"/>
    <s v="Yes"/>
    <n v="42903.66479166667"/>
    <n v="0.6590277777777778"/>
    <s v="Contact From Object"/>
    <s v="N.A."/>
    <s v="Animal"/>
    <s v="Electric Facility"/>
    <s v="Unknown"/>
    <m/>
    <s v="Other/Unknown"/>
    <s v="1158"/>
    <x v="2"/>
    <n v="6"/>
    <n v="17"/>
    <n v="15"/>
    <n v="49"/>
    <s v="17-0055960"/>
    <s v="non-HFTD"/>
    <x v="0"/>
    <x v="0"/>
    <s v="Distribution"/>
    <x v="0"/>
    <x v="0"/>
    <x v="1"/>
    <x v="1"/>
    <n v="33372"/>
  </r>
  <r>
    <s v="PG&amp;E"/>
    <n v="42904"/>
    <n v="0.9923611111111111"/>
    <n v="39.19494"/>
    <n v="-122.96321"/>
    <s v="Vegetation"/>
    <s v="Rural"/>
    <s v="&lt; 0.25 Acres"/>
    <s v="Unknown"/>
    <s v="N.A."/>
    <n v="102160857"/>
    <s v="unknown"/>
    <n v="12000"/>
    <s v="Conductor"/>
    <s v="Overhead"/>
    <s v="Yes"/>
    <n v="42904"/>
    <n v="0.9923611111111111"/>
    <s v="Contact From Object"/>
    <s v="N.A."/>
    <s v="Vegetation"/>
    <s v="Electric Facility"/>
    <s v="Unknown"/>
    <m/>
    <s v="Branch (OverHanging)"/>
    <s v="1159"/>
    <x v="2"/>
    <n v="6"/>
    <n v="18"/>
    <n v="23"/>
    <n v="49"/>
    <s v="17-0056370"/>
    <s v="non-HFTD"/>
    <x v="0"/>
    <x v="0"/>
    <s v="Distribution"/>
    <x v="0"/>
    <x v="0"/>
    <x v="3"/>
    <x v="18"/>
    <n v="6763"/>
  </r>
  <r>
    <s v="PG&amp;E"/>
    <n v="42904.51543981482"/>
    <s v="12:22"/>
    <n v="36.7257833"/>
    <n v="-119.7906833"/>
    <s v="Vegetation"/>
    <s v="Urban"/>
    <s v="&lt; 3 meters"/>
    <s v="Fire Agency"/>
    <s v="Unknown"/>
    <n v="100894729"/>
    <s v="Pacific Bell"/>
    <s v="0 – 750"/>
    <s v="Conductor"/>
    <s v="Overhead"/>
    <s v="Yes"/>
    <n v="42904.51543981482"/>
    <s v="12:22"/>
    <s v="Contact From Object"/>
    <s v="N.A."/>
    <s v="Vegetation"/>
    <s v="Electric Facility"/>
    <s v="Unknown"/>
    <m/>
    <s v="Fell into (No defect)"/>
    <s v="1160"/>
    <x v="2"/>
    <n v="6"/>
    <n v="18"/>
    <n v="12"/>
    <n v="22"/>
    <s v="17-0056102"/>
    <s v="non-HFTD"/>
    <x v="0"/>
    <x v="0"/>
    <s v="Distribution"/>
    <x v="0"/>
    <x v="0"/>
    <x v="3"/>
    <x v="3"/>
    <n v="2424"/>
  </r>
  <r>
    <s v="PG&amp;E"/>
    <n v="42904.54879629629"/>
    <s v="13:10"/>
    <n v="38.2370285666"/>
    <n v="-122.6701500429"/>
    <s v="Vegetation"/>
    <s v="Urban"/>
    <s v="&lt; 0.25 Acres"/>
    <s v="Fire Agency"/>
    <s v="Unknown"/>
    <n v="102007208"/>
    <s v="Pacific Bell"/>
    <n v="12000"/>
    <s v="Conductor"/>
    <s v="Overhead"/>
    <s v="Yes"/>
    <n v="42904.54879629629"/>
    <s v="13:10"/>
    <s v="Equipment/ Facility Failure"/>
    <s v="Insulator"/>
    <s v="N.A."/>
    <s v="N.A."/>
    <s v="Unknown"/>
    <m/>
    <s v="Other/Unknown"/>
    <s v="1161"/>
    <x v="2"/>
    <n v="6"/>
    <n v="18"/>
    <n v="13"/>
    <n v="10"/>
    <s v="17-0056142"/>
    <s v="non-HFTD"/>
    <x v="0"/>
    <x v="0"/>
    <s v="Distribution"/>
    <x v="0"/>
    <x v="0"/>
    <x v="4"/>
    <x v="17"/>
    <n v="690"/>
  </r>
  <r>
    <s v="PG&amp;E"/>
    <n v="42904.75630787037"/>
    <s v="18:09"/>
    <n v="37.55165"/>
    <n v="-122.29253"/>
    <s v="Vegetation"/>
    <s v="Urban"/>
    <s v="&lt; 0.25 Acres"/>
    <s v="Fire Agency"/>
    <s v="Unknown"/>
    <n v="100309893"/>
    <s v="unknown"/>
    <n v="21000"/>
    <s v="Conductor"/>
    <s v="Overhead"/>
    <s v="Yes"/>
    <n v="42904.75630787037"/>
    <s v="18:09"/>
    <s v="Equipment/ Facility Failure"/>
    <s v="Guy/Span Wire"/>
    <s v="N.A."/>
    <s v="N.A."/>
    <s v="Unknown"/>
    <m/>
    <s v="Other/Unknown"/>
    <s v="1162"/>
    <x v="2"/>
    <n v="6"/>
    <n v="18"/>
    <n v="18"/>
    <n v="9"/>
    <s v="17-0056195"/>
    <s v="non-HFTD"/>
    <x v="0"/>
    <x v="0"/>
    <s v="Distribution"/>
    <x v="0"/>
    <x v="0"/>
    <x v="4"/>
    <x v="28"/>
    <n v="744538"/>
  </r>
  <r>
    <s v="PG&amp;E"/>
    <n v="42904.84479166666"/>
    <s v="20:16"/>
    <n v="38.888442"/>
    <n v="-122.020436"/>
    <s v="Vegetation"/>
    <s v="Rural"/>
    <s v="&lt; 3 meters"/>
    <s v="Fire Agency"/>
    <s v="Unknown"/>
    <n v="101650987"/>
    <s v="None"/>
    <n v="12000"/>
    <s v="Lightning Arrestor"/>
    <s v="Overhead"/>
    <s v="Yes"/>
    <n v="42904.84479166666"/>
    <s v="20:16"/>
    <s v="Equipment/ Facility Failure"/>
    <s v="Lightning Arrestor"/>
    <s v="N.A."/>
    <s v="N.A."/>
    <s v="Unknown"/>
    <m/>
    <s v="Other/Unknown"/>
    <s v="1163"/>
    <x v="2"/>
    <n v="6"/>
    <n v="18"/>
    <n v="20"/>
    <n v="16"/>
    <s v="17-0056353"/>
    <s v="non-HFTD"/>
    <x v="0"/>
    <x v="0"/>
    <s v="Distribution"/>
    <x v="0"/>
    <x v="0"/>
    <x v="4"/>
    <x v="20"/>
    <n v="178"/>
  </r>
  <r>
    <s v="PG&amp;E"/>
    <n v="42904.90186342593"/>
    <n v="0.8798611111111111"/>
    <n v="37.83974"/>
    <n v="-121.28643"/>
    <s v="Vegetation"/>
    <s v="Rural"/>
    <s v="&lt; 0.25 Acres"/>
    <s v="Fire Agency"/>
    <s v="Unknown"/>
    <n v="102085809"/>
    <s v="unknown"/>
    <n v="12000"/>
    <s v="Conductor"/>
    <s v="Overhead"/>
    <s v="Yes"/>
    <n v="42904.90186342593"/>
    <n v="0.8798611111111111"/>
    <s v="Contact From Object"/>
    <s v="N.A."/>
    <s v="Vehicle"/>
    <s v="Pole"/>
    <s v="Human Error"/>
    <s v="Third-party caused"/>
    <s v="Other/Unknown"/>
    <s v="1164"/>
    <x v="2"/>
    <n v="6"/>
    <n v="18"/>
    <n v="21"/>
    <n v="7"/>
    <s v="17-0056327"/>
    <s v="non-HFTD"/>
    <x v="0"/>
    <x v="0"/>
    <s v="Distribution"/>
    <x v="0"/>
    <x v="0"/>
    <x v="0"/>
    <x v="0"/>
    <n v="3843"/>
  </r>
  <r>
    <s v="PG&amp;E"/>
    <n v="42904.9253125"/>
    <s v="22:12"/>
    <n v="38.5389967"/>
    <n v="-122.7920283"/>
    <s v="Vegetation"/>
    <s v="Urban"/>
    <s v="&lt; 3 meters"/>
    <s v="Fire Agency"/>
    <s v="Unknown"/>
    <n v="102029435"/>
    <s v="unknown"/>
    <n v="12000"/>
    <s v="Other"/>
    <s v="Overhead"/>
    <s v="Yes"/>
    <n v="42904.9253125"/>
    <s v="22:12"/>
    <s v="Equipment/ Facility Failure"/>
    <s v="Voltage Regulator"/>
    <s v="N.A."/>
    <s v="N.A."/>
    <s v="Unknown"/>
    <m/>
    <s v="Other/Unknown"/>
    <s v="1165"/>
    <x v="2"/>
    <n v="6"/>
    <n v="18"/>
    <n v="22"/>
    <n v="12"/>
    <s v="17-0056290"/>
    <s v="non-HFTD"/>
    <x v="0"/>
    <x v="0"/>
    <s v="Distribution"/>
    <x v="0"/>
    <x v="0"/>
    <x v="4"/>
    <x v="26"/>
    <n v="465423"/>
  </r>
  <r>
    <s v="PG&amp;E"/>
    <n v="42904.96724537037"/>
    <s v="23:12"/>
    <n v="36.7574717"/>
    <n v="-119.6645517"/>
    <s v="Vegetation"/>
    <s v="Rural"/>
    <s v="&lt; 3 meters"/>
    <s v="Fire Agency"/>
    <s v="Unknown"/>
    <n v="100780126"/>
    <s v="Pacific Bell"/>
    <n v="12000"/>
    <s v="Conductor"/>
    <s v="Overhead"/>
    <s v="No"/>
    <s v=" "/>
    <s v=" "/>
    <s v="Equipment/ Facility Failure"/>
    <s v="Conductor"/>
    <s v="N.A."/>
    <s v="N.A."/>
    <s v="Unknown"/>
    <m/>
    <s v="no-match"/>
    <s v="1166"/>
    <x v="2"/>
    <n v="6"/>
    <n v="18"/>
    <n v="23"/>
    <n v="12"/>
    <s v="No ILIS or TOTL available"/>
    <s v="non-HFTD"/>
    <x v="0"/>
    <x v="0"/>
    <s v="Distribution"/>
    <x v="0"/>
    <x v="0"/>
    <x v="4"/>
    <x v="11"/>
    <s v="N.A."/>
  </r>
  <r>
    <s v="PG&amp;E"/>
    <n v="42904.9800462963"/>
    <s v="23:31"/>
    <n v="38.8973113083"/>
    <n v="-121.2946694331"/>
    <s v="Vegetation"/>
    <s v="Urban"/>
    <s v="&lt; 0.25 Acres"/>
    <s v="Fire Agency"/>
    <s v="Unknown"/>
    <n v="103782395"/>
    <s v="unknown"/>
    <n v="12000"/>
    <s v="Conductor"/>
    <s v="Overhead"/>
    <s v="Yes"/>
    <n v="42904.9800462963"/>
    <s v="23:31"/>
    <s v="Contact From Object"/>
    <s v="N.A."/>
    <s v="Vehicle"/>
    <s v="Pole"/>
    <s v="Human Error"/>
    <s v="Third-party caused"/>
    <s v="Other/Unknown"/>
    <s v="1167"/>
    <x v="2"/>
    <n v="6"/>
    <n v="18"/>
    <n v="23"/>
    <n v="31"/>
    <s v="17-0056369"/>
    <s v="non-HFTD"/>
    <x v="0"/>
    <x v="0"/>
    <s v="Distribution"/>
    <x v="0"/>
    <x v="0"/>
    <x v="0"/>
    <x v="0"/>
    <n v="81679"/>
  </r>
  <r>
    <s v="PG&amp;E"/>
    <n v="42905.05788194445"/>
    <s v="01:23"/>
    <n v="35.3676233"/>
    <n v="-118.95521"/>
    <s v="Vegetation"/>
    <s v="Urban"/>
    <s v="&lt; 0.25 Acres"/>
    <s v="Fire Agency"/>
    <s v="Unknown"/>
    <n v="100252360"/>
    <s v="Pacific Bell"/>
    <n v="21000"/>
    <s v="Conductor"/>
    <s v="Overhead"/>
    <s v="Yes"/>
    <n v="42905.05788194445"/>
    <s v="01:23"/>
    <s v="Equipment/ Facility Failure"/>
    <s v="Splice/Clamp/Connector"/>
    <s v="N.A."/>
    <s v="N.A."/>
    <s v="Unknown"/>
    <m/>
    <s v="Other/Unknown"/>
    <s v="1168"/>
    <x v="2"/>
    <n v="6"/>
    <n v="19"/>
    <n v="1"/>
    <n v="23"/>
    <s v="17-0056407"/>
    <s v="non-HFTD"/>
    <x v="0"/>
    <x v="0"/>
    <s v="Distribution"/>
    <x v="0"/>
    <x v="0"/>
    <x v="4"/>
    <x v="10"/>
    <n v="3700"/>
  </r>
  <r>
    <s v="PG&amp;E"/>
    <n v="42905.57745370371"/>
    <s v="13:51"/>
    <n v="39.906325"/>
    <n v="-122.1765967"/>
    <s v="Vegetation"/>
    <s v="Rural"/>
    <s v=".26 - 9.99 Acres"/>
    <s v="Fire Agency"/>
    <s v="Unknown"/>
    <n v="103841797"/>
    <s v="Yes"/>
    <n v="12000"/>
    <s v="Conductor"/>
    <s v="Overhead"/>
    <s v="Yes"/>
    <n v="42905.57745370371"/>
    <s v="13:51"/>
    <s v="Contact From Object"/>
    <s v="N.A."/>
    <s v="Vehicle"/>
    <s v="Pole"/>
    <s v="Human Error"/>
    <s v="Third-party caused"/>
    <s v="Other/Unknown"/>
    <s v="1169"/>
    <x v="2"/>
    <n v="6"/>
    <n v="19"/>
    <n v="13"/>
    <n v="51"/>
    <s v="17-0056601"/>
    <s v="non-HFTD"/>
    <x v="0"/>
    <x v="0"/>
    <s v="Distribution"/>
    <x v="0"/>
    <x v="0"/>
    <x v="0"/>
    <x v="0"/>
    <n v="27723"/>
  </r>
  <r>
    <s v="PG&amp;E"/>
    <n v="42905.67965277778"/>
    <s v="16:18"/>
    <n v="37.79272"/>
    <n v="-121.23058"/>
    <s v="Other"/>
    <s v="Urban"/>
    <s v="Structure Only "/>
    <s v="Utility: PG&amp;E"/>
    <s v="N.A."/>
    <n v="103582825"/>
    <s v="unknown"/>
    <n v="17000"/>
    <s v="Transformer"/>
    <s v="Subsurface"/>
    <s v="Yes"/>
    <n v="42905.67965277778"/>
    <s v="16:18"/>
    <s v="Equipment/ Facility Failure"/>
    <s v="Transformer"/>
    <s v="N.A."/>
    <s v="N.A."/>
    <s v="Unknown"/>
    <m/>
    <s v="Other/Unknown"/>
    <s v="1170"/>
    <x v="2"/>
    <n v="6"/>
    <n v="19"/>
    <n v="16"/>
    <n v="18"/>
    <s v="17-0056687"/>
    <s v="non-HFTD"/>
    <x v="0"/>
    <x v="0"/>
    <s v="Distribution"/>
    <x v="0"/>
    <x v="0"/>
    <x v="4"/>
    <x v="21"/>
    <n v="15914"/>
  </r>
  <r>
    <s v="PG&amp;E"/>
    <n v="42905.68523148148"/>
    <s v="16:26"/>
    <n v="37.9378333"/>
    <n v="-120.6089683"/>
    <s v="Vegetation"/>
    <s v="Rural"/>
    <s v="&lt; 0.25 Acres"/>
    <s v="Fire Agency"/>
    <s v="Unknown"/>
    <n v="101282825"/>
    <s v="unknown"/>
    <n v="17000"/>
    <s v="Other"/>
    <s v="Overhead"/>
    <s v="No"/>
    <s v=" "/>
    <s v=" "/>
    <s v="Equipment/ Facility Failure"/>
    <s v="Recloser"/>
    <s v="N.A."/>
    <s v="N.A."/>
    <s v="Unknown"/>
    <m/>
    <s v="no-match"/>
    <s v="1171"/>
    <x v="2"/>
    <n v="6"/>
    <n v="19"/>
    <n v="16"/>
    <n v="26"/>
    <s v="No ILIS or TOTL available"/>
    <s v="non-HFTD"/>
    <x v="0"/>
    <x v="0"/>
    <s v="Distribution"/>
    <x v="0"/>
    <x v="0"/>
    <x v="4"/>
    <x v="32"/>
    <s v="N.A."/>
  </r>
  <r>
    <s v="PG&amp;E"/>
    <n v="42905.76201388889"/>
    <n v="0.7298611111111111"/>
    <n v="36.7626767"/>
    <n v="-120.3758"/>
    <s v="Vegetation"/>
    <s v="Rural"/>
    <s v="&lt; 3 meters"/>
    <s v="Unknown"/>
    <s v="N.A."/>
    <n v="101094343"/>
    <s v="unknown"/>
    <n v="12000"/>
    <s v="Transformer"/>
    <s v="Overhead"/>
    <s v="Yes"/>
    <n v="42905.76201388889"/>
    <n v="0.7298611111111111"/>
    <s v="Equipment/ Facility Failure"/>
    <s v="Transformer"/>
    <s v="N.A."/>
    <s v="N.A."/>
    <s v="Unknown"/>
    <m/>
    <s v="Other/Unknown"/>
    <s v="1172"/>
    <x v="2"/>
    <n v="6"/>
    <n v="19"/>
    <n v="17"/>
    <n v="31"/>
    <s v="17-0056755"/>
    <s v="non-HFTD"/>
    <x v="0"/>
    <x v="0"/>
    <s v="Distribution"/>
    <x v="0"/>
    <x v="0"/>
    <x v="4"/>
    <x v="21"/>
    <n v="19028"/>
  </r>
  <r>
    <s v="PG&amp;E"/>
    <n v="42905.77037037037"/>
    <n v="0.75"/>
    <n v="38.45496"/>
    <n v="-121.824157"/>
    <s v="Vegetation"/>
    <s v="Urban"/>
    <s v="&lt; 0.25 Acres"/>
    <s v="Fire Agency"/>
    <s v="Unknown"/>
    <n v="101594910"/>
    <s v="Pacific Bell"/>
    <n v="12000"/>
    <s v="Lightning Arrestor"/>
    <s v="Overhead"/>
    <s v="Yes"/>
    <n v="42905.77037037037"/>
    <n v="0.75"/>
    <s v="Equipment/ Facility Failure"/>
    <s v="Lightning Arrestor"/>
    <s v="N.A."/>
    <s v="N.A."/>
    <s v="Unknown"/>
    <m/>
    <s v="Other/Unknown"/>
    <s v="1173"/>
    <x v="2"/>
    <n v="6"/>
    <n v="19"/>
    <n v="18"/>
    <n v="0"/>
    <s v="17-0056723"/>
    <s v="non-HFTD"/>
    <x v="0"/>
    <x v="0"/>
    <s v="Distribution"/>
    <x v="0"/>
    <x v="0"/>
    <x v="4"/>
    <x v="20"/>
    <n v="180"/>
  </r>
  <r>
    <s v="PG&amp;E"/>
    <n v="42905.84884259259"/>
    <s v="20:22"/>
    <n v="38.10123"/>
    <n v="-120.86969"/>
    <s v="Vegetation"/>
    <s v="Rural"/>
    <s v="&lt; 0.25 Acres"/>
    <s v="Fire Agency"/>
    <s v="Unknown"/>
    <n v="101233468"/>
    <s v="unknown"/>
    <n v="12000"/>
    <s v="Transformer"/>
    <s v="Overhead"/>
    <s v="Yes"/>
    <n v="42905.84884259259"/>
    <s v="20:22"/>
    <s v="Equipment/ Facility Failure"/>
    <s v="Transformer"/>
    <s v="N.A."/>
    <s v="N.A."/>
    <s v="Unknown"/>
    <m/>
    <s v="Other/Unknown"/>
    <s v="1174"/>
    <x v="2"/>
    <n v="6"/>
    <n v="19"/>
    <n v="20"/>
    <n v="22"/>
    <s v="17-0056796"/>
    <s v="non-HFTD"/>
    <x v="0"/>
    <x v="0"/>
    <s v="Distribution"/>
    <x v="0"/>
    <x v="0"/>
    <x v="4"/>
    <x v="21"/>
    <n v="18380"/>
  </r>
  <r>
    <s v="PG&amp;E"/>
    <n v="42906.0344212963"/>
    <s v="00:49"/>
    <n v="39.748996375"/>
    <n v="-121.8997541908"/>
    <s v="Vegetation"/>
    <s v="Rural"/>
    <s v="&lt; 3 meters"/>
    <s v="Fire Agency"/>
    <s v="Cal Fire"/>
    <n v="100437523"/>
    <s v="Pacific Bell"/>
    <n v="12000"/>
    <s v="Conductor"/>
    <s v="Overhead"/>
    <s v="Yes"/>
    <n v="42906.0344212963"/>
    <s v="00:49"/>
    <s v="Equipment/ Facility Failure"/>
    <s v="Conductor"/>
    <s v="N.A."/>
    <s v="N.A."/>
    <s v="Unknown"/>
    <m/>
    <s v="no-match"/>
    <s v="1175"/>
    <x v="2"/>
    <n v="6"/>
    <n v="20"/>
    <n v="0"/>
    <n v="49"/>
    <s v="No ILIS or TOTL available"/>
    <s v="non-HFTD"/>
    <x v="0"/>
    <x v="0"/>
    <s v="Distribution"/>
    <x v="0"/>
    <x v="0"/>
    <x v="4"/>
    <x v="11"/>
    <s v="N.A."/>
  </r>
  <r>
    <s v="PG&amp;E"/>
    <n v="42906.38372685185"/>
    <s v="09:12"/>
    <n v="39.197541"/>
    <n v="-121.494985"/>
    <s v="Vegetation"/>
    <s v="Rural"/>
    <s v="&lt; 0.25 Acres"/>
    <s v="Fire Agency"/>
    <s v="Unknown"/>
    <n v="101306700"/>
    <s v="unknown"/>
    <n v="12000"/>
    <s v="Conductor"/>
    <s v="Overhead"/>
    <s v="Yes"/>
    <n v="42906.38372685185"/>
    <s v="09:12"/>
    <s v="Equipment/ Facility Failure"/>
    <s v="Conductor"/>
    <s v="N.A."/>
    <s v="N.A."/>
    <s v="Unknown"/>
    <m/>
    <s v="Other/Unknown"/>
    <s v="1176"/>
    <x v="2"/>
    <n v="6"/>
    <n v="20"/>
    <n v="9"/>
    <n v="12"/>
    <s v="17-0056925"/>
    <s v="non-HFTD"/>
    <x v="0"/>
    <x v="1"/>
    <s v="Distribution"/>
    <x v="0"/>
    <x v="0"/>
    <x v="4"/>
    <x v="11"/>
    <n v="37591"/>
  </r>
  <r>
    <s v="PG&amp;E"/>
    <n v="42906.42237268519"/>
    <s v="10:08"/>
    <n v="39.0366783"/>
    <n v="-121.0763017"/>
    <s v="Vegetation"/>
    <s v="Urban"/>
    <s v="&lt; 3 meters"/>
    <s v="Fire Agency"/>
    <s v="JERRY GOOD  530 268-0844"/>
    <n v="100023174"/>
    <s v="None"/>
    <n v="12000"/>
    <s v="Conductor"/>
    <s v="Overhead"/>
    <s v="Yes"/>
    <n v="42906.42237268519"/>
    <s v="10:08"/>
    <s v="Contact From Object"/>
    <s v="N.A."/>
    <s v="Vegetation"/>
    <s v="Electric Facility"/>
    <s v="Unknown"/>
    <m/>
    <s v="Fell into (No defect)"/>
    <s v="1177"/>
    <x v="2"/>
    <n v="6"/>
    <n v="20"/>
    <n v="10"/>
    <n v="8"/>
    <s v="17-0056980"/>
    <s v="non-HFTD"/>
    <x v="0"/>
    <x v="0"/>
    <s v="Distribution"/>
    <x v="0"/>
    <x v="0"/>
    <x v="3"/>
    <x v="3"/>
    <n v="37968"/>
  </r>
  <r>
    <s v="PG&amp;E"/>
    <n v="42906.56770833333"/>
    <s v="13:37"/>
    <n v="37.924733"/>
    <n v="-122.089541"/>
    <s v="Vegetation"/>
    <s v="Urban"/>
    <s v="&lt; 3 meters"/>
    <s v="Fire Agency"/>
    <s v="contra costa fire"/>
    <n v="100476159"/>
    <s v="Pacific Bell"/>
    <n v="12000"/>
    <s v="Capacitor Bank"/>
    <s v="Overhead"/>
    <s v="Yes"/>
    <n v="42906.56770833333"/>
    <s v="13:37"/>
    <s v="Equipment/ Facility Failure"/>
    <s v="Capacitor Bank"/>
    <s v="N.A."/>
    <s v="N.A."/>
    <s v="Unknown"/>
    <m/>
    <s v="Other/Unknown"/>
    <s v="1178"/>
    <x v="2"/>
    <n v="6"/>
    <n v="20"/>
    <n v="13"/>
    <n v="37"/>
    <s v="17-0057040"/>
    <s v="non-HFTD"/>
    <x v="0"/>
    <x v="0"/>
    <s v="Distribution"/>
    <x v="0"/>
    <x v="0"/>
    <x v="4"/>
    <x v="23"/>
    <s v="N.A."/>
  </r>
  <r>
    <s v="PG&amp;E"/>
    <n v="42906.63716435185"/>
    <s v="15:17"/>
    <n v="40.112618"/>
    <n v="-123.767736"/>
    <s v="Vegetation"/>
    <s v="Rural"/>
    <s v="&lt; 3 meters"/>
    <s v="Fire Agency"/>
    <s v="Cal Fire"/>
    <n v="100987107"/>
    <s v="unknown"/>
    <n v="12000"/>
    <s v="Conductor"/>
    <s v="Overhead"/>
    <s v="Yes"/>
    <n v="42906.63716435185"/>
    <s v="15:17"/>
    <s v="Contact From Object"/>
    <s v="N.A."/>
    <s v="Vegetation"/>
    <s v="Electric Facility"/>
    <s v="Unknown"/>
    <m/>
    <s v="Fell into (No defect)"/>
    <s v="1179"/>
    <x v="2"/>
    <n v="6"/>
    <n v="20"/>
    <n v="15"/>
    <n v="17"/>
    <s v="17-0057054"/>
    <s v="non-HFTD"/>
    <x v="0"/>
    <x v="0"/>
    <s v="Distribution"/>
    <x v="0"/>
    <x v="0"/>
    <x v="3"/>
    <x v="3"/>
    <n v="6324"/>
  </r>
  <r>
    <s v="PG&amp;E"/>
    <n v="42906.63799768519"/>
    <n v="0.49375"/>
    <n v="40.315556"/>
    <n v="-124.061111"/>
    <s v="Vegetation"/>
    <s v="Rural"/>
    <s v="&lt; 0.25 Acres"/>
    <s v="Fire Agency"/>
    <s v="Cal Fire"/>
    <n v="101006039"/>
    <s v="unknown"/>
    <n v="12000"/>
    <s v="Conductor"/>
    <s v="Overhead"/>
    <s v="Yes"/>
    <n v="42906.63799768519"/>
    <n v="0.49375"/>
    <s v="Contact From Object"/>
    <s v="N.A."/>
    <s v="Vegetation"/>
    <s v="Electric Facility"/>
    <s v="Unknown"/>
    <m/>
    <s v="Fell into (slight defect)"/>
    <s v="1180"/>
    <x v="2"/>
    <n v="6"/>
    <n v="20"/>
    <n v="11"/>
    <n v="51"/>
    <s v="17-0057001"/>
    <s v="Tier 2"/>
    <x v="1"/>
    <x v="0"/>
    <s v="Distribution"/>
    <x v="1"/>
    <x v="0"/>
    <x v="3"/>
    <x v="8"/>
    <n v="9256"/>
  </r>
  <r>
    <s v="PG&amp;E"/>
    <n v="42906.77263888888"/>
    <s v="18:32"/>
    <n v="37.9281"/>
    <n v="-121.23323"/>
    <s v="Vegetation"/>
    <s v="Urban"/>
    <s v="&lt; 0.25 Acres"/>
    <s v="Fire Agency"/>
    <s v="Unknown"/>
    <n v="102132644"/>
    <s v="unknown"/>
    <n v="12000"/>
    <s v="Conductor"/>
    <s v="Overhead"/>
    <s v="Yes"/>
    <n v="42906.77263888888"/>
    <s v="18:32"/>
    <s v="Equipment/ Facility Failure"/>
    <s v="Splice/Clamp/Connector"/>
    <s v="N.A."/>
    <s v="N.A."/>
    <s v="Unknown"/>
    <m/>
    <s v="Other/Unknown"/>
    <s v="1181"/>
    <x v="2"/>
    <n v="6"/>
    <n v="20"/>
    <n v="18"/>
    <n v="32"/>
    <s v="17-0057106"/>
    <s v="non-HFTD"/>
    <x v="0"/>
    <x v="0"/>
    <s v="Distribution"/>
    <x v="0"/>
    <x v="0"/>
    <x v="4"/>
    <x v="10"/>
    <n v="2055"/>
  </r>
  <r>
    <s v="PG&amp;E"/>
    <n v="42906.92903935185"/>
    <n v="0.8652777777777777"/>
    <n v="38.90764"/>
    <n v="-121.2603"/>
    <s v="Vegetation"/>
    <s v="Rural"/>
    <s v="&lt; 0.25 Acres"/>
    <s v="Fire Agency"/>
    <s v="Cal Fire"/>
    <n v="100085621"/>
    <s v="Pacific Bell"/>
    <n v="12000"/>
    <s v="Conductor"/>
    <s v="Overhead"/>
    <s v="Yes"/>
    <n v="42906.92903935185"/>
    <n v="0.8652777777777777"/>
    <s v="Contact From Object"/>
    <s v="N.A."/>
    <s v="Vegetation"/>
    <s v="Electric Facility"/>
    <s v="Unknown"/>
    <m/>
    <s v="Branch (Not overhanging, Distance Unknown)"/>
    <s v="1182"/>
    <x v="2"/>
    <n v="6"/>
    <n v="20"/>
    <n v="20"/>
    <n v="46"/>
    <s v="17-0057117"/>
    <s v="non-HFTD"/>
    <x v="0"/>
    <x v="1"/>
    <s v="Distribution"/>
    <x v="0"/>
    <x v="0"/>
    <x v="3"/>
    <x v="6"/>
    <n v="13777"/>
  </r>
  <r>
    <s v="PG&amp;E"/>
    <n v="42906.97008101852"/>
    <s v="23:16"/>
    <n v="35.6375"/>
    <n v="-120.8566"/>
    <s v="Vegetation"/>
    <s v="Rural"/>
    <s v="&lt; 0.25 Acres"/>
    <s v="Fire Agency"/>
    <s v="Unknown"/>
    <n v="101873622"/>
    <s v="unknown"/>
    <n v="12000"/>
    <s v="Conductor"/>
    <s v="Overhead"/>
    <s v="Yes"/>
    <n v="42906.97008101852"/>
    <s v="23:16"/>
    <s v="Equipment/ Facility Failure"/>
    <s v="Splice/Clamp/Connector"/>
    <s v="N.A."/>
    <s v="N.A."/>
    <s v="Unknown"/>
    <m/>
    <s v="Other/Unknown"/>
    <s v="1183"/>
    <x v="2"/>
    <n v="6"/>
    <n v="20"/>
    <n v="23"/>
    <n v="16"/>
    <s v="17-0057167"/>
    <s v="non-HFTD"/>
    <x v="0"/>
    <x v="0"/>
    <s v="Distribution"/>
    <x v="0"/>
    <x v="0"/>
    <x v="4"/>
    <x v="10"/>
    <n v="3844"/>
  </r>
  <r>
    <s v="PG&amp;E"/>
    <n v="42907.36204861111"/>
    <s v="08:41"/>
    <n v="39.1699667"/>
    <n v="-122.1573067"/>
    <s v="Vegetation"/>
    <s v="Rural"/>
    <s v="&lt; 0.25 Acres"/>
    <s v="Fire Agency"/>
    <s v="Unknown"/>
    <n v="101637081"/>
    <s v="unknown"/>
    <n v="12000"/>
    <s v="Conductor"/>
    <s v="Overhead"/>
    <s v="Yes"/>
    <n v="42907.36204861111"/>
    <s v="08:41"/>
    <s v="Contact From Object"/>
    <s v="N.A."/>
    <s v="Other"/>
    <s v="Electric Facility"/>
    <s v="Human Error"/>
    <s v="helicopter"/>
    <s v="Other/Unknown"/>
    <s v="1184"/>
    <x v="2"/>
    <n v="6"/>
    <n v="21"/>
    <n v="8"/>
    <n v="41"/>
    <s v="17-0057228"/>
    <s v="non-HFTD"/>
    <x v="0"/>
    <x v="1"/>
    <s v="Distribution"/>
    <x v="0"/>
    <x v="0"/>
    <x v="0"/>
    <x v="19"/>
    <n v="207049"/>
  </r>
  <r>
    <s v="PG&amp;E"/>
    <n v="42907.59935185185"/>
    <s v="14:23"/>
    <n v="38.9920817"/>
    <n v="-121.353615"/>
    <s v="Vegetation"/>
    <s v="Rural"/>
    <s v=".26 - 9.99 Acres"/>
    <s v="Fire Agency"/>
    <s v="Cal Fire"/>
    <n v="100027499"/>
    <s v="Pacific Bell"/>
    <n v="12000"/>
    <s v="Transformer"/>
    <s v="Overhead"/>
    <s v="Yes"/>
    <n v="42907.59935185185"/>
    <s v="14:23"/>
    <s v="Equipment/ Facility Failure"/>
    <s v="Transformer"/>
    <s v="N.A."/>
    <s v="N.A."/>
    <s v="Unknown"/>
    <m/>
    <s v="Other/Unknown"/>
    <s v="1185"/>
    <x v="2"/>
    <n v="6"/>
    <n v="21"/>
    <n v="14"/>
    <n v="23"/>
    <s v="17-0057402"/>
    <s v="non-HFTD"/>
    <x v="0"/>
    <x v="1"/>
    <s v="Distribution"/>
    <x v="0"/>
    <x v="0"/>
    <x v="4"/>
    <x v="21"/>
    <n v="520"/>
  </r>
  <r>
    <s v="PG&amp;E"/>
    <n v="42908.42142361111"/>
    <n v="0.4"/>
    <n v="38.3964667"/>
    <n v="-120.4727417"/>
    <s v="Vegetation"/>
    <s v="Rural"/>
    <s v=".26 - 9.99 Acres"/>
    <s v="Fire Agency"/>
    <s v="Cal Fire"/>
    <n v="101251777"/>
    <s v="unknown"/>
    <n v="12000"/>
    <s v="Conductor"/>
    <s v="Overhead"/>
    <s v="Yes"/>
    <n v="42908.42142361111"/>
    <n v="0.4"/>
    <s v="Equipment/ Facility Failure"/>
    <s v="Crossarm"/>
    <s v="N.A."/>
    <s v="N.A."/>
    <s v="Unknown"/>
    <m/>
    <s v="Other/Unknown"/>
    <s v="1186"/>
    <x v="2"/>
    <n v="6"/>
    <n v="22"/>
    <n v="9"/>
    <n v="36"/>
    <s v="17-0057686"/>
    <s v="Tier 3"/>
    <x v="1"/>
    <x v="0"/>
    <s v="Distribution"/>
    <x v="1"/>
    <x v="0"/>
    <x v="4"/>
    <x v="16"/>
    <n v="22732"/>
  </r>
  <r>
    <s v="PG&amp;E"/>
    <n v="42908.47266203703"/>
    <n v="0.6875"/>
    <n v="39.6130733"/>
    <n v="-121.6872417"/>
    <s v="Vegetation"/>
    <s v="Rural"/>
    <s v="10 - 99 Acres"/>
    <s v="Fire Agency"/>
    <s v="Cal Fire"/>
    <n v="100347529"/>
    <s v="None"/>
    <n v="12000"/>
    <s v="Conductor"/>
    <s v="Overhead"/>
    <s v="Yes"/>
    <n v="42908.47266203703"/>
    <n v="0.6875"/>
    <s v="Contact From Object"/>
    <s v="N.A."/>
    <s v="Animal"/>
    <s v="Electric Facility"/>
    <s v="Unknown"/>
    <m/>
    <s v="Other/Unknown"/>
    <s v="1187"/>
    <x v="2"/>
    <n v="6"/>
    <n v="22"/>
    <n v="16"/>
    <n v="30"/>
    <s v="17-0057661"/>
    <s v="non-HFTD"/>
    <x v="0"/>
    <x v="1"/>
    <s v="Distribution"/>
    <x v="0"/>
    <x v="0"/>
    <x v="1"/>
    <x v="1"/>
    <s v="N.A."/>
  </r>
  <r>
    <s v="PG&amp;E"/>
    <n v="42908.74611111111"/>
    <n v="0.7548611111111111"/>
    <n v="38.75831"/>
    <n v="-120.71764"/>
    <s v="Vegetation"/>
    <s v="Rural"/>
    <s v="&lt; 0.25 Acres"/>
    <s v="Fire Agency"/>
    <s v="Cal Fire"/>
    <n v="101401088"/>
    <s v="unknown"/>
    <n v="12000"/>
    <s v="Conductor"/>
    <s v="Overhead"/>
    <s v="Yes"/>
    <n v="42908.74611111111"/>
    <n v="0.7548611111111111"/>
    <s v="Contact From Object"/>
    <s v="N.A."/>
    <s v="Vegetation"/>
    <s v="Electric Facility"/>
    <s v="Human Error"/>
    <s v="Third-party caused"/>
    <s v="Other/Unknown"/>
    <s v="1188"/>
    <x v="2"/>
    <n v="6"/>
    <n v="22"/>
    <n v="18"/>
    <n v="7"/>
    <s v="17-0057857"/>
    <s v="Tier 2"/>
    <x v="1"/>
    <x v="0"/>
    <s v="Distribution"/>
    <x v="1"/>
    <x v="0"/>
    <x v="0"/>
    <x v="7"/>
    <n v="8517"/>
  </r>
  <r>
    <s v="PG&amp;E"/>
    <n v="42908.79335648148"/>
    <n v="0.8118055555555556"/>
    <n v="35.5888554875"/>
    <n v="-120.6690952905"/>
    <s v="Vegetation"/>
    <s v="Rural"/>
    <s v="&lt; 0.25 Acres"/>
    <s v="Fire Agency"/>
    <s v="Unknown"/>
    <n v="101912249"/>
    <s v="unknown"/>
    <n v="21000"/>
    <s v="Conductor"/>
    <s v="Overhead"/>
    <s v="Yes"/>
    <n v="42908.79335648148"/>
    <n v="0.8118055555555556"/>
    <s v="Contact From Object"/>
    <s v="N.A."/>
    <s v="Vehicle"/>
    <s v="Pole"/>
    <s v="Human Error"/>
    <s v="Third-party caused"/>
    <s v="Other/Unknown"/>
    <s v="1189"/>
    <x v="2"/>
    <n v="6"/>
    <n v="22"/>
    <n v="19"/>
    <n v="29"/>
    <s v="17-0057888"/>
    <s v="non-HFTD"/>
    <x v="0"/>
    <x v="0"/>
    <s v="Distribution"/>
    <x v="0"/>
    <x v="0"/>
    <x v="0"/>
    <x v="0"/>
    <n v="17715"/>
  </r>
  <r>
    <s v="PG&amp;E"/>
    <n v="42909.54210648148"/>
    <s v="13:00"/>
    <n v="39.305104"/>
    <n v="-122.486184"/>
    <s v="Vegetation"/>
    <s v="Rural"/>
    <s v="10 - 99 Acres"/>
    <s v="Fire Agency"/>
    <s v="Unknown"/>
    <n v="100329817"/>
    <s v="unknown"/>
    <s v="0 – 750"/>
    <s v="Conductor"/>
    <s v="Overhead"/>
    <s v="Yes"/>
    <n v="42909.54210648148"/>
    <s v="13:00"/>
    <s v="Vandalism/Theft"/>
    <s v="N.A."/>
    <s v="N.A."/>
    <s v="N.A."/>
    <s v="Human Error"/>
    <s v="power theft"/>
    <s v="no-match"/>
    <s v="1190"/>
    <x v="2"/>
    <n v="6"/>
    <n v="23"/>
    <n v="13"/>
    <n v="0"/>
    <s v="No ILIS or TOTL available"/>
    <s v="Tier 2"/>
    <x v="1"/>
    <x v="0"/>
    <s v="Distribution"/>
    <x v="1"/>
    <x v="0"/>
    <x v="0"/>
    <x v="7"/>
    <s v="N.A."/>
  </r>
  <r>
    <s v="PG&amp;E"/>
    <n v="42909.80541666667"/>
    <n v="0.8395833333333332"/>
    <n v="40.3856497866"/>
    <n v="-122.284078297"/>
    <s v="Vegetation"/>
    <s v="Urban"/>
    <s v="&lt; 0.25 Acres"/>
    <s v="Fire Agency"/>
    <s v="kieth foster 530-347-4737"/>
    <n v="101505644"/>
    <s v="unknown"/>
    <n v="12000"/>
    <s v="Conductor"/>
    <s v="Overhead"/>
    <s v="Yes"/>
    <n v="42909.80541666667"/>
    <n v="0.8395833333333332"/>
    <s v="Equipment/ Facility Failure"/>
    <s v="Other"/>
    <s v="N.A."/>
    <s v="N.A."/>
    <s v="Unknown"/>
    <s v="Booster bank"/>
    <s v="Other/Unknown"/>
    <s v="1191"/>
    <x v="2"/>
    <n v="6"/>
    <n v="23"/>
    <n v="20"/>
    <n v="9"/>
    <s v="17-0058223"/>
    <s v="non-HFTD"/>
    <x v="0"/>
    <x v="0"/>
    <s v="Distribution"/>
    <x v="0"/>
    <x v="0"/>
    <x v="4"/>
    <x v="13"/>
    <s v="N.A."/>
  </r>
  <r>
    <s v="PG&amp;E"/>
    <n v="42909.81876157408"/>
    <n v="0.8076388888888889"/>
    <n v="39.78294"/>
    <n v="-121.867"/>
    <s v="Vegetation"/>
    <s v="Rural"/>
    <s v="&lt; 0.25 Acres"/>
    <s v="Fire Agency"/>
    <s v="Unknown"/>
    <n v="100397376"/>
    <s v="None"/>
    <n v="12000"/>
    <s v="Conductor"/>
    <s v="Overhead"/>
    <s v="Yes"/>
    <n v="42909.81876157408"/>
    <n v="0.8076388888888889"/>
    <s v="Contact From Object"/>
    <s v="N.A."/>
    <s v="Animal"/>
    <s v="Electric Facility"/>
    <s v="Unknown"/>
    <m/>
    <s v="Other/Unknown"/>
    <s v="1192"/>
    <x v="2"/>
    <n v="6"/>
    <n v="23"/>
    <n v="19"/>
    <n v="23"/>
    <s v="17-0058226"/>
    <s v="non-HFTD"/>
    <x v="0"/>
    <x v="0"/>
    <s v="Distribution"/>
    <x v="0"/>
    <x v="0"/>
    <x v="1"/>
    <x v="1"/>
    <n v="13027"/>
  </r>
  <r>
    <s v="PG&amp;E"/>
    <n v="42910.43898148148"/>
    <n v="0.4381944444444445"/>
    <n v="38.9437933064"/>
    <n v="-121.0446637861"/>
    <s v="Vegetation"/>
    <s v="Rural"/>
    <s v="&lt; 0.25 Acres"/>
    <s v="Fire Agency"/>
    <s v="Unknown"/>
    <n v="100090318"/>
    <s v="Pacific Bell"/>
    <n v="12000"/>
    <s v="Transformer"/>
    <s v="Overhead"/>
    <s v="Yes"/>
    <n v="42910.43898148148"/>
    <n v="0.4381944444444445"/>
    <s v="Equipment/ Facility Failure"/>
    <s v="Transformer"/>
    <s v="N.A."/>
    <s v="N.A."/>
    <s v="Unknown"/>
    <m/>
    <s v="Other/Unknown"/>
    <s v="1193"/>
    <x v="2"/>
    <n v="6"/>
    <n v="24"/>
    <n v="10"/>
    <n v="31"/>
    <s v="17-0058318"/>
    <s v="Zone 1"/>
    <x v="1"/>
    <x v="0"/>
    <s v="Distribution"/>
    <x v="1"/>
    <x v="0"/>
    <x v="4"/>
    <x v="21"/>
    <n v="582"/>
  </r>
  <r>
    <s v="PG&amp;E"/>
    <n v="42910.62922453704"/>
    <n v="0.61875"/>
    <n v="38.36218"/>
    <n v="-120.76381"/>
    <s v="Vegetation"/>
    <s v="Rural"/>
    <s v=".26 - 9.99 Acres"/>
    <s v="Fire Agency"/>
    <s v="Cal Fire"/>
    <n v="101255656"/>
    <s v="unknown"/>
    <n v="12000"/>
    <s v="Fuse"/>
    <s v="Overhead"/>
    <s v="Yes"/>
    <n v="42910.62922453704"/>
    <n v="0.61875"/>
    <s v="Equipment/ Facility Failure"/>
    <s v="Fuse"/>
    <s v="N.A."/>
    <s v="N.A."/>
    <s v="Unknown"/>
    <m/>
    <s v="Other/Unknown"/>
    <s v="1194"/>
    <x v="2"/>
    <n v="6"/>
    <n v="24"/>
    <n v="14"/>
    <n v="51"/>
    <s v="17-0058332"/>
    <s v="Tier 2"/>
    <x v="1"/>
    <x v="0"/>
    <s v="Distribution"/>
    <x v="1"/>
    <x v="0"/>
    <x v="4"/>
    <x v="9"/>
    <n v="21296"/>
  </r>
  <r>
    <s v="PG&amp;E"/>
    <n v="42910.93541666667"/>
    <n v="0.9354166666666667"/>
    <n v="38.29083"/>
    <n v="-120.849"/>
    <s v="Vegetation"/>
    <s v="Rural"/>
    <s v="10 - 99 Acres"/>
    <s v="Fire Agency"/>
    <s v="CONTACT BOBBY BOWMAN"/>
    <n v="101238865"/>
    <s v="None"/>
    <n v="12000"/>
    <s v="Conductor"/>
    <s v="Overhead"/>
    <s v="Yes"/>
    <n v="42910.93541666667"/>
    <n v="0.9354166666666667"/>
    <s v="Contact From Object"/>
    <s v="N.A."/>
    <s v="Animal"/>
    <s v="Electric Facility"/>
    <s v="Unknown"/>
    <m/>
    <s v="Other/Unknown"/>
    <s v="1195"/>
    <x v="2"/>
    <n v="6"/>
    <n v="24"/>
    <n v="22"/>
    <n v="27"/>
    <s v="17-0058399"/>
    <s v="Tier 2"/>
    <x v="1"/>
    <x v="0"/>
    <s v="Distribution"/>
    <x v="1"/>
    <x v="0"/>
    <x v="1"/>
    <x v="1"/>
    <n v="4529"/>
  </r>
  <r>
    <s v="PG&amp;E"/>
    <n v="42911"/>
    <n v="0.7625000000000001"/>
    <n v="37.323571"/>
    <n v="-120.55914"/>
    <s v="Vegetation"/>
    <s v="Rural"/>
    <s v="&lt; 0.25 Acres"/>
    <s v="Fire Agency"/>
    <s v="Unknown"/>
    <n v="101159230"/>
    <s v="unknown"/>
    <n v="12000"/>
    <s v="Conductor"/>
    <s v="Overhead"/>
    <s v="Yes"/>
    <n v="42911"/>
    <n v="0.7625000000000001"/>
    <s v="Contact From Object"/>
    <s v="N.A."/>
    <s v="Vegetation"/>
    <s v="Electric Facility"/>
    <s v="Unknown"/>
    <m/>
    <s v="Fell into (No defect)"/>
    <s v="1196"/>
    <x v="2"/>
    <n v="6"/>
    <n v="25"/>
    <n v="18"/>
    <n v="18"/>
    <s v="17-0058469"/>
    <s v="non-HFTD"/>
    <x v="0"/>
    <x v="0"/>
    <s v="Distribution"/>
    <x v="0"/>
    <x v="0"/>
    <x v="3"/>
    <x v="3"/>
    <n v="62065"/>
  </r>
  <r>
    <s v="PG&amp;E"/>
    <n v="42911.11590277778"/>
    <n v="0.01597222222222222"/>
    <n v="39.40434"/>
    <n v="-123.38687"/>
    <s v="Vegetation"/>
    <s v="Rural"/>
    <s v=".26 - 9.99 Acres"/>
    <s v="Fire Agency"/>
    <s v="Cal Fire"/>
    <n v="102193088"/>
    <s v="Pacific Bell"/>
    <n v="12000"/>
    <s v="Conductor"/>
    <s v="Overhead"/>
    <s v="Yes"/>
    <n v="42911.11590277778"/>
    <n v="0.01597222222222222"/>
    <s v="Equipment/ Facility Failure"/>
    <s v="Crossarm"/>
    <s v="N.A."/>
    <s v="N.A."/>
    <s v="Unknown"/>
    <m/>
    <s v="Other/Unknown"/>
    <s v="1197"/>
    <x v="2"/>
    <n v="6"/>
    <n v="25"/>
    <n v="0"/>
    <n v="23"/>
    <s v="17-0058406"/>
    <s v="Tier 2"/>
    <x v="1"/>
    <x v="0"/>
    <s v="Distribution"/>
    <x v="1"/>
    <x v="0"/>
    <x v="4"/>
    <x v="16"/>
    <n v="23100"/>
  </r>
  <r>
    <s v="PG&amp;E"/>
    <n v="42911.26063657408"/>
    <n v="0.2513888888888889"/>
    <n v="39.0774283"/>
    <n v="-121.5293683"/>
    <s v="Vegetation"/>
    <s v="Rural"/>
    <s v="&lt; 0.25 Acres"/>
    <s v="Fire Agency"/>
    <s v="Unknown"/>
    <n v="101314125"/>
    <s v="unknown"/>
    <n v="12000"/>
    <s v="Conductor"/>
    <s v="Overhead"/>
    <s v="Yes"/>
    <n v="42911.26063657408"/>
    <n v="0.2513888888888889"/>
    <s v="Equipment/ Facility Failure"/>
    <s v="Pole"/>
    <s v="N.A."/>
    <s v="N.A."/>
    <s v="Unknown"/>
    <m/>
    <s v="Other/Unknown"/>
    <s v="1198"/>
    <x v="2"/>
    <n v="6"/>
    <n v="25"/>
    <n v="6"/>
    <n v="2"/>
    <s v="17-0058412"/>
    <s v="non-HFTD"/>
    <x v="0"/>
    <x v="0"/>
    <s v="Distribution"/>
    <x v="0"/>
    <x v="0"/>
    <x v="4"/>
    <x v="5"/>
    <n v="126896"/>
  </r>
  <r>
    <s v="PG&amp;E"/>
    <n v="42911.65127314815"/>
    <s v="15:37"/>
    <n v="34.9395048705"/>
    <n v="-119.69245543"/>
    <s v="Vegetation"/>
    <s v="Rural"/>
    <s v="100 - 299 Acres"/>
    <s v="Fire Agency"/>
    <s v="805-686-5074"/>
    <n v="100191652"/>
    <s v="None"/>
    <n v="12000"/>
    <s v="Conductor"/>
    <s v="Overhead"/>
    <s v="Yes"/>
    <n v="42911.65127314815"/>
    <s v="15:37"/>
    <s v="Equipment/ Facility Failure"/>
    <s v="Pole"/>
    <s v="N.A."/>
    <s v="N.A."/>
    <s v="Unknown"/>
    <m/>
    <s v="Other/Unknown"/>
    <s v="1199"/>
    <x v="2"/>
    <n v="6"/>
    <n v="25"/>
    <n v="15"/>
    <n v="37"/>
    <s v="17-0058466"/>
    <s v="non-HFTD"/>
    <x v="0"/>
    <x v="0"/>
    <s v="Distribution"/>
    <x v="0"/>
    <x v="0"/>
    <x v="4"/>
    <x v="5"/>
    <n v="1318"/>
  </r>
  <r>
    <s v="PG&amp;E"/>
    <n v="42911.92689814814"/>
    <s v="22:14"/>
    <n v="39.0250283"/>
    <n v="-121.5787317"/>
    <s v="Vegetation"/>
    <s v="Rural"/>
    <s v="&lt; 3 meters"/>
    <s v="Fire Agency"/>
    <s v="Olivehurst FD"/>
    <n v="101314072"/>
    <s v="unknown"/>
    <n v="21000"/>
    <s v="Conductor"/>
    <s v="Overhead"/>
    <s v="Yes"/>
    <n v="42911.92689814814"/>
    <s v="22:14"/>
    <s v="Contact From Object"/>
    <s v="N.A."/>
    <s v="Vegetation"/>
    <s v="Electric Facility"/>
    <s v="Unknown"/>
    <m/>
    <s v="Branch (OverHanging)"/>
    <s v="1200"/>
    <x v="2"/>
    <n v="6"/>
    <n v="25"/>
    <n v="22"/>
    <n v="14"/>
    <s v="17-0058514"/>
    <s v="non-HFTD"/>
    <x v="0"/>
    <x v="0"/>
    <s v="Distribution"/>
    <x v="0"/>
    <x v="0"/>
    <x v="3"/>
    <x v="18"/>
    <n v="27789"/>
  </r>
  <r>
    <s v="PG&amp;E"/>
    <n v="42912.34914351851"/>
    <n v="0.3458333333333334"/>
    <n v="37.27331"/>
    <n v="-120.52573"/>
    <s v="Vegetation"/>
    <s v="Rural"/>
    <s v="&lt; 0.25 Acres"/>
    <s v="Self Extinguished"/>
    <s v="N.A."/>
    <n v="103218794"/>
    <s v="unknown"/>
    <n v="12000"/>
    <s v="Conductor"/>
    <s v="Overhead"/>
    <s v="Yes"/>
    <n v="42912.34914351851"/>
    <n v="0.3458333333333334"/>
    <s v="Contact From Object"/>
    <s v="N.A."/>
    <s v="Vehicle"/>
    <s v="Pole"/>
    <s v="Human Error"/>
    <s v="Third-party caused"/>
    <s v="Other/Unknown"/>
    <s v="1201"/>
    <x v="2"/>
    <n v="6"/>
    <n v="26"/>
    <n v="8"/>
    <n v="18"/>
    <s v="17-0058557"/>
    <s v="non-HFTD"/>
    <x v="0"/>
    <x v="0"/>
    <s v="Distribution"/>
    <x v="0"/>
    <x v="0"/>
    <x v="0"/>
    <x v="0"/>
    <n v="17517"/>
  </r>
  <r>
    <s v="PG&amp;E"/>
    <n v="42912.69270833333"/>
    <n v="0.6034722222222222"/>
    <n v="35.97817"/>
    <n v="-120.11694"/>
    <s v="Vegetation"/>
    <s v="Urban"/>
    <s v=".26 - 9.99 Acres"/>
    <s v="Fire Agency"/>
    <s v="HENNAGIN 559 386 555"/>
    <n v="103243976"/>
    <s v="unknown"/>
    <n v="21000"/>
    <s v="Conductor"/>
    <s v="Overhead"/>
    <s v="Yes"/>
    <n v="42912.69270833333"/>
    <n v="0.6034722222222222"/>
    <s v="Contact From Object"/>
    <s v="N.A."/>
    <s v="Animal"/>
    <s v="Electric Facility"/>
    <s v="Unknown"/>
    <m/>
    <s v="Other/Unknown"/>
    <s v="1202"/>
    <x v="2"/>
    <n v="6"/>
    <n v="26"/>
    <n v="14"/>
    <n v="29"/>
    <s v="17-0058731"/>
    <s v="non-HFTD"/>
    <x v="0"/>
    <x v="0"/>
    <s v="Distribution"/>
    <x v="0"/>
    <x v="0"/>
    <x v="1"/>
    <x v="1"/>
    <n v="794"/>
  </r>
  <r>
    <s v="PG&amp;E"/>
    <n v="42913.39443287037"/>
    <n v="0.3909722222222222"/>
    <n v="37.95588"/>
    <n v="-122.61762"/>
    <s v="Vegetation"/>
    <s v="Rural"/>
    <s v="10 - 99 Acres"/>
    <s v="Fire Agency"/>
    <s v="marin county fire"/>
    <n v="102260068"/>
    <s v="UNFILED"/>
    <n v="12000"/>
    <s v="Conductor"/>
    <s v="Overhead"/>
    <s v="Yes"/>
    <n v="42913.39443287037"/>
    <n v="0.3909722222222222"/>
    <s v="Other"/>
    <s v="N.A."/>
    <s v="N.A."/>
    <s v="N.A."/>
    <s v="Unknown"/>
    <m/>
    <s v="Fell into (slight defect)"/>
    <s v="1203"/>
    <x v="2"/>
    <n v="6"/>
    <n v="27"/>
    <n v="9"/>
    <n v="23"/>
    <s v="17-0058882"/>
    <s v="Tier 3"/>
    <x v="1"/>
    <x v="0"/>
    <s v="Distribution"/>
    <x v="1"/>
    <x v="0"/>
    <x v="2"/>
    <x v="2"/>
    <n v="3920"/>
  </r>
  <r>
    <s v="PG&amp;E"/>
    <n v="42913.7671875"/>
    <n v="0.7409722222222223"/>
    <n v="39.5126433"/>
    <n v="-122.2033333"/>
    <s v="Vegetation"/>
    <s v="Rural"/>
    <s v="&lt; 0.25 Acres"/>
    <s v="Fire Agency"/>
    <s v="Unknown"/>
    <n v="100341056"/>
    <s v="None"/>
    <n v="21000"/>
    <s v="Conductor"/>
    <s v="Overhead"/>
    <s v="Yes"/>
    <n v="42913.7671875"/>
    <n v="0.7409722222222223"/>
    <s v="Contact From Object"/>
    <s v="N.A."/>
    <s v="Animal"/>
    <s v="Electric Facility"/>
    <s v="Unknown"/>
    <m/>
    <s v="Other/Unknown"/>
    <s v="1204"/>
    <x v="2"/>
    <n v="6"/>
    <n v="27"/>
    <n v="17"/>
    <n v="47"/>
    <s v="17-0059004"/>
    <s v="non-HFTD"/>
    <x v="0"/>
    <x v="0"/>
    <s v="Distribution"/>
    <x v="0"/>
    <x v="0"/>
    <x v="1"/>
    <x v="1"/>
    <s v="N.A."/>
  </r>
  <r>
    <s v="PG&amp;E"/>
    <n v="42914.41497685185"/>
    <s v="09:57"/>
    <n v="35.90555"/>
    <n v="-120.8421417"/>
    <s v="Vegetation"/>
    <s v="Rural"/>
    <s v="10 - 99 Acres"/>
    <s v="Fire Agency"/>
    <s v="Cal Fire"/>
    <n v="101765453"/>
    <s v="unknown"/>
    <n v="12000"/>
    <s v="Conductor"/>
    <s v="Overhead"/>
    <s v="No"/>
    <m/>
    <m/>
    <s v="Equipment/ Facility Failure"/>
    <s v="Crossarm"/>
    <s v="N.A."/>
    <s v="N.A."/>
    <s v="Unknown"/>
    <m/>
    <s v="no-match"/>
    <s v="1205"/>
    <x v="2"/>
    <n v="6"/>
    <n v="28"/>
    <n v="9"/>
    <n v="57"/>
    <s v="No ILIS or TOTL available"/>
    <s v="non-HFTD"/>
    <x v="0"/>
    <x v="0"/>
    <s v="Distribution"/>
    <x v="0"/>
    <x v="0"/>
    <x v="4"/>
    <x v="16"/>
    <s v="N.A."/>
  </r>
  <r>
    <s v="PG&amp;E"/>
    <n v="42914.55046296296"/>
    <n v="0.5479166666666667"/>
    <n v="34.92757"/>
    <n v="-119.62041"/>
    <s v="Building"/>
    <s v="Rural"/>
    <s v="Structure Only "/>
    <s v="Fire Agency"/>
    <s v="(805)683-2724)"/>
    <n v="100190548"/>
    <s v="unknown"/>
    <n v="21000"/>
    <s v="Conductor"/>
    <s v="Overhead"/>
    <s v="Yes"/>
    <n v="42914.55046296296"/>
    <n v="0.5479166666666667"/>
    <s v="Contact From Object"/>
    <s v="N.A."/>
    <s v="Vehicle"/>
    <s v="Pole"/>
    <s v="Human Error"/>
    <s v="Third-party caused"/>
    <s v="Other/Unknown"/>
    <s v="1206"/>
    <x v="2"/>
    <n v="6"/>
    <n v="28"/>
    <n v="13"/>
    <n v="9"/>
    <s v="17-0059232"/>
    <s v="non-HFTD"/>
    <x v="0"/>
    <x v="0"/>
    <s v="Distribution"/>
    <x v="0"/>
    <x v="0"/>
    <x v="0"/>
    <x v="0"/>
    <n v="12105"/>
  </r>
  <r>
    <s v="PG&amp;E"/>
    <n v="42915.77184027778"/>
    <s v="18:31"/>
    <n v="38.4445"/>
    <n v="-122.8999"/>
    <s v="Vegetation"/>
    <s v="Rural"/>
    <s v="&lt; 3 meters"/>
    <s v="Fire Agency"/>
    <s v="Unknown"/>
    <n v="102021185"/>
    <s v="Pacific Bell"/>
    <s v="0 – 750"/>
    <s v="Conductor"/>
    <s v="Overhead"/>
    <s v="Yes"/>
    <n v="42915.77184027778"/>
    <s v="18:31"/>
    <s v="Contact From Object"/>
    <s v="N.A."/>
    <s v="Vegetation"/>
    <s v="Electric Facility"/>
    <s v="Unknown"/>
    <m/>
    <s v="no-match"/>
    <s v="1207"/>
    <x v="2"/>
    <n v="6"/>
    <n v="29"/>
    <n v="18"/>
    <n v="31"/>
    <s v="No ILIS or TOTL available"/>
    <s v="non-HFTD"/>
    <x v="0"/>
    <x v="0"/>
    <s v="Distribution"/>
    <x v="0"/>
    <x v="0"/>
    <x v="3"/>
    <x v="15"/>
    <s v="N.A."/>
  </r>
  <r>
    <s v="PG&amp;E"/>
    <n v="42915.92402777778"/>
    <n v="0.9131944444444445"/>
    <n v="35.9803978611"/>
    <n v="-121.0955669992"/>
    <s v="Vegetation"/>
    <s v="Rural"/>
    <s v="10 - 99 Acres"/>
    <s v="Fire Agency"/>
    <s v="Cal Fire"/>
    <n v="103312369"/>
    <s v="unknown"/>
    <n v="12000"/>
    <s v="Transformer"/>
    <s v="Overhead"/>
    <s v="Yes"/>
    <n v="42915.92402777778"/>
    <n v="0.9131944444444445"/>
    <s v="Equipment/ Facility Failure"/>
    <s v="Transformer"/>
    <s v="N.A."/>
    <s v="N.A."/>
    <s v="Unknown"/>
    <m/>
    <s v="Other/Unknown"/>
    <s v="1208"/>
    <x v="2"/>
    <n v="6"/>
    <n v="29"/>
    <n v="21"/>
    <n v="55"/>
    <s v="17-0059645"/>
    <s v="non-HFTD"/>
    <x v="0"/>
    <x v="0"/>
    <s v="Distribution"/>
    <x v="0"/>
    <x v="0"/>
    <x v="4"/>
    <x v="21"/>
    <n v="702"/>
  </r>
  <r>
    <s v="PG&amp;E"/>
    <n v="42916"/>
    <n v="0.4333333333333333"/>
    <n v="39.026211"/>
    <n v="-121.54317"/>
    <s v="Vegetation"/>
    <s v="Rural"/>
    <s v="&lt; 0.25 Acres"/>
    <s v="Unknown"/>
    <s v="N.A."/>
    <n v="101341770"/>
    <s v="unknown"/>
    <n v="21000"/>
    <s v="Conductor"/>
    <s v="Overhead"/>
    <s v="Yes"/>
    <n v="42916"/>
    <n v="0.4333333333333333"/>
    <s v="Contact From Object"/>
    <s v="N.A."/>
    <s v="Animal"/>
    <s v="Electric Facility"/>
    <s v="Unknown"/>
    <m/>
    <s v="Other/Unknown"/>
    <s v="1209"/>
    <x v="2"/>
    <n v="6"/>
    <n v="30"/>
    <n v="10"/>
    <n v="24"/>
    <s v="17-0059728"/>
    <s v="non-HFTD"/>
    <x v="0"/>
    <x v="0"/>
    <s v="Distribution"/>
    <x v="0"/>
    <x v="0"/>
    <x v="1"/>
    <x v="1"/>
    <s v="N.A."/>
  </r>
  <r>
    <s v="PG&amp;E"/>
    <n v="42916.05590277778"/>
    <s v="01:20"/>
    <n v="39.8209756595"/>
    <n v="-121.588339223"/>
    <s v="Vegetation"/>
    <s v="Rural"/>
    <s v="&lt; 0.25 Acres"/>
    <s v="Fire Agency"/>
    <s v="Unknown"/>
    <n v="103840463"/>
    <s v="Yes"/>
    <n v="12000"/>
    <s v="Conductor"/>
    <s v="Overhead"/>
    <s v="Yes"/>
    <n v="42916.05590277778"/>
    <s v="01:20"/>
    <s v="Contact From Object"/>
    <s v="N.A."/>
    <s v="Vehicle"/>
    <s v="Pole"/>
    <s v="Human Error"/>
    <s v="Third-party caused"/>
    <s v="Other/Unknown"/>
    <s v="1210"/>
    <x v="2"/>
    <n v="6"/>
    <n v="30"/>
    <n v="1"/>
    <n v="20"/>
    <s v="17-0059647"/>
    <s v="Tier 3"/>
    <x v="1"/>
    <x v="0"/>
    <s v="Distribution"/>
    <x v="1"/>
    <x v="0"/>
    <x v="0"/>
    <x v="0"/>
    <n v="2888"/>
  </r>
  <r>
    <s v="PG&amp;E"/>
    <n v="42916.99645833333"/>
    <s v="23:54"/>
    <n v="38.57941"/>
    <n v="-122.8834883"/>
    <s v="Vegetation"/>
    <s v="Rural"/>
    <s v="&lt; 3 meters"/>
    <s v="Customer"/>
    <s v="N.A."/>
    <n v="101958804"/>
    <s v="Pacific Bell"/>
    <n v="12000"/>
    <s v="Conductor"/>
    <s v="Overhead"/>
    <s v="Yes"/>
    <n v="42916.99645833333"/>
    <s v="23:54"/>
    <s v="Equipment/ Facility Failure"/>
    <s v="Splice/Clamp/Connector"/>
    <s v="N.A."/>
    <s v="N.A."/>
    <s v="Unknown"/>
    <m/>
    <s v="Other/Unknown"/>
    <s v="1211"/>
    <x v="2"/>
    <n v="6"/>
    <n v="30"/>
    <n v="23"/>
    <n v="54"/>
    <s v="17-0059922"/>
    <s v="Tier 2"/>
    <x v="1"/>
    <x v="0"/>
    <s v="Distribution"/>
    <x v="1"/>
    <x v="0"/>
    <x v="4"/>
    <x v="10"/>
    <n v="2025"/>
  </r>
  <r>
    <s v="PG&amp;E"/>
    <n v="42917"/>
    <n v="0.5013888888888889"/>
    <n v="39.820932"/>
    <n v="-121.641827"/>
    <s v="Vegetation"/>
    <s v="Rural"/>
    <s v=".26 - 9.99 Acres"/>
    <s v="Fire Agency"/>
    <s v="Cal Fire"/>
    <s v="Pole 003/039"/>
    <s v="unknown"/>
    <n v="60000"/>
    <s v="Conductor"/>
    <s v="Overhead"/>
    <s v="Yes"/>
    <n v="42917"/>
    <n v="0.5013888888888889"/>
    <s v="Contact From Object"/>
    <s v="N.A."/>
    <s v="Animal"/>
    <s v="Electric Facility"/>
    <s v="Unknown"/>
    <m/>
    <s v="no-match"/>
    <s v="1212"/>
    <x v="2"/>
    <n v="7"/>
    <n v="1"/>
    <n v="12"/>
    <n v="2"/>
    <s v="INT-09792"/>
    <s v="Tier 3"/>
    <x v="1"/>
    <x v="0"/>
    <s v="Transmission"/>
    <x v="3"/>
    <x v="0"/>
    <x v="1"/>
    <x v="1"/>
    <n v="0"/>
  </r>
  <r>
    <s v="PG&amp;E"/>
    <n v="42917.1634375"/>
    <n v="0.1625"/>
    <n v="36.999497"/>
    <n v="-119.976478"/>
    <s v="Vegetation"/>
    <s v="Rural"/>
    <s v="&lt; 0.25 Acres"/>
    <s v="Fire Agency"/>
    <n v="2099663621"/>
    <n v="101015895"/>
    <s v="unknown"/>
    <s v="0 – 750"/>
    <s v="Conductor"/>
    <s v="Overhead"/>
    <s v="Yes"/>
    <n v="42917.1634375"/>
    <n v="0.1625"/>
    <s v="Contact From Object"/>
    <s v="N.A."/>
    <s v="Vegetation"/>
    <s v="Electric Facility"/>
    <s v="Unknown"/>
    <m/>
    <s v="no-match"/>
    <s v="1213"/>
    <x v="2"/>
    <n v="7"/>
    <n v="1"/>
    <n v="3"/>
    <n v="54"/>
    <s v="No ILIS or TOTL available"/>
    <s v="non-HFTD"/>
    <x v="0"/>
    <x v="0"/>
    <s v="Distribution"/>
    <x v="0"/>
    <x v="0"/>
    <x v="3"/>
    <x v="15"/>
    <s v="N.A."/>
  </r>
  <r>
    <s v="PG&amp;E"/>
    <n v="42917.19628472222"/>
    <n v="0.1333333333333333"/>
    <n v="38.1951697616"/>
    <n v="-122.9197113203"/>
    <s v="Vegetation"/>
    <s v="Rural"/>
    <s v="&lt; 0.25 Acres"/>
    <s v="Fire Agency"/>
    <s v="Unknown"/>
    <n v="103855493"/>
    <s v="unknown"/>
    <n v="12000"/>
    <s v="Conductor"/>
    <s v="Overhead"/>
    <s v="Yes"/>
    <n v="42917.19628472222"/>
    <n v="0.1333333333333333"/>
    <s v="Equipment/ Facility Failure"/>
    <s v="Pole"/>
    <s v="N.A."/>
    <s v="N.A."/>
    <s v="Unknown"/>
    <m/>
    <s v="Other/Unknown"/>
    <s v="1214"/>
    <x v="2"/>
    <n v="7"/>
    <n v="1"/>
    <n v="3"/>
    <n v="12"/>
    <s v="17-0059935"/>
    <s v="Tier 2"/>
    <x v="1"/>
    <x v="0"/>
    <s v="Distribution"/>
    <x v="1"/>
    <x v="0"/>
    <x v="4"/>
    <x v="5"/>
    <n v="41370"/>
  </r>
  <r>
    <s v="PG&amp;E"/>
    <n v="42917.44744212963"/>
    <n v="0.4451388888888889"/>
    <n v="39.277876"/>
    <n v="-121.687484"/>
    <s v="Vegetation"/>
    <s v="Rural"/>
    <s v="&lt; 0.25 Acres"/>
    <s v="Fire Agency"/>
    <s v="Unknown"/>
    <n v="101294919"/>
    <s v="unknown"/>
    <n v="12000"/>
    <s v="Other"/>
    <s v="Overhead"/>
    <s v="Yes"/>
    <n v="42917.44744212963"/>
    <n v="0.4451388888888889"/>
    <s v="Equipment/ Facility Failure"/>
    <s v="Other"/>
    <s v="N.A."/>
    <s v="N.A."/>
    <s v="Unknown"/>
    <m/>
    <s v="Other/Unknown"/>
    <s v="1215"/>
    <x v="2"/>
    <n v="7"/>
    <n v="1"/>
    <n v="10"/>
    <n v="41"/>
    <s v="17-0059978"/>
    <s v="non-HFTD"/>
    <x v="0"/>
    <x v="0"/>
    <s v="Distribution"/>
    <x v="0"/>
    <x v="0"/>
    <x v="4"/>
    <x v="13"/>
    <n v="12221"/>
  </r>
  <r>
    <s v="PG&amp;E"/>
    <n v="42918"/>
    <n v="0.5611111111111111"/>
    <n v="39.860548"/>
    <n v="-121.627364"/>
    <s v="Vegetation"/>
    <s v="Rural"/>
    <s v="10 - 99 Acres"/>
    <s v="Fire Agency"/>
    <s v="Cal Fire"/>
    <s v="Pole 000/017c"/>
    <s v="unknown"/>
    <n v="60000"/>
    <s v="Conductor"/>
    <s v="Overhead"/>
    <s v="Yes"/>
    <n v="42918"/>
    <n v="0.5611111111111111"/>
    <s v="Contact From Object"/>
    <s v="N.A."/>
    <s v="Animal"/>
    <s v="Electric Facility"/>
    <s v="Unknown"/>
    <m/>
    <s v="no-match"/>
    <s v="1216"/>
    <x v="2"/>
    <n v="7"/>
    <n v="2"/>
    <n v="13"/>
    <n v="28"/>
    <s v="INT-09794"/>
    <s v="Tier 3"/>
    <x v="1"/>
    <x v="0"/>
    <s v="Transmission"/>
    <x v="3"/>
    <x v="0"/>
    <x v="1"/>
    <x v="1"/>
    <n v="0"/>
  </r>
  <r>
    <s v="PG&amp;E"/>
    <n v="42918.16325231481"/>
    <n v="0.1590277777777778"/>
    <n v="36.958782"/>
    <n v="-120.892684"/>
    <s v="Vegetation"/>
    <s v="Rural"/>
    <s v="&lt; 0.25 Acres"/>
    <s v="Fire Agency"/>
    <s v="Unknown"/>
    <n v="101205043"/>
    <s v="unknown"/>
    <n v="12000"/>
    <s v="Conductor"/>
    <s v="Overhead"/>
    <s v="Yes"/>
    <n v="42918.16325231481"/>
    <n v="0.1590277777777778"/>
    <s v="Contact From Object"/>
    <s v="N.A."/>
    <s v="Balloons"/>
    <s v="Electric Facility"/>
    <s v="Human Error"/>
    <s v="Third-party caused"/>
    <s v="Other/Unknown"/>
    <s v="1217"/>
    <x v="2"/>
    <n v="7"/>
    <n v="2"/>
    <n v="3"/>
    <n v="49"/>
    <s v="17-0060039"/>
    <s v="non-HFTD"/>
    <x v="0"/>
    <x v="0"/>
    <s v="Distribution"/>
    <x v="0"/>
    <x v="0"/>
    <x v="0"/>
    <x v="12"/>
    <n v="1728"/>
  </r>
  <r>
    <s v="PG&amp;E"/>
    <n v="42919.85296296296"/>
    <n v="0.8513888888888889"/>
    <n v="38.79229"/>
    <n v="-120.94384"/>
    <s v="Vegetation"/>
    <s v="Rural"/>
    <s v="&lt; 0.25 Acres"/>
    <s v="Customer"/>
    <s v="N.A."/>
    <n v="101388730"/>
    <s v="Pacific Bell"/>
    <n v="21000"/>
    <s v="Conductor"/>
    <s v="Overhead"/>
    <s v="Yes"/>
    <n v="42919.85296296296"/>
    <n v="0.8513888888888889"/>
    <s v="Contact From Object"/>
    <s v="N.A."/>
    <s v="Animal"/>
    <s v="Electric Facility"/>
    <s v="Unknown"/>
    <m/>
    <s v="Other/Unknown"/>
    <s v="1218"/>
    <x v="2"/>
    <n v="7"/>
    <n v="3"/>
    <n v="20"/>
    <n v="26"/>
    <s v="17-0060336"/>
    <s v="Tier 2"/>
    <x v="1"/>
    <x v="0"/>
    <s v="Distribution"/>
    <x v="1"/>
    <x v="0"/>
    <x v="1"/>
    <x v="1"/>
    <n v="8134"/>
  </r>
  <r>
    <s v="PG&amp;E"/>
    <n v="42920.58263888889"/>
    <n v="0.5805555555555556"/>
    <n v="40.383026"/>
    <n v="-122.315029"/>
    <s v="Vegetation"/>
    <s v="Rural"/>
    <s v=".26 - 9.99 Acres"/>
    <s v="Fire Agency"/>
    <s v="Unknown"/>
    <n v="101506140"/>
    <s v="Pacific Bell"/>
    <n v="12000"/>
    <s v="Conductor"/>
    <s v="Overhead"/>
    <s v="Yes"/>
    <n v="42920.58263888889"/>
    <n v="0.5805555555555556"/>
    <s v="Equipment/ Facility Failure"/>
    <s v="Conductor"/>
    <s v="N.A."/>
    <s v="N.A."/>
    <s v="Unknown"/>
    <m/>
    <s v="no-match"/>
    <s v="1219"/>
    <x v="2"/>
    <n v="7"/>
    <n v="4"/>
    <n v="13"/>
    <n v="56"/>
    <s v="No ILIS or TOTL available"/>
    <s v="non-HFTD"/>
    <x v="0"/>
    <x v="0"/>
    <s v="Distribution"/>
    <x v="0"/>
    <x v="0"/>
    <x v="4"/>
    <x v="11"/>
    <s v="N.A."/>
  </r>
  <r>
    <s v="PG&amp;E"/>
    <n v="42920.68380787037"/>
    <n v="0.6777777777777777"/>
    <n v="38.876282"/>
    <n v="-121.131847"/>
    <s v="Vegetation"/>
    <s v="Rural"/>
    <s v="&lt; 0.25 Acres"/>
    <s v="Fire Agency"/>
    <s v="Unknown"/>
    <n v="100050181"/>
    <s v="Pacific Bell"/>
    <s v="0 – 750"/>
    <s v="Conductor"/>
    <s v="Overhead"/>
    <s v="Yes"/>
    <n v="42920.68380787037"/>
    <n v="0.6777777777777777"/>
    <s v="Contact From Object"/>
    <s v="N.A."/>
    <s v="Vegetation"/>
    <s v="Electric Facility"/>
    <s v="Unknown"/>
    <m/>
    <s v="Branch (OverHanging)"/>
    <s v="1220"/>
    <x v="2"/>
    <n v="7"/>
    <n v="4"/>
    <n v="16"/>
    <n v="16"/>
    <s v="17-0060422"/>
    <s v="non-HFTD"/>
    <x v="0"/>
    <x v="0"/>
    <s v="Distribution"/>
    <x v="0"/>
    <x v="0"/>
    <x v="3"/>
    <x v="18"/>
    <n v="1518"/>
  </r>
  <r>
    <s v="PG&amp;E"/>
    <n v="42920.84505787037"/>
    <s v="20:16"/>
    <n v="40.42283"/>
    <n v="-122.3974767"/>
    <s v="Vegetation"/>
    <s v="Rural"/>
    <s v=".26 - 9.99 Acres"/>
    <s v="Fire Agency"/>
    <s v="SCOTT CORN 530-448-2414"/>
    <n v="101481860"/>
    <s v="unknown"/>
    <s v="0 – 750"/>
    <s v="Conductor"/>
    <s v="Overhead"/>
    <s v="Yes"/>
    <n v="42920.84505787037"/>
    <s v="20:16"/>
    <s v="Equipment/ Facility Failure"/>
    <s v="Conductor"/>
    <s v="N.A."/>
    <s v="N.A."/>
    <s v="Unknown"/>
    <m/>
    <s v="no-match"/>
    <s v="1221"/>
    <x v="2"/>
    <n v="7"/>
    <n v="4"/>
    <n v="20"/>
    <n v="16"/>
    <s v="No ILIS or TOTL available"/>
    <s v="Tier 2"/>
    <x v="1"/>
    <x v="0"/>
    <s v="Distribution"/>
    <x v="1"/>
    <x v="0"/>
    <x v="4"/>
    <x v="11"/>
    <s v="N.A."/>
  </r>
  <r>
    <s v="PG&amp;E"/>
    <n v="42921.1596875"/>
    <n v="0.1423611111111111"/>
    <n v="38.6845117"/>
    <n v="-121.0117583"/>
    <s v="Vegetation"/>
    <s v="Urban"/>
    <s v="&lt; 0.25 Acres"/>
    <s v="Fire Agency"/>
    <s v="JUSTIN RHAMES"/>
    <n v="101380157"/>
    <s v="Pacific Bell"/>
    <n v="21000"/>
    <s v="Fuse"/>
    <s v="Overhead"/>
    <s v="Yes"/>
    <n v="42921.1596875"/>
    <n v="0.1423611111111111"/>
    <s v="Contact From Object"/>
    <s v="N.A."/>
    <s v="Animal"/>
    <s v="Electric Facility"/>
    <s v="Unknown"/>
    <m/>
    <s v="Other/Unknown"/>
    <s v="1222"/>
    <x v="2"/>
    <n v="7"/>
    <n v="5"/>
    <n v="3"/>
    <n v="25"/>
    <s v="17-0060471"/>
    <s v="non-HFTD"/>
    <x v="0"/>
    <x v="0"/>
    <s v="Distribution"/>
    <x v="0"/>
    <x v="0"/>
    <x v="1"/>
    <x v="1"/>
    <s v="N.A."/>
  </r>
  <r>
    <s v="PG&amp;E"/>
    <n v="42921.50771990741"/>
    <n v="0.4986111111111111"/>
    <n v="39.21046"/>
    <n v="-121.22662"/>
    <s v="Vegetation"/>
    <s v="Rural"/>
    <s v=".26 - 9.99 Acres"/>
    <s v="Fire Agency"/>
    <s v="STEVE ROBERTSON 530 906 4892"/>
    <n v="100010286"/>
    <s v="unknown"/>
    <n v="21000"/>
    <s v="Conductor"/>
    <s v="Overhead"/>
    <s v="Yes"/>
    <n v="42921.50771990741"/>
    <n v="0.4986111111111111"/>
    <s v="Contact From Object"/>
    <s v="N.A."/>
    <s v="Vegetation"/>
    <s v="Electric Facility"/>
    <s v="Unknown"/>
    <m/>
    <s v="Branch (OverHanging)"/>
    <s v="1223"/>
    <x v="2"/>
    <n v="7"/>
    <n v="5"/>
    <n v="11"/>
    <n v="58"/>
    <s v="17-0060605"/>
    <s v="Tier 2"/>
    <x v="1"/>
    <x v="0"/>
    <s v="Distribution"/>
    <x v="1"/>
    <x v="0"/>
    <x v="3"/>
    <x v="18"/>
    <n v="10231"/>
  </r>
  <r>
    <s v="PG&amp;E"/>
    <n v="42921.87230324074"/>
    <n v="0.8708333333333332"/>
    <n v="35.684748"/>
    <n v="-120.109958"/>
    <s v="Vegetation"/>
    <s v="Rural"/>
    <s v=".26 - 9.99 Acres"/>
    <s v="Fire Agency"/>
    <s v="661-324-6551  LOG325962"/>
    <n v="100171224"/>
    <s v="unknown"/>
    <n v="21000"/>
    <s v="Capacitor Bank"/>
    <s v="Overhead"/>
    <s v="No"/>
    <s v=" "/>
    <s v=" "/>
    <s v="Contact From Object"/>
    <s v="N.A."/>
    <s v="Animal"/>
    <s v="Electric Facility"/>
    <s v="Unknown"/>
    <m/>
    <s v="no-match"/>
    <s v="1224"/>
    <x v="2"/>
    <n v="7"/>
    <n v="5"/>
    <n v="20"/>
    <n v="54"/>
    <s v="No ILIS or TOTL available"/>
    <s v="non-HFTD"/>
    <x v="0"/>
    <x v="0"/>
    <s v="Distribution"/>
    <x v="0"/>
    <x v="0"/>
    <x v="1"/>
    <x v="1"/>
    <s v="N.A."/>
  </r>
  <r>
    <s v="PG&amp;E"/>
    <n v="42922"/>
    <n v="0.6375000000000001"/>
    <n v="36.7402"/>
    <n v="-119.76128"/>
    <s v="Vegetation"/>
    <s v="Urban"/>
    <s v="&lt; 0.25 Acres"/>
    <s v="Unknown"/>
    <s v="N.A."/>
    <n v="100864107"/>
    <s v="Pacific Bell"/>
    <s v="0 – 750"/>
    <s v="Conductor"/>
    <s v="Overhead"/>
    <s v="Yes"/>
    <n v="42922"/>
    <n v="0.6375000000000001"/>
    <s v="Contact From Object"/>
    <s v="N.A."/>
    <s v="Vegetation"/>
    <s v="Electric Facility"/>
    <s v="Human Error"/>
    <s v="Third-party caused"/>
    <s v="Other/Unknown"/>
    <s v="1225"/>
    <x v="2"/>
    <n v="7"/>
    <n v="6"/>
    <n v="15"/>
    <n v="18"/>
    <s v="17-0060991"/>
    <s v="non-HFTD"/>
    <x v="0"/>
    <x v="0"/>
    <s v="Distribution"/>
    <x v="0"/>
    <x v="0"/>
    <x v="0"/>
    <x v="7"/>
    <n v="3798"/>
  </r>
  <r>
    <s v="PG&amp;E"/>
    <n v="42922.58577546296"/>
    <n v="0.5847222222222223"/>
    <n v="39.300913"/>
    <n v="-122.517257"/>
    <s v="Vegetation"/>
    <s v="Rural"/>
    <s v="&lt; 3 meters"/>
    <s v="Fire Agency"/>
    <s v="Unknown"/>
    <n v="100414219"/>
    <s v="unknown"/>
    <n v="12000"/>
    <s v="Conductor"/>
    <s v="Overhead"/>
    <s v="Yes"/>
    <n v="42922.58577546296"/>
    <n v="0.5847222222222223"/>
    <s v="Contact From Object"/>
    <s v="N.A."/>
    <s v="Balloons"/>
    <s v="Electric Facility"/>
    <s v="Human Error"/>
    <s v="Third-party caused"/>
    <s v="Other/Unknown"/>
    <s v="1226"/>
    <x v="2"/>
    <n v="7"/>
    <n v="6"/>
    <n v="14"/>
    <n v="2"/>
    <s v="17-0061590"/>
    <s v="non-HFTD"/>
    <x v="0"/>
    <x v="0"/>
    <s v="Distribution"/>
    <x v="0"/>
    <x v="0"/>
    <x v="0"/>
    <x v="12"/>
    <s v="N.A."/>
  </r>
  <r>
    <s v="PG&amp;E"/>
    <n v="42922.83853009259"/>
    <s v="20:07"/>
    <n v="39.5987404433"/>
    <n v="-121.9098832012"/>
    <s v="Vegetation"/>
    <s v="Rural"/>
    <s v="&lt; 0.25 Acres"/>
    <s v="Fire Agency"/>
    <s v="Cal Fire"/>
    <n v="100436921"/>
    <s v="None"/>
    <n v="12000"/>
    <s v="Conductor"/>
    <s v="Overhead"/>
    <s v="Yes"/>
    <n v="42922.83853009259"/>
    <s v="20:07"/>
    <s v="Contact From Object"/>
    <s v="N.A."/>
    <s v="Vehicle"/>
    <s v="Pole"/>
    <s v="Human Error"/>
    <s v="Third-party caused"/>
    <s v="Other/Unknown"/>
    <s v="1227"/>
    <x v="2"/>
    <n v="7"/>
    <n v="6"/>
    <n v="20"/>
    <n v="7"/>
    <s v="17-0061025"/>
    <s v="non-HFTD"/>
    <x v="0"/>
    <x v="0"/>
    <s v="Distribution"/>
    <x v="0"/>
    <x v="0"/>
    <x v="0"/>
    <x v="0"/>
    <n v="14355"/>
  </r>
  <r>
    <s v="PG&amp;E"/>
    <n v="42922.98145833334"/>
    <n v="0.9791666666666666"/>
    <n v="35.556176"/>
    <n v="-120.755199"/>
    <s v="Vegetation"/>
    <s v="Rural"/>
    <s v="&lt; 0.25 Acres"/>
    <s v="Fire Agency"/>
    <s v="Unknown"/>
    <n v="101934472"/>
    <s v="unknown"/>
    <n v="21000"/>
    <s v="Conductor"/>
    <s v="Overhead"/>
    <s v="Yes"/>
    <n v="42922.98145833334"/>
    <n v="0.9791666666666666"/>
    <s v="Contact From Object"/>
    <s v="N.A."/>
    <s v="Vegetation"/>
    <s v="Electric Facility"/>
    <s v="Unknown"/>
    <m/>
    <s v="Branch (Not overhanging, Distance Unknown)"/>
    <s v="1228"/>
    <x v="2"/>
    <n v="7"/>
    <n v="6"/>
    <n v="23"/>
    <n v="30"/>
    <s v="17-0061026"/>
    <s v="non-HFTD"/>
    <x v="0"/>
    <x v="0"/>
    <s v="Distribution"/>
    <x v="0"/>
    <x v="0"/>
    <x v="3"/>
    <x v="6"/>
    <n v="272919"/>
  </r>
  <r>
    <s v="PG&amp;E"/>
    <n v="42923"/>
    <n v="0.63125"/>
    <n v="40.905355"/>
    <n v="-122.380606667"/>
    <s v="Vegetation"/>
    <s v="Rural"/>
    <s v=".26 - 9.99 Acres"/>
    <s v="Unknown"/>
    <s v="N.A."/>
    <n v="101455950"/>
    <s v="unknown"/>
    <n v="12000"/>
    <s v="Conductor"/>
    <s v="Overhead"/>
    <s v="Yes"/>
    <n v="42923"/>
    <n v="0.63125"/>
    <s v="Contact From Object"/>
    <s v="N.A."/>
    <s v="Vegetation"/>
    <s v="Electric Facility"/>
    <s v="Unknown"/>
    <m/>
    <s v="Other/Unknown"/>
    <s v="1229"/>
    <x v="2"/>
    <n v="7"/>
    <n v="7"/>
    <n v="15"/>
    <n v="9"/>
    <s v="17-0061903"/>
    <s v="Tier 2"/>
    <x v="1"/>
    <x v="0"/>
    <s v="Distribution"/>
    <x v="1"/>
    <x v="0"/>
    <x v="3"/>
    <x v="15"/>
    <s v="N.A."/>
  </r>
  <r>
    <s v="PG&amp;E"/>
    <n v="42923.86752314815"/>
    <n v="0.6048611111111112"/>
    <n v="37.499"/>
    <n v="-119.799"/>
    <s v="Vegetation"/>
    <s v="Rural"/>
    <s v=".26 - 9.99 Acres"/>
    <s v="Fire Agency"/>
    <s v="STEVEN WARD OFFICE 209-966-3542 CELL559-706-8811"/>
    <n v="103855637"/>
    <s v="unknown"/>
    <n v="21000"/>
    <s v="Conductor"/>
    <s v="Overhead"/>
    <s v="Yes"/>
    <n v="42923.86752314815"/>
    <n v="0.6048611111111112"/>
    <s v="Contact From Object"/>
    <s v="N.A."/>
    <s v="Vegetation"/>
    <s v="Electric Facility"/>
    <s v="Human Error"/>
    <s v="PG&amp;E contractor"/>
    <s v="Other/Unknown"/>
    <s v="1230"/>
    <x v="2"/>
    <n v="7"/>
    <n v="7"/>
    <n v="14"/>
    <n v="31"/>
    <s v="17-0061288"/>
    <s v="Tier 2"/>
    <x v="1"/>
    <x v="0"/>
    <s v="Distribution"/>
    <x v="1"/>
    <x v="0"/>
    <x v="0"/>
    <x v="7"/>
    <n v="554306"/>
  </r>
  <r>
    <s v="PG&amp;E"/>
    <n v="42924.17056712963"/>
    <n v="0.16875"/>
    <n v="38.55354"/>
    <n v="-121.5368"/>
    <s v="Vegetation"/>
    <s v="Rural"/>
    <s v="&lt; 3 meters"/>
    <s v="Fire Agency"/>
    <s v="Unknown"/>
    <n v="101584938"/>
    <s v="unknown"/>
    <s v="0 – 750"/>
    <s v="Conductor"/>
    <s v="Overhead"/>
    <s v="Yes"/>
    <n v="42924.17056712963"/>
    <n v="0.16875"/>
    <s v="Contact From Object"/>
    <s v="N.A."/>
    <s v="Vegetation"/>
    <s v="Electric Facility"/>
    <s v="Unknown"/>
    <m/>
    <s v="no-match"/>
    <s v="1231"/>
    <x v="2"/>
    <n v="7"/>
    <n v="8"/>
    <n v="4"/>
    <n v="3"/>
    <s v="No ILIS or TOTL available"/>
    <s v="non-HFTD"/>
    <x v="0"/>
    <x v="0"/>
    <s v="Distribution"/>
    <x v="0"/>
    <x v="0"/>
    <x v="3"/>
    <x v="15"/>
    <s v="N.A."/>
  </r>
  <r>
    <s v="PG&amp;E"/>
    <n v="42924.66798611111"/>
    <n v="0.6659722222222222"/>
    <n v="37.28217"/>
    <n v="-122.01887"/>
    <s v="Other"/>
    <s v="Urban"/>
    <s v="&lt; 0.25 Acres"/>
    <s v="Fire Agency"/>
    <s v="Unknown"/>
    <n v="100540958"/>
    <s v="unknown"/>
    <s v="0 – 750"/>
    <s v="Conductor"/>
    <s v="Overhead"/>
    <s v="Yes"/>
    <n v="42924.66798611111"/>
    <n v="0.6659722222222222"/>
    <s v="Contact From Object"/>
    <s v="N.A."/>
    <s v="Vegetation"/>
    <s v="Electric Facility"/>
    <s v="Unknown"/>
    <m/>
    <s v="Other/Unknown"/>
    <s v="1232"/>
    <x v="2"/>
    <n v="7"/>
    <n v="8"/>
    <n v="15"/>
    <n v="59"/>
    <s v="17-0061458"/>
    <s v="non-HFTD"/>
    <x v="0"/>
    <x v="0"/>
    <s v="Distribution"/>
    <x v="0"/>
    <x v="0"/>
    <x v="3"/>
    <x v="15"/>
    <n v="952"/>
  </r>
  <r>
    <s v="PG&amp;E"/>
    <n v="42924.76622685185"/>
    <n v="0.7611111111111111"/>
    <n v="35.46529"/>
    <n v="-120.67132"/>
    <s v="Vegetation"/>
    <s v="Urban"/>
    <s v="&lt; 3 meters"/>
    <s v="Fire Agency"/>
    <s v="Unknown"/>
    <n v="103392970"/>
    <s v="unknown"/>
    <s v="0 – 750"/>
    <s v="Conductor"/>
    <s v="Overhead"/>
    <s v="Yes"/>
    <n v="42924.76622685185"/>
    <n v="0.7611111111111111"/>
    <s v="Contact From Object"/>
    <s v="N.A."/>
    <s v="Vegetation"/>
    <s v="Electric Facility"/>
    <s v="Unknown"/>
    <m/>
    <s v="Other/Unknown"/>
    <s v="1233"/>
    <x v="2"/>
    <n v="7"/>
    <n v="8"/>
    <n v="18"/>
    <n v="16"/>
    <s v="17-0061464"/>
    <s v="non-HFTD"/>
    <x v="0"/>
    <x v="0"/>
    <s v="Distribution"/>
    <x v="0"/>
    <x v="0"/>
    <x v="3"/>
    <x v="15"/>
    <n v="175132"/>
  </r>
  <r>
    <s v="PG&amp;E"/>
    <n v="42924.80763888889"/>
    <n v="0.7840277777777778"/>
    <n v="40.2935363182"/>
    <n v="-122.4089044831"/>
    <s v="Vegetation"/>
    <s v="Rural"/>
    <s v="10 - 99 Acres"/>
    <s v="Fire Agency"/>
    <s v="TOM STROING, RED BLUFF"/>
    <n v="101526269"/>
    <s v="Pacific Bell"/>
    <n v="12000"/>
    <s v="Conductor"/>
    <s v="Overhead"/>
    <s v="Yes"/>
    <n v="42924.80763888889"/>
    <n v="0.7840277777777778"/>
    <s v="Contact From Object"/>
    <s v="N.A."/>
    <s v="Vegetation"/>
    <s v="Electric Facility"/>
    <s v="Unknown"/>
    <m/>
    <s v="Branch (Not overhanging, Distance Unknown)"/>
    <s v="1234"/>
    <x v="2"/>
    <n v="7"/>
    <n v="8"/>
    <n v="18"/>
    <n v="49"/>
    <s v="17-0061469"/>
    <s v="Tier 2"/>
    <x v="1"/>
    <x v="0"/>
    <s v="Distribution"/>
    <x v="1"/>
    <x v="0"/>
    <x v="3"/>
    <x v="6"/>
    <n v="157484"/>
  </r>
  <r>
    <s v="PG&amp;E"/>
    <n v="42925.30696759259"/>
    <n v="0.2965277777777778"/>
    <n v="36.5092"/>
    <n v="-121.44651"/>
    <s v="Vegetation"/>
    <s v="Rural"/>
    <s v=".26 - 9.99 Acres"/>
    <s v="Fire Agency"/>
    <s v="Cal Fire"/>
    <n v="103011964"/>
    <s v="unknown"/>
    <n v="12000"/>
    <s v="Conductor"/>
    <s v="Overhead"/>
    <s v="Yes"/>
    <n v="42925.30696759259"/>
    <n v="0.2965277777777778"/>
    <s v="Equipment/ Facility Failure"/>
    <s v="Splice/Clamp/Connector"/>
    <s v="N.A."/>
    <s v="N.A."/>
    <s v="Unknown"/>
    <m/>
    <s v="Other/Unknown"/>
    <s v="1235"/>
    <x v="2"/>
    <n v="7"/>
    <n v="9"/>
    <n v="7"/>
    <n v="7"/>
    <s v="17-0061517"/>
    <s v="non-HFTD"/>
    <x v="0"/>
    <x v="0"/>
    <s v="Distribution"/>
    <x v="0"/>
    <x v="0"/>
    <x v="4"/>
    <x v="10"/>
    <n v="45241"/>
  </r>
  <r>
    <s v="PG&amp;E"/>
    <n v="42925.46282407407"/>
    <n v="0.4583333333333333"/>
    <n v="39.42015"/>
    <n v="-121.5439"/>
    <s v="Vegetation"/>
    <s v="Rural"/>
    <s v="&lt; 0.25 Acres"/>
    <s v="Fire Agency"/>
    <s v="Unknown"/>
    <n v="100394209"/>
    <s v="Pacific Bell"/>
    <n v="12000"/>
    <s v="Conductor"/>
    <s v="Overhead"/>
    <s v="Yes"/>
    <n v="42925.46282407407"/>
    <n v="0.4583333333333333"/>
    <s v="Contact From Object"/>
    <s v="N.A."/>
    <s v="Vegetation"/>
    <s v="Electric Facility"/>
    <s v="Unknown"/>
    <m/>
    <s v="Branch (OverHanging)"/>
    <s v="1236"/>
    <x v="2"/>
    <n v="7"/>
    <n v="9"/>
    <n v="11"/>
    <n v="0"/>
    <s v="17-0061541"/>
    <s v="non-HFTD"/>
    <x v="0"/>
    <x v="0"/>
    <s v="Distribution"/>
    <x v="0"/>
    <x v="0"/>
    <x v="3"/>
    <x v="18"/>
    <n v="9983"/>
  </r>
  <r>
    <s v="PG&amp;E"/>
    <n v="42926.38039351851"/>
    <s v="09:07"/>
    <n v="38.207422"/>
    <n v="-121.233497"/>
    <s v="Vegetation"/>
    <s v="Rural"/>
    <s v="&lt; 3 meters"/>
    <s v="Customer"/>
    <s v="N.A."/>
    <n v="102083900"/>
    <s v="unknown"/>
    <s v="0 – 750"/>
    <s v="Conductor"/>
    <s v="Overhead"/>
    <s v="Yes"/>
    <n v="42926.38039351851"/>
    <s v="09:07"/>
    <s v="Equipment/ Facility Failure"/>
    <s v="Splice/Clamp/Connector"/>
    <s v="N.A."/>
    <s v="N.A."/>
    <s v="Unknown"/>
    <m/>
    <s v="no-match"/>
    <s v="1237"/>
    <x v="2"/>
    <n v="7"/>
    <n v="10"/>
    <n v="9"/>
    <n v="7"/>
    <s v="No ILIS or TOTL available"/>
    <s v="non-HFTD"/>
    <x v="0"/>
    <x v="0"/>
    <s v="Distribution"/>
    <x v="0"/>
    <x v="0"/>
    <x v="4"/>
    <x v="10"/>
    <s v="N.A."/>
  </r>
  <r>
    <s v="PG&amp;E"/>
    <n v="42926.52368055555"/>
    <n v="0.5222222222222223"/>
    <n v="40.260278"/>
    <n v="-123.825278"/>
    <s v="Vegetation"/>
    <s v="Rural"/>
    <s v="&lt; 0.25 Acres"/>
    <s v="Fire Agency"/>
    <s v="Cal Fire"/>
    <n v="103139646"/>
    <s v="unknown"/>
    <n v="12000"/>
    <s v="Conductor"/>
    <s v="Overhead"/>
    <s v="Yes"/>
    <n v="42926.52368055555"/>
    <n v="0.5222222222222223"/>
    <s v="Contact From Object"/>
    <s v="N.A."/>
    <s v="Vegetation"/>
    <s v="Electric Facility"/>
    <s v="Unknown"/>
    <m/>
    <s v="Other/Unknown"/>
    <s v="1238"/>
    <x v="2"/>
    <n v="7"/>
    <n v="10"/>
    <n v="12"/>
    <n v="32"/>
    <s v="17-0061771"/>
    <s v="Tier 2"/>
    <x v="1"/>
    <x v="0"/>
    <s v="Distribution"/>
    <x v="1"/>
    <x v="0"/>
    <x v="3"/>
    <x v="15"/>
    <n v="5910"/>
  </r>
  <r>
    <s v="PG&amp;E"/>
    <n v="42926.69520833333"/>
    <n v="0.69375"/>
    <n v="36.962013"/>
    <n v="-120.858394"/>
    <s v="Vegetation"/>
    <s v="Rural"/>
    <s v=".26 - 9.99 Acres"/>
    <s v="Fire Agency"/>
    <s v="EFRAIN CHAVARRIA"/>
    <n v="101203174"/>
    <s v="unknown"/>
    <n v="12000"/>
    <s v="Conductor"/>
    <s v="Overhead"/>
    <s v="Yes"/>
    <n v="42926.69520833333"/>
    <n v="0.69375"/>
    <s v="Equipment/ Facility Failure"/>
    <s v="Conductor"/>
    <s v="N.A."/>
    <s v="N.A."/>
    <s v="Unknown"/>
    <m/>
    <s v="Other/Unknown"/>
    <s v="1239"/>
    <x v="2"/>
    <n v="7"/>
    <n v="10"/>
    <n v="16"/>
    <n v="39"/>
    <s v="17-0061840"/>
    <s v="non-HFTD"/>
    <x v="0"/>
    <x v="0"/>
    <s v="Distribution"/>
    <x v="0"/>
    <x v="0"/>
    <x v="4"/>
    <x v="11"/>
    <s v="N.A."/>
  </r>
  <r>
    <s v="PG&amp;E"/>
    <n v="42926.75004629629"/>
    <n v="0.7083333333333334"/>
    <n v="37.376769"/>
    <n v="-122.359671"/>
    <s v="Vegetation"/>
    <s v="Rural"/>
    <s v=".26 - 9.99 Acres"/>
    <s v="Fire Agency"/>
    <s v="David Hibdon 831-254-1763"/>
    <n v="100270370"/>
    <s v="unknown"/>
    <n v="12000"/>
    <s v="Conductor"/>
    <s v="Overhead"/>
    <s v="No"/>
    <s v=" "/>
    <s v=" "/>
    <s v="Contact From Object"/>
    <s v="N.A."/>
    <s v="Vegetation"/>
    <s v="Electric Facility"/>
    <s v="Unknown"/>
    <m/>
    <s v="Fell into (No defect)"/>
    <s v="1240"/>
    <x v="2"/>
    <n v="7"/>
    <n v="10"/>
    <n v="17"/>
    <n v="0"/>
    <s v="17-0061857"/>
    <s v="Tier 2"/>
    <x v="1"/>
    <x v="0"/>
    <s v="Distribution"/>
    <x v="1"/>
    <x v="0"/>
    <x v="3"/>
    <x v="3"/>
    <n v="3322"/>
  </r>
  <r>
    <s v="PG&amp;E"/>
    <n v="42927.34270833334"/>
    <n v="0.3409722222222222"/>
    <n v="38.1337017"/>
    <n v="-121.1054167"/>
    <s v="Vegetation"/>
    <s v="Rural"/>
    <s v="&lt; 0.25 Acres"/>
    <s v="Fire Agency"/>
    <s v="Unknown"/>
    <n v="102072316"/>
    <s v="None"/>
    <n v="21000"/>
    <s v="Other"/>
    <s v="Overhead"/>
    <s v="Yes"/>
    <n v="42927.34270833334"/>
    <n v="0.3409722222222222"/>
    <s v="Contact From Object"/>
    <s v="N.A."/>
    <s v="Animal"/>
    <s v="Electric Facility"/>
    <s v="Unknown"/>
    <m/>
    <s v="Other/Unknown"/>
    <s v="1241"/>
    <x v="2"/>
    <n v="7"/>
    <n v="11"/>
    <n v="8"/>
    <n v="11"/>
    <s v="17-0061968"/>
    <s v="non-HFTD"/>
    <x v="0"/>
    <x v="0"/>
    <s v="Distribution"/>
    <x v="0"/>
    <x v="0"/>
    <x v="1"/>
    <x v="1"/>
    <n v="562"/>
  </r>
  <r>
    <s v="PG&amp;E"/>
    <n v="42927.49542824074"/>
    <s v="11:53"/>
    <n v="38.03382"/>
    <n v="-121.32243"/>
    <s v="Vegetation"/>
    <s v="Urban"/>
    <s v="&lt; 0.25 Acres"/>
    <s v="Utility: PG&amp;E"/>
    <s v="N.A."/>
    <n v="102118581"/>
    <s v="Pacific Bell"/>
    <s v="0 – 750"/>
    <s v="Conductor"/>
    <s v="Overhead"/>
    <s v="Yes"/>
    <n v="42927.49542824074"/>
    <s v="11:53"/>
    <s v="Wire-Wire Contact"/>
    <s v="N.A."/>
    <s v="N.A."/>
    <s v="N.A."/>
    <s v="Unknown"/>
    <m/>
    <s v="Other/Unknown"/>
    <s v="1242"/>
    <x v="2"/>
    <n v="7"/>
    <n v="11"/>
    <n v="11"/>
    <n v="53"/>
    <s v="17-0062075"/>
    <s v="non-HFTD"/>
    <x v="0"/>
    <x v="0"/>
    <s v="Distribution"/>
    <x v="0"/>
    <x v="0"/>
    <x v="4"/>
    <x v="24"/>
    <n v="3567"/>
  </r>
  <r>
    <s v="PG&amp;E"/>
    <n v="42927.58065972223"/>
    <s v="13:56"/>
    <n v="39.450606"/>
    <n v="-121.715345"/>
    <s v="Vegetation"/>
    <s v="Rural"/>
    <s v="&lt; 0.25 Acres"/>
    <s v="Fire Agency"/>
    <s v="chip fowler"/>
    <n v="100423597"/>
    <s v="unknown"/>
    <s v="0 – 750"/>
    <s v="Conductor"/>
    <s v="Overhead"/>
    <s v="Yes"/>
    <n v="42927.58065972223"/>
    <s v="13:56"/>
    <s v="Contact From Object"/>
    <s v="N.A."/>
    <s v="Vegetation"/>
    <s v="Electric Facility"/>
    <s v="Unknown"/>
    <m/>
    <s v="no-match"/>
    <s v="1243"/>
    <x v="2"/>
    <n v="7"/>
    <n v="11"/>
    <n v="13"/>
    <n v="56"/>
    <s v="No ILIS or TOTL available"/>
    <s v="non-HFTD"/>
    <x v="0"/>
    <x v="0"/>
    <s v="Distribution"/>
    <x v="0"/>
    <x v="0"/>
    <x v="3"/>
    <x v="15"/>
    <s v="N.A."/>
  </r>
  <r>
    <s v="PG&amp;E"/>
    <n v="42927.9253587963"/>
    <s v="22:12"/>
    <n v="37.0121733"/>
    <n v="-121.9497183"/>
    <s v="Vegetation"/>
    <s v="Rural"/>
    <s v="&lt; 3 meters"/>
    <s v="Fire Agency"/>
    <s v="CAPT PHIL CRAMBLET  831-479-6842"/>
    <n v="101676689"/>
    <s v="Pacific Bell"/>
    <n v="21000"/>
    <s v="Conductor"/>
    <s v="Overhead"/>
    <s v="Yes"/>
    <n v="42927.9253587963"/>
    <s v="22:12"/>
    <s v="Contact From Object"/>
    <s v="N.A."/>
    <s v="Vegetation"/>
    <s v="Electric Facility"/>
    <s v="Unknown"/>
    <m/>
    <s v="Branch (OverHanging)"/>
    <s v="1244"/>
    <x v="2"/>
    <n v="7"/>
    <n v="11"/>
    <n v="22"/>
    <n v="12"/>
    <s v="17-0062198"/>
    <s v="Tier 2"/>
    <x v="1"/>
    <x v="0"/>
    <s v="Distribution"/>
    <x v="1"/>
    <x v="0"/>
    <x v="3"/>
    <x v="18"/>
    <n v="714"/>
  </r>
  <r>
    <s v="PG&amp;E"/>
    <n v="42928"/>
    <n v="0.6694444444444444"/>
    <n v="40.65308"/>
    <n v="-122.334288"/>
    <s v="Vegetation"/>
    <s v="Rural"/>
    <s v=".26 - 9.99 Acres"/>
    <s v="Unknown"/>
    <s v="N.A."/>
    <s v="Structure 000/001"/>
    <s v="unknown"/>
    <n v="60000"/>
    <s v="Conductor"/>
    <s v="Overhead"/>
    <s v="Yes"/>
    <n v="42928"/>
    <n v="0.6694444444444444"/>
    <s v="Contact From Object"/>
    <s v="N.A."/>
    <s v="Animal"/>
    <s v="Electric Facility"/>
    <s v="Unknown"/>
    <m/>
    <s v="no-match"/>
    <s v="1245"/>
    <x v="2"/>
    <n v="7"/>
    <n v="12"/>
    <n v="16"/>
    <n v="4"/>
    <s v="INT-09837"/>
    <s v="Tier 2"/>
    <x v="1"/>
    <x v="0"/>
    <s v="Transmission"/>
    <x v="3"/>
    <x v="0"/>
    <x v="1"/>
    <x v="1"/>
    <n v="0"/>
  </r>
  <r>
    <s v="PG&amp;E"/>
    <n v="42928.24430555556"/>
    <s v="05:51"/>
    <n v="38.3932"/>
    <n v="-121.8044"/>
    <s v="Vegetation"/>
    <s v="Rural"/>
    <s v="&lt; 0.25 Acres"/>
    <s v="Fire Agency"/>
    <s v="Unknown"/>
    <n v="101584920"/>
    <s v="unknown"/>
    <n v="12000"/>
    <s v="Conductor"/>
    <s v="Overhead"/>
    <s v="Yes"/>
    <n v="42928.24430555556"/>
    <s v="05:51"/>
    <s v="Equipment/ Facility Failure"/>
    <s v="Conductor"/>
    <s v="N.A."/>
    <s v="N.A."/>
    <s v="Unknown"/>
    <m/>
    <s v="Other/Unknown"/>
    <s v="1246"/>
    <x v="2"/>
    <n v="7"/>
    <n v="12"/>
    <n v="5"/>
    <n v="51"/>
    <s v="17-0062214"/>
    <s v="non-HFTD"/>
    <x v="0"/>
    <x v="0"/>
    <s v="Distribution"/>
    <x v="0"/>
    <x v="0"/>
    <x v="4"/>
    <x v="11"/>
    <n v="4336"/>
  </r>
  <r>
    <s v="PG&amp;E"/>
    <n v="42928.45060185185"/>
    <s v="10:48"/>
    <n v="36.9625383"/>
    <n v="-120.0463233"/>
    <s v="Other"/>
    <s v="Urban"/>
    <s v="&lt; 0.25 Acres"/>
    <s v="Fire Agency"/>
    <s v="Barbera Riley  661-5499 ext. 2"/>
    <n v="103222654"/>
    <s v="None"/>
    <s v="0 – 750"/>
    <s v="Conductor"/>
    <s v="Overhead"/>
    <s v="Yes"/>
    <n v="42928.45060185185"/>
    <s v="10:48"/>
    <s v="Contact From Object"/>
    <s v="N.A."/>
    <s v="Vehicle"/>
    <s v="Pole"/>
    <s v="Human Error"/>
    <s v="Third-party caused"/>
    <s v="no-match"/>
    <s v="1247"/>
    <x v="2"/>
    <n v="7"/>
    <n v="12"/>
    <n v="10"/>
    <n v="48"/>
    <s v="No ILIS or TOTL available"/>
    <s v="non-HFTD"/>
    <x v="0"/>
    <x v="0"/>
    <s v="Distribution"/>
    <x v="0"/>
    <x v="0"/>
    <x v="0"/>
    <x v="0"/>
    <s v="N.A."/>
  </r>
  <r>
    <s v="PG&amp;E"/>
    <n v="42928.63128472222"/>
    <s v="15:09"/>
    <n v="37.149075"/>
    <n v="-122.003705"/>
    <s v="Vegetation"/>
    <s v="Rural"/>
    <s v="&lt; 3 meters"/>
    <s v="Fire Agency"/>
    <s v="Unknown"/>
    <n v="103565794"/>
    <s v="unknown"/>
    <n v="21000"/>
    <s v="Conductor"/>
    <s v="Overhead"/>
    <s v="Yes"/>
    <n v="42928.63128472222"/>
    <s v="15:09"/>
    <s v="Contact From Object"/>
    <s v="N.A."/>
    <s v="Vegetation"/>
    <s v="Electric Facility"/>
    <s v="Unknown"/>
    <m/>
    <s v="Fell into (No defect)"/>
    <s v="1248"/>
    <x v="2"/>
    <n v="7"/>
    <n v="12"/>
    <n v="15"/>
    <n v="9"/>
    <s v="17-0062439"/>
    <s v="Tier 3"/>
    <x v="1"/>
    <x v="0"/>
    <s v="Distribution"/>
    <x v="1"/>
    <x v="0"/>
    <x v="3"/>
    <x v="3"/>
    <n v="24690"/>
  </r>
  <r>
    <s v="PG&amp;E"/>
    <n v="42928.84846064815"/>
    <s v="20:21"/>
    <n v="40.080833"/>
    <n v="-123.833889"/>
    <s v="Vegetation"/>
    <s v="Rural"/>
    <s v="&lt; 0.25 Acres"/>
    <s v="Fire Agency"/>
    <s v="Cal Fire"/>
    <n v="103841917"/>
    <s v="unknown"/>
    <n v="12000"/>
    <s v="Conductor"/>
    <s v="Overhead"/>
    <s v="Yes"/>
    <n v="42928.84846064815"/>
    <s v="20:21"/>
    <s v="Contact From Object"/>
    <s v="N.A."/>
    <s v="Vegetation"/>
    <s v="Electric Facility"/>
    <s v="Unknown"/>
    <m/>
    <s v="Fell into (slight defect)"/>
    <s v="1249"/>
    <x v="2"/>
    <n v="7"/>
    <n v="12"/>
    <n v="20"/>
    <n v="21"/>
    <s v="17-0062445"/>
    <s v="Tier 2"/>
    <x v="1"/>
    <x v="0"/>
    <s v="Distribution"/>
    <x v="1"/>
    <x v="0"/>
    <x v="3"/>
    <x v="8"/>
    <n v="4616"/>
  </r>
  <r>
    <s v="PG&amp;E"/>
    <n v="42929"/>
    <n v="0.2173611111111111"/>
    <n v="38.120114"/>
    <n v="-122.185765"/>
    <s v="Vegetation"/>
    <s v="Rural"/>
    <s v="&lt; 0.25 Acres"/>
    <s v="Unknown"/>
    <s v="N.A."/>
    <s v="Tower 025/173"/>
    <s v="unknown"/>
    <n v="115000"/>
    <s v="Conductor"/>
    <s v="Overhead"/>
    <s v="Yes"/>
    <n v="42929"/>
    <n v="0.2173611111111111"/>
    <s v="Contact From Object"/>
    <s v="N.A."/>
    <s v="Other"/>
    <s v="Electric Facility"/>
    <s v="Other"/>
    <s v="bird material"/>
    <s v="no-match"/>
    <s v="1250"/>
    <x v="2"/>
    <n v="7"/>
    <n v="13"/>
    <n v="5"/>
    <n v="13"/>
    <s v="INT-09838"/>
    <s v="non-HFTD"/>
    <x v="0"/>
    <x v="0"/>
    <s v="Transmission"/>
    <x v="2"/>
    <x v="0"/>
    <x v="2"/>
    <x v="25"/>
    <n v="0"/>
  </r>
  <r>
    <s v="PG&amp;E"/>
    <n v="42929.32217592592"/>
    <s v="07:43"/>
    <n v="39.4063833"/>
    <n v="-122.1262967"/>
    <s v="Vegetation"/>
    <s v="Rural"/>
    <s v="&lt; 3 meters"/>
    <s v="Fire Agency"/>
    <s v="AXS-N/A FIRE NEAR POLE PER FD. NO STDBY. WANT CHECK OF POLE 530-458-0200"/>
    <n v="100406386"/>
    <s v="None"/>
    <s v="0 – 750"/>
    <s v="Conductor"/>
    <s v="Overhead"/>
    <s v="Yes"/>
    <n v="42929.32217592592"/>
    <s v="07:43"/>
    <s v="Equipment/ Facility Failure"/>
    <s v="Splice/Clamp/Connector"/>
    <s v="N.A."/>
    <s v="N.A."/>
    <s v="Unknown"/>
    <m/>
    <s v="no-match"/>
    <s v="1251"/>
    <x v="2"/>
    <n v="7"/>
    <n v="13"/>
    <n v="7"/>
    <n v="43"/>
    <s v="No ILIS or TOTL available"/>
    <s v="non-HFTD"/>
    <x v="0"/>
    <x v="0"/>
    <s v="Distribution"/>
    <x v="0"/>
    <x v="0"/>
    <x v="4"/>
    <x v="10"/>
    <s v="N.A."/>
  </r>
  <r>
    <s v="PG&amp;E"/>
    <n v="42929.81226851852"/>
    <s v="19:29"/>
    <n v="36.85038"/>
    <n v="-119.54996"/>
    <s v="Vegetation"/>
    <s v="Rural"/>
    <s v=".26 - 9.99 Acres"/>
    <s v="Fire Agency"/>
    <s v="chis waters bat.chief 559-281-4308"/>
    <n v="100728986"/>
    <s v="unknown"/>
    <s v="0 – 750"/>
    <s v="Conductor"/>
    <s v="Overhead"/>
    <s v="No"/>
    <s v=" "/>
    <s v=" "/>
    <s v="Contact From Object"/>
    <s v="N.A."/>
    <s v="Animal"/>
    <s v="Electric Facility"/>
    <s v="Unknown"/>
    <m/>
    <s v="no-match"/>
    <s v="1252"/>
    <x v="2"/>
    <n v="7"/>
    <n v="13"/>
    <n v="19"/>
    <n v="29"/>
    <s v="No ILIS or TOTL available"/>
    <s v="non-HFTD"/>
    <x v="0"/>
    <x v="0"/>
    <s v="Distribution"/>
    <x v="0"/>
    <x v="0"/>
    <x v="1"/>
    <x v="1"/>
    <s v="N.A."/>
  </r>
  <r>
    <s v="PG&amp;E"/>
    <n v="42930.74649305556"/>
    <s v="17:54"/>
    <n v="37.7095"/>
    <n v="-121.2921"/>
    <s v="Vegetation"/>
    <s v="Rural"/>
    <s v="&lt; 0.25 Acres"/>
    <s v="Fire Agency"/>
    <s v="TRACY"/>
    <n v="102070196"/>
    <s v="unknown"/>
    <n v="12000"/>
    <s v="Conductor"/>
    <s v="Overhead"/>
    <s v="Yes"/>
    <n v="42930.74649305556"/>
    <s v="17:54"/>
    <s v="Equipment/ Facility Failure"/>
    <s v="Conductor"/>
    <s v="N.A."/>
    <s v="N.A."/>
    <s v="Unknown"/>
    <m/>
    <s v="Other/Unknown"/>
    <s v="1253"/>
    <x v="2"/>
    <n v="7"/>
    <n v="14"/>
    <n v="17"/>
    <n v="54"/>
    <s v="17-0063032"/>
    <s v="non-HFTD"/>
    <x v="0"/>
    <x v="0"/>
    <s v="Distribution"/>
    <x v="0"/>
    <x v="0"/>
    <x v="4"/>
    <x v="11"/>
    <n v="11012"/>
  </r>
  <r>
    <s v="PG&amp;E"/>
    <n v="42931.60760416667"/>
    <s v="14:34"/>
    <n v="39.62313"/>
    <n v="-121.53281"/>
    <s v="Vegetation"/>
    <s v="Rural"/>
    <s v="&lt; 0.25 Acres"/>
    <s v="Fire Agency"/>
    <s v="russ fowler"/>
    <n v="100404385"/>
    <s v="unknown"/>
    <n v="12000"/>
    <s v="Conductor"/>
    <s v="Overhead"/>
    <s v="Yes"/>
    <n v="42931.60760416667"/>
    <s v="14:34"/>
    <s v="Contact From Object"/>
    <s v="N.A."/>
    <s v="Vegetation"/>
    <s v="Electric Facility"/>
    <s v="Unknown"/>
    <m/>
    <s v="Fell into (No defect)"/>
    <s v="1254"/>
    <x v="2"/>
    <n v="7"/>
    <n v="15"/>
    <n v="14"/>
    <n v="34"/>
    <s v="17-0063126"/>
    <s v="Tier 2"/>
    <x v="1"/>
    <x v="0"/>
    <s v="Distribution"/>
    <x v="1"/>
    <x v="0"/>
    <x v="3"/>
    <x v="3"/>
    <n v="54372"/>
  </r>
  <r>
    <s v="PG&amp;E"/>
    <n v="42931.62267361111"/>
    <s v="14:56"/>
    <n v="37.3074"/>
    <n v="-122.0355"/>
    <s v="Vegetation"/>
    <s v="Urban"/>
    <s v="&lt; 3 meters"/>
    <s v="Fire Agency"/>
    <s v="Unknown"/>
    <n v="100538519"/>
    <s v="Pacific Bell"/>
    <s v="0 – 750"/>
    <s v="Conductor"/>
    <s v="Overhead"/>
    <s v="Yes"/>
    <n v="42931.62267361111"/>
    <s v="14:56"/>
    <s v="Contact From Object"/>
    <s v="N.A."/>
    <s v="Vegetation"/>
    <s v="Electric Facility"/>
    <s v="Unknown"/>
    <m/>
    <s v="no-match"/>
    <s v="1255"/>
    <x v="2"/>
    <n v="7"/>
    <n v="15"/>
    <n v="14"/>
    <n v="56"/>
    <s v="No ILIS or TOTL available"/>
    <s v="non-HFTD"/>
    <x v="0"/>
    <x v="0"/>
    <s v="Distribution"/>
    <x v="0"/>
    <x v="0"/>
    <x v="3"/>
    <x v="15"/>
    <s v="N.A."/>
  </r>
  <r>
    <s v="PG&amp;E"/>
    <n v="42931.84481481482"/>
    <s v="20:16"/>
    <n v="39.4590200061"/>
    <n v="-121.531335523"/>
    <s v="Vegetation"/>
    <s v="Rural"/>
    <s v="&lt; 3 meters"/>
    <s v="Fire Agency"/>
    <s v="oroville station"/>
    <n v="100429093"/>
    <s v="unknown"/>
    <n v="12000"/>
    <s v="Conductor"/>
    <s v="Overhead"/>
    <s v="Yes"/>
    <n v="42931.84481481482"/>
    <s v="20:16"/>
    <s v="Equipment/ Facility Failure"/>
    <s v="Other"/>
    <s v="N.A."/>
    <s v="N.A."/>
    <s v="Unknown"/>
    <m/>
    <s v="Other/Unknown"/>
    <s v="1256"/>
    <x v="2"/>
    <n v="7"/>
    <n v="15"/>
    <n v="20"/>
    <n v="16"/>
    <s v="17-0063151"/>
    <s v="non-HFTD"/>
    <x v="0"/>
    <x v="1"/>
    <s v="Distribution"/>
    <x v="0"/>
    <x v="0"/>
    <x v="4"/>
    <x v="13"/>
    <n v="300753"/>
  </r>
  <r>
    <s v="PG&amp;E"/>
    <n v="42931.87575231482"/>
    <s v="21:01"/>
    <n v="38.2128433"/>
    <n v="-121.8339933"/>
    <s v="Vegetation"/>
    <s v="Rural"/>
    <s v="10 - 99 Acres"/>
    <s v="Fire Agency"/>
    <s v="Unknown"/>
    <n v="101658237"/>
    <s v="unknown"/>
    <n v="21000"/>
    <s v="Conductor"/>
    <s v="Overhead"/>
    <s v="Yes"/>
    <n v="42931.87575231482"/>
    <s v="21:01"/>
    <s v="Equipment/ Facility Failure"/>
    <s v="Insulator"/>
    <s v="N.A."/>
    <s v="N.A."/>
    <s v="Unknown"/>
    <m/>
    <s v="Other/Unknown"/>
    <s v="1257"/>
    <x v="2"/>
    <n v="7"/>
    <n v="15"/>
    <n v="21"/>
    <n v="1"/>
    <s v="17-0063175"/>
    <s v="non-HFTD"/>
    <x v="0"/>
    <x v="0"/>
    <s v="Distribution"/>
    <x v="0"/>
    <x v="0"/>
    <x v="4"/>
    <x v="17"/>
    <n v="1638"/>
  </r>
  <r>
    <s v="PG&amp;E"/>
    <n v="42932.44429398148"/>
    <s v="10:39"/>
    <n v="40.341389"/>
    <n v="-123.878611"/>
    <s v="Vegetation"/>
    <s v="Rural"/>
    <s v="&lt; 3 meters"/>
    <s v="Fire Agency"/>
    <s v="707-726-1280"/>
    <n v="100990019"/>
    <s v="unknown"/>
    <n v="12000"/>
    <s v="Conductor"/>
    <s v="Overhead"/>
    <s v="Yes"/>
    <n v="42932.44429398148"/>
    <s v="10:39"/>
    <s v="Contact From Object"/>
    <s v="N.A."/>
    <s v="Vegetation"/>
    <s v="Electric Facility"/>
    <s v="Unknown"/>
    <m/>
    <s v="Branch (OverHanging)"/>
    <s v="1258"/>
    <x v="2"/>
    <n v="7"/>
    <n v="16"/>
    <n v="10"/>
    <n v="39"/>
    <s v="17-0063223"/>
    <s v="Tier 2"/>
    <x v="1"/>
    <x v="0"/>
    <s v="Distribution"/>
    <x v="1"/>
    <x v="0"/>
    <x v="3"/>
    <x v="18"/>
    <n v="198"/>
  </r>
  <r>
    <s v="PG&amp;E"/>
    <n v="42932.49940972222"/>
    <s v="11:59"/>
    <n v="36.6669167"/>
    <n v="-121.751475"/>
    <s v="Vegetation"/>
    <s v="Rural"/>
    <s v="&lt; 0.25 Acres"/>
    <s v="Fire Agency"/>
    <s v="Unknown"/>
    <n v="101761892"/>
    <s v="None"/>
    <n v="21000"/>
    <s v="Fuse"/>
    <s v="Overhead"/>
    <s v="Yes"/>
    <n v="42932.49940972222"/>
    <s v="11:59"/>
    <s v="Equipment/ Facility Failure"/>
    <s v="Fuse"/>
    <s v="N.A."/>
    <s v="N.A."/>
    <s v="Unknown"/>
    <m/>
    <s v="no-match"/>
    <s v="1259"/>
    <x v="2"/>
    <n v="7"/>
    <n v="16"/>
    <n v="11"/>
    <n v="59"/>
    <s v="No ILIS or TOTL available"/>
    <s v="Tier 2"/>
    <x v="1"/>
    <x v="0"/>
    <s v="Distribution"/>
    <x v="1"/>
    <x v="0"/>
    <x v="4"/>
    <x v="9"/>
    <s v="N.A."/>
  </r>
  <r>
    <s v="PG&amp;E"/>
    <n v="42932.50717592593"/>
    <s v="12:10"/>
    <n v="35.66129"/>
    <n v="-120.922"/>
    <s v="Vegetation"/>
    <s v="Rural"/>
    <s v=".26 - 9.99 Acres"/>
    <s v="Fire Agency"/>
    <s v="Unknown"/>
    <n v="101942626"/>
    <s v="unknown"/>
    <n v="21000"/>
    <s v="Conductor"/>
    <s v="Overhead"/>
    <s v="Yes"/>
    <n v="42932.50717592593"/>
    <s v="12:10"/>
    <s v="Equipment/ Facility Failure"/>
    <s v="Splice/Clamp/Connector"/>
    <s v="N.A."/>
    <s v="N.A."/>
    <s v="Unknown"/>
    <m/>
    <s v="Other/Unknown"/>
    <s v="1260"/>
    <x v="2"/>
    <n v="7"/>
    <n v="16"/>
    <n v="12"/>
    <n v="10"/>
    <s v="17-0063242"/>
    <s v="Tier 2"/>
    <x v="1"/>
    <x v="0"/>
    <s v="Distribution"/>
    <x v="1"/>
    <x v="0"/>
    <x v="4"/>
    <x v="10"/>
    <n v="1304"/>
  </r>
  <r>
    <s v="PG&amp;E"/>
    <n v="42932.71344907407"/>
    <s v="17:07"/>
    <n v="37.34415"/>
    <n v="-122.0363"/>
    <s v="Vegetation"/>
    <s v="Urban"/>
    <s v="&lt; 3 meters"/>
    <s v="Fire Agency"/>
    <s v="sunnyvale fire"/>
    <n v="100532224"/>
    <s v="Pacific Bell"/>
    <s v="0 – 750"/>
    <s v="Transformer"/>
    <s v="Overhead"/>
    <s v="Yes"/>
    <n v="42932.71344907407"/>
    <s v="17:07"/>
    <s v="Equipment/ Facility Failure"/>
    <s v="Transformer"/>
    <s v="N.A."/>
    <s v="N.A."/>
    <s v="Unknown"/>
    <m/>
    <s v="Other/Unknown"/>
    <s v="1261"/>
    <x v="2"/>
    <n v="7"/>
    <n v="16"/>
    <n v="17"/>
    <n v="7"/>
    <s v="17-0063269"/>
    <s v="non-HFTD"/>
    <x v="0"/>
    <x v="0"/>
    <s v="Distribution"/>
    <x v="0"/>
    <x v="0"/>
    <x v="4"/>
    <x v="21"/>
    <n v="4940"/>
  </r>
  <r>
    <s v="PG&amp;E"/>
    <n v="42933.31912037038"/>
    <s v="07:39"/>
    <n v="40.1653197592"/>
    <n v="-122.2227909944"/>
    <s v="Vegetation"/>
    <s v="Urban"/>
    <s v="&lt; 0.25 Acres"/>
    <s v="Fire Agency"/>
    <s v="Unknown"/>
    <n v="101543808"/>
    <s v="Pacific Bell"/>
    <n v="12000"/>
    <s v="Conductor"/>
    <s v="Overhead"/>
    <s v="Yes"/>
    <n v="42933.31912037038"/>
    <s v="07:39"/>
    <s v="Equipment/ Facility Failure"/>
    <s v="Other"/>
    <s v="N.A."/>
    <s v="N.A."/>
    <s v="Unknown"/>
    <m/>
    <s v="Other/Unknown"/>
    <s v="1262"/>
    <x v="2"/>
    <n v="7"/>
    <n v="17"/>
    <n v="7"/>
    <n v="39"/>
    <s v="17-0063338"/>
    <s v="non-HFTD"/>
    <x v="0"/>
    <x v="0"/>
    <s v="Distribution"/>
    <x v="0"/>
    <x v="0"/>
    <x v="4"/>
    <x v="13"/>
    <n v="56757"/>
  </r>
  <r>
    <s v="PG&amp;E"/>
    <n v="42933.41702546296"/>
    <s v="10:00"/>
    <n v="35.95605"/>
    <n v="-120.85152"/>
    <s v="Vegetation"/>
    <s v="Rural"/>
    <s v="&lt; 0.25 Acres"/>
    <s v="Unknown"/>
    <s v="N.A."/>
    <n v="101765495"/>
    <s v="unknown"/>
    <n v="12000"/>
    <s v="Conductor"/>
    <s v="Overhead"/>
    <s v="Yes"/>
    <n v="42933.41702546296"/>
    <s v="10:00"/>
    <s v="Equipment/ Facility Failure"/>
    <s v="Pole"/>
    <s v="N.A."/>
    <s v="N.A."/>
    <s v="Unknown"/>
    <m/>
    <s v="Other/Unknown"/>
    <s v="1263"/>
    <x v="2"/>
    <n v="7"/>
    <n v="17"/>
    <n v="10"/>
    <n v="0"/>
    <s v="17-0063297"/>
    <s v="non-HFTD"/>
    <x v="0"/>
    <x v="0"/>
    <s v="Distribution"/>
    <x v="0"/>
    <x v="0"/>
    <x v="4"/>
    <x v="5"/>
    <n v="1560769"/>
  </r>
  <r>
    <s v="PG&amp;E"/>
    <n v="42933.79090277778"/>
    <s v="18:58"/>
    <n v="38.88853"/>
    <n v="-121.98984"/>
    <s v="Vegetation"/>
    <s v="Rural"/>
    <s v=".26 - 9.99 Acres"/>
    <s v="Fire Agency"/>
    <s v="Dunnigan Fire Dept"/>
    <n v="101602915"/>
    <s v="Pacific Bell"/>
    <n v="12000"/>
    <s v="Conductor"/>
    <s v="Overhead"/>
    <s v="Yes"/>
    <n v="42933.79090277778"/>
    <s v="18:58"/>
    <s v="Contact From Object"/>
    <s v="N.A."/>
    <s v="Vegetation"/>
    <s v="Electric Facility"/>
    <s v="Unknown"/>
    <m/>
    <s v="Branch (Not overhanging, Distance Unknown)"/>
    <s v="1264"/>
    <x v="2"/>
    <n v="7"/>
    <n v="17"/>
    <n v="18"/>
    <n v="58"/>
    <s v="17-0063505"/>
    <s v="non-HFTD"/>
    <x v="0"/>
    <x v="0"/>
    <s v="Distribution"/>
    <x v="0"/>
    <x v="0"/>
    <x v="3"/>
    <x v="6"/>
    <n v="27007"/>
  </r>
  <r>
    <s v="PG&amp;E"/>
    <n v="42934"/>
    <n v="0.4791666666666667"/>
    <n v="38.048432"/>
    <n v="-120.556529"/>
    <s v="Vegetation"/>
    <s v="Rural"/>
    <s v=".26 - 9.99 Acres"/>
    <s v="Unknown"/>
    <s v="N.A."/>
    <s v="Structure 012/071"/>
    <s v="unknown"/>
    <n v="115000"/>
    <s v="Conductor"/>
    <s v="Overhead"/>
    <s v="Yes"/>
    <n v="42934"/>
    <n v="0.4791666666666667"/>
    <s v="Contact From Object"/>
    <s v="N.A."/>
    <s v="Animal"/>
    <s v="Electric Facility"/>
    <s v="Unknown"/>
    <m/>
    <s v="no-match"/>
    <s v="1265"/>
    <x v="2"/>
    <n v="7"/>
    <n v="18"/>
    <n v="11"/>
    <n v="30"/>
    <s v="INT-09873"/>
    <s v="Tier 2"/>
    <x v="1"/>
    <x v="0"/>
    <s v="Transmission"/>
    <x v="3"/>
    <x v="0"/>
    <x v="1"/>
    <x v="1"/>
    <n v="55499"/>
  </r>
  <r>
    <s v="PG&amp;E"/>
    <n v="42934"/>
    <n v="0.9027777777777778"/>
    <n v="38.003109"/>
    <n v="-122.209256"/>
    <s v="Vegetation"/>
    <s v="Rural"/>
    <s v=".26 - 9.99 Acres"/>
    <s v="Fire Agency"/>
    <s v="Unknown"/>
    <s v="Pole 000/002 to 000/003"/>
    <s v="unknown"/>
    <n v="60000"/>
    <s v="Conductor"/>
    <s v="Overhead"/>
    <s v="Yes"/>
    <n v="42934"/>
    <n v="0.9027777777777778"/>
    <s v="Equipment/ Facility Failure"/>
    <s v="Splice/Clamp/Connector"/>
    <s v="N.A."/>
    <s v="N.A."/>
    <s v="Unknown"/>
    <m/>
    <s v="no-match"/>
    <s v="1266"/>
    <x v="2"/>
    <n v="7"/>
    <n v="18"/>
    <n v="21"/>
    <n v="40"/>
    <s v="INT-09875"/>
    <s v="Tier 2"/>
    <x v="1"/>
    <x v="0"/>
    <s v="Transmission"/>
    <x v="3"/>
    <x v="0"/>
    <x v="4"/>
    <x v="10"/>
    <n v="0"/>
  </r>
  <r>
    <s v="PG&amp;E"/>
    <n v="42934.31880787037"/>
    <s v="07:39"/>
    <n v="38.0703833"/>
    <n v="-120.545175"/>
    <s v="Vegetation"/>
    <s v="Rural"/>
    <s v="&lt; 0.25 Acres"/>
    <s v="Fire Agency"/>
    <s v="Unknown"/>
    <n v="101269434"/>
    <s v="unknown"/>
    <s v="0 – 750"/>
    <s v="Other"/>
    <s v="Overhead"/>
    <s v="Yes"/>
    <n v="42934.31880787037"/>
    <s v="07:39"/>
    <s v="Other"/>
    <s v="N.A."/>
    <s v="N.A."/>
    <s v="N.A."/>
    <s v="Unknown"/>
    <m/>
    <s v="no-match"/>
    <s v="1267"/>
    <x v="2"/>
    <n v="7"/>
    <n v="18"/>
    <n v="7"/>
    <n v="39"/>
    <s v="No ILIS or TOTL available"/>
    <s v="non-HFTD"/>
    <x v="0"/>
    <x v="0"/>
    <s v="Distribution"/>
    <x v="0"/>
    <x v="0"/>
    <x v="2"/>
    <x v="2"/>
    <s v="N.A."/>
  </r>
  <r>
    <s v="PG&amp;E"/>
    <n v="42934.49025462963"/>
    <s v="11:45"/>
    <n v="36.830814"/>
    <n v="-119.862281"/>
    <s v="Vegetation"/>
    <s v="Urban"/>
    <s v="&lt; 3 meters"/>
    <s v="Fire Agency"/>
    <s v="Unknown"/>
    <n v="100624764"/>
    <s v="Pacific Bell"/>
    <n v="21000"/>
    <s v="Capacitor Bank"/>
    <s v="Overhead"/>
    <s v="Yes"/>
    <n v="42934.49025462963"/>
    <s v="11:45"/>
    <s v="Equipment/ Facility Failure"/>
    <s v="Capacitor Bank"/>
    <s v="N.A."/>
    <s v="N.A."/>
    <s v="Unknown"/>
    <m/>
    <s v="no-match"/>
    <s v="1268"/>
    <x v="2"/>
    <n v="7"/>
    <n v="18"/>
    <n v="11"/>
    <n v="45"/>
    <s v="No ILIS or TOTL available"/>
    <s v="non-HFTD"/>
    <x v="0"/>
    <x v="0"/>
    <s v="Distribution"/>
    <x v="0"/>
    <x v="0"/>
    <x v="4"/>
    <x v="23"/>
    <s v="N.A."/>
  </r>
  <r>
    <s v="PG&amp;E"/>
    <n v="42935"/>
    <n v="0.2444444444444445"/>
    <n v="37.090466"/>
    <n v="-119.604686"/>
    <s v="Vegetation"/>
    <s v="Rural"/>
    <s v="&lt; 0.25 Acres"/>
    <s v="Unknown"/>
    <s v="N.A."/>
    <s v="Tower 003/001"/>
    <s v="unknown"/>
    <n v="115000"/>
    <s v="Conductor"/>
    <s v="Overhead"/>
    <s v="Yes"/>
    <n v="42935"/>
    <n v="0.2444444444444445"/>
    <s v="Contact From Object"/>
    <s v="N.A."/>
    <s v="Other"/>
    <s v="Electric Facility"/>
    <s v="Unknown"/>
    <s v=" "/>
    <s v="no-match"/>
    <s v="1269"/>
    <x v="2"/>
    <n v="7"/>
    <n v="19"/>
    <n v="5"/>
    <n v="52"/>
    <s v="INT-09877"/>
    <s v="Tier 2"/>
    <x v="1"/>
    <x v="0"/>
    <s v="Transmission"/>
    <x v="3"/>
    <x v="0"/>
    <x v="0"/>
    <x v="19"/>
    <n v="0"/>
  </r>
  <r>
    <s v="PG&amp;E"/>
    <n v="42935.39791666667"/>
    <s v="09:33"/>
    <n v="35.34462"/>
    <n v="-118.8608583"/>
    <s v="Vegetation"/>
    <s v="Rural"/>
    <s v="&lt; 3 meters"/>
    <s v="Unknown"/>
    <s v="N.A."/>
    <n v="100159158"/>
    <s v="unknown"/>
    <n v="12000"/>
    <s v="Capacitor Bank"/>
    <s v="Overhead"/>
    <s v="Yes"/>
    <n v="42935.39791666667"/>
    <s v="09:33"/>
    <s v="Equipment/ Facility Failure"/>
    <s v="Capacitor Bank"/>
    <s v="N.A."/>
    <s v="N.A."/>
    <s v="Unknown"/>
    <m/>
    <s v="no-match"/>
    <s v="1270"/>
    <x v="2"/>
    <n v="7"/>
    <n v="19"/>
    <n v="9"/>
    <n v="33"/>
    <s v="No ILIS or TOTL available"/>
    <s v="non-HFTD"/>
    <x v="0"/>
    <x v="0"/>
    <s v="Distribution"/>
    <x v="0"/>
    <x v="0"/>
    <x v="4"/>
    <x v="23"/>
    <s v="N.A."/>
  </r>
  <r>
    <s v="PG&amp;E"/>
    <n v="42935.72197916667"/>
    <s v="17:19"/>
    <n v="39.41242"/>
    <n v="-123.81234"/>
    <s v="Vegetation"/>
    <s v="Rural"/>
    <s v="&lt; 0.25 Acres"/>
    <s v="Fire Agency"/>
    <s v="DRUE RHOADS 707 964 5673"/>
    <n v="102201550"/>
    <s v="Yes"/>
    <n v="12000"/>
    <s v="Conductor"/>
    <s v="Overhead"/>
    <s v="Yes"/>
    <n v="42935.72197916667"/>
    <s v="17:19"/>
    <s v="Contact From Object"/>
    <s v="N.A."/>
    <s v="Vegetation"/>
    <s v="Electric Facility"/>
    <s v="Unknown"/>
    <m/>
    <s v="Fell into (No defect)"/>
    <s v="1271"/>
    <x v="2"/>
    <n v="7"/>
    <n v="19"/>
    <n v="17"/>
    <n v="19"/>
    <s v="17-0064059"/>
    <s v="non-HFTD"/>
    <x v="0"/>
    <x v="0"/>
    <s v="Distribution"/>
    <x v="0"/>
    <x v="0"/>
    <x v="3"/>
    <x v="3"/>
    <n v="5553"/>
  </r>
  <r>
    <s v="PG&amp;E"/>
    <n v="42936"/>
    <n v="0.8729166666666667"/>
    <n v="37.736089"/>
    <n v="-122.492078"/>
    <s v="Building"/>
    <s v="Urban"/>
    <s v="Structure Only "/>
    <s v="Unknown"/>
    <s v="N.A."/>
    <n v="101813719"/>
    <s v="unknown"/>
    <s v="0 – 750"/>
    <s v="Conductor"/>
    <s v="Overhead"/>
    <s v="Yes"/>
    <n v="42936"/>
    <n v="0.8729166666666667"/>
    <s v="Wire-Wire Contact"/>
    <s v="N.A."/>
    <s v="N.A."/>
    <s v="N.A."/>
    <s v="Unknown"/>
    <m/>
    <s v="Other/Unknown"/>
    <s v="1272"/>
    <x v="2"/>
    <n v="7"/>
    <n v="20"/>
    <n v="20"/>
    <n v="57"/>
    <s v="17-0064391"/>
    <s v="non-HFTD"/>
    <x v="0"/>
    <x v="0"/>
    <s v="Distribution"/>
    <x v="0"/>
    <x v="0"/>
    <x v="4"/>
    <x v="24"/>
    <n v="9056"/>
  </r>
  <r>
    <s v="PG&amp;E"/>
    <n v="42936.07403935185"/>
    <s v="01:46"/>
    <n v="36.52545"/>
    <n v="-119.682"/>
    <s v="Vegetation"/>
    <s v="Rural"/>
    <s v="&lt; 3 meters"/>
    <s v="Fire Agency"/>
    <s v="Unknown"/>
    <n v="100830639"/>
    <s v="unknown"/>
    <s v="0 – 750"/>
    <s v="Lightning Arrestor"/>
    <s v="Overhead"/>
    <s v="Yes"/>
    <n v="42936.07403935185"/>
    <s v="01:46"/>
    <s v="Equipment/ Facility Failure"/>
    <s v="Lightning Arrestor"/>
    <s v="N.A."/>
    <s v="N.A."/>
    <s v="Unknown"/>
    <m/>
    <s v="no-match"/>
    <s v="1273"/>
    <x v="2"/>
    <n v="7"/>
    <n v="20"/>
    <n v="1"/>
    <n v="46"/>
    <s v="No ILIS or TOTL available"/>
    <s v="non-HFTD"/>
    <x v="0"/>
    <x v="0"/>
    <s v="Distribution"/>
    <x v="0"/>
    <x v="0"/>
    <x v="4"/>
    <x v="20"/>
    <s v="N.A."/>
  </r>
  <r>
    <s v="PG&amp;E"/>
    <n v="42936.18561342593"/>
    <s v="04:27"/>
    <n v="38.0642"/>
    <n v="-120.87106"/>
    <s v="Vegetation"/>
    <s v="Rural"/>
    <s v=".26 - 9.99 Acres"/>
    <s v="Fire Agency"/>
    <s v="chris costales 209 754 2735"/>
    <n v="102142834"/>
    <s v="unknown"/>
    <n v="12000"/>
    <s v="Conductor"/>
    <s v="Overhead"/>
    <s v="Yes"/>
    <n v="42936.18561342593"/>
    <s v="04:27"/>
    <s v="Equipment/ Facility Failure"/>
    <s v="Conductor"/>
    <s v="N.A."/>
    <s v="N.A."/>
    <s v="Unknown"/>
    <m/>
    <s v="Other/Unknown"/>
    <s v="1274"/>
    <x v="2"/>
    <n v="7"/>
    <n v="20"/>
    <n v="4"/>
    <n v="27"/>
    <s v="17-0064078"/>
    <s v="non-HFTD"/>
    <x v="0"/>
    <x v="0"/>
    <s v="Distribution"/>
    <x v="0"/>
    <x v="0"/>
    <x v="4"/>
    <x v="11"/>
    <n v="19996"/>
  </r>
  <r>
    <s v="PG&amp;E"/>
    <n v="42936.57355324074"/>
    <s v="13:45"/>
    <n v="35.08036"/>
    <n v="-120.55383"/>
    <s v="Vegetation"/>
    <s v="Rural"/>
    <s v="10 - 99 Acres"/>
    <s v="Fire Agency"/>
    <s v="PAUL LEE 805 903-3416  INC # 8291"/>
    <n v="101941116"/>
    <s v="unknown"/>
    <n v="12000"/>
    <s v="Conductor"/>
    <s v="Overhead"/>
    <s v="Yes"/>
    <n v="42936.57355324074"/>
    <s v="13:45"/>
    <s v="Equipment/ Facility Failure"/>
    <s v="Crossarm"/>
    <s v="N.A."/>
    <s v="N.A."/>
    <s v="Unknown"/>
    <m/>
    <s v="Other/Unknown"/>
    <s v="1275"/>
    <x v="2"/>
    <n v="7"/>
    <n v="20"/>
    <n v="13"/>
    <n v="45"/>
    <s v="17-0064321"/>
    <s v="Tier 2"/>
    <x v="1"/>
    <x v="0"/>
    <s v="Distribution"/>
    <x v="1"/>
    <x v="0"/>
    <x v="4"/>
    <x v="16"/>
    <n v="45999"/>
  </r>
  <r>
    <s v="PG&amp;E"/>
    <n v="42936.70887731481"/>
    <s v="17:00"/>
    <n v="37.926505"/>
    <n v="-121.232025"/>
    <s v="Vegetation"/>
    <s v="Urban"/>
    <s v="&lt; 3 meters"/>
    <s v="Customer"/>
    <s v="N.A."/>
    <n v="103384380"/>
    <s v="Pacific Bell"/>
    <n v="12000"/>
    <s v="Capacitor Bank"/>
    <s v="Overhead"/>
    <s v="Yes"/>
    <n v="42936.70887731481"/>
    <s v="17:00"/>
    <s v="Equipment/ Facility Failure"/>
    <s v="Capacitor Bank"/>
    <s v="N.A."/>
    <s v="N.A."/>
    <s v="Unknown"/>
    <m/>
    <s v="no-match"/>
    <s v="1276"/>
    <x v="2"/>
    <n v="7"/>
    <n v="20"/>
    <n v="17"/>
    <n v="0"/>
    <s v="No ILIS or TOTL available"/>
    <s v="non-HFTD"/>
    <x v="0"/>
    <x v="0"/>
    <s v="Distribution"/>
    <x v="0"/>
    <x v="0"/>
    <x v="4"/>
    <x v="23"/>
    <s v="N.A."/>
  </r>
  <r>
    <s v="PG&amp;E"/>
    <n v="42937"/>
    <n v="0.5604166666666667"/>
    <n v="38.268535"/>
    <n v="-120.937176"/>
    <s v="Vegetation"/>
    <s v="Rural"/>
    <s v=".26 - 9.99 Acres"/>
    <s v="Unknown"/>
    <s v="N.A."/>
    <n v="101245524"/>
    <s v="unknown"/>
    <n v="12000"/>
    <s v="Conductor"/>
    <s v="Overhead"/>
    <s v="Yes"/>
    <n v="42937"/>
    <n v="0.5604166666666667"/>
    <s v="Contact From Object"/>
    <s v="N.A."/>
    <s v="Vehicle"/>
    <s v="Pole"/>
    <s v="Human Error"/>
    <s v="Third-party caused"/>
    <s v="Other/Unknown"/>
    <s v="1277"/>
    <x v="2"/>
    <n v="7"/>
    <n v="21"/>
    <n v="13"/>
    <n v="27"/>
    <s v="17-0064623"/>
    <s v="non-HFTD"/>
    <x v="0"/>
    <x v="0"/>
    <s v="Distribution"/>
    <x v="0"/>
    <x v="0"/>
    <x v="0"/>
    <x v="0"/>
    <n v="122488"/>
  </r>
  <r>
    <s v="PG&amp;E"/>
    <n v="42937"/>
    <n v="0.8513888888888889"/>
    <n v="41.0655"/>
    <n v="-121.3932"/>
    <s v="Vegetation"/>
    <s v="Rural"/>
    <s v="&lt; 0.25 Acres"/>
    <s v="Customer"/>
    <s v="N.A."/>
    <n v="101549629"/>
    <s v="unknown"/>
    <n v="12000"/>
    <s v="Conductor"/>
    <s v="Overhead"/>
    <s v="Yes"/>
    <n v="42937"/>
    <n v="0.8513888888888889"/>
    <s v="Equipment/ Facility Failure"/>
    <s v="Conductor"/>
    <s v="N.A."/>
    <s v="N.A."/>
    <s v="Unknown"/>
    <m/>
    <s v="Other/Unknown"/>
    <s v="1278"/>
    <x v="2"/>
    <n v="7"/>
    <n v="21"/>
    <n v="20"/>
    <n v="26"/>
    <s v="17-0064666"/>
    <s v="non-HFTD"/>
    <x v="0"/>
    <x v="0"/>
    <s v="Distribution"/>
    <x v="0"/>
    <x v="0"/>
    <x v="4"/>
    <x v="11"/>
    <n v="46616"/>
  </r>
  <r>
    <s v="PG&amp;E"/>
    <n v="42938.51799768519"/>
    <s v="12:25"/>
    <n v="40.8795"/>
    <n v="-123.7638"/>
    <s v="Vegetation"/>
    <s v="Rural"/>
    <s v=".26 - 9.99 Acres"/>
    <s v="Fire Agency"/>
    <s v="Josh , comander chief of forest service."/>
    <n v="100980577"/>
    <s v="unknown"/>
    <n v="12000"/>
    <s v="Conductor"/>
    <s v="Overhead"/>
    <s v="Yes"/>
    <n v="42938.51799768519"/>
    <s v="12:25"/>
    <s v="Contact From Object"/>
    <s v="N.A."/>
    <s v="Vegetation"/>
    <s v="Electric Facility"/>
    <s v="Human Error"/>
    <s v="Third-party caused"/>
    <s v="Other/Unknown"/>
    <s v="1279"/>
    <x v="2"/>
    <n v="7"/>
    <n v="22"/>
    <n v="12"/>
    <n v="25"/>
    <s v="17-0064721"/>
    <s v="Tier 3"/>
    <x v="1"/>
    <x v="0"/>
    <s v="Distribution"/>
    <x v="1"/>
    <x v="0"/>
    <x v="0"/>
    <x v="7"/>
    <n v="23227"/>
  </r>
  <r>
    <s v="PG&amp;E"/>
    <n v="42938.61005787037"/>
    <s v="14:38"/>
    <n v="37.299447"/>
    <n v="-122.163055"/>
    <s v="Vegetation"/>
    <s v="Rural"/>
    <s v=".26 - 9.99 Acres"/>
    <s v="Fire Agency"/>
    <s v="Cal Fire"/>
    <n v="100265488"/>
    <s v="unknown"/>
    <n v="12000"/>
    <s v="Conductor"/>
    <s v="Overhead"/>
    <s v="Yes"/>
    <n v="42938.61005787037"/>
    <s v="14:38"/>
    <s v="Contact From Object"/>
    <s v="N.A."/>
    <s v="Vegetation"/>
    <s v="Electric Facility"/>
    <s v="Unknown"/>
    <m/>
    <s v="Fell into (No defect)"/>
    <s v="1280"/>
    <x v="2"/>
    <n v="7"/>
    <n v="22"/>
    <n v="14"/>
    <n v="38"/>
    <s v="17-0064738"/>
    <s v="Tier 2"/>
    <x v="1"/>
    <x v="0"/>
    <s v="Distribution"/>
    <x v="1"/>
    <x v="0"/>
    <x v="3"/>
    <x v="3"/>
    <n v="49181"/>
  </r>
  <r>
    <s v="PG&amp;E"/>
    <n v="42938.66787037037"/>
    <s v="16:01"/>
    <n v="40.831434"/>
    <n v="-124.053885"/>
    <s v="Vegetation"/>
    <s v="Rural"/>
    <s v="&lt; 0.25 Acres"/>
    <s v="Fire Agency"/>
    <s v="BATTALION CHIEF CURT WATKINS, 707-825.2000"/>
    <n v="100983827"/>
    <s v="Pacific Bell"/>
    <n v="12000"/>
    <s v="Conductor"/>
    <s v="Overhead"/>
    <s v="Yes"/>
    <n v="42938.66787037037"/>
    <s v="16:01"/>
    <s v="Contact From Object"/>
    <s v="N.A."/>
    <s v="Vegetation"/>
    <s v="Electric Facility"/>
    <s v="Human Error"/>
    <s v="Third-party caused"/>
    <s v="Other/Unknown"/>
    <s v="1281"/>
    <x v="2"/>
    <n v="7"/>
    <n v="22"/>
    <n v="16"/>
    <n v="1"/>
    <s v="17-0064750"/>
    <s v="non-HFTD"/>
    <x v="0"/>
    <x v="0"/>
    <s v="Distribution"/>
    <x v="0"/>
    <x v="0"/>
    <x v="0"/>
    <x v="7"/>
    <n v="11207"/>
  </r>
  <r>
    <s v="PG&amp;E"/>
    <n v="42939.390625"/>
    <s v="09:22"/>
    <n v="40.6420133"/>
    <n v="-122.2302483"/>
    <s v="Vegetation"/>
    <s v="Rural"/>
    <s v="&lt; 0.25 Acres"/>
    <s v="Fire Agency"/>
    <s v="CAPT?"/>
    <n v="101459708"/>
    <s v="FRONTIER COMMUNICATI"/>
    <n v="12000"/>
    <s v="Conductor"/>
    <s v="Overhead"/>
    <s v="Yes"/>
    <n v="42939.390625"/>
    <s v="09:22"/>
    <s v="Contact From Object"/>
    <s v="N.A."/>
    <s v="Animal"/>
    <s v="Electric Facility"/>
    <s v="Unknown"/>
    <m/>
    <s v="Other/Unknown"/>
    <s v="1282"/>
    <x v="2"/>
    <n v="7"/>
    <n v="23"/>
    <n v="9"/>
    <n v="22"/>
    <s v="17-0064801"/>
    <s v="Tier 2"/>
    <x v="1"/>
    <x v="0"/>
    <s v="Distribution"/>
    <x v="1"/>
    <x v="0"/>
    <x v="1"/>
    <x v="1"/>
    <n v="184712"/>
  </r>
  <r>
    <s v="PG&amp;E"/>
    <n v="42939.68957175926"/>
    <s v="16:32"/>
    <n v="36.24055"/>
    <n v="-119.81283"/>
    <s v="Vegetation"/>
    <s v="Rural"/>
    <s v="&lt; 0.25 Acres"/>
    <s v="Fire Agency"/>
    <s v="Brandon Jones (559) 852-2884"/>
    <n v="100783832"/>
    <s v="unknown"/>
    <n v="12000"/>
    <s v="Conductor"/>
    <s v="Overhead"/>
    <s v="Yes"/>
    <n v="42939.68957175926"/>
    <s v="16:32"/>
    <s v="Equipment/ Facility Failure"/>
    <s v="Conductor"/>
    <s v="N.A."/>
    <s v="N.A."/>
    <s v="Unknown"/>
    <m/>
    <s v="Other/Unknown"/>
    <s v="1283"/>
    <x v="2"/>
    <n v="7"/>
    <n v="23"/>
    <n v="16"/>
    <n v="32"/>
    <s v="17-0064841"/>
    <s v="non-HFTD"/>
    <x v="0"/>
    <x v="0"/>
    <s v="Distribution"/>
    <x v="0"/>
    <x v="0"/>
    <x v="4"/>
    <x v="11"/>
    <n v="4672"/>
  </r>
  <r>
    <s v="PG&amp;E"/>
    <n v="42939.76761574074"/>
    <s v="18:25"/>
    <n v="39.67233"/>
    <n v="-123.5336"/>
    <s v="Vegetation"/>
    <s v="Rural"/>
    <s v=".26 - 9.99 Acres"/>
    <s v="Fire Agency"/>
    <s v="Cal Fire"/>
    <n v="103823226"/>
    <s v="unknown"/>
    <n v="12000"/>
    <s v="Conductor"/>
    <s v="Overhead"/>
    <s v="Yes"/>
    <n v="42939.76761574074"/>
    <s v="18:25"/>
    <s v="Contact From Object"/>
    <s v="N.A."/>
    <s v="Vegetation"/>
    <s v="Electric Facility"/>
    <s v="Unknown"/>
    <m/>
    <s v="Fell into (No defect)"/>
    <s v="1284"/>
    <x v="2"/>
    <n v="7"/>
    <n v="23"/>
    <n v="18"/>
    <n v="25"/>
    <s v="17-0064854"/>
    <s v="Tier 2"/>
    <x v="1"/>
    <x v="0"/>
    <s v="Distribution"/>
    <x v="1"/>
    <x v="0"/>
    <x v="3"/>
    <x v="3"/>
    <n v="12864"/>
  </r>
  <r>
    <s v="PG&amp;E"/>
    <n v="42939.82048611112"/>
    <s v="19:41"/>
    <n v="36.2171417"/>
    <n v="-119.9097333"/>
    <s v="Vegetation"/>
    <s v="Rural"/>
    <s v="&lt; 0.25 Acres"/>
    <s v="Fire Agency"/>
    <s v="Brandon Jones   (559) 852-2884"/>
    <n v="103846605"/>
    <s v="unknown"/>
    <n v="12000"/>
    <s v="Conductor"/>
    <s v="Overhead"/>
    <s v="Yes"/>
    <n v="42939.82048611112"/>
    <s v="19:41"/>
    <s v="Contact From Object"/>
    <s v="N.A."/>
    <s v="Vehicle"/>
    <s v="Pole"/>
    <s v="Human Error"/>
    <s v="Third-party caused"/>
    <s v="Other/Unknown"/>
    <s v="1285"/>
    <x v="2"/>
    <n v="7"/>
    <n v="23"/>
    <n v="19"/>
    <n v="41"/>
    <s v="17-0064852"/>
    <s v="non-HFTD"/>
    <x v="0"/>
    <x v="0"/>
    <s v="Distribution"/>
    <x v="0"/>
    <x v="0"/>
    <x v="0"/>
    <x v="0"/>
    <n v="16251"/>
  </r>
  <r>
    <s v="PG&amp;E"/>
    <n v="42940.58451388888"/>
    <s v="14:01"/>
    <n v="37.263486"/>
    <n v="-122.33643"/>
    <s v="Vegetation"/>
    <s v="Rural"/>
    <s v="&lt; 0.25 Acres"/>
    <s v="Fire Agency"/>
    <s v="mike klink 650-879-0121"/>
    <n v="100322130"/>
    <s v="unknown"/>
    <s v="0 – 750"/>
    <s v="Conductor"/>
    <s v="Overhead"/>
    <s v="Yes"/>
    <n v="42940.58451388888"/>
    <s v="14:01"/>
    <s v="Equipment/ Facility Failure"/>
    <s v="Conductor"/>
    <s v="N.A."/>
    <s v="N.A."/>
    <s v="Unknown"/>
    <m/>
    <s v="no-match"/>
    <s v="1286"/>
    <x v="2"/>
    <n v="7"/>
    <n v="24"/>
    <n v="14"/>
    <n v="1"/>
    <s v="No ILIS or TOTL available"/>
    <s v="Tier 2"/>
    <x v="1"/>
    <x v="0"/>
    <s v="Distribution"/>
    <x v="1"/>
    <x v="0"/>
    <x v="4"/>
    <x v="11"/>
    <s v="N.A."/>
  </r>
  <r>
    <s v="PG&amp;E"/>
    <n v="42940.6715625"/>
    <s v="16:07"/>
    <n v="37.2536867"/>
    <n v="-121.9676"/>
    <s v="Vegetation"/>
    <s v="Urban"/>
    <s v="&lt; 0.25 Acres"/>
    <s v="Fire Agency"/>
    <s v="C1702050039"/>
    <n v="103447162"/>
    <s v="unknown"/>
    <s v="0 – 750"/>
    <s v="Conductor"/>
    <s v="Overhead"/>
    <s v="Yes"/>
    <n v="42940.6715625"/>
    <s v="16:07"/>
    <s v="Contact From Object"/>
    <s v="N.A."/>
    <s v="Vegetation"/>
    <s v="Electric Facility"/>
    <s v="Unknown"/>
    <m/>
    <s v="no-match"/>
    <s v="1287"/>
    <x v="2"/>
    <n v="7"/>
    <n v="24"/>
    <n v="16"/>
    <n v="7"/>
    <s v="No ILIS or TOTL available"/>
    <s v="non-HFTD"/>
    <x v="0"/>
    <x v="0"/>
    <s v="Distribution"/>
    <x v="0"/>
    <x v="0"/>
    <x v="3"/>
    <x v="15"/>
    <s v="N.A."/>
  </r>
  <r>
    <s v="PG&amp;E"/>
    <n v="42940.8133912037"/>
    <s v="19:31"/>
    <n v="38.35192"/>
    <n v="-120.71029"/>
    <s v="Vegetation"/>
    <s v="Rural"/>
    <s v=".26 - 9.99 Acres"/>
    <s v="Fire Agency"/>
    <s v="Cal Fire"/>
    <n v="101263632"/>
    <s v="unknown"/>
    <n v="12000"/>
    <s v="Conductor"/>
    <s v="Overhead"/>
    <s v="Yes"/>
    <n v="42940.8133912037"/>
    <s v="19:31"/>
    <s v="Contact From Object"/>
    <s v="N.A."/>
    <s v="Vegetation"/>
    <s v="Electric Facility"/>
    <s v="Unknown"/>
    <m/>
    <s v="Fell into (Moderate-Severe defect)"/>
    <s v="1288"/>
    <x v="2"/>
    <n v="7"/>
    <n v="24"/>
    <n v="19"/>
    <n v="31"/>
    <s v="17-0065145"/>
    <s v="Tier 2"/>
    <x v="1"/>
    <x v="0"/>
    <s v="Distribution"/>
    <x v="1"/>
    <x v="0"/>
    <x v="3"/>
    <x v="14"/>
    <n v="14281"/>
  </r>
  <r>
    <s v="PG&amp;E"/>
    <n v="42940.90628472222"/>
    <s v="21:45"/>
    <n v="35.602428"/>
    <n v="-120.921065"/>
    <s v="Vegetation"/>
    <s v="Rural"/>
    <s v="10 - 99 Acres"/>
    <s v="Fire Agency"/>
    <s v="Unknown"/>
    <n v="101860186"/>
    <s v="unknown"/>
    <n v="12000"/>
    <s v="Conductor"/>
    <s v="Overhead"/>
    <s v="Yes"/>
    <n v="42940.90628472222"/>
    <s v="21:45"/>
    <s v="Contact From Object"/>
    <s v="N.A."/>
    <s v="Vegetation"/>
    <s v="Electric Facility"/>
    <s v="Unknown"/>
    <m/>
    <s v="Fell into (No defect)"/>
    <s v="1289"/>
    <x v="2"/>
    <n v="7"/>
    <n v="24"/>
    <n v="21"/>
    <n v="45"/>
    <s v="17-0065191"/>
    <s v="Tier 2"/>
    <x v="1"/>
    <x v="0"/>
    <s v="Distribution"/>
    <x v="1"/>
    <x v="0"/>
    <x v="3"/>
    <x v="3"/>
    <n v="21231"/>
  </r>
  <r>
    <s v="PG&amp;E"/>
    <n v="42941.66087962964"/>
    <s v="15:51"/>
    <n v="38.37795"/>
    <n v="-122.538775"/>
    <s v="Vegetation"/>
    <s v="Rural"/>
    <s v=".26 - 9.99 Acres"/>
    <s v="Fire Agency"/>
    <s v="Unknown"/>
    <n v="102031447"/>
    <s v="unknown"/>
    <n v="12000"/>
    <s v="Conductor"/>
    <s v="Overhead"/>
    <s v="Yes"/>
    <n v="42941.66087962964"/>
    <s v="15:51"/>
    <s v="Contact From Object"/>
    <s v="N.A."/>
    <s v="Vegetation"/>
    <s v="Electric Facility"/>
    <s v="Unknown"/>
    <m/>
    <s v="Fell into (Moderate-Severe defect)"/>
    <s v="1290"/>
    <x v="2"/>
    <n v="7"/>
    <n v="25"/>
    <n v="15"/>
    <n v="51"/>
    <s v="17-0065437"/>
    <s v="Tier 2"/>
    <x v="1"/>
    <x v="0"/>
    <s v="Distribution"/>
    <x v="1"/>
    <x v="0"/>
    <x v="3"/>
    <x v="14"/>
    <n v="18584"/>
  </r>
  <r>
    <s v="PG&amp;E"/>
    <n v="42941.8004050926"/>
    <s v="19:12"/>
    <n v="39.5997"/>
    <n v="-121.4449"/>
    <s v="Vegetation"/>
    <s v="Rural"/>
    <s v="&lt; 0.25 Acres"/>
    <s v="Fire Agency"/>
    <s v="Unknown"/>
    <n v="100403612"/>
    <s v="unknown"/>
    <n v="12000"/>
    <s v="Conductor"/>
    <s v="Overhead"/>
    <s v="Yes"/>
    <n v="42941.8004050926"/>
    <s v="19:12"/>
    <s v="Equipment/ Facility Failure"/>
    <s v="Conductor"/>
    <s v="N.A."/>
    <s v="N.A."/>
    <s v="Unknown"/>
    <m/>
    <s v="Other/Unknown"/>
    <s v="1291"/>
    <x v="2"/>
    <n v="7"/>
    <n v="25"/>
    <n v="19"/>
    <n v="12"/>
    <s v="17-0065453"/>
    <s v="Tier 3"/>
    <x v="1"/>
    <x v="0"/>
    <s v="Distribution"/>
    <x v="1"/>
    <x v="0"/>
    <x v="4"/>
    <x v="11"/>
    <n v="68452"/>
  </r>
  <r>
    <s v="PG&amp;E"/>
    <n v="42942.28831018518"/>
    <s v="06:55"/>
    <n v="36.7812383"/>
    <n v="-119.7552517"/>
    <s v="Vegetation"/>
    <s v="Urban"/>
    <s v="&lt; 3 meters"/>
    <s v="Fire Agency"/>
    <s v="FRESNO FIRE, BATALION 1, FULMER 559 993 2661"/>
    <n v="100866522"/>
    <s v="Pacific Bell"/>
    <n v="12000"/>
    <s v="Conductor"/>
    <s v="Overhead"/>
    <s v="Yes"/>
    <n v="42942.28831018518"/>
    <s v="06:55"/>
    <s v="Contact From Object"/>
    <s v="N.A."/>
    <s v="Vehicle"/>
    <s v="Pole"/>
    <s v="Human Error"/>
    <s v="Third-party caused"/>
    <s v="Other/Unknown"/>
    <s v="1292"/>
    <x v="2"/>
    <n v="7"/>
    <n v="26"/>
    <n v="6"/>
    <n v="55"/>
    <s v="17-0065504"/>
    <s v="non-HFTD"/>
    <x v="0"/>
    <x v="0"/>
    <s v="Distribution"/>
    <x v="0"/>
    <x v="0"/>
    <x v="0"/>
    <x v="0"/>
    <n v="246896"/>
  </r>
  <r>
    <s v="PG&amp;E"/>
    <n v="42944"/>
    <n v="0.5847222222222223"/>
    <n v="40.999733"/>
    <n v="-121.957931"/>
    <s v="Vegetation"/>
    <s v="Rural"/>
    <s v=".26 - 9.99 Acres"/>
    <s v="Fire Agency"/>
    <s v="Unknown"/>
    <n v="101512624"/>
    <s v="unknown"/>
    <n v="12000"/>
    <s v="Conductor"/>
    <s v="Overhead"/>
    <s v="Yes"/>
    <n v="42944"/>
    <n v="0.5847222222222223"/>
    <s v="Equipment/ Facility Failure"/>
    <s v="Conductor"/>
    <s v="N.A."/>
    <s v="N.A."/>
    <s v="Unknown"/>
    <m/>
    <s v="Other/Unknown"/>
    <s v="1293"/>
    <x v="2"/>
    <n v="7"/>
    <n v="28"/>
    <n v="14"/>
    <n v="2"/>
    <s v="17-0066367"/>
    <s v="Tier 2"/>
    <x v="1"/>
    <x v="0"/>
    <s v="Distribution"/>
    <x v="1"/>
    <x v="0"/>
    <x v="4"/>
    <x v="11"/>
    <n v="46581"/>
  </r>
  <r>
    <s v="PG&amp;E"/>
    <n v="42944.70637731481"/>
    <s v="16:57"/>
    <n v="35.4727"/>
    <n v="-120.9908"/>
    <s v="Vegetation"/>
    <s v="Rural"/>
    <s v="10 - 99 Acres"/>
    <s v="Fire Agency"/>
    <s v="TOM MCEWEN  805-903-3409"/>
    <n v="101933868"/>
    <s v="unknown"/>
    <n v="12000"/>
    <s v="Conductor"/>
    <s v="Overhead"/>
    <s v="Yes"/>
    <n v="42944.70637731481"/>
    <s v="16:57"/>
    <s v="Equipment/ Facility Failure"/>
    <s v="Conductor"/>
    <s v="N.A."/>
    <s v="N.A."/>
    <s v="Unknown"/>
    <m/>
    <s v="Other/Unknown"/>
    <s v="1294"/>
    <x v="2"/>
    <n v="7"/>
    <n v="28"/>
    <n v="16"/>
    <n v="57"/>
    <s v="17-0066372"/>
    <s v="non-HFTD"/>
    <x v="0"/>
    <x v="0"/>
    <s v="Distribution"/>
    <x v="0"/>
    <x v="0"/>
    <x v="4"/>
    <x v="11"/>
    <n v="10337"/>
  </r>
  <r>
    <s v="PG&amp;E"/>
    <n v="42944.80619212963"/>
    <s v="19:20"/>
    <n v="35.727562"/>
    <n v="-120.990297"/>
    <s v="Vegetation"/>
    <s v="Rural"/>
    <s v=".26 - 9.99 Acres"/>
    <s v="Fire Agency"/>
    <s v="San Luis Obispo CDF"/>
    <n v="101945496"/>
    <s v="None"/>
    <n v="21000"/>
    <s v="Conductor"/>
    <s v="Overhead"/>
    <s v="Yes"/>
    <n v="42944.80619212963"/>
    <s v="19:20"/>
    <s v="Contact From Object"/>
    <s v="N.A."/>
    <s v="Vegetation"/>
    <s v="Electric Facility"/>
    <s v="Unknown"/>
    <m/>
    <s v="Other/Unknown"/>
    <s v="1295"/>
    <x v="2"/>
    <n v="7"/>
    <n v="28"/>
    <n v="19"/>
    <n v="20"/>
    <s v="17-0066392"/>
    <s v="Tier 2"/>
    <x v="1"/>
    <x v="0"/>
    <s v="Distribution"/>
    <x v="1"/>
    <x v="0"/>
    <x v="3"/>
    <x v="15"/>
    <n v="8300"/>
  </r>
  <r>
    <s v="PG&amp;E"/>
    <n v="42945.55478009259"/>
    <s v="13:18"/>
    <n v="39.4631255514"/>
    <n v="-121.4595126088"/>
    <s v="Vegetation"/>
    <s v="Rural"/>
    <s v="&lt; 0.25 Acres"/>
    <s v="Fire Agency"/>
    <s v="russ fowler 530 521 8056"/>
    <n v="103846763"/>
    <s v="unknown"/>
    <n v="12000"/>
    <s v="Conductor"/>
    <s v="Overhead"/>
    <s v="Yes"/>
    <n v="42945.55478009259"/>
    <s v="13:18"/>
    <s v="Contact From Object"/>
    <s v="N.A."/>
    <s v="Vehicle"/>
    <s v="Pole"/>
    <s v="Human Error"/>
    <s v="Third-party caused"/>
    <s v="Other/Unknown"/>
    <s v="1296"/>
    <x v="2"/>
    <n v="7"/>
    <n v="29"/>
    <n v="13"/>
    <n v="18"/>
    <s v="17-0066455"/>
    <s v="non-HFTD"/>
    <x v="0"/>
    <x v="0"/>
    <s v="Distribution"/>
    <x v="0"/>
    <x v="0"/>
    <x v="0"/>
    <x v="0"/>
    <n v="148419"/>
  </r>
  <r>
    <s v="PG&amp;E"/>
    <n v="42945.56115740741"/>
    <s v="13:28"/>
    <n v="35.452291"/>
    <n v="-120.383443"/>
    <s v="Vegetation"/>
    <s v="Rural"/>
    <s v="&lt; 0.25 Acres"/>
    <s v="Fire Agency"/>
    <s v="Unknown"/>
    <n v="101889516"/>
    <s v="unknown"/>
    <s v="0 – 750"/>
    <s v="Conductor"/>
    <s v="Overhead"/>
    <s v="Yes"/>
    <n v="42945.56115740741"/>
    <s v="13:28"/>
    <s v="Equipment/ Facility Failure"/>
    <s v="Splice/Clamp/Connector"/>
    <s v="N.A."/>
    <s v="N.A."/>
    <s v="Unknown"/>
    <m/>
    <s v="Other/Unknown"/>
    <s v="1297"/>
    <x v="2"/>
    <n v="7"/>
    <n v="29"/>
    <n v="13"/>
    <n v="28"/>
    <s v="17-0066472"/>
    <s v="Tier 2"/>
    <x v="1"/>
    <x v="0"/>
    <s v="Distribution"/>
    <x v="1"/>
    <x v="0"/>
    <x v="4"/>
    <x v="10"/>
    <n v="1962"/>
  </r>
  <r>
    <s v="PG&amp;E"/>
    <n v="42945.61966435185"/>
    <s v="14:52"/>
    <n v="37.05999"/>
    <n v="-122.00113"/>
    <s v="Vegetation"/>
    <s v="Urban"/>
    <s v="&lt; 0.25 Acres"/>
    <s v="Fire Agency"/>
    <s v="Scotts Valley Fire Dept."/>
    <n v="101679068"/>
    <s v="Pacific Bell"/>
    <n v="21000"/>
    <s v="Conductor"/>
    <s v="Overhead"/>
    <s v="Yes"/>
    <n v="42945.61966435185"/>
    <s v="14:52"/>
    <s v="Equipment/ Facility Failure"/>
    <s v="Conductor"/>
    <s v="N.A."/>
    <s v="N.A."/>
    <s v="Unknown"/>
    <m/>
    <s v="Other/Unknown"/>
    <s v="1298"/>
    <x v="2"/>
    <n v="7"/>
    <n v="29"/>
    <n v="14"/>
    <n v="52"/>
    <s v="17-0066465"/>
    <s v="non-HFTD"/>
    <x v="0"/>
    <x v="0"/>
    <s v="Distribution"/>
    <x v="0"/>
    <x v="0"/>
    <x v="4"/>
    <x v="11"/>
    <n v="172672"/>
  </r>
  <r>
    <s v="PG&amp;E"/>
    <n v="42945.74784722222"/>
    <s v="17:56"/>
    <n v="37.025065"/>
    <n v="-121.535832"/>
    <s v="Vegetation"/>
    <s v="Rural"/>
    <s v="&lt; 3 meters"/>
    <s v="Fire Agency"/>
    <s v="GEORGE MARSHALL"/>
    <n v="100610842"/>
    <s v="unknown"/>
    <n v="21000"/>
    <s v="Conductor"/>
    <s v="Overhead"/>
    <s v="Yes"/>
    <n v="42945.74784722222"/>
    <s v="17:56"/>
    <s v="Equipment/ Facility Failure"/>
    <s v="Splice/Clamp/Connector"/>
    <s v="N.A."/>
    <s v="N.A."/>
    <s v="Unknown"/>
    <m/>
    <s v="Other/Unknown"/>
    <s v="1299"/>
    <x v="2"/>
    <n v="7"/>
    <n v="29"/>
    <n v="17"/>
    <n v="56"/>
    <s v="17-0066482"/>
    <s v="non-HFTD"/>
    <x v="0"/>
    <x v="0"/>
    <s v="Distribution"/>
    <x v="0"/>
    <x v="0"/>
    <x v="4"/>
    <x v="10"/>
    <n v="942"/>
  </r>
  <r>
    <s v="PG&amp;E"/>
    <n v="42945.75611111111"/>
    <s v="18:08"/>
    <n v="37.94875"/>
    <n v="-121.34571"/>
    <s v="Vegetation"/>
    <s v="Rural"/>
    <s v="&lt; 0.25 Acres"/>
    <s v="Fire Agency"/>
    <s v="911"/>
    <n v="102126507"/>
    <s v="unknown"/>
    <n v="12000"/>
    <s v="Conductor"/>
    <s v="Overhead"/>
    <s v="Yes"/>
    <n v="42945.75611111111"/>
    <s v="18:08"/>
    <s v="Contact From Object"/>
    <s v="N.A."/>
    <s v="Vehicle"/>
    <s v="Pole"/>
    <s v="Human Error"/>
    <s v="Third-party caused"/>
    <s v="Other/Unknown"/>
    <s v="1300"/>
    <x v="2"/>
    <n v="7"/>
    <n v="29"/>
    <n v="18"/>
    <n v="8"/>
    <s v="17-0066487"/>
    <s v="non-HFTD"/>
    <x v="0"/>
    <x v="0"/>
    <s v="Distribution"/>
    <x v="0"/>
    <x v="0"/>
    <x v="0"/>
    <x v="0"/>
    <n v="29252"/>
  </r>
  <r>
    <s v="PG&amp;E"/>
    <n v="42945.86494212963"/>
    <s v="20:45"/>
    <n v="35.4517117"/>
    <n v="-120.617105"/>
    <s v="Vegetation"/>
    <s v="Rural"/>
    <s v=".26 - 9.99 Acres"/>
    <s v="Fire Agency"/>
    <s v="Unknown"/>
    <n v="101941008"/>
    <s v="unknown"/>
    <s v="0 – 750"/>
    <s v="Conductor"/>
    <s v="Overhead"/>
    <s v="Yes"/>
    <n v="42945.86494212963"/>
    <s v="20:45"/>
    <s v="Contact From Object"/>
    <s v="N.A."/>
    <s v="Balloons"/>
    <s v="Electric Facility"/>
    <s v="Human Error"/>
    <s v="Third-party caused"/>
    <s v="no-match"/>
    <s v="1301"/>
    <x v="2"/>
    <n v="7"/>
    <n v="29"/>
    <n v="20"/>
    <n v="45"/>
    <s v="No ILIS or TOTL available"/>
    <s v="non-HFTD"/>
    <x v="0"/>
    <x v="0"/>
    <s v="Distribution"/>
    <x v="0"/>
    <x v="0"/>
    <x v="0"/>
    <x v="12"/>
    <s v="N.A."/>
  </r>
  <r>
    <s v="PG&amp;E"/>
    <n v="42946.40745370371"/>
    <s v="09:46"/>
    <n v="38.9131817"/>
    <n v="-122.617875"/>
    <s v="Vegetation"/>
    <s v="Rural"/>
    <s v="&lt; 0.25 Acres"/>
    <s v="Fire Agency"/>
    <s v="mike wink"/>
    <n v="102151066"/>
    <s v="None"/>
    <s v="0 – 750"/>
    <s v="Conductor"/>
    <s v="Overhead"/>
    <s v="Yes"/>
    <n v="42946.40745370371"/>
    <s v="09:46"/>
    <s v="Contact From Object"/>
    <s v="N.A."/>
    <s v="Vegetation"/>
    <s v="Electric Facility"/>
    <s v="Unknown"/>
    <m/>
    <s v="no-match"/>
    <s v="1302"/>
    <x v="2"/>
    <n v="7"/>
    <n v="30"/>
    <n v="9"/>
    <n v="46"/>
    <s v="No ILIS or TOTL available"/>
    <s v="Tier 2"/>
    <x v="1"/>
    <x v="0"/>
    <s v="Distribution"/>
    <x v="1"/>
    <x v="0"/>
    <x v="3"/>
    <x v="15"/>
    <s v="N.A."/>
  </r>
  <r>
    <s v="PG&amp;E"/>
    <n v="42947.54039351852"/>
    <s v="12:58"/>
    <n v="37.097071"/>
    <n v="-122.279653"/>
    <s v="Vegetation"/>
    <s v="Rural"/>
    <s v="&lt; 0.25 Acres"/>
    <s v="Customer"/>
    <s v="N.A."/>
    <n v="101679025"/>
    <s v="unknown"/>
    <s v="0 – 750"/>
    <s v="Conductor"/>
    <s v="Overhead"/>
    <s v="No"/>
    <s v=" "/>
    <s v=" "/>
    <s v="Equipment/ Facility Failure"/>
    <s v="Splice/Clamp/Connector"/>
    <s v="N.A."/>
    <s v="N.A."/>
    <s v="Unknown"/>
    <m/>
    <s v="no-match"/>
    <s v="1303"/>
    <x v="2"/>
    <n v="7"/>
    <n v="31"/>
    <n v="12"/>
    <n v="58"/>
    <s v="No ILIS or TOTL available"/>
    <s v="non-HFTD"/>
    <x v="0"/>
    <x v="0"/>
    <s v="Distribution"/>
    <x v="0"/>
    <x v="0"/>
    <x v="4"/>
    <x v="10"/>
    <s v="N.A."/>
  </r>
  <r>
    <s v="PG&amp;E"/>
    <n v="42947.59076388889"/>
    <s v="14:10"/>
    <n v="35.97865"/>
    <n v="-120.111"/>
    <s v="Vegetation"/>
    <s v="Rural"/>
    <s v="&lt; 0.25 Acres"/>
    <s v="Customer"/>
    <s v="N.A."/>
    <n v="100695130"/>
    <s v="unknown"/>
    <n v="21000"/>
    <s v="Conductor"/>
    <s v="Overhead"/>
    <s v="Yes"/>
    <n v="42947.59076388889"/>
    <s v="14:10"/>
    <s v="Contact From Object"/>
    <s v="N.A."/>
    <s v="Animal"/>
    <s v="Electric Facility"/>
    <s v="Unknown"/>
    <m/>
    <s v="no-match"/>
    <s v="1304"/>
    <x v="2"/>
    <n v="7"/>
    <n v="31"/>
    <n v="14"/>
    <n v="10"/>
    <s v="No ILIS or TOTL available"/>
    <s v="non-HFTD"/>
    <x v="0"/>
    <x v="0"/>
    <s v="Distribution"/>
    <x v="0"/>
    <x v="0"/>
    <x v="1"/>
    <x v="1"/>
    <s v="N.A."/>
  </r>
  <r>
    <s v="PG&amp;E"/>
    <n v="42947.61231481482"/>
    <s v="14:41"/>
    <n v="38.796747"/>
    <n v="-121.132883"/>
    <s v="Vegetation"/>
    <s v="Rural"/>
    <s v="&lt; 0.25 Acres"/>
    <s v="Fire Agency"/>
    <s v="Cal Fire"/>
    <n v="103782414"/>
    <s v="unknown"/>
    <n v="12000"/>
    <s v="Conductor"/>
    <s v="Overhead"/>
    <s v="Yes"/>
    <n v="42947.61231481482"/>
    <s v="14:41"/>
    <s v="Contact From Object"/>
    <s v="N.A."/>
    <s v="Vegetation"/>
    <s v="Electric Facility"/>
    <s v="Unknown"/>
    <m/>
    <s v="Branch (OverHanging)"/>
    <s v="1305"/>
    <x v="2"/>
    <n v="7"/>
    <n v="31"/>
    <n v="14"/>
    <n v="41"/>
    <s v="17-0066797"/>
    <s v="Tier 2"/>
    <x v="1"/>
    <x v="0"/>
    <s v="Distribution"/>
    <x v="1"/>
    <x v="0"/>
    <x v="3"/>
    <x v="18"/>
    <n v="210"/>
  </r>
  <r>
    <s v="PG&amp;E"/>
    <n v="42948.51615740741"/>
    <s v="12:23"/>
    <n v="36.0412317"/>
    <n v="-119.5052933"/>
    <s v="Vegetation"/>
    <s v="Rural"/>
    <s v="&lt; 0.25 Acres"/>
    <s v="Unknown"/>
    <s v="N.A."/>
    <n v="100661556"/>
    <s v="unknown"/>
    <s v="0 – 750"/>
    <s v="Other"/>
    <s v="Overhead"/>
    <s v="Yes"/>
    <n v="42948.51615740741"/>
    <s v="12:23"/>
    <s v="Equipment/ Facility Failure"/>
    <s v="Pole"/>
    <s v="N.A."/>
    <s v="N.A."/>
    <s v="Unknown"/>
    <m/>
    <s v="no-match"/>
    <s v="1306"/>
    <x v="2"/>
    <n v="8"/>
    <n v="1"/>
    <n v="12"/>
    <n v="23"/>
    <s v="No ILIS or TOTL available"/>
    <s v="non-HFTD"/>
    <x v="0"/>
    <x v="0"/>
    <s v="Distribution"/>
    <x v="0"/>
    <x v="0"/>
    <x v="4"/>
    <x v="5"/>
    <s v="N.A."/>
  </r>
  <r>
    <s v="PG&amp;E"/>
    <n v="42949"/>
    <n v="0.4041666666666666"/>
    <n v="39.227442"/>
    <n v="-123.108108"/>
    <s v="Vegetation"/>
    <s v="Rural"/>
    <s v="&lt; 0.25 Acres"/>
    <s v="Fire Agency"/>
    <s v="Cal Fire"/>
    <s v="Pole 5/0"/>
    <s v="None"/>
    <n v="60000"/>
    <s v="Conductor"/>
    <s v="Overhead"/>
    <s v="Yes"/>
    <n v="42949"/>
    <n v="0.4041666666666666"/>
    <s v="Contact From Object"/>
    <s v="N.A."/>
    <s v="Animal"/>
    <s v="Electric Facility"/>
    <s v="Unknown"/>
    <m/>
    <s v="no-match"/>
    <s v="1307"/>
    <x v="2"/>
    <n v="8"/>
    <n v="2"/>
    <n v="9"/>
    <n v="42"/>
    <s v="INT-09925"/>
    <s v="Tier 2"/>
    <x v="1"/>
    <x v="0"/>
    <s v="Transmission"/>
    <x v="3"/>
    <x v="0"/>
    <x v="1"/>
    <x v="1"/>
    <n v="0"/>
  </r>
  <r>
    <s v="PG&amp;E"/>
    <n v="42949.25099537037"/>
    <n v="0.2458333333333333"/>
    <n v="40.7985567"/>
    <n v="-123.3961383"/>
    <s v="Vegetation"/>
    <s v="Rural"/>
    <s v="10 - 99 Acres"/>
    <s v="Fire Agency"/>
    <s v="Cal Fire"/>
    <n v="100974913"/>
    <s v="unknown"/>
    <n v="12000"/>
    <s v="Conductor"/>
    <s v="Overhead"/>
    <s v="Yes"/>
    <n v="42949.25099537037"/>
    <n v="0.2458333333333333"/>
    <s v="Contact From Object"/>
    <s v="N.A."/>
    <s v="Vegetation"/>
    <s v="Electric Facility"/>
    <s v="Unknown"/>
    <m/>
    <s v="Other/Unknown"/>
    <s v="1308"/>
    <x v="2"/>
    <n v="8"/>
    <n v="2"/>
    <n v="5"/>
    <n v="54"/>
    <s v="17-0067270"/>
    <s v="Tier 2"/>
    <x v="1"/>
    <x v="0"/>
    <s v="Distribution"/>
    <x v="1"/>
    <x v="0"/>
    <x v="3"/>
    <x v="15"/>
    <n v="5832"/>
  </r>
  <r>
    <s v="PG&amp;E"/>
    <n v="42949.37884259259"/>
    <n v="0.3736111111111111"/>
    <n v="37.5617854857"/>
    <n v="-121.9485984615"/>
    <s v="Vegetation"/>
    <s v="Rural"/>
    <s v="&lt; 0.25 Acres"/>
    <s v="Fire Agency"/>
    <s v="FREMONT FIRE DEPT.  911"/>
    <n v="100940374"/>
    <s v="Pacific Bell"/>
    <n v="12000"/>
    <s v="Other"/>
    <s v="Overhead"/>
    <s v="Yes"/>
    <n v="42949.37884259259"/>
    <n v="0.3736111111111111"/>
    <s v="Equipment/ Facility Failure"/>
    <s v="Insulator"/>
    <s v="N.A."/>
    <s v="N.A."/>
    <s v="Unknown"/>
    <m/>
    <s v="Other/Unknown"/>
    <s v="1309"/>
    <x v="2"/>
    <n v="8"/>
    <n v="2"/>
    <n v="8"/>
    <n v="58"/>
    <s v="17-0067345"/>
    <s v="non-HFTD"/>
    <x v="0"/>
    <x v="0"/>
    <s v="Distribution"/>
    <x v="0"/>
    <x v="0"/>
    <x v="4"/>
    <x v="17"/>
    <n v="100546"/>
  </r>
  <r>
    <s v="PG&amp;E"/>
    <n v="42949.7146412037"/>
    <n v="0.7111111111111111"/>
    <n v="37.3163233"/>
    <n v="-122.0722533"/>
    <s v="Vegetation"/>
    <s v="Urban"/>
    <s v="&lt; 0.25 Acres"/>
    <s v="Fire Agency"/>
    <s v="TONY RAINIERI 408-378-4010"/>
    <n v="100534186"/>
    <s v="unknown"/>
    <n v="12000"/>
    <s v="Conductor"/>
    <s v="Overhead"/>
    <s v="No"/>
    <s v=" "/>
    <s v=" "/>
    <s v="Equipment/ Facility Failure"/>
    <s v="Conductor"/>
    <s v="N.A."/>
    <s v="N.A."/>
    <s v="Unknown"/>
    <m/>
    <s v="Other/Unknown"/>
    <s v="1310"/>
    <x v="2"/>
    <n v="8"/>
    <n v="2"/>
    <n v="17"/>
    <n v="4"/>
    <s v="17-0067504"/>
    <s v="non-HFTD"/>
    <x v="0"/>
    <x v="0"/>
    <s v="Distribution"/>
    <x v="0"/>
    <x v="0"/>
    <x v="4"/>
    <x v="11"/>
    <n v="38228"/>
  </r>
  <r>
    <s v="PG&amp;E"/>
    <n v="42949.76355324074"/>
    <n v="0.7611111111111111"/>
    <n v="37.39296"/>
    <n v="-120.621265"/>
    <s v="Vegetation"/>
    <s v="Urban"/>
    <s v="&lt; 3 meters"/>
    <s v="Fire Agency"/>
    <s v="2099663621"/>
    <n v="101190510"/>
    <s v="Pacific Bell"/>
    <n v="12000"/>
    <s v="Transformer"/>
    <s v="Overhead"/>
    <s v="Yes"/>
    <n v="42949.76355324074"/>
    <n v="0.7611111111111111"/>
    <s v="Equipment/ Facility Failure"/>
    <s v="Transformer"/>
    <s v="N.A."/>
    <s v="N.A."/>
    <s v="Unknown"/>
    <m/>
    <s v="Other/Unknown"/>
    <s v="1311"/>
    <x v="2"/>
    <n v="8"/>
    <n v="2"/>
    <n v="18"/>
    <n v="16"/>
    <s v="17-0067519"/>
    <s v="non-HFTD"/>
    <x v="0"/>
    <x v="0"/>
    <s v="Distribution"/>
    <x v="0"/>
    <x v="0"/>
    <x v="4"/>
    <x v="21"/>
    <n v="3416"/>
  </r>
  <r>
    <s v="PG&amp;E"/>
    <n v="42950.45880787037"/>
    <n v="0.4534722222222222"/>
    <n v="39.0732011859"/>
    <n v="-121.0867948622"/>
    <s v="Vegetation"/>
    <s v="Rural"/>
    <s v=".26 - 9.99 Acres"/>
    <s v="Fire Agency"/>
    <s v="Cal Fire"/>
    <n v="100072742"/>
    <s v="Pacific Bell"/>
    <n v="12000"/>
    <s v="Conductor"/>
    <s v="Overhead"/>
    <s v="Yes"/>
    <n v="42950.45880787037"/>
    <n v="0.4534722222222222"/>
    <s v="Contact From Object"/>
    <s v="N.A."/>
    <s v="Vehicle"/>
    <s v="Pole"/>
    <s v="Human Error"/>
    <s v="Third-party caused"/>
    <s v="Other/Unknown"/>
    <s v="1312"/>
    <x v="2"/>
    <n v="8"/>
    <n v="3"/>
    <n v="10"/>
    <n v="53"/>
    <s v="17-0067679"/>
    <s v="Tier 2"/>
    <x v="1"/>
    <x v="0"/>
    <s v="Distribution"/>
    <x v="1"/>
    <x v="0"/>
    <x v="0"/>
    <x v="0"/>
    <n v="127440"/>
  </r>
  <r>
    <s v="PG&amp;E"/>
    <n v="42950.47746527778"/>
    <n v="0.4694444444444445"/>
    <n v="38.11924"/>
    <n v="-122.50154"/>
    <s v="Vegetation"/>
    <s v="Rural"/>
    <s v=".26 - 9.99 Acres"/>
    <s v="Fire Agency"/>
    <s v="SSR172150008"/>
    <n v="102227219"/>
    <s v="unknown"/>
    <n v="12000"/>
    <s v="Conductor"/>
    <s v="Overhead"/>
    <s v="Yes"/>
    <n v="42950.47746527778"/>
    <n v="0.4694444444444445"/>
    <s v="Contact From Object"/>
    <s v="N.A."/>
    <s v="Vehicle"/>
    <s v="Pole"/>
    <s v="Human Error"/>
    <s v="Third-party caused"/>
    <s v="Other/Unknown"/>
    <s v="1313"/>
    <x v="2"/>
    <n v="8"/>
    <n v="3"/>
    <n v="11"/>
    <n v="16"/>
    <s v="17-0067691"/>
    <s v="non-HFTD"/>
    <x v="0"/>
    <x v="0"/>
    <s v="Distribution"/>
    <x v="0"/>
    <x v="0"/>
    <x v="0"/>
    <x v="0"/>
    <n v="67329"/>
  </r>
  <r>
    <s v="PG&amp;E"/>
    <n v="42950.94773148149"/>
    <s v="22:44"/>
    <n v="39.0711"/>
    <n v="-121.487"/>
    <s v="Vegetation"/>
    <s v="Rural"/>
    <s v=".26 - 9.99 Acres"/>
    <s v="Fire Agency"/>
    <s v="ART PAQUETTE 530-633-0861"/>
    <n v="101335644"/>
    <s v="Pacific Bell"/>
    <n v="12000"/>
    <s v="Unknown"/>
    <s v="Overhead"/>
    <s v="No"/>
    <s v=" "/>
    <s v=" "/>
    <s v="Unknown"/>
    <s v="N.A."/>
    <s v="N.A."/>
    <s v="N.A."/>
    <s v="Unknown"/>
    <m/>
    <s v="no-match"/>
    <s v="1314"/>
    <x v="2"/>
    <n v="8"/>
    <n v="3"/>
    <n v="22"/>
    <n v="44"/>
    <s v="No ILIS or TOTL available"/>
    <s v="non-HFTD"/>
    <x v="0"/>
    <x v="0"/>
    <s v="Distribution"/>
    <x v="0"/>
    <x v="0"/>
    <x v="2"/>
    <x v="2"/>
    <s v="N.A."/>
  </r>
  <r>
    <s v="PG&amp;E"/>
    <n v="42951.41261574074"/>
    <s v="09:54"/>
    <n v="38.6039367"/>
    <n v="-121.0591833"/>
    <s v="Vegetation"/>
    <s v="Rural"/>
    <s v="&lt; 3 meters"/>
    <s v="Fire Agency"/>
    <s v="D. Franks 530-622-3858, Incident #022602"/>
    <n v="101411052"/>
    <s v="Pacific Bell"/>
    <n v="21000"/>
    <s v="Capacitor Bank"/>
    <s v="Overhead"/>
    <s v="Yes"/>
    <n v="42951.41261574074"/>
    <s v="09:54"/>
    <s v="Equipment/ Facility Failure"/>
    <s v="Capacitor Bank"/>
    <s v="N.A."/>
    <s v="N.A."/>
    <s v="Unknown"/>
    <m/>
    <s v="no-match"/>
    <s v="1315"/>
    <x v="2"/>
    <n v="8"/>
    <n v="4"/>
    <n v="9"/>
    <n v="54"/>
    <s v="No ILIS or TOTL available"/>
    <s v="non-HFTD"/>
    <x v="0"/>
    <x v="0"/>
    <s v="Distribution"/>
    <x v="0"/>
    <x v="0"/>
    <x v="4"/>
    <x v="23"/>
    <s v="N.A."/>
  </r>
  <r>
    <s v="PG&amp;E"/>
    <n v="42951.76471064815"/>
    <n v="0.7597222222222223"/>
    <n v="35.61928"/>
    <n v="-120.6589"/>
    <s v="Vegetation"/>
    <s v="Rural"/>
    <s v="&lt; 0.25 Acres"/>
    <s v="Fire Agency"/>
    <s v="Unknown"/>
    <n v="101912293"/>
    <s v="Pacific Bell"/>
    <n v="12000"/>
    <s v="Fuse"/>
    <s v="Overhead"/>
    <s v="Yes"/>
    <n v="42951.76471064815"/>
    <n v="0.7597222222222223"/>
    <s v="Equipment/ Facility Failure"/>
    <s v="Fuse"/>
    <s v="N.A."/>
    <s v="N.A."/>
    <s v="Unknown"/>
    <m/>
    <s v="Other/Unknown"/>
    <s v="1316"/>
    <x v="2"/>
    <n v="8"/>
    <n v="4"/>
    <n v="18"/>
    <n v="14"/>
    <s v="17-0068101"/>
    <s v="non-HFTD"/>
    <x v="0"/>
    <x v="0"/>
    <s v="Distribution"/>
    <x v="0"/>
    <x v="0"/>
    <x v="4"/>
    <x v="9"/>
    <n v="33644"/>
  </r>
  <r>
    <s v="PG&amp;E"/>
    <n v="42952.35648148148"/>
    <s v="08:33"/>
    <n v="38.4583467"/>
    <n v="-120.86954"/>
    <s v="Vegetation"/>
    <s v="Rural"/>
    <s v="&lt; 0.25 Acres"/>
    <s v="Fire Agency"/>
    <s v="JEFF MICHEL- 530 409 2223"/>
    <n v="101236223"/>
    <s v="unknown"/>
    <s v="0 – 750"/>
    <s v="Conductor"/>
    <s v="Overhead"/>
    <s v="Yes"/>
    <n v="42952.35648148148"/>
    <s v="08:33"/>
    <s v="Equipment/ Facility Failure"/>
    <s v="Splice/Clamp/Connector"/>
    <s v="N.A."/>
    <s v="N.A."/>
    <s v="Unknown"/>
    <m/>
    <s v="no-match"/>
    <s v="1317"/>
    <x v="2"/>
    <n v="8"/>
    <n v="5"/>
    <n v="8"/>
    <n v="33"/>
    <s v="No ILIS or TOTL available"/>
    <s v="Tier 2"/>
    <x v="1"/>
    <x v="0"/>
    <s v="Distribution"/>
    <x v="1"/>
    <x v="0"/>
    <x v="4"/>
    <x v="10"/>
    <s v="N.A."/>
  </r>
  <r>
    <s v="PG&amp;E"/>
    <n v="42952.75915509259"/>
    <n v="0.7555555555555555"/>
    <n v="39.09683"/>
    <n v="-123.21466"/>
    <s v="Vegetation"/>
    <s v="Rural"/>
    <s v="&lt; 0.25 Acres"/>
    <s v="Fire Agency"/>
    <s v="Cal Fire"/>
    <n v="102196629"/>
    <s v="unknown"/>
    <n v="12000"/>
    <s v="Conductor"/>
    <s v="Overhead"/>
    <s v="Yes"/>
    <n v="42952.75915509259"/>
    <n v="0.7555555555555555"/>
    <s v="Contact From Object"/>
    <s v="N.A."/>
    <s v="Vegetation"/>
    <s v="Electric Facility"/>
    <s v="Unknown"/>
    <m/>
    <s v="Fell into (Moderate-Severe defect)"/>
    <s v="1318"/>
    <x v="2"/>
    <n v="8"/>
    <n v="5"/>
    <n v="18"/>
    <n v="8"/>
    <s v="17-0068200"/>
    <s v="Tier 2"/>
    <x v="1"/>
    <x v="0"/>
    <s v="Distribution"/>
    <x v="1"/>
    <x v="0"/>
    <x v="3"/>
    <x v="14"/>
    <n v="134239"/>
  </r>
  <r>
    <s v="PG&amp;E"/>
    <n v="42952.76438657408"/>
    <n v="0.75625"/>
    <n v="36.967502"/>
    <n v="-120.089928"/>
    <s v="Vegetation"/>
    <s v="Urban"/>
    <s v=".26 - 9.99 Acres"/>
    <s v="Fire Agency"/>
    <n v="911"/>
    <n v="101136476"/>
    <s v="unknown"/>
    <n v="12000"/>
    <s v="Conductor"/>
    <s v="Overhead"/>
    <s v="Yes"/>
    <n v="42952.76438657408"/>
    <n v="0.75625"/>
    <s v="Contact From Object"/>
    <s v="N.A."/>
    <s v="Animal"/>
    <s v="Electric Facility"/>
    <s v="Unknown"/>
    <m/>
    <s v="Other/Unknown"/>
    <s v="1319"/>
    <x v="2"/>
    <n v="8"/>
    <n v="5"/>
    <n v="18"/>
    <n v="9"/>
    <s v="17-0068199"/>
    <s v="non-HFTD"/>
    <x v="0"/>
    <x v="0"/>
    <s v="Distribution"/>
    <x v="0"/>
    <x v="0"/>
    <x v="1"/>
    <x v="1"/>
    <n v="57700"/>
  </r>
  <r>
    <s v="PG&amp;E"/>
    <n v="42952.82130787037"/>
    <n v="0.80625"/>
    <n v="36.7691217"/>
    <n v="-119.6100983"/>
    <s v="Vegetation"/>
    <s v="Rural"/>
    <s v="&lt; 0.25 Acres"/>
    <s v="Fire Agency"/>
    <s v="Unknown"/>
    <n v="100725102"/>
    <s v="unknown"/>
    <n v="12000"/>
    <s v="Other"/>
    <s v="Overhead"/>
    <s v="Yes"/>
    <n v="42952.82130787037"/>
    <n v="0.80625"/>
    <s v="Equipment/ Facility Failure"/>
    <s v="Recloser"/>
    <s v="N.A."/>
    <s v="N.A."/>
    <s v="Unknown"/>
    <m/>
    <s v="Other/Unknown"/>
    <s v="1320"/>
    <x v="2"/>
    <n v="8"/>
    <n v="5"/>
    <n v="19"/>
    <n v="21"/>
    <s v="17-0068204"/>
    <s v="non-HFTD"/>
    <x v="0"/>
    <x v="0"/>
    <s v="Distribution"/>
    <x v="0"/>
    <x v="0"/>
    <x v="4"/>
    <x v="32"/>
    <n v="14256"/>
  </r>
  <r>
    <s v="PG&amp;E"/>
    <n v="42953.48494212963"/>
    <s v="11:38"/>
    <n v="36.585735"/>
    <n v="-121.712125"/>
    <s v="Vegetation"/>
    <s v="Rural"/>
    <s v="&lt; 0.25 Acres"/>
    <s v="Fire Agency"/>
    <s v="Unknown"/>
    <n v="101747125"/>
    <s v="unknown"/>
    <n v="12000"/>
    <s v="Conductor"/>
    <s v="Overhead"/>
    <s v="Yes"/>
    <n v="42953.48494212963"/>
    <s v="11:38"/>
    <s v="Contact From Object"/>
    <s v="N.A."/>
    <s v="Vehicle"/>
    <s v="Pole"/>
    <s v="Human Error"/>
    <s v="Third-party caused"/>
    <s v="Other/Unknown"/>
    <s v="1321"/>
    <x v="2"/>
    <n v="8"/>
    <n v="6"/>
    <n v="11"/>
    <n v="38"/>
    <s v="17-0068279"/>
    <s v="Tier 2"/>
    <x v="1"/>
    <x v="0"/>
    <s v="Distribution"/>
    <x v="1"/>
    <x v="0"/>
    <x v="0"/>
    <x v="0"/>
    <n v="87172"/>
  </r>
  <r>
    <s v="PG&amp;E"/>
    <n v="42953.80758101852"/>
    <n v="0.7645833333333334"/>
    <n v="40.6012"/>
    <n v="-122.2346"/>
    <s v="Vegetation"/>
    <s v="Rural"/>
    <s v="&lt; 3 meters"/>
    <s v="Fire Agency"/>
    <s v="17CASH4007992"/>
    <n v="101470083"/>
    <s v="unknown"/>
    <n v="12000"/>
    <s v="Other"/>
    <s v="Overhead"/>
    <s v="Yes"/>
    <n v="42953.80758101852"/>
    <n v="0.7645833333333334"/>
    <s v="Contact From Object"/>
    <s v="N.A."/>
    <s v="Other"/>
    <s v="Electric Facility"/>
    <s v="Weather"/>
    <s v="lightning strike"/>
    <s v="Other/Unknown"/>
    <s v="1322"/>
    <x v="2"/>
    <n v="8"/>
    <n v="6"/>
    <n v="18"/>
    <n v="21"/>
    <s v="17-0068302"/>
    <s v="non-HFTD"/>
    <x v="0"/>
    <x v="0"/>
    <s v="Distribution"/>
    <x v="0"/>
    <x v="0"/>
    <x v="2"/>
    <x v="25"/>
    <n v="447"/>
  </r>
  <r>
    <s v="PG&amp;E"/>
    <n v="42955"/>
    <n v="0.5736111111111112"/>
    <n v="38.436644"/>
    <n v="-122.725957"/>
    <s v="Vegetation"/>
    <s v="Urban"/>
    <s v="&lt; 0.25 Acres"/>
    <s v="Fire Agency"/>
    <s v="Unknown"/>
    <s v="Tower 005/090"/>
    <s v="None"/>
    <n v="115000"/>
    <s v="Conductor"/>
    <s v="Overhead"/>
    <s v="Yes"/>
    <n v="42955"/>
    <n v="0.5736111111111112"/>
    <s v="Contact From Object"/>
    <s v="N.A."/>
    <s v="Other"/>
    <s v="Electric Facility"/>
    <s v="Human Error"/>
    <s v=" "/>
    <s v="no-match"/>
    <s v="1323"/>
    <x v="2"/>
    <n v="8"/>
    <n v="8"/>
    <n v="13"/>
    <n v="46"/>
    <s v="INT-09957"/>
    <s v="non-HFTD"/>
    <x v="0"/>
    <x v="0"/>
    <s v="Transmission"/>
    <x v="2"/>
    <x v="0"/>
    <x v="0"/>
    <x v="19"/>
    <n v="0"/>
  </r>
  <r>
    <s v="PG&amp;E"/>
    <n v="42955.02927083333"/>
    <n v="0.025"/>
    <n v="35.42687"/>
    <n v="-119.05719"/>
    <s v="Vegetation"/>
    <s v="Urban"/>
    <s v="&lt; 0.25 Acres"/>
    <s v="Unknown"/>
    <s v="N.A."/>
    <n v="100167715"/>
    <s v="Pacific Bell"/>
    <n v="12000"/>
    <s v="Unknown"/>
    <s v="Subsurface"/>
    <s v="Yes"/>
    <n v="42955.02927083333"/>
    <n v="0.025"/>
    <s v="Equipment/ Facility Failure"/>
    <s v="Other"/>
    <s v="N.A."/>
    <s v="N.A."/>
    <s v="Unknown"/>
    <m/>
    <s v="Other/Unknown"/>
    <s v="1324"/>
    <x v="2"/>
    <n v="8"/>
    <n v="8"/>
    <n v="0"/>
    <n v="36"/>
    <s v="17-0068636"/>
    <s v="non-HFTD"/>
    <x v="0"/>
    <x v="0"/>
    <s v="Distribution"/>
    <x v="0"/>
    <x v="0"/>
    <x v="4"/>
    <x v="13"/>
    <n v="167326"/>
  </r>
  <r>
    <s v="PG&amp;E"/>
    <n v="42955.18289351852"/>
    <n v="0.1736111111111111"/>
    <n v="38.4948508435"/>
    <n v="-122.6684874409"/>
    <s v="Vegetation"/>
    <s v="Rural"/>
    <s v="&lt; 3 meters"/>
    <s v="Fire Agency"/>
    <n v="911"/>
    <n v="102025742"/>
    <s v="Pacific Bell"/>
    <n v="12000"/>
    <s v="Transformer"/>
    <s v="Overhead"/>
    <s v="Yes"/>
    <n v="42955.18289351852"/>
    <n v="0.1736111111111111"/>
    <s v="Equipment/ Facility Failure"/>
    <s v="Transformer"/>
    <s v="N.A."/>
    <s v="N.A."/>
    <s v="Unknown"/>
    <m/>
    <s v="Other/Unknown"/>
    <s v="1325"/>
    <x v="2"/>
    <n v="8"/>
    <n v="8"/>
    <n v="4"/>
    <n v="10"/>
    <s v="17-0068642"/>
    <s v="Tier 2"/>
    <x v="1"/>
    <x v="0"/>
    <s v="Distribution"/>
    <x v="1"/>
    <x v="0"/>
    <x v="4"/>
    <x v="21"/>
    <n v="2750"/>
  </r>
  <r>
    <s v="PG&amp;E"/>
    <n v="42955.47751157408"/>
    <s v="11:27"/>
    <n v="37.04448071"/>
    <n v="-121.63431406"/>
    <s v="Vegetation"/>
    <s v="Urban"/>
    <s v="&lt; 3 meters"/>
    <s v="Utility: PG&amp;E"/>
    <s v="N.A."/>
    <n v="100613200"/>
    <s v="VERIZON CALIFORNIA"/>
    <n v="21000"/>
    <s v="Capacitor Bank"/>
    <s v="Overhead"/>
    <s v="Yes"/>
    <n v="42955.47751157408"/>
    <s v="11:27"/>
    <s v="Equipment/ Facility Failure"/>
    <s v="Capacitor Bank"/>
    <s v="N.A."/>
    <s v="N.A."/>
    <s v="Unknown"/>
    <m/>
    <s v="Other/Unknown"/>
    <s v="1326"/>
    <x v="2"/>
    <n v="8"/>
    <n v="8"/>
    <n v="11"/>
    <n v="27"/>
    <s v="17-0068774"/>
    <s v="Tier 2"/>
    <x v="1"/>
    <x v="0"/>
    <s v="Distribution"/>
    <x v="1"/>
    <x v="0"/>
    <x v="4"/>
    <x v="23"/>
    <n v="34192"/>
  </r>
  <r>
    <s v="PG&amp;E"/>
    <n v="42955.85777777778"/>
    <s v="20:35"/>
    <n v="37.2636733"/>
    <n v="-119.7102733"/>
    <s v="Vegetation"/>
    <s v="Rural"/>
    <s v="&lt; 0.25 Acres"/>
    <s v="Fire Agency"/>
    <s v="TROY CHEEK1-209-966-3621"/>
    <n v="103793352"/>
    <s v="unknown"/>
    <s v="0 – 750"/>
    <s v="Conductor"/>
    <s v="Overhead"/>
    <s v="Yes"/>
    <n v="42955.85777777778"/>
    <s v="20:35"/>
    <s v="Contact From Object"/>
    <s v="N.A."/>
    <s v="Vegetation"/>
    <s v="Electric Facility"/>
    <s v="Unknown"/>
    <m/>
    <s v="no-match"/>
    <s v="1327"/>
    <x v="2"/>
    <n v="8"/>
    <n v="8"/>
    <n v="20"/>
    <n v="35"/>
    <s v="No ILIS or TOTL available"/>
    <s v="Tier 2"/>
    <x v="1"/>
    <x v="0"/>
    <s v="Distribution"/>
    <x v="1"/>
    <x v="0"/>
    <x v="3"/>
    <x v="15"/>
    <s v="N.A."/>
  </r>
  <r>
    <s v="PG&amp;E"/>
    <n v="42956.47859953703"/>
    <s v="11:29"/>
    <n v="38.65323"/>
    <n v="-120.62732"/>
    <s v="Vegetation"/>
    <s v="Rural"/>
    <s v=".26 - 9.99 Acres"/>
    <s v="Fire Agency"/>
    <s v="Unknown"/>
    <n v="101402496"/>
    <s v="Pacific Bell"/>
    <n v="21000"/>
    <s v="Conductor"/>
    <s v="Overhead"/>
    <s v="Yes"/>
    <n v="42956.47859953703"/>
    <s v="11:29"/>
    <s v="Contact From Object"/>
    <s v="N.A."/>
    <s v="Vehicle"/>
    <s v="Pole"/>
    <s v="Human Error"/>
    <s v="Third-party caused"/>
    <s v="Other/Unknown"/>
    <s v="1328"/>
    <x v="2"/>
    <n v="8"/>
    <n v="9"/>
    <n v="11"/>
    <n v="29"/>
    <s v="17-0069107"/>
    <s v="Tier 3"/>
    <x v="1"/>
    <x v="0"/>
    <s v="Distribution"/>
    <x v="1"/>
    <x v="0"/>
    <x v="0"/>
    <x v="0"/>
    <n v="54216"/>
  </r>
  <r>
    <s v="PG&amp;E"/>
    <n v="42958.33049768519"/>
    <s v="07:55"/>
    <n v="38.26485"/>
    <n v="-120.97476"/>
    <s v="Vegetation"/>
    <s v="Rural"/>
    <s v=".26 - 9.99 Acres"/>
    <s v="Fire Agency"/>
    <s v="Cal Fire"/>
    <n v="101253880"/>
    <s v="None"/>
    <n v="12000"/>
    <s v="Conductor"/>
    <s v="Overhead"/>
    <s v="Yes"/>
    <n v="42958.33049768519"/>
    <s v="07:55"/>
    <s v="Contact From Object"/>
    <s v="N.A."/>
    <s v="Animal"/>
    <s v="Electric Facility"/>
    <s v="Unknown"/>
    <m/>
    <s v="Other/Unknown"/>
    <s v="1329"/>
    <x v="2"/>
    <n v="8"/>
    <n v="11"/>
    <n v="7"/>
    <n v="55"/>
    <s v="17-0070265"/>
    <s v="non-HFTD"/>
    <x v="0"/>
    <x v="0"/>
    <s v="Distribution"/>
    <x v="0"/>
    <x v="0"/>
    <x v="1"/>
    <x v="1"/>
    <s v="N.A."/>
  </r>
  <r>
    <s v="PG&amp;E"/>
    <n v="42959.38118055556"/>
    <s v="09:08"/>
    <n v="34.6689"/>
    <n v="-120.0286"/>
    <s v="Vegetation"/>
    <s v="Rural"/>
    <s v="&lt; 0.25 Acres"/>
    <s v="Fire Agency"/>
    <s v="Unknown"/>
    <n v="103391912"/>
    <s v="unknown"/>
    <n v="12000"/>
    <s v="Conductor"/>
    <s v="Overhead"/>
    <s v="Yes"/>
    <n v="42959.38118055556"/>
    <s v="09:08"/>
    <s v="Vandalism/Theft"/>
    <s v="N.A."/>
    <s v="N.A."/>
    <s v="N.A."/>
    <s v="Human Error"/>
    <s v="wire cut"/>
    <s v="Other/Unknown"/>
    <s v="1330"/>
    <x v="2"/>
    <n v="8"/>
    <n v="12"/>
    <n v="9"/>
    <n v="8"/>
    <s v="17-0069829"/>
    <s v="Tier 2"/>
    <x v="1"/>
    <x v="0"/>
    <s v="Distribution"/>
    <x v="1"/>
    <x v="0"/>
    <x v="0"/>
    <x v="7"/>
    <n v="26070"/>
  </r>
  <r>
    <s v="PG&amp;E"/>
    <n v="42960.54957175926"/>
    <s v="13:11"/>
    <n v="38.5093947923"/>
    <n v="-122.7700394084"/>
    <s v="Vegetation"/>
    <s v="Urban"/>
    <s v="&lt; 3 meters"/>
    <s v="Fire Agency"/>
    <s v="Unknown"/>
    <n v="101961046"/>
    <s v="Pacific Bell"/>
    <n v="12000"/>
    <s v="Conductor"/>
    <s v="Overhead"/>
    <s v="Yes"/>
    <n v="42960.54957175926"/>
    <s v="13:11"/>
    <s v="Contact From Object"/>
    <s v="N.A."/>
    <s v="Vehicle"/>
    <s v="Pole"/>
    <s v="Human Error"/>
    <s v="Third-party caused"/>
    <s v="Other/Unknown"/>
    <s v="1331"/>
    <x v="2"/>
    <n v="8"/>
    <n v="13"/>
    <n v="13"/>
    <n v="11"/>
    <s v="17-0069940"/>
    <s v="non-HFTD"/>
    <x v="0"/>
    <x v="0"/>
    <s v="Distribution"/>
    <x v="0"/>
    <x v="0"/>
    <x v="0"/>
    <x v="0"/>
    <n v="69483"/>
  </r>
  <r>
    <s v="PG&amp;E"/>
    <n v="42961"/>
    <n v="0.2597222222222222"/>
    <n v="40.116422"/>
    <n v="-123.806447"/>
    <s v="Vegetation"/>
    <s v="Rural"/>
    <s v=".26 - 9.99 Acres"/>
    <s v="Fire Agency"/>
    <s v="Cal Fire"/>
    <n v="100986364"/>
    <s v="unknown"/>
    <n v="12000"/>
    <s v="Conductor"/>
    <s v="Overhead"/>
    <s v="Yes"/>
    <n v="42961"/>
    <n v="0.2597222222222222"/>
    <s v="Contact From Object"/>
    <s v="N.A."/>
    <s v="Vegetation"/>
    <s v="Electric Facility"/>
    <s v="Unknown"/>
    <m/>
    <s v="Fell into (slight defect)"/>
    <s v="1332"/>
    <x v="2"/>
    <n v="8"/>
    <n v="14"/>
    <n v="6"/>
    <n v="14"/>
    <s v="17-0070003"/>
    <s v="Tier 2"/>
    <x v="1"/>
    <x v="0"/>
    <s v="Distribution"/>
    <x v="1"/>
    <x v="0"/>
    <x v="3"/>
    <x v="8"/>
    <n v="959989"/>
  </r>
  <r>
    <s v="PG&amp;E"/>
    <n v="42961"/>
    <n v="0.9944444444444445"/>
    <n v="37.127209"/>
    <n v="-122.168948"/>
    <s v="Vegetation"/>
    <s v="Rural"/>
    <s v="&lt; 0.25 Acres"/>
    <s v="Fire Agency"/>
    <s v="Cal Fire"/>
    <s v="Pole 015/127"/>
    <s v="None"/>
    <n v="60000"/>
    <s v="Conductor"/>
    <s v="Overhead"/>
    <s v="Yes"/>
    <n v="42961"/>
    <n v="0.9944444444444445"/>
    <s v="Equipment/ Facility Failure"/>
    <s v="Other"/>
    <s v="N.A."/>
    <s v="N.A."/>
    <s v="Unknown"/>
    <m/>
    <s v="no-match"/>
    <s v="1333"/>
    <x v="2"/>
    <n v="8"/>
    <n v="14"/>
    <n v="23"/>
    <n v="52"/>
    <s v="INT-09976"/>
    <s v="Tier 3"/>
    <x v="1"/>
    <x v="0"/>
    <s v="Transmission"/>
    <x v="3"/>
    <x v="0"/>
    <x v="4"/>
    <x v="13"/>
    <n v="1790869"/>
  </r>
  <r>
    <s v="PG&amp;E"/>
    <n v="42961.3308333333"/>
    <s v="07:56"/>
    <n v="39.17938"/>
    <n v="-120.97608"/>
    <s v="Vegetation"/>
    <s v="Rural"/>
    <s v="&lt; 3 meters"/>
    <s v="Fire Agency"/>
    <s v="Unknown"/>
    <n v="100083743"/>
    <s v="Pacific Bell"/>
    <n v="12000"/>
    <s v="Conductor"/>
    <s v="Overhead"/>
    <s v="Yes"/>
    <n v="42961.3308333333"/>
    <s v="07:56"/>
    <s v="Contact From Object"/>
    <s v="N.A."/>
    <s v="Vehicle"/>
    <s v="Pole"/>
    <s v="Human Error"/>
    <s v="Third-party caused"/>
    <s v="Other/Unknown"/>
    <s v="1334"/>
    <x v="2"/>
    <n v="8"/>
    <n v="14"/>
    <n v="7"/>
    <n v="56"/>
    <s v="17-0070063"/>
    <s v="Tier 3"/>
    <x v="1"/>
    <x v="0"/>
    <s v="Distribution"/>
    <x v="1"/>
    <x v="0"/>
    <x v="0"/>
    <x v="0"/>
    <n v="3012"/>
  </r>
  <r>
    <s v="PG&amp;E"/>
    <n v="42962.8116319445"/>
    <s v="19:28"/>
    <n v="39.50371"/>
    <n v="-121.27826"/>
    <s v="Vegetation"/>
    <s v="Rural"/>
    <s v="&lt; 3 meters"/>
    <s v="Unknown"/>
    <s v="N.A."/>
    <n v="100396172"/>
    <s v="Pacific Bell"/>
    <n v="12000"/>
    <s v="Conductor"/>
    <s v="Overhead"/>
    <s v="Yes"/>
    <n v="42962.8116319445"/>
    <s v="19:28"/>
    <s v="Contact From Object"/>
    <s v="N.A."/>
    <s v="Vegetation"/>
    <s v="Electric Facility"/>
    <s v="Unknown"/>
    <m/>
    <s v="no-match"/>
    <s v="1335"/>
    <x v="2"/>
    <n v="8"/>
    <n v="15"/>
    <n v="19"/>
    <n v="28"/>
    <s v="No ILIS or TOTL available"/>
    <s v="Tier 3"/>
    <x v="1"/>
    <x v="0"/>
    <s v="Distribution"/>
    <x v="1"/>
    <x v="0"/>
    <x v="3"/>
    <x v="15"/>
    <s v="N.A."/>
  </r>
  <r>
    <s v="PG&amp;E"/>
    <n v="42963"/>
    <n v="0.85"/>
    <n v="35.781343"/>
    <n v="-119.915329"/>
    <s v="Vegetation"/>
    <s v="Rural"/>
    <s v="&lt; 0.25 Acres"/>
    <s v="Unknown"/>
    <s v="N.A."/>
    <s v="Span 0/6 to 0/7"/>
    <s v="None"/>
    <n v="70000"/>
    <s v="Conductor"/>
    <s v="Overhead"/>
    <s v="Yes"/>
    <n v="42963"/>
    <n v="0.85"/>
    <s v="Equipment/ Facility Failure"/>
    <s v="Conductor"/>
    <s v="N.A."/>
    <s v="N.A."/>
    <s v="Unknown"/>
    <m/>
    <s v="no-match"/>
    <s v="1336"/>
    <x v="2"/>
    <n v="8"/>
    <n v="16"/>
    <n v="20"/>
    <n v="24"/>
    <s v="INT-09987"/>
    <s v="non-HFTD"/>
    <x v="0"/>
    <x v="0"/>
    <s v="Transmission"/>
    <x v="2"/>
    <x v="0"/>
    <x v="4"/>
    <x v="11"/>
    <n v="0"/>
  </r>
  <r>
    <s v="PG&amp;E"/>
    <n v="42964"/>
    <n v="0.10625"/>
    <n v="39.1934183"/>
    <n v="-121.422705"/>
    <s v="Vegetation"/>
    <s v="Rural"/>
    <s v="&lt; 0.25 Acres"/>
    <s v="Fire Agency"/>
    <n v="911"/>
    <n v="101304315"/>
    <s v="unknown"/>
    <n v="12000"/>
    <s v="Conductor"/>
    <s v="Overhead"/>
    <s v="Yes"/>
    <n v="42964"/>
    <n v="0.10625"/>
    <s v="Vandalism/Theft"/>
    <s v="N.A."/>
    <s v="N.A."/>
    <s v="N.A."/>
    <s v="Human Error"/>
    <s v="pole cut down"/>
    <s v="Other/Unknown"/>
    <s v="1337"/>
    <x v="2"/>
    <n v="8"/>
    <n v="17"/>
    <n v="2"/>
    <n v="33"/>
    <s v="17-0070915"/>
    <s v="non-HFTD"/>
    <x v="0"/>
    <x v="0"/>
    <s v="Distribution"/>
    <x v="0"/>
    <x v="0"/>
    <x v="0"/>
    <x v="7"/>
    <n v="66"/>
  </r>
  <r>
    <s v="PG&amp;E"/>
    <n v="42964"/>
    <n v="0.6354166666666666"/>
    <n v="39.37033"/>
    <n v="-121.0484183"/>
    <s v="Vegetation"/>
    <s v="Rural"/>
    <s v="&lt; 0.25 Acres"/>
    <s v="Fire Agency"/>
    <s v="PHIL MICHAEL  265-2894  INCIENT #   CA NEV  21642"/>
    <n v="100083029"/>
    <s v="Pacific Bell"/>
    <n v="12000"/>
    <s v="Conductor"/>
    <s v="Overhead"/>
    <s v="Yes"/>
    <n v="42964"/>
    <n v="0.6354166666666666"/>
    <s v="Contact From Object"/>
    <s v="N.A."/>
    <s v="Animal"/>
    <s v="Electric Facility"/>
    <s v="Unknown"/>
    <m/>
    <s v="Other/Unknown"/>
    <s v="1338"/>
    <x v="2"/>
    <n v="8"/>
    <n v="17"/>
    <n v="15"/>
    <n v="15"/>
    <s v="17-0071121"/>
    <s v="Tier 3"/>
    <x v="1"/>
    <x v="0"/>
    <s v="Distribution"/>
    <x v="1"/>
    <x v="0"/>
    <x v="1"/>
    <x v="1"/>
    <n v="32850"/>
  </r>
  <r>
    <s v="PG&amp;E"/>
    <n v="42965"/>
    <n v="0.7145833333333332"/>
    <n v="37.09214"/>
    <n v="-121.66909"/>
    <s v="Vegetation"/>
    <s v="Rural"/>
    <s v="&lt; 3 meters"/>
    <s v="Fire Agency"/>
    <s v="Unknown"/>
    <n v="100608897"/>
    <s v="VERIZON CALIFORNIA"/>
    <n v="21000"/>
    <s v="Conductor"/>
    <s v="Overhead"/>
    <s v="Yes"/>
    <n v="42965"/>
    <n v="0.7145833333333332"/>
    <s v="Other"/>
    <s v="N.A."/>
    <s v="N.A."/>
    <s v="N.A."/>
    <s v="Human Error"/>
    <s v="CIP contractor"/>
    <s v="Other/Unknown"/>
    <s v="1339"/>
    <x v="2"/>
    <n v="8"/>
    <n v="18"/>
    <n v="17"/>
    <n v="9"/>
    <s v="17-0071393"/>
    <s v="non-HFTD"/>
    <x v="0"/>
    <x v="0"/>
    <s v="Distribution"/>
    <x v="0"/>
    <x v="0"/>
    <x v="0"/>
    <x v="7"/>
    <n v="28967"/>
  </r>
  <r>
    <s v="PG&amp;E"/>
    <n v="42966"/>
    <n v="0.4798611111111111"/>
    <n v="37.6891"/>
    <n v="-121.2506"/>
    <s v="Vegetation"/>
    <s v="Rural"/>
    <s v="&lt; 0.25 Acres"/>
    <s v="Unknown"/>
    <s v="N.A."/>
    <n v="102053834"/>
    <s v="unknown"/>
    <n v="17000"/>
    <s v="Conductor"/>
    <s v="Overhead"/>
    <s v="Yes"/>
    <n v="42966"/>
    <n v="0.4798611111111111"/>
    <s v="Equipment/ Facility Failure"/>
    <s v="Conductor"/>
    <s v="N.A."/>
    <s v="N.A."/>
    <s v="Unknown"/>
    <m/>
    <s v="Other/Unknown"/>
    <s v="1340"/>
    <x v="2"/>
    <n v="8"/>
    <n v="19"/>
    <n v="11"/>
    <n v="31"/>
    <s v="17-0071465"/>
    <s v="non-HFTD"/>
    <x v="0"/>
    <x v="0"/>
    <s v="Distribution"/>
    <x v="0"/>
    <x v="0"/>
    <x v="4"/>
    <x v="11"/>
    <n v="21661"/>
  </r>
  <r>
    <s v="PG&amp;E"/>
    <n v="42966"/>
    <n v="0.8861111111111111"/>
    <n v="40.57523"/>
    <n v="-122.29847"/>
    <s v="Vegetation"/>
    <s v="Rural"/>
    <s v="&lt; 0.25 Acres"/>
    <s v="Fire Agency"/>
    <s v="Unknown"/>
    <n v="101464623"/>
    <s v="Pacific Bell"/>
    <n v="12000"/>
    <s v="Conductor"/>
    <s v="Overhead"/>
    <s v="Yes"/>
    <n v="42966"/>
    <n v="0.8861111111111111"/>
    <s v="Contact From Object"/>
    <s v="N.A."/>
    <s v="Vegetation"/>
    <s v="Electric Facility"/>
    <s v="Unknown"/>
    <m/>
    <s v="Fell into (No defect)"/>
    <s v="1341"/>
    <x v="2"/>
    <n v="8"/>
    <n v="19"/>
    <n v="21"/>
    <n v="16"/>
    <s v="17-0071522"/>
    <s v="Tier 2"/>
    <x v="1"/>
    <x v="0"/>
    <s v="Distribution"/>
    <x v="1"/>
    <x v="0"/>
    <x v="3"/>
    <x v="3"/>
    <n v="19044"/>
  </r>
  <r>
    <s v="PG&amp;E"/>
    <n v="42967"/>
    <n v="0.4847222222222222"/>
    <n v="39.276355"/>
    <n v="-122.14067"/>
    <s v="Vegetation"/>
    <s v="Rural"/>
    <s v="&lt; 0.25 Acres"/>
    <s v="Fire Agency"/>
    <s v="Unknown"/>
    <n v="101634861"/>
    <s v="unknown"/>
    <n v="12000"/>
    <s v="Conductor"/>
    <s v="Overhead"/>
    <s v="Yes"/>
    <n v="42967"/>
    <n v="0.4847222222222222"/>
    <s v="Equipment/ Facility Failure"/>
    <s v="Other"/>
    <s v="N.A."/>
    <s v="N.A."/>
    <s v="Unknown"/>
    <m/>
    <s v="Other/Unknown"/>
    <s v="1342"/>
    <x v="2"/>
    <n v="8"/>
    <n v="20"/>
    <n v="11"/>
    <n v="38"/>
    <s v="17-0071568"/>
    <s v="non-HFTD"/>
    <x v="0"/>
    <x v="0"/>
    <s v="Distribution"/>
    <x v="0"/>
    <x v="0"/>
    <x v="4"/>
    <x v="13"/>
    <n v="9190"/>
  </r>
  <r>
    <s v="PG&amp;E"/>
    <n v="42968"/>
    <n v="0.6298611111111111"/>
    <n v="38.60798"/>
    <n v="-122.35312"/>
    <s v="Vegetation"/>
    <s v="Rural"/>
    <s v=".26 - 9.99 Acres"/>
    <s v="Fire Agency"/>
    <s v="Aaron Latta 707 339 2918"/>
    <n v="102254922"/>
    <s v="Pacific Bell"/>
    <s v="0 – 750"/>
    <s v="Conductor"/>
    <s v="Overhead"/>
    <s v="Yes"/>
    <n v="42968"/>
    <n v="0.6298611111111111"/>
    <s v="Contact From Object"/>
    <s v="N.A."/>
    <s v="Vegetation"/>
    <s v="Electric Facility"/>
    <s v="Unknown"/>
    <m/>
    <s v="Branch (Not overhanging, Distance Unknown)"/>
    <s v="1343"/>
    <x v="2"/>
    <n v="8"/>
    <n v="21"/>
    <n v="15"/>
    <n v="7"/>
    <s v="17-0071815"/>
    <s v="non-HFTD"/>
    <x v="0"/>
    <x v="0"/>
    <s v="Distribution"/>
    <x v="0"/>
    <x v="0"/>
    <x v="3"/>
    <x v="6"/>
    <n v="2079"/>
  </r>
  <r>
    <s v="PG&amp;E"/>
    <n v="42968"/>
    <n v="0.8131944444444444"/>
    <n v="39.725765"/>
    <n v="-121.820515"/>
    <s v="Vegetation"/>
    <s v="Urban"/>
    <s v="&lt; 0.25 Acres"/>
    <s v="Fire Agency"/>
    <s v="Unknown"/>
    <n v="100341323"/>
    <s v="Pacific Bell"/>
    <n v="12000"/>
    <s v="Conductor"/>
    <s v="Overhead"/>
    <s v="Yes"/>
    <n v="42968"/>
    <n v="0.8131944444444444"/>
    <s v="Contact From Object"/>
    <s v="N.A."/>
    <s v="Vegetation"/>
    <s v="Electric Facility"/>
    <s v="Unknown"/>
    <m/>
    <s v="Branch (Not overhanging, Distance Unknown)"/>
    <s v="1344"/>
    <x v="2"/>
    <n v="8"/>
    <n v="21"/>
    <n v="19"/>
    <n v="31"/>
    <s v="17-0071807"/>
    <s v="non-HFTD"/>
    <x v="0"/>
    <x v="0"/>
    <s v="Distribution"/>
    <x v="0"/>
    <x v="0"/>
    <x v="3"/>
    <x v="6"/>
    <n v="224572"/>
  </r>
  <r>
    <s v="PG&amp;E"/>
    <n v="42969"/>
    <n v="0.5951388888888889"/>
    <n v="38.4902012586"/>
    <n v="-122.8917834483"/>
    <s v="Vegetation"/>
    <s v="Rural"/>
    <s v="&lt; 3 meters"/>
    <s v="Fire Agency"/>
    <s v="Unknown"/>
    <n v="102001687"/>
    <s v="unknown"/>
    <s v="0 – 750"/>
    <s v="Conductor"/>
    <s v="Overhead"/>
    <s v="Yes"/>
    <n v="42969"/>
    <n v="0.5951388888888889"/>
    <s v="Equipment/ Facility Failure"/>
    <s v="Conductor"/>
    <s v="N.A."/>
    <s v="N.A."/>
    <s v="Unknown"/>
    <m/>
    <s v="no-match"/>
    <s v="1345"/>
    <x v="2"/>
    <n v="8"/>
    <n v="22"/>
    <n v="14"/>
    <n v="17"/>
    <s v="No ILIS or TOTL available"/>
    <s v="non-HFTD"/>
    <x v="0"/>
    <x v="0"/>
    <s v="Distribution"/>
    <x v="0"/>
    <x v="0"/>
    <x v="4"/>
    <x v="11"/>
    <s v="N.A."/>
  </r>
  <r>
    <s v="PG&amp;E"/>
    <n v="42971"/>
    <n v="0.2722222222222222"/>
    <n v="36.5905"/>
    <n v="-119.5928633"/>
    <s v="Vegetation"/>
    <s v="Rural"/>
    <s v="&lt; 3 meters"/>
    <s v="Fire Agency"/>
    <s v="ca fku 012333"/>
    <n v="100897456"/>
    <s v="unknown"/>
    <n v="12000"/>
    <s v="Conductor"/>
    <s v="Overhead"/>
    <s v="Yes"/>
    <n v="42971"/>
    <n v="0.2722222222222222"/>
    <s v="Equipment/ Facility Failure"/>
    <s v="Conductor"/>
    <s v="N.A."/>
    <s v="N.A."/>
    <s v="Unknown"/>
    <m/>
    <s v="Other/Unknown"/>
    <s v="1346"/>
    <x v="2"/>
    <n v="8"/>
    <n v="24"/>
    <n v="6"/>
    <n v="32"/>
    <s v="17-0072487"/>
    <s v="non-HFTD"/>
    <x v="0"/>
    <x v="0"/>
    <s v="Distribution"/>
    <x v="0"/>
    <x v="0"/>
    <x v="4"/>
    <x v="11"/>
    <n v="52298"/>
  </r>
  <r>
    <s v="PG&amp;E"/>
    <n v="42972"/>
    <n v="0.4076388888888889"/>
    <n v="39.02509"/>
    <n v="-121.57752"/>
    <s v="Vegetation"/>
    <s v="Rural"/>
    <s v="&lt; 0.25 Acres"/>
    <s v="Fire Agency"/>
    <s v="Unknown"/>
    <n v="101314075"/>
    <s v="unknown"/>
    <n v="21000"/>
    <s v="Conductor"/>
    <s v="Overhead"/>
    <s v="Yes"/>
    <n v="42972"/>
    <n v="0.4076388888888889"/>
    <s v="Contact From Object"/>
    <s v="N.A."/>
    <s v="Vegetation"/>
    <s v="Electric Facility"/>
    <s v="Unknown"/>
    <m/>
    <s v="Branch (Not overhanging, Distance Unknown)"/>
    <s v="1347"/>
    <x v="2"/>
    <n v="8"/>
    <n v="25"/>
    <n v="9"/>
    <n v="47"/>
    <s v="17-0072817"/>
    <s v="non-HFTD"/>
    <x v="0"/>
    <x v="0"/>
    <s v="Distribution"/>
    <x v="0"/>
    <x v="0"/>
    <x v="3"/>
    <x v="6"/>
    <n v="26160"/>
  </r>
  <r>
    <s v="PG&amp;E"/>
    <n v="42973"/>
    <n v="0.2986111111111111"/>
    <n v="38.825159"/>
    <n v="-121.395279"/>
    <s v="Vegetation"/>
    <s v="Rural"/>
    <s v="&lt; 0.25 Acres"/>
    <s v="Fire Agency"/>
    <s v="Unknown"/>
    <n v="100101888"/>
    <s v="unknown"/>
    <s v="0 – 750"/>
    <s v="Conductor"/>
    <s v="Overhead"/>
    <s v="Yes"/>
    <n v="42973"/>
    <n v="0.2986111111111111"/>
    <s v="Contact From Object"/>
    <s v="N.A."/>
    <s v="Balloons"/>
    <s v="Electric Facility"/>
    <s v="Human Error"/>
    <s v="Third-party caused"/>
    <s v="no-match"/>
    <s v="1348"/>
    <x v="2"/>
    <n v="8"/>
    <n v="26"/>
    <n v="7"/>
    <n v="10"/>
    <s v="No ILIS or TOTL available"/>
    <s v="non-HFTD"/>
    <x v="0"/>
    <x v="0"/>
    <s v="Distribution"/>
    <x v="0"/>
    <x v="0"/>
    <x v="0"/>
    <x v="12"/>
    <s v="N.A."/>
  </r>
  <r>
    <s v="PG&amp;E"/>
    <n v="42973"/>
    <n v="0.8604166666666666"/>
    <n v="38.4707339272"/>
    <n v="-122.6471677787"/>
    <s v="Vegetation"/>
    <s v="Urban"/>
    <s v="&lt; 3 meters"/>
    <s v="Fire Agency"/>
    <s v="Santa Rosa Fire Dept"/>
    <n v="101966474"/>
    <s v="Pacific Bell"/>
    <n v="12000"/>
    <s v="Conductor"/>
    <s v="Overhead"/>
    <s v="Yes"/>
    <n v="42973"/>
    <n v="0.8604166666666666"/>
    <s v="Equipment/ Facility Failure"/>
    <s v="Conductor"/>
    <s v="N.A."/>
    <s v="N.A."/>
    <s v="Unknown"/>
    <m/>
    <s v="Other/Unknown"/>
    <s v="1349"/>
    <x v="2"/>
    <n v="8"/>
    <n v="26"/>
    <n v="20"/>
    <n v="39"/>
    <s v="17-0073092"/>
    <s v="non-HFTD"/>
    <x v="0"/>
    <x v="0"/>
    <s v="Distribution"/>
    <x v="0"/>
    <x v="0"/>
    <x v="4"/>
    <x v="11"/>
    <n v="361520"/>
  </r>
  <r>
    <s v="PG&amp;E"/>
    <n v="42973"/>
    <n v="0.8701388888888889"/>
    <n v="38.706565"/>
    <n v="-121.01929"/>
    <s v="Vegetation"/>
    <s v="Rural"/>
    <s v="&lt; 0.25 Acres"/>
    <s v="Customer"/>
    <s v="N.A."/>
    <n v="101382231"/>
    <s v="unknown"/>
    <s v="0 – 750"/>
    <s v="Conductor"/>
    <s v="Overhead"/>
    <s v="Yes"/>
    <n v="42973"/>
    <n v="0.8701388888888889"/>
    <s v="Equipment/ Facility Failure"/>
    <s v="Other"/>
    <s v="N.A."/>
    <s v="N.A."/>
    <s v="Unknown"/>
    <m/>
    <s v="no-match"/>
    <s v="1350"/>
    <x v="2"/>
    <n v="8"/>
    <n v="26"/>
    <n v="20"/>
    <n v="53"/>
    <s v="No ILIS or TOTL available"/>
    <s v="Tier 3"/>
    <x v="1"/>
    <x v="0"/>
    <s v="Distribution"/>
    <x v="1"/>
    <x v="0"/>
    <x v="4"/>
    <x v="13"/>
    <s v="N.A."/>
  </r>
  <r>
    <s v="PG&amp;E"/>
    <n v="42974"/>
    <n v="0.7576388888888889"/>
    <n v="37.99158"/>
    <n v="-121.34788"/>
    <s v="Vegetation"/>
    <s v="Urban"/>
    <s v=".26 - 9.99 Acres"/>
    <s v="Fire Agency"/>
    <s v="Unknown"/>
    <n v="103193823"/>
    <s v="unknown"/>
    <n v="21000"/>
    <s v="Conductor"/>
    <s v="Overhead"/>
    <s v="Yes"/>
    <n v="42974"/>
    <n v="0.7576388888888889"/>
    <s v="Equipment/ Facility Failure"/>
    <s v="Splice/Clamp/Connector"/>
    <s v="N.A."/>
    <s v="N.A."/>
    <s v="Unknown"/>
    <m/>
    <s v="Other/Unknown"/>
    <s v="1351"/>
    <x v="2"/>
    <n v="8"/>
    <n v="27"/>
    <n v="18"/>
    <n v="11"/>
    <s v="17-0073193"/>
    <s v="non-HFTD"/>
    <x v="0"/>
    <x v="0"/>
    <s v="Distribution"/>
    <x v="0"/>
    <x v="0"/>
    <x v="4"/>
    <x v="10"/>
    <n v="227252"/>
  </r>
  <r>
    <s v="PG&amp;E"/>
    <n v="42974"/>
    <n v="0.8361111111111111"/>
    <n v="38.916537"/>
    <n v="-121.151004"/>
    <s v="Vegetation"/>
    <s v="Rural"/>
    <s v="&lt; 0.25 Acres"/>
    <s v="Fire Agency"/>
    <s v="530-477-0641 x7, log 22629"/>
    <n v="100077184"/>
    <s v="Pacific Bell"/>
    <n v="12000"/>
    <s v="Conductor"/>
    <s v="Overhead"/>
    <s v="Yes"/>
    <n v="42974"/>
    <n v="0.8361111111111111"/>
    <s v="Contact From Object"/>
    <s v="N.A."/>
    <s v="Vegetation"/>
    <s v="Electric Facility"/>
    <s v="Unknown"/>
    <m/>
    <s v="Branch (OverHanging)"/>
    <s v="1352"/>
    <x v="2"/>
    <n v="8"/>
    <n v="27"/>
    <n v="20"/>
    <n v="4"/>
    <s v="17-0073228"/>
    <s v="Tier 2"/>
    <x v="1"/>
    <x v="0"/>
    <s v="Distribution"/>
    <x v="1"/>
    <x v="0"/>
    <x v="3"/>
    <x v="18"/>
    <n v="905"/>
  </r>
  <r>
    <s v="PG&amp;E"/>
    <n v="42974"/>
    <n v="0.9277777777777777"/>
    <n v="37.35848"/>
    <n v="-120.8503"/>
    <s v="Vegetation"/>
    <s v="Rural"/>
    <s v="&lt; 0.25 Acres"/>
    <s v="Fire Agency"/>
    <s v="CHRIS ALLEN 209-634-7086"/>
    <n v="103346364"/>
    <s v="unknown"/>
    <n v="12000"/>
    <s v="Conductor"/>
    <s v="Overhead"/>
    <s v="Yes"/>
    <n v="42974"/>
    <n v="0.9277777777777777"/>
    <s v="Contact From Object"/>
    <s v="N.A."/>
    <s v="Vegetation"/>
    <s v="Electric Facility"/>
    <s v="Unknown"/>
    <m/>
    <s v="Branch (Not overhanging, Distance Unknown)"/>
    <s v="1353"/>
    <x v="2"/>
    <n v="8"/>
    <n v="27"/>
    <n v="22"/>
    <n v="16"/>
    <s v="17-0073245"/>
    <s v="non-HFTD"/>
    <x v="0"/>
    <x v="0"/>
    <s v="Distribution"/>
    <x v="0"/>
    <x v="0"/>
    <x v="3"/>
    <x v="6"/>
    <n v="81574"/>
  </r>
  <r>
    <s v="PG&amp;E"/>
    <n v="42975"/>
    <n v="0.2722222222222222"/>
    <n v="35.42183"/>
    <n v="-119.0304"/>
    <s v="Vegetation"/>
    <s v="Urban"/>
    <s v="&lt; 0.25 Acres"/>
    <s v="Fire Agency"/>
    <s v="BCFD/KCFD 661-324-6551"/>
    <n v="103139674"/>
    <s v="unknown"/>
    <s v="0 – 750"/>
    <s v="Conductor"/>
    <s v="Overhead"/>
    <s v="Yes"/>
    <n v="42975"/>
    <n v="0.2722222222222222"/>
    <s v="Equipment/ Facility Failure"/>
    <s v="Other"/>
    <s v="N.A."/>
    <s v="N.A."/>
    <s v="Unknown"/>
    <m/>
    <s v="no-match"/>
    <s v="1354"/>
    <x v="2"/>
    <n v="8"/>
    <n v="28"/>
    <n v="6"/>
    <n v="32"/>
    <s v="No ILIS or TOTL available"/>
    <s v="non-HFTD"/>
    <x v="0"/>
    <x v="0"/>
    <s v="Distribution"/>
    <x v="0"/>
    <x v="0"/>
    <x v="4"/>
    <x v="13"/>
    <s v="N.A."/>
  </r>
  <r>
    <s v="PG&amp;E"/>
    <n v="42975"/>
    <n v="0.3583333333333333"/>
    <n v="35.724495"/>
    <n v="-119.534135"/>
    <s v="Vegetation"/>
    <s v="Rural"/>
    <s v=".26 - 9.99 Acres"/>
    <s v="Fire Agency"/>
    <s v="Unknown"/>
    <n v="100171751"/>
    <s v="unknown"/>
    <n v="12000"/>
    <s v="Conductor"/>
    <s v="Overhead"/>
    <s v="Yes"/>
    <n v="42975"/>
    <n v="0.3583333333333333"/>
    <s v="Contact From Object"/>
    <s v="N.A."/>
    <s v="Animal"/>
    <s v="Electric Facility"/>
    <s v="Unknown"/>
    <m/>
    <s v="Other/Unknown"/>
    <s v="1355"/>
    <x v="2"/>
    <n v="8"/>
    <n v="28"/>
    <n v="8"/>
    <n v="36"/>
    <s v="17-0073312"/>
    <s v="non-HFTD"/>
    <x v="0"/>
    <x v="0"/>
    <s v="Distribution"/>
    <x v="0"/>
    <x v="0"/>
    <x v="1"/>
    <x v="1"/>
    <n v="12343"/>
  </r>
  <r>
    <s v="PG&amp;E"/>
    <n v="42975"/>
    <n v="0.3847222222222222"/>
    <n v="38.7442967"/>
    <n v="-122.649055"/>
    <s v="Vegetation"/>
    <s v="Rural"/>
    <s v="&lt; 0.25 Acres"/>
    <s v="Customer"/>
    <s v="N.A."/>
    <n v="103781085"/>
    <s v="unknown"/>
    <s v="0 – 750"/>
    <s v="Conductor"/>
    <s v="Overhead"/>
    <s v="Yes"/>
    <n v="42975"/>
    <n v="0.3847222222222222"/>
    <s v="Equipment/ Facility Failure"/>
    <s v="Splice/Clamp/Connector"/>
    <s v="N.A."/>
    <s v="N.A."/>
    <s v="Unknown"/>
    <m/>
    <s v="no-match"/>
    <s v="1356"/>
    <x v="2"/>
    <n v="8"/>
    <n v="28"/>
    <n v="9"/>
    <n v="14"/>
    <s v="No ILIS or TOTL available"/>
    <s v="Tier 3"/>
    <x v="1"/>
    <x v="0"/>
    <s v="Distribution"/>
    <x v="1"/>
    <x v="0"/>
    <x v="4"/>
    <x v="10"/>
    <s v="N.A."/>
  </r>
  <r>
    <s v="PG&amp;E"/>
    <n v="42975"/>
    <n v="0.4215277777777778"/>
    <n v="39.0472"/>
    <n v="-120.78589"/>
    <s v="Vegetation"/>
    <s v="Rural"/>
    <s v=".26 - 9.99 Acres"/>
    <s v="Fire Agency"/>
    <s v="FORESTHILL"/>
    <n v="100019525"/>
    <s v="unknown"/>
    <n v="12000"/>
    <s v="Conductor"/>
    <s v="Overhead"/>
    <s v="Yes"/>
    <n v="42975"/>
    <n v="0.4215277777777778"/>
    <s v="Contact From Object"/>
    <s v="N.A."/>
    <s v="Vegetation"/>
    <s v="Electric Facility"/>
    <s v="Human Error"/>
    <s v="Third-party caused"/>
    <s v="Other/Unknown"/>
    <s v="1357"/>
    <x v="2"/>
    <n v="8"/>
    <n v="28"/>
    <n v="10"/>
    <n v="7"/>
    <s v="17-0073379"/>
    <s v="Tier 3"/>
    <x v="1"/>
    <x v="0"/>
    <s v="Distribution"/>
    <x v="1"/>
    <x v="0"/>
    <x v="0"/>
    <x v="7"/>
    <n v="10077"/>
  </r>
  <r>
    <s v="PG&amp;E"/>
    <n v="42975"/>
    <n v="0.579861111111111"/>
    <n v="37.6857"/>
    <n v="-120.8067"/>
    <s v="Vegetation"/>
    <s v="Rural"/>
    <s v="&lt; 0.25 Acres"/>
    <s v="Customer"/>
    <s v="N.A."/>
    <n v="102327313"/>
    <s v="None"/>
    <s v="0 – 750"/>
    <s v="Conductor"/>
    <s v="Overhead"/>
    <s v="Yes"/>
    <n v="42975"/>
    <n v="0.579861111111111"/>
    <s v="Equipment/ Facility Failure"/>
    <s v="Splice/Clamp/Connector"/>
    <s v="N.A."/>
    <s v="N.A."/>
    <s v="Unknown"/>
    <m/>
    <s v="no-match"/>
    <s v="1358"/>
    <x v="2"/>
    <n v="8"/>
    <n v="28"/>
    <n v="13"/>
    <n v="55"/>
    <s v="No ILIS or TOTL available"/>
    <s v="non-HFTD"/>
    <x v="0"/>
    <x v="0"/>
    <s v="Distribution"/>
    <x v="0"/>
    <x v="0"/>
    <x v="4"/>
    <x v="10"/>
    <s v="N.A."/>
  </r>
  <r>
    <s v="PG&amp;E"/>
    <n v="42975"/>
    <n v="0.5875"/>
    <n v="38.634015"/>
    <n v="-122.419447"/>
    <s v="Vegetation"/>
    <s v="Rural"/>
    <s v="&lt; 0.25 Acres"/>
    <s v="Fire Agency"/>
    <s v="Cal Fire"/>
    <n v="102253236"/>
    <s v="unknown"/>
    <n v="21000"/>
    <s v="Conductor"/>
    <s v="Overhead"/>
    <s v="Yes"/>
    <n v="42975"/>
    <n v="0.5875"/>
    <s v="Equipment/ Facility Failure"/>
    <s v="Other"/>
    <s v="N.A."/>
    <s v="N.A."/>
    <s v="Unknown"/>
    <m/>
    <s v="Other/Unknown"/>
    <s v="1359"/>
    <x v="2"/>
    <n v="8"/>
    <n v="28"/>
    <n v="14"/>
    <n v="6"/>
    <s v="17-0073526"/>
    <s v="Tier 2"/>
    <x v="1"/>
    <x v="0"/>
    <s v="Distribution"/>
    <x v="1"/>
    <x v="0"/>
    <x v="4"/>
    <x v="13"/>
    <n v="1896"/>
  </r>
  <r>
    <s v="PG&amp;E"/>
    <n v="42975"/>
    <n v="0.5993055555555555"/>
    <n v="38.505395"/>
    <n v="-120.75916"/>
    <s v="Vegetation"/>
    <s v="Rural"/>
    <s v=".26 - 9.99 Acres"/>
    <s v="Fire Agency"/>
    <s v="Cal Fire"/>
    <n v="101260228"/>
    <s v="Pacific Bell"/>
    <n v="12000"/>
    <s v="Fuse"/>
    <s v="Overhead"/>
    <s v="Yes"/>
    <n v="42975"/>
    <n v="0.5993055555555555"/>
    <s v="Equipment/ Facility Failure"/>
    <s v="Fuse"/>
    <s v="N.A."/>
    <s v="N.A."/>
    <s v="Unknown"/>
    <m/>
    <s v="Other/Unknown"/>
    <s v="1360"/>
    <x v="2"/>
    <n v="8"/>
    <n v="28"/>
    <n v="14"/>
    <n v="23"/>
    <s v="17-0073516"/>
    <s v="non-HFTD"/>
    <x v="0"/>
    <x v="0"/>
    <s v="Distribution"/>
    <x v="0"/>
    <x v="0"/>
    <x v="4"/>
    <x v="9"/>
    <n v="588"/>
  </r>
  <r>
    <s v="PG&amp;E"/>
    <n v="42975"/>
    <n v="0.6243055555555556"/>
    <n v="40.285278"/>
    <n v="-123.872778"/>
    <s v="Vegetation"/>
    <s v="Rural"/>
    <s v="&lt; 3 meters"/>
    <s v="Fire Agency"/>
    <s v="Cal Fire"/>
    <n v="100990599"/>
    <s v="unknown"/>
    <n v="12000"/>
    <s v="Conductor"/>
    <s v="Overhead"/>
    <s v="Yes"/>
    <n v="42975"/>
    <n v="0.6243055555555556"/>
    <s v="Contact From Object"/>
    <s v="N.A."/>
    <s v="Vegetation"/>
    <s v="Electric Facility"/>
    <s v="Unknown"/>
    <m/>
    <s v="Fell into (Moderate-Severe defect)"/>
    <s v="1361"/>
    <x v="2"/>
    <n v="8"/>
    <n v="28"/>
    <n v="14"/>
    <n v="59"/>
    <s v="17-0073546"/>
    <s v="Tier 2"/>
    <x v="1"/>
    <x v="0"/>
    <s v="Distribution"/>
    <x v="1"/>
    <x v="0"/>
    <x v="3"/>
    <x v="14"/>
    <n v="2688"/>
  </r>
  <r>
    <s v="PG&amp;E"/>
    <n v="42975"/>
    <n v="0.9972222222222222"/>
    <n v="40.119709"/>
    <n v="-123.644"/>
    <s v="Vegetation"/>
    <s v="Rural"/>
    <s v=".26 - 9.99 Acres"/>
    <s v="Fire Agency"/>
    <s v="Cal Fire"/>
    <n v="103844288"/>
    <s v="unknown"/>
    <n v="12000"/>
    <s v="Conductor"/>
    <s v="Overhead"/>
    <s v="Yes"/>
    <n v="42975"/>
    <n v="0.9972222222222222"/>
    <s v="Contact From Object"/>
    <s v="N.A."/>
    <s v="Vegetation"/>
    <s v="Electric Facility"/>
    <s v="Unknown"/>
    <m/>
    <s v="Branch (Not overhanging, Distance Unknown)"/>
    <s v="1362"/>
    <x v="2"/>
    <n v="8"/>
    <n v="28"/>
    <n v="23"/>
    <n v="56"/>
    <s v="17-0073645"/>
    <s v="non-HFTD"/>
    <x v="0"/>
    <x v="0"/>
    <s v="Distribution"/>
    <x v="0"/>
    <x v="0"/>
    <x v="3"/>
    <x v="6"/>
    <n v="3892"/>
  </r>
  <r>
    <s v="PG&amp;E"/>
    <n v="42976"/>
    <n v="0.2555555555555556"/>
    <n v="38.2365"/>
    <n v="-122.4608"/>
    <s v="Vegetation"/>
    <s v="Rural"/>
    <s v="&lt; 0.25 Acres"/>
    <s v="Fire Agency"/>
    <s v="Unknown"/>
    <n v="101998998"/>
    <s v="unknown"/>
    <n v="12000"/>
    <s v="Conductor"/>
    <s v="Overhead"/>
    <s v="Yes"/>
    <n v="42976"/>
    <n v="0.2555555555555556"/>
    <s v="Contact From Object"/>
    <s v="N.A."/>
    <s v="Vehicle"/>
    <s v="Pole"/>
    <s v="Human Error"/>
    <s v="Third-party caused"/>
    <s v="Other/Unknown"/>
    <s v="1363"/>
    <x v="2"/>
    <n v="8"/>
    <n v="29"/>
    <n v="6"/>
    <n v="8"/>
    <s v="17-0073687"/>
    <s v="non-HFTD"/>
    <x v="0"/>
    <x v="0"/>
    <s v="Distribution"/>
    <x v="0"/>
    <x v="0"/>
    <x v="0"/>
    <x v="0"/>
    <n v="13813"/>
  </r>
  <r>
    <s v="PG&amp;E"/>
    <n v="42976"/>
    <n v="0.4354166666666666"/>
    <n v="38.368709"/>
    <n v="-122.001209"/>
    <s v="Vegetation"/>
    <s v="Urban"/>
    <s v="&lt; 3 meters"/>
    <s v="Fire Agency"/>
    <s v="Unknown"/>
    <n v="101661402"/>
    <s v="Pacific Bell"/>
    <n v="12000"/>
    <s v="Lightning Arrestor"/>
    <s v="Overhead"/>
    <s v="Yes"/>
    <n v="42976"/>
    <n v="0.4354166666666666"/>
    <s v="Contact From Object"/>
    <s v="N.A."/>
    <s v="Animal"/>
    <s v="Electric Facility"/>
    <s v="Unknown"/>
    <m/>
    <s v="no-match"/>
    <s v="1364"/>
    <x v="2"/>
    <n v="8"/>
    <n v="29"/>
    <n v="10"/>
    <n v="27"/>
    <s v="No ILIS or TOTL available"/>
    <s v="non-HFTD"/>
    <x v="0"/>
    <x v="0"/>
    <s v="Distribution"/>
    <x v="0"/>
    <x v="0"/>
    <x v="1"/>
    <x v="1"/>
    <s v="N.A."/>
  </r>
  <r>
    <s v="PG&amp;E"/>
    <n v="42976"/>
    <n v="0.4444444444444444"/>
    <n v="38.206567"/>
    <n v="-121.157633"/>
    <s v="Vegetation"/>
    <s v="Rural"/>
    <s v="&lt; 0.25 Acres"/>
    <s v="Unknown"/>
    <s v="N.A."/>
    <n v="102082031"/>
    <s v="unknown"/>
    <n v="12000"/>
    <s v="Conductor"/>
    <s v="Overhead"/>
    <s v="Yes"/>
    <n v="42976"/>
    <n v="0.4444444444444444"/>
    <s v="Equipment/ Facility Failure"/>
    <s v="Splice/Clamp/Connector"/>
    <s v="N.A."/>
    <s v="N.A."/>
    <s v="Unknown"/>
    <m/>
    <s v="no-match"/>
    <s v="1365"/>
    <x v="2"/>
    <n v="8"/>
    <n v="29"/>
    <n v="10"/>
    <n v="40"/>
    <s v="No ILIS or TOTL available"/>
    <s v="non-HFTD"/>
    <x v="0"/>
    <x v="0"/>
    <s v="Distribution"/>
    <x v="0"/>
    <x v="0"/>
    <x v="4"/>
    <x v="10"/>
    <s v="N.A."/>
  </r>
  <r>
    <s v="PG&amp;E"/>
    <n v="42976"/>
    <n v="0.5340277777777778"/>
    <n v="37.450703"/>
    <n v="-119.645377"/>
    <s v="Vegetation"/>
    <s v="Rural"/>
    <s v="&gt; 5000 Acres"/>
    <s v="Fire Agency"/>
    <s v="USFS"/>
    <n v="101017368"/>
    <s v="unknown"/>
    <n v="12000"/>
    <s v="Conductor"/>
    <s v="Overhead"/>
    <s v="Yes"/>
    <n v="42976"/>
    <n v="0.5340277777777778"/>
    <s v="Contact From Object"/>
    <s v="N.A."/>
    <s v="Vegetation"/>
    <s v="Electric Facility"/>
    <s v="Human Error"/>
    <s v="PG&amp;E contractor"/>
    <s v="Other/Unknown"/>
    <s v="1366"/>
    <x v="2"/>
    <n v="8"/>
    <n v="29"/>
    <n v="12"/>
    <n v="49"/>
    <s v="17-0073823"/>
    <s v="Tier 3"/>
    <x v="1"/>
    <x v="0"/>
    <s v="Distribution"/>
    <x v="1"/>
    <x v="1"/>
    <x v="0"/>
    <x v="7"/>
    <n v="5894785"/>
  </r>
  <r>
    <s v="PG&amp;E"/>
    <n v="42976"/>
    <n v="0.6625"/>
    <n v="38.3019567"/>
    <n v="-122.5431417"/>
    <s v="Vegetation"/>
    <s v="Rural"/>
    <s v=".26 - 9.99 Acres"/>
    <s v="Fire Agency"/>
    <n v="911"/>
    <n v="102026119"/>
    <s v="Pacific Bell"/>
    <n v="12000"/>
    <s v="Fuse"/>
    <s v="Overhead"/>
    <s v="Yes"/>
    <n v="42976"/>
    <n v="0.6625"/>
    <s v="Contact From Object"/>
    <s v="N.A."/>
    <s v="Animal"/>
    <s v="Electric Facility"/>
    <s v="Unknown"/>
    <m/>
    <s v="Other/Unknown"/>
    <s v="1367"/>
    <x v="2"/>
    <n v="8"/>
    <n v="29"/>
    <n v="15"/>
    <n v="54"/>
    <s v="17-0073928"/>
    <s v="Tier 2"/>
    <x v="1"/>
    <x v="0"/>
    <s v="Distribution"/>
    <x v="1"/>
    <x v="0"/>
    <x v="1"/>
    <x v="1"/>
    <n v="485"/>
  </r>
  <r>
    <s v="PG&amp;E"/>
    <n v="42977"/>
    <n v="0.6784722222222223"/>
    <n v="35.35283"/>
    <n v="-119.05377"/>
    <s v="Vegetation"/>
    <s v="Urban"/>
    <s v="&lt; 0.25 Acres"/>
    <s v="Fire Agency"/>
    <s v="BCFD/KCFD      661-324-6551"/>
    <n v="100145928"/>
    <s v="unknown"/>
    <s v="0 – 750"/>
    <s v="Conductor"/>
    <s v="Overhead"/>
    <s v="Yes"/>
    <n v="42977"/>
    <n v="0.6784722222222223"/>
    <s v="Equipment/ Facility Failure"/>
    <s v="Other"/>
    <s v="N.A."/>
    <s v="N.A."/>
    <s v="Unknown"/>
    <m/>
    <s v="no-match"/>
    <s v="1368"/>
    <x v="2"/>
    <n v="8"/>
    <n v="30"/>
    <n v="16"/>
    <n v="17"/>
    <s v="No ILIS or TOTL available"/>
    <s v="non-HFTD"/>
    <x v="0"/>
    <x v="0"/>
    <s v="Distribution"/>
    <x v="0"/>
    <x v="0"/>
    <x v="4"/>
    <x v="13"/>
    <s v="N.A."/>
  </r>
  <r>
    <s v="PG&amp;E"/>
    <n v="42977"/>
    <n v="0.7645833333333334"/>
    <n v="40.6243"/>
    <n v="-122.30386"/>
    <s v="Vegetation"/>
    <s v="Rural"/>
    <s v="&lt; 0.25 Acres"/>
    <s v="Fire Agency"/>
    <s v="CASHU008896"/>
    <n v="103151338"/>
    <s v="Yes"/>
    <n v="12000"/>
    <s v="Conductor"/>
    <s v="Overhead"/>
    <s v="Yes"/>
    <n v="42977"/>
    <n v="0.7645833333333334"/>
    <s v="Contact From Object"/>
    <s v="N.A."/>
    <s v="Vegetation"/>
    <s v="Electric Facility"/>
    <s v="Unknown"/>
    <m/>
    <s v="Branch (Not overhanging, Distance Unknown)"/>
    <s v="1369"/>
    <x v="2"/>
    <n v="8"/>
    <n v="30"/>
    <n v="18"/>
    <n v="21"/>
    <s v="17-0074287"/>
    <s v="Tier 2"/>
    <x v="1"/>
    <x v="0"/>
    <s v="Distribution"/>
    <x v="1"/>
    <x v="0"/>
    <x v="3"/>
    <x v="6"/>
    <n v="76344"/>
  </r>
  <r>
    <s v="PG&amp;E"/>
    <n v="42977"/>
    <n v="0.9423611111111111"/>
    <n v="38.99933"/>
    <n v="-120.988714"/>
    <s v="Vegetation"/>
    <s v="Rural"/>
    <s v="&lt; 3 meters"/>
    <s v="Fire Agency"/>
    <s v="Andy 530-889-0111"/>
    <n v="100026238"/>
    <s v="Pacific Bell"/>
    <n v="12000"/>
    <s v="Conductor"/>
    <s v="Overhead"/>
    <s v="Yes"/>
    <n v="42977"/>
    <n v="0.9423611111111111"/>
    <s v="Contact From Object"/>
    <s v="N.A."/>
    <s v="Vegetation"/>
    <s v="Electric Facility"/>
    <s v="Unknown"/>
    <m/>
    <s v="Fell into (Moderate-Severe defect)"/>
    <s v="1370"/>
    <x v="2"/>
    <n v="8"/>
    <n v="30"/>
    <n v="22"/>
    <n v="37"/>
    <s v="17-0074333"/>
    <s v="Tier 2"/>
    <x v="1"/>
    <x v="0"/>
    <s v="Distribution"/>
    <x v="1"/>
    <x v="0"/>
    <x v="3"/>
    <x v="14"/>
    <n v="3750"/>
  </r>
  <r>
    <s v="PG&amp;E"/>
    <n v="42977"/>
    <n v="0.94375"/>
    <n v="38.1662062986"/>
    <n v="-121.9381488864"/>
    <s v="Vegetation"/>
    <s v="Rural"/>
    <s v=".26 - 9.99 Acres"/>
    <s v="Fire Agency"/>
    <s v="suisun"/>
    <n v="103850994"/>
    <s v="unknown"/>
    <n v="12000"/>
    <s v="Conductor"/>
    <s v="Overhead"/>
    <s v="Yes"/>
    <n v="42977"/>
    <n v="0.94375"/>
    <s v="Equipment/ Facility Failure"/>
    <s v="Pole"/>
    <s v="N.A."/>
    <s v="N.A."/>
    <s v="Unknown"/>
    <m/>
    <s v="Other/Unknown"/>
    <s v="1371"/>
    <x v="2"/>
    <n v="8"/>
    <n v="30"/>
    <n v="22"/>
    <n v="39"/>
    <s v="17-0074326"/>
    <s v="non-HFTD"/>
    <x v="0"/>
    <x v="0"/>
    <s v="Distribution"/>
    <x v="0"/>
    <x v="0"/>
    <x v="4"/>
    <x v="5"/>
    <n v="12250"/>
  </r>
  <r>
    <s v="PG&amp;E"/>
    <n v="42978"/>
    <n v="0.2791666666666667"/>
    <n v="35.615986"/>
    <n v="-120.857702"/>
    <s v="Vegetation"/>
    <s v="Rural"/>
    <s v="&lt; 0.25 Acres"/>
    <s v="Fire Agency"/>
    <s v="Derrick"/>
    <n v="101860075"/>
    <s v="unknown"/>
    <n v="21000"/>
    <s v="Conductor"/>
    <s v="Overhead"/>
    <s v="Yes"/>
    <n v="42978"/>
    <n v="0.2791666666666667"/>
    <s v="Contact From Object"/>
    <s v="N.A."/>
    <s v="Vegetation"/>
    <s v="Electric Facility"/>
    <s v="Unknown"/>
    <m/>
    <s v="Fell into (No defect)"/>
    <s v="1372"/>
    <x v="2"/>
    <n v="8"/>
    <n v="31"/>
    <n v="6"/>
    <n v="42"/>
    <s v="17-0074386"/>
    <s v="Tier 2"/>
    <x v="1"/>
    <x v="0"/>
    <s v="Distribution"/>
    <x v="1"/>
    <x v="0"/>
    <x v="3"/>
    <x v="3"/>
    <n v="1620"/>
  </r>
  <r>
    <s v="PG&amp;E"/>
    <n v="42978"/>
    <n v="0.48125"/>
    <n v="37.137863"/>
    <n v="-121.996581"/>
    <s v="Vegetation"/>
    <s v="Rural"/>
    <s v="&lt; 0.25 Acres"/>
    <s v="Fire Agency"/>
    <s v="Unknown"/>
    <n v="100519201"/>
    <s v="unknown"/>
    <n v="21000"/>
    <s v="Conductor"/>
    <s v="Overhead"/>
    <s v="Yes"/>
    <n v="42978"/>
    <n v="0.48125"/>
    <s v="Contact From Object"/>
    <s v="N.A."/>
    <s v="Vegetation"/>
    <s v="Electric Facility"/>
    <s v="Unknown"/>
    <m/>
    <s v="Fell into (No defect)"/>
    <s v="1373"/>
    <x v="2"/>
    <n v="8"/>
    <n v="31"/>
    <n v="11"/>
    <n v="33"/>
    <s v="17-0074457"/>
    <s v="Tier 3"/>
    <x v="1"/>
    <x v="1"/>
    <s v="Distribution"/>
    <x v="1"/>
    <x v="0"/>
    <x v="3"/>
    <x v="3"/>
    <n v="99153"/>
  </r>
  <r>
    <s v="PG&amp;E"/>
    <n v="42978"/>
    <n v="0.49375"/>
    <n v="38.39169"/>
    <n v="-122.31951"/>
    <s v="Vegetation"/>
    <s v="Rural"/>
    <s v="&lt; 3 meters"/>
    <s v="Fire Agency"/>
    <s v="Cal Fire"/>
    <n v="102291943"/>
    <s v="Pacific Bell"/>
    <n v="21000"/>
    <s v="Conductor"/>
    <s v="Overhead"/>
    <s v="Yes"/>
    <n v="42978"/>
    <n v="0.49375"/>
    <s v="Contact From Object"/>
    <s v="N.A."/>
    <s v="Vehicle"/>
    <s v="Pole"/>
    <s v="Human Error"/>
    <s v="Third-party caused"/>
    <s v="Other/Unknown"/>
    <s v="1374"/>
    <x v="2"/>
    <n v="8"/>
    <n v="31"/>
    <n v="11"/>
    <n v="51"/>
    <s v="17-0074477"/>
    <s v="non-HFTD"/>
    <x v="0"/>
    <x v="0"/>
    <s v="Distribution"/>
    <x v="0"/>
    <x v="0"/>
    <x v="0"/>
    <x v="0"/>
    <n v="63514"/>
  </r>
  <r>
    <s v="PG&amp;E"/>
    <n v="42978"/>
    <n v="0.8798611111111111"/>
    <n v="41.06048"/>
    <n v="-124.10377"/>
    <s v="Vegetation"/>
    <s v="Rural"/>
    <s v="&lt; 0.25 Acres"/>
    <s v="Fire Agency"/>
    <s v="Cal Fire"/>
    <n v="100977438"/>
    <s v="unknown"/>
    <n v="12000"/>
    <s v="Conductor"/>
    <s v="Overhead"/>
    <s v="Yes"/>
    <n v="42978"/>
    <n v="0.8798611111111111"/>
    <s v="Contact From Object"/>
    <s v="N.A."/>
    <s v="Vegetation"/>
    <s v="Electric Facility"/>
    <s v="Unknown"/>
    <m/>
    <s v="Fell into (No defect)"/>
    <s v="1375"/>
    <x v="2"/>
    <n v="8"/>
    <n v="31"/>
    <n v="21"/>
    <n v="7"/>
    <s v="17-0074619"/>
    <s v="non-HFTD"/>
    <x v="0"/>
    <x v="0"/>
    <s v="Distribution"/>
    <x v="0"/>
    <x v="0"/>
    <x v="3"/>
    <x v="3"/>
    <n v="8532"/>
  </r>
  <r>
    <s v="PG&amp;E"/>
    <n v="42978"/>
    <n v="0.9513888888888888"/>
    <n v="36.81501"/>
    <n v="-119.77632"/>
    <s v="Vegetation"/>
    <s v="Urban"/>
    <s v="&lt; 3 meters"/>
    <s v="Customer"/>
    <s v="N.A."/>
    <n v="100851402"/>
    <s v="Pacific Bell"/>
    <s v="0 – 750"/>
    <s v="Conductor"/>
    <s v="Overhead"/>
    <s v="Yes"/>
    <n v="42978"/>
    <n v="0.9513888888888888"/>
    <s v="Equipment/ Facility Failure"/>
    <s v="Conductor"/>
    <s v="N.A."/>
    <s v="N.A."/>
    <s v="Unknown"/>
    <m/>
    <s v="no-match"/>
    <s v="1376"/>
    <x v="2"/>
    <n v="8"/>
    <n v="31"/>
    <n v="22"/>
    <n v="50"/>
    <s v="No ILIS or TOTL available"/>
    <s v="non-HFTD"/>
    <x v="0"/>
    <x v="0"/>
    <s v="Distribution"/>
    <x v="0"/>
    <x v="0"/>
    <x v="4"/>
    <x v="11"/>
    <s v="N.A."/>
  </r>
  <r>
    <s v="PG&amp;E"/>
    <n v="42979"/>
    <n v="0.25625"/>
    <n v="36.194894"/>
    <n v="-120.707859"/>
    <s v="Vegetation"/>
    <s v="Rural"/>
    <s v="&lt; 0.25 Acres"/>
    <s v="Fire Agency"/>
    <s v="Unknown"/>
    <n v="101705717"/>
    <s v="unknown"/>
    <n v="12000"/>
    <s v="Fuse"/>
    <s v="Overhead"/>
    <s v="Yes"/>
    <n v="42979"/>
    <n v="0.25625"/>
    <s v="Equipment/ Facility Failure"/>
    <s v="Fuse"/>
    <s v="N.A."/>
    <s v="N.A."/>
    <s v="Unknown"/>
    <m/>
    <s v="Other/Unknown"/>
    <s v="1377"/>
    <x v="2"/>
    <n v="9"/>
    <n v="1"/>
    <n v="6"/>
    <n v="9"/>
    <s v="17-0074671"/>
    <s v="non-HFTD"/>
    <x v="0"/>
    <x v="1"/>
    <s v="Distribution"/>
    <x v="0"/>
    <x v="0"/>
    <x v="4"/>
    <x v="9"/>
    <n v="2755"/>
  </r>
  <r>
    <s v="PG&amp;E"/>
    <n v="42979"/>
    <n v="0.3333333333333333"/>
    <n v="37.375669"/>
    <n v="-119.888615"/>
    <s v="Vegetation"/>
    <s v="Rural"/>
    <s v="&lt; 0.25 Acres"/>
    <s v="Customer"/>
    <s v="N.A."/>
    <n v="101067028"/>
    <s v="unknown"/>
    <s v="0 – 750"/>
    <s v="Conductor"/>
    <s v="Overhead"/>
    <s v="Yes"/>
    <n v="42979"/>
    <n v="0.3333333333333333"/>
    <s v="Contact From Object"/>
    <s v="N.A."/>
    <s v="Vegetation"/>
    <s v="Electric Facility"/>
    <s v="Unknown"/>
    <m/>
    <s v="Other/Unknown"/>
    <s v="1378"/>
    <x v="2"/>
    <n v="9"/>
    <n v="1"/>
    <n v="8"/>
    <n v="0"/>
    <s v="17-0074724"/>
    <s v="Tier 2"/>
    <x v="1"/>
    <x v="0"/>
    <s v="Distribution"/>
    <x v="1"/>
    <x v="0"/>
    <x v="3"/>
    <x v="15"/>
    <n v="680"/>
  </r>
  <r>
    <s v="PG&amp;E"/>
    <n v="42979"/>
    <n v="0.5048611111111111"/>
    <n v="40.59381019"/>
    <n v="-124.13595547"/>
    <s v="Vegetation"/>
    <s v="Rural"/>
    <s v="&lt; 3 meters"/>
    <s v="Fire Agency"/>
    <s v="DISPATCH FIRE 707-725-7550"/>
    <n v="100993250"/>
    <s v="Pacific Bell"/>
    <n v="12000"/>
    <s v="Lightning Arrestor"/>
    <s v="Overhead"/>
    <s v="No"/>
    <s v=" "/>
    <s v=" "/>
    <s v="Equipment/ Facility Failure"/>
    <s v="Lightning Arrestor"/>
    <s v="N.A."/>
    <s v="N.A."/>
    <s v="Unknown"/>
    <m/>
    <s v="no-match"/>
    <s v="1379"/>
    <x v="2"/>
    <n v="9"/>
    <n v="1"/>
    <n v="12"/>
    <n v="7"/>
    <s v="No ILIS or TOTL available"/>
    <s v="non-HFTD"/>
    <x v="0"/>
    <x v="0"/>
    <s v="Distribution"/>
    <x v="0"/>
    <x v="0"/>
    <x v="4"/>
    <x v="20"/>
    <s v="N.A."/>
  </r>
  <r>
    <s v="PG&amp;E"/>
    <n v="42979"/>
    <n v="0.5361111111111111"/>
    <n v="37.1667"/>
    <n v="-121.7069"/>
    <s v="Vegetation"/>
    <s v="Rural"/>
    <s v="&lt; 3 meters"/>
    <s v="Fire Agency"/>
    <s v="Unknown"/>
    <n v="100601982"/>
    <s v="VERIZON CALIFORNIA"/>
    <n v="21000"/>
    <s v="Conductor"/>
    <s v="Overhead"/>
    <s v="Yes"/>
    <n v="42979"/>
    <n v="0.5361111111111111"/>
    <s v="Equipment/ Facility Failure"/>
    <s v="Crossarm"/>
    <s v="N.A."/>
    <s v="N.A."/>
    <s v="Unknown"/>
    <m/>
    <s v="Other/Unknown"/>
    <s v="1380"/>
    <x v="2"/>
    <n v="9"/>
    <n v="1"/>
    <n v="12"/>
    <n v="52"/>
    <s v="17-0074791"/>
    <s v="non-HFTD"/>
    <x v="0"/>
    <x v="0"/>
    <s v="Distribution"/>
    <x v="0"/>
    <x v="0"/>
    <x v="4"/>
    <x v="16"/>
    <n v="175821"/>
  </r>
  <r>
    <s v="PG&amp;E"/>
    <n v="42979"/>
    <n v="0.5409722222222222"/>
    <n v="38.4527"/>
    <n v="-122.7845"/>
    <s v="Vegetation"/>
    <s v="Rural"/>
    <s v="&lt; 0.25 Acres"/>
    <s v="Fire Agency"/>
    <s v="Unknown"/>
    <n v="102015626"/>
    <s v="Pacific Bell"/>
    <n v="12000"/>
    <s v="Fuse"/>
    <s v="Overhead"/>
    <s v="Yes"/>
    <n v="42979"/>
    <n v="0.5409722222222222"/>
    <s v="Contact From Object"/>
    <s v="N.A."/>
    <s v="Vehicle"/>
    <s v="Pole"/>
    <s v="Human Error"/>
    <s v="Third-party caused"/>
    <s v="no-match"/>
    <s v="1381"/>
    <x v="2"/>
    <n v="9"/>
    <n v="1"/>
    <n v="12"/>
    <n v="59"/>
    <s v="No ILIS or TOTL available"/>
    <s v="non-HFTD"/>
    <x v="0"/>
    <x v="0"/>
    <s v="Distribution"/>
    <x v="0"/>
    <x v="0"/>
    <x v="0"/>
    <x v="0"/>
    <s v="N.A."/>
  </r>
  <r>
    <s v="PG&amp;E"/>
    <n v="42979"/>
    <n v="0.7416666666666667"/>
    <n v="36.6518"/>
    <n v="-121.7249"/>
    <s v="Vegetation"/>
    <s v="Rural"/>
    <s v=".26 - 9.99 Acres"/>
    <s v="Fire Agency"/>
    <s v="MCFD"/>
    <n v="103155761"/>
    <s v="unknown"/>
    <n v="12000"/>
    <s v="Conductor"/>
    <s v="Overhead"/>
    <s v="Yes"/>
    <n v="42979"/>
    <n v="0.7416666666666667"/>
    <s v="Contact From Object"/>
    <s v="N.A."/>
    <s v="Vehicle"/>
    <s v="Pole"/>
    <s v="Human Error"/>
    <s v="Third-party caused"/>
    <s v="Other/Unknown"/>
    <s v="1382"/>
    <x v="2"/>
    <n v="9"/>
    <n v="1"/>
    <n v="17"/>
    <n v="48"/>
    <s v="17-0074898"/>
    <s v="Tier 2"/>
    <x v="1"/>
    <x v="0"/>
    <s v="Distribution"/>
    <x v="1"/>
    <x v="0"/>
    <x v="0"/>
    <x v="0"/>
    <n v="8152"/>
  </r>
  <r>
    <s v="PG&amp;E"/>
    <n v="42979"/>
    <n v="0.7791666666666667"/>
    <n v="38.2939"/>
    <n v="-122.5039"/>
    <s v="Other"/>
    <s v="Rural"/>
    <s v="&lt; 0.25 Acres"/>
    <s v="Fire Agency"/>
    <s v="BOB NORRBOM  707 996 2102"/>
    <n v="101982894"/>
    <s v="Pacific Bell"/>
    <n v="12000"/>
    <s v="Fuse"/>
    <s v="Overhead"/>
    <s v="Yes"/>
    <n v="42979"/>
    <n v="0.7791666666666667"/>
    <s v="Equipment/ Facility Failure"/>
    <s v="Fuse"/>
    <s v="N.A."/>
    <s v="N.A."/>
    <s v="Unknown"/>
    <m/>
    <s v="Other/Unknown"/>
    <s v="1383"/>
    <x v="2"/>
    <n v="9"/>
    <n v="1"/>
    <n v="18"/>
    <n v="42"/>
    <s v="17-0074933"/>
    <s v="non-HFTD"/>
    <x v="0"/>
    <x v="0"/>
    <s v="Distribution"/>
    <x v="0"/>
    <x v="0"/>
    <x v="4"/>
    <x v="9"/>
    <n v="2094"/>
  </r>
  <r>
    <s v="PG&amp;E"/>
    <n v="42980"/>
    <n v="0.5006944444444444"/>
    <n v="37.6644517"/>
    <n v="-121.9222733"/>
    <s v="Vegetation"/>
    <s v="Rural"/>
    <s v="&lt; 3 meters"/>
    <s v="Customer"/>
    <s v="N.A."/>
    <n v="100956020"/>
    <s v="Pacific Bell"/>
    <n v="21000"/>
    <s v="Conductor"/>
    <s v="Overhead"/>
    <s v="Yes"/>
    <n v="42980"/>
    <n v="0.5006944444444444"/>
    <s v="Contact From Object"/>
    <s v="N.A."/>
    <s v="Vegetation"/>
    <s v="Electric Facility"/>
    <s v="Unknown"/>
    <m/>
    <s v="Dead"/>
    <s v="1384"/>
    <x v="2"/>
    <n v="9"/>
    <n v="2"/>
    <n v="12"/>
    <n v="1"/>
    <s v="17-0075132"/>
    <s v="Tier 3"/>
    <x v="1"/>
    <x v="0"/>
    <s v="Distribution"/>
    <x v="1"/>
    <x v="0"/>
    <x v="3"/>
    <x v="27"/>
    <n v="7152"/>
  </r>
  <r>
    <s v="PG&amp;E"/>
    <n v="42980"/>
    <n v="0.6791666666666667"/>
    <n v="37.268965"/>
    <n v="-121.80564"/>
    <s v="Vegetation"/>
    <s v="Urban"/>
    <s v="&lt; 3 meters"/>
    <s v="Fire Agency"/>
    <s v="Unknown"/>
    <n v="100584311"/>
    <s v="Pacific Bell"/>
    <s v="0 – 750"/>
    <s v="Conductor"/>
    <s v="Overhead"/>
    <s v="Yes"/>
    <n v="42980"/>
    <n v="0.6791666666666667"/>
    <s v="Equipment/ Facility Failure"/>
    <s v="Conductor"/>
    <s v="N.A."/>
    <s v="N.A."/>
    <s v="Unknown"/>
    <m/>
    <s v="no-match"/>
    <s v="1385"/>
    <x v="2"/>
    <n v="9"/>
    <n v="2"/>
    <n v="16"/>
    <n v="18"/>
    <s v="No ILIS or TOTL available"/>
    <s v="non-HFTD"/>
    <x v="0"/>
    <x v="0"/>
    <s v="Distribution"/>
    <x v="0"/>
    <x v="0"/>
    <x v="4"/>
    <x v="11"/>
    <s v="N.A."/>
  </r>
  <r>
    <s v="PG&amp;E"/>
    <n v="42980"/>
    <n v="0.75"/>
    <n v="37.9338"/>
    <n v="-122.4069"/>
    <s v="Vegetation"/>
    <s v="Rural"/>
    <s v="&lt; 0.25 Acres"/>
    <s v="Fire Agency"/>
    <s v="Unknown"/>
    <n v="102347407"/>
    <s v="Pacific Bell"/>
    <n v="12000"/>
    <s v="Conductor"/>
    <s v="Overhead"/>
    <s v="Yes"/>
    <n v="42980"/>
    <n v="0.75"/>
    <s v="Contact From Object"/>
    <s v="N.A."/>
    <s v="Vehicle"/>
    <s v="Pole"/>
    <s v="Human Error"/>
    <s v="Third-party caused"/>
    <s v="Other/Unknown"/>
    <s v="1386"/>
    <x v="2"/>
    <n v="9"/>
    <n v="2"/>
    <n v="18"/>
    <n v="0"/>
    <s v="17-0075226"/>
    <s v="non-HFTD"/>
    <x v="0"/>
    <x v="0"/>
    <s v="Distribution"/>
    <x v="0"/>
    <x v="0"/>
    <x v="0"/>
    <x v="0"/>
    <n v="2236"/>
  </r>
  <r>
    <s v="PG&amp;E"/>
    <n v="42981"/>
    <n v="0.3"/>
    <n v="37.374316"/>
    <n v="-122.218384"/>
    <s v="Vegetation"/>
    <s v="Rural"/>
    <s v="&lt; 0.25 Acres"/>
    <s v="Fire Agency"/>
    <s v="Local"/>
    <n v="100270106"/>
    <s v="unknown"/>
    <n v="12000"/>
    <s v="Conductor"/>
    <s v="Overhead"/>
    <s v="Yes"/>
    <n v="42981"/>
    <n v="0.3"/>
    <s v="Contact From Object"/>
    <s v="N.A."/>
    <s v="Vegetation"/>
    <s v="Electric Facility"/>
    <s v="Unknown"/>
    <m/>
    <s v="Branch (OverHanging)"/>
    <s v="1387"/>
    <x v="2"/>
    <n v="9"/>
    <n v="3"/>
    <n v="7"/>
    <n v="12"/>
    <s v="17-0075491"/>
    <s v="non-HFTD"/>
    <x v="0"/>
    <x v="0"/>
    <s v="Distribution"/>
    <x v="0"/>
    <x v="0"/>
    <x v="3"/>
    <x v="18"/>
    <n v="16728"/>
  </r>
  <r>
    <s v="PG&amp;E"/>
    <n v="42981"/>
    <n v="0.5361111111111111"/>
    <n v="37.21616"/>
    <n v="-119.48067"/>
    <s v="Vegetation"/>
    <s v="Rural"/>
    <s v="1000 - 4999 Acres"/>
    <s v="Fire Agency"/>
    <s v="Cal Fire"/>
    <n v="103345573"/>
    <s v="unknown"/>
    <s v="0 – 750"/>
    <s v="Conductor"/>
    <s v="Overhead"/>
    <s v="Yes"/>
    <n v="42981"/>
    <n v="0.5361111111111111"/>
    <s v="Contact From Object"/>
    <s v="N.A."/>
    <s v="Vegetation"/>
    <s v="Electric Facility"/>
    <s v="Unknown"/>
    <s v=" "/>
    <s v="Other/Unknown"/>
    <s v="1388"/>
    <x v="2"/>
    <n v="9"/>
    <n v="3"/>
    <n v="12"/>
    <n v="52"/>
    <s v="17-0075546"/>
    <s v="Tier 3"/>
    <x v="1"/>
    <x v="0"/>
    <s v="Distribution"/>
    <x v="1"/>
    <x v="1"/>
    <x v="3"/>
    <x v="15"/>
    <n v="2362"/>
  </r>
  <r>
    <s v="PG&amp;E"/>
    <n v="42981"/>
    <n v="0.7444444444444445"/>
    <n v="37.4955883"/>
    <n v="-119.8366667"/>
    <s v="Vegetation"/>
    <s v="Rural"/>
    <s v=".26 - 9.99 Acres"/>
    <s v="Fire Agency"/>
    <s v="209-966-3621"/>
    <n v="101086621"/>
    <s v="unknown"/>
    <n v="21000"/>
    <s v="Transformer"/>
    <s v="Overhead"/>
    <s v="Yes"/>
    <n v="42981"/>
    <n v="0.7444444444444445"/>
    <s v="Contact From Object"/>
    <s v="N.A."/>
    <s v="Other"/>
    <s v="Electric Facility"/>
    <s v="Weather"/>
    <s v="lightning strike"/>
    <s v="Other/Unknown"/>
    <s v="1389"/>
    <x v="2"/>
    <n v="9"/>
    <n v="3"/>
    <n v="17"/>
    <n v="52"/>
    <s v="17-0075617"/>
    <s v="Tier 2"/>
    <x v="1"/>
    <x v="0"/>
    <s v="Distribution"/>
    <x v="1"/>
    <x v="0"/>
    <x v="2"/>
    <x v="25"/>
    <n v="4512"/>
  </r>
  <r>
    <s v="PG&amp;E"/>
    <n v="42981"/>
    <n v="0.9562499999999999"/>
    <n v="36.09533"/>
    <n v="-120.51699"/>
    <s v="Vegetation"/>
    <s v="Rural"/>
    <s v="100 - 299 Acres"/>
    <s v="Fire Agency"/>
    <s v="CHRIS CHRISTOPHERSON   559-281-4320"/>
    <n v="100739435"/>
    <s v="Pacific Bell"/>
    <n v="12000"/>
    <s v="Conductor"/>
    <s v="Overhead"/>
    <s v="Yes"/>
    <n v="42981"/>
    <n v="0.9562499999999999"/>
    <s v="Contact Between Third Party _x000a_Facility on Pole and Supply Lines"/>
    <s v="N.A."/>
    <s v="N.A."/>
    <s v="N.A."/>
    <s v="Weather"/>
    <m/>
    <s v="Other/Unknown"/>
    <s v="1390"/>
    <x v="2"/>
    <n v="9"/>
    <n v="3"/>
    <n v="22"/>
    <n v="57"/>
    <s v="17-0075710"/>
    <s v="non-HFTD"/>
    <x v="0"/>
    <x v="0"/>
    <s v="Distribution"/>
    <x v="0"/>
    <x v="0"/>
    <x v="2"/>
    <x v="2"/>
    <n v="6121"/>
  </r>
  <r>
    <s v="PG&amp;E"/>
    <n v="42982"/>
    <n v="0.03958333333333333"/>
    <n v="36.8024"/>
    <n v="-119.8254"/>
    <s v="Vegetation"/>
    <s v="Urban"/>
    <s v="&lt; 0.25 Acres"/>
    <s v="Fire Agency"/>
    <s v="Unknown"/>
    <n v="100856132"/>
    <s v="Pacific Bell"/>
    <s v="0 – 750"/>
    <s v="Conductor"/>
    <s v="Overhead"/>
    <s v="Yes"/>
    <n v="42982"/>
    <n v="0.03958333333333333"/>
    <s v="Contact From Object"/>
    <s v="N.A."/>
    <s v="Vegetation"/>
    <s v="Electric Facility"/>
    <s v="Unknown"/>
    <m/>
    <s v="no-match"/>
    <s v="1391"/>
    <x v="2"/>
    <n v="9"/>
    <n v="4"/>
    <n v="0"/>
    <n v="57"/>
    <s v="No ILIS or TOTL available"/>
    <s v="non-HFTD"/>
    <x v="0"/>
    <x v="0"/>
    <s v="Distribution"/>
    <x v="0"/>
    <x v="0"/>
    <x v="3"/>
    <x v="15"/>
    <s v="N.A."/>
  </r>
  <r>
    <s v="PG&amp;E"/>
    <n v="42982"/>
    <n v="0.1451388888888889"/>
    <n v="39.83171"/>
    <n v="-121.84441"/>
    <s v="Vegetation"/>
    <s v="Rural"/>
    <s v=".26 - 9.99 Acres"/>
    <s v="Fire Agency"/>
    <s v="Cal Fire"/>
    <n v="102300100"/>
    <s v="Pacific Bell"/>
    <n v="12000"/>
    <s v="Conductor"/>
    <s v="Overhead"/>
    <s v="No"/>
    <s v=" "/>
    <s v=" "/>
    <s v="Equipment/ Facility Failure"/>
    <s v="Conductor"/>
    <s v="N.A."/>
    <s v="N.A."/>
    <s v="Unknown"/>
    <m/>
    <s v="Other/Unknown"/>
    <s v="1392"/>
    <x v="2"/>
    <n v="9"/>
    <n v="4"/>
    <n v="3"/>
    <n v="29"/>
    <s v="17-0075723"/>
    <s v="Tier 2"/>
    <x v="1"/>
    <x v="0"/>
    <s v="Distribution"/>
    <x v="1"/>
    <x v="0"/>
    <x v="4"/>
    <x v="11"/>
    <n v="214974"/>
  </r>
  <r>
    <s v="PG&amp;E"/>
    <n v="42982"/>
    <n v="0.2798611111111111"/>
    <n v="37.454629"/>
    <n v="-121.933108"/>
    <s v="Other"/>
    <s v="Rural"/>
    <s v="Structure Only "/>
    <s v="Customer"/>
    <s v="N.A."/>
    <n v="100557780"/>
    <s v="Pacific Bell"/>
    <n v="21000"/>
    <s v="Conductor"/>
    <s v="Overhead"/>
    <s v="Yes"/>
    <n v="42982"/>
    <n v="0.2798611111111111"/>
    <s v="Equipment/ Facility Failure"/>
    <s v="Conductor"/>
    <s v="N.A."/>
    <s v="N.A."/>
    <s v="Unknown"/>
    <m/>
    <s v="Other/Unknown"/>
    <s v="1393"/>
    <x v="2"/>
    <n v="9"/>
    <n v="4"/>
    <n v="6"/>
    <n v="43"/>
    <s v="17-0075743"/>
    <s v="non-HFTD"/>
    <x v="0"/>
    <x v="0"/>
    <s v="Distribution"/>
    <x v="0"/>
    <x v="0"/>
    <x v="4"/>
    <x v="11"/>
    <n v="3948"/>
  </r>
  <r>
    <s v="PG&amp;E"/>
    <n v="42983"/>
    <n v="0.05833333333333333"/>
    <n v="39.43168"/>
    <n v="-121.55285"/>
    <s v="Vegetation"/>
    <s v="Rural"/>
    <s v="&lt; 0.25 Acres"/>
    <s v="Fire Agency"/>
    <s v="Unknown"/>
    <n v="100420238"/>
    <s v="Pacific Bell"/>
    <n v="12000"/>
    <s v="Conductor"/>
    <s v="Overhead"/>
    <s v="Yes"/>
    <n v="42983"/>
    <n v="0.05833333333333333"/>
    <s v="Contact From Object"/>
    <s v="N.A."/>
    <s v="Vegetation"/>
    <s v="Electric Facility"/>
    <s v="Unknown"/>
    <m/>
    <s v="Branch (OverHanging)"/>
    <s v="1394"/>
    <x v="2"/>
    <n v="9"/>
    <n v="5"/>
    <n v="1"/>
    <n v="24"/>
    <s v="17-0075956"/>
    <s v="non-HFTD"/>
    <x v="0"/>
    <x v="0"/>
    <s v="Distribution"/>
    <x v="0"/>
    <x v="0"/>
    <x v="3"/>
    <x v="18"/>
    <n v="8888"/>
  </r>
  <r>
    <s v="PG&amp;E"/>
    <n v="42983"/>
    <n v="0.2902777777777778"/>
    <n v="39.67273"/>
    <n v="-123.51279"/>
    <s v="Vegetation"/>
    <s v="Rural"/>
    <s v="&lt; 0.25 Acres"/>
    <s v="Customer"/>
    <s v="N.A."/>
    <n v="102194697"/>
    <s v="VERIZON CALIFORNIA"/>
    <n v="12000"/>
    <s v="Conductor"/>
    <s v="Overhead"/>
    <s v="Yes"/>
    <n v="42983"/>
    <n v="0.2902777777777778"/>
    <s v="Contact From Object"/>
    <s v="N.A."/>
    <s v="Vegetation"/>
    <s v="Electric Facility"/>
    <s v="Unknown"/>
    <m/>
    <s v="Fell into (No defect)"/>
    <s v="1395"/>
    <x v="2"/>
    <n v="9"/>
    <n v="5"/>
    <n v="6"/>
    <n v="58"/>
    <s v="17-0075976"/>
    <s v="Tier 2"/>
    <x v="1"/>
    <x v="0"/>
    <s v="Distribution"/>
    <x v="1"/>
    <x v="0"/>
    <x v="3"/>
    <x v="3"/>
    <n v="10528"/>
  </r>
  <r>
    <s v="PG&amp;E"/>
    <n v="42983"/>
    <n v="0.3055555555555555"/>
    <n v="39.71095"/>
    <n v="-121.79724"/>
    <s v="Vegetation"/>
    <s v="Rural"/>
    <s v="&lt; 3 meters"/>
    <s v="Fire Agency"/>
    <s v="(530) 538-6841"/>
    <n v="100355255"/>
    <s v="unknown"/>
    <n v="12000"/>
    <s v="Conductor"/>
    <s v="Overhead"/>
    <s v="Yes"/>
    <n v="42983"/>
    <n v="0.3055555555555555"/>
    <s v="Wire-Wire Contact"/>
    <s v="N.A."/>
    <s v="N.A."/>
    <s v="N.A."/>
    <s v="Unknown"/>
    <m/>
    <s v="Other/Unknown"/>
    <s v="1396"/>
    <x v="2"/>
    <n v="9"/>
    <n v="5"/>
    <n v="7"/>
    <n v="20"/>
    <s v="17-0075968"/>
    <s v="non-HFTD"/>
    <x v="0"/>
    <x v="0"/>
    <s v="Distribution"/>
    <x v="0"/>
    <x v="0"/>
    <x v="4"/>
    <x v="24"/>
    <n v="9500"/>
  </r>
  <r>
    <s v="PG&amp;E"/>
    <n v="42983"/>
    <n v="0.5770833333333333"/>
    <n v="38.18972"/>
    <n v="-121.31746"/>
    <s v="Vegetation"/>
    <s v="Rural"/>
    <s v="&lt; 0.25 Acres"/>
    <s v="Fire Agency"/>
    <s v="Unknown"/>
    <n v="103218208"/>
    <s v="unknown"/>
    <n v="12000"/>
    <s v="Conductor"/>
    <s v="Overhead"/>
    <s v="Yes"/>
    <n v="42983"/>
    <n v="0.5770833333333333"/>
    <s v="Contact From Object"/>
    <s v="N.A."/>
    <s v="Vehicle"/>
    <s v="Pole"/>
    <s v="Human Error"/>
    <s v="Third-party caused"/>
    <s v="Other/Unknown"/>
    <s v="1397"/>
    <x v="2"/>
    <n v="9"/>
    <n v="5"/>
    <n v="13"/>
    <n v="51"/>
    <s v="17-0076099"/>
    <s v="non-HFTD"/>
    <x v="0"/>
    <x v="0"/>
    <s v="Distribution"/>
    <x v="0"/>
    <x v="0"/>
    <x v="0"/>
    <x v="0"/>
    <n v="8843"/>
  </r>
  <r>
    <s v="PG&amp;E"/>
    <n v="42983"/>
    <n v="0.74375"/>
    <n v="38.34067"/>
    <n v="-122.25777"/>
    <s v="Vegetation"/>
    <s v="Rural"/>
    <s v="&lt; 3 meters"/>
    <s v="Fire Agency"/>
    <s v="Unknown"/>
    <n v="102284869"/>
    <s v="Pacific Bell"/>
    <n v="12000"/>
    <s v="Conductor"/>
    <s v="Overhead"/>
    <s v="Yes"/>
    <n v="42983"/>
    <n v="0.74375"/>
    <s v="Equipment/ Facility Failure"/>
    <s v="Conductor"/>
    <s v="N.A."/>
    <s v="N.A."/>
    <s v="Unknown"/>
    <m/>
    <s v="Other/Unknown"/>
    <s v="1398"/>
    <x v="2"/>
    <n v="9"/>
    <n v="5"/>
    <n v="17"/>
    <n v="51"/>
    <s v="17-0076150"/>
    <s v="non-HFTD"/>
    <x v="0"/>
    <x v="0"/>
    <s v="Distribution"/>
    <x v="0"/>
    <x v="0"/>
    <x v="4"/>
    <x v="11"/>
    <n v="17019"/>
  </r>
  <r>
    <s v="PG&amp;E"/>
    <n v="42984"/>
    <n v="0.8097222222222222"/>
    <n v="40.8392"/>
    <n v="-122.3635"/>
    <s v="Vegetation"/>
    <s v="Rural"/>
    <s v="&lt; 0.25 Acres"/>
    <s v="Fire Agency"/>
    <s v="Unknown"/>
    <n v="103643183"/>
    <s v="unknown"/>
    <n v="12000"/>
    <s v="Conductor"/>
    <s v="Overhead"/>
    <s v="Yes"/>
    <n v="42984"/>
    <n v="0.8097222222222222"/>
    <s v="Contact From Object"/>
    <s v="N.A."/>
    <s v="Vegetation"/>
    <s v="Electric Facility"/>
    <s v="Unknown"/>
    <m/>
    <s v="Other/Unknown"/>
    <s v="1399"/>
    <x v="2"/>
    <n v="9"/>
    <n v="6"/>
    <n v="19"/>
    <n v="26"/>
    <s v="17-0076501"/>
    <s v="Tier 3"/>
    <x v="1"/>
    <x v="1"/>
    <s v="Distribution"/>
    <x v="1"/>
    <x v="0"/>
    <x v="3"/>
    <x v="15"/>
    <n v="23830"/>
  </r>
  <r>
    <s v="PG&amp;E"/>
    <n v="42984"/>
    <n v="0.8388888888888889"/>
    <n v="37.292548"/>
    <n v="-122.29403"/>
    <s v="Vegetation"/>
    <s v="Rural"/>
    <s v="&lt; 0.25 Acres"/>
    <s v="Fire Agency"/>
    <s v="Cal Fire"/>
    <n v="100256917"/>
    <s v="unknown"/>
    <n v="12000"/>
    <s v="Conductor"/>
    <s v="Overhead"/>
    <s v="Yes"/>
    <n v="42984"/>
    <n v="0.8388888888888889"/>
    <s v="Contact From Object"/>
    <s v="N.A."/>
    <s v="Vegetation"/>
    <s v="Electric Facility"/>
    <s v="Unknown"/>
    <m/>
    <s v="Fell into (No defect)"/>
    <s v="1400"/>
    <x v="2"/>
    <n v="9"/>
    <n v="6"/>
    <n v="20"/>
    <n v="8"/>
    <s v="17-0076502"/>
    <s v="Tier 2"/>
    <x v="1"/>
    <x v="0"/>
    <s v="Distribution"/>
    <x v="1"/>
    <x v="0"/>
    <x v="3"/>
    <x v="3"/>
    <n v="4914"/>
  </r>
  <r>
    <s v="PG&amp;E"/>
    <n v="42986"/>
    <n v="0.1993055555555555"/>
    <n v="38.74778"/>
    <n v="-120.85905"/>
    <s v="Vegetation"/>
    <s v="Rural"/>
    <s v=".26 - 9.99 Acres"/>
    <s v="Fire Agency"/>
    <s v="Cal Fire"/>
    <n v="101391575"/>
    <s v="Pacific Bell"/>
    <n v="12000"/>
    <s v="Conductor"/>
    <s v="Overhead"/>
    <s v="Yes"/>
    <n v="42986"/>
    <n v="0.1993055555555555"/>
    <s v="Contact From Object"/>
    <s v="N.A."/>
    <s v="Vegetation"/>
    <s v="Electric Facility"/>
    <s v="Unknown"/>
    <m/>
    <s v="Fell into (slight defect)"/>
    <s v="1401"/>
    <x v="2"/>
    <n v="9"/>
    <n v="8"/>
    <n v="4"/>
    <n v="47"/>
    <s v="17-0076889"/>
    <s v="Tier 2"/>
    <x v="1"/>
    <x v="0"/>
    <s v="Distribution"/>
    <x v="1"/>
    <x v="0"/>
    <x v="3"/>
    <x v="8"/>
    <n v="39736"/>
  </r>
  <r>
    <s v="PG&amp;E"/>
    <n v="42986"/>
    <n v="0.7229166666666668"/>
    <n v="38.60388"/>
    <n v="-120.92748"/>
    <s v="Vegetation"/>
    <s v="Rural"/>
    <s v=".26 - 9.99 Acres"/>
    <s v="Fire Agency"/>
    <s v="Cal Fire"/>
    <n v="101379094"/>
    <s v="Pacific Bell"/>
    <n v="21000"/>
    <s v="Conductor"/>
    <s v="Overhead"/>
    <s v="Yes"/>
    <n v="42986"/>
    <n v="0.7229166666666668"/>
    <s v="Contact From Object"/>
    <s v="N.A."/>
    <s v="Vegetation"/>
    <s v="Electric Facility"/>
    <s v="Unknown"/>
    <m/>
    <s v="Branch (OverHanging)"/>
    <s v="1402"/>
    <x v="2"/>
    <n v="9"/>
    <n v="8"/>
    <n v="17"/>
    <n v="21"/>
    <s v="17-0077122"/>
    <s v="Tier 3"/>
    <x v="1"/>
    <x v="0"/>
    <s v="Distribution"/>
    <x v="1"/>
    <x v="0"/>
    <x v="3"/>
    <x v="18"/>
    <n v="8504"/>
  </r>
  <r>
    <s v="PG&amp;E"/>
    <n v="42986"/>
    <n v="0.8847222222222223"/>
    <n v="37.96038"/>
    <n v="-120.37636"/>
    <s v="Vegetation"/>
    <s v="Rural"/>
    <s v=".26 - 9.99 Acres"/>
    <s v="Fire Agency"/>
    <s v="John Lite 209-984-5623"/>
    <n v="101042521"/>
    <s v="unknown"/>
    <n v="17000"/>
    <s v="Conductor"/>
    <s v="Overhead"/>
    <s v="Yes"/>
    <n v="42986"/>
    <n v="0.8847222222222223"/>
    <s v="Contact From Object"/>
    <s v="N.A."/>
    <s v="Vegetation"/>
    <s v="Electric Facility"/>
    <s v="Unknown"/>
    <m/>
    <s v="Fell into (No defect)"/>
    <s v="1403"/>
    <x v="2"/>
    <n v="9"/>
    <n v="8"/>
    <n v="21"/>
    <n v="14"/>
    <s v="17-0077137"/>
    <s v="Tier 2"/>
    <x v="1"/>
    <x v="0"/>
    <s v="Distribution"/>
    <x v="1"/>
    <x v="0"/>
    <x v="3"/>
    <x v="3"/>
    <n v="49858"/>
  </r>
  <r>
    <s v="PG&amp;E"/>
    <n v="42987"/>
    <n v="0.775"/>
    <n v="36.661806"/>
    <n v="-121.547657"/>
    <s v="Vegetation"/>
    <s v="Rural"/>
    <s v="&lt; 0.25 Acres"/>
    <s v="Fire Agency"/>
    <s v="Unknown"/>
    <n v="101769870"/>
    <s v="unknown"/>
    <n v="12000"/>
    <s v="Conductor"/>
    <s v="Overhead"/>
    <s v="Yes"/>
    <n v="42987"/>
    <n v="0.775"/>
    <s v="Equipment/ Facility Failure"/>
    <s v="Conductor"/>
    <s v="N.A."/>
    <s v="N.A."/>
    <s v="Unknown"/>
    <m/>
    <s v="Other/Unknown"/>
    <s v="1404"/>
    <x v="2"/>
    <n v="9"/>
    <n v="9"/>
    <n v="18"/>
    <n v="36"/>
    <s v="17-0077248"/>
    <s v="non-HFTD"/>
    <x v="0"/>
    <x v="0"/>
    <s v="Distribution"/>
    <x v="0"/>
    <x v="0"/>
    <x v="4"/>
    <x v="11"/>
    <n v="3776"/>
  </r>
  <r>
    <s v="PG&amp;E"/>
    <n v="42988"/>
    <n v="0.05694444444444444"/>
    <n v="39.259884"/>
    <n v="-121.49023"/>
    <s v="Vegetation"/>
    <s v="Rural"/>
    <s v=".26 - 9.99 Acres"/>
    <s v="Fire Agency"/>
    <s v="TYLER LOPEZ "/>
    <n v="101289867"/>
    <s v="None"/>
    <n v="12000"/>
    <s v="Conductor"/>
    <s v="Overhead"/>
    <s v="Yes"/>
    <n v="42988"/>
    <n v="0.05694444444444444"/>
    <s v="Contact From Object"/>
    <s v="N.A."/>
    <s v="Animal"/>
    <s v="Electric Facility"/>
    <s v="Unknown"/>
    <m/>
    <s v="Other/Unknown"/>
    <s v="1405"/>
    <x v="2"/>
    <n v="9"/>
    <n v="10"/>
    <n v="1"/>
    <n v="22"/>
    <s v="17-0077285"/>
    <s v="non-HFTD"/>
    <x v="0"/>
    <x v="0"/>
    <s v="Distribution"/>
    <x v="0"/>
    <x v="0"/>
    <x v="1"/>
    <x v="1"/>
    <n v="803"/>
  </r>
  <r>
    <s v="PG&amp;E"/>
    <n v="42988"/>
    <n v="0.6875"/>
    <n v="37.30393"/>
    <n v="-120.52747"/>
    <s v="Vegetation"/>
    <s v="Rural"/>
    <s v="10 - 99 Acres"/>
    <s v="Fire Agency"/>
    <s v="Merced County FD"/>
    <n v="101161316"/>
    <s v="Pacific Bell"/>
    <s v="0 – 750"/>
    <s v="Conductor"/>
    <s v="Overhead"/>
    <s v="Yes"/>
    <n v="42988"/>
    <n v="0.6875"/>
    <s v="Equipment/ Facility Failure"/>
    <s v="Conductor"/>
    <s v="N.A."/>
    <s v="N.A."/>
    <s v="Unknown"/>
    <s v=" "/>
    <s v="Other/Unknown"/>
    <s v="1406"/>
    <x v="2"/>
    <n v="9"/>
    <n v="10"/>
    <n v="16"/>
    <n v="30"/>
    <s v="17-0077362"/>
    <s v="non-HFTD"/>
    <x v="0"/>
    <x v="0"/>
    <s v="Distribution"/>
    <x v="0"/>
    <x v="0"/>
    <x v="4"/>
    <x v="11"/>
    <n v="228"/>
  </r>
  <r>
    <s v="PG&amp;E"/>
    <n v="42989"/>
    <n v="0.3041666666666666"/>
    <n v="37.0008333"/>
    <n v="-121.66674"/>
    <s v="Vegetation"/>
    <s v="Rural"/>
    <s v="&lt; 3 meters"/>
    <s v="Fire Agency"/>
    <s v="Unknown"/>
    <n v="100621936"/>
    <s v="VERIZON CALIFORNIA"/>
    <s v="0 – 750"/>
    <s v="Conductor"/>
    <s v="Overhead"/>
    <s v="No"/>
    <s v=" "/>
    <s v=" "/>
    <s v="Contact From Object"/>
    <s v="N.A."/>
    <s v="Vegetation"/>
    <s v="Electric Facility"/>
    <s v="Unknown"/>
    <m/>
    <s v="no-match"/>
    <s v="1407"/>
    <x v="2"/>
    <n v="9"/>
    <n v="11"/>
    <n v="7"/>
    <n v="18"/>
    <s v="No ILIS or TOTL available"/>
    <s v="Tier 3"/>
    <x v="1"/>
    <x v="0"/>
    <s v="Distribution"/>
    <x v="1"/>
    <x v="0"/>
    <x v="3"/>
    <x v="15"/>
    <s v="N.A."/>
  </r>
  <r>
    <s v="PG&amp;E"/>
    <n v="42989"/>
    <n v="0.3680555555555556"/>
    <n v="36.9514617"/>
    <n v="-121.8420433"/>
    <s v="Vegetation"/>
    <s v="Rural"/>
    <s v="&lt; 3 meters"/>
    <s v="Self Extinguished"/>
    <s v="N.A."/>
    <n v="101790954"/>
    <s v="Pacific Bell"/>
    <n v="21000"/>
    <s v="Fuse"/>
    <s v="Overhead"/>
    <s v="Yes"/>
    <n v="42989"/>
    <n v="0.3680555555555556"/>
    <s v="Contact From Object"/>
    <s v="N.A."/>
    <s v="Other"/>
    <s v="Electric Facility"/>
    <s v="Weather"/>
    <s v="lightning strike"/>
    <s v="no-match"/>
    <s v="1408"/>
    <x v="2"/>
    <n v="9"/>
    <n v="11"/>
    <n v="8"/>
    <n v="50"/>
    <s v="No ILIS or TOTL available"/>
    <s v="Tier 2"/>
    <x v="1"/>
    <x v="0"/>
    <s v="Distribution"/>
    <x v="1"/>
    <x v="0"/>
    <x v="2"/>
    <x v="25"/>
    <s v="N.A."/>
  </r>
  <r>
    <s v="PG&amp;E"/>
    <n v="42989"/>
    <n v="0.9930555555555555"/>
    <n v="40.86723999"/>
    <n v="-124.088269"/>
    <s v="Vegetation"/>
    <s v="Urban"/>
    <s v="&lt; 3 meters"/>
    <s v="Fire Agency"/>
    <s v="BOB"/>
    <n v="100964579"/>
    <s v="unknown"/>
    <n v="12000"/>
    <s v="Conductor"/>
    <s v="Overhead"/>
    <s v="Yes"/>
    <n v="42989"/>
    <n v="0.9930555555555555"/>
    <s v="Equipment/ Facility Failure"/>
    <s v="Splice/Clamp/Connector"/>
    <s v="N.A."/>
    <s v="N.A."/>
    <s v="Unknown"/>
    <m/>
    <s v="Other/Unknown"/>
    <s v="1409"/>
    <x v="2"/>
    <n v="9"/>
    <n v="11"/>
    <n v="23"/>
    <n v="50"/>
    <s v="17-0078018"/>
    <s v="non-HFTD"/>
    <x v="0"/>
    <x v="0"/>
    <s v="Distribution"/>
    <x v="0"/>
    <x v="0"/>
    <x v="4"/>
    <x v="10"/>
    <n v="20370"/>
  </r>
  <r>
    <s v="PG&amp;E"/>
    <n v="42990"/>
    <n v="0.3916666666666667"/>
    <n v="39.740951"/>
    <n v="-121.607869"/>
    <s v="Vegetation"/>
    <s v="Rural"/>
    <s v="&lt; 0.25 Acres"/>
    <s v="Fire Agency"/>
    <n v="911"/>
    <n v="100330302"/>
    <s v="Pacific Bell"/>
    <n v="12000"/>
    <s v="Conductor"/>
    <s v="Overhead"/>
    <s v="Yes"/>
    <n v="42990"/>
    <n v="0.3916666666666667"/>
    <s v="Contact From Object"/>
    <s v="N.A."/>
    <s v="Vehicle"/>
    <s v="Pole"/>
    <s v="Human Error"/>
    <s v="Third-party caused"/>
    <s v="Other/Unknown"/>
    <s v="1410"/>
    <x v="2"/>
    <n v="9"/>
    <n v="12"/>
    <n v="9"/>
    <n v="24"/>
    <s v="17-0078149"/>
    <s v="Tier 3"/>
    <x v="1"/>
    <x v="0"/>
    <s v="Distribution"/>
    <x v="1"/>
    <x v="0"/>
    <x v="0"/>
    <x v="0"/>
    <n v="402890"/>
  </r>
  <r>
    <s v="PG&amp;E"/>
    <n v="42990"/>
    <n v="0.7208333333333333"/>
    <n v="39.45106"/>
    <n v="-121.60519"/>
    <s v="Vegetation"/>
    <s v="Rural"/>
    <s v=".26 - 9.99 Acres"/>
    <s v="Fire Agency"/>
    <s v="tom klage 530 538-7888"/>
    <n v="100419482"/>
    <s v="unknown"/>
    <n v="12000"/>
    <s v="Conductor"/>
    <s v="Overhead"/>
    <s v="Yes"/>
    <n v="42990"/>
    <n v="0.7208333333333333"/>
    <s v="Contact From Object"/>
    <s v="N.A."/>
    <s v="Vegetation"/>
    <s v="Electric Facility"/>
    <s v="Unknown"/>
    <m/>
    <s v="Branch (OverHanging)"/>
    <s v="1411"/>
    <x v="2"/>
    <n v="9"/>
    <n v="12"/>
    <n v="17"/>
    <n v="18"/>
    <s v="17-0078354"/>
    <s v="non-HFTD"/>
    <x v="0"/>
    <x v="0"/>
    <s v="Distribution"/>
    <x v="0"/>
    <x v="0"/>
    <x v="3"/>
    <x v="18"/>
    <n v="66807"/>
  </r>
  <r>
    <s v="PG&amp;E"/>
    <n v="42992"/>
    <n v="0.4597222222222222"/>
    <n v="39.11112"/>
    <n v="-121.55647"/>
    <s v="Vegetation"/>
    <s v="Urban"/>
    <s v="&lt; 0.25 Acres"/>
    <s v="Fire Agency"/>
    <s v="Unknown"/>
    <n v="101320308"/>
    <s v="None"/>
    <n v="12000"/>
    <s v="Switch"/>
    <s v="Overhead"/>
    <s v="Yes"/>
    <n v="42992"/>
    <n v="0.4597222222222222"/>
    <s v="Equipment/ Facility Failure"/>
    <s v="Switch"/>
    <s v="N.A."/>
    <s v="N.A."/>
    <s v="Unknown"/>
    <m/>
    <s v="Other/Unknown"/>
    <s v="1412"/>
    <x v="2"/>
    <n v="9"/>
    <n v="14"/>
    <n v="11"/>
    <n v="2"/>
    <s v="17-0079046"/>
    <s v="non-HFTD"/>
    <x v="0"/>
    <x v="0"/>
    <s v="Distribution"/>
    <x v="0"/>
    <x v="0"/>
    <x v="4"/>
    <x v="22"/>
    <n v="22127"/>
  </r>
  <r>
    <s v="PG&amp;E"/>
    <n v="42992"/>
    <n v="0.50625"/>
    <n v="39.503931"/>
    <n v="-121.545279"/>
    <s v="Vegetation"/>
    <s v="Urban"/>
    <s v="&lt; 0.25 Acres"/>
    <s v="Fire Agency"/>
    <s v="530-538-2448"/>
    <n v="100372805"/>
    <s v="unknown"/>
    <n v="12000"/>
    <s v="Conductor"/>
    <s v="Overhead"/>
    <s v="Yes"/>
    <n v="42992"/>
    <n v="0.50625"/>
    <s v="Contact From Object"/>
    <s v="N.A."/>
    <s v="Animal"/>
    <s v="Electric Facility"/>
    <s v="Unknown"/>
    <m/>
    <s v="Other/Unknown"/>
    <s v="1413"/>
    <x v="2"/>
    <n v="9"/>
    <n v="14"/>
    <n v="12"/>
    <n v="9"/>
    <s v="17-0078947"/>
    <s v="non-HFTD"/>
    <x v="0"/>
    <x v="0"/>
    <s v="Distribution"/>
    <x v="0"/>
    <x v="0"/>
    <x v="1"/>
    <x v="1"/>
    <n v="68082"/>
  </r>
  <r>
    <s v="PG&amp;E"/>
    <n v="42992"/>
    <n v="0.5875"/>
    <n v="40.29421"/>
    <n v="-123.817356"/>
    <s v="Vegetation"/>
    <s v="Rural"/>
    <s v="&lt; 0.25 Acres"/>
    <s v="Fire Agency"/>
    <s v="Cal Fire"/>
    <n v="100989497"/>
    <s v="unknown"/>
    <n v="12000"/>
    <s v="Conductor"/>
    <s v="Overhead"/>
    <s v="Yes"/>
    <n v="42992"/>
    <n v="0.5875"/>
    <s v="Contact From Object"/>
    <s v="N.A."/>
    <s v="Vegetation"/>
    <s v="Electric Facility"/>
    <s v="Unknown"/>
    <m/>
    <s v="Fell into (Moderate-Severe defect)"/>
    <s v="1414"/>
    <x v="2"/>
    <n v="9"/>
    <n v="14"/>
    <n v="14"/>
    <n v="6"/>
    <s v="17-0079010"/>
    <s v="Tier 2"/>
    <x v="1"/>
    <x v="0"/>
    <s v="Distribution"/>
    <x v="1"/>
    <x v="0"/>
    <x v="3"/>
    <x v="14"/>
    <n v="19722"/>
  </r>
  <r>
    <s v="PG&amp;E"/>
    <n v="42993"/>
    <n v="0.6215277777777778"/>
    <n v="39.746074"/>
    <n v="-121.488534"/>
    <s v="Vegetation"/>
    <s v="Rural"/>
    <s v="&lt; 0.25 Acres"/>
    <s v="Fire Agency"/>
    <s v="Cal Fire"/>
    <n v="100335239"/>
    <s v="unknown"/>
    <n v="12000"/>
    <s v="Conductor"/>
    <s v="Overhead"/>
    <s v="Yes"/>
    <n v="42993"/>
    <n v="0.6215277777777778"/>
    <s v="Contact From Object"/>
    <s v="N.A."/>
    <s v="Vegetation"/>
    <s v="Electric Facility"/>
    <s v="Unknown"/>
    <m/>
    <s v="Fell into (Moderate-Severe defect)"/>
    <s v="1415"/>
    <x v="2"/>
    <n v="9"/>
    <n v="15"/>
    <n v="14"/>
    <n v="55"/>
    <s v="17-0079388"/>
    <s v="Tier 3"/>
    <x v="1"/>
    <x v="0"/>
    <s v="Distribution"/>
    <x v="1"/>
    <x v="0"/>
    <x v="3"/>
    <x v="14"/>
    <n v="8834"/>
  </r>
  <r>
    <s v="PG&amp;E"/>
    <n v="42995"/>
    <n v="0.6284722222222222"/>
    <n v="36.6472917"/>
    <n v="-119.38613"/>
    <s v="Vegetation"/>
    <s v="Rural"/>
    <s v="&lt; 3 meters"/>
    <s v="Customer"/>
    <s v="N.A."/>
    <n v="100738741"/>
    <s v="VERIZON CALIFORNIA"/>
    <s v="0 – 750"/>
    <s v="Conductor"/>
    <s v="Overhead"/>
    <s v="Yes"/>
    <n v="42995"/>
    <n v="0.6284722222222222"/>
    <s v="Contact From Object"/>
    <s v="N.A."/>
    <s v="Vegetation"/>
    <s v="Electric Facility"/>
    <s v="Unknown"/>
    <m/>
    <s v="Branch (OverHanging)"/>
    <s v="1416"/>
    <x v="2"/>
    <n v="9"/>
    <n v="17"/>
    <n v="15"/>
    <n v="5"/>
    <s v="17-0079580"/>
    <s v="non-HFTD"/>
    <x v="0"/>
    <x v="0"/>
    <s v="Distribution"/>
    <x v="0"/>
    <x v="0"/>
    <x v="3"/>
    <x v="18"/>
    <n v="2216"/>
  </r>
  <r>
    <s v="PG&amp;E"/>
    <n v="42995"/>
    <n v="0.7347222222222222"/>
    <n v="38.994585"/>
    <n v="-121.026073"/>
    <s v="Vegetation"/>
    <s v="Rural"/>
    <s v="&lt; 0.25 Acres"/>
    <s v="Fire Agency"/>
    <s v="Unknown"/>
    <n v="100029537"/>
    <s v="Pacific Bell"/>
    <n v="12000"/>
    <s v="Conductor"/>
    <s v="Overhead"/>
    <s v="Yes"/>
    <n v="42995"/>
    <n v="0.7347222222222222"/>
    <s v="Equipment/ Facility Failure"/>
    <s v="Splice/Clamp/Connector"/>
    <s v="N.A."/>
    <s v="N.A."/>
    <s v="Unknown"/>
    <m/>
    <s v="Branch (OverHanging)"/>
    <s v="1417"/>
    <x v="2"/>
    <n v="9"/>
    <n v="17"/>
    <n v="17"/>
    <n v="38"/>
    <s v="17-0079585"/>
    <s v="Tier 2"/>
    <x v="1"/>
    <x v="0"/>
    <s v="Distribution"/>
    <x v="1"/>
    <x v="0"/>
    <x v="4"/>
    <x v="10"/>
    <n v="28509"/>
  </r>
  <r>
    <s v="PG&amp;E"/>
    <n v="42996"/>
    <n v="0.5423611111111112"/>
    <n v="39.388851"/>
    <n v="-121.405381"/>
    <s v="Vegetation"/>
    <s v="Rural"/>
    <s v="&lt; 3 meters"/>
    <s v="Fire Agency"/>
    <s v="Cal Fire"/>
    <n v="103795057"/>
    <s v="unknown"/>
    <s v="0 – 750"/>
    <s v="Conductor"/>
    <s v="Overhead"/>
    <s v="Yes"/>
    <n v="42996"/>
    <n v="0.5423611111111112"/>
    <s v="Equipment/ Facility Failure"/>
    <s v="Splice/Clamp/Connector"/>
    <s v="N.A."/>
    <s v="N.A."/>
    <s v="Unknown"/>
    <m/>
    <s v="no-match"/>
    <s v="1418"/>
    <x v="2"/>
    <n v="9"/>
    <n v="18"/>
    <n v="13"/>
    <n v="1"/>
    <s v="No ILIS or TOTL available"/>
    <s v="Tier 2"/>
    <x v="1"/>
    <x v="0"/>
    <s v="Distribution"/>
    <x v="1"/>
    <x v="0"/>
    <x v="4"/>
    <x v="10"/>
    <s v="N.A."/>
  </r>
  <r>
    <s v="PG&amp;E"/>
    <n v="42996"/>
    <n v="0.6319444444444444"/>
    <n v="39.60135"/>
    <n v="-122.055512"/>
    <s v="Vegetation"/>
    <s v="Rural"/>
    <s v="&lt; 0.25 Acres"/>
    <s v="Fire Agency"/>
    <s v="Cal Fire"/>
    <n v="103849874"/>
    <s v="unknown"/>
    <n v="12000"/>
    <s v="Conductor"/>
    <s v="Overhead"/>
    <s v="Yes"/>
    <n v="42996"/>
    <n v="0.6319444444444444"/>
    <s v="Contact From Object"/>
    <s v="N.A."/>
    <s v="Vegetation"/>
    <s v="Electric Facility"/>
    <s v="Unknown"/>
    <m/>
    <s v="Branch (OverHanging)"/>
    <s v="1419"/>
    <x v="2"/>
    <n v="9"/>
    <n v="18"/>
    <n v="15"/>
    <n v="10"/>
    <s v="17-0079776"/>
    <s v="non-HFTD"/>
    <x v="0"/>
    <x v="0"/>
    <s v="Distribution"/>
    <x v="0"/>
    <x v="0"/>
    <x v="3"/>
    <x v="18"/>
    <n v="34081"/>
  </r>
  <r>
    <s v="PG&amp;E"/>
    <n v="42996"/>
    <n v="0.7506944444444444"/>
    <n v="38.219745"/>
    <n v="-122.543"/>
    <s v="Vegetation"/>
    <s v="Rural"/>
    <s v=".26 - 9.99 Acres"/>
    <s v="Fire Agency"/>
    <s v="Cal Fire"/>
    <n v="101997149"/>
    <s v="unknown"/>
    <n v="12000"/>
    <s v="Conductor"/>
    <s v="Overhead"/>
    <s v="Yes"/>
    <n v="42996"/>
    <n v="0.7506944444444444"/>
    <s v="Contact From Object"/>
    <s v="N.A."/>
    <s v="Vehicle"/>
    <s v="Pole"/>
    <s v="Human Error"/>
    <s v="Third-party caused"/>
    <s v="Other/Unknown"/>
    <s v="1420"/>
    <x v="2"/>
    <n v="9"/>
    <n v="18"/>
    <n v="18"/>
    <n v="1"/>
    <s v="17-0079821"/>
    <s v="non-HFTD"/>
    <x v="0"/>
    <x v="0"/>
    <s v="Distribution"/>
    <x v="0"/>
    <x v="0"/>
    <x v="0"/>
    <x v="0"/>
    <n v="24834"/>
  </r>
  <r>
    <s v="PG&amp;E"/>
    <n v="42996"/>
    <n v="0.7923611111111111"/>
    <n v="38.074226"/>
    <n v="-122.828612"/>
    <s v="Vegetation"/>
    <s v="Rural"/>
    <s v="&lt; 0.25 Acres"/>
    <s v="Fire Agency"/>
    <s v="Unknown"/>
    <n v="102229215"/>
    <s v="Pacific Bell"/>
    <n v="12000"/>
    <s v="Conductor"/>
    <s v="Overhead"/>
    <s v="Yes"/>
    <n v="42996"/>
    <n v="0.7923611111111111"/>
    <s v="Contact From Object"/>
    <s v="N.A."/>
    <s v="Vegetation"/>
    <s v="Electric Facility"/>
    <s v="Unknown"/>
    <m/>
    <s v="Other/Unknown"/>
    <s v="1421"/>
    <x v="2"/>
    <n v="9"/>
    <n v="18"/>
    <n v="19"/>
    <n v="1"/>
    <s v="17-0079828"/>
    <s v="non-HFTD"/>
    <x v="0"/>
    <x v="0"/>
    <s v="Distribution"/>
    <x v="0"/>
    <x v="0"/>
    <x v="3"/>
    <x v="15"/>
    <n v="2784"/>
  </r>
  <r>
    <s v="PG&amp;E"/>
    <n v="42996"/>
    <n v="0.9930555555555555"/>
    <n v="37.9087933"/>
    <n v="-120.4865183"/>
    <s v="Vegetation"/>
    <s v="Rural"/>
    <s v="10 - 99 Acres"/>
    <s v="Fire Agency"/>
    <s v="incident comander geoff marshall  209-419-4407"/>
    <n v="101040882"/>
    <s v="unknown"/>
    <n v="17000"/>
    <s v="Conductor"/>
    <s v="Overhead"/>
    <s v="Yes"/>
    <n v="42996"/>
    <n v="0.9930555555555555"/>
    <s v="Equipment/ Facility Failure"/>
    <s v="Splice/Clamp/Connector"/>
    <s v="N.A."/>
    <s v="N.A."/>
    <s v="Unknown"/>
    <m/>
    <s v="Other/Unknown"/>
    <s v="1422"/>
    <x v="2"/>
    <n v="9"/>
    <n v="18"/>
    <n v="23"/>
    <n v="50"/>
    <s v="17-0079858"/>
    <s v="Tier 2"/>
    <x v="1"/>
    <x v="0"/>
    <s v="Distribution"/>
    <x v="1"/>
    <x v="0"/>
    <x v="4"/>
    <x v="10"/>
    <n v="382303"/>
  </r>
  <r>
    <s v="PG&amp;E"/>
    <n v="42997"/>
    <n v="0.8006944444444444"/>
    <n v="35.47836"/>
    <n v="-119.295906"/>
    <s v="Vegetation"/>
    <s v="Rural"/>
    <s v="&lt; 0.25 Acres"/>
    <s v="Fire Agency"/>
    <s v="Unknown"/>
    <n v="100207112"/>
    <s v="unknown"/>
    <n v="12000"/>
    <s v="Conductor"/>
    <s v="Overhead"/>
    <s v="Yes"/>
    <n v="42997"/>
    <n v="0.8006944444444444"/>
    <s v="Contact From Object"/>
    <s v="N.A."/>
    <s v="Vegetation"/>
    <s v="Electric Facility"/>
    <s v="Human Error"/>
    <s v="Third-party caused"/>
    <s v="Other/Unknown"/>
    <s v="1423"/>
    <x v="2"/>
    <n v="9"/>
    <n v="19"/>
    <n v="19"/>
    <n v="13"/>
    <s v="17-0080147"/>
    <s v="non-HFTD"/>
    <x v="0"/>
    <x v="0"/>
    <s v="Distribution"/>
    <x v="0"/>
    <x v="0"/>
    <x v="0"/>
    <x v="7"/>
    <n v="102195"/>
  </r>
  <r>
    <s v="PG&amp;E"/>
    <n v="42998"/>
    <n v="0.08750000000000001"/>
    <n v="37.259679"/>
    <n v="-122.322229"/>
    <s v="Vegetation"/>
    <s v="Rural"/>
    <s v="&lt; 0.25 Acres"/>
    <s v="Fire Agency"/>
    <s v="Unknown"/>
    <n v="100322388"/>
    <s v="Pacific Bell"/>
    <n v="12000"/>
    <s v="Conductor"/>
    <s v="Overhead"/>
    <s v="Yes"/>
    <n v="42998"/>
    <n v="0.08750000000000001"/>
    <s v="Contact From Object"/>
    <s v="N.A."/>
    <s v="Vehicle"/>
    <s v="Pole"/>
    <s v="Human Error"/>
    <s v="Third-party caused"/>
    <s v="Other/Unknown"/>
    <s v="1424"/>
    <x v="2"/>
    <n v="9"/>
    <n v="20"/>
    <n v="2"/>
    <n v="6"/>
    <s v="17-0080179"/>
    <s v="Tier 2"/>
    <x v="1"/>
    <x v="0"/>
    <s v="Distribution"/>
    <x v="1"/>
    <x v="0"/>
    <x v="0"/>
    <x v="0"/>
    <n v="36593"/>
  </r>
  <r>
    <s v="PG&amp;E"/>
    <n v="42998"/>
    <n v="0.3618055555555555"/>
    <n v="36.940372"/>
    <n v="-120.901421"/>
    <s v="Vegetation"/>
    <s v="Rural"/>
    <s v="10 - 99 Acres"/>
    <s v="Fire Agency"/>
    <s v="Cal Fire"/>
    <s v="Pole 2/6 - Arburua Tap"/>
    <s v="None"/>
    <n v="70000"/>
    <s v="Conductor"/>
    <s v="Overhead"/>
    <s v="Yes"/>
    <n v="42998"/>
    <n v="0.3618055555555555"/>
    <s v="Contact From Object"/>
    <s v="N.A."/>
    <s v="Other"/>
    <s v="Electric Facility"/>
    <s v="Other"/>
    <s v="bird's nest"/>
    <s v="no-match"/>
    <s v="1425"/>
    <x v="2"/>
    <n v="9"/>
    <n v="20"/>
    <n v="8"/>
    <n v="41"/>
    <s v="INT-10165"/>
    <s v="non-HFTD"/>
    <x v="0"/>
    <x v="0"/>
    <s v="Transmission"/>
    <x v="2"/>
    <x v="0"/>
    <x v="2"/>
    <x v="25"/>
    <n v="0"/>
  </r>
  <r>
    <s v="PG&amp;E"/>
    <n v="42999"/>
    <n v="0.3604166666666667"/>
    <n v="39.614702"/>
    <n v="-121.725818"/>
    <s v="Vegetation"/>
    <s v="Rural"/>
    <s v="&lt; 0.25 Acres"/>
    <s v="Customer"/>
    <s v="N.A."/>
    <n v="100347380"/>
    <s v="unknown"/>
    <s v="0 – 750"/>
    <s v="Conductor"/>
    <s v="Overhead"/>
    <s v="Yes"/>
    <n v="42999"/>
    <n v="0.3604166666666667"/>
    <s v="Equipment/ Facility Failure"/>
    <s v="Splice/Clamp/Connector"/>
    <s v="N.A."/>
    <s v="N.A."/>
    <s v="Unknown"/>
    <m/>
    <s v="Other/Unknown"/>
    <s v="1426"/>
    <x v="2"/>
    <n v="9"/>
    <n v="21"/>
    <n v="8"/>
    <n v="39"/>
    <s v="17-0080558"/>
    <s v="non-HFTD"/>
    <x v="0"/>
    <x v="0"/>
    <s v="Distribution"/>
    <x v="0"/>
    <x v="0"/>
    <x v="4"/>
    <x v="10"/>
    <n v="2231"/>
  </r>
  <r>
    <s v="PG&amp;E"/>
    <n v="43000"/>
    <n v="0.6027777777777777"/>
    <n v="36.0961217"/>
    <n v="-120.0576567"/>
    <s v="Vegetation"/>
    <s v="Rural"/>
    <s v="&lt; 0.25 Acres"/>
    <s v="Fire Agency"/>
    <s v="SAME AS TAG. FD NOT STANDING BY UPON ARRIVAL"/>
    <n v="100663084"/>
    <s v="unknown"/>
    <n v="12000"/>
    <s v="Capacitor Bank"/>
    <s v="Overhead"/>
    <s v="No"/>
    <s v=" "/>
    <s v=" "/>
    <s v="Equipment/ Facility Failure"/>
    <s v="Capacitor Bank"/>
    <s v="N.A."/>
    <s v="N.A."/>
    <s v="Unknown"/>
    <m/>
    <s v="no-match"/>
    <s v="1427"/>
    <x v="2"/>
    <n v="9"/>
    <n v="22"/>
    <n v="14"/>
    <n v="28"/>
    <s v="No ILIS or TOTL available"/>
    <s v="non-HFTD"/>
    <x v="0"/>
    <x v="0"/>
    <s v="Distribution"/>
    <x v="0"/>
    <x v="0"/>
    <x v="4"/>
    <x v="23"/>
    <s v="N.A."/>
  </r>
  <r>
    <s v="PG&amp;E"/>
    <n v="43001"/>
    <n v="0.3861111111111111"/>
    <n v="37.0126667"/>
    <n v="-120.6256183"/>
    <s v="Vegetation"/>
    <s v="Rural"/>
    <s v="&lt; 0.25 Acres"/>
    <s v="Fire Agency"/>
    <s v="Cal Fire"/>
    <n v="101181497"/>
    <s v="unknown"/>
    <n v="12000"/>
    <s v="Conductor"/>
    <s v="Overhead"/>
    <s v="Yes"/>
    <n v="43001"/>
    <n v="0.3861111111111111"/>
    <s v="Equipment/ Facility Failure"/>
    <s v="Pole"/>
    <s v="N.A."/>
    <s v="N.A."/>
    <s v="Unknown"/>
    <m/>
    <s v="Other/Unknown"/>
    <s v="1428"/>
    <x v="2"/>
    <n v="9"/>
    <n v="23"/>
    <n v="9"/>
    <n v="16"/>
    <s v="17-0081190"/>
    <s v="non-HFTD"/>
    <x v="0"/>
    <x v="0"/>
    <s v="Distribution"/>
    <x v="0"/>
    <x v="0"/>
    <x v="4"/>
    <x v="5"/>
    <n v="10366"/>
  </r>
  <r>
    <s v="PG&amp;E"/>
    <n v="43001"/>
    <n v="0.5951388888888889"/>
    <n v="40.6509"/>
    <n v="-122.2974"/>
    <s v="Vegetation"/>
    <s v="Rural"/>
    <s v=".26 - 9.99 Acres"/>
    <s v="Fire Agency"/>
    <s v="DARREN STEWART 448-2421"/>
    <n v="101467221"/>
    <s v="Pacific Bell"/>
    <n v="12000"/>
    <s v="Conductor"/>
    <s v="Overhead"/>
    <s v="Yes"/>
    <n v="43001"/>
    <n v="0.5951388888888889"/>
    <s v="Contact From Object"/>
    <s v="N.A."/>
    <s v="Vegetation"/>
    <s v="Electric Facility"/>
    <s v="Human Error"/>
    <s v="Third-party caused"/>
    <s v="Other/Unknown"/>
    <s v="1429"/>
    <x v="2"/>
    <n v="9"/>
    <n v="23"/>
    <n v="14"/>
    <n v="17"/>
    <s v="17-0081216"/>
    <s v="Tier 2"/>
    <x v="1"/>
    <x v="1"/>
    <s v="Distribution"/>
    <x v="1"/>
    <x v="0"/>
    <x v="0"/>
    <x v="7"/>
    <n v="98820"/>
  </r>
  <r>
    <s v="PG&amp;E"/>
    <n v="43002"/>
    <n v="0.09236111111111112"/>
    <n v="38.104595"/>
    <n v="-120.989009"/>
    <s v="Vegetation"/>
    <s v="Rural"/>
    <s v="10 - 99 Acres"/>
    <s v="Fire Agency"/>
    <s v="Cal Fire"/>
    <s v="Pole 016/297"/>
    <s v="unknown"/>
    <n v="60000"/>
    <s v="Conductor"/>
    <s v="Overhead"/>
    <s v="Yes"/>
    <n v="43002"/>
    <n v="0.09236111111111112"/>
    <s v="Equipment/ Facility Failure"/>
    <s v="Conductor"/>
    <s v="N.A."/>
    <s v="N.A."/>
    <s v="Unknown"/>
    <m/>
    <s v="no-match"/>
    <s v="1430"/>
    <x v="2"/>
    <n v="9"/>
    <n v="24"/>
    <n v="2"/>
    <n v="13"/>
    <s v="INT-10181"/>
    <s v="non-HFTD"/>
    <x v="0"/>
    <x v="0"/>
    <s v="Transmission"/>
    <x v="2"/>
    <x v="0"/>
    <x v="4"/>
    <x v="11"/>
    <n v="0"/>
  </r>
  <r>
    <s v="PG&amp;E"/>
    <n v="43002"/>
    <n v="0.3291666666666667"/>
    <n v="37.4014"/>
    <n v="-122.0274"/>
    <s v="Vegetation"/>
    <s v="Urban"/>
    <s v="&lt; 3 meters"/>
    <s v="Fire Agency"/>
    <s v="Unknown"/>
    <n v="100515206"/>
    <s v="Pacific Bell"/>
    <n v="12000"/>
    <s v="Conductor"/>
    <s v="Overhead"/>
    <s v="Yes"/>
    <n v="43002"/>
    <n v="0.3291666666666667"/>
    <s v="Contact From Object"/>
    <s v="N.A."/>
    <s v="Animal"/>
    <s v="Electric Facility"/>
    <s v="Unknown"/>
    <m/>
    <s v="Other/Unknown"/>
    <s v="1431"/>
    <x v="2"/>
    <n v="9"/>
    <n v="24"/>
    <n v="7"/>
    <n v="54"/>
    <s v="17-0081260"/>
    <s v="non-HFTD"/>
    <x v="0"/>
    <x v="0"/>
    <s v="Distribution"/>
    <x v="0"/>
    <x v="0"/>
    <x v="1"/>
    <x v="1"/>
    <n v="28758"/>
  </r>
  <r>
    <s v="PG&amp;E"/>
    <n v="43002"/>
    <n v="0.6958333333333333"/>
    <n v="38.3869"/>
    <n v="-122.9667"/>
    <s v="Vegetation"/>
    <s v="Rural"/>
    <s v=".26 - 9.99 Acres"/>
    <s v="Fire Agency"/>
    <s v="DOUG JONES"/>
    <n v="101973946"/>
    <s v="Pacific Bell"/>
    <n v="12000"/>
    <s v="Conductor"/>
    <s v="Overhead"/>
    <s v="Yes"/>
    <n v="43002"/>
    <n v="0.6958333333333333"/>
    <s v="Contact From Object"/>
    <s v="N.A."/>
    <s v="Vegetation"/>
    <s v="Electric Facility"/>
    <s v="Unknown"/>
    <m/>
    <s v="Branch (OverHanging)"/>
    <s v="1432"/>
    <x v="2"/>
    <n v="9"/>
    <n v="24"/>
    <n v="16"/>
    <n v="42"/>
    <s v="17-0081329"/>
    <s v="Tier 3"/>
    <x v="1"/>
    <x v="0"/>
    <s v="Distribution"/>
    <x v="1"/>
    <x v="0"/>
    <x v="3"/>
    <x v="18"/>
    <n v="22574"/>
  </r>
  <r>
    <s v="PG&amp;E"/>
    <n v="43003"/>
    <n v="0.8256944444444444"/>
    <n v="36.813695"/>
    <n v="-121.720977"/>
    <s v="Vegetation"/>
    <s v="Rural"/>
    <s v="&lt; 0.25 Acres"/>
    <s v="Fire Agency"/>
    <s v="Unknown"/>
    <s v="Tower 058/249"/>
    <s v="unknown"/>
    <n v="230000"/>
    <s v="Conductor"/>
    <s v="Overhead"/>
    <s v="Yes"/>
    <n v="43003"/>
    <n v="0.8256944444444444"/>
    <s v="Equipment/ Facility Failure"/>
    <s v="Insulator"/>
    <s v="N.A."/>
    <s v="N.A."/>
    <s v="Unknown"/>
    <m/>
    <s v="no-match"/>
    <s v="1433"/>
    <x v="2"/>
    <n v="9"/>
    <n v="25"/>
    <n v="19"/>
    <n v="49"/>
    <s v="INT-10186"/>
    <s v="non-HFTD"/>
    <x v="0"/>
    <x v="0"/>
    <s v="Transmission"/>
    <x v="2"/>
    <x v="0"/>
    <x v="4"/>
    <x v="17"/>
    <n v="0"/>
  </r>
  <r>
    <s v="PG&amp;E"/>
    <n v="43004"/>
    <n v="0.7388888888888889"/>
    <n v="38.06427"/>
    <n v="-122.80563"/>
    <s v="Vegetation"/>
    <s v="Rural"/>
    <s v=".26 - 9.99 Acres"/>
    <s v="Fire Agency"/>
    <s v="Unknown"/>
    <n v="102228291"/>
    <s v="unknown"/>
    <n v="12000"/>
    <s v="Other"/>
    <s v="Overhead"/>
    <s v="Yes"/>
    <n v="43004"/>
    <n v="0.7388888888888889"/>
    <s v="Equipment/ Facility Failure"/>
    <s v="Other"/>
    <s v="N.A."/>
    <s v="N.A."/>
    <s v="Unknown"/>
    <m/>
    <s v="Other/Unknown"/>
    <s v="1434"/>
    <x v="2"/>
    <n v="9"/>
    <n v="26"/>
    <n v="17"/>
    <n v="44"/>
    <s v="17-0081913"/>
    <s v="non-HFTD"/>
    <x v="0"/>
    <x v="0"/>
    <s v="Distribution"/>
    <x v="0"/>
    <x v="0"/>
    <x v="4"/>
    <x v="13"/>
    <n v="305236"/>
  </r>
  <r>
    <s v="PG&amp;E"/>
    <n v="43005"/>
    <n v="0.3826388888888889"/>
    <n v="39.01626"/>
    <n v="-122.86854"/>
    <s v="Vegetation"/>
    <s v="Rural"/>
    <s v="&lt; 3 meters"/>
    <s v="Customer"/>
    <s v="N.A."/>
    <n v="102143577"/>
    <s v="Pacific Bell"/>
    <n v="12000"/>
    <s v="Transformer"/>
    <s v="Overhead"/>
    <s v="Yes"/>
    <n v="43005"/>
    <n v="0.3826388888888889"/>
    <s v="Contact From Object"/>
    <s v="N.A."/>
    <s v="Animal"/>
    <s v="Electric Facility"/>
    <s v="Unknown"/>
    <m/>
    <s v="Other/Unknown"/>
    <s v="1435"/>
    <x v="2"/>
    <n v="9"/>
    <n v="27"/>
    <n v="9"/>
    <n v="11"/>
    <s v="17-0082050"/>
    <s v="non-HFTD"/>
    <x v="0"/>
    <x v="0"/>
    <s v="Distribution"/>
    <x v="0"/>
    <x v="0"/>
    <x v="1"/>
    <x v="1"/>
    <s v="N.A."/>
  </r>
  <r>
    <s v="PG&amp;E"/>
    <n v="43005"/>
    <n v="0.5083333333333333"/>
    <n v="39.4845"/>
    <n v="-121.3545"/>
    <s v="Vegetation"/>
    <s v="Rural"/>
    <s v="&lt; 0.25 Acres"/>
    <s v="Fire Agency"/>
    <s v="bill lopez cell 530 521-8052"/>
    <n v="100429924"/>
    <s v="Pacific Bell"/>
    <n v="12000"/>
    <s v="Fuse"/>
    <s v="Overhead"/>
    <s v="Yes"/>
    <n v="43005"/>
    <n v="0.5083333333333333"/>
    <s v="Contact From Object"/>
    <s v="N.A."/>
    <s v="Vegetation"/>
    <s v="Electric Facility"/>
    <s v="Unknown"/>
    <m/>
    <s v="Other/Unknown"/>
    <s v="1436"/>
    <x v="2"/>
    <n v="9"/>
    <n v="27"/>
    <n v="12"/>
    <n v="12"/>
    <s v="17-0082180"/>
    <s v="Tier 3"/>
    <x v="1"/>
    <x v="0"/>
    <s v="Distribution"/>
    <x v="1"/>
    <x v="0"/>
    <x v="3"/>
    <x v="15"/>
    <n v="6370"/>
  </r>
  <r>
    <s v="PG&amp;E"/>
    <n v="43005"/>
    <n v="0.7958333333333334"/>
    <n v="40.7592"/>
    <n v="-123.995"/>
    <s v="Vegetation"/>
    <s v="Rural"/>
    <s v="&lt; 0.25 Acres"/>
    <s v="Fire Agency"/>
    <s v="Cal Fire"/>
    <n v="103660812"/>
    <s v="unknown"/>
    <n v="12000"/>
    <s v="Conductor"/>
    <s v="Overhead"/>
    <s v="Yes"/>
    <n v="43005"/>
    <n v="0.7958333333333334"/>
    <s v="Equipment/ Facility Failure"/>
    <s v="Conductor"/>
    <s v="N.A."/>
    <s v="N.A."/>
    <s v="Unknown"/>
    <m/>
    <s v="Other/Unknown"/>
    <s v="1437"/>
    <x v="2"/>
    <n v="9"/>
    <n v="27"/>
    <n v="19"/>
    <n v="6"/>
    <s v="17-0082303"/>
    <s v="Tier 2"/>
    <x v="1"/>
    <x v="0"/>
    <s v="Distribution"/>
    <x v="1"/>
    <x v="0"/>
    <x v="4"/>
    <x v="11"/>
    <n v="35394"/>
  </r>
  <r>
    <s v="PG&amp;E"/>
    <n v="43006"/>
    <n v="0.7694444444444444"/>
    <n v="37.9884"/>
    <n v="-122.097"/>
    <s v="Vegetation"/>
    <s v="Urban"/>
    <s v="&lt; 3 meters"/>
    <s v="Fire Agency"/>
    <s v="(510)374-7070"/>
    <n v="103627505"/>
    <s v="unknown"/>
    <n v="21000"/>
    <s v="Conductor"/>
    <s v="Overhead"/>
    <s v="Yes"/>
    <n v="43006"/>
    <n v="0.7694444444444444"/>
    <s v="Contact From Object"/>
    <s v="N.A."/>
    <s v="Vehicle"/>
    <s v="Electric Facility"/>
    <s v="Human Error"/>
    <s v="Third-party caused"/>
    <s v="no-match"/>
    <s v="1438"/>
    <x v="2"/>
    <n v="9"/>
    <n v="28"/>
    <n v="18"/>
    <n v="28"/>
    <s v="No ILIS or TOTL available"/>
    <s v="non-HFTD"/>
    <x v="0"/>
    <x v="0"/>
    <s v="Distribution"/>
    <x v="0"/>
    <x v="0"/>
    <x v="0"/>
    <x v="0"/>
    <s v="N.A."/>
  </r>
  <r>
    <s v="PG&amp;E"/>
    <n v="43007"/>
    <n v="0.08402777777777777"/>
    <n v="39.531742"/>
    <n v="-122.185671"/>
    <s v="Vegetation"/>
    <s v="Urban"/>
    <s v="&lt; 3 meters"/>
    <s v="Unknown"/>
    <s v="N.A."/>
    <n v="100419384"/>
    <s v="unknown"/>
    <n v="21000"/>
    <s v="Transformer"/>
    <s v="Padmounted"/>
    <s v="Yes"/>
    <n v="43007"/>
    <n v="0.08402777777777777"/>
    <s v="Contact From Object"/>
    <s v="N.A."/>
    <s v="Animal"/>
    <s v="Electric Facility"/>
    <s v="Unknown"/>
    <m/>
    <s v="Other/Unknown"/>
    <s v="1439"/>
    <x v="2"/>
    <n v="9"/>
    <n v="29"/>
    <n v="2"/>
    <n v="1"/>
    <s v="17-0082713"/>
    <s v="non-HFTD"/>
    <x v="0"/>
    <x v="0"/>
    <s v="Distribution"/>
    <x v="0"/>
    <x v="0"/>
    <x v="1"/>
    <x v="1"/>
    <s v="N.A."/>
  </r>
  <r>
    <s v="PG&amp;E"/>
    <n v="43008"/>
    <n v="0.6305555555555555"/>
    <n v="37.410912"/>
    <n v="-121.174739"/>
    <s v="Vegetation"/>
    <s v="Rural"/>
    <s v="10 - 99 Acres"/>
    <s v="Fire Agency"/>
    <s v="Cal Fire"/>
    <s v="Tower 030/132"/>
    <s v="None"/>
    <n v="230000"/>
    <s v="Conductor"/>
    <s v="Overhead"/>
    <s v="Yes"/>
    <n v="43008"/>
    <n v="0.6305555555555555"/>
    <s v="Vandalism/Theft"/>
    <s v="N.A."/>
    <s v="N.A."/>
    <s v="N.A."/>
    <s v="Human Error"/>
    <s v="Third-party caused"/>
    <s v="no-match"/>
    <s v="1440"/>
    <x v="2"/>
    <n v="9"/>
    <n v="30"/>
    <n v="15"/>
    <n v="8"/>
    <s v="INT-10207"/>
    <s v="non-HFTD"/>
    <x v="0"/>
    <x v="1"/>
    <s v="Transmission"/>
    <x v="2"/>
    <x v="0"/>
    <x v="0"/>
    <x v="7"/>
    <n v="0"/>
  </r>
  <r>
    <s v="PG&amp;E"/>
    <n v="43009"/>
    <n v="0.3083333333333333"/>
    <n v="37.914"/>
    <n v="-122.3771"/>
    <s v="Vegetation"/>
    <s v="Rural"/>
    <s v="&lt; 0.25 Acres"/>
    <s v="Fire Agency"/>
    <s v="Unknown"/>
    <n v="101437028"/>
    <s v="unknown"/>
    <n v="12000"/>
    <s v="Transformer"/>
    <s v="Overhead"/>
    <s v="Yes"/>
    <n v="43009"/>
    <n v="0.3083333333333333"/>
    <s v="Equipment/ Facility Failure"/>
    <s v="Transformer"/>
    <s v="N.A."/>
    <s v="N.A."/>
    <s v="Unknown"/>
    <m/>
    <s v="Other/Unknown"/>
    <s v="1441"/>
    <x v="2"/>
    <n v="10"/>
    <n v="1"/>
    <n v="7"/>
    <n v="24"/>
    <s v="17-0083120"/>
    <s v="non-HFTD"/>
    <x v="0"/>
    <x v="0"/>
    <s v="Distribution"/>
    <x v="0"/>
    <x v="0"/>
    <x v="4"/>
    <x v="21"/>
    <n v="46128"/>
  </r>
  <r>
    <s v="PG&amp;E"/>
    <n v="43009"/>
    <n v="0.6743055555555556"/>
    <n v="39.7969567"/>
    <n v="-122.11853"/>
    <s v="Vegetation"/>
    <s v="Rural"/>
    <s v="&lt; 0.25 Acres"/>
    <s v="Fire Agency"/>
    <s v="Unknown"/>
    <n v="103850270"/>
    <s v="unknown"/>
    <s v="0 – 750"/>
    <s v="Conductor"/>
    <s v="Overhead"/>
    <s v="Yes"/>
    <n v="43009"/>
    <n v="0.6743055555555556"/>
    <s v="Contact From Object"/>
    <s v="N.A."/>
    <s v="Vegetation"/>
    <s v="Electric Facility"/>
    <s v="Unknown"/>
    <m/>
    <s v="Fell into (No defect)"/>
    <s v="1442"/>
    <x v="2"/>
    <n v="10"/>
    <n v="1"/>
    <n v="16"/>
    <n v="11"/>
    <s v="17-0083168"/>
    <s v="non-HFTD"/>
    <x v="0"/>
    <x v="1"/>
    <s v="Distribution"/>
    <x v="0"/>
    <x v="0"/>
    <x v="3"/>
    <x v="3"/>
    <n v="14337"/>
  </r>
  <r>
    <s v="PG&amp;E"/>
    <n v="43009"/>
    <n v="0.99375"/>
    <n v="40.0192"/>
    <n v="-122.1452"/>
    <s v="Vegetation"/>
    <s v="Rural"/>
    <s v=".26 - 9.99 Acres"/>
    <s v="Fire Agency"/>
    <s v="MARK FRITZ"/>
    <n v="101534592"/>
    <s v="unknown"/>
    <n v="12000"/>
    <s v="Conductor"/>
    <s v="Overhead"/>
    <s v="Yes"/>
    <n v="43009"/>
    <n v="0.99375"/>
    <s v="Contact From Object"/>
    <s v="N.A."/>
    <s v="Vegetation"/>
    <s v="Electric Facility"/>
    <s v="Unknown"/>
    <m/>
    <s v="Branch (Not overhanging, Distance Unknown)"/>
    <s v="1443"/>
    <x v="2"/>
    <n v="10"/>
    <n v="1"/>
    <n v="23"/>
    <n v="51"/>
    <s v="17-0083226"/>
    <s v="non-HFTD"/>
    <x v="0"/>
    <x v="1"/>
    <s v="Distribution"/>
    <x v="0"/>
    <x v="0"/>
    <x v="3"/>
    <x v="6"/>
    <n v="33448"/>
  </r>
  <r>
    <s v="PG&amp;E"/>
    <n v="43010"/>
    <n v="0.1215277777777778"/>
    <n v="37.33137"/>
    <n v="-120.5242817"/>
    <s v="Vegetation"/>
    <s v="Urban"/>
    <s v=".26 - 9.99 Acres"/>
    <s v="Fire Agency"/>
    <s v="209-966-3621"/>
    <n v="101160137"/>
    <s v="unknown"/>
    <n v="12000"/>
    <s v="Conductor"/>
    <s v="Overhead"/>
    <s v="Yes"/>
    <n v="43010"/>
    <n v="0.1215277777777778"/>
    <s v="Equipment/ Facility Failure"/>
    <s v="Conductor"/>
    <s v="N.A."/>
    <s v="N.A."/>
    <s v="Unknown"/>
    <m/>
    <s v="Other/Unknown"/>
    <s v="1444"/>
    <x v="2"/>
    <n v="10"/>
    <n v="2"/>
    <n v="2"/>
    <n v="55"/>
    <s v="17-0083233"/>
    <s v="non-HFTD"/>
    <x v="0"/>
    <x v="0"/>
    <s v="Distribution"/>
    <x v="0"/>
    <x v="0"/>
    <x v="4"/>
    <x v="11"/>
    <n v="184228"/>
  </r>
  <r>
    <s v="PG&amp;E"/>
    <n v="43010"/>
    <n v="0.2965277777777778"/>
    <n v="38.2949"/>
    <n v="-122.1066"/>
    <s v="Vegetation"/>
    <s v="Rural"/>
    <s v="&lt; 0.25 Acres"/>
    <s v="Fire Agency"/>
    <s v="Cal Fire"/>
    <n v="101658181"/>
    <s v="unknown"/>
    <s v="0 – 750"/>
    <s v="Transformer"/>
    <s v="Overhead"/>
    <s v="Yes"/>
    <n v="43010"/>
    <n v="0.2965277777777778"/>
    <s v="Equipment/ Facility Failure"/>
    <s v="Crossarm"/>
    <s v="N.A."/>
    <s v="N.A."/>
    <s v="Unknown"/>
    <m/>
    <s v="Other/Unknown"/>
    <s v="1445"/>
    <x v="2"/>
    <n v="10"/>
    <n v="2"/>
    <n v="7"/>
    <n v="7"/>
    <s v="17-0083252"/>
    <s v="non-HFTD"/>
    <x v="0"/>
    <x v="1"/>
    <s v="Distribution"/>
    <x v="0"/>
    <x v="0"/>
    <x v="4"/>
    <x v="16"/>
    <n v="523"/>
  </r>
  <r>
    <s v="PG&amp;E"/>
    <n v="43010"/>
    <n v="0.5152777777777778"/>
    <n v="39.63135"/>
    <n v="-122.00685"/>
    <s v="Vegetation"/>
    <s v="Rural"/>
    <s v="&lt; 3 meters"/>
    <s v="Fire Agency"/>
    <s v="Unknown"/>
    <n v="103224422"/>
    <s v="unknown"/>
    <n v="12000"/>
    <s v="Conductor"/>
    <s v="Overhead"/>
    <s v="Yes"/>
    <n v="43010"/>
    <n v="0.5152777777777778"/>
    <s v="Contact From Object"/>
    <s v="N.A."/>
    <s v="Vegetation"/>
    <s v="Electric Facility"/>
    <s v="Unknown"/>
    <m/>
    <s v="Fell into (Moderate-Severe defect)"/>
    <s v="1446"/>
    <x v="2"/>
    <n v="10"/>
    <n v="2"/>
    <n v="12"/>
    <n v="22"/>
    <s v="17-0083366"/>
    <s v="non-HFTD"/>
    <x v="0"/>
    <x v="1"/>
    <s v="Distribution"/>
    <x v="0"/>
    <x v="0"/>
    <x v="3"/>
    <x v="14"/>
    <n v="13548"/>
  </r>
  <r>
    <s v="PG&amp;E"/>
    <n v="43010"/>
    <n v="0.6222222222222222"/>
    <n v="38.91023"/>
    <n v="-120.91853"/>
    <s v="Vegetation"/>
    <s v="Rural"/>
    <s v=".26 - 9.99 Acres"/>
    <s v="Fire Agency"/>
    <s v="Cal Fire"/>
    <n v="100110800"/>
    <s v="None"/>
    <n v="21000"/>
    <s v="Other"/>
    <s v="Overhead"/>
    <s v="Yes"/>
    <n v="43010"/>
    <n v="0.6222222222222222"/>
    <s v="Contact From Object"/>
    <s v="N.A."/>
    <s v="Vehicle"/>
    <s v="Pole"/>
    <s v="Human Error"/>
    <s v="Third-party caused"/>
    <s v="Other/Unknown"/>
    <s v="1447"/>
    <x v="2"/>
    <n v="10"/>
    <n v="2"/>
    <n v="14"/>
    <n v="56"/>
    <s v="17-0083516"/>
    <s v="Tier 2"/>
    <x v="1"/>
    <x v="1"/>
    <s v="Distribution"/>
    <x v="1"/>
    <x v="0"/>
    <x v="0"/>
    <x v="0"/>
    <n v="160"/>
  </r>
  <r>
    <s v="PG&amp;E"/>
    <n v="43010"/>
    <n v="0.6701388888888888"/>
    <n v="38.7182"/>
    <n v="-120.9756"/>
    <s v="Vegetation"/>
    <s v="Rural"/>
    <s v="&lt; 0.25 Acres"/>
    <s v="Fire Agency"/>
    <s v="Unknown"/>
    <n v="101375963"/>
    <s v="unknown"/>
    <n v="21000"/>
    <s v="Conductor"/>
    <s v="Overhead"/>
    <s v="Yes"/>
    <n v="43010"/>
    <n v="0.6701388888888888"/>
    <s v="Contact From Object"/>
    <s v="N.A."/>
    <s v="Vegetation"/>
    <s v="Electric Facility"/>
    <s v="Unknown"/>
    <m/>
    <s v="Fell into (No defect)"/>
    <s v="1448"/>
    <x v="2"/>
    <n v="10"/>
    <n v="2"/>
    <n v="16"/>
    <n v="5"/>
    <s v="17-0083539"/>
    <s v="Tier 3"/>
    <x v="1"/>
    <x v="1"/>
    <s v="Distribution"/>
    <x v="1"/>
    <x v="0"/>
    <x v="3"/>
    <x v="3"/>
    <n v="4797"/>
  </r>
  <r>
    <s v="PG&amp;E"/>
    <n v="43010"/>
    <n v="0.7291666666666666"/>
    <n v="38.3634"/>
    <n v="-122.28458"/>
    <s v="Vegetation"/>
    <s v="Rural"/>
    <s v=".26 - 9.99 Acres"/>
    <s v="Fire Agency"/>
    <s v="Cal Fire"/>
    <n v="102282538"/>
    <s v="Pacific Bell"/>
    <n v="12000"/>
    <s v="Conductor"/>
    <s v="Overhead"/>
    <s v="No"/>
    <s v=" "/>
    <s v=" "/>
    <s v="Contact From Object"/>
    <s v="N.A."/>
    <s v="Vegetation"/>
    <s v="Electric Facility"/>
    <s v="Unknown"/>
    <m/>
    <s v="Branch (Not overhanging, &gt; 12ft)"/>
    <s v="1449"/>
    <x v="2"/>
    <n v="10"/>
    <n v="2"/>
    <n v="17"/>
    <n v="30"/>
    <s v="17-0083551"/>
    <s v="non-HFTD"/>
    <x v="0"/>
    <x v="0"/>
    <s v="Distribution"/>
    <x v="0"/>
    <x v="0"/>
    <x v="3"/>
    <x v="4"/>
    <n v="5621"/>
  </r>
  <r>
    <s v="PG&amp;E"/>
    <n v="43011"/>
    <n v="0.7416666666666667"/>
    <n v="35.10842"/>
    <n v="-119.37855"/>
    <s v="Vegetation"/>
    <s v="Rural"/>
    <s v="&lt; 0.25 Acres"/>
    <s v="Fire Agency"/>
    <s v="Unknown"/>
    <s v="span 001/019 - 001/020"/>
    <s v="unknown"/>
    <n v="70000"/>
    <s v="Conductor"/>
    <s v="Overhead"/>
    <s v="Yes"/>
    <n v="43011"/>
    <n v="0.7416666666666667"/>
    <s v="Equipment/ Facility Failure"/>
    <s v="Pole"/>
    <s v="N.A."/>
    <s v="N.A."/>
    <s v="Unknown"/>
    <m/>
    <s v="no-match"/>
    <s v="1450"/>
    <x v="2"/>
    <n v="10"/>
    <n v="3"/>
    <n v="17"/>
    <n v="48"/>
    <s v="INT-10211"/>
    <s v="non-HFTD"/>
    <x v="0"/>
    <x v="0"/>
    <s v="Transmission"/>
    <x v="2"/>
    <x v="0"/>
    <x v="4"/>
    <x v="5"/>
    <n v="0"/>
  </r>
  <r>
    <s v="PG&amp;E"/>
    <n v="43012"/>
    <n v="0.513888888888889"/>
    <n v="37.81692"/>
    <n v="-121.27147"/>
    <s v="Vegetation"/>
    <s v="Rural"/>
    <s v="&lt; 0.25 Acres"/>
    <s v="Fire Agency"/>
    <s v="LATHROP"/>
    <n v="102091094"/>
    <s v="unknown"/>
    <s v="0 – 750"/>
    <s v="Other"/>
    <s v="Overhead"/>
    <s v="No"/>
    <s v=" "/>
    <s v=" "/>
    <s v="Equipment/ Facility Failure"/>
    <s v="Other"/>
    <s v="N.A."/>
    <s v="N.A."/>
    <s v="Unknown"/>
    <m/>
    <s v="no-match"/>
    <s v="1451"/>
    <x v="2"/>
    <n v="10"/>
    <n v="4"/>
    <n v="12"/>
    <n v="20"/>
    <s v="No ILIS or TOTL available"/>
    <s v="non-HFTD"/>
    <x v="0"/>
    <x v="0"/>
    <s v="Distribution"/>
    <x v="0"/>
    <x v="0"/>
    <x v="4"/>
    <x v="13"/>
    <s v="N.A."/>
  </r>
  <r>
    <s v="PG&amp;E"/>
    <n v="43012"/>
    <n v="0.9874999999999999"/>
    <n v="38.65539"/>
    <n v="-120.9934"/>
    <s v="Vegetation"/>
    <s v="Rural"/>
    <s v="&lt; 0.25 Acres"/>
    <s v="Fire Agency"/>
    <s v="Cal Fire"/>
    <n v="101375442"/>
    <s v="Pacific Bell"/>
    <n v="12000"/>
    <s v="Other"/>
    <s v="Overhead"/>
    <s v="Yes"/>
    <n v="43012"/>
    <n v="0.9874999999999999"/>
    <s v="Equipment/ Facility Failure"/>
    <s v="Other"/>
    <s v="N.A."/>
    <s v="N.A."/>
    <s v="Unknown"/>
    <m/>
    <s v="Other/Unknown"/>
    <s v="1452"/>
    <x v="2"/>
    <n v="10"/>
    <n v="4"/>
    <n v="23"/>
    <n v="42"/>
    <s v="17-0084323"/>
    <s v="Tier 3"/>
    <x v="1"/>
    <x v="0"/>
    <s v="Distribution"/>
    <x v="1"/>
    <x v="0"/>
    <x v="4"/>
    <x v="13"/>
    <n v="7553"/>
  </r>
  <r>
    <s v="PG&amp;E"/>
    <n v="43013"/>
    <n v="0.01388888888888889"/>
    <n v="38.00524"/>
    <n v="-121.75446"/>
    <s v="Vegetation"/>
    <s v="Rural"/>
    <s v="&lt; 3 meters"/>
    <s v="Fire Agency"/>
    <n v="911"/>
    <n v="100456226"/>
    <s v="unknown"/>
    <n v="21000"/>
    <s v="Switch"/>
    <s v="Subsurface"/>
    <s v="Yes"/>
    <n v="43013"/>
    <n v="0.01388888888888889"/>
    <s v="Equipment/ Facility Failure"/>
    <s v="Switch"/>
    <s v="N.A."/>
    <s v="N.A."/>
    <s v="Unknown"/>
    <m/>
    <s v="Other/Unknown"/>
    <s v="1453"/>
    <x v="2"/>
    <n v="10"/>
    <n v="5"/>
    <n v="0"/>
    <n v="20"/>
    <s v="17-0084324"/>
    <s v="non-HFTD"/>
    <x v="0"/>
    <x v="0"/>
    <s v="Distribution"/>
    <x v="0"/>
    <x v="0"/>
    <x v="4"/>
    <x v="22"/>
    <n v="125529"/>
  </r>
  <r>
    <s v="PG&amp;E"/>
    <n v="43013"/>
    <n v="0.45625"/>
    <n v="39.46636"/>
    <n v="-122.16704"/>
    <s v="Vegetation"/>
    <s v="Rural"/>
    <s v="&lt; 3 meters"/>
    <s v="Fire Agency"/>
    <s v="Unknown"/>
    <n v="100343435"/>
    <s v="Pacific Bell"/>
    <n v="21000"/>
    <s v="Other"/>
    <s v="Overhead"/>
    <s v="Yes"/>
    <n v="43013"/>
    <n v="0.45625"/>
    <s v="Contact From Object"/>
    <s v="N.A."/>
    <s v="Other"/>
    <s v="Electric Facility"/>
    <s v="Other"/>
    <s v="bird's Nest"/>
    <s v="no-match"/>
    <s v="1454"/>
    <x v="2"/>
    <n v="10"/>
    <n v="5"/>
    <n v="10"/>
    <n v="57"/>
    <s v="No ILIS or TOTL available"/>
    <s v="non-HFTD"/>
    <x v="0"/>
    <x v="0"/>
    <s v="Distribution"/>
    <x v="0"/>
    <x v="0"/>
    <x v="2"/>
    <x v="25"/>
    <s v="N.A."/>
  </r>
  <r>
    <s v="PG&amp;E"/>
    <n v="43014"/>
    <n v="0.3083333333333333"/>
    <n v="38.5607033"/>
    <n v="-121.764245"/>
    <s v="Vegetation"/>
    <s v="Urban"/>
    <s v="&lt; 3 meters"/>
    <s v="Fire Agency"/>
    <n v="5307583600"/>
    <n v="101639481"/>
    <s v="Pacific Bell"/>
    <n v="12000"/>
    <s v="Lightning Arrestor"/>
    <s v="Overhead"/>
    <s v="Yes"/>
    <n v="43014"/>
    <n v="0.3083333333333333"/>
    <s v="Equipment/ Facility Failure"/>
    <s v="Lightning Arrestor"/>
    <s v="N.A."/>
    <s v="N.A."/>
    <s v="Unknown"/>
    <m/>
    <s v="Other/Unknown"/>
    <s v="1455"/>
    <x v="2"/>
    <n v="10"/>
    <n v="6"/>
    <n v="7"/>
    <n v="24"/>
    <s v="17-0084680"/>
    <s v="non-HFTD"/>
    <x v="0"/>
    <x v="0"/>
    <s v="Distribution"/>
    <x v="0"/>
    <x v="0"/>
    <x v="4"/>
    <x v="20"/>
    <s v="N.A."/>
  </r>
  <r>
    <s v="PG&amp;E"/>
    <n v="43014"/>
    <n v="0.5020833333333333"/>
    <n v="39.464496695"/>
    <n v="-122.112378923"/>
    <s v="Vegetation"/>
    <s v="Rural"/>
    <s v="&lt; 0.25 Acres"/>
    <s v="Fire Agency"/>
    <s v="Unknown"/>
    <n v="100344016"/>
    <s v="unknown"/>
    <n v="21000"/>
    <s v="Conductor"/>
    <s v="Overhead"/>
    <s v="Yes"/>
    <n v="43014"/>
    <n v="0.5020833333333333"/>
    <s v="Equipment/ Facility Failure"/>
    <s v="Conductor"/>
    <s v="N.A."/>
    <s v="N.A."/>
    <s v="Unknown"/>
    <m/>
    <s v="Other/Unknown"/>
    <s v="1456"/>
    <x v="2"/>
    <n v="10"/>
    <n v="6"/>
    <n v="12"/>
    <n v="3"/>
    <s v="17-0084731"/>
    <s v="non-HFTD"/>
    <x v="0"/>
    <x v="1"/>
    <s v="Distribution"/>
    <x v="0"/>
    <x v="0"/>
    <x v="4"/>
    <x v="11"/>
    <n v="15345"/>
  </r>
  <r>
    <s v="PG&amp;E"/>
    <n v="43014"/>
    <n v="0.6694444444444444"/>
    <n v="40.9712383"/>
    <n v="-124.037155"/>
    <s v="Vegetation"/>
    <s v="Rural"/>
    <s v="&lt; 0.25 Acres"/>
    <s v="Fire Agency"/>
    <s v="JO BOB"/>
    <n v="100978977"/>
    <s v="unknown"/>
    <n v="12000"/>
    <s v="Conductor"/>
    <s v="Overhead"/>
    <s v="Yes"/>
    <n v="43014"/>
    <n v="0.6694444444444444"/>
    <s v="Contact From Object"/>
    <s v="N.A."/>
    <s v="Vegetation"/>
    <s v="Electric Facility"/>
    <s v="Unknown"/>
    <m/>
    <s v="Fell into (slight defect)"/>
    <s v="1457"/>
    <x v="2"/>
    <n v="10"/>
    <n v="6"/>
    <n v="16"/>
    <n v="4"/>
    <s v="17-0084817"/>
    <s v="non-HFTD"/>
    <x v="0"/>
    <x v="0"/>
    <s v="Distribution"/>
    <x v="0"/>
    <x v="0"/>
    <x v="3"/>
    <x v="8"/>
    <n v="19136"/>
  </r>
  <r>
    <s v="PG&amp;E"/>
    <n v="43015"/>
    <n v="0.4243055555555555"/>
    <n v="37.1988"/>
    <n v="-121.8325"/>
    <s v="Vegetation"/>
    <s v="Urban"/>
    <s v="&lt; 0.25 Acres"/>
    <s v="Fire Agency"/>
    <s v="JOHN PAVLOFF"/>
    <n v="100600703"/>
    <s v="Pacific Bell"/>
    <n v="21000"/>
    <s v="Other"/>
    <s v="Overhead"/>
    <s v="Yes"/>
    <n v="43015"/>
    <n v="0.4243055555555555"/>
    <s v="Equipment/ Facility Failure"/>
    <s v="Other"/>
    <s v="N.A."/>
    <s v="N.A."/>
    <s v="Unknown"/>
    <m/>
    <s v="Other/Unknown"/>
    <s v="1458"/>
    <x v="2"/>
    <n v="10"/>
    <n v="7"/>
    <n v="10"/>
    <n v="11"/>
    <s v="17-0084938"/>
    <s v="non-HFTD"/>
    <x v="0"/>
    <x v="0"/>
    <s v="Distribution"/>
    <x v="0"/>
    <x v="0"/>
    <x v="4"/>
    <x v="13"/>
    <s v="N.A."/>
  </r>
  <r>
    <s v="PG&amp;E"/>
    <n v="43016"/>
    <n v="0.2159722222222222"/>
    <n v="40.3252"/>
    <n v="-124.2881"/>
    <s v="Vegetation"/>
    <s v="Rural"/>
    <s v="&lt; 0.25 Acres"/>
    <s v="Fire Agency"/>
    <s v="Cal Fire"/>
    <n v="100987374"/>
    <s v="FRONTIER COMMUNICATI"/>
    <n v="12000"/>
    <s v="Conductor"/>
    <s v="Overhead"/>
    <s v="Yes"/>
    <n v="43016"/>
    <n v="0.2159722222222222"/>
    <s v="Equipment/ Facility Failure"/>
    <s v="Splice/Clamp/Connector"/>
    <s v="N.A."/>
    <s v="N.A."/>
    <s v="Unknown"/>
    <m/>
    <s v="Other/Unknown"/>
    <s v="1459"/>
    <x v="2"/>
    <n v="10"/>
    <n v="8"/>
    <n v="5"/>
    <n v="11"/>
    <s v="17-0085031"/>
    <s v="non-HFTD"/>
    <x v="0"/>
    <x v="1"/>
    <s v="Distribution"/>
    <x v="0"/>
    <x v="0"/>
    <x v="4"/>
    <x v="10"/>
    <n v="5896"/>
  </r>
  <r>
    <s v="PG&amp;E"/>
    <n v="43016"/>
    <n v="0.6951388888888889"/>
    <n v="39.589"/>
    <n v="-122.2015"/>
    <s v="Vegetation"/>
    <s v="Rural"/>
    <s v="&lt; 0.25 Acres"/>
    <s v="Fire Agency"/>
    <s v="Cal Fire"/>
    <n v="100341037"/>
    <s v="unknown"/>
    <s v="0 – 750"/>
    <s v="Conductor"/>
    <s v="Overhead"/>
    <s v="Yes"/>
    <n v="43016"/>
    <n v="0.6951388888888889"/>
    <s v="Equipment/ Facility Failure"/>
    <s v="Conductor"/>
    <s v="N.A."/>
    <s v="N.A."/>
    <s v="Unknown"/>
    <m/>
    <s v="no-match"/>
    <s v="1460"/>
    <x v="2"/>
    <n v="10"/>
    <n v="8"/>
    <n v="16"/>
    <n v="41"/>
    <s v="No ILIS or TOTL available"/>
    <s v="non-HFTD"/>
    <x v="0"/>
    <x v="1"/>
    <s v="Distribution"/>
    <x v="0"/>
    <x v="0"/>
    <x v="4"/>
    <x v="11"/>
    <s v="N.A."/>
  </r>
  <r>
    <s v="PG&amp;E"/>
    <n v="43016"/>
    <n v="0.6965277777777777"/>
    <n v="40.887595"/>
    <n v="-123.991752"/>
    <s v="Vegetation"/>
    <s v="Rural"/>
    <s v="10 - 99 Acres"/>
    <s v="Fire Agency"/>
    <s v="Cal Fire"/>
    <n v="100972408"/>
    <s v="unknown"/>
    <n v="12000"/>
    <s v="Conductor"/>
    <s v="Overhead"/>
    <s v="Yes"/>
    <n v="43016"/>
    <n v="0.6965277777777777"/>
    <s v="Equipment/ Facility Failure"/>
    <s v="Splice/Clamp/Connector"/>
    <s v="N.A."/>
    <s v="N.A."/>
    <s v="Unknown"/>
    <m/>
    <s v="Other/Unknown"/>
    <s v="1461"/>
    <x v="2"/>
    <n v="10"/>
    <n v="8"/>
    <n v="16"/>
    <n v="43"/>
    <s v="17-0085141"/>
    <s v="non-HFTD"/>
    <x v="0"/>
    <x v="1"/>
    <s v="Distribution"/>
    <x v="0"/>
    <x v="0"/>
    <x v="4"/>
    <x v="10"/>
    <n v="132299"/>
  </r>
  <r>
    <s v="PG&amp;E"/>
    <n v="43016"/>
    <n v="0.7354166666666666"/>
    <n v="38.5331067"/>
    <n v="-121.5423633"/>
    <s v="Vegetation"/>
    <s v="Urban"/>
    <s v="&lt; 0.25 Acres"/>
    <s v="Fire Agency"/>
    <s v="Unknown"/>
    <n v="101585529"/>
    <s v="unknown"/>
    <n v="12000"/>
    <s v="Conductor"/>
    <s v="Overhead"/>
    <s v="Yes"/>
    <n v="43016"/>
    <n v="0.7354166666666666"/>
    <s v="Equipment/ Facility Failure"/>
    <s v="Conductor"/>
    <s v="N.A."/>
    <s v="N.A."/>
    <s v="Unknown"/>
    <m/>
    <s v="Other/Unknown"/>
    <s v="1462"/>
    <x v="2"/>
    <n v="10"/>
    <n v="8"/>
    <n v="17"/>
    <n v="39"/>
    <s v="17-0085163"/>
    <s v="non-HFTD"/>
    <x v="0"/>
    <x v="1"/>
    <s v="Distribution"/>
    <x v="0"/>
    <x v="0"/>
    <x v="4"/>
    <x v="11"/>
    <n v="20460"/>
  </r>
  <r>
    <s v="PG&amp;E"/>
    <n v="43016"/>
    <n v="0.7993055555555556"/>
    <n v="37.207137"/>
    <n v="-121.861998"/>
    <s v="Vegetation"/>
    <s v="Urban"/>
    <s v="&lt; 3 meters"/>
    <s v="Fire Agency"/>
    <s v="Unknown"/>
    <n v="100622560"/>
    <s v="Pacific Bell"/>
    <s v="0 – 750"/>
    <s v="Conductor"/>
    <s v="Overhead"/>
    <s v="Yes"/>
    <n v="43016"/>
    <n v="0.7993055555555556"/>
    <s v="Contact From Object"/>
    <s v="N.A."/>
    <s v="Vegetation"/>
    <s v="Electric Facility"/>
    <s v="Unknown"/>
    <m/>
    <s v="no-match"/>
    <s v="1463"/>
    <x v="2"/>
    <n v="10"/>
    <n v="8"/>
    <n v="19"/>
    <n v="11"/>
    <s v="No ILIS or TOTL available"/>
    <s v="non-HFTD"/>
    <x v="0"/>
    <x v="0"/>
    <s v="Distribution"/>
    <x v="0"/>
    <x v="0"/>
    <x v="3"/>
    <x v="15"/>
    <s v="N.A."/>
  </r>
  <r>
    <s v="PG&amp;E"/>
    <n v="43016"/>
    <n v="0.8222222222222223"/>
    <n v="39.744593"/>
    <n v="-121.597041"/>
    <s v="Vegetation"/>
    <s v="Rural"/>
    <s v=".26 - 9.99 Acres"/>
    <s v="Fire Agency"/>
    <s v="Unknown"/>
    <n v="100330456"/>
    <s v="unknown"/>
    <n v="12000"/>
    <s v="Conductor"/>
    <s v="Overhead"/>
    <s v="Yes"/>
    <n v="43016"/>
    <n v="0.8222222222222223"/>
    <s v="Contact From Object"/>
    <s v="N.A."/>
    <s v="Vegetation"/>
    <s v="Electric Facility"/>
    <s v="Unknown"/>
    <m/>
    <s v="no-match"/>
    <s v="1464"/>
    <x v="2"/>
    <n v="10"/>
    <n v="8"/>
    <n v="19"/>
    <n v="44"/>
    <s v="No ILIS or TOTL available"/>
    <s v="Tier 3"/>
    <x v="1"/>
    <x v="1"/>
    <s v="Distribution"/>
    <x v="1"/>
    <x v="0"/>
    <x v="3"/>
    <x v="15"/>
    <s v="N.A."/>
  </r>
  <r>
    <s v="PG&amp;E"/>
    <n v="43016"/>
    <n v="0.8576388888888888"/>
    <n v="39.6315"/>
    <n v="-121.4225"/>
    <s v="Vegetation"/>
    <s v="Rural"/>
    <s v="&lt; 0.25 Acres"/>
    <s v="Fire Agency"/>
    <s v="Unknown"/>
    <n v="100347747"/>
    <s v="unknown"/>
    <n v="12000"/>
    <s v="Conductor"/>
    <s v="Overhead"/>
    <s v="Yes"/>
    <n v="43016"/>
    <n v="0.8576388888888888"/>
    <s v="Contact From Object"/>
    <s v="N.A."/>
    <s v="Vegetation"/>
    <s v="Electric Facility"/>
    <s v="Unknown"/>
    <m/>
    <s v="Fell into (slight defect)"/>
    <s v="1465"/>
    <x v="2"/>
    <n v="10"/>
    <n v="8"/>
    <n v="20"/>
    <n v="35"/>
    <s v="17-0085196"/>
    <s v="Tier 3"/>
    <x v="1"/>
    <x v="1"/>
    <s v="Distribution"/>
    <x v="1"/>
    <x v="0"/>
    <x v="3"/>
    <x v="8"/>
    <n v="181992"/>
  </r>
  <r>
    <s v="PG&amp;E"/>
    <n v="43016"/>
    <n v="0.8819444444444445"/>
    <n v="39.4554"/>
    <n v="-121.04981"/>
    <s v="Vegetation"/>
    <s v="Rural"/>
    <s v="&lt; 3 meters"/>
    <s v="Fire Agency"/>
    <s v="Unknown"/>
    <n v="100099226"/>
    <s v="unknown"/>
    <n v="12000"/>
    <s v="Conductor"/>
    <s v="Overhead"/>
    <s v="Yes"/>
    <n v="43016"/>
    <n v="0.8819444444444445"/>
    <s v="Contact From Object"/>
    <s v="N.A."/>
    <s v="Vegetation"/>
    <s v="Electric Facility"/>
    <s v="Weather"/>
    <s v="Oct 8/9 wind storm"/>
    <s v="Branch (Not overhanging, &gt; 12ft)"/>
    <s v="1466"/>
    <x v="2"/>
    <n v="10"/>
    <n v="8"/>
    <n v="21"/>
    <n v="10"/>
    <s v="17-0085261"/>
    <s v="Tier 3"/>
    <x v="1"/>
    <x v="1"/>
    <s v="Distribution"/>
    <x v="1"/>
    <x v="0"/>
    <x v="3"/>
    <x v="4"/>
    <n v="255784"/>
  </r>
  <r>
    <s v="PG&amp;E"/>
    <n v="43016"/>
    <n v="0.9069444444444444"/>
    <n v="39.259492"/>
    <n v="-120.996498"/>
    <s v="Vegetation"/>
    <s v="Urban"/>
    <s v="&lt; 0.25 Acres"/>
    <s v="Fire Agency"/>
    <s v="PHILLIP NUNNICK  530 273-3158  INCENDENT # 26264"/>
    <n v="100072730"/>
    <s v="Pacific Bell"/>
    <n v="12000"/>
    <s v="Other"/>
    <s v="Overhead"/>
    <s v="Yes"/>
    <n v="43016"/>
    <n v="0.9069444444444444"/>
    <s v="Equipment/ Facility Failure"/>
    <s v="Crossarm"/>
    <s v="N.A."/>
    <s v="N.A."/>
    <s v="Unknown"/>
    <m/>
    <s v="Other/Unknown"/>
    <s v="1467"/>
    <x v="2"/>
    <n v="10"/>
    <n v="8"/>
    <n v="21"/>
    <n v="46"/>
    <s v="17-0085308"/>
    <s v="Tier 3"/>
    <x v="1"/>
    <x v="1"/>
    <s v="Distribution"/>
    <x v="1"/>
    <x v="0"/>
    <x v="4"/>
    <x v="16"/>
    <n v="12650"/>
  </r>
  <r>
    <s v="PG&amp;E"/>
    <n v="43016"/>
    <n v="0.9298611111111111"/>
    <n v="39.73711"/>
    <n v="-121.64642"/>
    <s v="Vegetation"/>
    <s v="Rural"/>
    <s v="&lt; 3 meters"/>
    <s v="Fire Agency"/>
    <n v="911"/>
    <n v="103319605"/>
    <s v="unknown"/>
    <s v="0 – 750"/>
    <s v="Conductor"/>
    <s v="Overhead"/>
    <s v="Yes"/>
    <n v="43016"/>
    <n v="0.9298611111111111"/>
    <s v="Contact From Object"/>
    <s v="N.A."/>
    <s v="Vegetation"/>
    <s v="Electric Facility"/>
    <s v="Weather"/>
    <s v="Oct 8/9 wind storm"/>
    <s v="Branch (OverHanging)"/>
    <s v="1468"/>
    <x v="2"/>
    <n v="10"/>
    <n v="8"/>
    <n v="22"/>
    <n v="19"/>
    <s v="17-0085504"/>
    <s v="Tier 3"/>
    <x v="1"/>
    <x v="1"/>
    <s v="Distribution"/>
    <x v="1"/>
    <x v="0"/>
    <x v="3"/>
    <x v="18"/>
    <n v="42839"/>
  </r>
  <r>
    <s v="PG&amp;E"/>
    <n v="43016"/>
    <n v="0.9375"/>
    <n v="38.322616"/>
    <n v="-121.94307"/>
    <s v="Vegetation"/>
    <s v="Rural"/>
    <s v="&lt; 0.25 Acres"/>
    <s v="Fire Agency"/>
    <s v="vaca"/>
    <n v="101561309"/>
    <s v="Pacific Bell"/>
    <n v="21000"/>
    <s v="Conductor"/>
    <s v="Overhead"/>
    <s v="Yes"/>
    <n v="43016"/>
    <n v="0.9375"/>
    <s v="Equipment/ Facility Failure"/>
    <s v="Pole"/>
    <s v="N.A."/>
    <s v="N.A."/>
    <s v="Unknown"/>
    <m/>
    <s v="Other/Unknown"/>
    <s v="1469"/>
    <x v="2"/>
    <n v="10"/>
    <n v="8"/>
    <n v="22"/>
    <n v="30"/>
    <s v="17-0085250"/>
    <s v="non-HFTD"/>
    <x v="0"/>
    <x v="1"/>
    <s v="Distribution"/>
    <x v="0"/>
    <x v="0"/>
    <x v="4"/>
    <x v="5"/>
    <n v="162623"/>
  </r>
  <r>
    <s v="PG&amp;E"/>
    <n v="43016"/>
    <n v="0.9541666666666666"/>
    <n v="35.552759"/>
    <n v="-118.968086"/>
    <s v="Vegetation"/>
    <s v="Rural"/>
    <s v=".26 - 9.99 Acres"/>
    <s v="Unknown"/>
    <s v="N.A."/>
    <s v="span 7/87-7/88, Vedder Tap"/>
    <s v="unknown"/>
    <n v="115000"/>
    <s v="Conductor"/>
    <s v="Overhead"/>
    <s v="Yes"/>
    <n v="43016"/>
    <n v="0.9541666666666666"/>
    <s v="Equipment/ Facility Failure"/>
    <s v="Conductor"/>
    <s v="N.A."/>
    <s v="N.A."/>
    <s v="Unknown"/>
    <m/>
    <s v="no-match"/>
    <s v="1470"/>
    <x v="2"/>
    <n v="10"/>
    <n v="8"/>
    <n v="22"/>
    <n v="54"/>
    <s v="INT-10231"/>
    <s v="Tier 2"/>
    <x v="1"/>
    <x v="0"/>
    <s v="Transmission"/>
    <x v="3"/>
    <x v="0"/>
    <x v="4"/>
    <x v="11"/>
    <n v="66311"/>
  </r>
  <r>
    <s v="PG&amp;E"/>
    <n v="43016"/>
    <n v="0.9569444444444444"/>
    <n v="39.364225"/>
    <n v="-121.113065"/>
    <s v="Vegetation"/>
    <s v="Rural"/>
    <s v="&lt; 3 meters"/>
    <s v="Fire Agency"/>
    <s v="INCIDENT NUMBER 26268"/>
    <n v="100068104"/>
    <s v="Pacific Bell"/>
    <n v="12000"/>
    <s v="Conductor"/>
    <s v="Overhead"/>
    <s v="Yes"/>
    <n v="43016"/>
    <n v="0.9569444444444444"/>
    <s v="Contact From Object"/>
    <s v="N.A."/>
    <s v="Vegetation"/>
    <s v="Electric Facility"/>
    <s v="Weather"/>
    <s v="Oct 8/9 wind storm"/>
    <s v="Fell into (No defect)"/>
    <s v="1471"/>
    <x v="2"/>
    <n v="10"/>
    <n v="8"/>
    <n v="22"/>
    <n v="58"/>
    <s v="17-0085355"/>
    <s v="Tier 3"/>
    <x v="1"/>
    <x v="1"/>
    <s v="Distribution"/>
    <x v="1"/>
    <x v="0"/>
    <x v="3"/>
    <x v="3"/>
    <n v="198802"/>
  </r>
  <r>
    <s v="PG&amp;E"/>
    <n v="43016"/>
    <n v="0.99375"/>
    <n v="38.2758498015"/>
    <n v="-121.96167"/>
    <s v="Vegetation"/>
    <s v="Rural"/>
    <s v=".26 - 9.99 Acres"/>
    <s v="Fire Agency"/>
    <s v="707-428-7305"/>
    <n v="101660727"/>
    <s v="Pacific Bell"/>
    <s v="0 – 750"/>
    <s v="Conductor"/>
    <s v="Overhead"/>
    <s v="Yes"/>
    <n v="43016"/>
    <n v="0.99375"/>
    <s v="Wire-Wire Contact"/>
    <s v="N.A."/>
    <s v="N.A."/>
    <s v="N.A."/>
    <s v="Unknown"/>
    <m/>
    <s v="no-match"/>
    <s v="1472"/>
    <x v="2"/>
    <n v="10"/>
    <n v="8"/>
    <n v="23"/>
    <n v="51"/>
    <s v="No ILIS or TOTL available"/>
    <s v="non-HFTD"/>
    <x v="0"/>
    <x v="1"/>
    <s v="Distribution"/>
    <x v="0"/>
    <x v="0"/>
    <x v="4"/>
    <x v="24"/>
    <s v="N.A."/>
  </r>
  <r>
    <s v="PG&amp;E"/>
    <n v="43017"/>
    <n v="0.04305555555555556"/>
    <n v="38.703682"/>
    <n v="-120.672497"/>
    <s v="Vegetation"/>
    <s v="Rural"/>
    <s v="&lt; 0.25 Acres"/>
    <s v="Fire Agency"/>
    <s v="Cal Fire"/>
    <n v="101408485"/>
    <s v="unknown"/>
    <n v="21000"/>
    <s v="Other"/>
    <s v="Overhead"/>
    <s v="Yes"/>
    <n v="43017"/>
    <n v="0.04305555555555556"/>
    <s v="Contact From Object"/>
    <s v="N.A."/>
    <s v="Vegetation"/>
    <s v="Electric Facility"/>
    <s v="Weather"/>
    <s v="Oct 8/9 wind storm"/>
    <s v="Branch (OverHanging)"/>
    <s v="1473"/>
    <x v="2"/>
    <n v="10"/>
    <n v="9"/>
    <n v="1"/>
    <n v="2"/>
    <s v="17-0085324"/>
    <s v="Tier 3"/>
    <x v="1"/>
    <x v="1"/>
    <s v="Distribution"/>
    <x v="1"/>
    <x v="0"/>
    <x v="3"/>
    <x v="18"/>
    <n v="419843"/>
  </r>
  <r>
    <s v="PG&amp;E"/>
    <n v="43017"/>
    <n v="0.05069444444444445"/>
    <n v="38.101034"/>
    <n v="-122.219647"/>
    <s v="Vegetation"/>
    <s v="Urban"/>
    <s v="&lt; 0.25 Acres"/>
    <s v="Fire Agency"/>
    <s v="Unknown"/>
    <n v="102218775"/>
    <s v="Pacific Bell"/>
    <s v="0 – 750"/>
    <s v="Conductor"/>
    <s v="Overhead"/>
    <s v="No"/>
    <s v=" "/>
    <s v=" "/>
    <s v="Contact From Object"/>
    <s v="N.A."/>
    <s v="Vegetation"/>
    <s v="Electric Facility"/>
    <s v="Weather"/>
    <s v="Oct 8/9 wind storm"/>
    <s v="Grow Into"/>
    <s v="1474"/>
    <x v="2"/>
    <n v="10"/>
    <n v="9"/>
    <n v="1"/>
    <n v="13"/>
    <s v="17-0085350"/>
    <s v="non-HFTD"/>
    <x v="0"/>
    <x v="1"/>
    <s v="Distribution"/>
    <x v="0"/>
    <x v="0"/>
    <x v="3"/>
    <x v="30"/>
    <n v="15824"/>
  </r>
  <r>
    <s v="PG&amp;E"/>
    <n v="43017"/>
    <n v="0.05902777777777778"/>
    <n v="38.190621"/>
    <n v="-121.949741"/>
    <s v="Vegetation"/>
    <s v="Rural"/>
    <s v="10 - 99 Acres"/>
    <s v="Unknown"/>
    <s v="N.A."/>
    <n v="101559973"/>
    <s v="unknown"/>
    <n v="21000"/>
    <s v="Conductor"/>
    <s v="Overhead"/>
    <s v="Yes"/>
    <n v="43017"/>
    <n v="0.05902777777777778"/>
    <s v="Equipment/ Facility Failure"/>
    <s v="Pole"/>
    <s v="N.A."/>
    <s v="N.A."/>
    <s v="Unknown"/>
    <m/>
    <s v="Other/Unknown"/>
    <s v="1475"/>
    <x v="2"/>
    <n v="10"/>
    <n v="9"/>
    <n v="1"/>
    <n v="25"/>
    <s v="17-0085346"/>
    <s v="non-HFTD"/>
    <x v="0"/>
    <x v="1"/>
    <s v="Distribution"/>
    <x v="0"/>
    <x v="0"/>
    <x v="4"/>
    <x v="5"/>
    <n v="59416"/>
  </r>
  <r>
    <s v="PG&amp;E"/>
    <n v="43017"/>
    <n v="0.06180555555555556"/>
    <n v="37.841565"/>
    <n v="-121.958265"/>
    <s v="Vegetation"/>
    <s v="Urban"/>
    <s v="&lt; 3 meters"/>
    <s v="Fire Agency"/>
    <s v="Unknown"/>
    <n v="100501933"/>
    <s v="Pacific Bell"/>
    <s v="0 – 750"/>
    <s v="Conductor"/>
    <s v="Overhead"/>
    <s v="Yes"/>
    <n v="43017"/>
    <n v="0.06180555555555556"/>
    <s v="Equipment/ Facility Failure"/>
    <s v="Conductor"/>
    <s v="N.A."/>
    <s v="N.A."/>
    <s v="Unknown"/>
    <m/>
    <s v="no-match"/>
    <s v="1476"/>
    <x v="2"/>
    <n v="10"/>
    <n v="9"/>
    <n v="1"/>
    <n v="29"/>
    <s v="No ILIS or TOTL available"/>
    <s v="non-HFTD"/>
    <x v="0"/>
    <x v="1"/>
    <s v="Distribution"/>
    <x v="0"/>
    <x v="0"/>
    <x v="4"/>
    <x v="11"/>
    <s v="N.A."/>
  </r>
  <r>
    <s v="PG&amp;E"/>
    <n v="43017"/>
    <n v="0.07291666666666667"/>
    <n v="38.8575533"/>
    <n v="-122.722065"/>
    <s v="Vegetation"/>
    <s v="Rural"/>
    <s v="&lt; 0.25 Acres"/>
    <s v="Fire Agency"/>
    <s v="wink"/>
    <n v="103570679"/>
    <s v="unknown"/>
    <n v="12000"/>
    <s v="Conductor"/>
    <s v="Overhead"/>
    <s v="Yes"/>
    <n v="43017"/>
    <n v="0.07291666666666667"/>
    <s v="Contact From Object"/>
    <s v="N.A."/>
    <s v="Vegetation"/>
    <s v="Electric Facility"/>
    <s v="Weather"/>
    <s v="Oct 8/9 wind storm"/>
    <s v="Other/Unknown"/>
    <s v="1477"/>
    <x v="2"/>
    <n v="10"/>
    <n v="9"/>
    <n v="1"/>
    <n v="45"/>
    <s v="17-0085344"/>
    <s v="Tier 3"/>
    <x v="1"/>
    <x v="1"/>
    <s v="Distribution"/>
    <x v="1"/>
    <x v="0"/>
    <x v="3"/>
    <x v="15"/>
    <n v="219653"/>
  </r>
  <r>
    <s v="PG&amp;E"/>
    <n v="43017"/>
    <n v="0.1020833333333333"/>
    <n v="37.7293133"/>
    <n v="-122.13783"/>
    <s v="Vegetation"/>
    <s v="Urban"/>
    <s v="&lt; 0.25 Acres"/>
    <s v="Fire Agency"/>
    <s v="Unknown"/>
    <n v="100903727"/>
    <s v="Pacific Bell"/>
    <n v="12000"/>
    <s v="Conductor"/>
    <s v="Overhead"/>
    <s v="Yes"/>
    <n v="43017"/>
    <n v="0.1020833333333333"/>
    <s v="Equipment/ Facility Failure"/>
    <s v="Conductor"/>
    <s v="N.A."/>
    <s v="N.A."/>
    <s v="Unknown"/>
    <m/>
    <s v="Fell into (No defect)"/>
    <s v="1478"/>
    <x v="2"/>
    <n v="10"/>
    <n v="9"/>
    <n v="2"/>
    <n v="27"/>
    <s v="17-0085325"/>
    <s v="non-HFTD"/>
    <x v="0"/>
    <x v="0"/>
    <s v="Distribution"/>
    <x v="0"/>
    <x v="0"/>
    <x v="4"/>
    <x v="11"/>
    <n v="376540"/>
  </r>
  <r>
    <s v="PG&amp;E"/>
    <n v="43017"/>
    <n v="0.1916666666666667"/>
    <n v="38.26428"/>
    <n v="-122.04877"/>
    <s v="Vegetation"/>
    <s v="Urban"/>
    <s v="&lt; 3 meters"/>
    <s v="Fire Agency"/>
    <s v="Fairfield"/>
    <n v="101660707"/>
    <s v="unknown"/>
    <s v="0 – 750"/>
    <s v="Conductor"/>
    <s v="Overhead"/>
    <s v="Yes"/>
    <n v="43017"/>
    <n v="0.1916666666666667"/>
    <s v="Contact From Object"/>
    <s v="N.A."/>
    <s v="Vegetation"/>
    <s v="Electric Facility"/>
    <s v="Weather"/>
    <s v="Oct 8/9 wind storm"/>
    <s v="Branch (OverHanging)"/>
    <s v="1479"/>
    <x v="2"/>
    <n v="10"/>
    <n v="9"/>
    <n v="4"/>
    <n v="36"/>
    <s v="17-0085424"/>
    <s v="non-HFTD"/>
    <x v="0"/>
    <x v="1"/>
    <s v="Distribution"/>
    <x v="0"/>
    <x v="0"/>
    <x v="3"/>
    <x v="18"/>
    <n v="16160"/>
  </r>
  <r>
    <s v="PG&amp;E"/>
    <n v="43017"/>
    <n v="0.5034722222222222"/>
    <n v="35.406721"/>
    <n v="-118.962313"/>
    <s v="Vegetation"/>
    <s v="Urban"/>
    <s v="&lt; 3 meters"/>
    <s v="Customer"/>
    <s v="N.A."/>
    <n v="100252698"/>
    <s v="Pacific Bell"/>
    <s v="0 – 750"/>
    <s v="Conductor"/>
    <s v="Overhead"/>
    <s v="Yes"/>
    <n v="43017"/>
    <n v="0.5034722222222222"/>
    <s v="Equipment/ Facility Failure"/>
    <s v="Splice/Clamp/Connector"/>
    <s v="N.A."/>
    <s v="N.A."/>
    <s v="Unknown"/>
    <m/>
    <s v="Other/Unknown"/>
    <s v="1480"/>
    <x v="2"/>
    <n v="10"/>
    <n v="9"/>
    <n v="12"/>
    <n v="5"/>
    <s v="17-0085709"/>
    <s v="non-HFTD"/>
    <x v="0"/>
    <x v="0"/>
    <s v="Distribution"/>
    <x v="0"/>
    <x v="0"/>
    <x v="4"/>
    <x v="10"/>
    <n v="2079"/>
  </r>
  <r>
    <s v="PG&amp;E"/>
    <n v="43018"/>
    <n v="0.5666666666666667"/>
    <n v="38.9309817"/>
    <n v="-123.3023483"/>
    <s v="Vegetation"/>
    <s v="Rural"/>
    <s v="&lt; 3 meters"/>
    <s v="Customer"/>
    <s v="N.A."/>
    <n v="102214553"/>
    <s v="unknown"/>
    <s v="0 – 750"/>
    <s v="Conductor"/>
    <s v="Overhead"/>
    <s v="Yes"/>
    <n v="43018"/>
    <n v="0.5666666666666667"/>
    <s v="Contact From Object"/>
    <s v="N.A."/>
    <s v="Vegetation"/>
    <s v="Electric Facility"/>
    <s v="Unknown"/>
    <m/>
    <s v="no-match"/>
    <s v="1481"/>
    <x v="2"/>
    <n v="10"/>
    <n v="10"/>
    <n v="13"/>
    <n v="36"/>
    <s v="No ILIS or TOTL available"/>
    <s v="Tier 2"/>
    <x v="1"/>
    <x v="0"/>
    <s v="Distribution"/>
    <x v="1"/>
    <x v="0"/>
    <x v="3"/>
    <x v="15"/>
    <s v="N.A."/>
  </r>
  <r>
    <s v="PG&amp;E"/>
    <n v="43018"/>
    <n v="0.6784722222222223"/>
    <n v="38.314776"/>
    <n v="-122.706728"/>
    <s v="Vegetation"/>
    <s v="Urban"/>
    <s v=".26 - 9.99 Acres"/>
    <s v="Unknown"/>
    <s v="N.A."/>
    <n v="101996286"/>
    <s v="Pacific Bell"/>
    <s v="0 – 750"/>
    <s v="Conductor"/>
    <s v="Overhead"/>
    <s v="Yes"/>
    <n v="43018"/>
    <n v="0.6784722222222223"/>
    <s v="Equipment/ Facility Failure"/>
    <s v="Conductor"/>
    <s v="N.A."/>
    <s v="N.A."/>
    <s v="Unknown"/>
    <m/>
    <s v="no-match"/>
    <s v="1482"/>
    <x v="2"/>
    <n v="10"/>
    <n v="10"/>
    <n v="16"/>
    <n v="17"/>
    <s v="No ILIS or TOTL available"/>
    <s v="non-HFTD"/>
    <x v="0"/>
    <x v="0"/>
    <s v="Distribution"/>
    <x v="0"/>
    <x v="0"/>
    <x v="4"/>
    <x v="11"/>
    <s v="N.A."/>
  </r>
  <r>
    <s v="PG&amp;E"/>
    <n v="43018"/>
    <n v="0.6868055555555556"/>
    <n v="37.255911"/>
    <n v="-121.958623"/>
    <s v="Vegetation"/>
    <s v="Urban"/>
    <s v="&lt; 0.25 Acres"/>
    <s v="Fire Agency"/>
    <s v="Unknown"/>
    <n v="100542800"/>
    <s v="VERIZON CALIFORNIA"/>
    <n v="12000"/>
    <s v="Conductor"/>
    <s v="Overhead"/>
    <s v="Yes"/>
    <n v="43018"/>
    <n v="0.6868055555555556"/>
    <s v="Equipment/ Facility Failure"/>
    <s v="Conductor"/>
    <s v="N.A."/>
    <s v="N.A."/>
    <s v="Unknown"/>
    <m/>
    <s v="Other/Unknown"/>
    <s v="1483"/>
    <x v="2"/>
    <n v="10"/>
    <n v="10"/>
    <n v="16"/>
    <n v="29"/>
    <s v="17-0086126"/>
    <s v="non-HFTD"/>
    <x v="0"/>
    <x v="0"/>
    <s v="Distribution"/>
    <x v="0"/>
    <x v="0"/>
    <x v="4"/>
    <x v="11"/>
    <n v="235299"/>
  </r>
  <r>
    <s v="PG&amp;E"/>
    <n v="43019"/>
    <n v="0.4979166666666666"/>
    <n v="38.501533"/>
    <n v="-123.023665"/>
    <s v="Vegetation"/>
    <s v="Rural"/>
    <s v="&lt; 3 meters"/>
    <s v="Fire Agency"/>
    <s v="Unknown"/>
    <n v="101974930"/>
    <s v="unknown"/>
    <n v="12000"/>
    <s v="Conductor"/>
    <s v="Overhead"/>
    <s v="Yes"/>
    <n v="43019"/>
    <n v="0.4979166666666666"/>
    <s v="Contact From Object"/>
    <s v="N.A."/>
    <s v="Vegetation"/>
    <s v="Electric Facility"/>
    <s v="Unknown"/>
    <m/>
    <s v="Other/Unknown"/>
    <s v="1484"/>
    <x v="2"/>
    <n v="10"/>
    <n v="11"/>
    <n v="11"/>
    <n v="57"/>
    <s v="17-0086350"/>
    <s v="Tier 3"/>
    <x v="1"/>
    <x v="0"/>
    <s v="Distribution"/>
    <x v="1"/>
    <x v="0"/>
    <x v="3"/>
    <x v="15"/>
    <n v="226925"/>
  </r>
  <r>
    <s v="PG&amp;E"/>
    <n v="43019"/>
    <n v="0.6951388888888889"/>
    <n v="38.679001"/>
    <n v="-121.948696"/>
    <s v="Vegetation"/>
    <s v="Rural"/>
    <s v="&lt; 3 meters"/>
    <s v="Fire Agency"/>
    <s v="ESPARTO FIRE PROTECTION DISTRICT-   (530) 787-3300"/>
    <n v="101591668"/>
    <s v="unknown"/>
    <s v="0 – 750"/>
    <s v="Conductor"/>
    <s v="Overhead"/>
    <s v="Yes"/>
    <n v="43019"/>
    <n v="0.6951388888888889"/>
    <s v="Unknown"/>
    <s v="N.A."/>
    <s v="N.A."/>
    <s v="N.A."/>
    <s v="Unknown"/>
    <m/>
    <s v="no-match"/>
    <s v="1485"/>
    <x v="2"/>
    <n v="10"/>
    <n v="11"/>
    <n v="16"/>
    <n v="41"/>
    <s v="No ILIS or TOTL available"/>
    <s v="non-HFTD"/>
    <x v="0"/>
    <x v="1"/>
    <s v="Distribution"/>
    <x v="0"/>
    <x v="0"/>
    <x v="2"/>
    <x v="2"/>
    <s v="N.A."/>
  </r>
  <r>
    <s v="PG&amp;E"/>
    <n v="43021"/>
    <n v="0.3541666666666667"/>
    <n v="38.023427"/>
    <n v="-122.537639"/>
    <s v="Vegetation"/>
    <s v="Rural"/>
    <s v="&lt; 3 meters"/>
    <s v="Fire Agency"/>
    <s v="Unknown"/>
    <n v="102246021"/>
    <s v="unknown"/>
    <s v="0 – 750"/>
    <s v="Transformer"/>
    <s v="Overhead"/>
    <s v="Yes"/>
    <n v="43021"/>
    <n v="0.3541666666666667"/>
    <s v="Contact From Object"/>
    <s v="N.A."/>
    <s v="Animal"/>
    <s v="Electric Facility"/>
    <s v="Unknown"/>
    <m/>
    <s v="no-match"/>
    <s v="1486"/>
    <x v="2"/>
    <n v="10"/>
    <n v="13"/>
    <n v="8"/>
    <n v="30"/>
    <s v="No ILIS or TOTL available"/>
    <s v="non-HFTD"/>
    <x v="0"/>
    <x v="0"/>
    <s v="Distribution"/>
    <x v="0"/>
    <x v="0"/>
    <x v="1"/>
    <x v="1"/>
    <s v="N.A."/>
  </r>
  <r>
    <s v="PG&amp;E"/>
    <n v="43021"/>
    <n v="0.4354166666666666"/>
    <n v="37.056071"/>
    <n v="-122.020565"/>
    <s v="Vegetation"/>
    <s v="Urban"/>
    <s v="&lt; 0.25 Acres"/>
    <s v="Fire Agency"/>
    <s v="Scotts Valley Fire Dept."/>
    <n v="101677721"/>
    <s v="unknown"/>
    <n v="21000"/>
    <s v="Conductor"/>
    <s v="Overhead"/>
    <s v="Yes"/>
    <n v="43021"/>
    <n v="0.4354166666666666"/>
    <s v="Contact From Object"/>
    <s v="N.A."/>
    <s v="Vegetation"/>
    <s v="Electric Facility"/>
    <s v="Unknown"/>
    <m/>
    <s v="Grow Into"/>
    <s v="1487"/>
    <x v="2"/>
    <n v="10"/>
    <n v="13"/>
    <n v="10"/>
    <n v="27"/>
    <s v="17-0087093"/>
    <s v="Tier 3"/>
    <x v="1"/>
    <x v="0"/>
    <s v="Distribution"/>
    <x v="1"/>
    <x v="0"/>
    <x v="3"/>
    <x v="30"/>
    <n v="201996"/>
  </r>
  <r>
    <s v="PG&amp;E"/>
    <n v="43021"/>
    <n v="0.8020833333333334"/>
    <n v="36.941529"/>
    <n v="-120.03973"/>
    <s v="Vegetation"/>
    <s v="Urban"/>
    <s v="&lt; 0.25 Acres"/>
    <s v="Fire Agency"/>
    <s v="Unknown"/>
    <n v="101224900"/>
    <s v="Pacific Bell"/>
    <n v="12000"/>
    <s v="Conductor"/>
    <s v="Overhead"/>
    <s v="Yes"/>
    <n v="43021"/>
    <n v="0.8020833333333334"/>
    <s v="Contact From Object"/>
    <s v="N.A."/>
    <s v="Vehicle"/>
    <s v="Pole"/>
    <s v="Human Error"/>
    <s v="Third-party caused"/>
    <s v="Other/Unknown"/>
    <s v="1488"/>
    <x v="2"/>
    <n v="10"/>
    <n v="13"/>
    <n v="19"/>
    <n v="15"/>
    <s v="17-0087240"/>
    <s v="non-HFTD"/>
    <x v="0"/>
    <x v="0"/>
    <s v="Distribution"/>
    <x v="0"/>
    <x v="0"/>
    <x v="0"/>
    <x v="0"/>
    <n v="40212"/>
  </r>
  <r>
    <s v="PG&amp;E"/>
    <n v="43021"/>
    <n v="0.9298611111111111"/>
    <n v="39.764849"/>
    <n v="-121.630749"/>
    <s v="Vegetation"/>
    <s v="Urban"/>
    <s v="&lt; 3 meters"/>
    <s v="Fire Agency"/>
    <s v="Unknown"/>
    <n v="100325368"/>
    <s v="Pacific Bell"/>
    <s v="0 – 750"/>
    <s v="Transformer"/>
    <s v="Overhead"/>
    <s v="Yes"/>
    <n v="43021"/>
    <n v="0.9298611111111111"/>
    <s v="Equipment/ Facility Failure"/>
    <s v="Transformer"/>
    <s v="N.A."/>
    <s v="N.A."/>
    <s v="Unknown"/>
    <m/>
    <s v="Other/Unknown"/>
    <s v="1489"/>
    <x v="2"/>
    <n v="10"/>
    <n v="13"/>
    <n v="22"/>
    <n v="19"/>
    <s v="17-0087321"/>
    <s v="Tier 3"/>
    <x v="1"/>
    <x v="1"/>
    <s v="Distribution"/>
    <x v="1"/>
    <x v="0"/>
    <x v="4"/>
    <x v="21"/>
    <n v="7056"/>
  </r>
  <r>
    <s v="PG&amp;E"/>
    <n v="43022"/>
    <n v="0.3590277777777778"/>
    <n v="37.39437"/>
    <n v="-122.09155"/>
    <s v="Building"/>
    <s v="Urban"/>
    <s v="Structure Only "/>
    <s v="Fire Agency"/>
    <s v="Unknown"/>
    <n v="100513237"/>
    <s v="Pacific Bell"/>
    <n v="12000"/>
    <s v="Transformer"/>
    <s v="Overhead"/>
    <s v="Yes"/>
    <n v="43022"/>
    <n v="0.3590277777777778"/>
    <s v="Equipment/ Facility Failure"/>
    <s v="Transformer"/>
    <s v="N.A."/>
    <s v="N.A."/>
    <s v="Unknown"/>
    <m/>
    <s v="Other/Unknown"/>
    <s v="1490"/>
    <x v="2"/>
    <n v="10"/>
    <n v="14"/>
    <n v="8"/>
    <n v="37"/>
    <s v="17-0087303"/>
    <s v="non-HFTD"/>
    <x v="0"/>
    <x v="0"/>
    <s v="Distribution"/>
    <x v="0"/>
    <x v="0"/>
    <x v="4"/>
    <x v="21"/>
    <n v="653412"/>
  </r>
  <r>
    <s v="PG&amp;E"/>
    <n v="43022"/>
    <n v="0.6131944444444445"/>
    <n v="40.112151"/>
    <n v="-122.173676"/>
    <s v="Vegetation"/>
    <s v="Rural"/>
    <s v="&lt; 0.25 Acres"/>
    <s v="Self Extinguished"/>
    <s v="N.A."/>
    <n v="101539953"/>
    <s v="None"/>
    <n v="12000"/>
    <s v="Fuse"/>
    <s v="Overhead"/>
    <s v="Yes"/>
    <n v="43022"/>
    <n v="0.6131944444444445"/>
    <s v="Equipment/ Facility Failure"/>
    <s v="Pole"/>
    <s v="N.A."/>
    <s v="N.A."/>
    <s v="Unknown"/>
    <m/>
    <s v="Other/Unknown"/>
    <s v="1491"/>
    <x v="2"/>
    <n v="10"/>
    <n v="14"/>
    <n v="14"/>
    <n v="43"/>
    <s v="17-0087411"/>
    <s v="non-HFTD"/>
    <x v="0"/>
    <x v="1"/>
    <s v="Distribution"/>
    <x v="0"/>
    <x v="0"/>
    <x v="4"/>
    <x v="5"/>
    <n v="2175"/>
  </r>
  <r>
    <s v="PG&amp;E"/>
    <n v="43023"/>
    <n v="0.5520833333333334"/>
    <n v="37.385525"/>
    <n v="-121.81327"/>
    <s v="Vegetation"/>
    <s v="Urban"/>
    <s v=".26 - 9.99 Acres"/>
    <s v="Fire Agency"/>
    <s v="SA JOSE FD"/>
    <n v="100563705"/>
    <s v="unknown"/>
    <n v="12000"/>
    <s v="Conductor"/>
    <s v="Overhead"/>
    <s v="Yes"/>
    <n v="43023"/>
    <n v="0.5520833333333334"/>
    <s v="Equipment/ Facility Failure"/>
    <s v="Splice/Clamp/Connector"/>
    <s v="N.A."/>
    <s v="N.A."/>
    <s v="Unknown"/>
    <m/>
    <s v="Other/Unknown"/>
    <s v="1492"/>
    <x v="2"/>
    <n v="10"/>
    <n v="15"/>
    <n v="13"/>
    <n v="15"/>
    <s v="17-0087543"/>
    <s v="non-HFTD"/>
    <x v="0"/>
    <x v="0"/>
    <s v="Distribution"/>
    <x v="0"/>
    <x v="0"/>
    <x v="4"/>
    <x v="10"/>
    <n v="65732"/>
  </r>
  <r>
    <s v="PG&amp;E"/>
    <n v="43024"/>
    <n v="0.5069444444444444"/>
    <n v="36.58307"/>
    <n v="-121.936756"/>
    <s v="Vegetation"/>
    <s v="Rural"/>
    <s v="&lt; 0.25 Acres"/>
    <s v="Fire Agency"/>
    <s v="Unknown"/>
    <n v="101781248"/>
    <s v="Pacific Bell"/>
    <n v="12000"/>
    <s v="Conductor"/>
    <s v="Overhead"/>
    <s v="Yes"/>
    <n v="43024"/>
    <n v="0.5069444444444444"/>
    <s v="Contact From Object"/>
    <s v="N.A."/>
    <s v="Vehicle"/>
    <s v="Communication Facility"/>
    <s v="Human Error"/>
    <s v=" "/>
    <s v="Other/Unknown"/>
    <s v="1493"/>
    <x v="2"/>
    <n v="10"/>
    <n v="16"/>
    <n v="12"/>
    <n v="10"/>
    <s v="17-0087767"/>
    <s v="Tier 2"/>
    <x v="1"/>
    <x v="0"/>
    <s v="Distribution"/>
    <x v="1"/>
    <x v="0"/>
    <x v="0"/>
    <x v="0"/>
    <n v="6313"/>
  </r>
  <r>
    <s v="PG&amp;E"/>
    <n v="43024"/>
    <n v="0.513888888888889"/>
    <n v="37.7199783"/>
    <n v="-122.0687"/>
    <s v="Vegetation"/>
    <s v="Urban"/>
    <s v="&lt; 3 meters"/>
    <s v="Fire Agency"/>
    <s v="Unknown"/>
    <n v="100900970"/>
    <s v="Pacific Bell"/>
    <s v="0 – 750"/>
    <s v="Conductor"/>
    <s v="Overhead"/>
    <s v="Yes"/>
    <n v="43024"/>
    <n v="0.513888888888889"/>
    <s v="Contact From Object"/>
    <s v="N.A."/>
    <s v="Vehicle"/>
    <s v="Communication Facility"/>
    <s v="Human Error"/>
    <s v=" "/>
    <s v="no-match"/>
    <s v="1494"/>
    <x v="2"/>
    <n v="10"/>
    <n v="16"/>
    <n v="12"/>
    <n v="20"/>
    <s v="No ILIS or TOTL available"/>
    <s v="Tier 2"/>
    <x v="1"/>
    <x v="0"/>
    <s v="Distribution"/>
    <x v="1"/>
    <x v="0"/>
    <x v="0"/>
    <x v="0"/>
    <s v="N.A."/>
  </r>
  <r>
    <s v="PG&amp;E"/>
    <n v="43024"/>
    <n v="0.5180555555555556"/>
    <n v="36.6641"/>
    <n v="-121.099469"/>
    <s v="Vegetation"/>
    <s v="Rural"/>
    <s v=".26 - 9.99 Acres"/>
    <s v="Fire Agency"/>
    <s v="Nick Shawkey E4462     209-402-1645  Cover Engine from Tuolumne Calaveras Unit"/>
    <n v="101689865"/>
    <s v="Pacific Bell"/>
    <s v="0 – 750"/>
    <s v="Conductor"/>
    <s v="Overhead"/>
    <s v="Yes"/>
    <n v="43024"/>
    <n v="0.5180555555555556"/>
    <s v="Equipment/ Facility Failure"/>
    <s v="Conductor"/>
    <s v="N.A."/>
    <s v="N.A."/>
    <s v="Unknown"/>
    <m/>
    <s v="Other/Unknown"/>
    <s v="1495"/>
    <x v="2"/>
    <n v="10"/>
    <n v="16"/>
    <n v="12"/>
    <n v="26"/>
    <s v="17-0087754"/>
    <s v="Tier 2"/>
    <x v="1"/>
    <x v="0"/>
    <s v="Distribution"/>
    <x v="1"/>
    <x v="0"/>
    <x v="4"/>
    <x v="11"/>
    <n v="519"/>
  </r>
  <r>
    <s v="PG&amp;E"/>
    <n v="43025"/>
    <n v="0.7652777777777778"/>
    <n v="35.4256567"/>
    <n v="-119.0297217"/>
    <s v="Vegetation"/>
    <s v="Urban"/>
    <s v="&lt; 3 meters"/>
    <s v="Self Extinguished"/>
    <s v="N.A."/>
    <n v="100144662"/>
    <s v="Pacific Bell"/>
    <n v="12000"/>
    <s v="Capacitor Bank"/>
    <s v="Overhead"/>
    <s v="Yes"/>
    <n v="43025"/>
    <n v="0.7652777777777778"/>
    <s v="Equipment/ Facility Failure"/>
    <s v="Capacitor Bank"/>
    <s v="N.A."/>
    <s v="N.A."/>
    <s v="Unknown"/>
    <m/>
    <s v="no-match"/>
    <s v="1496"/>
    <x v="2"/>
    <n v="10"/>
    <n v="17"/>
    <n v="18"/>
    <n v="22"/>
    <s v="No ILIS or TOTL available"/>
    <s v="non-HFTD"/>
    <x v="0"/>
    <x v="0"/>
    <s v="Distribution"/>
    <x v="0"/>
    <x v="0"/>
    <x v="4"/>
    <x v="23"/>
    <s v="N.A."/>
  </r>
  <r>
    <s v="PG&amp;E"/>
    <n v="43026"/>
    <n v="0.5819444444444445"/>
    <n v="37.6360467"/>
    <n v="-122.07925"/>
    <s v="Vegetation"/>
    <s v="Urban"/>
    <s v="&lt; 3 meters"/>
    <s v="Fire Agency"/>
    <s v="Unknown"/>
    <n v="100952408"/>
    <s v="Pacific Bell"/>
    <s v="0 – 750"/>
    <s v="Conductor"/>
    <s v="Overhead"/>
    <s v="Yes"/>
    <n v="43026"/>
    <n v="0.5819444444444445"/>
    <s v="Contact From Object"/>
    <s v="N.A."/>
    <s v="Vehicle"/>
    <s v="N.A."/>
    <s v="Human Error"/>
    <s v=" "/>
    <s v="no-match"/>
    <s v="1497"/>
    <x v="2"/>
    <n v="10"/>
    <n v="18"/>
    <n v="13"/>
    <n v="58"/>
    <s v="No ILIS or TOTL available"/>
    <s v="non-HFTD"/>
    <x v="0"/>
    <x v="0"/>
    <s v="Distribution"/>
    <x v="0"/>
    <x v="0"/>
    <x v="0"/>
    <x v="0"/>
    <s v="N.A."/>
  </r>
  <r>
    <s v="PG&amp;E"/>
    <n v="43028"/>
    <n v="0.2493055555555556"/>
    <n v="36.747494"/>
    <n v="-119.762952"/>
    <s v="Vegetation"/>
    <s v="Urban"/>
    <s v="&lt; 0.25 Acres"/>
    <s v="Fire Agency"/>
    <s v="Unknown"/>
    <n v="100859697"/>
    <s v="unknown"/>
    <n v="12000"/>
    <s v="Conductor"/>
    <s v="Overhead"/>
    <s v="Yes"/>
    <n v="43028"/>
    <n v="0.2493055555555556"/>
    <s v="Equipment/ Facility Failure"/>
    <s v="Insulator"/>
    <s v="N.A."/>
    <s v="N.A."/>
    <s v="Unknown"/>
    <m/>
    <s v="Other/Unknown"/>
    <s v="1498"/>
    <x v="2"/>
    <n v="10"/>
    <n v="20"/>
    <n v="5"/>
    <n v="59"/>
    <s v="17-0089003"/>
    <s v="non-HFTD"/>
    <x v="0"/>
    <x v="0"/>
    <s v="Distribution"/>
    <x v="0"/>
    <x v="0"/>
    <x v="4"/>
    <x v="17"/>
    <n v="181677"/>
  </r>
  <r>
    <s v="PG&amp;E"/>
    <n v="43028"/>
    <n v="0.2625"/>
    <n v="39.292205"/>
    <n v="-121.01573"/>
    <s v="Vegetation"/>
    <s v="Rural"/>
    <s v="&lt; 3 meters"/>
    <s v="Fire Agency"/>
    <s v="PHILLIP NUNNINK  INCIDENT #  27272"/>
    <n v="100087647"/>
    <s v="Pacific Bell"/>
    <n v="12000"/>
    <s v="Conductor"/>
    <s v="Overhead"/>
    <s v="Yes"/>
    <n v="43028"/>
    <n v="0.2625"/>
    <s v="Equipment/ Facility Failure"/>
    <s v="Conductor"/>
    <s v="N.A."/>
    <s v="N.A."/>
    <s v="Unknown"/>
    <m/>
    <s v="Other/Unknown"/>
    <s v="1499"/>
    <x v="2"/>
    <n v="10"/>
    <n v="20"/>
    <n v="6"/>
    <n v="18"/>
    <s v="17-0088957"/>
    <s v="Tier 3"/>
    <x v="1"/>
    <x v="0"/>
    <s v="Distribution"/>
    <x v="1"/>
    <x v="0"/>
    <x v="4"/>
    <x v="11"/>
    <n v="102410"/>
  </r>
  <r>
    <s v="PG&amp;E"/>
    <n v="43028"/>
    <n v="0.3791666666666667"/>
    <n v="36.035986"/>
    <n v="-120.057971"/>
    <s v="Vegetation"/>
    <s v="Rural"/>
    <s v="300 - 999 Acres"/>
    <s v="Fire Agency"/>
    <s v="Unknown"/>
    <s v="Pole 009/009"/>
    <s v="unknown"/>
    <n v="70000"/>
    <s v="Conductor"/>
    <s v="Overhead"/>
    <s v="Yes"/>
    <n v="43028"/>
    <n v="0.3791666666666667"/>
    <s v="Contact From Object"/>
    <s v="N.A."/>
    <s v="Other"/>
    <s v="Electric Facility"/>
    <s v="Other"/>
    <s v="bird's nest"/>
    <s v="no-match"/>
    <s v="1500"/>
    <x v="2"/>
    <n v="10"/>
    <n v="20"/>
    <n v="9"/>
    <n v="6"/>
    <s v="INT-10298"/>
    <s v="non-HFTD"/>
    <x v="0"/>
    <x v="0"/>
    <s v="Transmission"/>
    <x v="2"/>
    <x v="1"/>
    <x v="2"/>
    <x v="25"/>
    <n v="603172"/>
  </r>
  <r>
    <s v="PG&amp;E"/>
    <n v="43028"/>
    <n v="0.5715277777777777"/>
    <n v="35.353"/>
    <n v="-119.9873"/>
    <s v="Vegetation"/>
    <s v="Rural"/>
    <s v="10 - 99 Acres"/>
    <s v="Fire Agency"/>
    <s v="Kevin McLean Office(805)593-3421, Cell(805)903-3421"/>
    <n v="100136483"/>
    <s v="unknown"/>
    <n v="12000"/>
    <s v="Conductor"/>
    <s v="Overhead"/>
    <s v="Yes"/>
    <n v="43028"/>
    <n v="0.5715277777777777"/>
    <s v="Equipment/ Facility Failure"/>
    <s v="Conductor"/>
    <s v="N.A."/>
    <s v="N.A."/>
    <s v="Unknown"/>
    <m/>
    <s v="Other/Unknown"/>
    <s v="1501"/>
    <x v="2"/>
    <n v="10"/>
    <n v="20"/>
    <n v="13"/>
    <n v="43"/>
    <s v="17-0089282"/>
    <s v="non-HFTD"/>
    <x v="0"/>
    <x v="0"/>
    <s v="Distribution"/>
    <x v="0"/>
    <x v="0"/>
    <x v="4"/>
    <x v="11"/>
    <n v="5250"/>
  </r>
  <r>
    <s v="PG&amp;E"/>
    <n v="43028"/>
    <n v="0.5729166666666666"/>
    <n v="34.55317"/>
    <n v="-120.530293"/>
    <s v="Vegetation"/>
    <s v="Rural"/>
    <s v="100 - 299 Acres"/>
    <s v="Fire Agency"/>
    <s v="Unknown"/>
    <n v="101921492"/>
    <s v="unknown"/>
    <n v="12000"/>
    <s v="Conductor"/>
    <s v="Overhead"/>
    <s v="Yes"/>
    <n v="43028"/>
    <n v="0.5729166666666666"/>
    <s v="Equipment/ Facility Failure"/>
    <s v="Crossarm"/>
    <s v="N.A."/>
    <s v="N.A."/>
    <s v="Unknown"/>
    <s v=" "/>
    <s v="Other/Unknown"/>
    <s v="1502"/>
    <x v="2"/>
    <n v="10"/>
    <n v="20"/>
    <n v="13"/>
    <n v="45"/>
    <s v="17-0089249"/>
    <s v="Tier 2"/>
    <x v="1"/>
    <x v="0"/>
    <s v="Distribution"/>
    <x v="1"/>
    <x v="0"/>
    <x v="4"/>
    <x v="16"/>
    <n v="173"/>
  </r>
  <r>
    <s v="PG&amp;E"/>
    <n v="43028"/>
    <n v="0.5833333333333334"/>
    <n v="36.92155"/>
    <n v="-119.72828"/>
    <s v="Vegetation"/>
    <s v="Rural"/>
    <s v="&lt; 0.25 Acres"/>
    <s v="Fire Agency"/>
    <s v="Unknown"/>
    <n v="100727124"/>
    <s v="unknown"/>
    <n v="21000"/>
    <s v="Fuse"/>
    <s v="Overhead"/>
    <s v="Yes"/>
    <n v="43028"/>
    <n v="0.5833333333333334"/>
    <s v="Equipment/ Facility Failure"/>
    <s v="Other"/>
    <s v="N.A."/>
    <s v="N.A."/>
    <s v="Unknown"/>
    <m/>
    <s v="Other/Unknown"/>
    <s v="1503"/>
    <x v="2"/>
    <n v="10"/>
    <n v="20"/>
    <n v="14"/>
    <n v="0"/>
    <s v="17-0089227"/>
    <s v="non-HFTD"/>
    <x v="0"/>
    <x v="0"/>
    <s v="Distribution"/>
    <x v="0"/>
    <x v="0"/>
    <x v="4"/>
    <x v="13"/>
    <n v="7170"/>
  </r>
  <r>
    <s v="PG&amp;E"/>
    <n v="43029"/>
    <n v="0.6305555555555555"/>
    <n v="39.064001"/>
    <n v="-122.776453"/>
    <s v="Vegetation"/>
    <s v="Rural"/>
    <s v="&lt; 3 meters"/>
    <s v="Fire Agency"/>
    <s v="Cal Fire"/>
    <n v="102155186"/>
    <s v="Pacific Bell"/>
    <n v="12000"/>
    <s v="Conductor"/>
    <s v="Overhead"/>
    <s v="Yes"/>
    <n v="43029"/>
    <n v="0.6305555555555555"/>
    <s v="Contact From Object"/>
    <s v="N.A."/>
    <s v="Vegetation"/>
    <s v="Electric Facility"/>
    <s v="Unknown"/>
    <m/>
    <s v="Fell into (Moderate-Severe defect)"/>
    <s v="1504"/>
    <x v="2"/>
    <n v="10"/>
    <n v="21"/>
    <n v="15"/>
    <n v="8"/>
    <s v="17-0089392"/>
    <s v="Tier 2"/>
    <x v="1"/>
    <x v="0"/>
    <s v="Distribution"/>
    <x v="1"/>
    <x v="0"/>
    <x v="3"/>
    <x v="14"/>
    <n v="13374"/>
  </r>
  <r>
    <s v="PG&amp;E"/>
    <n v="43029"/>
    <n v="0.6701388888888888"/>
    <n v="37.591079"/>
    <n v="-122.009946"/>
    <s v="Vegetation"/>
    <s v="Urban"/>
    <s v=".26 - 9.99 Acres"/>
    <s v="Fire Agency"/>
    <s v="Unknown"/>
    <n v="103516949"/>
    <s v="unknown"/>
    <s v="0 – 750"/>
    <s v="Conductor"/>
    <s v="Overhead"/>
    <s v="Yes"/>
    <n v="43029"/>
    <n v="0.6701388888888888"/>
    <s v="Contact From Object"/>
    <s v="N.A."/>
    <s v="Balloons"/>
    <s v="Electric Facility"/>
    <s v="Human Error"/>
    <s v="Third-party caused"/>
    <s v="no-match"/>
    <s v="1505"/>
    <x v="2"/>
    <n v="10"/>
    <n v="21"/>
    <n v="16"/>
    <n v="5"/>
    <s v="No ILIS or TOTL available"/>
    <s v="non-HFTD"/>
    <x v="0"/>
    <x v="0"/>
    <s v="Distribution"/>
    <x v="0"/>
    <x v="0"/>
    <x v="0"/>
    <x v="12"/>
    <s v="N.A."/>
  </r>
  <r>
    <s v="PG&amp;E"/>
    <n v="43031"/>
    <n v="0.8152777777777778"/>
    <n v="36.0772"/>
    <n v="-121.019"/>
    <s v="Vegetation"/>
    <s v="Rural"/>
    <s v="&lt; 0.25 Acres"/>
    <s v="Customer"/>
    <s v="N.A."/>
    <n v="101763398"/>
    <s v="unknown"/>
    <n v="12000"/>
    <s v="Conductor"/>
    <s v="Overhead"/>
    <s v="Yes"/>
    <n v="43031"/>
    <n v="0.8152777777777778"/>
    <s v="Equipment/ Facility Failure"/>
    <s v="Conductor"/>
    <s v="N.A."/>
    <s v="N.A."/>
    <s v="Unknown"/>
    <m/>
    <s v="Other/Unknown"/>
    <s v="1506"/>
    <x v="2"/>
    <n v="10"/>
    <n v="23"/>
    <n v="19"/>
    <n v="34"/>
    <s v="17-0089813"/>
    <s v="non-HFTD"/>
    <x v="0"/>
    <x v="0"/>
    <s v="Distribution"/>
    <x v="0"/>
    <x v="0"/>
    <x v="4"/>
    <x v="11"/>
    <n v="1050"/>
  </r>
  <r>
    <s v="PG&amp;E"/>
    <n v="43031"/>
    <n v="0.8916666666666666"/>
    <n v="37.371331"/>
    <n v="-122.347991"/>
    <s v="Vegetation"/>
    <s v="Rural"/>
    <s v="&lt; 0.25 Acres"/>
    <s v="Fire Agency"/>
    <s v="Cal Fire"/>
    <n v="100270421"/>
    <s v="unknown"/>
    <n v="12000"/>
    <s v="Conductor"/>
    <s v="Overhead"/>
    <s v="Yes"/>
    <n v="43031"/>
    <n v="0.8916666666666666"/>
    <s v="Contact From Object"/>
    <s v="N.A."/>
    <s v="Vegetation"/>
    <s v="Electric Facility"/>
    <s v="Unknown"/>
    <m/>
    <s v="Other/Unknown"/>
    <s v="1507"/>
    <x v="2"/>
    <n v="10"/>
    <n v="23"/>
    <n v="21"/>
    <n v="24"/>
    <s v="17-0089820"/>
    <s v="Tier 2"/>
    <x v="1"/>
    <x v="0"/>
    <s v="Distribution"/>
    <x v="1"/>
    <x v="0"/>
    <x v="3"/>
    <x v="15"/>
    <n v="1768"/>
  </r>
  <r>
    <s v="PG&amp;E"/>
    <n v="43032"/>
    <n v="0.6409722222222222"/>
    <n v="36.859877"/>
    <n v="-121.794735"/>
    <s v="Vegetation"/>
    <s v="Rural"/>
    <s v="&lt; 0.25 Acres"/>
    <s v="Unknown"/>
    <s v="N.A."/>
    <n v="101789001"/>
    <s v="Pacific Bell"/>
    <n v="21000"/>
    <s v="Conductor"/>
    <s v="Overhead"/>
    <s v="Yes"/>
    <n v="43032"/>
    <n v="0.6409722222222222"/>
    <s v="Equipment/ Facility Failure"/>
    <s v="Splice/Clamp/Connector"/>
    <s v="N.A."/>
    <s v="N.A."/>
    <s v="Unknown"/>
    <m/>
    <s v="Other/Unknown"/>
    <s v="1508"/>
    <x v="2"/>
    <n v="10"/>
    <n v="24"/>
    <n v="15"/>
    <n v="23"/>
    <s v="17-0090025"/>
    <s v="non-HFTD"/>
    <x v="0"/>
    <x v="0"/>
    <s v="Distribution"/>
    <x v="0"/>
    <x v="0"/>
    <x v="4"/>
    <x v="10"/>
    <n v="119910"/>
  </r>
  <r>
    <s v="PG&amp;E"/>
    <n v="43034"/>
    <n v="0.4534722222222222"/>
    <n v="36.403558"/>
    <n v="-121.912193"/>
    <s v="Vegetation"/>
    <s v="Rural"/>
    <s v=".26 - 9.99 Acres"/>
    <s v="Fire Agency"/>
    <s v="Cal Fire"/>
    <n v="101777002"/>
    <s v="unknown"/>
    <n v="12000"/>
    <s v="Conductor"/>
    <s v="Overhead"/>
    <s v="Yes"/>
    <n v="43034"/>
    <n v="0.4534722222222222"/>
    <s v="Equipment/ Facility Failure"/>
    <s v="Insulator"/>
    <s v="N.A."/>
    <s v="N.A."/>
    <s v="Unknown"/>
    <m/>
    <s v="no-match"/>
    <s v="1509"/>
    <x v="2"/>
    <n v="10"/>
    <n v="26"/>
    <n v="10"/>
    <n v="53"/>
    <s v="No ILIS or TOTL available"/>
    <s v="non-HFTD"/>
    <x v="0"/>
    <x v="0"/>
    <s v="Distribution"/>
    <x v="0"/>
    <x v="0"/>
    <x v="4"/>
    <x v="17"/>
    <s v="N.A."/>
  </r>
  <r>
    <s v="PG&amp;E"/>
    <n v="43036"/>
    <n v="0.6430555555555556"/>
    <n v="39.451623"/>
    <n v="-123.383814"/>
    <s v="Vegetation"/>
    <s v="Rural"/>
    <s v="&lt; 3 meters"/>
    <s v="Fire Agency"/>
    <s v="Cal Fire"/>
    <n v="102209084"/>
    <s v="unknown"/>
    <n v="12000"/>
    <s v="Conductor"/>
    <s v="Overhead"/>
    <s v="Yes"/>
    <n v="43036"/>
    <n v="0.6430555555555556"/>
    <s v="Contact From Object"/>
    <s v="N.A."/>
    <s v="Vehicle"/>
    <s v="Communication Facility"/>
    <s v="Human Error"/>
    <s v=" "/>
    <s v="no-match"/>
    <s v="1510"/>
    <x v="2"/>
    <n v="10"/>
    <n v="28"/>
    <n v="15"/>
    <n v="26"/>
    <s v="No ILIS or TOTL available"/>
    <s v="Tier 2"/>
    <x v="1"/>
    <x v="0"/>
    <s v="Distribution"/>
    <x v="1"/>
    <x v="0"/>
    <x v="0"/>
    <x v="0"/>
    <s v="N.A."/>
  </r>
  <r>
    <s v="PG&amp;E"/>
    <n v="43036"/>
    <n v="0.8388888888888889"/>
    <n v="35.02221999"/>
    <n v="-118.769149"/>
    <s v="Vegetation"/>
    <s v="Rural"/>
    <s v="&lt; 0.25 Acres"/>
    <s v="Unknown"/>
    <s v="N.A."/>
    <n v="100223850"/>
    <s v="unknown"/>
    <n v="12000"/>
    <s v="Fuse"/>
    <s v="Overhead"/>
    <s v="Yes"/>
    <n v="43036"/>
    <n v="0.8388888888888889"/>
    <s v="Equipment/ Facility Failure"/>
    <s v="Fuse"/>
    <s v="N.A."/>
    <s v="N.A."/>
    <s v="Unknown"/>
    <m/>
    <s v="Other/Unknown"/>
    <s v="1511"/>
    <x v="2"/>
    <n v="10"/>
    <n v="28"/>
    <n v="20"/>
    <n v="8"/>
    <s v="17-0091074"/>
    <s v="non-HFTD"/>
    <x v="0"/>
    <x v="0"/>
    <s v="Distribution"/>
    <x v="0"/>
    <x v="0"/>
    <x v="4"/>
    <x v="9"/>
    <n v="6993"/>
  </r>
  <r>
    <s v="PG&amp;E"/>
    <n v="43039"/>
    <n v="0.7888888888888889"/>
    <n v="39.003449"/>
    <n v="-121.690651"/>
    <s v="Vegetation"/>
    <s v="Rural"/>
    <s v="&lt; 0.25 Acres"/>
    <s v="Fire Agency"/>
    <s v="Unknown"/>
    <s v="Pole 010/208"/>
    <s v="unknown"/>
    <n v="60000"/>
    <s v="Conductor"/>
    <s v="Overhead"/>
    <s v="Yes"/>
    <n v="43039"/>
    <n v="0.7888888888888889"/>
    <s v="Contact From Object"/>
    <s v="N.A."/>
    <s v="Vehicle"/>
    <s v="Electric Facility"/>
    <s v="Human Error"/>
    <s v="Third-party caused"/>
    <s v="no-match"/>
    <s v="1512"/>
    <x v="2"/>
    <n v="10"/>
    <n v="31"/>
    <n v="18"/>
    <n v="56"/>
    <s v="INT-10324"/>
    <s v="non-HFTD"/>
    <x v="0"/>
    <x v="0"/>
    <s v="Transmission"/>
    <x v="2"/>
    <x v="0"/>
    <x v="0"/>
    <x v="0"/>
    <n v="289611"/>
  </r>
  <r>
    <s v="PG&amp;E"/>
    <n v="43039"/>
    <n v="0.876388888888889"/>
    <n v="39.111887"/>
    <n v="-122.916326"/>
    <s v="Vegetation"/>
    <s v="Rural"/>
    <s v="&lt; 0.25 Acres"/>
    <s v="Fire Agency"/>
    <s v="Cal Fire"/>
    <s v="Structure 020/003"/>
    <s v="unknown"/>
    <n v="60000"/>
    <s v="Conductor"/>
    <s v="Overhead"/>
    <s v="Yes"/>
    <n v="43039"/>
    <n v="0.876388888888889"/>
    <s v="Equipment/ Facility Failure"/>
    <s v="Insulator"/>
    <s v="N.A."/>
    <s v="N.A."/>
    <s v="Unknown"/>
    <m/>
    <s v="no-match"/>
    <s v="1513"/>
    <x v="2"/>
    <n v="10"/>
    <n v="31"/>
    <n v="21"/>
    <n v="2"/>
    <s v="INT-10325"/>
    <s v="Tier 2"/>
    <x v="1"/>
    <x v="0"/>
    <s v="Transmission"/>
    <x v="3"/>
    <x v="0"/>
    <x v="4"/>
    <x v="17"/>
    <n v="50730"/>
  </r>
  <r>
    <s v="PG&amp;E"/>
    <n v="43045"/>
    <n v="0.4159722222222222"/>
    <n v="37.1460033"/>
    <n v="-121.66753"/>
    <s v="Vegetation"/>
    <s v="Rural"/>
    <s v="&lt; 0.25 Acres"/>
    <s v="Fire Agency"/>
    <s v="INCIDENT # 1717CASCU008183"/>
    <n v="103570543"/>
    <s v="Yes"/>
    <n v="21000"/>
    <s v="Conductor"/>
    <s v="Overhead"/>
    <s v="Yes"/>
    <n v="43045"/>
    <n v="0.4159722222222222"/>
    <s v="Contact From Object"/>
    <s v="N.A."/>
    <s v="Animal"/>
    <s v="Electric Facility"/>
    <s v="Unknown"/>
    <m/>
    <s v="Other/Unknown"/>
    <s v="1514"/>
    <x v="2"/>
    <n v="11"/>
    <n v="6"/>
    <n v="9"/>
    <n v="59"/>
    <s v="17-0092884"/>
    <s v="non-HFTD"/>
    <x v="0"/>
    <x v="0"/>
    <s v="Distribution"/>
    <x v="0"/>
    <x v="0"/>
    <x v="1"/>
    <x v="1"/>
    <s v="N.A."/>
  </r>
  <r>
    <s v="PG&amp;E"/>
    <n v="43045"/>
    <n v="0.6291666666666667"/>
    <n v="38.2998"/>
    <n v="-122.503"/>
    <s v="Vegetation"/>
    <s v="Urban"/>
    <s v="&lt; 0.25 Acres"/>
    <s v="Fire Agency"/>
    <s v="Unknown"/>
    <n v="101982913"/>
    <s v="Pacific Bell"/>
    <n v="12000"/>
    <s v="Conductor"/>
    <s v="Overhead"/>
    <s v="Yes"/>
    <n v="43045"/>
    <n v="0.6291666666666667"/>
    <s v="Equipment/ Facility Failure"/>
    <s v="Splice/Clamp/Connector"/>
    <s v="N.A."/>
    <s v="N.A."/>
    <s v="Unknown"/>
    <m/>
    <s v="Other/Unknown"/>
    <s v="1515"/>
    <x v="2"/>
    <n v="11"/>
    <n v="6"/>
    <n v="15"/>
    <n v="6"/>
    <s v="17-0093035"/>
    <s v="non-HFTD"/>
    <x v="0"/>
    <x v="0"/>
    <s v="Distribution"/>
    <x v="0"/>
    <x v="0"/>
    <x v="4"/>
    <x v="10"/>
    <n v="511197"/>
  </r>
  <r>
    <s v="PG&amp;E"/>
    <n v="43047.29981481482"/>
    <s v="07:11"/>
    <n v="37.7366917"/>
    <n v="-120.3458717"/>
    <s v="Vegetation"/>
    <s v="Rural"/>
    <s v=".26 - 9.99 Acres"/>
    <s v="Fire Agency"/>
    <s v="Cal Fire"/>
    <n v="101191714"/>
    <s v="Pacific Bell"/>
    <n v="12000"/>
    <s v="Conductor"/>
    <s v="Overhead"/>
    <s v="Yes"/>
    <n v="43047.29981481482"/>
    <s v="07:11"/>
    <s v="Contact From Object"/>
    <s v="N.A."/>
    <s v="Animal"/>
    <s v="Electric Facility"/>
    <s v="Unknown"/>
    <m/>
    <s v="Other/Unknown"/>
    <s v="1516"/>
    <x v="2"/>
    <n v="11"/>
    <n v="8"/>
    <n v="7"/>
    <n v="11"/>
    <s v="17-0093414"/>
    <s v="Tier 2"/>
    <x v="1"/>
    <x v="0"/>
    <s v="Distribution"/>
    <x v="1"/>
    <x v="0"/>
    <x v="1"/>
    <x v="1"/>
    <n v="1573"/>
  </r>
  <r>
    <s v="PG&amp;E"/>
    <n v="43047.62017361111"/>
    <s v="14:53"/>
    <n v="37.79198"/>
    <n v="-122.22211"/>
    <s v="Building"/>
    <s v="Urban"/>
    <s v="Structure Only "/>
    <s v="Fire Agency"/>
    <s v="Unknown"/>
    <n v="101352529"/>
    <s v="unknown"/>
    <n v="4000"/>
    <s v="Conductor"/>
    <s v="Overhead"/>
    <s v="Yes"/>
    <n v="43047.62017361111"/>
    <s v="14:53"/>
    <s v="Contact From Object"/>
    <s v="N.A."/>
    <s v="Vegetation"/>
    <s v="Electric Facility"/>
    <s v="Unknown"/>
    <m/>
    <s v="Branch (OverHanging)"/>
    <s v="1517"/>
    <x v="2"/>
    <n v="11"/>
    <n v="8"/>
    <n v="14"/>
    <n v="53"/>
    <s v="17-0093620"/>
    <s v="non-HFTD"/>
    <x v="0"/>
    <x v="0"/>
    <s v="Distribution"/>
    <x v="0"/>
    <x v="0"/>
    <x v="3"/>
    <x v="18"/>
    <n v="119122"/>
  </r>
  <r>
    <s v="PG&amp;E"/>
    <n v="43050.5115162037"/>
    <n v="0.4979166666666666"/>
    <n v="35.119078"/>
    <n v="-120.393642"/>
    <s v="Vegetation"/>
    <s v="Rural"/>
    <s v="&lt; 0.25 Acres"/>
    <s v="Fire Agency"/>
    <s v="Jordan Dayley ph#929-3911,engine#3467"/>
    <n v="101931190"/>
    <s v="Pacific Bell"/>
    <n v="12000"/>
    <s v="Conductor"/>
    <s v="Overhead"/>
    <s v="Yes"/>
    <n v="43050.5115162037"/>
    <n v="0.4979166666666666"/>
    <s v="Contact From Object"/>
    <s v="N.A."/>
    <s v="Vegetation"/>
    <s v="Electric Facility"/>
    <s v="Unknown"/>
    <m/>
    <s v="Fell into (No defect)"/>
    <s v="1518"/>
    <x v="2"/>
    <n v="11"/>
    <n v="11"/>
    <n v="11"/>
    <n v="57"/>
    <s v="17-0094408"/>
    <s v="Tier 2"/>
    <x v="1"/>
    <x v="0"/>
    <s v="Distribution"/>
    <x v="1"/>
    <x v="0"/>
    <x v="3"/>
    <x v="3"/>
    <n v="29093"/>
  </r>
  <r>
    <s v="PG&amp;E"/>
    <n v="43051.82265046296"/>
    <s v="19:44"/>
    <n v="36.73779"/>
    <n v="-119.77691"/>
    <s v="Building"/>
    <s v="Urban"/>
    <s v="&lt; 0.25 Acres"/>
    <s v="Fire Agency"/>
    <s v="capt will johnson"/>
    <n v="100871063"/>
    <s v="unknown"/>
    <n v="12000"/>
    <s v="Capacitor Bank"/>
    <s v="Overhead"/>
    <s v="Yes"/>
    <n v="43051.82265046296"/>
    <s v="19:44"/>
    <s v="Equipment/ Facility Failure"/>
    <s v="Capacitor Bank"/>
    <s v="N.A."/>
    <s v="N.A."/>
    <s v="Unknown"/>
    <m/>
    <s v="Other/Unknown"/>
    <s v="1519"/>
    <x v="2"/>
    <n v="11"/>
    <n v="12"/>
    <n v="19"/>
    <n v="44"/>
    <s v="17-0094544"/>
    <s v="non-HFTD"/>
    <x v="0"/>
    <x v="0"/>
    <s v="Distribution"/>
    <x v="0"/>
    <x v="0"/>
    <x v="4"/>
    <x v="23"/>
    <n v="315"/>
  </r>
  <r>
    <s v="PG&amp;E"/>
    <n v="43053.32186342592"/>
    <s v="07:43"/>
    <n v="37.324"/>
    <n v="-120.8145583"/>
    <s v="Vegetation"/>
    <s v="Rural"/>
    <s v="&lt; 3 meters"/>
    <s v="Fire Agency"/>
    <s v="cammu #023223"/>
    <n v="103853299"/>
    <s v="unknown"/>
    <n v="12000"/>
    <s v="Transformer"/>
    <s v="Overhead"/>
    <s v="Yes"/>
    <n v="43053.32186342592"/>
    <s v="07:43"/>
    <s v="Equipment/ Facility Failure"/>
    <s v="Transformer"/>
    <s v="N.A."/>
    <s v="N.A."/>
    <s v="Unknown"/>
    <m/>
    <s v="Other/Unknown"/>
    <s v="1520"/>
    <x v="2"/>
    <n v="11"/>
    <n v="14"/>
    <n v="7"/>
    <n v="43"/>
    <s v="17-0094855"/>
    <s v="non-HFTD"/>
    <x v="0"/>
    <x v="0"/>
    <s v="Distribution"/>
    <x v="0"/>
    <x v="0"/>
    <x v="4"/>
    <x v="21"/>
    <n v="4416"/>
  </r>
  <r>
    <s v="PG&amp;E"/>
    <n v="43056.41181712963"/>
    <s v="09:53"/>
    <n v="37.08016"/>
    <n v="-120.019445"/>
    <s v="Other"/>
    <s v="Rural"/>
    <s v="&lt; 3 meters"/>
    <s v="Utility: PG&amp;E"/>
    <s v="N.A."/>
    <n v="101029626"/>
    <s v="unknown"/>
    <n v="12000"/>
    <s v="Fuse"/>
    <s v="Overhead"/>
    <s v="Yes"/>
    <n v="43056.41181712963"/>
    <s v="09:53"/>
    <s v="Equipment/ Facility Failure"/>
    <s v="Fuse"/>
    <s v="N.A."/>
    <s v="N.A."/>
    <s v="Unknown"/>
    <m/>
    <s v="Other/Unknown"/>
    <s v="1521"/>
    <x v="2"/>
    <n v="11"/>
    <n v="17"/>
    <n v="9"/>
    <n v="53"/>
    <s v="17-0095883"/>
    <s v="non-HFTD"/>
    <x v="0"/>
    <x v="0"/>
    <s v="Distribution"/>
    <x v="0"/>
    <x v="0"/>
    <x v="4"/>
    <x v="9"/>
    <n v="4741"/>
  </r>
  <r>
    <s v="PG&amp;E"/>
    <n v="43059.35621527777"/>
    <s v="08:32"/>
    <n v="38.75835"/>
    <n v="-120.84385"/>
    <s v="Vegetation"/>
    <s v="Rural"/>
    <s v=".26 - 9.99 Acres"/>
    <s v="Fire Agency"/>
    <s v="Unknown"/>
    <n v="101389405"/>
    <s v="Pacific Bell"/>
    <n v="12000"/>
    <s v="Conductor"/>
    <s v="Overhead"/>
    <s v="Yes"/>
    <n v="43059.35621527777"/>
    <s v="08:32"/>
    <s v="Equipment/ Facility Failure"/>
    <s v="Conductor"/>
    <s v="N.A."/>
    <s v="N.A."/>
    <s v="Unknown"/>
    <m/>
    <s v="Other/Unknown"/>
    <s v="1522"/>
    <x v="2"/>
    <n v="11"/>
    <n v="20"/>
    <n v="8"/>
    <n v="32"/>
    <s v="17-0096436"/>
    <s v="Tier 2"/>
    <x v="1"/>
    <x v="0"/>
    <s v="Distribution"/>
    <x v="1"/>
    <x v="0"/>
    <x v="4"/>
    <x v="11"/>
    <n v="12376"/>
  </r>
  <r>
    <s v="PG&amp;E"/>
    <n v="43059.83719907407"/>
    <s v="20:05"/>
    <n v="35.49951"/>
    <n v="-118.90994"/>
    <s v="Vegetation"/>
    <s v="Rural"/>
    <s v=".26 - 9.99 Acres"/>
    <s v="Fire Agency"/>
    <s v="661-324-6551"/>
    <n v="103782809"/>
    <s v="None"/>
    <s v="0 – 750"/>
    <s v="Conductor"/>
    <s v="Overhead"/>
    <s v="Yes"/>
    <n v="43059.83719907407"/>
    <s v="20:05"/>
    <s v="Equipment/ Facility Failure"/>
    <s v="Splice/Clamp/Connector"/>
    <s v="N.A."/>
    <s v="N.A."/>
    <s v="Unknown"/>
    <m/>
    <s v="no-match"/>
    <s v="1523"/>
    <x v="2"/>
    <n v="11"/>
    <n v="20"/>
    <n v="20"/>
    <n v="5"/>
    <s v="No ILIS or TOTL available"/>
    <s v="non-HFTD"/>
    <x v="0"/>
    <x v="0"/>
    <s v="Distribution"/>
    <x v="0"/>
    <x v="0"/>
    <x v="4"/>
    <x v="10"/>
    <s v="N.A."/>
  </r>
  <r>
    <s v="PG&amp;E"/>
    <n v="43060.49657407407"/>
    <s v="11:55"/>
    <n v="37.61013"/>
    <n v="-121.333242"/>
    <s v="Vegetation"/>
    <s v="Rural"/>
    <s v="&lt; 0.25 Acres"/>
    <s v="Fire Agency"/>
    <s v="tracy fire dept"/>
    <n v="102053617"/>
    <s v="Pacific Bell"/>
    <n v="12000"/>
    <s v="Conductor"/>
    <s v="Overhead"/>
    <s v="Yes"/>
    <n v="43060.49657407407"/>
    <s v="11:55"/>
    <s v="Equipment/ Facility Failure"/>
    <s v="Conductor"/>
    <s v="N.A."/>
    <s v="N.A."/>
    <s v="Unknown"/>
    <m/>
    <s v="Other/Unknown"/>
    <s v="1524"/>
    <x v="2"/>
    <n v="11"/>
    <n v="21"/>
    <n v="11"/>
    <n v="55"/>
    <s v="17-0096814"/>
    <s v="non-HFTD"/>
    <x v="0"/>
    <x v="0"/>
    <s v="Distribution"/>
    <x v="0"/>
    <x v="0"/>
    <x v="4"/>
    <x v="11"/>
    <n v="7290"/>
  </r>
  <r>
    <s v="PG&amp;E"/>
    <n v="43061.58571759259"/>
    <n v="0.5722222222222222"/>
    <n v="36.752021"/>
    <n v="-121.663632"/>
    <s v="Vegetation"/>
    <s v="Rural"/>
    <s v="&lt; 0.25 Acres"/>
    <s v="Fire Agency"/>
    <s v="Cal Fire"/>
    <n v="103154362"/>
    <s v="unknown"/>
    <n v="12000"/>
    <s v="Conductor"/>
    <s v="Overhead"/>
    <s v="Yes"/>
    <n v="43061.58571759259"/>
    <n v="0.5722222222222222"/>
    <s v="Equipment/ Facility Failure"/>
    <s v="Insulator"/>
    <s v="N.A."/>
    <s v="N.A."/>
    <s v="Unknown"/>
    <m/>
    <s v="Other/Unknown"/>
    <s v="1525"/>
    <x v="2"/>
    <n v="11"/>
    <n v="22"/>
    <n v="13"/>
    <n v="44"/>
    <s v="17-0097162"/>
    <s v="non-HFTD"/>
    <x v="0"/>
    <x v="0"/>
    <s v="Distribution"/>
    <x v="0"/>
    <x v="0"/>
    <x v="4"/>
    <x v="17"/>
    <s v="N.A."/>
  </r>
  <r>
    <s v="PG&amp;E"/>
    <n v="43062.69018518519"/>
    <n v="0.6868055555555556"/>
    <n v="35.7755417"/>
    <n v="-120.69413"/>
    <s v="Vegetation"/>
    <s v="Rural"/>
    <s v="&lt; 0.25 Acres"/>
    <s v="Fire Agency"/>
    <s v="Unknown"/>
    <n v="101860971"/>
    <s v="unknown"/>
    <n v="12000"/>
    <s v="Conductor"/>
    <s v="Overhead"/>
    <s v="Yes"/>
    <n v="43062.69018518519"/>
    <n v="0.6868055555555556"/>
    <s v="Equipment/ Facility Failure"/>
    <s v="Splice/Clamp/Connector"/>
    <s v="N.A."/>
    <s v="N.A."/>
    <s v="Unknown"/>
    <m/>
    <s v="Other/Unknown"/>
    <s v="1526"/>
    <x v="2"/>
    <n v="11"/>
    <n v="23"/>
    <n v="16"/>
    <n v="29"/>
    <s v="17-0097311"/>
    <s v="non-HFTD"/>
    <x v="0"/>
    <x v="0"/>
    <s v="Distribution"/>
    <x v="0"/>
    <x v="0"/>
    <x v="4"/>
    <x v="10"/>
    <n v="17501"/>
  </r>
  <r>
    <s v="PG&amp;E"/>
    <n v="43063.43984953704"/>
    <s v="10:33"/>
    <n v="36.6213317"/>
    <n v="-120.0616517"/>
    <s v="Vegetation"/>
    <s v="Rural"/>
    <s v=".26 - 9.99 Acres"/>
    <s v="Fire Agency"/>
    <s v="KERMAN FIRE DEP."/>
    <n v="100700090"/>
    <s v="unknown"/>
    <n v="12000"/>
    <s v="Conductor"/>
    <s v="Overhead"/>
    <s v="Yes"/>
    <n v="43063.43984953704"/>
    <s v="10:33"/>
    <s v="Contact From Object"/>
    <s v="N.A."/>
    <s v="Animal"/>
    <s v="Electric Facility"/>
    <s v="Unknown"/>
    <m/>
    <s v="Other/Unknown"/>
    <s v="1527"/>
    <x v="2"/>
    <n v="11"/>
    <n v="24"/>
    <n v="10"/>
    <n v="33"/>
    <s v="17-0097379"/>
    <s v="non-HFTD"/>
    <x v="0"/>
    <x v="0"/>
    <s v="Distribution"/>
    <x v="0"/>
    <x v="0"/>
    <x v="1"/>
    <x v="1"/>
    <n v="15795"/>
  </r>
  <r>
    <s v="PG&amp;E"/>
    <n v="43064.28546296296"/>
    <n v="0.2701388888888889"/>
    <n v="36.014363"/>
    <n v="-119.955587"/>
    <s v="Vegetation"/>
    <s v="Rural"/>
    <s v="&lt; 3 meters"/>
    <s v="Utility: PG&amp;E"/>
    <s v="N.A."/>
    <n v="100693913"/>
    <s v="unknown"/>
    <n v="12000"/>
    <s v="Conductor"/>
    <s v="Overhead"/>
    <s v="Yes"/>
    <n v="43064.28546296296"/>
    <n v="0.2701388888888889"/>
    <s v="Equipment/ Facility Failure"/>
    <s v="Conductor"/>
    <s v="N.A."/>
    <s v="N.A."/>
    <s v="Unknown"/>
    <m/>
    <s v="Other/Unknown"/>
    <s v="1528"/>
    <x v="2"/>
    <n v="11"/>
    <n v="25"/>
    <n v="6"/>
    <n v="29"/>
    <s v="17-0097454"/>
    <s v="non-HFTD"/>
    <x v="0"/>
    <x v="0"/>
    <s v="Distribution"/>
    <x v="0"/>
    <x v="0"/>
    <x v="4"/>
    <x v="11"/>
    <n v="36494"/>
  </r>
  <r>
    <s v="PG&amp;E"/>
    <n v="43065.42763888889"/>
    <n v="0.4236111111111111"/>
    <n v="36.7098067"/>
    <n v="-119.5632133"/>
    <s v="Vegetation"/>
    <s v="Urban"/>
    <s v="&lt; 3 meters"/>
    <s v="Fire Agency"/>
    <s v="Unknown"/>
    <n v="100815464"/>
    <s v="VERIZON CALIFORNIA"/>
    <s v="0 – 750"/>
    <s v="Conductor"/>
    <s v="Overhead"/>
    <s v="Yes"/>
    <n v="43065.42763888889"/>
    <n v="0.4236111111111111"/>
    <s v="Contact From Object"/>
    <s v="N.A."/>
    <s v="Vegetation"/>
    <s v="Electric Facility"/>
    <s v="Human Error"/>
    <s v="Third-party caused"/>
    <s v="Other/Unknown"/>
    <s v="1529"/>
    <x v="2"/>
    <n v="11"/>
    <n v="26"/>
    <n v="10"/>
    <n v="10"/>
    <s v="17-0097585"/>
    <s v="non-HFTD"/>
    <x v="0"/>
    <x v="0"/>
    <s v="Distribution"/>
    <x v="0"/>
    <x v="0"/>
    <x v="0"/>
    <x v="7"/>
    <n v="5876"/>
  </r>
  <r>
    <s v="PG&amp;E"/>
    <n v="43066.26657407408"/>
    <s v="06:23"/>
    <n v="36.69419"/>
    <n v="-121.65832"/>
    <s v="Vegetation"/>
    <s v="Urban"/>
    <s v="&lt; 3 meters"/>
    <s v="Fire Agency"/>
    <s v="831-758-7261"/>
    <n v="101723997"/>
    <s v="unknown"/>
    <n v="12000"/>
    <s v="Conductor"/>
    <s v="Overhead"/>
    <s v="Yes"/>
    <n v="43066.26657407408"/>
    <s v="06:23"/>
    <s v="Equipment/ Facility Failure"/>
    <s v="Splice/Clamp/Connector"/>
    <s v="N.A."/>
    <s v="N.A."/>
    <s v="Unknown"/>
    <m/>
    <s v="Other/Unknown"/>
    <s v="1530"/>
    <x v="2"/>
    <n v="11"/>
    <n v="27"/>
    <n v="6"/>
    <n v="23"/>
    <s v="17-0097701"/>
    <s v="non-HFTD"/>
    <x v="0"/>
    <x v="0"/>
    <s v="Distribution"/>
    <x v="0"/>
    <x v="0"/>
    <x v="4"/>
    <x v="10"/>
    <n v="10196"/>
  </r>
  <r>
    <s v="PG&amp;E"/>
    <n v="43066.46611111111"/>
    <s v="11:11"/>
    <n v="37.129616"/>
    <n v="-122.312436"/>
    <s v="Vegetation"/>
    <s v="Rural"/>
    <s v="&lt; 0.25 Acres"/>
    <s v="Fire Agency"/>
    <s v="Unknown"/>
    <n v="100268264"/>
    <s v="unknown"/>
    <n v="12000"/>
    <s v="Conductor"/>
    <s v="Overhead"/>
    <s v="Yes"/>
    <n v="43066.46611111111"/>
    <s v="11:11"/>
    <s v="Equipment/ Facility Failure"/>
    <s v="Conductor"/>
    <s v="N.A."/>
    <s v="N.A."/>
    <s v="Unknown"/>
    <m/>
    <s v="Other/Unknown"/>
    <s v="1531"/>
    <x v="2"/>
    <n v="11"/>
    <n v="27"/>
    <n v="11"/>
    <n v="11"/>
    <s v="17-0097825"/>
    <s v="non-HFTD"/>
    <x v="0"/>
    <x v="0"/>
    <s v="Distribution"/>
    <x v="0"/>
    <x v="0"/>
    <x v="4"/>
    <x v="11"/>
    <n v="3620"/>
  </r>
  <r>
    <s v="PG&amp;E"/>
    <n v="43067.65965277777"/>
    <s v="15:49"/>
    <n v="36.497432"/>
    <n v="-119.790859"/>
    <s v="Vegetation"/>
    <s v="Rural"/>
    <s v="&lt; 3 meters"/>
    <s v="Self Extinguished"/>
    <s v="N.A."/>
    <n v="100806272"/>
    <s v="unknown"/>
    <n v="12000"/>
    <s v="Other"/>
    <s v="Overhead"/>
    <s v="Yes"/>
    <n v="43067.65965277777"/>
    <s v="15:49"/>
    <s v="Equipment/ Facility Failure"/>
    <s v="Voltage Regulator"/>
    <s v="N.A."/>
    <s v="N.A."/>
    <s v="Unknown"/>
    <m/>
    <s v="Other/Unknown"/>
    <s v="1532"/>
    <x v="2"/>
    <n v="11"/>
    <n v="28"/>
    <n v="15"/>
    <n v="49"/>
    <s v="17-0098188"/>
    <s v="non-HFTD"/>
    <x v="0"/>
    <x v="0"/>
    <s v="Distribution"/>
    <x v="0"/>
    <x v="0"/>
    <x v="4"/>
    <x v="26"/>
    <n v="26000"/>
  </r>
  <r>
    <s v="PG&amp;E"/>
    <n v="43068.73261574074"/>
    <s v="17:34"/>
    <n v="38.684097"/>
    <n v="-120.654609"/>
    <s v="Vegetation"/>
    <s v="Rural"/>
    <s v="&lt; 3 meters"/>
    <s v="Fire Agency"/>
    <s v="Cal Fire"/>
    <n v="101419450"/>
    <s v="Pacific Bell"/>
    <n v="21000"/>
    <s v="Conductor"/>
    <s v="Overhead"/>
    <s v="Yes"/>
    <n v="43068.73261574074"/>
    <s v="17:34"/>
    <s v="Equipment/ Facility Failure"/>
    <s v="Conductor"/>
    <s v="N.A."/>
    <s v="N.A."/>
    <s v="Unknown"/>
    <m/>
    <s v="Other/Unknown"/>
    <s v="1533"/>
    <x v="2"/>
    <n v="11"/>
    <n v="29"/>
    <n v="17"/>
    <n v="34"/>
    <s v="17-0098456"/>
    <s v="Tier 3"/>
    <x v="1"/>
    <x v="0"/>
    <s v="Distribution"/>
    <x v="1"/>
    <x v="0"/>
    <x v="4"/>
    <x v="11"/>
    <n v="582825"/>
  </r>
  <r>
    <s v="PG&amp;E"/>
    <n v="43076.51777777778"/>
    <s v="12:25"/>
    <n v="34.711511"/>
    <n v="-120.177153"/>
    <s v="Vegetation"/>
    <s v="Rural"/>
    <s v=".26 - 9.99 Acres"/>
    <s v="Fire Agency"/>
    <s v="Cal Fire"/>
    <s v="Pole 015/220"/>
    <s v="unknown"/>
    <n v="115000"/>
    <s v="Unknown"/>
    <s v="Overhead"/>
    <s v="No"/>
    <s v=" "/>
    <s v=" "/>
    <s v="Unknown"/>
    <s v="N.A."/>
    <s v="N.A."/>
    <s v="N.A."/>
    <s v="Unknown"/>
    <s v=" "/>
    <s v="Other/Unknown"/>
    <s v="1534"/>
    <x v="2"/>
    <n v="12"/>
    <n v="7"/>
    <n v="12"/>
    <n v="25"/>
    <s v="17-0097211"/>
    <s v="Tier 2"/>
    <x v="1"/>
    <x v="0"/>
    <s v="Transmission"/>
    <x v="3"/>
    <x v="0"/>
    <x v="2"/>
    <x v="2"/>
    <s v="N.A."/>
  </r>
  <r>
    <s v="PG&amp;E"/>
    <n v="43081.20635416667"/>
    <n v="0.1944444444444444"/>
    <n v="39.7710728668"/>
    <n v="-121.59727"/>
    <s v="Building"/>
    <s v="Urban"/>
    <s v="Structure Only "/>
    <s v="Fire Agency"/>
    <s v="paradise fire city department"/>
    <n v="100324902"/>
    <s v="Pacific Bell"/>
    <n v="12000"/>
    <s v="Fuse"/>
    <s v="Overhead"/>
    <s v="Yes"/>
    <n v="43081.20635416667"/>
    <n v="0.1944444444444444"/>
    <s v="Equipment/ Facility Failure"/>
    <s v="Insulator"/>
    <s v="N.A."/>
    <s v="N.A."/>
    <s v="Unknown"/>
    <m/>
    <s v="Other/Unknown"/>
    <s v="1535"/>
    <x v="2"/>
    <n v="12"/>
    <n v="12"/>
    <n v="4"/>
    <n v="40"/>
    <s v="17-0101233"/>
    <s v="non-HFTD"/>
    <x v="0"/>
    <x v="0"/>
    <s v="Distribution"/>
    <x v="0"/>
    <x v="0"/>
    <x v="4"/>
    <x v="17"/>
    <n v="50315"/>
  </r>
  <r>
    <s v="PG&amp;E"/>
    <n v="43082"/>
    <n v="0.5090277777777777"/>
    <n v="35.5922033"/>
    <n v="-120.6474083"/>
    <s v="Vegetation"/>
    <s v="Rural"/>
    <s v="&lt; 0.25 Acres"/>
    <s v="Fire Agency"/>
    <s v="Unknown"/>
    <n v="103390807"/>
    <s v="unknown"/>
    <n v="21000"/>
    <s v="Other"/>
    <s v="Overhead"/>
    <s v="Yes"/>
    <n v="43082"/>
    <n v="0.5090277777777777"/>
    <s v="Equipment/ Facility Failure"/>
    <s v="Recloser"/>
    <s v="N.A."/>
    <s v="N.A."/>
    <s v="Unknown"/>
    <m/>
    <s v="Other/Unknown"/>
    <s v="1536"/>
    <x v="2"/>
    <n v="12"/>
    <n v="13"/>
    <n v="12"/>
    <n v="13"/>
    <s v="17-0101477"/>
    <s v="non-HFTD"/>
    <x v="0"/>
    <x v="0"/>
    <s v="Distribution"/>
    <x v="0"/>
    <x v="0"/>
    <x v="4"/>
    <x v="32"/>
    <n v="53490"/>
  </r>
  <r>
    <s v="PG&amp;E"/>
    <n v="43083"/>
    <n v="0.06458333333333334"/>
    <n v="37.19789"/>
    <n v="-121.83746"/>
    <s v="Building"/>
    <s v="Rural"/>
    <s v="Structure Only "/>
    <s v="Fire Agency"/>
    <s v="Unknown"/>
    <n v="100622323"/>
    <s v="Pacific Bell"/>
    <s v="0 – 750"/>
    <s v="Conductor"/>
    <s v="Overhead"/>
    <s v="Yes"/>
    <n v="43083"/>
    <n v="0.06458333333333334"/>
    <s v="Equipment/ Facility Failure"/>
    <s v="Splice/Clamp/Connector"/>
    <s v="N.A."/>
    <s v="N.A."/>
    <s v="Unknown"/>
    <m/>
    <s v="no-match"/>
    <s v="1537"/>
    <x v="2"/>
    <n v="12"/>
    <n v="14"/>
    <n v="1"/>
    <n v="33"/>
    <s v="No ILIS or TOTL available"/>
    <s v="non-HFTD"/>
    <x v="0"/>
    <x v="0"/>
    <s v="Distribution"/>
    <x v="0"/>
    <x v="0"/>
    <x v="4"/>
    <x v="10"/>
    <s v="N.A."/>
  </r>
  <r>
    <s v="PG&amp;E"/>
    <n v="43083"/>
    <n v="0.7194444444444444"/>
    <n v="34.5878283"/>
    <n v="-120.3566267"/>
    <s v="Vegetation"/>
    <s v="Rural"/>
    <s v="10 - 99 Acres"/>
    <s v="Fire Agency"/>
    <s v="Unknown"/>
    <n v="101911004"/>
    <s v="VERIZON CALIFORNIA"/>
    <n v="12000"/>
    <s v="Conductor"/>
    <s v="Overhead"/>
    <s v="Yes"/>
    <n v="43083"/>
    <n v="0.7194444444444444"/>
    <s v="Equipment/ Facility Failure"/>
    <s v="Splice/Clamp/Connector"/>
    <s v="N.A."/>
    <s v="N.A."/>
    <s v="Unknown"/>
    <m/>
    <s v="Other/Unknown"/>
    <s v="1538"/>
    <x v="2"/>
    <n v="12"/>
    <n v="14"/>
    <n v="17"/>
    <n v="16"/>
    <s v="17-0101672"/>
    <s v="Tier 2"/>
    <x v="1"/>
    <x v="0"/>
    <s v="Distribution"/>
    <x v="1"/>
    <x v="0"/>
    <x v="4"/>
    <x v="10"/>
    <n v="2896"/>
  </r>
  <r>
    <s v="PG&amp;E"/>
    <n v="43085"/>
    <n v="0.2923611111111111"/>
    <n v="39.7447383"/>
    <n v="-122.19612"/>
    <s v="Building"/>
    <s v="Urban"/>
    <s v="Structure Only "/>
    <s v="Fire Agency"/>
    <s v="ORLAND CITY FIRE DEPT"/>
    <n v="100428554"/>
    <s v="Pacific Bell"/>
    <s v="0 – 750"/>
    <s v="Conductor"/>
    <s v="Overhead"/>
    <s v="Yes"/>
    <n v="43085"/>
    <n v="0.2923611111111111"/>
    <s v="Equipment/ Facility Failure"/>
    <s v="Conductor"/>
    <s v="N.A."/>
    <s v="N.A."/>
    <s v="Unknown"/>
    <m/>
    <s v="Other/Unknown"/>
    <s v="1539"/>
    <x v="2"/>
    <n v="12"/>
    <n v="16"/>
    <n v="7"/>
    <n v="1"/>
    <s v="17-0101912"/>
    <s v="non-HFTD"/>
    <x v="0"/>
    <x v="1"/>
    <s v="Distribution"/>
    <x v="0"/>
    <x v="0"/>
    <x v="4"/>
    <x v="11"/>
    <n v="2793"/>
  </r>
  <r>
    <s v="PG&amp;E"/>
    <n v="43085"/>
    <n v="0.49375"/>
    <n v="38.817063"/>
    <n v="-122.704119"/>
    <s v="Vegetation"/>
    <s v="Rural"/>
    <s v=".26 - 9.99 Acres"/>
    <s v="Fire Agency"/>
    <s v="Shawn Ohare"/>
    <n v="102167231"/>
    <s v="Pacific Bell"/>
    <n v="12000"/>
    <s v="Conductor"/>
    <s v="Overhead"/>
    <s v="Yes"/>
    <n v="43085"/>
    <n v="0.49375"/>
    <s v="Contact From Object"/>
    <s v="N.A."/>
    <s v="Vegetation"/>
    <s v="Electric Facility"/>
    <s v="Unknown"/>
    <m/>
    <s v="Fell into (Moderate-Severe defect)"/>
    <s v="1540"/>
    <x v="2"/>
    <n v="12"/>
    <n v="16"/>
    <n v="11"/>
    <n v="51"/>
    <s v="17-0102101"/>
    <s v="Tier 3"/>
    <x v="1"/>
    <x v="1"/>
    <s v="Distribution"/>
    <x v="1"/>
    <x v="0"/>
    <x v="3"/>
    <x v="14"/>
    <n v="26120"/>
  </r>
  <r>
    <s v="PG&amp;E"/>
    <n v="43085"/>
    <n v="0.56875"/>
    <n v="37.97021999"/>
    <n v="-121.640919"/>
    <s v="Vegetation"/>
    <s v="Rural"/>
    <s v="&lt; 0.25 Acres"/>
    <s v="Fire Agency"/>
    <s v="FIRE CAPTAIN ON  DUTY"/>
    <n v="100473121"/>
    <s v="Pacific Bell"/>
    <s v="0 – 750"/>
    <s v="Conductor"/>
    <s v="Overhead"/>
    <s v="Yes"/>
    <n v="43085"/>
    <n v="0.56875"/>
    <s v="Equipment/ Facility Failure"/>
    <s v="Splice/Clamp/Connector"/>
    <s v="N.A."/>
    <s v="N.A."/>
    <s v="Unknown"/>
    <m/>
    <s v="no-match"/>
    <s v="1541"/>
    <x v="2"/>
    <n v="12"/>
    <n v="16"/>
    <n v="13"/>
    <n v="39"/>
    <s v="No ILIS or TOTL available"/>
    <s v="non-HFTD"/>
    <x v="0"/>
    <x v="0"/>
    <s v="Distribution"/>
    <x v="0"/>
    <x v="0"/>
    <x v="4"/>
    <x v="10"/>
    <s v="N.A."/>
  </r>
  <r>
    <s v="PG&amp;E"/>
    <n v="43085"/>
    <n v="0.6687500000000001"/>
    <n v="35.65929"/>
    <n v="-120.494588"/>
    <s v="Vegetation"/>
    <s v="Rural"/>
    <s v="&lt; 0.25 Acres"/>
    <s v="Fire Agency"/>
    <s v="Unknown"/>
    <n v="103131190"/>
    <s v="unknown"/>
    <n v="21000"/>
    <s v="Conductor"/>
    <s v="Overhead"/>
    <s v="Yes"/>
    <n v="43085"/>
    <n v="0.6687500000000001"/>
    <s v="Other"/>
    <s v="N.A."/>
    <s v="N.A."/>
    <s v="N.A."/>
    <s v="Unknown"/>
    <m/>
    <s v="Other/Unknown"/>
    <s v="1542"/>
    <x v="2"/>
    <n v="12"/>
    <n v="16"/>
    <n v="16"/>
    <n v="3"/>
    <s v="17-0102180"/>
    <s v="non-HFTD"/>
    <x v="0"/>
    <x v="0"/>
    <s v="Distribution"/>
    <x v="0"/>
    <x v="0"/>
    <x v="2"/>
    <x v="2"/>
    <n v="32"/>
  </r>
  <r>
    <s v="PG&amp;E"/>
    <n v="43088"/>
    <n v="0.2951388888888889"/>
    <n v="36.27152"/>
    <n v="-120.3927"/>
    <s v="Vegetation"/>
    <s v="Rural"/>
    <s v="&lt; 0.25 Acres"/>
    <s v="Fire Agency"/>
    <s v="Unknown"/>
    <n v="100745841"/>
    <s v="unknown"/>
    <n v="12000"/>
    <s v="Fuse"/>
    <s v="Overhead"/>
    <s v="Yes"/>
    <n v="43088"/>
    <n v="0.2951388888888889"/>
    <s v="Contact From Object"/>
    <s v="N.A."/>
    <s v="Animal"/>
    <s v="Electric Facility"/>
    <s v="Unknown"/>
    <m/>
    <s v="Other/Unknown"/>
    <s v="1543"/>
    <x v="2"/>
    <n v="12"/>
    <n v="19"/>
    <n v="7"/>
    <n v="5"/>
    <s v="17-0102522"/>
    <s v="non-HFTD"/>
    <x v="0"/>
    <x v="0"/>
    <s v="Distribution"/>
    <x v="0"/>
    <x v="0"/>
    <x v="1"/>
    <x v="1"/>
    <n v="1301"/>
  </r>
  <r>
    <s v="PG&amp;E"/>
    <n v="43088"/>
    <n v="0.7048611111111112"/>
    <n v="35.230928"/>
    <n v="-119.598395"/>
    <s v="Vegetation"/>
    <s v="Rural"/>
    <s v="&lt; 0.25 Acres"/>
    <s v="Fire Agency"/>
    <s v="KC FIRE DEPT"/>
    <n v="100165540"/>
    <s v="unknown"/>
    <n v="21000"/>
    <s v="Conductor"/>
    <s v="Overhead"/>
    <s v="Yes"/>
    <n v="43088"/>
    <n v="0.7048611111111112"/>
    <s v="Equipment/ Facility Failure"/>
    <s v="Conductor"/>
    <s v="N.A."/>
    <s v="N.A."/>
    <s v="Unknown"/>
    <m/>
    <s v="Other/Unknown"/>
    <s v="1544"/>
    <x v="2"/>
    <n v="12"/>
    <n v="19"/>
    <n v="16"/>
    <n v="55"/>
    <s v="17-0102576"/>
    <s v="non-HFTD"/>
    <x v="0"/>
    <x v="0"/>
    <s v="Distribution"/>
    <x v="0"/>
    <x v="0"/>
    <x v="4"/>
    <x v="11"/>
    <n v="3351"/>
  </r>
  <r>
    <s v="PG&amp;E"/>
    <n v="43088"/>
    <n v="0.8229166666666666"/>
    <n v="40.7271"/>
    <n v="-122.326286"/>
    <s v="Vegetation"/>
    <s v="Rural"/>
    <s v="&lt; 0.25 Acres"/>
    <s v="Fire Agency"/>
    <s v="Unknown"/>
    <n v="101457738"/>
    <s v="unknown"/>
    <s v="0 – 750"/>
    <s v="Conductor"/>
    <s v="Overhead"/>
    <s v="Yes"/>
    <n v="43088"/>
    <n v="0.8229166666666666"/>
    <s v="Equipment/ Facility Failure"/>
    <s v="Conductor"/>
    <s v="N.A."/>
    <s v="N.A."/>
    <s v="Unknown"/>
    <m/>
    <s v="no-match"/>
    <s v="1545"/>
    <x v="2"/>
    <n v="12"/>
    <n v="19"/>
    <n v="19"/>
    <n v="45"/>
    <s v="No ILIS or TOTL available"/>
    <s v="Tier 2"/>
    <x v="1"/>
    <x v="0"/>
    <s v="Distribution"/>
    <x v="1"/>
    <x v="0"/>
    <x v="4"/>
    <x v="11"/>
    <s v="N.A."/>
  </r>
  <r>
    <s v="PG&amp;E"/>
    <n v="43089.32976851852"/>
    <s v="07:54"/>
    <n v="37.401153"/>
    <n v="-122.360618"/>
    <s v="Vegetation"/>
    <s v="Rural"/>
    <s v="&lt; 3 meters"/>
    <s v="Fire Agency"/>
    <s v="Unknown"/>
    <n v="100318864"/>
    <s v="Pacific Bell"/>
    <n v="12000"/>
    <s v="Conductor"/>
    <s v="Overhead"/>
    <s v="Yes"/>
    <n v="43089.32976851852"/>
    <s v="07:54"/>
    <s v="Contact From Object"/>
    <s v="N.A."/>
    <s v="Vegetation"/>
    <s v="Electric Facility"/>
    <s v="Unknown"/>
    <m/>
    <s v="Fell into (No defect)"/>
    <s v="1546"/>
    <x v="2"/>
    <n v="12"/>
    <n v="20"/>
    <n v="7"/>
    <n v="54"/>
    <s v="17-0102756"/>
    <s v="Tier 3"/>
    <x v="1"/>
    <x v="0"/>
    <s v="Distribution"/>
    <x v="1"/>
    <x v="0"/>
    <x v="3"/>
    <x v="3"/>
    <n v="6602"/>
  </r>
  <r>
    <s v="PG&amp;E"/>
    <n v="43089.58601851852"/>
    <s v="14:03"/>
    <n v="35.664599"/>
    <n v="-121.244"/>
    <s v="Vegetation"/>
    <s v="Rural"/>
    <s v=".26 - 9.99 Acres"/>
    <s v="Fire Agency"/>
    <s v="Cal Fire"/>
    <n v="103857828"/>
    <s v="unknown"/>
    <n v="12000"/>
    <s v="Fuse"/>
    <s v="Overhead"/>
    <s v="No"/>
    <s v=" "/>
    <s v=" "/>
    <s v="Equipment/ Facility Failure"/>
    <s v="Insulator"/>
    <s v="N.A."/>
    <s v="N.A."/>
    <s v="Unknown"/>
    <m/>
    <s v="Other/Unknown"/>
    <s v="1547"/>
    <x v="2"/>
    <n v="12"/>
    <n v="20"/>
    <n v="14"/>
    <n v="3"/>
    <s v="17-0102828"/>
    <s v="Tier 2"/>
    <x v="1"/>
    <x v="0"/>
    <s v="Distribution"/>
    <x v="1"/>
    <x v="0"/>
    <x v="4"/>
    <x v="17"/>
    <n v="31041"/>
  </r>
  <r>
    <s v="PG&amp;E"/>
    <n v="43089.67006944444"/>
    <s v="16:04"/>
    <n v="34.6105483"/>
    <n v="-120.321795"/>
    <s v="Vegetation"/>
    <s v="Rural"/>
    <s v="&lt; 3 meters"/>
    <s v="Fire Agency"/>
    <s v="Unknown"/>
    <n v="101906902"/>
    <s v="VERIZON CALIFORNIA"/>
    <n v="12000"/>
    <s v="Fuse"/>
    <s v="Overhead"/>
    <s v="Yes"/>
    <n v="43089.67006944444"/>
    <s v="16:04"/>
    <s v="Equipment/ Facility Failure"/>
    <s v="Crossarm"/>
    <s v="N.A."/>
    <s v="N.A."/>
    <s v="Unknown"/>
    <m/>
    <s v="Other/Unknown"/>
    <s v="1548"/>
    <x v="2"/>
    <n v="12"/>
    <n v="20"/>
    <n v="16"/>
    <n v="4"/>
    <s v="17-0102840"/>
    <s v="non-HFTD"/>
    <x v="0"/>
    <x v="0"/>
    <s v="Distribution"/>
    <x v="0"/>
    <x v="0"/>
    <x v="4"/>
    <x v="16"/>
    <n v="581"/>
  </r>
  <r>
    <s v="PG&amp;E"/>
    <n v="43091.61003472222"/>
    <s v="14:38"/>
    <n v="35.337541"/>
    <n v="-119.063696"/>
    <s v="Building"/>
    <s v="Urban"/>
    <s v="Structure Only "/>
    <s v="Fire Agency"/>
    <s v="Unknown"/>
    <s v="5895SW"/>
    <s v="unknown"/>
    <n v="21000"/>
    <s v="Switch"/>
    <s v="Subsurface"/>
    <s v="Yes"/>
    <n v="43091.61003472222"/>
    <s v="14:38"/>
    <s v="Equipment/ Facility Failure"/>
    <s v="Switch"/>
    <s v="N.A."/>
    <s v="N.A."/>
    <s v="Unknown"/>
    <m/>
    <s v="Other/Unknown"/>
    <s v="1549"/>
    <x v="2"/>
    <n v="12"/>
    <n v="22"/>
    <n v="14"/>
    <n v="38"/>
    <s v="17-0103055"/>
    <s v="non-HFTD"/>
    <x v="0"/>
    <x v="0"/>
    <s v="Distribution"/>
    <x v="0"/>
    <x v="0"/>
    <x v="4"/>
    <x v="22"/>
    <n v="544"/>
  </r>
  <r>
    <s v="PG&amp;E"/>
    <n v="43093"/>
    <n v="0.2784722222222222"/>
    <n v="37.444444"/>
    <n v="-122.189763"/>
    <s v="Building"/>
    <s v="Urban"/>
    <s v="Structure Only "/>
    <s v="Fire Agency"/>
    <s v="Menlo Park FD"/>
    <n v="103511827"/>
    <s v="unknown"/>
    <n v="4000"/>
    <s v="Conductor"/>
    <s v="Overhead"/>
    <s v="Yes"/>
    <n v="43093"/>
    <n v="0.2784722222222222"/>
    <s v="Contact From Object"/>
    <s v="N.A."/>
    <s v="Animal"/>
    <s v="Electric Facility"/>
    <s v="Unknown"/>
    <m/>
    <s v="no-match"/>
    <s v="1550"/>
    <x v="2"/>
    <n v="12"/>
    <n v="24"/>
    <n v="6"/>
    <n v="41"/>
    <s v="No ILIS or TOTL available"/>
    <s v="non-HFTD"/>
    <x v="0"/>
    <x v="0"/>
    <s v="Distribution"/>
    <x v="0"/>
    <x v="0"/>
    <x v="1"/>
    <x v="1"/>
    <s v="N.A."/>
  </r>
  <r>
    <s v="PG&amp;E"/>
    <n v="43093.16225694444"/>
    <s v="03:53"/>
    <n v="40.46185"/>
    <n v="-122.32768"/>
    <s v="Vegetation"/>
    <s v="Rural"/>
    <s v="&lt; 3 meters"/>
    <s v="Self Extinguished"/>
    <s v="N.A."/>
    <n v="101496394"/>
    <s v="unknown"/>
    <n v="12000"/>
    <s v="Conductor"/>
    <s v="Overhead"/>
    <s v="Yes"/>
    <n v="43093.16225694444"/>
    <s v="03:53"/>
    <s v="Contact From Object"/>
    <s v="N.A."/>
    <s v="Vehicle"/>
    <s v="Electric Facility"/>
    <s v="Human Error"/>
    <s v="Third-party caused"/>
    <s v="Other/Unknown"/>
    <s v="1551"/>
    <x v="2"/>
    <n v="12"/>
    <n v="24"/>
    <n v="3"/>
    <n v="53"/>
    <s v="17-0103187"/>
    <s v="non-HFTD"/>
    <x v="0"/>
    <x v="0"/>
    <s v="Distribution"/>
    <x v="0"/>
    <x v="0"/>
    <x v="0"/>
    <x v="0"/>
    <n v="387230"/>
  </r>
  <r>
    <s v="PG&amp;E"/>
    <n v="43098"/>
    <n v="0.6881944444444444"/>
    <n v="37.8516812"/>
    <n v="-122.158631"/>
    <s v="Vegetation"/>
    <s v="Rural"/>
    <s v="&lt; 3 meters"/>
    <s v="Fire Agency"/>
    <s v="925-933-1313"/>
    <n v="100488954"/>
    <s v="Pacific Bell"/>
    <n v="12000"/>
    <s v="Capacitor Bank"/>
    <s v="Overhead"/>
    <s v="No"/>
    <s v=" "/>
    <s v=" "/>
    <s v="Equipment/ Facility Failure"/>
    <s v="Capacitor Bank"/>
    <s v="N.A."/>
    <s v="N.A."/>
    <s v="Unknown"/>
    <m/>
    <s v="no-match"/>
    <s v="1552"/>
    <x v="2"/>
    <n v="12"/>
    <n v="29"/>
    <n v="16"/>
    <n v="31"/>
    <s v="No ILIS or TOTL available"/>
    <s v="Tier 3"/>
    <x v="1"/>
    <x v="0"/>
    <s v="Distribution"/>
    <x v="1"/>
    <x v="0"/>
    <x v="4"/>
    <x v="23"/>
    <s v="N.A."/>
  </r>
  <r>
    <s v="PG&amp;E"/>
    <n v="43101"/>
    <n v="0.06597222222222222"/>
    <n v="37.124634"/>
    <n v="-120.304158"/>
    <s v="Vegetation"/>
    <s v="Rural"/>
    <s v="&lt; 0.25 Acres"/>
    <s v="Fire Agency"/>
    <s v="Prison system fire Dept."/>
    <n v="101128983"/>
    <s v="unknown"/>
    <n v="12000"/>
    <s v="Conductor"/>
    <s v="Overhead"/>
    <s v="No"/>
    <s v="N.A."/>
    <s v="N.A."/>
    <s v="Vandalism/Theft"/>
    <s v="N.A."/>
    <s v="N.A."/>
    <s v="N.A."/>
    <s v="Human Error"/>
    <s v="gun-shot conductor"/>
    <s v="no-match"/>
    <s v="1553"/>
    <x v="3"/>
    <n v="1"/>
    <n v="1"/>
    <n v="1"/>
    <n v="35"/>
    <s v="No ILIS or TOTL available"/>
    <s v="non-HFTD"/>
    <x v="0"/>
    <x v="0"/>
    <s v="Distribution"/>
    <x v="0"/>
    <x v="0"/>
    <x v="0"/>
    <x v="7"/>
    <s v="N.A."/>
  </r>
  <r>
    <s v="PG&amp;E"/>
    <n v="43101"/>
    <n v="0.6666666666666666"/>
    <n v="35.457794671"/>
    <n v="-120.9577817"/>
    <s v="Vegetation"/>
    <s v="Rural"/>
    <s v="&lt; 0.25 Acres"/>
    <s v="Fire Agency"/>
    <s v="CAL FIRE"/>
    <n v="101882074"/>
    <s v="unknown"/>
    <n v="12000"/>
    <s v="Conductor"/>
    <s v="Overhead"/>
    <s v="No"/>
    <s v="N.A."/>
    <s v="N.A."/>
    <s v="Equipment/ Facility Failure"/>
    <s v="Splice/Clamp/Connector"/>
    <s v="N.A."/>
    <s v="N.A."/>
    <s v="Unknown"/>
    <m/>
    <s v="no-match"/>
    <s v="1554"/>
    <x v="3"/>
    <n v="1"/>
    <n v="1"/>
    <n v="16"/>
    <n v="0"/>
    <s v="No ILIS or TOTL available"/>
    <s v="non-HFTD"/>
    <x v="0"/>
    <x v="0"/>
    <s v="Distribution"/>
    <x v="0"/>
    <x v="0"/>
    <x v="4"/>
    <x v="10"/>
    <s v="N.A."/>
  </r>
  <r>
    <s v="PG&amp;E"/>
    <n v="43113"/>
    <n v="0.7736111111111111"/>
    <n v="35.3642633"/>
    <n v="-120.8218167"/>
    <s v="Vegetation"/>
    <s v="Rural"/>
    <s v="&lt; 0.25 Acres"/>
    <s v="Fire Agency"/>
    <s v="Unknown"/>
    <s v="Str. 002/010"/>
    <s v="None"/>
    <n v="230000"/>
    <s v="Conductor"/>
    <s v="Overhead"/>
    <s v="No"/>
    <s v="N.A."/>
    <s v="N.A."/>
    <s v="Equipment/ Facility Failure"/>
    <s v="Other"/>
    <s v="N.A."/>
    <s v="N.A."/>
    <s v="Unknown"/>
    <s v="Marker ball"/>
    <s v="no-match"/>
    <s v="1555"/>
    <x v="3"/>
    <n v="1"/>
    <n v="13"/>
    <n v="18"/>
    <n v="34"/>
    <s v="No ILIS or TOTL available"/>
    <s v="non-HFTD"/>
    <x v="0"/>
    <x v="0"/>
    <s v="Transmission"/>
    <x v="2"/>
    <x v="0"/>
    <x v="4"/>
    <x v="13"/>
    <s v="N.A."/>
  </r>
  <r>
    <s v="PG&amp;E"/>
    <n v="43116"/>
    <n v="0.6006944444444444"/>
    <n v="34.570346"/>
    <n v="-119.964505"/>
    <s v="Vegetation"/>
    <s v="Rural"/>
    <s v=".26 - 9.99 Acres"/>
    <s v="Fire Agency"/>
    <s v="Unknown"/>
    <n v="101921689"/>
    <s v="Verizon"/>
    <n v="12000"/>
    <s v="Conductor"/>
    <s v="Overhead"/>
    <s v="Yes"/>
    <n v="43116"/>
    <n v="0.6006944444444444"/>
    <s v="Equipment/ Facility Failure"/>
    <s v="Conductor"/>
    <s v="N.A."/>
    <s v="N.A."/>
    <s v="Unknown"/>
    <m/>
    <s v="Other/Unknown"/>
    <s v="1556"/>
    <x v="3"/>
    <n v="1"/>
    <n v="16"/>
    <n v="14"/>
    <n v="25"/>
    <s v="18-0006506"/>
    <s v="Tier 3"/>
    <x v="1"/>
    <x v="0"/>
    <s v="Distribution"/>
    <x v="1"/>
    <x v="0"/>
    <x v="4"/>
    <x v="11"/>
    <n v="23519"/>
  </r>
  <r>
    <s v="PG&amp;E"/>
    <n v="43132"/>
    <n v="0.7368055555555556"/>
    <n v="37.97195999"/>
    <n v="-121.322919"/>
    <s v="Building"/>
    <s v="Urban"/>
    <s v="Structure Only "/>
    <s v="Self Extinguished"/>
    <s v="N.A. "/>
    <n v="102057437"/>
    <s v="AT&amp;T"/>
    <s v="0 – 750"/>
    <s v="Conductor"/>
    <s v="Overhead"/>
    <s v="Yes"/>
    <n v="43132"/>
    <n v="0.7368055555555556"/>
    <s v="Contact From Object"/>
    <s v="N.A."/>
    <s v="Vegetation"/>
    <s v="Electric Facility"/>
    <s v="Human Error"/>
    <s v="third-party caused"/>
    <s v="no-match"/>
    <s v="1557"/>
    <x v="3"/>
    <n v="2"/>
    <n v="1"/>
    <n v="17"/>
    <n v="41"/>
    <s v="No ILIS or TOTL available"/>
    <s v="non-HFTD"/>
    <x v="0"/>
    <x v="0"/>
    <s v="Distribution"/>
    <x v="0"/>
    <x v="0"/>
    <x v="0"/>
    <x v="7"/>
    <s v="N.A."/>
  </r>
  <r>
    <s v="PG&amp;E"/>
    <n v="43138"/>
    <n v="0.2388888888888889"/>
    <n v="40.65432"/>
    <n v="-122.5198"/>
    <s v="Vegetation"/>
    <s v="Rural"/>
    <s v="&lt; 3 meters"/>
    <s v="Utility: PG&amp;E"/>
    <s v="N.A. "/>
    <n v="103922730"/>
    <s v="unknown"/>
    <n v="12000"/>
    <s v="Conductor"/>
    <s v="Overhead"/>
    <s v="Yes"/>
    <n v="43138"/>
    <n v="0.2388888888888889"/>
    <s v="Contact From Object"/>
    <s v="N.A."/>
    <s v="Vegetation"/>
    <s v="Electric Facility"/>
    <s v="Unknown"/>
    <m/>
    <s v="Fell into (Moderate-Severe defect)"/>
    <s v="1558"/>
    <x v="3"/>
    <n v="2"/>
    <n v="7"/>
    <n v="5"/>
    <n v="44"/>
    <s v="18-0012073"/>
    <s v="Tier 3"/>
    <x v="1"/>
    <x v="0"/>
    <s v="Distribution"/>
    <x v="1"/>
    <x v="0"/>
    <x v="3"/>
    <x v="14"/>
    <n v="9610"/>
  </r>
  <r>
    <s v="PG&amp;E"/>
    <n v="43138"/>
    <n v="0.3861111111111111"/>
    <n v="38.03686"/>
    <n v="-120.20956"/>
    <s v="Vegetation"/>
    <s v="Rural"/>
    <s v="&lt; 3 meters"/>
    <s v="Fire Agency"/>
    <s v="Jason Podesta 209-586-3362"/>
    <n v="101038120"/>
    <s v="AT&amp;T"/>
    <n v="17000"/>
    <s v="Conductor"/>
    <s v="Overhead"/>
    <s v="Yes"/>
    <n v="43138"/>
    <n v="0.3861111111111111"/>
    <s v="Contact From Object"/>
    <s v="N.A."/>
    <s v="Other"/>
    <s v="Electric Facility"/>
    <s v="Human Error"/>
    <s v="third-party caused"/>
    <s v="Other/Unknown"/>
    <s v="1559"/>
    <x v="3"/>
    <n v="2"/>
    <n v="7"/>
    <n v="9"/>
    <n v="16"/>
    <s v="18-0012146"/>
    <s v="Tier 3"/>
    <x v="1"/>
    <x v="0"/>
    <s v="Distribution"/>
    <x v="1"/>
    <x v="0"/>
    <x v="0"/>
    <x v="19"/>
    <n v="78738"/>
  </r>
  <r>
    <s v="PG&amp;E"/>
    <n v="43140"/>
    <n v="0.7888888888888889"/>
    <n v="39.152943"/>
    <n v="-122.22962"/>
    <s v="Vegetation"/>
    <s v="Rural"/>
    <s v="&lt; 0.25 Acres"/>
    <s v="Fire Agency"/>
    <s v="Unknown"/>
    <n v="101626240"/>
    <s v="unknown"/>
    <n v="12000"/>
    <s v="Conductor"/>
    <s v="Overhead"/>
    <s v="Yes"/>
    <n v="43140"/>
    <n v="0.7888888888888889"/>
    <s v="Equipment/ Facility Failure"/>
    <s v="Conductor"/>
    <s v="N.A."/>
    <s v="N.A."/>
    <s v="Unknown"/>
    <m/>
    <s v="Other/Unknown"/>
    <s v="1560"/>
    <x v="3"/>
    <n v="2"/>
    <n v="9"/>
    <n v="18"/>
    <n v="56"/>
    <s v="18-0013023"/>
    <s v="non-HFTD"/>
    <x v="0"/>
    <x v="0"/>
    <s v="Distribution"/>
    <x v="0"/>
    <x v="0"/>
    <x v="4"/>
    <x v="11"/>
    <n v="41556"/>
  </r>
  <r>
    <s v="PG&amp;E"/>
    <n v="43143"/>
    <n v="0.8472222222222222"/>
    <n v="39.939531"/>
    <n v="-121.649374"/>
    <s v="Vegetation"/>
    <s v="Rural"/>
    <s v=".26 - 9.99 Acres"/>
    <s v="Fire Agency"/>
    <s v="CAL FIRE"/>
    <n v="100430947"/>
    <s v="unknown"/>
    <n v="12000"/>
    <s v="Conductor"/>
    <s v="Overhead"/>
    <s v="Yes"/>
    <n v="43143"/>
    <n v="0.8472222222222222"/>
    <s v="Equipment/ Facility Failure"/>
    <s v="Conductor"/>
    <s v="N.A."/>
    <s v="N.A."/>
    <s v="Unknown"/>
    <m/>
    <s v="Other/Unknown"/>
    <s v="1561"/>
    <x v="3"/>
    <n v="2"/>
    <n v="12"/>
    <n v="20"/>
    <n v="20"/>
    <s v="18-0013604"/>
    <s v="Tier 3"/>
    <x v="1"/>
    <x v="0"/>
    <s v="Distribution"/>
    <x v="1"/>
    <x v="0"/>
    <x v="4"/>
    <x v="11"/>
    <n v="149212"/>
  </r>
  <r>
    <s v="PG&amp;E"/>
    <n v="43156"/>
    <n v="0.5548611111111111"/>
    <n v="36.252972"/>
    <n v="-120.315338"/>
    <s v="Vegetation"/>
    <s v="Rural"/>
    <s v=".26 - 9.99 Acres"/>
    <s v="Fire Agency"/>
    <s v="559-294-6818"/>
    <n v="100744054"/>
    <s v="unknown"/>
    <n v="12000"/>
    <s v="Conductor"/>
    <s v="Overhead"/>
    <s v="Yes"/>
    <n v="43156"/>
    <n v="0.5548611111111111"/>
    <s v="Contact From Object"/>
    <s v="N.A."/>
    <s v="Balloons"/>
    <s v="Electric Facility"/>
    <s v="Human Error"/>
    <s v="third-party caused"/>
    <s v="no-match"/>
    <s v="1562"/>
    <x v="3"/>
    <n v="2"/>
    <n v="25"/>
    <n v="13"/>
    <n v="19"/>
    <s v="No ILIS or TOTL available"/>
    <s v="non-HFTD"/>
    <x v="0"/>
    <x v="0"/>
    <s v="Distribution"/>
    <x v="0"/>
    <x v="0"/>
    <x v="0"/>
    <x v="12"/>
    <s v="N.A."/>
  </r>
  <r>
    <s v="PG&amp;E"/>
    <n v="43157"/>
    <n v="0.6895833333333333"/>
    <n v="35.530211"/>
    <n v="-118.969546"/>
    <s v="Vegetation"/>
    <s v="Rural"/>
    <s v="&lt; 0.25 Acres"/>
    <s v="Fire Agency"/>
    <s v="Unknown"/>
    <n v="100208194"/>
    <s v="unknown"/>
    <n v="21000"/>
    <s v="Conductor"/>
    <s v="Overhead"/>
    <s v="Yes"/>
    <n v="43157"/>
    <n v="0.6895833333333333"/>
    <s v="Contact From Object"/>
    <s v="N.A."/>
    <s v="Balloons"/>
    <s v="Electric Facility"/>
    <s v="Human Error"/>
    <s v="third-party caused"/>
    <s v="no-match"/>
    <s v="1563"/>
    <x v="3"/>
    <n v="2"/>
    <n v="26"/>
    <n v="16"/>
    <n v="33"/>
    <s v="No ILIS or TOTL available"/>
    <s v="Tier 2"/>
    <x v="1"/>
    <x v="0"/>
    <s v="Distribution"/>
    <x v="1"/>
    <x v="0"/>
    <x v="0"/>
    <x v="12"/>
    <s v="N.A."/>
  </r>
  <r>
    <s v="PG&amp;E"/>
    <n v="43162"/>
    <n v="0.5104166666666666"/>
    <n v="39.121276"/>
    <n v="-121.055036"/>
    <s v="Building"/>
    <s v="Urban"/>
    <s v="Structure Only "/>
    <s v="Unknown"/>
    <s v="N.A. "/>
    <n v="100095928"/>
    <s v="AT&amp;T"/>
    <s v="0 – 750"/>
    <s v="Conductor"/>
    <s v="Overhead"/>
    <s v="Yes"/>
    <n v="43162"/>
    <n v="0.5104166666666666"/>
    <s v="Contact From Object"/>
    <s v="N.A."/>
    <s v="Vegetation"/>
    <s v="Electric Facility"/>
    <s v="Unknown"/>
    <m/>
    <s v="Fell into (No defect)"/>
    <s v="1564"/>
    <x v="3"/>
    <n v="3"/>
    <n v="3"/>
    <n v="12"/>
    <n v="15"/>
    <s v="18-0019280"/>
    <s v="Tier 2"/>
    <x v="1"/>
    <x v="0"/>
    <s v="Distribution"/>
    <x v="1"/>
    <x v="0"/>
    <x v="3"/>
    <x v="3"/>
    <n v="15750"/>
  </r>
  <r>
    <s v="PG&amp;E"/>
    <n v="43164"/>
    <n v="0.6833333333333332"/>
    <n v="34.992985"/>
    <n v="-118.9010817"/>
    <s v="Vegetation"/>
    <s v="Rural"/>
    <s v=".26 - 9.99 Acres"/>
    <s v="Fire Agency"/>
    <s v="Kern County FD"/>
    <n v="103235837"/>
    <s v="unknown"/>
    <n v="12000"/>
    <s v="Unknown"/>
    <s v="Overhead"/>
    <s v="Yes"/>
    <n v="43164"/>
    <n v="0.6833333333333332"/>
    <s v="Unknown"/>
    <s v="N.A."/>
    <s v="N.A."/>
    <s v="N.A."/>
    <s v="Unknown"/>
    <m/>
    <s v="Other/Unknown"/>
    <s v="1565"/>
    <x v="3"/>
    <n v="3"/>
    <n v="5"/>
    <n v="16"/>
    <n v="24"/>
    <s v="18-0020085"/>
    <s v="non-HFTD"/>
    <x v="0"/>
    <x v="0"/>
    <s v="Distribution"/>
    <x v="0"/>
    <x v="0"/>
    <x v="2"/>
    <x v="2"/>
    <n v="356"/>
  </r>
  <r>
    <s v="PG&amp;E"/>
    <n v="43165"/>
    <n v="0.7479166666666667"/>
    <n v="38.281097"/>
    <n v="-120.896496"/>
    <s v="Vegetation"/>
    <s v="Rural"/>
    <s v="&lt; 0.25 Acres"/>
    <s v="Fire Agency"/>
    <s v="530-647-5220"/>
    <n v="101238429"/>
    <s v="AT&amp;T"/>
    <n v="12000"/>
    <s v="Conductor"/>
    <s v="Overhead"/>
    <s v="Yes"/>
    <n v="43165"/>
    <n v="0.7479166666666667"/>
    <s v="Equipment/ Facility Failure"/>
    <s v="Conductor"/>
    <s v="N.A."/>
    <s v="N.A."/>
    <s v="Unknown"/>
    <m/>
    <s v="Other/Unknown"/>
    <s v="1566"/>
    <x v="3"/>
    <n v="3"/>
    <n v="6"/>
    <n v="17"/>
    <n v="57"/>
    <s v="18-0020396"/>
    <s v="Tier 2"/>
    <x v="1"/>
    <x v="0"/>
    <s v="Distribution"/>
    <x v="1"/>
    <x v="0"/>
    <x v="4"/>
    <x v="11"/>
    <n v="142000"/>
  </r>
  <r>
    <s v="PG&amp;E"/>
    <n v="43169"/>
    <n v="0.6402777777777778"/>
    <n v="39.273074"/>
    <n v="-122.181771"/>
    <s v="Vegetation"/>
    <s v="Rural"/>
    <s v="&lt; 0.25 Acres"/>
    <s v="Fire Agency"/>
    <s v="Unknown"/>
    <n v="101635717"/>
    <s v="unknown"/>
    <n v="12000"/>
    <s v="Lightning Arrestor"/>
    <s v="Overhead"/>
    <s v="Yes"/>
    <n v="43169"/>
    <n v="0.6402777777777778"/>
    <s v="Contact From Object"/>
    <s v="N.A."/>
    <s v="Other"/>
    <s v="Electric Facility"/>
    <s v="Other"/>
    <s v="bird's nest"/>
    <s v="Other/Unknown"/>
    <s v="1567"/>
    <x v="3"/>
    <n v="3"/>
    <n v="10"/>
    <n v="15"/>
    <n v="22"/>
    <s v="18-0021576"/>
    <s v="non-HFTD"/>
    <x v="0"/>
    <x v="0"/>
    <s v="Distribution"/>
    <x v="0"/>
    <x v="0"/>
    <x v="2"/>
    <x v="25"/>
    <n v="103540"/>
  </r>
  <r>
    <s v="PG&amp;E"/>
    <n v="43171"/>
    <n v="0.1430555555555556"/>
    <n v="38.951276"/>
    <n v="-122.064733"/>
    <s v="Vegetation"/>
    <s v="Rural"/>
    <s v="&lt; 3 meters"/>
    <s v="Utility: PG&amp;E"/>
    <s v="N.A. "/>
    <n v="103781246"/>
    <s v="unknown"/>
    <n v="12000"/>
    <s v="Other"/>
    <s v="Overhead"/>
    <s v="Yes"/>
    <n v="43171"/>
    <n v="0.1430555555555556"/>
    <s v="Equipment/ Facility Failure"/>
    <s v="Other"/>
    <s v="N.A."/>
    <s v="N.A."/>
    <s v="Unknown"/>
    <m/>
    <s v="Other/Unknown"/>
    <s v="1568"/>
    <x v="3"/>
    <n v="3"/>
    <n v="12"/>
    <n v="3"/>
    <n v="26"/>
    <s v="18-0021726"/>
    <s v="non-HFTD"/>
    <x v="0"/>
    <x v="0"/>
    <s v="Distribution"/>
    <x v="0"/>
    <x v="0"/>
    <x v="4"/>
    <x v="13"/>
    <n v="17820"/>
  </r>
  <r>
    <s v="PG&amp;E"/>
    <n v="43185"/>
    <n v="0.7125"/>
    <n v="38.73038"/>
    <n v="-122.62155"/>
    <s v="Vegetation"/>
    <s v="Rural"/>
    <s v=".26 - 9.99 Acres"/>
    <s v="Fire Agency"/>
    <s v="Unknown"/>
    <n v="102166450"/>
    <s v="AT&amp;T"/>
    <n v="12000"/>
    <s v="Conductor"/>
    <s v="Overhead"/>
    <s v="Yes"/>
    <n v="43185"/>
    <n v="0.7125"/>
    <s v="Contact From Object"/>
    <s v="N.A."/>
    <s v="Vegetation"/>
    <s v="Electric Facility"/>
    <s v="Unknown"/>
    <m/>
    <s v="Fell into (No defect)"/>
    <s v="1569"/>
    <x v="3"/>
    <n v="3"/>
    <n v="26"/>
    <n v="17"/>
    <n v="6"/>
    <s v="18-0026824"/>
    <s v="Tier 2"/>
    <x v="1"/>
    <x v="0"/>
    <s v="Distribution"/>
    <x v="1"/>
    <x v="0"/>
    <x v="3"/>
    <x v="3"/>
    <n v="3255"/>
  </r>
  <r>
    <s v="PG&amp;E"/>
    <n v="43192"/>
    <n v="0.4833333333333333"/>
    <n v="38.479952"/>
    <n v="-121.994564"/>
    <s v="Vegetation"/>
    <s v="Rural"/>
    <s v="&lt; 0.25 Acres"/>
    <s v="Fire Agency"/>
    <s v="WINTERS FIRE DEPT"/>
    <n v="101577668"/>
    <s v="unknown"/>
    <n v="12000"/>
    <s v="Conductor"/>
    <s v="Overhead"/>
    <s v="Yes"/>
    <n v="43192"/>
    <n v="0.4833333333333333"/>
    <s v="Contact From Object"/>
    <s v="N.A."/>
    <s v="Vegetation"/>
    <s v="Electric Facility"/>
    <s v="Unknown"/>
    <m/>
    <s v="Fell into (No defect)"/>
    <s v="1570"/>
    <x v="3"/>
    <n v="4"/>
    <n v="2"/>
    <n v="11"/>
    <n v="36"/>
    <s v="18-0028522"/>
    <s v="non-HFTD"/>
    <x v="0"/>
    <x v="0"/>
    <s v="Distribution"/>
    <x v="0"/>
    <x v="0"/>
    <x v="3"/>
    <x v="3"/>
    <n v="10252"/>
  </r>
  <r>
    <s v="PG&amp;E"/>
    <n v="43193"/>
    <n v="0.6152777777777778"/>
    <n v="37.011848"/>
    <n v="-121.615157"/>
    <s v="Vegetation"/>
    <s v="Rural"/>
    <s v=".26 - 9.99 Acres"/>
    <s v="Fire Agency"/>
    <s v="Unknown"/>
    <n v="100611410"/>
    <s v="Verizon"/>
    <n v="21000"/>
    <s v="Conductor"/>
    <s v="Overhead"/>
    <s v="Yes"/>
    <n v="43193"/>
    <n v="0.6152777777777778"/>
    <s v="Contact From Object"/>
    <s v="N.A."/>
    <s v="Vegetation"/>
    <s v="Electric Facility"/>
    <s v="Unknown"/>
    <m/>
    <s v="no-match"/>
    <s v="1571"/>
    <x v="3"/>
    <n v="4"/>
    <n v="3"/>
    <n v="14"/>
    <n v="46"/>
    <s v="No ILIS or TOTL available"/>
    <s v="non-HFTD"/>
    <x v="0"/>
    <x v="0"/>
    <s v="Distribution"/>
    <x v="0"/>
    <x v="0"/>
    <x v="3"/>
    <x v="15"/>
    <s v="N.A."/>
  </r>
  <r>
    <s v="PG&amp;E"/>
    <n v="43202"/>
    <n v="0.5951388888888889"/>
    <n v="34.965997"/>
    <n v="-120.428287"/>
    <s v="Other"/>
    <s v="Urban"/>
    <s v="&lt; 3 meters"/>
    <s v="Fire Agency"/>
    <s v="santa maria FD"/>
    <n v="101871639"/>
    <s v="Verizon"/>
    <s v="0 – 750"/>
    <s v="Conductor"/>
    <s v="Overhead"/>
    <s v="Yes"/>
    <n v="43202"/>
    <n v="0.5951388888888889"/>
    <s v="Contact From Object"/>
    <s v="N.A."/>
    <s v="Vegetation"/>
    <s v="Electric Facility"/>
    <s v="Unknown"/>
    <m/>
    <s v="Other/Unknown"/>
    <s v="1572"/>
    <x v="3"/>
    <n v="4"/>
    <n v="12"/>
    <n v="14"/>
    <n v="17"/>
    <s v="18-0031819"/>
    <s v="non-HFTD"/>
    <x v="0"/>
    <x v="0"/>
    <s v="Distribution"/>
    <x v="0"/>
    <x v="0"/>
    <x v="3"/>
    <x v="15"/>
    <n v="9002"/>
  </r>
  <r>
    <s v="PG&amp;E"/>
    <n v="43206"/>
    <n v="0.8347222222222223"/>
    <n v="35.4365"/>
    <n v="-118.8949"/>
    <s v="Vegetation"/>
    <s v="Rural"/>
    <s v=".26 - 9.99 Acres"/>
    <s v="Fire Agency"/>
    <s v="Unknown"/>
    <n v="103228190"/>
    <s v="unknown"/>
    <n v="12000"/>
    <s v="Conductor"/>
    <s v="Overhead"/>
    <s v="Yes"/>
    <n v="43206"/>
    <n v="0.8347222222222223"/>
    <s v="Contact From Object"/>
    <s v="N.A."/>
    <s v="Vegetation"/>
    <s v="Electric Facility"/>
    <s v="Unknown"/>
    <m/>
    <s v="Other/Unknown"/>
    <s v="1573"/>
    <x v="3"/>
    <n v="4"/>
    <n v="16"/>
    <n v="20"/>
    <n v="2"/>
    <s v="18-0032836"/>
    <s v="non-HFTD"/>
    <x v="0"/>
    <x v="0"/>
    <s v="Distribution"/>
    <x v="0"/>
    <x v="0"/>
    <x v="3"/>
    <x v="15"/>
    <n v="17993"/>
  </r>
  <r>
    <s v="PG&amp;E"/>
    <n v="43213"/>
    <n v="0.8472222222222222"/>
    <n v="37.613753"/>
    <n v="-121.361191"/>
    <s v="Vegetation"/>
    <s v="Rural"/>
    <s v="&lt; 3 meters"/>
    <s v="Fire Agency"/>
    <s v="209-464-4650"/>
    <s v="Pole 1/9"/>
    <s v="None"/>
    <n v="115000"/>
    <s v="Conductor"/>
    <s v="Overhead"/>
    <s v="Yes"/>
    <n v="43213"/>
    <n v="0.8472222222222222"/>
    <s v="Contact From Object"/>
    <s v="N.A."/>
    <s v="Other"/>
    <s v="Electric Facility"/>
    <s v="Other"/>
    <s v="bird's nest"/>
    <s v="no-match"/>
    <s v="1574"/>
    <x v="3"/>
    <n v="4"/>
    <n v="23"/>
    <n v="20"/>
    <n v="20"/>
    <s v="INT-10949"/>
    <s v="non-HFTD"/>
    <x v="0"/>
    <x v="0"/>
    <s v="Transmission"/>
    <x v="2"/>
    <x v="0"/>
    <x v="2"/>
    <x v="25"/>
    <n v="0"/>
  </r>
  <r>
    <s v="PG&amp;E"/>
    <n v="43214"/>
    <n v="0.5"/>
    <n v="36.38596"/>
    <n v="-119.7763733"/>
    <s v="Vegetation"/>
    <s v="Rural"/>
    <s v="&lt; 0.25 Acres"/>
    <s v="Fire Agency"/>
    <s v="559-924-2150   Jason Allen"/>
    <n v="102305550"/>
    <s v="unknown"/>
    <s v="0 – 750"/>
    <s v="Conductor"/>
    <s v="Overhead"/>
    <s v="Yes"/>
    <n v="43214"/>
    <n v="0.5"/>
    <s v="Equipment/ Facility Failure"/>
    <s v="Conductor"/>
    <s v="N.A."/>
    <s v="N.A."/>
    <s v="Unknown"/>
    <m/>
    <s v="no-match"/>
    <s v="1575"/>
    <x v="3"/>
    <n v="4"/>
    <n v="24"/>
    <n v="12"/>
    <n v="0"/>
    <s v="No ILIS or TOTL available"/>
    <s v="non-HFTD"/>
    <x v="0"/>
    <x v="0"/>
    <s v="Distribution"/>
    <x v="0"/>
    <x v="0"/>
    <x v="4"/>
    <x v="11"/>
    <s v="N.A."/>
  </r>
  <r>
    <s v="PG&amp;E"/>
    <n v="43214"/>
    <n v="0.8020833333333334"/>
    <n v="36.811168"/>
    <n v="-119.825979"/>
    <s v="Building"/>
    <s v="Urban"/>
    <s v="Structure Only "/>
    <s v="Fire Agency"/>
    <s v="FRESNO FIRE DEPT, 559 621 4199"/>
    <n v="100830359"/>
    <s v="unknown"/>
    <s v="0 – 750"/>
    <s v="Conductor"/>
    <s v="Overhead"/>
    <s v="Yes"/>
    <n v="43214"/>
    <n v="0.8020833333333334"/>
    <s v="Contact From Object"/>
    <s v="N.A."/>
    <s v="Animal"/>
    <s v="Electric Facility"/>
    <s v="Unknown"/>
    <s v=" "/>
    <s v="no-match"/>
    <s v="1576"/>
    <x v="3"/>
    <n v="4"/>
    <n v="24"/>
    <n v="19"/>
    <n v="15"/>
    <s v="No ILIS or TOTL available"/>
    <s v="non-HFTD"/>
    <x v="0"/>
    <x v="0"/>
    <s v="Distribution"/>
    <x v="0"/>
    <x v="0"/>
    <x v="1"/>
    <x v="1"/>
    <s v="N.A."/>
  </r>
  <r>
    <s v="PG&amp;E"/>
    <n v="43217"/>
    <n v="0.5333333333333333"/>
    <n v="39.171659"/>
    <n v="-120.865171"/>
    <s v="Vegetation"/>
    <s v="Rural"/>
    <s v="&lt; 0.25 Acres"/>
    <s v="Fire Agency"/>
    <s v="incident # 9960   ph # 530-8850111"/>
    <n v="100075314"/>
    <s v="unknown"/>
    <n v="12000"/>
    <s v="Conductor"/>
    <s v="Overhead"/>
    <s v="Yes"/>
    <n v="43217"/>
    <n v="0.5333333333333333"/>
    <s v="Unknown"/>
    <s v="N.A."/>
    <s v="N.A."/>
    <s v="N.A."/>
    <s v="Unknown"/>
    <m/>
    <s v="Dead"/>
    <s v="1577"/>
    <x v="3"/>
    <n v="4"/>
    <n v="27"/>
    <n v="12"/>
    <n v="48"/>
    <s v="18-0036310"/>
    <s v="Tier 3"/>
    <x v="1"/>
    <x v="0"/>
    <s v="Distribution"/>
    <x v="1"/>
    <x v="0"/>
    <x v="2"/>
    <x v="2"/>
    <n v="28650"/>
  </r>
  <r>
    <s v="PG&amp;E"/>
    <n v="43219"/>
    <n v="0.4958333333333333"/>
    <n v="36.1346371692"/>
    <n v="-119.5488961776"/>
    <s v="Vegetation"/>
    <s v="Rural"/>
    <s v="&lt; 3 meters"/>
    <s v="Self Extinguished"/>
    <s v="N.A. "/>
    <n v="103247569"/>
    <s v="unknown"/>
    <n v="12000"/>
    <s v="Fuse"/>
    <s v="Overhead"/>
    <s v="Yes"/>
    <n v="43219"/>
    <n v="0.4958333333333333"/>
    <s v="Contact From Object"/>
    <s v="N.A."/>
    <s v="Other"/>
    <s v="Electric Facility"/>
    <s v="Other"/>
    <s v="bird's nest"/>
    <s v="Other/Unknown"/>
    <s v="1578"/>
    <x v="3"/>
    <n v="4"/>
    <n v="29"/>
    <n v="11"/>
    <n v="54"/>
    <s v="18-0036609"/>
    <s v="non-HFTD"/>
    <x v="0"/>
    <x v="0"/>
    <s v="Distribution"/>
    <x v="0"/>
    <x v="0"/>
    <x v="2"/>
    <x v="25"/>
    <n v="480"/>
  </r>
  <r>
    <s v="PG&amp;E"/>
    <n v="43220"/>
    <n v="0.6062500000000001"/>
    <n v="35.04366"/>
    <n v="-120.49422"/>
    <s v="Vegetation"/>
    <s v="Rural"/>
    <s v="&lt; 0.25 Acres"/>
    <s v="Fire Agency"/>
    <s v="Chris Compmas   805-929-3911"/>
    <n v="101893032"/>
    <s v="unknown"/>
    <n v="12000"/>
    <s v="Conductor"/>
    <s v="Overhead"/>
    <s v="Yes"/>
    <n v="43220"/>
    <n v="0.6062500000000001"/>
    <s v="Contact From Object"/>
    <s v="N.A."/>
    <s v="Vegetation"/>
    <s v="Electric Facility"/>
    <s v="Unknown"/>
    <s v=" "/>
    <s v="Branch (Not overhanging, Distance Unknown)"/>
    <s v="1579"/>
    <x v="3"/>
    <n v="4"/>
    <n v="30"/>
    <n v="14"/>
    <n v="33"/>
    <s v="18-0036977"/>
    <s v="non-HFTD"/>
    <x v="0"/>
    <x v="0"/>
    <s v="Distribution"/>
    <x v="0"/>
    <x v="0"/>
    <x v="3"/>
    <x v="6"/>
    <n v="70104"/>
  </r>
  <r>
    <s v="PG&amp;E"/>
    <n v="43224"/>
    <n v="0.6902777777777778"/>
    <n v="38.01479"/>
    <n v="-121.998849"/>
    <s v="Vegetation"/>
    <s v="Rural"/>
    <s v="&lt; 0.25 Acres"/>
    <s v="Fire Agency"/>
    <s v="Contra Costa FD"/>
    <n v="103148775"/>
    <s v="None"/>
    <s v="0 – 750"/>
    <s v="Conductor"/>
    <s v="Overhead"/>
    <s v="No"/>
    <s v="N.A."/>
    <s v="N.A."/>
    <s v="Unknown"/>
    <s v="N.A."/>
    <s v="N.A."/>
    <s v="N.A."/>
    <s v="Unknown"/>
    <m/>
    <s v="no-match"/>
    <s v="1580"/>
    <x v="3"/>
    <n v="5"/>
    <n v="4"/>
    <n v="16"/>
    <n v="34"/>
    <s v="No ILIS or TOTL available"/>
    <s v="non-HFTD"/>
    <x v="0"/>
    <x v="0"/>
    <s v="Distribution"/>
    <x v="0"/>
    <x v="0"/>
    <x v="2"/>
    <x v="2"/>
    <s v="N.A."/>
  </r>
  <r>
    <s v="PG&amp;E"/>
    <n v="43226"/>
    <n v="0.6263888888888889"/>
    <n v="39.138399"/>
    <n v="-122.078746"/>
    <s v="Vegetation"/>
    <s v="Rural"/>
    <s v="&lt; 0.25 Acres"/>
    <s v="Fire Agency"/>
    <s v="Unknown"/>
    <n v="101623905"/>
    <s v="unknown"/>
    <n v="12000"/>
    <s v="Conductor"/>
    <s v="Overhead"/>
    <s v="Yes"/>
    <n v="43226"/>
    <n v="0.6263888888888889"/>
    <s v="Contact From Object"/>
    <s v="N.A."/>
    <s v="Balloons"/>
    <s v="Electric Facility"/>
    <s v="Human Error"/>
    <s v="third-party caused"/>
    <s v="Other/Unknown"/>
    <s v="1581"/>
    <x v="3"/>
    <n v="5"/>
    <n v="6"/>
    <n v="15"/>
    <n v="2"/>
    <s v="18-0038644"/>
    <s v="non-HFTD"/>
    <x v="0"/>
    <x v="0"/>
    <s v="Distribution"/>
    <x v="0"/>
    <x v="0"/>
    <x v="0"/>
    <x v="12"/>
    <n v="5802"/>
  </r>
  <r>
    <s v="PG&amp;E"/>
    <n v="43228"/>
    <n v="0.7423611111111111"/>
    <n v="38.2546"/>
    <n v="-122.45281"/>
    <s v="Vegetation"/>
    <s v="Rural"/>
    <s v="&lt; 3 meters"/>
    <s v="Fire Agency"/>
    <s v="Unknown"/>
    <n v="101992211"/>
    <s v="AT&amp;T"/>
    <s v="0 – 750"/>
    <s v="Conductor"/>
    <s v="Overhead"/>
    <s v="Yes"/>
    <n v="43228"/>
    <n v="0.7423611111111111"/>
    <s v="Contact From Object"/>
    <s v="N.A."/>
    <s v="Vegetation"/>
    <s v="Electric Facility"/>
    <s v="Unknown"/>
    <m/>
    <s v="Grow Into"/>
    <s v="1582"/>
    <x v="3"/>
    <n v="5"/>
    <n v="8"/>
    <n v="17"/>
    <n v="49"/>
    <s v="18-0039383"/>
    <s v="non-HFTD"/>
    <x v="0"/>
    <x v="0"/>
    <s v="Distribution"/>
    <x v="0"/>
    <x v="0"/>
    <x v="3"/>
    <x v="30"/>
    <n v="1355"/>
  </r>
  <r>
    <s v="PG&amp;E"/>
    <n v="43229"/>
    <n v="0.5743055555555555"/>
    <n v="35.4001067"/>
    <n v="-118.8969667"/>
    <s v="Vegetation"/>
    <s v="Rural"/>
    <s v="&lt; 0.25 Acres"/>
    <s v="Fire Agency"/>
    <s v="Kern County FD"/>
    <n v="103924151"/>
    <s v="unknown"/>
    <n v="12000"/>
    <s v="Capacitor Bank"/>
    <s v="Overhead"/>
    <s v="No"/>
    <s v="N.A."/>
    <s v="N.A."/>
    <s v="Equipment/ Facility Failure"/>
    <s v="Capacitor Bank"/>
    <s v="N.A."/>
    <s v="N.A."/>
    <s v="Unknown"/>
    <m/>
    <s v="no-match"/>
    <s v="1583"/>
    <x v="3"/>
    <n v="5"/>
    <n v="9"/>
    <n v="13"/>
    <n v="47"/>
    <s v="No ILIS or TOTL available"/>
    <s v="non-HFTD"/>
    <x v="0"/>
    <x v="0"/>
    <s v="Distribution"/>
    <x v="0"/>
    <x v="0"/>
    <x v="4"/>
    <x v="23"/>
    <s v="N.A."/>
  </r>
  <r>
    <s v="PG&amp;E"/>
    <n v="43229"/>
    <n v="0.5833333333333334"/>
    <n v="38.590814"/>
    <n v="-123.34232"/>
    <s v="Vegetation"/>
    <s v="Rural"/>
    <s v=".26 - 9.99 Acres"/>
    <s v="Fire Agency"/>
    <s v="CASE# 18CALNU 005865"/>
    <n v="101998286"/>
    <s v="unknown"/>
    <n v="12000"/>
    <s v="Conductor"/>
    <s v="Overhead"/>
    <s v="Yes"/>
    <n v="43229"/>
    <n v="0.5833333333333334"/>
    <s v="Contact From Object"/>
    <s v="N.A."/>
    <s v="Vegetation"/>
    <s v="Electric Facility"/>
    <s v="Unknown"/>
    <m/>
    <s v="Fell into (slight defect)"/>
    <s v="1584"/>
    <x v="3"/>
    <n v="5"/>
    <n v="9"/>
    <n v="14"/>
    <n v="0"/>
    <s v="18-0039683"/>
    <s v="Tier 2"/>
    <x v="1"/>
    <x v="0"/>
    <s v="Distribution"/>
    <x v="1"/>
    <x v="0"/>
    <x v="3"/>
    <x v="8"/>
    <n v="29522"/>
  </r>
  <r>
    <s v="PG&amp;E"/>
    <n v="43231"/>
    <n v="0.4256944444444444"/>
    <n v="38.387"/>
    <n v="-122.9856"/>
    <s v="Vegetation"/>
    <s v="Rural"/>
    <s v="&lt; 0.25 Acres"/>
    <s v="Unknown"/>
    <s v="N.A. "/>
    <n v="101973909"/>
    <s v="unknown"/>
    <n v="12000"/>
    <s v="Conductor"/>
    <s v="Overhead"/>
    <s v="Yes"/>
    <n v="43231"/>
    <n v="0.4256944444444444"/>
    <s v="Contact From Object"/>
    <s v="N.A."/>
    <s v="Vegetation"/>
    <s v="Electric Facility"/>
    <s v="Unknown"/>
    <m/>
    <s v="no-match"/>
    <s v="1585"/>
    <x v="3"/>
    <n v="5"/>
    <n v="11"/>
    <n v="10"/>
    <n v="13"/>
    <s v="No ILIS or TOTL available"/>
    <s v="Tier 3"/>
    <x v="1"/>
    <x v="0"/>
    <s v="Distribution"/>
    <x v="1"/>
    <x v="0"/>
    <x v="3"/>
    <x v="15"/>
    <s v="N.A."/>
  </r>
  <r>
    <s v="PG&amp;E"/>
    <n v="43231"/>
    <n v="0.53125"/>
    <n v="38.92565"/>
    <n v="-121.246842"/>
    <s v="Vegetation"/>
    <s v="Rural"/>
    <s v="&lt; 0.25 Acres"/>
    <s v="Fire Agency"/>
    <s v="Unknown"/>
    <n v="100035269"/>
    <s v="AT&amp;T"/>
    <n v="12000"/>
    <s v="Conductor"/>
    <s v="Overhead"/>
    <s v="Yes"/>
    <n v="43231"/>
    <n v="0.53125"/>
    <s v="Contact From Object"/>
    <s v="N.A."/>
    <s v="Vegetation"/>
    <s v="Electric Facility"/>
    <s v="Unknown"/>
    <m/>
    <s v="Fell into (slight defect)"/>
    <s v="1586"/>
    <x v="3"/>
    <n v="5"/>
    <n v="11"/>
    <n v="12"/>
    <n v="45"/>
    <s v="18-0040310"/>
    <s v="non-HFTD"/>
    <x v="0"/>
    <x v="0"/>
    <s v="Distribution"/>
    <x v="0"/>
    <x v="0"/>
    <x v="3"/>
    <x v="8"/>
    <n v="48331"/>
  </r>
  <r>
    <s v="PG&amp;E"/>
    <n v="43231"/>
    <n v="0.6604166666666667"/>
    <n v="40.33848"/>
    <n v="-123.91367"/>
    <s v="Vegetation"/>
    <s v="Rural"/>
    <s v="&lt; 0.25 Acres"/>
    <s v="Fire Agency"/>
    <s v="CAL FIRE"/>
    <n v="100989912"/>
    <s v="unknown"/>
    <n v="12000"/>
    <s v="Conductor"/>
    <s v="Overhead"/>
    <s v="Yes"/>
    <n v="43231"/>
    <n v="0.6604166666666667"/>
    <s v="Contact From Object"/>
    <s v="N.A."/>
    <s v="Vegetation"/>
    <s v="Electric Facility"/>
    <s v="Unknown"/>
    <m/>
    <s v="Fell into (Moderate-Severe defect)"/>
    <s v="1587"/>
    <x v="3"/>
    <n v="5"/>
    <n v="11"/>
    <n v="15"/>
    <n v="51"/>
    <s v="18-0040389"/>
    <s v="Tier 2"/>
    <x v="1"/>
    <x v="0"/>
    <s v="Distribution"/>
    <x v="1"/>
    <x v="0"/>
    <x v="3"/>
    <x v="14"/>
    <n v="5926"/>
  </r>
  <r>
    <s v="PG&amp;E"/>
    <n v="43231"/>
    <n v="0.7381944444444444"/>
    <n v="38.821832"/>
    <n v="-120.929533"/>
    <s v="Vegetation"/>
    <s v="Rural"/>
    <s v=".26 - 9.99 Acres"/>
    <s v="Fire Agency"/>
    <s v="Douglas Ferro.  cell-530-708-2715. office-530-677-6192"/>
    <n v="101388939"/>
    <s v="AT&amp;T"/>
    <n v="21000"/>
    <s v="Conductor"/>
    <s v="Overhead"/>
    <s v="Yes"/>
    <n v="43231"/>
    <n v="0.7381944444444444"/>
    <s v="Equipment/ Facility Failure"/>
    <s v="Conductor"/>
    <s v="N.A."/>
    <s v="N.A."/>
    <s v="Unknown"/>
    <m/>
    <s v="Other/Unknown"/>
    <s v="1588"/>
    <x v="3"/>
    <n v="5"/>
    <n v="11"/>
    <n v="17"/>
    <n v="43"/>
    <s v="18-0040415"/>
    <s v="Tier 2"/>
    <x v="1"/>
    <x v="0"/>
    <s v="Distribution"/>
    <x v="1"/>
    <x v="0"/>
    <x v="4"/>
    <x v="11"/>
    <n v="53784"/>
  </r>
  <r>
    <s v="PG&amp;E"/>
    <n v="43232"/>
    <n v="0.6597222222222222"/>
    <n v="38.6541"/>
    <n v="-121.76422"/>
    <s v="Vegetation"/>
    <s v="Rural"/>
    <s v="&lt; 3 meters"/>
    <s v="Fire Agency"/>
    <s v="Woodland FD  "/>
    <n v="101606060"/>
    <s v="None"/>
    <n v="12000"/>
    <s v="Conductor"/>
    <s v="Overhead"/>
    <s v="Yes"/>
    <n v="43232"/>
    <n v="0.6597222222222222"/>
    <s v="Equipment/ Facility Failure"/>
    <s v="Conductor"/>
    <s v="N.A."/>
    <s v="N.A."/>
    <s v="Unknown"/>
    <m/>
    <s v="no-match"/>
    <s v="1589"/>
    <x v="3"/>
    <n v="5"/>
    <n v="12"/>
    <n v="15"/>
    <n v="50"/>
    <s v="No ILIS or TOTL available"/>
    <s v="non-HFTD"/>
    <x v="0"/>
    <x v="0"/>
    <s v="Distribution"/>
    <x v="0"/>
    <x v="0"/>
    <x v="4"/>
    <x v="11"/>
    <s v="N.A."/>
  </r>
  <r>
    <s v="PG&amp;E"/>
    <n v="43233"/>
    <n v="0.01805555555555556"/>
    <n v="38.91191"/>
    <n v="-122.06063"/>
    <s v="Vegetation"/>
    <s v="Rural"/>
    <s v=".26 - 9.99 Acres"/>
    <s v="Fire Agency"/>
    <s v="Unknown"/>
    <n v="101604030"/>
    <s v="unknown"/>
    <n v="12000"/>
    <s v="Conductor"/>
    <s v="Overhead"/>
    <s v="Yes"/>
    <n v="43233"/>
    <n v="0.01805555555555556"/>
    <s v="Equipment/ Facility Failure"/>
    <s v="Insulator"/>
    <s v="N.A."/>
    <s v="N.A."/>
    <s v="Unknown"/>
    <m/>
    <s v="Other/Unknown"/>
    <s v="1590"/>
    <x v="3"/>
    <n v="5"/>
    <n v="13"/>
    <n v="0"/>
    <n v="26"/>
    <s v="18-0040582"/>
    <s v="non-HFTD"/>
    <x v="0"/>
    <x v="0"/>
    <s v="Distribution"/>
    <x v="0"/>
    <x v="0"/>
    <x v="4"/>
    <x v="17"/>
    <n v="1953"/>
  </r>
  <r>
    <s v="PG&amp;E"/>
    <n v="43233"/>
    <n v="0.4611111111111111"/>
    <n v="37.523475"/>
    <n v="-120.329902"/>
    <s v="Building"/>
    <s v="Rural"/>
    <s v="Structure Only "/>
    <s v="Fire Agency"/>
    <s v="Unknown"/>
    <s v="Twr 13/10"/>
    <s v="None"/>
    <n v="70000"/>
    <s v="Switch"/>
    <s v="Overhead"/>
    <s v="Yes"/>
    <n v="43233"/>
    <n v="0.4611111111111111"/>
    <s v="Contact From Object"/>
    <s v="N.A."/>
    <s v="Other"/>
    <s v="Electric Facility"/>
    <s v="Other"/>
    <s v="bird's nest"/>
    <s v="no-match"/>
    <s v="1591"/>
    <x v="3"/>
    <n v="5"/>
    <n v="13"/>
    <n v="11"/>
    <n v="4"/>
    <s v="INT-10995"/>
    <s v="non-HFTD"/>
    <x v="0"/>
    <x v="0"/>
    <s v="Transmission"/>
    <x v="2"/>
    <x v="0"/>
    <x v="2"/>
    <x v="25"/>
    <n v="0"/>
  </r>
  <r>
    <s v="PG&amp;E"/>
    <n v="43234"/>
    <n v="0.5847222222222223"/>
    <n v="35.40356"/>
    <n v="-119.0413317"/>
    <s v="Vegetation"/>
    <s v="Urban"/>
    <s v="&lt; 0.25 Acres"/>
    <s v="Fire Agency"/>
    <s v="Unknown"/>
    <n v="100240571"/>
    <s v="AT&amp;T"/>
    <n v="12000"/>
    <s v="Conductor"/>
    <s v="Overhead"/>
    <s v="Yes"/>
    <n v="43234"/>
    <n v="0.5847222222222223"/>
    <s v="Equipment/ Facility Failure"/>
    <s v="Conductor"/>
    <s v="N.A."/>
    <s v="N.A."/>
    <s v="Unknown"/>
    <m/>
    <s v="Other/Unknown"/>
    <s v="1592"/>
    <x v="3"/>
    <n v="5"/>
    <n v="14"/>
    <n v="14"/>
    <n v="2"/>
    <s v="18-0040905"/>
    <s v="non-HFTD"/>
    <x v="0"/>
    <x v="0"/>
    <s v="Distribution"/>
    <x v="0"/>
    <x v="0"/>
    <x v="4"/>
    <x v="11"/>
    <n v="73062"/>
  </r>
  <r>
    <s v="PG&amp;E"/>
    <n v="43234"/>
    <n v="0.8819444444444445"/>
    <n v="35.2385"/>
    <n v="-119.083295"/>
    <s v="Vegetation"/>
    <s v="Rural"/>
    <s v="&lt; 3 meters"/>
    <s v="Fire Agency"/>
    <s v="kern county FD"/>
    <n v="100164480"/>
    <s v="AT&amp;T"/>
    <n v="21000"/>
    <s v="Conductor"/>
    <s v="Overhead"/>
    <s v="Yes"/>
    <n v="43234"/>
    <n v="0.8819444444444445"/>
    <s v="Unknown"/>
    <s v="N.A."/>
    <s v="N.A."/>
    <s v="N.A."/>
    <s v="Unknown"/>
    <m/>
    <s v="Other/Unknown"/>
    <s v="1593"/>
    <x v="3"/>
    <n v="5"/>
    <n v="14"/>
    <n v="21"/>
    <n v="10"/>
    <s v="18-0040990"/>
    <s v="non-HFTD"/>
    <x v="0"/>
    <x v="0"/>
    <s v="Distribution"/>
    <x v="0"/>
    <x v="0"/>
    <x v="2"/>
    <x v="2"/>
    <n v="18061"/>
  </r>
  <r>
    <s v="PG&amp;E"/>
    <n v="43235"/>
    <n v="0.1819444444444444"/>
    <n v="37.440102"/>
    <n v="-121.924728"/>
    <s v="Vegetation"/>
    <s v="Rural"/>
    <s v="&lt; 3 meters"/>
    <s v="Fire Agency"/>
    <s v="Unknown"/>
    <n v="103776080"/>
    <s v="unknown"/>
    <n v="21000"/>
    <s v="Conductor"/>
    <s v="Overhead"/>
    <s v="Yes"/>
    <n v="43235"/>
    <n v="0.1819444444444444"/>
    <s v="Contact From Object"/>
    <s v="N.A."/>
    <s v="Animal"/>
    <s v="Electric Facility"/>
    <s v="Unknown"/>
    <m/>
    <s v="no-match"/>
    <s v="1594"/>
    <x v="3"/>
    <n v="5"/>
    <n v="15"/>
    <n v="4"/>
    <n v="22"/>
    <s v="No ILIS or TOTL available"/>
    <s v="non-HFTD"/>
    <x v="0"/>
    <x v="0"/>
    <s v="Distribution"/>
    <x v="0"/>
    <x v="0"/>
    <x v="1"/>
    <x v="1"/>
    <s v="N.A."/>
  </r>
  <r>
    <s v="PG&amp;E"/>
    <n v="43236"/>
    <n v="0.3833333333333333"/>
    <n v="35.3106267"/>
    <n v="-118.916375"/>
    <s v="Vegetation"/>
    <s v="Rural"/>
    <s v="&lt; 0.25 Acres"/>
    <s v="Unknown"/>
    <s v="N.A. "/>
    <n v="100143713"/>
    <s v="None"/>
    <n v="12000"/>
    <s v="Conductor"/>
    <s v="Overhead"/>
    <s v="Yes"/>
    <n v="43236"/>
    <n v="0.3833333333333333"/>
    <s v="Equipment/ Facility Failure"/>
    <s v="Insulator"/>
    <s v="N.A."/>
    <s v="N.A."/>
    <s v="Unknown"/>
    <m/>
    <s v="Other/Unknown"/>
    <s v="1595"/>
    <x v="3"/>
    <n v="5"/>
    <n v="16"/>
    <n v="9"/>
    <n v="12"/>
    <s v="18-0041497"/>
    <s v="non-HFTD"/>
    <x v="0"/>
    <x v="0"/>
    <s v="Distribution"/>
    <x v="0"/>
    <x v="0"/>
    <x v="4"/>
    <x v="17"/>
    <n v="4420"/>
  </r>
  <r>
    <s v="PG&amp;E"/>
    <n v="43237"/>
    <n v="0.7368055555555556"/>
    <n v="35.223495"/>
    <n v="-119.154903"/>
    <s v="Vegetation"/>
    <s v="Rural"/>
    <s v="&lt; 0.25 Acres"/>
    <s v="Customer"/>
    <s v="N.A. "/>
    <n v="103854888"/>
    <s v="unknown"/>
    <n v="12000"/>
    <s v="Conductor"/>
    <s v="Overhead"/>
    <s v="Yes"/>
    <n v="43237"/>
    <n v="0.7368055555555556"/>
    <s v="Contact From Object"/>
    <s v="N.A."/>
    <s v="Vehicle"/>
    <s v="Electric Facility"/>
    <s v="Human Error"/>
    <s v="third-party caused"/>
    <s v="Other/Unknown"/>
    <s v="1596"/>
    <x v="3"/>
    <n v="5"/>
    <n v="17"/>
    <n v="17"/>
    <n v="41"/>
    <s v="18-0042150"/>
    <s v="non-HFTD"/>
    <x v="0"/>
    <x v="0"/>
    <s v="Distribution"/>
    <x v="0"/>
    <x v="0"/>
    <x v="0"/>
    <x v="0"/>
    <n v="12815"/>
  </r>
  <r>
    <s v="PG&amp;E"/>
    <n v="43239"/>
    <n v="0.4020833333333333"/>
    <n v="38.932603"/>
    <n v="-121.493691"/>
    <s v="Vegetation"/>
    <s v="Rural"/>
    <s v="&lt; 3 meters"/>
    <s v="Fire Agency"/>
    <s v="EAST NICHOLOUS   ? SUTTER CO."/>
    <s v="Str. 41/319"/>
    <s v="None"/>
    <n v="115000"/>
    <s v="Conductor"/>
    <s v="Overhead"/>
    <s v="Yes"/>
    <n v="43239"/>
    <n v="0.4020833333333333"/>
    <s v="Contact From Object"/>
    <s v="N.A."/>
    <s v="Other"/>
    <s v="Electric Facility"/>
    <s v="Human Error"/>
    <s v="aircraft"/>
    <s v="no-match"/>
    <s v="1597"/>
    <x v="3"/>
    <n v="5"/>
    <n v="19"/>
    <n v="9"/>
    <n v="39"/>
    <s v="INT-11018"/>
    <s v="non-HFTD"/>
    <x v="0"/>
    <x v="0"/>
    <s v="Transmission"/>
    <x v="2"/>
    <x v="0"/>
    <x v="0"/>
    <x v="19"/>
    <n v="0"/>
  </r>
  <r>
    <s v="PG&amp;E"/>
    <n v="43239"/>
    <n v="0.5819444444444445"/>
    <n v="36.470647"/>
    <n v="-121.466856"/>
    <s v="Vegetation"/>
    <s v="Rural"/>
    <s v="&lt; 0.25 Acres"/>
    <s v="Fire Agency"/>
    <s v="Gonz FD-911"/>
    <n v="101744837"/>
    <s v="unknown"/>
    <n v="12000"/>
    <s v="Conductor"/>
    <s v="Overhead"/>
    <s v="Yes"/>
    <n v="43239"/>
    <n v="0.5819444444444445"/>
    <s v="Contact From Object"/>
    <s v="N.A."/>
    <s v="Vegetation"/>
    <s v="Electric Facility"/>
    <s v="Unknown"/>
    <m/>
    <s v="Other/Unknown"/>
    <s v="1598"/>
    <x v="3"/>
    <n v="5"/>
    <n v="19"/>
    <n v="13"/>
    <n v="58"/>
    <s v="18-0042540"/>
    <s v="non-HFTD"/>
    <x v="0"/>
    <x v="0"/>
    <s v="Distribution"/>
    <x v="0"/>
    <x v="0"/>
    <x v="3"/>
    <x v="15"/>
    <n v="13380"/>
  </r>
  <r>
    <s v="PG&amp;E"/>
    <n v="43239"/>
    <n v="0.8222222222222223"/>
    <n v="40.26653"/>
    <n v="-122.27274"/>
    <s v="Vegetation"/>
    <s v="Rural"/>
    <s v=".26 - 9.99 Acres"/>
    <s v="Fire Agency"/>
    <s v="CAL FIRE"/>
    <n v="103899310"/>
    <s v="unknown"/>
    <n v="12000"/>
    <s v="Conductor"/>
    <s v="Overhead"/>
    <s v="Yes"/>
    <n v="43239"/>
    <n v="0.8222222222222223"/>
    <s v="Contact From Object"/>
    <s v="N.A."/>
    <s v="Vehicle"/>
    <s v="Pole"/>
    <s v="Human Error"/>
    <s v="third-party caused"/>
    <s v="Other/Unknown"/>
    <s v="1599"/>
    <x v="3"/>
    <n v="5"/>
    <n v="19"/>
    <n v="19"/>
    <n v="44"/>
    <s v="18-0042559"/>
    <s v="Tier 2"/>
    <x v="1"/>
    <x v="0"/>
    <s v="Distribution"/>
    <x v="1"/>
    <x v="0"/>
    <x v="0"/>
    <x v="0"/>
    <n v="31980"/>
  </r>
  <r>
    <s v="PG&amp;E"/>
    <n v="43239"/>
    <n v="0.876388888888889"/>
    <n v="36.87645"/>
    <n v="-120.21906"/>
    <s v="Vegetation"/>
    <s v="Rural"/>
    <s v="300 - 999 Acres"/>
    <s v="Fire Agency"/>
    <s v="Madera County "/>
    <n v="101089905"/>
    <s v="None"/>
    <n v="12000"/>
    <s v="Conductor"/>
    <s v="Overhead"/>
    <s v="Yes"/>
    <n v="43239"/>
    <n v="0.876388888888889"/>
    <s v="Contact From Object"/>
    <s v="N.A."/>
    <s v="Balloons"/>
    <s v="Electric Facility"/>
    <s v="Human Error"/>
    <s v="third-party caused"/>
    <s v="Other/Unknown"/>
    <s v="1600"/>
    <x v="3"/>
    <n v="5"/>
    <n v="19"/>
    <n v="21"/>
    <n v="2"/>
    <s v="18-0042560"/>
    <s v="non-HFTD"/>
    <x v="0"/>
    <x v="0"/>
    <s v="Distribution"/>
    <x v="0"/>
    <x v="1"/>
    <x v="0"/>
    <x v="12"/>
    <n v="59621"/>
  </r>
  <r>
    <s v="PG&amp;E"/>
    <n v="43240"/>
    <n v="0.7180555555555556"/>
    <n v="36.5903633"/>
    <n v="-119.275215"/>
    <s v="Vegetation"/>
    <s v="Rural"/>
    <s v=".26 - 9.99 Acres"/>
    <s v="Fire Agency"/>
    <s v="FIRE CAPT TOM CRASS,    554-732"/>
    <n v="100685366"/>
    <s v="unknown"/>
    <n v="12000"/>
    <s v="Conductor"/>
    <s v="Overhead"/>
    <s v="Yes"/>
    <n v="43240"/>
    <n v="0.7180555555555556"/>
    <s v="Vandalism/Theft"/>
    <s v="N.A."/>
    <s v="N.A."/>
    <s v="N.A."/>
    <s v="Human Error"/>
    <s v="gun-shot conductor"/>
    <s v="Other/Unknown"/>
    <s v="1601"/>
    <x v="3"/>
    <n v="5"/>
    <n v="20"/>
    <n v="17"/>
    <n v="14"/>
    <s v="18-0042645"/>
    <s v="non-HFTD"/>
    <x v="0"/>
    <x v="0"/>
    <s v="Distribution"/>
    <x v="0"/>
    <x v="0"/>
    <x v="0"/>
    <x v="7"/>
    <n v="1312"/>
  </r>
  <r>
    <s v="PG&amp;E"/>
    <n v="43242"/>
    <n v="0.3430555555555555"/>
    <n v="39.45909"/>
    <n v="-121.5322"/>
    <s v="Vegetation"/>
    <s v="Rural"/>
    <s v="&lt; 3 meters"/>
    <s v="Fire Agency"/>
    <s v="Oroville FD"/>
    <n v="100371407"/>
    <s v="unknown"/>
    <n v="12000"/>
    <s v="Conductor"/>
    <s v="Overhead"/>
    <s v="Yes"/>
    <n v="43242"/>
    <n v="0.3430555555555555"/>
    <s v="Equipment/ Facility Failure"/>
    <s v="Conductor"/>
    <s v="N.A."/>
    <s v="N.A."/>
    <s v="Unknown"/>
    <m/>
    <s v="Other/Unknown"/>
    <s v="1602"/>
    <x v="3"/>
    <n v="5"/>
    <n v="22"/>
    <n v="8"/>
    <n v="14"/>
    <s v="18-0043080"/>
    <s v="non-HFTD"/>
    <x v="0"/>
    <x v="0"/>
    <s v="Distribution"/>
    <x v="0"/>
    <x v="0"/>
    <x v="4"/>
    <x v="11"/>
    <n v="43763"/>
  </r>
  <r>
    <s v="PG&amp;E"/>
    <n v="43242"/>
    <n v="0.6604166666666667"/>
    <n v="38.35433"/>
    <n v="-121.74955"/>
    <s v="Vegetation"/>
    <s v="Rural"/>
    <s v="&lt; 3 meters"/>
    <s v="Fire Agency"/>
    <s v="Unknown"/>
    <n v="101570356"/>
    <s v="None"/>
    <s v="0 – 750"/>
    <s v="Conductor"/>
    <s v="Overhead"/>
    <s v="Yes"/>
    <n v="43242"/>
    <n v="0.6604166666666667"/>
    <s v="Equipment/ Facility Failure"/>
    <s v="Splice/Clamp/Connector"/>
    <s v="N.A."/>
    <s v="N.A."/>
    <s v="Unknown"/>
    <m/>
    <s v="no-match"/>
    <s v="1603"/>
    <x v="3"/>
    <n v="5"/>
    <n v="22"/>
    <n v="15"/>
    <n v="51"/>
    <s v="No ILIS or TOTL available"/>
    <s v="non-HFTD"/>
    <x v="0"/>
    <x v="0"/>
    <s v="Distribution"/>
    <x v="0"/>
    <x v="0"/>
    <x v="4"/>
    <x v="10"/>
    <s v="N.A."/>
  </r>
  <r>
    <s v="PG&amp;E"/>
    <n v="43243"/>
    <n v="0.5854166666666667"/>
    <n v="37.36356"/>
    <n v="-120.50321"/>
    <s v="Vegetation"/>
    <s v="Rural"/>
    <s v="&lt; 0.25 Acres"/>
    <s v="Unknown"/>
    <s v="N.A. "/>
    <n v="101013307"/>
    <s v="AT&amp;T"/>
    <n v="12000"/>
    <s v="Conductor"/>
    <s v="Overhead"/>
    <s v="Yes"/>
    <n v="43243"/>
    <n v="0.5854166666666667"/>
    <s v="Contact From Object"/>
    <s v="N.A."/>
    <s v="Vehicle"/>
    <s v="Pole"/>
    <s v="Human Error"/>
    <s v="third-party caused"/>
    <s v="Other/Unknown"/>
    <s v="1604"/>
    <x v="3"/>
    <n v="5"/>
    <n v="23"/>
    <n v="14"/>
    <n v="3"/>
    <s v="18-0043671"/>
    <s v="non-HFTD"/>
    <x v="0"/>
    <x v="0"/>
    <s v="Distribution"/>
    <x v="0"/>
    <x v="0"/>
    <x v="0"/>
    <x v="0"/>
    <n v="14545"/>
  </r>
  <r>
    <s v="PG&amp;E"/>
    <n v="43243"/>
    <n v="0.6506944444444445"/>
    <n v="37.01972"/>
    <n v="-119.72972"/>
    <s v="Vegetation"/>
    <s v="Rural"/>
    <s v="10 - 99 Acres"/>
    <s v="Unknown"/>
    <s v="N.A. "/>
    <n v="103312862"/>
    <s v="unknown"/>
    <n v="21000"/>
    <s v="Conductor"/>
    <s v="Overhead"/>
    <s v="Yes"/>
    <n v="43243"/>
    <n v="0.6506944444444445"/>
    <s v="Contact From Object"/>
    <s v="N.A."/>
    <s v="Animal"/>
    <s v="Electric Facility"/>
    <s v="Unknown"/>
    <m/>
    <s v="Other/Unknown"/>
    <s v="1605"/>
    <x v="3"/>
    <n v="5"/>
    <n v="23"/>
    <n v="15"/>
    <n v="37"/>
    <s v="18-0043760"/>
    <s v="non-HFTD"/>
    <x v="0"/>
    <x v="0"/>
    <s v="Distribution"/>
    <x v="0"/>
    <x v="0"/>
    <x v="1"/>
    <x v="1"/>
    <n v="19440"/>
  </r>
  <r>
    <s v="PG&amp;E"/>
    <n v="43244"/>
    <n v="0.5083333333333333"/>
    <n v="35.5078856845"/>
    <n v="-120.0935245837"/>
    <s v="Vegetation"/>
    <s v="Rural"/>
    <s v="100 - 299 Acres"/>
    <s v="Unknown"/>
    <s v="N.A. "/>
    <n v="103010228"/>
    <s v="None"/>
    <n v="12000"/>
    <s v="Conductor"/>
    <s v="Overhead"/>
    <s v="Yes"/>
    <n v="43244"/>
    <n v="0.5083333333333333"/>
    <s v="Contact From Object"/>
    <s v="N.A."/>
    <s v="Animal"/>
    <s v="Electric Facility"/>
    <s v="Unknown"/>
    <m/>
    <s v="no-match"/>
    <s v="1606"/>
    <x v="3"/>
    <n v="5"/>
    <n v="24"/>
    <n v="12"/>
    <n v="12"/>
    <s v="No ILIS or TOTL available"/>
    <s v="non-HFTD"/>
    <x v="0"/>
    <x v="0"/>
    <s v="Distribution"/>
    <x v="0"/>
    <x v="0"/>
    <x v="1"/>
    <x v="1"/>
    <s v="N.A."/>
  </r>
  <r>
    <s v="PG&amp;E"/>
    <n v="43245"/>
    <n v="0.4847222222222222"/>
    <n v="36.71321"/>
    <n v="-119.438881"/>
    <s v="Vegetation"/>
    <s v="Rural"/>
    <s v="&lt; 3 meters"/>
    <s v="Unknown"/>
    <s v="N.A. "/>
    <n v="100762959"/>
    <s v="Verizon"/>
    <n v="12000"/>
    <s v="Conductor"/>
    <s v="Overhead"/>
    <s v="Yes"/>
    <n v="43245"/>
    <n v="0.4847222222222222"/>
    <s v="Equipment/ Facility Failure"/>
    <s v="Splice/Clamp/Connector"/>
    <s v="N.A."/>
    <s v="N.A."/>
    <s v="Unknown"/>
    <m/>
    <s v="no-match"/>
    <s v="1607"/>
    <x v="3"/>
    <n v="5"/>
    <n v="25"/>
    <n v="11"/>
    <n v="38"/>
    <s v="No ILIS or TOTL available"/>
    <s v="non-HFTD"/>
    <x v="0"/>
    <x v="0"/>
    <s v="Distribution"/>
    <x v="0"/>
    <x v="0"/>
    <x v="4"/>
    <x v="10"/>
    <s v="N.A."/>
  </r>
  <r>
    <s v="PG&amp;E"/>
    <n v="43246"/>
    <n v="0.4777777777777778"/>
    <n v="37.52187"/>
    <n v="-120.62784"/>
    <s v="Vegetation"/>
    <s v="Rural"/>
    <s v=".26 - 9.99 Acres"/>
    <s v="Fire Agency"/>
    <s v="Unknown"/>
    <n v="101191128"/>
    <s v="unknown"/>
    <n v="21000"/>
    <s v="Conductor"/>
    <s v="Overhead"/>
    <s v="Yes"/>
    <n v="43246"/>
    <n v="0.4777777777777778"/>
    <s v="Contact From Object"/>
    <s v="N.A."/>
    <s v="Balloons"/>
    <s v="Electric Facility"/>
    <s v="Human Error"/>
    <s v="third-party caused"/>
    <s v="Other/Unknown"/>
    <s v="1608"/>
    <x v="3"/>
    <n v="5"/>
    <n v="26"/>
    <n v="11"/>
    <n v="28"/>
    <s v="18-0044638"/>
    <s v="non-HFTD"/>
    <x v="0"/>
    <x v="0"/>
    <s v="Distribution"/>
    <x v="0"/>
    <x v="0"/>
    <x v="0"/>
    <x v="12"/>
    <n v="1349"/>
  </r>
  <r>
    <s v="PG&amp;E"/>
    <n v="43248"/>
    <n v="0.08055555555555556"/>
    <n v="35.39208"/>
    <n v="-120.60812"/>
    <s v="Vegetation"/>
    <s v="Rural"/>
    <s v="&lt; 3 meters"/>
    <s v="Fire Agency"/>
    <s v="Unknown"/>
    <n v="101849984"/>
    <s v="unknown"/>
    <s v="0 – 750"/>
    <s v="Conductor"/>
    <s v="Overhead"/>
    <s v="Yes"/>
    <n v="43248"/>
    <n v="0.08055555555555556"/>
    <s v="Equipment/ Facility Failure"/>
    <s v="Conductor"/>
    <s v="N.A."/>
    <s v="N.A."/>
    <s v="Unknown"/>
    <m/>
    <s v="Other/Unknown"/>
    <s v="1609"/>
    <x v="3"/>
    <n v="5"/>
    <n v="28"/>
    <n v="1"/>
    <n v="56"/>
    <s v="18-0044791"/>
    <s v="non-HFTD"/>
    <x v="0"/>
    <x v="0"/>
    <s v="Distribution"/>
    <x v="0"/>
    <x v="0"/>
    <x v="4"/>
    <x v="11"/>
    <n v="2304"/>
  </r>
  <r>
    <s v="PG&amp;E"/>
    <n v="43248"/>
    <n v="0.2708333333333333"/>
    <n v="40.438186"/>
    <n v="-122.30009"/>
    <s v="Building"/>
    <s v="Rural"/>
    <s v="Structure Only "/>
    <s v="Unknown"/>
    <s v="N.A. "/>
    <n v="101495757"/>
    <s v="unknown"/>
    <s v="0 – 750"/>
    <s v="Conductor"/>
    <s v="Overhead"/>
    <s v="Yes"/>
    <n v="43248"/>
    <n v="0.2708333333333333"/>
    <s v="Contact From Object"/>
    <s v="N.A."/>
    <s v="Vegetation"/>
    <s v="Electric Facility"/>
    <s v="Unknown"/>
    <m/>
    <s v="no-match"/>
    <s v="1610"/>
    <x v="3"/>
    <n v="5"/>
    <n v="28"/>
    <n v="6"/>
    <n v="30"/>
    <s v="No ILIS or TOTL available"/>
    <s v="Tier 2"/>
    <x v="1"/>
    <x v="0"/>
    <s v="Distribution"/>
    <x v="1"/>
    <x v="0"/>
    <x v="3"/>
    <x v="15"/>
    <s v="N.A."/>
  </r>
  <r>
    <s v="PG&amp;E"/>
    <n v="43249"/>
    <n v="0.6611111111111111"/>
    <n v="37.5091617"/>
    <n v="-121.9544683"/>
    <s v="Vegetation"/>
    <s v="Rural"/>
    <s v="&lt; 0.25 Acres"/>
    <s v="Fire Agency"/>
    <s v="925-422-7595"/>
    <n v="107589613"/>
    <s v="N.A."/>
    <n v="21000"/>
    <s v="Conductor"/>
    <s v="Subsurface"/>
    <s v="Yes"/>
    <n v="43249"/>
    <n v="0.6611111111111111"/>
    <s v="Equipment/ Facility Failure"/>
    <s v="Splice/Clamp/Connector"/>
    <s v="N.A."/>
    <s v="N.A."/>
    <s v="Unknown"/>
    <m/>
    <s v="Other/Unknown"/>
    <s v="1611"/>
    <x v="3"/>
    <n v="5"/>
    <n v="29"/>
    <n v="15"/>
    <n v="52"/>
    <s v="18-0045397"/>
    <s v="non-HFTD"/>
    <x v="0"/>
    <x v="0"/>
    <s v="Distribution"/>
    <x v="0"/>
    <x v="0"/>
    <x v="4"/>
    <x v="10"/>
    <n v="212547"/>
  </r>
  <r>
    <s v="PG&amp;E"/>
    <n v="43250"/>
    <n v="0.5416666666666666"/>
    <n v="38.5275433"/>
    <n v="-121.821355"/>
    <s v="Vegetation"/>
    <s v="Rural"/>
    <s v=".26 - 9.99 Acres"/>
    <s v="Fire Agency"/>
    <s v="Unknown"/>
    <n v="101641285"/>
    <s v="None"/>
    <n v="12000"/>
    <s v="Conductor"/>
    <s v="Overhead"/>
    <s v="Yes"/>
    <n v="43250"/>
    <n v="0.5416666666666666"/>
    <s v="Equipment/ Facility Failure"/>
    <s v="Pole"/>
    <s v="N.A."/>
    <s v="N.A."/>
    <s v="Unknown"/>
    <m/>
    <s v="Other/Unknown"/>
    <s v="1612"/>
    <x v="3"/>
    <n v="5"/>
    <n v="30"/>
    <n v="13"/>
    <n v="0"/>
    <s v="18-0045687"/>
    <s v="non-HFTD"/>
    <x v="0"/>
    <x v="0"/>
    <s v="Distribution"/>
    <x v="0"/>
    <x v="0"/>
    <x v="4"/>
    <x v="5"/>
    <n v="38459"/>
  </r>
  <r>
    <s v="PG&amp;E"/>
    <n v="43250"/>
    <n v="0.7069444444444444"/>
    <n v="38.324721"/>
    <n v="-121.823468"/>
    <s v="Vegetation"/>
    <s v="Rural"/>
    <s v="&lt; 0.25 Acres"/>
    <s v="Fire Agency"/>
    <s v="Unknown"/>
    <n v="103900943"/>
    <s v="unknown"/>
    <n v="21000"/>
    <s v="Conductor"/>
    <s v="Overhead"/>
    <s v="Yes"/>
    <n v="43250"/>
    <n v="0.7069444444444444"/>
    <s v="Contact From Object"/>
    <s v="N.A."/>
    <s v="Vehicle"/>
    <s v="Pole"/>
    <s v="Human Error"/>
    <s v="third-party caused"/>
    <s v="no-match"/>
    <s v="1613"/>
    <x v="3"/>
    <n v="5"/>
    <n v="30"/>
    <n v="16"/>
    <n v="58"/>
    <s v="No ILIS or TOTL available"/>
    <s v="non-HFTD"/>
    <x v="0"/>
    <x v="0"/>
    <s v="Distribution"/>
    <x v="0"/>
    <x v="0"/>
    <x v="0"/>
    <x v="0"/>
    <s v="N.A."/>
  </r>
  <r>
    <s v="PG&amp;E"/>
    <n v="43251"/>
    <n v="0.2708333333333333"/>
    <n v="38.9744856031"/>
    <n v="-121.610151849"/>
    <s v="Vegetation"/>
    <s v="Rural"/>
    <s v="&lt; 0.25 Acres"/>
    <s v="Fire Agency"/>
    <s v="Sutter County FD"/>
    <n v="103127037"/>
    <s v="None"/>
    <n v="12000"/>
    <s v="Conductor"/>
    <s v="Overhead"/>
    <s v="Yes"/>
    <n v="43251"/>
    <n v="0.2708333333333333"/>
    <s v="Equipment/ Facility Failure"/>
    <s v="Conductor"/>
    <s v="N.A."/>
    <s v="N.A."/>
    <s v="Unknown"/>
    <m/>
    <s v="no-match"/>
    <s v="1614"/>
    <x v="3"/>
    <n v="5"/>
    <n v="31"/>
    <n v="6"/>
    <n v="30"/>
    <s v="No ILIS or TOTL available"/>
    <s v="non-HFTD"/>
    <x v="0"/>
    <x v="0"/>
    <s v="Distribution"/>
    <x v="0"/>
    <x v="0"/>
    <x v="4"/>
    <x v="11"/>
    <s v="N.A."/>
  </r>
  <r>
    <s v="PG&amp;E"/>
    <n v="43251"/>
    <n v="0.3680555555555556"/>
    <n v="36.1673483"/>
    <n v="-119.8611983"/>
    <s v="Vegetation"/>
    <s v="Rural"/>
    <s v="&lt; 0.25 Acres"/>
    <s v="Fire Agency"/>
    <s v="Kings County, Fire took off as soon as T-Man was onsite"/>
    <n v="100688476"/>
    <s v="unknown"/>
    <n v="12000"/>
    <s v="Conductor"/>
    <s v="Overhead"/>
    <s v="Yes"/>
    <n v="43251"/>
    <n v="0.3680555555555556"/>
    <s v="Contact From Object"/>
    <s v="N.A."/>
    <s v="Balloons"/>
    <s v="Electric Facility"/>
    <s v="Human Error"/>
    <s v="third-party caused"/>
    <s v="no-match"/>
    <s v="1615"/>
    <x v="3"/>
    <n v="5"/>
    <n v="31"/>
    <n v="8"/>
    <n v="50"/>
    <s v="No ILIS or TOTL available"/>
    <s v="non-HFTD"/>
    <x v="0"/>
    <x v="0"/>
    <s v="Distribution"/>
    <x v="0"/>
    <x v="0"/>
    <x v="0"/>
    <x v="12"/>
    <s v="N.A."/>
  </r>
  <r>
    <s v="PG&amp;E"/>
    <n v="43251"/>
    <n v="0.5194444444444445"/>
    <n v="36.771084"/>
    <n v="-119.74169"/>
    <s v="Vegetation"/>
    <s v="Urban"/>
    <s v="&lt; 0.25 Acres"/>
    <s v="Fire Agency"/>
    <s v="Garcia"/>
    <n v="100841706"/>
    <s v="AT&amp;T"/>
    <n v="12000"/>
    <s v="Conductor"/>
    <s v="Overhead"/>
    <s v="Yes"/>
    <n v="43251"/>
    <n v="0.5194444444444445"/>
    <s v="Equipment/ Facility Failure"/>
    <s v="Pole"/>
    <s v="N.A."/>
    <s v="N.A."/>
    <s v="Unknown"/>
    <m/>
    <s v="no-match"/>
    <s v="1616"/>
    <x v="3"/>
    <n v="5"/>
    <n v="31"/>
    <n v="12"/>
    <n v="28"/>
    <s v="No ILIS or TOTL available"/>
    <s v="non-HFTD"/>
    <x v="0"/>
    <x v="0"/>
    <s v="Distribution"/>
    <x v="0"/>
    <x v="0"/>
    <x v="4"/>
    <x v="5"/>
    <s v="N.A."/>
  </r>
  <r>
    <s v="PG&amp;E"/>
    <n v="43251"/>
    <n v="0.6069444444444444"/>
    <n v="35.48476"/>
    <n v="-119.046825"/>
    <s v="Vegetation"/>
    <s v="Rural"/>
    <s v="&lt; 0.25 Acres"/>
    <s v="Fire Agency"/>
    <s v="REPORT NUMBER 1821047----(661) 324-6551 STATAION 63 RESPONDED"/>
    <n v="100114852"/>
    <s v="unknown"/>
    <n v="12000"/>
    <s v="Conductor"/>
    <s v="Overhead"/>
    <s v="Yes"/>
    <n v="43251"/>
    <n v="0.6069444444444444"/>
    <s v="Equipment/ Facility Failure"/>
    <s v="Splice/Clamp/Connector"/>
    <s v="N.A."/>
    <s v="N.A."/>
    <s v="Unknown"/>
    <m/>
    <s v="no-match"/>
    <s v="1617"/>
    <x v="3"/>
    <n v="5"/>
    <n v="31"/>
    <n v="14"/>
    <n v="34"/>
    <s v="No ILIS or TOTL available"/>
    <s v="non-HFTD"/>
    <x v="0"/>
    <x v="0"/>
    <s v="Distribution"/>
    <x v="0"/>
    <x v="0"/>
    <x v="4"/>
    <x v="10"/>
    <s v="N.A."/>
  </r>
  <r>
    <s v="PG&amp;E"/>
    <n v="43253"/>
    <n v="0.5013888888888889"/>
    <n v="40.4552867"/>
    <n v="-122.3200717"/>
    <s v="Vegetation"/>
    <s v="Rural"/>
    <s v="&lt; 0.25 Acres"/>
    <s v="Fire Agency"/>
    <s v="Unknown"/>
    <n v="101496970"/>
    <s v="AT&amp;T"/>
    <n v="12000"/>
    <s v="Conductor"/>
    <s v="Overhead"/>
    <s v="Yes"/>
    <n v="43253"/>
    <n v="0.5013888888888889"/>
    <s v="Equipment/ Facility Failure"/>
    <s v="Splice/Clamp/Connector"/>
    <s v="N.A."/>
    <s v="N.A."/>
    <s v="Unknown"/>
    <m/>
    <s v="Other/Unknown"/>
    <s v="1618"/>
    <x v="3"/>
    <n v="6"/>
    <n v="2"/>
    <n v="12"/>
    <n v="2"/>
    <s v="18-0046635"/>
    <s v="non-HFTD"/>
    <x v="0"/>
    <x v="0"/>
    <s v="Distribution"/>
    <x v="0"/>
    <x v="0"/>
    <x v="4"/>
    <x v="10"/>
    <n v="9576"/>
  </r>
  <r>
    <s v="PG&amp;E"/>
    <n v="43253"/>
    <n v="0.6743055555555556"/>
    <n v="37.3156"/>
    <n v="-122.022244"/>
    <s v="Vegetation"/>
    <s v="Urban"/>
    <s v="&lt; 0.25 Acres"/>
    <s v="Fire Agency"/>
    <s v="Santa Clara County Fire"/>
    <n v="100555119"/>
    <s v="AT&amp;T"/>
    <n v="12000"/>
    <s v="Conductor"/>
    <s v="Overhead"/>
    <s v="Yes"/>
    <n v="43253"/>
    <n v="0.6743055555555556"/>
    <s v="Contact From Object"/>
    <s v="N.A."/>
    <s v="Vegetation"/>
    <s v="Electric Facility"/>
    <s v="Unknown"/>
    <m/>
    <s v="Grow Into"/>
    <s v="1619"/>
    <x v="3"/>
    <n v="6"/>
    <n v="2"/>
    <n v="16"/>
    <n v="11"/>
    <s v="18-0046654"/>
    <s v="non-HFTD"/>
    <x v="0"/>
    <x v="0"/>
    <s v="Distribution"/>
    <x v="0"/>
    <x v="0"/>
    <x v="3"/>
    <x v="30"/>
    <n v="2114"/>
  </r>
  <r>
    <s v="PG&amp;E"/>
    <n v="43253"/>
    <n v="0.9006944444444445"/>
    <n v="37.310958"/>
    <n v="-121.907091"/>
    <s v="Vegetation"/>
    <s v="Urban"/>
    <s v="&lt; 3 meters"/>
    <s v="Fire Agency"/>
    <s v="San Jose FD"/>
    <n v="103781309"/>
    <s v="unknown"/>
    <n v="12000"/>
    <s v="Conductor"/>
    <s v="Overhead"/>
    <s v="Yes"/>
    <n v="43253"/>
    <n v="0.9006944444444445"/>
    <s v="Unknown"/>
    <s v="N.A."/>
    <s v="N.A."/>
    <s v="N.A."/>
    <s v="Unknown"/>
    <m/>
    <s v="no-match"/>
    <s v="1620"/>
    <x v="3"/>
    <n v="6"/>
    <n v="2"/>
    <n v="21"/>
    <n v="37"/>
    <s v="No ILIS or TOTL available"/>
    <s v="non-HFTD"/>
    <x v="0"/>
    <x v="0"/>
    <s v="Distribution"/>
    <x v="0"/>
    <x v="0"/>
    <x v="2"/>
    <x v="2"/>
    <s v="N.A."/>
  </r>
  <r>
    <s v="PG&amp;E"/>
    <n v="43254"/>
    <n v="0.3604166666666667"/>
    <n v="39.804155"/>
    <n v="-122.3461783"/>
    <s v="Vegetation"/>
    <s v="Rural"/>
    <s v="10 - 99 Acres"/>
    <s v="Fire Agency"/>
    <s v="Unknown"/>
    <n v="103387870"/>
    <s v="unknown"/>
    <s v="0 – 750"/>
    <s v="Conductor"/>
    <s v="Overhead"/>
    <s v="Yes"/>
    <n v="43254"/>
    <n v="0.3604166666666667"/>
    <s v="Contact From Object"/>
    <s v="N.A."/>
    <s v="Animal"/>
    <s v="Electric Facility"/>
    <s v="Unknown"/>
    <m/>
    <s v="no-match"/>
    <s v="1621"/>
    <x v="3"/>
    <n v="6"/>
    <n v="3"/>
    <n v="8"/>
    <n v="39"/>
    <s v="No ILIS or TOTL available"/>
    <s v="non-HFTD"/>
    <x v="0"/>
    <x v="0"/>
    <s v="Distribution"/>
    <x v="0"/>
    <x v="0"/>
    <x v="1"/>
    <x v="1"/>
    <s v="N.A."/>
  </r>
  <r>
    <s v="PG&amp;E"/>
    <n v="43254"/>
    <n v="0.6256944444444444"/>
    <n v="36.8323538407"/>
    <n v="-121.3627487736"/>
    <s v="Vegetation"/>
    <s v="Rural"/>
    <s v="10 - 99 Acres"/>
    <s v="Fire Agency"/>
    <s v="CAL FIRE"/>
    <n v="103901497"/>
    <s v="AT&amp;T"/>
    <n v="21000"/>
    <s v="Conductor"/>
    <s v="Overhead"/>
    <s v="Yes"/>
    <n v="43254"/>
    <n v="0.6256944444444444"/>
    <s v="Contact From Object"/>
    <s v="N.A."/>
    <s v="Vehicle"/>
    <s v="Pole"/>
    <s v="Human Error"/>
    <s v="third-party caused"/>
    <s v="Other/Unknown"/>
    <s v="1622"/>
    <x v="3"/>
    <n v="6"/>
    <n v="3"/>
    <n v="15"/>
    <n v="1"/>
    <s v="18-0046761"/>
    <s v="non-HFTD"/>
    <x v="0"/>
    <x v="0"/>
    <s v="Distribution"/>
    <x v="0"/>
    <x v="0"/>
    <x v="0"/>
    <x v="0"/>
    <n v="4420"/>
  </r>
  <r>
    <s v="PG&amp;E"/>
    <n v="43254"/>
    <n v="0.6305555555555555"/>
    <n v="39.5156567"/>
    <n v="-121.5421383"/>
    <s v="Vegetation"/>
    <s v="Urban"/>
    <s v="&lt; 3 meters"/>
    <s v="Customer"/>
    <s v="N.A. "/>
    <n v="100374172"/>
    <s v="AT&amp;T"/>
    <s v="0 – 750"/>
    <s v="Conductor"/>
    <s v="Overhead"/>
    <s v="Yes"/>
    <n v="43254"/>
    <n v="0.6305555555555555"/>
    <s v="Equipment/ Facility Failure"/>
    <s v="Conductor"/>
    <s v="N.A."/>
    <s v="N.A."/>
    <s v="Unknown"/>
    <m/>
    <s v="no-match"/>
    <s v="1623"/>
    <x v="3"/>
    <n v="6"/>
    <n v="3"/>
    <n v="15"/>
    <n v="8"/>
    <s v="No ILIS or TOTL available"/>
    <s v="non-HFTD"/>
    <x v="0"/>
    <x v="0"/>
    <s v="Distribution"/>
    <x v="0"/>
    <x v="0"/>
    <x v="4"/>
    <x v="11"/>
    <s v="N.A."/>
  </r>
  <r>
    <s v="PG&amp;E"/>
    <n v="43255"/>
    <n v="0.3923611111111111"/>
    <n v="35.45929"/>
    <n v="-120.492119"/>
    <s v="Vegetation"/>
    <s v="Rural"/>
    <s v="&lt; 0.25 Acres"/>
    <s v="Customer"/>
    <s v="N.A. "/>
    <n v="101895513"/>
    <s v="unknown"/>
    <s v="0 – 750"/>
    <s v="Conductor"/>
    <s v="Overhead"/>
    <s v="Yes"/>
    <n v="43255"/>
    <n v="0.3923611111111111"/>
    <s v="Equipment/ Facility Failure"/>
    <s v="Conductor"/>
    <s v="N.A."/>
    <s v="N.A."/>
    <s v="Unknown"/>
    <m/>
    <s v="no-match"/>
    <s v="1624"/>
    <x v="3"/>
    <n v="6"/>
    <n v="4"/>
    <n v="9"/>
    <n v="25"/>
    <s v="No ILIS or TOTL available"/>
    <s v="Tier 2"/>
    <x v="1"/>
    <x v="0"/>
    <s v="Distribution"/>
    <x v="1"/>
    <x v="0"/>
    <x v="4"/>
    <x v="11"/>
    <s v="N.A."/>
  </r>
  <r>
    <s v="PG&amp;E"/>
    <n v="43255"/>
    <n v="0.5541666666666667"/>
    <n v="37.01585"/>
    <n v="-120.00117"/>
    <s v="Vegetation"/>
    <s v="Rural"/>
    <s v=".26 - 9.99 Acres"/>
    <s v="Unknown"/>
    <s v="N.A. "/>
    <n v="101108691"/>
    <s v="unknown"/>
    <n v="12000"/>
    <s v="Conductor"/>
    <s v="Overhead"/>
    <s v="Yes"/>
    <n v="43255"/>
    <n v="0.5541666666666667"/>
    <s v="Contact From Object"/>
    <s v="N.A."/>
    <s v="Animal"/>
    <s v="Electric Facility"/>
    <s v="Unknown"/>
    <m/>
    <s v="Other/Unknown"/>
    <s v="1625"/>
    <x v="3"/>
    <n v="6"/>
    <n v="4"/>
    <n v="13"/>
    <n v="18"/>
    <s v="18-0047239"/>
    <s v="non-HFTD"/>
    <x v="0"/>
    <x v="0"/>
    <s v="Distribution"/>
    <x v="0"/>
    <x v="0"/>
    <x v="1"/>
    <x v="1"/>
    <n v="630"/>
  </r>
  <r>
    <s v="PG&amp;E"/>
    <n v="43255"/>
    <n v="0.6048611111111112"/>
    <n v="35.133302"/>
    <n v="-119.481314"/>
    <s v="Vegetation"/>
    <s v="Urban"/>
    <s v=".26 - 9.99 Acres"/>
    <s v="Fire Agency"/>
    <s v="Unknown"/>
    <n v="100193277"/>
    <s v="None"/>
    <n v="12000"/>
    <s v="Conductor"/>
    <s v="Overhead"/>
    <s v="Yes"/>
    <n v="43255"/>
    <n v="0.6048611111111112"/>
    <s v="Contact From Object"/>
    <s v="N.A."/>
    <s v="Animal"/>
    <s v="Electric Facility"/>
    <s v="Unknown"/>
    <m/>
    <s v="no-match"/>
    <s v="1626"/>
    <x v="3"/>
    <n v="6"/>
    <n v="4"/>
    <n v="14"/>
    <n v="31"/>
    <s v="No ILIS or TOTL available"/>
    <s v="non-HFTD"/>
    <x v="0"/>
    <x v="0"/>
    <s v="Distribution"/>
    <x v="0"/>
    <x v="0"/>
    <x v="1"/>
    <x v="1"/>
    <s v="N.A."/>
  </r>
  <r>
    <s v="PG&amp;E"/>
    <n v="43255"/>
    <n v="0.6145833333333334"/>
    <n v="36.51822"/>
    <n v="-119.63143"/>
    <s v="Vegetation"/>
    <s v="Rural"/>
    <s v="&lt; 3 meters"/>
    <s v="Unknown"/>
    <s v="N.A. "/>
    <n v="100831403"/>
    <s v="unknown"/>
    <n v="12000"/>
    <s v="Conductor"/>
    <s v="Overhead"/>
    <s v="Yes"/>
    <n v="43255"/>
    <n v="0.6145833333333334"/>
    <s v="Contact From Object"/>
    <s v="N.A."/>
    <s v="Vehicle"/>
    <s v="Pole"/>
    <s v="Human Error"/>
    <s v="third-party caused"/>
    <s v="Other/Unknown"/>
    <s v="1627"/>
    <x v="3"/>
    <n v="6"/>
    <n v="4"/>
    <n v="14"/>
    <n v="45"/>
    <s v="18-0047221"/>
    <s v="non-HFTD"/>
    <x v="0"/>
    <x v="0"/>
    <s v="Distribution"/>
    <x v="0"/>
    <x v="0"/>
    <x v="0"/>
    <x v="0"/>
    <n v="9782"/>
  </r>
  <r>
    <s v="PG&amp;E"/>
    <n v="43255"/>
    <n v="0.7347222222222222"/>
    <n v="36.400214"/>
    <n v="-120.985047"/>
    <s v="Vegetation"/>
    <s v="Rural"/>
    <s v="1000 - 4999 Acres"/>
    <s v="Fire Agency"/>
    <s v="CAL FIRE"/>
    <n v="103850438"/>
    <s v="unknown"/>
    <n v="12000"/>
    <s v="Conductor"/>
    <s v="Overhead"/>
    <s v="Yes"/>
    <n v="43255"/>
    <n v="0.7347222222222222"/>
    <s v="Equipment/ Facility Failure"/>
    <s v="Conductor"/>
    <s v="N.A."/>
    <s v="N.A."/>
    <s v="Unknown"/>
    <m/>
    <s v="Other/Unknown"/>
    <s v="1628"/>
    <x v="3"/>
    <n v="6"/>
    <n v="4"/>
    <n v="17"/>
    <n v="38"/>
    <s v="18-0047273"/>
    <s v="non-HFTD"/>
    <x v="0"/>
    <x v="0"/>
    <s v="Distribution"/>
    <x v="0"/>
    <x v="1"/>
    <x v="4"/>
    <x v="11"/>
    <n v="319671"/>
  </r>
  <r>
    <s v="PG&amp;E"/>
    <n v="43255"/>
    <n v="0.7347222222222222"/>
    <n v="36.379225"/>
    <n v="-120.908396"/>
    <s v="Vegetation"/>
    <s v="Rural"/>
    <s v="300 - 999 Acres"/>
    <s v="Fire Agency"/>
    <s v="CAL FIRE"/>
    <n v="101733595"/>
    <s v="unknown"/>
    <n v="12000"/>
    <s v="Conductor"/>
    <s v="Overhead"/>
    <s v="Yes"/>
    <n v="43255"/>
    <n v="0.7347222222222222"/>
    <s v="Contact From Object"/>
    <s v="N.A."/>
    <s v="Vegetation"/>
    <s v="Electric Facility"/>
    <s v="Unknown"/>
    <m/>
    <s v="Other/Unknown"/>
    <s v="1629"/>
    <x v="3"/>
    <n v="6"/>
    <n v="4"/>
    <n v="17"/>
    <n v="38"/>
    <s v="18-0047273"/>
    <s v="non-HFTD"/>
    <x v="0"/>
    <x v="0"/>
    <s v="Distribution"/>
    <x v="0"/>
    <x v="1"/>
    <x v="3"/>
    <x v="15"/>
    <n v="319671"/>
  </r>
  <r>
    <s v="PG&amp;E"/>
    <n v="43255"/>
    <n v="0.9041666666666667"/>
    <n v="35.36297"/>
    <n v="-118.9846483"/>
    <s v="Vegetation"/>
    <s v="Urban"/>
    <s v="&lt; 3 meters"/>
    <s v="Fire Agency"/>
    <s v="Unknown"/>
    <n v="100146786"/>
    <s v="Yes"/>
    <s v="0 – 750"/>
    <s v="Conductor"/>
    <s v="Overhead"/>
    <s v="Yes"/>
    <n v="43255"/>
    <n v="0.9041666666666667"/>
    <s v="Equipment/ Facility Failure"/>
    <s v="Splice/Clamp/Connector"/>
    <s v="N.A."/>
    <s v="N.A."/>
    <s v="Unknown"/>
    <m/>
    <s v="Other/Unknown"/>
    <s v="1630"/>
    <x v="3"/>
    <n v="6"/>
    <n v="4"/>
    <n v="21"/>
    <n v="42"/>
    <s v="18-0047306"/>
    <s v="non-HFTD"/>
    <x v="0"/>
    <x v="0"/>
    <s v="Distribution"/>
    <x v="0"/>
    <x v="0"/>
    <x v="4"/>
    <x v="10"/>
    <n v="4110"/>
  </r>
  <r>
    <s v="PG&amp;E"/>
    <n v="43256"/>
    <n v="0.4256944444444444"/>
    <n v="40.6183083"/>
    <n v="-122.31731"/>
    <s v="Vegetation"/>
    <s v="Rural"/>
    <s v="&lt; 0.25 Acres"/>
    <s v="Fire Agency"/>
    <s v="JASON COLLINS 530-225-4628"/>
    <n v="101467801"/>
    <s v="None"/>
    <n v="12000"/>
    <s v="Conductor"/>
    <s v="Overhead"/>
    <s v="Yes"/>
    <n v="43256"/>
    <n v="0.4256944444444444"/>
    <s v="Contact From Object"/>
    <s v="N.A."/>
    <s v="Animal"/>
    <s v="Electric Facility"/>
    <s v="Unknown"/>
    <m/>
    <s v="Other/Unknown"/>
    <s v="1631"/>
    <x v="3"/>
    <n v="6"/>
    <n v="5"/>
    <n v="10"/>
    <n v="13"/>
    <s v="18-0047539"/>
    <s v="Tier 2"/>
    <x v="1"/>
    <x v="0"/>
    <s v="Distribution"/>
    <x v="1"/>
    <x v="0"/>
    <x v="1"/>
    <x v="1"/>
    <n v="277"/>
  </r>
  <r>
    <s v="PG&amp;E"/>
    <n v="43256"/>
    <n v="0.4902777777777778"/>
    <n v="38.2464417"/>
    <n v="-122.4493883"/>
    <s v="Vegetation"/>
    <s v="Rural"/>
    <s v=".26 - 9.99 Acres"/>
    <s v="Fire Agency"/>
    <s v="Unknown"/>
    <n v="101998865"/>
    <s v="unknown"/>
    <n v="12000"/>
    <s v="Conductor"/>
    <s v="Overhead"/>
    <s v="Yes"/>
    <n v="43256"/>
    <n v="0.4902777777777778"/>
    <s v="Contact From Object"/>
    <s v="N.A."/>
    <s v="Vehicle"/>
    <s v="Electric Facility"/>
    <s v="Human Error"/>
    <s v="third-party caused"/>
    <s v="Other/Unknown"/>
    <s v="1632"/>
    <x v="3"/>
    <n v="6"/>
    <n v="5"/>
    <n v="11"/>
    <n v="46"/>
    <s v="18-0047564"/>
    <s v="non-HFTD"/>
    <x v="0"/>
    <x v="0"/>
    <s v="Distribution"/>
    <x v="0"/>
    <x v="0"/>
    <x v="0"/>
    <x v="0"/>
    <n v="161809"/>
  </r>
  <r>
    <s v="PG&amp;E"/>
    <n v="43256"/>
    <n v="0.5729166666666666"/>
    <n v="38.5432"/>
    <n v="-122.7202"/>
    <s v="Vegetation"/>
    <s v="Rural"/>
    <s v="&lt; 3 meters"/>
    <s v="Unknown"/>
    <s v="N.A. "/>
    <n v="102031673"/>
    <s v="unknown"/>
    <n v="12000"/>
    <s v="Conductor"/>
    <s v="Overhead"/>
    <s v="Yes"/>
    <n v="43256"/>
    <n v="0.5729166666666666"/>
    <s v="Contact From Object"/>
    <s v="N.A."/>
    <s v="Vegetation"/>
    <s v="Electric Facility"/>
    <s v="Unknown"/>
    <m/>
    <s v="Fell into (Moderate-Severe defect)"/>
    <s v="1633"/>
    <x v="3"/>
    <n v="6"/>
    <n v="5"/>
    <n v="13"/>
    <n v="45"/>
    <s v="18-0047625"/>
    <s v="Tier 3"/>
    <x v="1"/>
    <x v="0"/>
    <s v="Distribution"/>
    <x v="1"/>
    <x v="0"/>
    <x v="3"/>
    <x v="14"/>
    <n v="40599"/>
  </r>
  <r>
    <s v="PG&amp;E"/>
    <n v="43256"/>
    <n v="0.6986111111111111"/>
    <n v="38.72446"/>
    <n v="-120.802"/>
    <s v="Vegetation"/>
    <s v="Urban"/>
    <s v="&lt; 0.25 Acres"/>
    <s v="Fire Agency"/>
    <s v="Unknown"/>
    <n v="103667302"/>
    <s v="AT&amp;T"/>
    <n v="12000"/>
    <s v="Conductor"/>
    <s v="Overhead"/>
    <s v="Yes"/>
    <n v="43256"/>
    <n v="0.6986111111111111"/>
    <s v="Contact From Object"/>
    <s v="N.A."/>
    <s v="Balloons"/>
    <s v="Electric Facility"/>
    <s v="Human Error"/>
    <s v="third-party caused"/>
    <s v="Other/Unknown"/>
    <s v="1634"/>
    <x v="3"/>
    <n v="6"/>
    <n v="5"/>
    <n v="16"/>
    <n v="46"/>
    <s v="18-0047702"/>
    <s v="Tier 2"/>
    <x v="1"/>
    <x v="0"/>
    <s v="Distribution"/>
    <x v="1"/>
    <x v="0"/>
    <x v="0"/>
    <x v="12"/>
    <n v="40590"/>
  </r>
  <r>
    <s v="PG&amp;E"/>
    <n v="43256"/>
    <n v="0.7986111111111112"/>
    <n v="35.8767333"/>
    <n v="-119.5433883"/>
    <s v="Vegetation"/>
    <s v="Rural"/>
    <s v="&lt; 0.25 Acres"/>
    <s v="Fire Agency"/>
    <s v="LT. Stewart. (559) 949-8343  djstewart@co.tulare.ca.us"/>
    <n v="100649683"/>
    <s v="unknown"/>
    <n v="12000"/>
    <s v="Conductor"/>
    <s v="Overhead"/>
    <s v="Yes"/>
    <n v="43256"/>
    <n v="0.7986111111111112"/>
    <s v="Vandalism/Theft"/>
    <s v="N.A."/>
    <s v="N.A."/>
    <s v="N.A."/>
    <s v="Human Error"/>
    <s v="gun-shot conductor"/>
    <s v="Other/Unknown"/>
    <s v="1635"/>
    <x v="3"/>
    <n v="6"/>
    <n v="5"/>
    <n v="19"/>
    <n v="10"/>
    <s v="18-0047737"/>
    <s v="non-HFTD"/>
    <x v="0"/>
    <x v="0"/>
    <s v="Distribution"/>
    <x v="0"/>
    <x v="0"/>
    <x v="0"/>
    <x v="7"/>
    <n v="3605"/>
  </r>
  <r>
    <s v="PG&amp;E"/>
    <n v="43257"/>
    <n v="0.4388888888888889"/>
    <n v="36.283695"/>
    <n v="-119.77342"/>
    <s v="Vegetation"/>
    <s v="Rural"/>
    <s v=".26 - 9.99 Acres"/>
    <s v="Fire Agency"/>
    <s v="Kings County FD"/>
    <n v="100711710"/>
    <s v="AT&amp;T"/>
    <s v="0 – 750"/>
    <s v="Conductor"/>
    <s v="Overhead"/>
    <s v="Yes"/>
    <n v="43257"/>
    <n v="0.4388888888888889"/>
    <s v="Contact From Object"/>
    <s v="N.A."/>
    <s v="Vegetation"/>
    <s v="Electric Facility"/>
    <s v="Unknown"/>
    <m/>
    <s v="no-match"/>
    <s v="1636"/>
    <x v="3"/>
    <n v="6"/>
    <n v="6"/>
    <n v="10"/>
    <n v="32"/>
    <s v="No ILIS or TOTL available"/>
    <s v="non-HFTD"/>
    <x v="0"/>
    <x v="0"/>
    <s v="Distribution"/>
    <x v="0"/>
    <x v="0"/>
    <x v="3"/>
    <x v="15"/>
    <s v="N.A."/>
  </r>
  <r>
    <s v="PG&amp;E"/>
    <n v="43257"/>
    <n v="0.4631944444444445"/>
    <n v="38.27343"/>
    <n v="-122.43845"/>
    <s v="Vegetation"/>
    <s v="Rural"/>
    <s v="&lt; 0.25 Acres"/>
    <s v="Unknown"/>
    <s v="N.A. "/>
    <n v="102005548"/>
    <s v="AT&amp;T"/>
    <n v="12000"/>
    <s v="Conductor"/>
    <s v="Overhead"/>
    <s v="Yes"/>
    <n v="43257"/>
    <n v="0.4631944444444445"/>
    <s v="Wire-Wire Contact"/>
    <s v="N.A."/>
    <s v="N.A."/>
    <s v="N.A."/>
    <s v="Human Error"/>
    <s v="Work error"/>
    <s v="Other/Unknown"/>
    <s v="1637"/>
    <x v="3"/>
    <n v="6"/>
    <n v="6"/>
    <n v="11"/>
    <n v="7"/>
    <s v="18-0047901"/>
    <s v="non-HFTD"/>
    <x v="0"/>
    <x v="0"/>
    <s v="Distribution"/>
    <x v="0"/>
    <x v="0"/>
    <x v="0"/>
    <x v="7"/>
    <n v="30878"/>
  </r>
  <r>
    <s v="PG&amp;E"/>
    <n v="43257"/>
    <n v="0.625"/>
    <n v="38.79495"/>
    <n v="-121.48476"/>
    <s v="Vegetation"/>
    <s v="Rural"/>
    <s v=".26 - 9.99 Acres"/>
    <s v="Fire Agency"/>
    <s v="Adrian Rogers (530) 682-7908"/>
    <n v="103815399"/>
    <s v="AT&amp;T"/>
    <n v="12000"/>
    <s v="Conductor"/>
    <s v="Overhead"/>
    <s v="Yes"/>
    <n v="43257"/>
    <n v="0.625"/>
    <s v="Equipment/ Facility Failure"/>
    <s v="Conductor"/>
    <s v="N.A."/>
    <s v="N.A."/>
    <s v="Unknown"/>
    <m/>
    <s v="Other/Unknown"/>
    <s v="1638"/>
    <x v="3"/>
    <n v="6"/>
    <n v="6"/>
    <n v="15"/>
    <n v="0"/>
    <s v="18-0048080"/>
    <s v="non-HFTD"/>
    <x v="0"/>
    <x v="0"/>
    <s v="Distribution"/>
    <x v="0"/>
    <x v="0"/>
    <x v="4"/>
    <x v="11"/>
    <n v="53140"/>
  </r>
  <r>
    <s v="PG&amp;E"/>
    <n v="43257"/>
    <n v="0.686111111111111"/>
    <n v="38.08008"/>
    <n v="-121.22891"/>
    <s v="Vegetation"/>
    <s v="Rural"/>
    <s v="&lt; 0.25 Acres"/>
    <s v="Fire Agency"/>
    <s v="Fire Chief Steve Henry 6925 E Foppiano Ln Stockton Ca 95212 209/931-3107"/>
    <n v="102105447"/>
    <s v="AT&amp;T"/>
    <n v="12000"/>
    <s v="Conductor"/>
    <s v="Overhead"/>
    <s v="Yes"/>
    <n v="43257"/>
    <n v="0.686111111111111"/>
    <s v="Contact From Object"/>
    <s v="N.A."/>
    <s v="Vehicle"/>
    <s v="Pole"/>
    <s v="Human Error"/>
    <s v="third-party caused"/>
    <s v="Other/Unknown"/>
    <s v="1639"/>
    <x v="3"/>
    <n v="6"/>
    <n v="6"/>
    <n v="16"/>
    <n v="28"/>
    <s v="18-0047776"/>
    <s v="non-HFTD"/>
    <x v="0"/>
    <x v="0"/>
    <s v="Distribution"/>
    <x v="0"/>
    <x v="0"/>
    <x v="0"/>
    <x v="0"/>
    <n v="54160"/>
  </r>
  <r>
    <s v="PG&amp;E"/>
    <n v="43257"/>
    <n v="0.8006944444444444"/>
    <n v="37.14599"/>
    <n v="-121.6676267"/>
    <s v="Vegetation"/>
    <s v="Rural"/>
    <s v="&lt; 0.25 Acres"/>
    <s v="Fire Agency"/>
    <s v="Unknown"/>
    <n v="103790604"/>
    <s v="None"/>
    <s v="0 – 750"/>
    <s v="Conductor"/>
    <s v="Overhead"/>
    <s v="Yes"/>
    <n v="43257"/>
    <n v="0.8006944444444444"/>
    <s v="Contact From Object"/>
    <s v="N.A."/>
    <s v="Vegetation"/>
    <s v="Electric Facility"/>
    <s v="Unknown"/>
    <m/>
    <s v="no-match"/>
    <s v="1640"/>
    <x v="3"/>
    <n v="6"/>
    <n v="6"/>
    <n v="19"/>
    <n v="13"/>
    <s v="No ILIS or TOTL available"/>
    <s v="non-HFTD"/>
    <x v="0"/>
    <x v="0"/>
    <s v="Distribution"/>
    <x v="0"/>
    <x v="0"/>
    <x v="3"/>
    <x v="15"/>
    <s v="N.A."/>
  </r>
  <r>
    <s v="PG&amp;E"/>
    <n v="43257"/>
    <n v="0.80625"/>
    <n v="38.00119"/>
    <n v="-121.09517"/>
    <s v="Vegetation"/>
    <s v="Rural"/>
    <s v=".26 - 9.99 Acres"/>
    <s v="Unknown"/>
    <s v="N.A. "/>
    <n v="103351400"/>
    <s v="unknown"/>
    <n v="12000"/>
    <s v="Conductor"/>
    <s v="Overhead"/>
    <s v="Yes"/>
    <n v="43257"/>
    <n v="0.80625"/>
    <s v="Contact From Object"/>
    <s v="N.A."/>
    <s v="Balloons"/>
    <s v="Electric Facility"/>
    <s v="Human Error"/>
    <s v="third-party caused"/>
    <s v="Other/Unknown"/>
    <s v="1641"/>
    <x v="3"/>
    <n v="6"/>
    <n v="6"/>
    <n v="19"/>
    <n v="21"/>
    <s v="18-0048155"/>
    <s v="non-HFTD"/>
    <x v="0"/>
    <x v="0"/>
    <s v="Distribution"/>
    <x v="0"/>
    <x v="0"/>
    <x v="0"/>
    <x v="12"/>
    <n v="5112"/>
  </r>
  <r>
    <s v="PG&amp;E"/>
    <n v="43257"/>
    <n v="0.8791666666666668"/>
    <n v="38.151"/>
    <n v="-121.68037"/>
    <s v="Vegetation"/>
    <s v="Rural"/>
    <s v="&lt; 0.25 Acres"/>
    <s v="Fire Agency"/>
    <s v="Unknown"/>
    <n v="101665829"/>
    <s v="Frontier"/>
    <n v="21000"/>
    <s v="Conductor"/>
    <s v="Overhead"/>
    <s v="Yes"/>
    <n v="43257"/>
    <n v="0.8791666666666668"/>
    <s v="Unknown"/>
    <s v="N.A."/>
    <s v="N.A."/>
    <s v="N.A."/>
    <s v="Unknown"/>
    <m/>
    <s v="Other/Unknown"/>
    <s v="1642"/>
    <x v="3"/>
    <n v="6"/>
    <n v="6"/>
    <n v="21"/>
    <n v="6"/>
    <s v="18-0048158"/>
    <s v="non-HFTD"/>
    <x v="0"/>
    <x v="0"/>
    <s v="Distribution"/>
    <x v="0"/>
    <x v="0"/>
    <x v="2"/>
    <x v="2"/>
    <n v="47015"/>
  </r>
  <r>
    <s v="PG&amp;E"/>
    <n v="43259"/>
    <n v="0.7152777777777778"/>
    <n v="35.476981"/>
    <n v="-120.654069"/>
    <s v="Vegetation"/>
    <s v="Urban"/>
    <s v="&lt; 0.25 Acres"/>
    <s v="Fire Agency"/>
    <s v="Unknown"/>
    <n v="101936165"/>
    <s v="unknown"/>
    <n v="12000"/>
    <s v="Conductor"/>
    <s v="Overhead"/>
    <s v="Yes"/>
    <n v="43259"/>
    <n v="0.7152777777777778"/>
    <s v="Contact From Object"/>
    <s v="N.A."/>
    <s v="Vegetation"/>
    <s v="Electric Facility"/>
    <s v="Unknown"/>
    <m/>
    <s v="Branch (Not overhanging, Distance Unknown)"/>
    <s v="1643"/>
    <x v="3"/>
    <n v="6"/>
    <n v="8"/>
    <n v="17"/>
    <n v="10"/>
    <s v="18-0049050"/>
    <s v="non-HFTD"/>
    <x v="0"/>
    <x v="0"/>
    <s v="Distribution"/>
    <x v="0"/>
    <x v="0"/>
    <x v="3"/>
    <x v="6"/>
    <n v="101222"/>
  </r>
  <r>
    <s v="PG&amp;E"/>
    <n v="43259"/>
    <n v="0.7937500000000001"/>
    <n v="35.153965"/>
    <n v="-120.594033"/>
    <s v="Vegetation"/>
    <s v="Rural"/>
    <s v="&lt; 0.25 Acres"/>
    <s v="Fire Agency"/>
    <s v="CAL FIRE"/>
    <n v="101852092"/>
    <s v="AT&amp;T"/>
    <n v="12000"/>
    <s v="Conductor"/>
    <s v="Overhead"/>
    <s v="Yes"/>
    <n v="43259"/>
    <n v="0.7937500000000001"/>
    <s v="Contact From Object"/>
    <s v="N.A."/>
    <s v="Vegetation"/>
    <s v="Electric Facility"/>
    <s v="Unknown"/>
    <m/>
    <s v="Branch (Not overhanging, Distance Unknown)"/>
    <s v="1644"/>
    <x v="3"/>
    <n v="6"/>
    <n v="8"/>
    <n v="19"/>
    <n v="3"/>
    <s v="18-0049130"/>
    <s v="Tier 2"/>
    <x v="1"/>
    <x v="0"/>
    <s v="Distribution"/>
    <x v="1"/>
    <x v="0"/>
    <x v="3"/>
    <x v="6"/>
    <n v="2473"/>
  </r>
  <r>
    <s v="PG&amp;E"/>
    <n v="43260"/>
    <n v="0.03194444444444445"/>
    <n v="35.074482"/>
    <n v="-120.516696"/>
    <s v="Vegetation"/>
    <s v="Rural"/>
    <s v="&lt; 0.25 Acres"/>
    <s v="Fire Agency"/>
    <s v="CAL FIRE"/>
    <n v="101927520"/>
    <s v="unknown"/>
    <n v="12000"/>
    <s v="Conductor"/>
    <s v="Overhead"/>
    <s v="Yes"/>
    <n v="43260"/>
    <n v="0.03194444444444445"/>
    <s v="Contact From Object"/>
    <s v="N.A."/>
    <s v="Animal"/>
    <s v="Electric Facility"/>
    <s v="Unknown"/>
    <m/>
    <s v="Other/Unknown"/>
    <s v="1645"/>
    <x v="3"/>
    <n v="6"/>
    <n v="9"/>
    <n v="0"/>
    <n v="46"/>
    <s v="18-0049171"/>
    <s v="Tier 2"/>
    <x v="1"/>
    <x v="0"/>
    <s v="Distribution"/>
    <x v="1"/>
    <x v="0"/>
    <x v="1"/>
    <x v="1"/>
    <n v="16825"/>
  </r>
  <r>
    <s v="PG&amp;E"/>
    <n v="43260"/>
    <n v="0.6680555555555556"/>
    <n v="37.878525"/>
    <n v="-121.64742"/>
    <s v="Vegetation"/>
    <s v="Rural"/>
    <s v=".26 - 9.99 Acres"/>
    <s v="Fire Agency"/>
    <s v="east county fire"/>
    <n v="100497205"/>
    <s v="unknown"/>
    <n v="21000"/>
    <s v="Conductor"/>
    <s v="Overhead"/>
    <s v="Yes"/>
    <n v="43260"/>
    <n v="0.6680555555555556"/>
    <s v="Contact From Object"/>
    <s v="N.A."/>
    <s v="Vegetation"/>
    <s v="Electric Facility"/>
    <s v="Unknown"/>
    <m/>
    <s v="no-match"/>
    <s v="1646"/>
    <x v="3"/>
    <n v="6"/>
    <n v="9"/>
    <n v="16"/>
    <n v="2"/>
    <s v="No ILIS or TOTL available"/>
    <s v="non-HFTD"/>
    <x v="0"/>
    <x v="0"/>
    <s v="Distribution"/>
    <x v="0"/>
    <x v="0"/>
    <x v="3"/>
    <x v="15"/>
    <s v="N.A."/>
  </r>
  <r>
    <s v="PG&amp;E"/>
    <n v="43261"/>
    <n v="0.7215277777777778"/>
    <n v="38.415698"/>
    <n v="-122.918379"/>
    <s v="Vegetation"/>
    <s v="Rural"/>
    <s v=".26 - 9.99 Acres"/>
    <s v="Fire Agency"/>
    <s v="Unknown"/>
    <n v="101978419"/>
    <s v="AT&amp;T"/>
    <n v="12000"/>
    <s v="Conductor"/>
    <s v="Overhead"/>
    <s v="Yes"/>
    <n v="43261"/>
    <n v="0.7215277777777778"/>
    <s v="Contact From Object"/>
    <s v="N.A."/>
    <s v="Vegetation"/>
    <s v="Electric Facility"/>
    <s v="Unknown"/>
    <m/>
    <s v="Fell into (Moderate-Severe defect)"/>
    <s v="1647"/>
    <x v="3"/>
    <n v="6"/>
    <n v="10"/>
    <n v="17"/>
    <n v="19"/>
    <s v="18-0049445"/>
    <s v="Tier 3"/>
    <x v="1"/>
    <x v="0"/>
    <s v="Distribution"/>
    <x v="1"/>
    <x v="0"/>
    <x v="3"/>
    <x v="14"/>
    <n v="2386"/>
  </r>
  <r>
    <s v="PG&amp;E"/>
    <n v="43262"/>
    <n v="0.5972222222222222"/>
    <n v="38.8975286155"/>
    <n v="-121.3119429057"/>
    <s v="Vegetation"/>
    <s v="Urban"/>
    <s v=".26 - 9.99 Acres"/>
    <s v="Fire Agency"/>
    <s v="CAL FIRE"/>
    <n v="100042575"/>
    <s v="N.A."/>
    <n v="12000"/>
    <s v="Conductor"/>
    <s v="Subsurface"/>
    <s v="Yes"/>
    <n v="43262"/>
    <n v="0.5972222222222222"/>
    <s v="Contact From Object"/>
    <s v="N.A."/>
    <s v="Other"/>
    <s v="Electric Facility"/>
    <s v="Human Error"/>
    <s v="third-party dig in"/>
    <s v="Other/Unknown"/>
    <s v="1648"/>
    <x v="3"/>
    <n v="6"/>
    <n v="11"/>
    <n v="14"/>
    <n v="20"/>
    <s v="18-0049689"/>
    <s v="non-HFTD"/>
    <x v="0"/>
    <x v="0"/>
    <s v="Distribution"/>
    <x v="0"/>
    <x v="0"/>
    <x v="0"/>
    <x v="19"/>
    <n v="312909"/>
  </r>
  <r>
    <s v="PG&amp;E"/>
    <n v="43262"/>
    <n v="0.7423611111111111"/>
    <n v="34.732939"/>
    <n v="-120.086082"/>
    <s v="Vegetation"/>
    <s v="Rural"/>
    <s v="&lt; 0.25 Acres"/>
    <s v="Unknown"/>
    <s v="N.A. "/>
    <n v="103015183"/>
    <s v="unknown"/>
    <s v="0 – 750"/>
    <s v="Conductor"/>
    <s v="Overhead"/>
    <s v="Yes"/>
    <n v="43262"/>
    <n v="0.7423611111111111"/>
    <s v="Contact From Object"/>
    <s v="N.A."/>
    <s v="Vehicle"/>
    <s v="Electric Facility"/>
    <s v="Human Error"/>
    <s v="third-party caused"/>
    <s v="no-match"/>
    <s v="1649"/>
    <x v="3"/>
    <n v="6"/>
    <n v="11"/>
    <n v="17"/>
    <n v="49"/>
    <s v="No ILIS or TOTL available"/>
    <s v="Tier 3"/>
    <x v="1"/>
    <x v="0"/>
    <s v="Distribution"/>
    <x v="1"/>
    <x v="0"/>
    <x v="0"/>
    <x v="0"/>
    <s v="N.A."/>
  </r>
  <r>
    <s v="PG&amp;E"/>
    <n v="43262"/>
    <n v="0.8326388888888889"/>
    <n v="38.231054"/>
    <n v="-120.794396"/>
    <s v="Vegetation"/>
    <s v="Rural"/>
    <s v=".26 - 9.99 Acres"/>
    <s v="Fire Agency"/>
    <s v="CAL FIRE"/>
    <s v="Twr 2/25"/>
    <s v="None"/>
    <n v="60000"/>
    <s v="Conductor"/>
    <s v="Overhead"/>
    <s v="Yes"/>
    <n v="43262"/>
    <n v="0.8326388888888889"/>
    <s v="Contamination"/>
    <s v="N.A."/>
    <s v="N.A."/>
    <s v="N.A."/>
    <s v="Unknown"/>
    <m/>
    <s v="no-match"/>
    <s v="1650"/>
    <x v="3"/>
    <n v="6"/>
    <n v="11"/>
    <n v="19"/>
    <n v="59"/>
    <s v="INT-11106"/>
    <s v="non-HFTD"/>
    <x v="0"/>
    <x v="0"/>
    <s v="Transmission"/>
    <x v="2"/>
    <x v="0"/>
    <x v="2"/>
    <x v="2"/>
    <n v="0"/>
  </r>
  <r>
    <s v="PG&amp;E"/>
    <n v="43263"/>
    <n v="0.3715277777777777"/>
    <n v="35.8507467"/>
    <n v="-119.8914567"/>
    <s v="Vegetation"/>
    <s v="Rural"/>
    <s v="10 - 99 Acres"/>
    <s v="Fire Agency"/>
    <s v="Jason Brown  559-935-0756"/>
    <n v="100649777"/>
    <s v="None"/>
    <n v="21000"/>
    <s v="Conductor"/>
    <s v="Overhead"/>
    <s v="Yes"/>
    <n v="43263"/>
    <n v="0.3715277777777777"/>
    <s v="Contact From Object"/>
    <s v="N.A."/>
    <s v="Animal"/>
    <s v="Electric Facility"/>
    <s v="Unknown"/>
    <m/>
    <s v="Other/Unknown"/>
    <s v="1651"/>
    <x v="3"/>
    <n v="6"/>
    <n v="12"/>
    <n v="8"/>
    <n v="55"/>
    <s v="18-0050070"/>
    <s v="non-HFTD"/>
    <x v="0"/>
    <x v="0"/>
    <s v="Distribution"/>
    <x v="0"/>
    <x v="0"/>
    <x v="1"/>
    <x v="1"/>
    <n v="1324"/>
  </r>
  <r>
    <s v="PG&amp;E"/>
    <n v="43263"/>
    <n v="0.5083333333333333"/>
    <n v="38.5890417"/>
    <n v="-121.5199933"/>
    <s v="Vegetation"/>
    <s v="Urban"/>
    <s v="&lt; 3 meters"/>
    <s v="Fire Agency"/>
    <s v="West Sac FD"/>
    <n v="101657851"/>
    <s v="unknown"/>
    <n v="12000"/>
    <s v="Conductor"/>
    <s v="Overhead"/>
    <s v="Yes"/>
    <n v="43263"/>
    <n v="0.5083333333333333"/>
    <s v="Equipment/ Facility Failure"/>
    <s v="Fuse"/>
    <s v="N.A."/>
    <s v="N.A."/>
    <s v="Unknown"/>
    <m/>
    <s v="no-match"/>
    <s v="1652"/>
    <x v="3"/>
    <n v="6"/>
    <n v="12"/>
    <n v="12"/>
    <n v="12"/>
    <s v="No ILIS or TOTL available"/>
    <s v="non-HFTD"/>
    <x v="0"/>
    <x v="0"/>
    <s v="Distribution"/>
    <x v="0"/>
    <x v="0"/>
    <x v="4"/>
    <x v="9"/>
    <s v="N.A."/>
  </r>
  <r>
    <s v="PG&amp;E"/>
    <n v="43264"/>
    <n v="0.1201388888888889"/>
    <n v="36.89639"/>
    <n v="-121.83738"/>
    <s v="Vegetation"/>
    <s v="Rural"/>
    <s v="&lt; 3 meters"/>
    <s v="Fire Agency"/>
    <s v="Sean Murray -Phone # 831-728-8290 and cell # 831254-1716"/>
    <n v="101699116"/>
    <s v="AT&amp;T"/>
    <n v="21000"/>
    <s v="Conductor"/>
    <s v="Overhead"/>
    <s v="Yes"/>
    <n v="43264"/>
    <n v="0.1201388888888889"/>
    <s v="Equipment/ Facility Failure"/>
    <s v="Crossarm"/>
    <s v="N.A."/>
    <s v="N.A."/>
    <s v="Unknown"/>
    <m/>
    <s v="no-match"/>
    <s v="1653"/>
    <x v="3"/>
    <n v="6"/>
    <n v="13"/>
    <n v="2"/>
    <n v="53"/>
    <s v="No ILIS or TOTL available"/>
    <s v="non-HFTD"/>
    <x v="0"/>
    <x v="0"/>
    <s v="Distribution"/>
    <x v="0"/>
    <x v="0"/>
    <x v="4"/>
    <x v="16"/>
    <s v="N.A."/>
  </r>
  <r>
    <s v="PG&amp;E"/>
    <n v="43264"/>
    <n v="0.4708333333333334"/>
    <n v="35.292701"/>
    <n v="-120.428966"/>
    <s v="Vegetation"/>
    <s v="Rural"/>
    <s v="&lt; 3 meters"/>
    <s v="Customer"/>
    <s v="N.A. "/>
    <n v="101884565"/>
    <s v="unknown"/>
    <n v="12000"/>
    <s v="Conductor"/>
    <s v="Overhead"/>
    <s v="Yes"/>
    <n v="43264"/>
    <n v="0.4708333333333334"/>
    <s v="Contact From Object"/>
    <s v="N.A."/>
    <s v="Animal"/>
    <s v="Electric Facility"/>
    <s v="Unknown"/>
    <m/>
    <s v="no-match"/>
    <s v="1654"/>
    <x v="3"/>
    <n v="6"/>
    <n v="13"/>
    <n v="11"/>
    <n v="18"/>
    <s v="No ILIS or TOTL available"/>
    <s v="Tier 2"/>
    <x v="1"/>
    <x v="0"/>
    <s v="Distribution"/>
    <x v="1"/>
    <x v="0"/>
    <x v="1"/>
    <x v="1"/>
    <s v="N.A."/>
  </r>
  <r>
    <s v="PG&amp;E"/>
    <n v="43264"/>
    <n v="0.6854166666666667"/>
    <n v="36.63305"/>
    <n v="-119.98967"/>
    <s v="Vegetation"/>
    <s v="Rural"/>
    <s v="&lt; 0.25 Acres"/>
    <s v="Unknown"/>
    <s v="N.A. "/>
    <n v="100667215"/>
    <s v="unknown"/>
    <n v="12000"/>
    <s v="Conductor"/>
    <s v="Overhead"/>
    <s v="Yes"/>
    <n v="43264"/>
    <n v="0.6854166666666667"/>
    <s v="Equipment/ Facility Failure"/>
    <s v="Splice/Clamp/Connector"/>
    <s v="N.A."/>
    <s v="N.A."/>
    <s v="Unknown"/>
    <m/>
    <s v="Other/Unknown"/>
    <s v="1655"/>
    <x v="3"/>
    <n v="6"/>
    <n v="13"/>
    <n v="16"/>
    <n v="27"/>
    <s v="18-0050714"/>
    <s v="non-HFTD"/>
    <x v="0"/>
    <x v="0"/>
    <s v="Distribution"/>
    <x v="0"/>
    <x v="0"/>
    <x v="4"/>
    <x v="10"/>
    <n v="33689"/>
  </r>
  <r>
    <s v="PG&amp;E"/>
    <n v="43264"/>
    <n v="0.9444444444444445"/>
    <n v="38.49014"/>
    <n v="-122.66614"/>
    <s v="Vegetation"/>
    <s v="Rural"/>
    <s v="&lt; 0.25 Acres"/>
    <s v="Fire Agency"/>
    <s v="SRS181640125"/>
    <n v="101966547"/>
    <s v="unknown"/>
    <n v="12000"/>
    <s v="Conductor"/>
    <s v="Overhead"/>
    <s v="Yes"/>
    <n v="43264"/>
    <n v="0.9444444444444445"/>
    <s v="Equipment/ Facility Failure"/>
    <s v="Voltage Regulator"/>
    <s v="N.A."/>
    <s v="N.A."/>
    <s v="Unknown"/>
    <m/>
    <s v="Other/Unknown"/>
    <s v="1656"/>
    <x v="3"/>
    <n v="6"/>
    <n v="13"/>
    <n v="22"/>
    <n v="40"/>
    <s v="18-0050782"/>
    <s v="Tier 2"/>
    <x v="1"/>
    <x v="0"/>
    <s v="Distribution"/>
    <x v="1"/>
    <x v="0"/>
    <x v="4"/>
    <x v="26"/>
    <n v="295146"/>
  </r>
  <r>
    <s v="PG&amp;E"/>
    <n v="43265"/>
    <n v="0.6006944444444444"/>
    <n v="39.5246362017"/>
    <n v="-121.4625652498"/>
    <s v="Vegetation"/>
    <s v="Urban"/>
    <s v="&lt; 0.25 Acres"/>
    <s v="Fire Agency"/>
    <s v="Mike Waters (investigator 530 538-7888)"/>
    <n v="100426966"/>
    <s v="None"/>
    <n v="12000"/>
    <s v="Conductor"/>
    <s v="Overhead"/>
    <s v="Yes"/>
    <n v="43265"/>
    <n v="0.6006944444444444"/>
    <s v="Contact From Object"/>
    <s v="N.A."/>
    <s v="Other"/>
    <s v="Electric Facility"/>
    <s v="Human Error"/>
    <s v="bucket truck"/>
    <s v="Other/Unknown"/>
    <s v="1657"/>
    <x v="3"/>
    <n v="6"/>
    <n v="14"/>
    <n v="14"/>
    <n v="25"/>
    <s v="18-0051129"/>
    <s v="non-HFTD"/>
    <x v="0"/>
    <x v="0"/>
    <s v="Distribution"/>
    <x v="0"/>
    <x v="0"/>
    <x v="0"/>
    <x v="19"/>
    <n v="249298"/>
  </r>
  <r>
    <s v="PG&amp;E"/>
    <n v="43265"/>
    <n v="0.6749999999999999"/>
    <n v="40.4418941194"/>
    <n v="-124.0197304015"/>
    <s v="Vegetation"/>
    <s v="Rural"/>
    <s v="&lt; 3 meters"/>
    <s v="Utility: PG&amp;E"/>
    <s v="N.A. "/>
    <n v="101005522"/>
    <s v="AT&amp;T"/>
    <n v="12000"/>
    <s v="Conductor"/>
    <s v="Overhead"/>
    <s v="Yes"/>
    <n v="43265"/>
    <n v="0.6749999999999999"/>
    <s v="Contact From Object"/>
    <s v="N.A."/>
    <s v="Vegetation"/>
    <s v="Electric Facility"/>
    <s v="Unknown"/>
    <m/>
    <s v="Fell into (slight defect)"/>
    <s v="1658"/>
    <x v="3"/>
    <n v="6"/>
    <n v="14"/>
    <n v="16"/>
    <n v="12"/>
    <s v="18-0051223"/>
    <s v="Tier 2"/>
    <x v="1"/>
    <x v="0"/>
    <s v="Distribution"/>
    <x v="1"/>
    <x v="0"/>
    <x v="3"/>
    <x v="8"/>
    <n v="19601"/>
  </r>
  <r>
    <s v="PG&amp;E"/>
    <n v="43266"/>
    <n v="0.1222222222222222"/>
    <n v="37.486946"/>
    <n v="-122.422311"/>
    <s v="Vegetation"/>
    <s v="Rural"/>
    <s v="&lt; 0.25 Acres"/>
    <s v="Utility: PG&amp;E"/>
    <s v="N.A. "/>
    <s v="Pole 10/5"/>
    <s v="None"/>
    <n v="60000"/>
    <s v="Conductor"/>
    <s v="Overhead"/>
    <s v="Yes"/>
    <n v="43266"/>
    <n v="0.1222222222222222"/>
    <s v="Contamination"/>
    <s v="N.A."/>
    <s v="N.A."/>
    <s v="N.A."/>
    <s v="Unknown"/>
    <m/>
    <s v="no-match"/>
    <s v="1659"/>
    <x v="3"/>
    <n v="6"/>
    <n v="15"/>
    <n v="2"/>
    <n v="56"/>
    <s v="INT-11115"/>
    <s v="Tier 3"/>
    <x v="1"/>
    <x v="0"/>
    <s v="Transmission"/>
    <x v="3"/>
    <x v="0"/>
    <x v="2"/>
    <x v="2"/>
    <n v="0"/>
  </r>
  <r>
    <s v="PG&amp;E"/>
    <n v="43266"/>
    <n v="0.4104166666666667"/>
    <n v="37.198591"/>
    <n v="-119.470943"/>
    <s v="Vegetation"/>
    <s v="Rural"/>
    <s v="&lt; 0.25 Acres"/>
    <s v="Fire Agency"/>
    <s v="RANCHARIA ENGINE 4255 USFS ENG 52"/>
    <n v="101058060"/>
    <s v="unknown"/>
    <n v="12000"/>
    <s v="Conductor"/>
    <s v="Overhead"/>
    <s v="Yes"/>
    <n v="43266"/>
    <n v="0.4104166666666667"/>
    <s v="Contact From Object"/>
    <s v="N.A."/>
    <s v="Vegetation"/>
    <s v="Electric Facility"/>
    <s v="Human Error"/>
    <s v="third-party caused"/>
    <s v="Other/Unknown"/>
    <s v="1660"/>
    <x v="3"/>
    <n v="6"/>
    <n v="15"/>
    <n v="9"/>
    <n v="51"/>
    <s v="18-0051354"/>
    <s v="Tier 3"/>
    <x v="1"/>
    <x v="0"/>
    <s v="Distribution"/>
    <x v="1"/>
    <x v="0"/>
    <x v="0"/>
    <x v="7"/>
    <n v="35146"/>
  </r>
  <r>
    <s v="PG&amp;E"/>
    <n v="43266"/>
    <n v="0.4201388888888889"/>
    <n v="38.6238383"/>
    <n v="-121.0221417"/>
    <s v="Vegetation"/>
    <s v="Rural"/>
    <s v="&lt; 3 meters"/>
    <s v="Customer"/>
    <s v="N.A. "/>
    <n v="101376538"/>
    <s v="AT&amp;T"/>
    <s v="0 – 750"/>
    <s v="Conductor"/>
    <s v="Overhead"/>
    <s v="Yes"/>
    <n v="43266"/>
    <n v="0.4201388888888889"/>
    <s v="Contact From Object"/>
    <s v="N.A."/>
    <s v="Vehicle"/>
    <s v="Electric Facility"/>
    <s v="Human Error"/>
    <s v="third-party caused"/>
    <s v="no-match"/>
    <s v="1661"/>
    <x v="3"/>
    <n v="6"/>
    <n v="15"/>
    <n v="10"/>
    <n v="5"/>
    <s v="No ILIS or TOTL available"/>
    <s v="Tier 3"/>
    <x v="1"/>
    <x v="0"/>
    <s v="Distribution"/>
    <x v="1"/>
    <x v="0"/>
    <x v="0"/>
    <x v="0"/>
    <s v="N.A."/>
  </r>
  <r>
    <s v="PG&amp;E"/>
    <n v="43267"/>
    <n v="0.4138888888888889"/>
    <n v="38.6558833"/>
    <n v="-121.7936783"/>
    <s v="Vegetation"/>
    <s v="Rural"/>
    <s v="&lt; 3 meters"/>
    <s v="Fire Agency"/>
    <s v="Unknown"/>
    <n v="101606330"/>
    <s v="unknown"/>
    <n v="12000"/>
    <s v="Conductor"/>
    <s v="Overhead"/>
    <s v="Yes"/>
    <n v="43267"/>
    <n v="0.4138888888888889"/>
    <s v="Contact From Object"/>
    <s v="N.A."/>
    <s v="Other"/>
    <s v="Electric Facility"/>
    <s v="Unknown"/>
    <s v="bird's nest"/>
    <s v="Other/Unknown"/>
    <s v="1662"/>
    <x v="3"/>
    <n v="6"/>
    <n v="16"/>
    <n v="9"/>
    <n v="56"/>
    <s v="18-0051610"/>
    <s v="non-HFTD"/>
    <x v="0"/>
    <x v="0"/>
    <s v="Distribution"/>
    <x v="0"/>
    <x v="0"/>
    <x v="2"/>
    <x v="25"/>
    <n v="35150"/>
  </r>
  <r>
    <s v="PG&amp;E"/>
    <n v="43267"/>
    <n v="0.5534722222222223"/>
    <n v="38.6197267"/>
    <n v="-121.8455067"/>
    <s v="Vegetation"/>
    <s v="Rural"/>
    <s v=".26 - 9.99 Acres"/>
    <s v="Fire Agency"/>
    <s v="Woodland FD  "/>
    <n v="103905392"/>
    <s v="unknown"/>
    <n v="12000"/>
    <s v="Conductor"/>
    <s v="Overhead"/>
    <s v="Yes"/>
    <n v="43267"/>
    <n v="0.5534722222222223"/>
    <s v="Contact From Object"/>
    <s v="N.A."/>
    <s v="Vehicle"/>
    <s v="Electric Facility"/>
    <s v="Human Error"/>
    <s v="third-party caused"/>
    <s v="Other/Unknown"/>
    <s v="1663"/>
    <x v="3"/>
    <n v="6"/>
    <n v="16"/>
    <n v="13"/>
    <n v="17"/>
    <s v="18-0051627"/>
    <s v="non-HFTD"/>
    <x v="0"/>
    <x v="0"/>
    <s v="Distribution"/>
    <x v="0"/>
    <x v="0"/>
    <x v="0"/>
    <x v="0"/>
    <n v="299489"/>
  </r>
  <r>
    <s v="PG&amp;E"/>
    <n v="43267"/>
    <n v="0.686111111111111"/>
    <n v="37.07375"/>
    <n v="-120.19243"/>
    <s v="Vegetation"/>
    <s v="Rural"/>
    <s v="&lt; 0.25 Acres"/>
    <s v="Fire Agency"/>
    <s v="Unknown"/>
    <n v="101133603"/>
    <s v="AT&amp;T"/>
    <s v="0 – 750"/>
    <s v="Conductor"/>
    <s v="Overhead"/>
    <s v="Yes"/>
    <n v="43267"/>
    <n v="0.686111111111111"/>
    <s v="Vandalism/Theft"/>
    <s v="N.A."/>
    <s v="N.A."/>
    <s v="N.A."/>
    <s v="Human Error"/>
    <s v="gun-shot conductor"/>
    <s v="Other/Unknown"/>
    <s v="1664"/>
    <x v="3"/>
    <n v="6"/>
    <n v="16"/>
    <n v="16"/>
    <n v="28"/>
    <s v="18-0051660"/>
    <s v="non-HFTD"/>
    <x v="0"/>
    <x v="0"/>
    <s v="Distribution"/>
    <x v="0"/>
    <x v="0"/>
    <x v="0"/>
    <x v="7"/>
    <n v="5604"/>
  </r>
  <r>
    <s v="PG&amp;E"/>
    <n v="43267"/>
    <n v="0.7541666666666668"/>
    <n v="38.09497"/>
    <n v="-122.21014"/>
    <s v="Vegetation"/>
    <s v="Urban"/>
    <s v="&lt; 0.25 Acres"/>
    <s v="Fire Agency"/>
    <s v="707  648-4488"/>
    <n v="102218342"/>
    <s v="AT&amp;T"/>
    <n v="12000"/>
    <s v="Conductor"/>
    <s v="Overhead"/>
    <s v="Yes"/>
    <n v="43267"/>
    <n v="0.7541666666666668"/>
    <s v="Contact From Object"/>
    <s v="N.A."/>
    <s v="Vegetation"/>
    <s v="Electric Facility"/>
    <s v="Unknown"/>
    <m/>
    <s v="no-match"/>
    <s v="1665"/>
    <x v="3"/>
    <n v="6"/>
    <n v="16"/>
    <n v="18"/>
    <n v="6"/>
    <s v="No ILIS or TOTL available"/>
    <s v="non-HFTD"/>
    <x v="0"/>
    <x v="0"/>
    <s v="Distribution"/>
    <x v="0"/>
    <x v="0"/>
    <x v="3"/>
    <x v="15"/>
    <s v="N.A."/>
  </r>
  <r>
    <s v="PG&amp;E"/>
    <n v="43267"/>
    <n v="0.7604166666666666"/>
    <n v="39.133469"/>
    <n v="-121.54364"/>
    <s v="Building"/>
    <s v="Urban"/>
    <s v="Structure Only "/>
    <s v="Fire Agency"/>
    <s v="530-743-1553"/>
    <n v="101319352"/>
    <s v="unknown"/>
    <s v="0 – 750"/>
    <s v="Conductor"/>
    <s v="Overhead"/>
    <s v="Yes"/>
    <n v="43267"/>
    <n v="0.7604166666666666"/>
    <s v="Contact From Object"/>
    <s v="N.A."/>
    <s v="Vegetation"/>
    <s v="Electric Facility"/>
    <s v="Unknown"/>
    <m/>
    <s v="no-match"/>
    <s v="1666"/>
    <x v="3"/>
    <n v="6"/>
    <n v="16"/>
    <n v="18"/>
    <n v="15"/>
    <s v="No ILIS or TOTL available"/>
    <s v="non-HFTD"/>
    <x v="0"/>
    <x v="0"/>
    <s v="Distribution"/>
    <x v="0"/>
    <x v="0"/>
    <x v="3"/>
    <x v="15"/>
    <s v="N.A."/>
  </r>
  <r>
    <s v="PG&amp;E"/>
    <n v="43267"/>
    <n v="0.7819444444444444"/>
    <n v="39.332065"/>
    <n v="-121.537027"/>
    <s v="Vegetation"/>
    <s v="Rural"/>
    <s v="&lt; 3 meters"/>
    <s v="Fire Agency"/>
    <s v="palermo"/>
    <n v="100381711"/>
    <s v="unknown"/>
    <s v="0 – 750"/>
    <s v="Conductor"/>
    <s v="Overhead"/>
    <s v="Yes"/>
    <n v="43267"/>
    <n v="0.7819444444444444"/>
    <s v="Contact From Object"/>
    <s v="N.A."/>
    <s v="Vegetation"/>
    <s v="Electric Facility"/>
    <s v="Unknown"/>
    <m/>
    <s v="no-match"/>
    <s v="1667"/>
    <x v="3"/>
    <n v="6"/>
    <n v="16"/>
    <n v="18"/>
    <n v="46"/>
    <s v="No ILIS or TOTL available"/>
    <s v="non-HFTD"/>
    <x v="0"/>
    <x v="0"/>
    <s v="Distribution"/>
    <x v="0"/>
    <x v="0"/>
    <x v="3"/>
    <x v="15"/>
    <s v="N.A."/>
  </r>
  <r>
    <s v="PG&amp;E"/>
    <n v="43267"/>
    <n v="0.8173611111111111"/>
    <n v="38.752581"/>
    <n v="-121.443931"/>
    <s v="Vegetation"/>
    <s v="Rural"/>
    <s v="&lt; 0.25 Acres"/>
    <s v="Fire Agency"/>
    <s v="CAL FIRE"/>
    <n v="100102668"/>
    <s v="AT&amp;T"/>
    <s v="0 – 750"/>
    <s v="Conductor"/>
    <s v="Overhead"/>
    <s v="Yes"/>
    <n v="43267"/>
    <n v="0.8173611111111111"/>
    <s v="Contact From Object"/>
    <s v="N.A."/>
    <s v="Vegetation"/>
    <s v="Electric Facility"/>
    <s v="Unknown"/>
    <m/>
    <s v="no-match"/>
    <s v="1668"/>
    <x v="3"/>
    <n v="6"/>
    <n v="16"/>
    <n v="19"/>
    <n v="37"/>
    <s v="No ILIS or TOTL available"/>
    <s v="non-HFTD"/>
    <x v="0"/>
    <x v="0"/>
    <s v="Distribution"/>
    <x v="0"/>
    <x v="0"/>
    <x v="3"/>
    <x v="15"/>
    <s v="N.A."/>
  </r>
  <r>
    <s v="PG&amp;E"/>
    <n v="43267"/>
    <n v="0.8173611111111111"/>
    <n v="38.69901"/>
    <n v="-122.02089"/>
    <s v="Vegetation"/>
    <s v="Rural"/>
    <s v="&lt; 3 meters"/>
    <s v="Fire Agency"/>
    <s v="ESPARTO FIRE DEPT"/>
    <n v="101644179"/>
    <s v="AT&amp;T"/>
    <n v="12000"/>
    <s v="Conductor"/>
    <s v="Overhead"/>
    <s v="Yes"/>
    <n v="43267"/>
    <n v="0.8173611111111111"/>
    <s v="Contact From Object"/>
    <s v="N.A."/>
    <s v="Vehicle"/>
    <s v="Electric Facility"/>
    <s v="Human Error"/>
    <s v="third-party caused"/>
    <s v="Other/Unknown"/>
    <s v="1669"/>
    <x v="3"/>
    <n v="6"/>
    <n v="16"/>
    <n v="19"/>
    <n v="37"/>
    <s v="18-0051673"/>
    <s v="non-HFTD"/>
    <x v="0"/>
    <x v="0"/>
    <s v="Distribution"/>
    <x v="0"/>
    <x v="0"/>
    <x v="0"/>
    <x v="0"/>
    <n v="8016"/>
  </r>
  <r>
    <s v="PG&amp;E"/>
    <n v="43267"/>
    <n v="0.8319444444444444"/>
    <n v="37.906962"/>
    <n v="-121.806323"/>
    <s v="Vegetation"/>
    <s v="Rural"/>
    <s v="&lt; 0.25 Acres"/>
    <s v="Fire Agency"/>
    <s v="CAL FIRE"/>
    <n v="100483910"/>
    <s v="unknown"/>
    <n v="21000"/>
    <s v="Conductor"/>
    <s v="Overhead"/>
    <s v="Yes"/>
    <n v="43267"/>
    <n v="0.8319444444444444"/>
    <s v="Equipment/ Facility Failure"/>
    <s v="Conductor"/>
    <s v="N.A."/>
    <s v="N.A."/>
    <s v="Unknown"/>
    <m/>
    <s v="Other/Unknown"/>
    <s v="1670"/>
    <x v="3"/>
    <n v="6"/>
    <n v="16"/>
    <n v="19"/>
    <n v="58"/>
    <s v="18-0051687"/>
    <s v="Tier 2"/>
    <x v="1"/>
    <x v="0"/>
    <s v="Distribution"/>
    <x v="1"/>
    <x v="0"/>
    <x v="4"/>
    <x v="11"/>
    <n v="3322"/>
  </r>
  <r>
    <s v="PG&amp;E"/>
    <n v="43267"/>
    <n v="0.8562500000000001"/>
    <n v="38.0493633"/>
    <n v="-122.2059983"/>
    <s v="Vegetation"/>
    <s v="Rural"/>
    <s v="&lt; 0.25 Acres"/>
    <s v="Fire Agency"/>
    <s v="Contra Costa FD"/>
    <n v="101423963"/>
    <s v="unknown"/>
    <n v="21000"/>
    <s v="Conductor"/>
    <s v="Overhead"/>
    <s v="Yes"/>
    <n v="43267"/>
    <n v="0.8562500000000001"/>
    <s v="Wire-Wire Contact"/>
    <s v="N.A."/>
    <s v="N.A."/>
    <s v="N.A."/>
    <s v="Unknown"/>
    <m/>
    <s v="no-match"/>
    <s v="1671"/>
    <x v="3"/>
    <n v="6"/>
    <n v="16"/>
    <n v="20"/>
    <n v="33"/>
    <s v="No ILIS or TOTL available"/>
    <s v="Tier 2"/>
    <x v="1"/>
    <x v="0"/>
    <s v="Distribution"/>
    <x v="1"/>
    <x v="0"/>
    <x v="4"/>
    <x v="24"/>
    <s v="N.A."/>
  </r>
  <r>
    <s v="PG&amp;E"/>
    <n v="43268"/>
    <n v="0.6673611111111111"/>
    <n v="38.09321"/>
    <n v="-120.945"/>
    <s v="Vegetation"/>
    <s v="Rural"/>
    <s v=".26 - 9.99 Acres"/>
    <s v="Fire Agency"/>
    <s v="CATCU006927 incident #"/>
    <n v="102042425"/>
    <s v="unknown"/>
    <n v="12000"/>
    <s v="Conductor"/>
    <s v="Overhead"/>
    <s v="Yes"/>
    <n v="43268"/>
    <n v="0.6673611111111111"/>
    <s v="Contact From Object"/>
    <s v="N.A."/>
    <s v="Balloons"/>
    <s v="Electric Facility"/>
    <s v="Human Error"/>
    <s v="third-party caused"/>
    <s v="Other/Unknown"/>
    <s v="1672"/>
    <x v="3"/>
    <n v="6"/>
    <n v="17"/>
    <n v="16"/>
    <n v="1"/>
    <s v="18-0051778"/>
    <s v="non-HFTD"/>
    <x v="0"/>
    <x v="0"/>
    <s v="Distribution"/>
    <x v="0"/>
    <x v="0"/>
    <x v="0"/>
    <x v="12"/>
    <n v="1601"/>
  </r>
  <r>
    <s v="PG&amp;E"/>
    <n v="43269"/>
    <n v="0.3548611111111111"/>
    <n v="35.5270117"/>
    <n v="-120.6474683"/>
    <s v="Vegetation"/>
    <s v="Rural"/>
    <s v="&lt; 3 meters"/>
    <s v="Customer"/>
    <s v="N.A. "/>
    <n v="101887037"/>
    <s v="unknown"/>
    <n v="21000"/>
    <s v="Conductor"/>
    <s v="Overhead"/>
    <s v="Yes"/>
    <n v="43269"/>
    <n v="0.3548611111111111"/>
    <s v="Contact From Object"/>
    <s v="N.A."/>
    <s v="Vegetation"/>
    <s v="Electric Facility"/>
    <s v="Unknown"/>
    <m/>
    <s v="no-match"/>
    <s v="1673"/>
    <x v="3"/>
    <n v="6"/>
    <n v="18"/>
    <n v="8"/>
    <n v="31"/>
    <s v="No ILIS or TOTL available"/>
    <s v="non-HFTD"/>
    <x v="0"/>
    <x v="0"/>
    <s v="Distribution"/>
    <x v="0"/>
    <x v="0"/>
    <x v="3"/>
    <x v="15"/>
    <s v="N.A."/>
  </r>
  <r>
    <s v="PG&amp;E"/>
    <n v="43269"/>
    <n v="0.6708333333333334"/>
    <n v="37.805336"/>
    <n v="-121.379503"/>
    <s v="Vegetation"/>
    <s v="Rural"/>
    <s v="&lt; 0.25 Acres"/>
    <s v="Fire Agency"/>
    <s v="Stockton FD"/>
    <n v="103569107"/>
    <s v="unknown"/>
    <s v="0 – 750"/>
    <s v="Conductor"/>
    <s v="Overhead"/>
    <s v="Yes"/>
    <n v="43269"/>
    <n v="0.6708333333333334"/>
    <s v="Equipment/ Facility Failure"/>
    <s v="Splice/Clamp/Connector"/>
    <s v="N.A."/>
    <s v="N.A."/>
    <s v="Unknown"/>
    <m/>
    <s v="no-match"/>
    <s v="1674"/>
    <x v="3"/>
    <n v="6"/>
    <n v="18"/>
    <n v="16"/>
    <n v="6"/>
    <s v="No ILIS or TOTL available"/>
    <s v="non-HFTD"/>
    <x v="0"/>
    <x v="0"/>
    <s v="Distribution"/>
    <x v="0"/>
    <x v="0"/>
    <x v="4"/>
    <x v="10"/>
    <s v="N.A."/>
  </r>
  <r>
    <s v="PG&amp;E"/>
    <n v="43270"/>
    <n v="0.01875"/>
    <n v="38.760416"/>
    <n v="-120.822368"/>
    <s v="Vegetation"/>
    <s v="Rural"/>
    <s v="&lt; 0.25 Acres"/>
    <s v="Unknown"/>
    <s v="N.A. "/>
    <n v="101388356"/>
    <s v="unknown"/>
    <n v="12000"/>
    <s v="Conductor"/>
    <s v="Overhead"/>
    <s v="Yes"/>
    <n v="43270"/>
    <n v="0.01875"/>
    <s v="Contact From Object"/>
    <s v="N.A."/>
    <s v="Vegetation"/>
    <s v="Electric Facility"/>
    <s v="Unknown"/>
    <m/>
    <s v="Fell into (No defect)"/>
    <s v="1675"/>
    <x v="3"/>
    <n v="6"/>
    <n v="19"/>
    <n v="0"/>
    <n v="27"/>
    <s v="18-0052111"/>
    <s v="Tier 2"/>
    <x v="1"/>
    <x v="0"/>
    <s v="Distribution"/>
    <x v="1"/>
    <x v="0"/>
    <x v="3"/>
    <x v="3"/>
    <n v="141652"/>
  </r>
  <r>
    <s v="PG&amp;E"/>
    <n v="43270"/>
    <n v="0.4048611111111111"/>
    <n v="38.530958"/>
    <n v="-121.550507"/>
    <s v="Vegetation"/>
    <s v="Rural"/>
    <s v="&lt; 3 meters"/>
    <s v="Fire Agency"/>
    <s v="Yolo County FD"/>
    <n v="101585318"/>
    <s v="unknown"/>
    <s v="0 – 750"/>
    <s v="Conductor"/>
    <s v="Overhead"/>
    <s v="Yes"/>
    <n v="43270"/>
    <n v="0.4048611111111111"/>
    <s v="Contact From Object"/>
    <s v="N.A."/>
    <s v="Vehicle"/>
    <s v="Electric Facility"/>
    <s v="Human Error"/>
    <s v="third-party caused"/>
    <s v="no-match"/>
    <s v="1676"/>
    <x v="3"/>
    <n v="6"/>
    <n v="19"/>
    <n v="9"/>
    <n v="43"/>
    <s v="No ILIS or TOTL available"/>
    <s v="non-HFTD"/>
    <x v="0"/>
    <x v="0"/>
    <s v="Distribution"/>
    <x v="0"/>
    <x v="0"/>
    <x v="0"/>
    <x v="0"/>
    <s v="N.A."/>
  </r>
  <r>
    <s v="PG&amp;E"/>
    <n v="43270"/>
    <n v="0.4284722222222222"/>
    <n v="38.591829"/>
    <n v="-120.709654"/>
    <s v="Vegetation"/>
    <s v="Rural"/>
    <s v="&lt; 3 meters"/>
    <s v="Fire Agency"/>
    <s v="Unknown"/>
    <n v="101395943"/>
    <s v="AT&amp;T"/>
    <n v="21000"/>
    <s v="Conductor"/>
    <s v="Overhead"/>
    <s v="Yes"/>
    <n v="43270"/>
    <n v="0.4284722222222222"/>
    <s v="Contact From Object"/>
    <s v="N.A."/>
    <s v="Vegetation"/>
    <s v="Electric Facility"/>
    <s v="Human Error"/>
    <s v="third-party caused"/>
    <s v="Other/Unknown"/>
    <s v="1677"/>
    <x v="3"/>
    <n v="6"/>
    <n v="19"/>
    <n v="10"/>
    <n v="17"/>
    <s v="18-0052222"/>
    <s v="Tier 2"/>
    <x v="1"/>
    <x v="0"/>
    <s v="Distribution"/>
    <x v="1"/>
    <x v="0"/>
    <x v="0"/>
    <x v="7"/>
    <n v="4094"/>
  </r>
  <r>
    <s v="PG&amp;E"/>
    <n v="43270"/>
    <n v="0.4895833333333333"/>
    <n v="35.985102"/>
    <n v="-120.14174"/>
    <s v="Vegetation"/>
    <s v="Rural"/>
    <s v="&lt; 3 meters"/>
    <s v="Self Extinguished"/>
    <s v="N.A. "/>
    <n v="100698130"/>
    <s v="unknown"/>
    <n v="21000"/>
    <s v="Conductor"/>
    <s v="Overhead"/>
    <s v="Yes"/>
    <n v="43270"/>
    <n v="0.4895833333333333"/>
    <s v="Equipment/ Facility Failure"/>
    <s v="Splice/Clamp/Connector"/>
    <s v="N.A."/>
    <s v="N.A."/>
    <s v="Unknown"/>
    <m/>
    <s v="Other/Unknown"/>
    <s v="1678"/>
    <x v="3"/>
    <n v="6"/>
    <n v="19"/>
    <n v="11"/>
    <n v="45"/>
    <s v="18-0052302"/>
    <s v="non-HFTD"/>
    <x v="0"/>
    <x v="0"/>
    <s v="Distribution"/>
    <x v="0"/>
    <x v="0"/>
    <x v="4"/>
    <x v="10"/>
    <n v="1386"/>
  </r>
  <r>
    <s v="PG&amp;E"/>
    <n v="43270"/>
    <n v="0.6118055555555556"/>
    <n v="37.21581"/>
    <n v="-119.681069"/>
    <s v="Vegetation"/>
    <s v="Rural"/>
    <s v="&lt; 0.25 Acres"/>
    <s v="Fire Agency"/>
    <s v="JOE QUINSTORFF  559-683-8008"/>
    <n v="103372829"/>
    <s v="unknown"/>
    <n v="21000"/>
    <s v="Conductor"/>
    <s v="Overhead"/>
    <s v="Yes"/>
    <n v="43270"/>
    <n v="0.6118055555555556"/>
    <s v="Contact From Object"/>
    <s v="N.A."/>
    <s v="Animal"/>
    <s v="Electric Facility"/>
    <s v="Unknown"/>
    <m/>
    <s v="Other/Unknown"/>
    <s v="1679"/>
    <x v="3"/>
    <n v="6"/>
    <n v="19"/>
    <n v="14"/>
    <n v="41"/>
    <s v="18-0052327"/>
    <s v="Tier 2"/>
    <x v="1"/>
    <x v="0"/>
    <s v="Distribution"/>
    <x v="1"/>
    <x v="0"/>
    <x v="1"/>
    <x v="1"/>
    <n v="123838"/>
  </r>
  <r>
    <s v="PG&amp;E"/>
    <n v="43271"/>
    <n v="0.3541666666666667"/>
    <n v="34.756112"/>
    <n v="-120.228108"/>
    <s v="Vegetation"/>
    <s v="Rural"/>
    <s v="&lt; 0.25 Acres"/>
    <s v="Unknown"/>
    <s v="N.A. "/>
    <n v="101858890"/>
    <s v="None"/>
    <s v="0 – 750"/>
    <s v="Conductor"/>
    <s v="Overhead"/>
    <s v="Yes"/>
    <n v="43271"/>
    <n v="0.3541666666666667"/>
    <s v="Equipment/ Facility Failure"/>
    <s v="Fuse"/>
    <s v="N.A."/>
    <s v="N.A."/>
    <s v="Unknown"/>
    <m/>
    <s v="no-match"/>
    <s v="1680"/>
    <x v="3"/>
    <n v="6"/>
    <n v="20"/>
    <n v="8"/>
    <n v="30"/>
    <s v="No ILIS or TOTL available"/>
    <s v="Tier 2"/>
    <x v="1"/>
    <x v="0"/>
    <s v="Distribution"/>
    <x v="1"/>
    <x v="0"/>
    <x v="4"/>
    <x v="9"/>
    <s v="N.A."/>
  </r>
  <r>
    <s v="PG&amp;E"/>
    <n v="43272"/>
    <n v="0.7333333333333334"/>
    <n v="38.104615"/>
    <n v="-121.81453"/>
    <s v="Vegetation"/>
    <s v="Rural"/>
    <s v="&lt; 0.25 Acres"/>
    <s v="Unknown"/>
    <s v="N.A. "/>
    <s v="Twr 21/142"/>
    <s v="None"/>
    <n v="230000"/>
    <s v="Unknown"/>
    <s v="Overhead"/>
    <s v="Yes"/>
    <n v="43272"/>
    <n v="0.7333333333333334"/>
    <s v="Unknown"/>
    <s v="N.A."/>
    <s v="N.A."/>
    <s v="N.A."/>
    <s v="Unknown"/>
    <m/>
    <s v="no-match"/>
    <s v="1681"/>
    <x v="3"/>
    <n v="6"/>
    <n v="21"/>
    <n v="17"/>
    <n v="36"/>
    <s v="INT-11136"/>
    <s v="non-HFTD"/>
    <x v="0"/>
    <x v="1"/>
    <s v="Transmission"/>
    <x v="2"/>
    <x v="0"/>
    <x v="2"/>
    <x v="2"/>
    <n v="0"/>
  </r>
  <r>
    <s v="PG&amp;E"/>
    <n v="43272"/>
    <n v="0.74375"/>
    <n v="38.805875"/>
    <n v="-121.19647"/>
    <s v="Vegetation"/>
    <s v="Rural"/>
    <s v="&lt; 3 meters"/>
    <s v="Customer"/>
    <s v="N.A. "/>
    <n v="100060316"/>
    <s v="unknown"/>
    <s v="0 – 750"/>
    <s v="Conductor"/>
    <s v="Overhead"/>
    <s v="Yes"/>
    <n v="43272"/>
    <n v="0.74375"/>
    <s v="Contact From Object"/>
    <s v="N.A."/>
    <s v="Vehicle"/>
    <s v="Electric Facility"/>
    <s v="Human Error"/>
    <s v="third-party caused"/>
    <s v="no-match"/>
    <s v="1682"/>
    <x v="3"/>
    <n v="6"/>
    <n v="21"/>
    <n v="17"/>
    <n v="51"/>
    <s v="No ILIS or TOTL available"/>
    <s v="non-HFTD"/>
    <x v="0"/>
    <x v="1"/>
    <s v="Distribution"/>
    <x v="0"/>
    <x v="0"/>
    <x v="0"/>
    <x v="0"/>
    <s v="N.A."/>
  </r>
  <r>
    <s v="PG&amp;E"/>
    <n v="43272"/>
    <n v="0.7902777777777777"/>
    <n v="35.122375"/>
    <n v="-120.393769"/>
    <s v="Vegetation"/>
    <s v="Rural"/>
    <s v="&lt; 0.25 Acres"/>
    <s v="Fire Agency"/>
    <s v="CAL FIRE"/>
    <n v="101878933"/>
    <s v="AT&amp;T"/>
    <n v="12000"/>
    <s v="Conductor"/>
    <s v="Overhead"/>
    <s v="Yes"/>
    <n v="43272"/>
    <n v="0.7902777777777777"/>
    <s v="Unknown"/>
    <s v="N.A."/>
    <s v="N.A."/>
    <s v="N.A."/>
    <s v="Unknown"/>
    <m/>
    <s v="no-match"/>
    <s v="1683"/>
    <x v="3"/>
    <n v="6"/>
    <n v="21"/>
    <n v="18"/>
    <n v="58"/>
    <s v="No ILIS or TOTL available"/>
    <s v="Tier 2"/>
    <x v="1"/>
    <x v="0"/>
    <s v="Distribution"/>
    <x v="1"/>
    <x v="0"/>
    <x v="2"/>
    <x v="2"/>
    <s v="N.A."/>
  </r>
  <r>
    <s v="PG&amp;E"/>
    <n v="43273"/>
    <n v="0.2805555555555556"/>
    <n v="38.627042"/>
    <n v="-121.961958"/>
    <s v="Vegetation"/>
    <s v="Rural"/>
    <s v="&lt; 0.25 Acres"/>
    <s v="Unknown"/>
    <s v="N.A. "/>
    <s v="Str. 16/230"/>
    <s v="None"/>
    <n v="60000"/>
    <s v="Conductor"/>
    <s v="Overhead"/>
    <s v="Yes"/>
    <n v="43273"/>
    <n v="0.2805555555555556"/>
    <s v="Contact From Object"/>
    <s v="N.A."/>
    <s v="Animal"/>
    <s v="Electric Facility"/>
    <s v="Unknown"/>
    <m/>
    <s v="no-match"/>
    <s v="1684"/>
    <x v="3"/>
    <n v="6"/>
    <n v="22"/>
    <n v="6"/>
    <n v="44"/>
    <s v="INT-11140"/>
    <s v="non-HFTD"/>
    <x v="0"/>
    <x v="1"/>
    <s v="Transmission"/>
    <x v="2"/>
    <x v="0"/>
    <x v="1"/>
    <x v="1"/>
    <n v="54901"/>
  </r>
  <r>
    <s v="PG&amp;E"/>
    <n v="43273"/>
    <n v="0.686111111111111"/>
    <n v="36.457975"/>
    <n v="-119.3435067"/>
    <s v="Vegetation"/>
    <s v="Rural"/>
    <s v="10 - 99 Acres"/>
    <s v="Fire Agency"/>
    <s v="MARK FLEMING @ 559 731-8674"/>
    <n v="100729160"/>
    <s v="AT&amp;T"/>
    <n v="12000"/>
    <s v="Conductor"/>
    <s v="Overhead"/>
    <s v="Yes"/>
    <n v="43273"/>
    <n v="0.686111111111111"/>
    <s v="Contact From Object"/>
    <s v="N.A."/>
    <s v="Balloons"/>
    <s v="Electric Facility"/>
    <s v="Human Error"/>
    <s v="third-party caused"/>
    <s v="no-match"/>
    <s v="1685"/>
    <x v="3"/>
    <n v="6"/>
    <n v="22"/>
    <n v="16"/>
    <n v="28"/>
    <s v="No ILIS or TOTL available"/>
    <s v="non-HFTD"/>
    <x v="0"/>
    <x v="0"/>
    <s v="Distribution"/>
    <x v="0"/>
    <x v="0"/>
    <x v="0"/>
    <x v="12"/>
    <s v="N.A."/>
  </r>
  <r>
    <s v="PG&amp;E"/>
    <n v="43273"/>
    <n v="0.7388888888888889"/>
    <n v="37.248459"/>
    <n v="-119.56251"/>
    <s v="Vegetation"/>
    <s v="Rural"/>
    <s v=".26 - 9.99 Acres"/>
    <s v="Fire Agency"/>
    <s v="Madera County "/>
    <n v="101117749"/>
    <s v="None"/>
    <s v="0 – 750"/>
    <s v="Conductor"/>
    <s v="Overhead"/>
    <s v="Yes"/>
    <n v="43273"/>
    <n v="0.7388888888888889"/>
    <s v="Equipment/ Facility Failure"/>
    <s v="Splice/Clamp/Connector"/>
    <s v="N.A."/>
    <s v="N.A."/>
    <s v="Unknown"/>
    <m/>
    <s v="no-match"/>
    <s v="1686"/>
    <x v="3"/>
    <n v="6"/>
    <n v="22"/>
    <n v="17"/>
    <n v="44"/>
    <s v="No ILIS or TOTL available"/>
    <s v="Tier 2"/>
    <x v="1"/>
    <x v="0"/>
    <s v="Distribution"/>
    <x v="1"/>
    <x v="0"/>
    <x v="4"/>
    <x v="10"/>
    <s v="N.A."/>
  </r>
  <r>
    <s v="PG&amp;E"/>
    <n v="43273"/>
    <n v="0.7833333333333333"/>
    <n v="40.3236718034"/>
    <n v="-124.2930375847"/>
    <s v="Vegetation"/>
    <s v="Rural"/>
    <s v=".26 - 9.99 Acres"/>
    <s v="Fire Agency"/>
    <s v="CAL FIRE"/>
    <n v="100987410"/>
    <s v="None"/>
    <s v="0 – 750"/>
    <s v="Conductor"/>
    <s v="Overhead"/>
    <s v="Yes"/>
    <n v="43273"/>
    <n v="0.7833333333333333"/>
    <s v="Contact From Object"/>
    <s v="N.A."/>
    <s v="Vegetation"/>
    <s v="Electric Facility"/>
    <s v="Unknown"/>
    <m/>
    <s v="no-match"/>
    <s v="1687"/>
    <x v="3"/>
    <n v="6"/>
    <n v="22"/>
    <n v="18"/>
    <n v="48"/>
    <s v="No ILIS or TOTL available"/>
    <s v="non-HFTD"/>
    <x v="0"/>
    <x v="0"/>
    <s v="Distribution"/>
    <x v="0"/>
    <x v="0"/>
    <x v="3"/>
    <x v="15"/>
    <s v="N.A."/>
  </r>
  <r>
    <s v="PG&amp;E"/>
    <n v="43274"/>
    <n v="0.3965277777777778"/>
    <n v="40.8631633"/>
    <n v="-122.3962383"/>
    <s v="Vegetation"/>
    <s v="Rural"/>
    <s v=".26 - 9.99 Acres"/>
    <s v="Fire Agency"/>
    <s v="RYAN MEANS 530-238-2416"/>
    <n v="101472252"/>
    <s v="AT&amp;T"/>
    <n v="12000"/>
    <s v="Conductor"/>
    <s v="Overhead"/>
    <s v="Yes"/>
    <n v="43274"/>
    <n v="0.3965277777777778"/>
    <s v="Contact From Object"/>
    <s v="N.A."/>
    <s v="Vegetation"/>
    <s v="Electric Facility"/>
    <s v="Unknown"/>
    <m/>
    <s v="no-match"/>
    <s v="1688"/>
    <x v="3"/>
    <n v="6"/>
    <n v="23"/>
    <n v="9"/>
    <n v="31"/>
    <s v="No ILIS or TOTL available"/>
    <s v="Tier 2"/>
    <x v="1"/>
    <x v="1"/>
    <s v="Distribution"/>
    <x v="1"/>
    <x v="0"/>
    <x v="3"/>
    <x v="15"/>
    <s v="N.A."/>
  </r>
  <r>
    <s v="PG&amp;E"/>
    <n v="43274"/>
    <n v="0.7312500000000001"/>
    <n v="38.20342"/>
    <n v="-122.15688"/>
    <s v="Vegetation"/>
    <s v="Rural"/>
    <s v="&lt; 0.25 Acres"/>
    <s v="Fire Agency"/>
    <s v="Unknown"/>
    <n v="101663196"/>
    <s v="None"/>
    <s v="0 – 750"/>
    <s v="Transformer"/>
    <s v="Overhead"/>
    <s v="Yes"/>
    <n v="43274"/>
    <n v="0.7312500000000001"/>
    <s v="Equipment/ Facility Failure"/>
    <s v="Transformer"/>
    <s v="N.A."/>
    <s v="N.A."/>
    <s v="Unknown"/>
    <m/>
    <s v="Other/Unknown"/>
    <s v="1689"/>
    <x v="3"/>
    <n v="6"/>
    <n v="23"/>
    <n v="17"/>
    <n v="33"/>
    <s v="18-0053911"/>
    <s v="non-HFTD"/>
    <x v="0"/>
    <x v="1"/>
    <s v="Distribution"/>
    <x v="0"/>
    <x v="0"/>
    <x v="4"/>
    <x v="21"/>
    <n v="1202"/>
  </r>
  <r>
    <s v="PG&amp;E"/>
    <n v="43274"/>
    <n v="0.7409722222222223"/>
    <n v="37.94275"/>
    <n v="-121.77354"/>
    <s v="Vegetation"/>
    <s v="Urban"/>
    <s v=".26 - 9.99 Acres"/>
    <s v="Fire Agency"/>
    <s v="Unknown"/>
    <n v="100483944"/>
    <s v="AT&amp;T"/>
    <n v="21000"/>
    <s v="Conductor"/>
    <s v="Overhead"/>
    <s v="Yes"/>
    <n v="43274"/>
    <n v="0.7409722222222223"/>
    <s v="Equipment/ Facility Failure"/>
    <s v="Fuse"/>
    <s v="N.A."/>
    <s v="N.A."/>
    <s v="Unknown"/>
    <m/>
    <s v="Other/Unknown"/>
    <s v="1690"/>
    <x v="3"/>
    <n v="6"/>
    <n v="23"/>
    <n v="17"/>
    <n v="47"/>
    <s v="18-0053914"/>
    <s v="non-HFTD"/>
    <x v="0"/>
    <x v="0"/>
    <s v="Distribution"/>
    <x v="0"/>
    <x v="0"/>
    <x v="4"/>
    <x v="9"/>
    <n v="30484"/>
  </r>
  <r>
    <s v="PG&amp;E"/>
    <n v="43274"/>
    <n v="0.7583333333333333"/>
    <n v="41.046605"/>
    <n v="-124.1186333"/>
    <s v="Vegetation"/>
    <s v="Rural"/>
    <s v="&lt; 3 meters"/>
    <s v="Fire Agency"/>
    <s v="CAL FIRE"/>
    <n v="100976559"/>
    <s v="unknown"/>
    <n v="12000"/>
    <s v="Conductor"/>
    <s v="Overhead"/>
    <s v="Yes"/>
    <n v="43274"/>
    <n v="0.7583333333333333"/>
    <s v="Contact From Object"/>
    <s v="N.A."/>
    <s v="Vegetation"/>
    <s v="Electric Facility"/>
    <s v="Unknown"/>
    <m/>
    <s v="Fell into (No defect)"/>
    <s v="1691"/>
    <x v="3"/>
    <n v="6"/>
    <n v="23"/>
    <n v="18"/>
    <n v="12"/>
    <s v="18-0053951"/>
    <s v="non-HFTD"/>
    <x v="0"/>
    <x v="0"/>
    <s v="Distribution"/>
    <x v="0"/>
    <x v="0"/>
    <x v="3"/>
    <x v="3"/>
    <n v="4428"/>
  </r>
  <r>
    <s v="PG&amp;E"/>
    <n v="43274"/>
    <n v="0.8784722222222222"/>
    <n v="37.209928"/>
    <n v="-121.012312"/>
    <s v="Vegetation"/>
    <s v="Rural"/>
    <s v="&lt; 3 meters"/>
    <s v="Fire Agency"/>
    <s v="CAL FIRE"/>
    <n v="101231316"/>
    <s v="unknown"/>
    <s v="0 – 750"/>
    <s v="Conductor"/>
    <s v="Overhead"/>
    <s v="Yes"/>
    <n v="43274"/>
    <n v="0.8784722222222222"/>
    <s v="Contact From Object"/>
    <s v="N.A."/>
    <s v="Vegetation"/>
    <s v="Electric Facility"/>
    <s v="Unknown"/>
    <m/>
    <s v="no-match"/>
    <s v="1692"/>
    <x v="3"/>
    <n v="6"/>
    <n v="23"/>
    <n v="21"/>
    <n v="5"/>
    <s v="No ILIS or TOTL available"/>
    <s v="non-HFTD"/>
    <x v="0"/>
    <x v="0"/>
    <s v="Distribution"/>
    <x v="0"/>
    <x v="0"/>
    <x v="3"/>
    <x v="15"/>
    <s v="N.A."/>
  </r>
  <r>
    <s v="PG&amp;E"/>
    <n v="43275"/>
    <n v="0.5465277777777778"/>
    <n v="38.94699"/>
    <n v="-121.09114"/>
    <s v="Vegetation"/>
    <s v="Rural"/>
    <s v="&lt; 0.25 Acres"/>
    <s v="Fire Agency"/>
    <s v="Unknown"/>
    <n v="100040793"/>
    <s v="unknown"/>
    <n v="12000"/>
    <s v="Conductor"/>
    <s v="Overhead"/>
    <s v="Yes"/>
    <n v="43275"/>
    <n v="0.5465277777777778"/>
    <s v="Contact From Object"/>
    <s v="N.A."/>
    <s v="Animal"/>
    <s v="Electric Facility"/>
    <s v="Unknown"/>
    <m/>
    <s v="Other/Unknown"/>
    <s v="1693"/>
    <x v="3"/>
    <n v="6"/>
    <n v="24"/>
    <n v="13"/>
    <n v="7"/>
    <s v="18-0054038"/>
    <s v="non-HFTD"/>
    <x v="0"/>
    <x v="1"/>
    <s v="Distribution"/>
    <x v="0"/>
    <x v="0"/>
    <x v="1"/>
    <x v="1"/>
    <n v="26593"/>
  </r>
  <r>
    <s v="PG&amp;E"/>
    <n v="43275"/>
    <n v="0.8201388888888889"/>
    <n v="39.4983117"/>
    <n v="-121.5777683"/>
    <s v="Vegetation"/>
    <s v="Urban"/>
    <s v="&lt; 0.25 Acres"/>
    <s v="Fire Agency"/>
    <s v="Oroville FD"/>
    <n v="100374765"/>
    <s v="unknown"/>
    <n v="12000"/>
    <s v="Conductor"/>
    <s v="Overhead"/>
    <s v="Yes"/>
    <n v="43275"/>
    <n v="0.8201388888888889"/>
    <s v="Contact From Object"/>
    <s v="N.A."/>
    <s v="Vegetation"/>
    <s v="Electric Facility"/>
    <s v="Human Error"/>
    <s v="third-party caused"/>
    <s v="no-match"/>
    <s v="1694"/>
    <x v="3"/>
    <n v="6"/>
    <n v="24"/>
    <n v="19"/>
    <n v="41"/>
    <s v="No ILIS or TOTL available"/>
    <s v="non-HFTD"/>
    <x v="0"/>
    <x v="0"/>
    <s v="Distribution"/>
    <x v="0"/>
    <x v="0"/>
    <x v="0"/>
    <x v="7"/>
    <s v="N.A."/>
  </r>
  <r>
    <s v="PG&amp;E"/>
    <n v="43277"/>
    <n v="0.3944444444444444"/>
    <n v="37.981094"/>
    <n v="-120.390763"/>
    <s v="Vegetation"/>
    <s v="Rural"/>
    <s v="&lt; 3 meters"/>
    <s v="Fire Agency"/>
    <s v="CAL FIRE"/>
    <n v="101048302"/>
    <s v="AT&amp;T"/>
    <n v="17000"/>
    <s v="Conductor"/>
    <s v="Overhead"/>
    <s v="Yes"/>
    <n v="43277"/>
    <n v="0.3944444444444444"/>
    <s v="Contact From Object"/>
    <s v="N.A."/>
    <s v="Animal"/>
    <s v="Electric Facility"/>
    <s v="Unknown"/>
    <m/>
    <s v="no-match"/>
    <s v="1695"/>
    <x v="3"/>
    <n v="6"/>
    <n v="26"/>
    <n v="9"/>
    <n v="28"/>
    <s v="No ILIS or TOTL available"/>
    <s v="non-HFTD"/>
    <x v="0"/>
    <x v="0"/>
    <s v="Distribution"/>
    <x v="0"/>
    <x v="0"/>
    <x v="1"/>
    <x v="1"/>
    <s v="N.A."/>
  </r>
  <r>
    <s v="PG&amp;E"/>
    <n v="43277"/>
    <n v="0.475"/>
    <n v="38.463631"/>
    <n v="-122.816112"/>
    <s v="Vegetation"/>
    <s v="Rural"/>
    <s v="&lt; 3 meters"/>
    <s v="Fire Agency"/>
    <s v="Unknown"/>
    <n v="102016986"/>
    <s v="AT&amp;T"/>
    <n v="12000"/>
    <s v="Conductor"/>
    <s v="Overhead"/>
    <s v="Yes"/>
    <n v="43277"/>
    <n v="0.475"/>
    <s v="Contact From Object"/>
    <s v="N.A."/>
    <s v="Vehicle"/>
    <s v="Electric Facility"/>
    <s v="Human Error"/>
    <s v="third-party caused"/>
    <s v="Other/Unknown"/>
    <s v="1696"/>
    <x v="3"/>
    <n v="6"/>
    <n v="26"/>
    <n v="11"/>
    <n v="24"/>
    <s v="18-0054647"/>
    <s v="non-HFTD"/>
    <x v="0"/>
    <x v="0"/>
    <s v="Distribution"/>
    <x v="0"/>
    <x v="0"/>
    <x v="0"/>
    <x v="0"/>
    <n v="25102"/>
  </r>
  <r>
    <s v="PG&amp;E"/>
    <n v="43277"/>
    <n v="0.5819444444444445"/>
    <n v="37.91983"/>
    <n v="-121.24051"/>
    <s v="Vegetation"/>
    <s v="Urban"/>
    <s v=".26 - 9.99 Acres"/>
    <s v="Fire Agency"/>
    <s v="fd office 209 937 8801"/>
    <n v="102130589"/>
    <s v="N.A."/>
    <n v="12000"/>
    <s v="Conductor"/>
    <s v="Subsurface"/>
    <s v="Yes"/>
    <n v="43277"/>
    <n v="0.5819444444444445"/>
    <s v="Equipment/ Facility Failure"/>
    <s v="Other"/>
    <s v="N.A."/>
    <s v="N.A."/>
    <s v="Unknown"/>
    <s v="elbow"/>
    <s v="Other/Unknown"/>
    <s v="1697"/>
    <x v="3"/>
    <n v="6"/>
    <n v="26"/>
    <n v="13"/>
    <n v="58"/>
    <s v="18-0054723"/>
    <s v="non-HFTD"/>
    <x v="0"/>
    <x v="0"/>
    <s v="Distribution"/>
    <x v="0"/>
    <x v="0"/>
    <x v="4"/>
    <x v="13"/>
    <n v="62835"/>
  </r>
  <r>
    <s v="PG&amp;E"/>
    <n v="43277"/>
    <n v="0.6618055555555555"/>
    <n v="39.599084"/>
    <n v="-121.715507"/>
    <s v="Vegetation"/>
    <s v="Rural"/>
    <s v="300 - 999 Acres"/>
    <s v="Fire Agency"/>
    <s v="Butte County FD"/>
    <n v="103310830"/>
    <s v="None"/>
    <s v="0 – 750"/>
    <s v="Conductor"/>
    <s v="Overhead"/>
    <s v="Yes"/>
    <n v="43277"/>
    <n v="0.6618055555555555"/>
    <s v="Contact From Object"/>
    <s v="N.A."/>
    <s v="Animal"/>
    <s v="Electric Facility"/>
    <s v="Unknown"/>
    <m/>
    <s v="no-match"/>
    <s v="1698"/>
    <x v="3"/>
    <n v="6"/>
    <n v="26"/>
    <n v="15"/>
    <n v="53"/>
    <s v="No ILIS or TOTL available"/>
    <s v="non-HFTD"/>
    <x v="0"/>
    <x v="0"/>
    <s v="Distribution"/>
    <x v="0"/>
    <x v="1"/>
    <x v="1"/>
    <x v="1"/>
    <s v="N.A."/>
  </r>
  <r>
    <s v="PG&amp;E"/>
    <n v="43278"/>
    <n v="0.7125"/>
    <n v="39.2813233"/>
    <n v="-123.2335017"/>
    <s v="Vegetation"/>
    <s v="Rural"/>
    <s v="&lt; 0.25 Acres"/>
    <s v="Utility: PG&amp;E"/>
    <s v="N.A. "/>
    <n v="103907070"/>
    <s v="AT&amp;T"/>
    <n v="12000"/>
    <s v="Conductor"/>
    <s v="Overhead"/>
    <s v="Yes"/>
    <n v="43278"/>
    <n v="0.7125"/>
    <s v="Contact From Object"/>
    <s v="N.A."/>
    <s v="Vegetation"/>
    <s v="Electric Facility"/>
    <s v="Unknown"/>
    <m/>
    <s v="Fell into (No defect)"/>
    <s v="1699"/>
    <x v="3"/>
    <n v="6"/>
    <n v="27"/>
    <n v="17"/>
    <n v="6"/>
    <s v="18-0055190"/>
    <s v="non-HFTD"/>
    <x v="0"/>
    <x v="0"/>
    <s v="Distribution"/>
    <x v="0"/>
    <x v="0"/>
    <x v="3"/>
    <x v="3"/>
    <n v="57703"/>
  </r>
  <r>
    <s v="PG&amp;E"/>
    <n v="43278"/>
    <n v="0.7819444444444444"/>
    <n v="40.21795"/>
    <n v="-123.798925"/>
    <s v="Vegetation"/>
    <s v="Rural"/>
    <s v="&lt; 0.25 Acres"/>
    <s v="Fire Agency"/>
    <s v="TJ alderpoint fire"/>
    <n v="100990381"/>
    <s v="unknown"/>
    <n v="12000"/>
    <s v="Conductor"/>
    <s v="Overhead"/>
    <s v="Yes"/>
    <n v="43278"/>
    <n v="0.7819444444444444"/>
    <s v="Contact From Object"/>
    <s v="N.A."/>
    <s v="Vegetation"/>
    <s v="Electric Facility"/>
    <s v="Unknown"/>
    <m/>
    <s v="Fell into (slight defect)"/>
    <s v="1700"/>
    <x v="3"/>
    <n v="6"/>
    <n v="27"/>
    <n v="18"/>
    <n v="46"/>
    <s v="18-0055205"/>
    <s v="Tier 2"/>
    <x v="1"/>
    <x v="0"/>
    <s v="Distribution"/>
    <x v="1"/>
    <x v="0"/>
    <x v="3"/>
    <x v="8"/>
    <n v="21357"/>
  </r>
  <r>
    <s v="PG&amp;E"/>
    <n v="43278"/>
    <n v="0.8881944444444444"/>
    <n v="39.871372"/>
    <n v="-123.711862"/>
    <s v="Vegetation"/>
    <s v="Rural"/>
    <s v="&lt; 3 meters"/>
    <s v="Fire Agency"/>
    <s v="CAL FIRE"/>
    <n v="103775148"/>
    <s v="Verizon"/>
    <n v="12000"/>
    <s v="Conductor"/>
    <s v="Overhead"/>
    <s v="Yes"/>
    <n v="43278"/>
    <n v="0.8881944444444444"/>
    <s v="Contact From Object"/>
    <s v="N.A."/>
    <s v="Vegetation"/>
    <s v="Electric Facility"/>
    <s v="Unknown"/>
    <m/>
    <s v="Other/Unknown"/>
    <s v="1701"/>
    <x v="3"/>
    <n v="6"/>
    <n v="27"/>
    <n v="21"/>
    <n v="19"/>
    <s v="18-0055211"/>
    <s v="Tier 2"/>
    <x v="1"/>
    <x v="0"/>
    <s v="Distribution"/>
    <x v="1"/>
    <x v="0"/>
    <x v="3"/>
    <x v="15"/>
    <n v="75544"/>
  </r>
  <r>
    <s v="PG&amp;E"/>
    <n v="43279"/>
    <n v="0.5187499999999999"/>
    <n v="38.5981783"/>
    <n v="-121.0080583"/>
    <s v="Vegetation"/>
    <s v="Rural"/>
    <s v="&lt; 0.25 Acres"/>
    <s v="Fire Agency"/>
    <s v="John Reis, 530-622-3858"/>
    <n v="101376954"/>
    <s v="unknown"/>
    <n v="21000"/>
    <s v="Conductor"/>
    <s v="Overhead"/>
    <s v="Yes"/>
    <n v="43279"/>
    <n v="0.5187499999999999"/>
    <s v="Contact From Object"/>
    <s v="N.A."/>
    <s v="Vehicle"/>
    <s v="Electric Facility"/>
    <s v="Human Error"/>
    <s v="third-party caused"/>
    <s v="Other/Unknown"/>
    <s v="1702"/>
    <x v="3"/>
    <n v="6"/>
    <n v="28"/>
    <n v="12"/>
    <n v="27"/>
    <s v="18-0055479"/>
    <s v="Tier 3"/>
    <x v="1"/>
    <x v="1"/>
    <s v="Distribution"/>
    <x v="1"/>
    <x v="0"/>
    <x v="0"/>
    <x v="0"/>
    <n v="24671"/>
  </r>
  <r>
    <s v="PG&amp;E"/>
    <n v="43279"/>
    <n v="0.7763888888888889"/>
    <n v="38.08226"/>
    <n v="-122.198128"/>
    <s v="Vegetation"/>
    <s v="Urban"/>
    <s v="&lt; 0.25 Acres"/>
    <s v="Unknown"/>
    <s v="N.A. "/>
    <s v="Twr 27/190"/>
    <s v="None"/>
    <n v="115000"/>
    <s v="Unknown"/>
    <s v="Overhead"/>
    <s v="Yes"/>
    <n v="43279"/>
    <n v="0.7763888888888889"/>
    <s v="Unknown"/>
    <s v="N.A."/>
    <s v="N.A."/>
    <s v="N.A."/>
    <s v="Unknown"/>
    <m/>
    <s v="no-match"/>
    <s v="1703"/>
    <x v="3"/>
    <n v="6"/>
    <n v="28"/>
    <n v="18"/>
    <n v="38"/>
    <s v="INT-11158"/>
    <s v="non-HFTD"/>
    <x v="0"/>
    <x v="1"/>
    <s v="Transmission"/>
    <x v="2"/>
    <x v="0"/>
    <x v="2"/>
    <x v="2"/>
    <n v="0"/>
  </r>
  <r>
    <s v="PG&amp;E"/>
    <n v="43279"/>
    <n v="0.8201388888888889"/>
    <n v="38.557465"/>
    <n v="-122.504253"/>
    <s v="Vegetation"/>
    <s v="Rural"/>
    <s v="&lt; 0.25 Acres"/>
    <s v="Fire Agency"/>
    <s v="Brian Coffee"/>
    <n v="102267918"/>
    <s v="AT&amp;T"/>
    <s v="0 – 750"/>
    <s v="Conductor"/>
    <s v="Overhead"/>
    <s v="Yes"/>
    <n v="43279"/>
    <n v="0.8201388888888889"/>
    <s v="Equipment/ Facility Failure"/>
    <s v="Splice/Clamp/Connector"/>
    <s v="N.A."/>
    <s v="N.A."/>
    <s v="Unknown"/>
    <m/>
    <s v="no-match"/>
    <s v="1704"/>
    <x v="3"/>
    <n v="6"/>
    <n v="28"/>
    <n v="19"/>
    <n v="41"/>
    <s v="No ILIS or TOTL available"/>
    <s v="Tier 3"/>
    <x v="1"/>
    <x v="0"/>
    <s v="Distribution"/>
    <x v="1"/>
    <x v="0"/>
    <x v="4"/>
    <x v="10"/>
    <s v="N.A."/>
  </r>
  <r>
    <s v="PG&amp;E"/>
    <n v="43280"/>
    <n v="0.1597222222222222"/>
    <n v="37.36238"/>
    <n v="-120.64117"/>
    <s v="Vegetation"/>
    <s v="Rural"/>
    <s v="&lt; 0.25 Acres"/>
    <s v="Fire Agency"/>
    <s v="209 356 2900"/>
    <n v="101168362"/>
    <s v="unknown"/>
    <n v="12000"/>
    <s v="Conductor"/>
    <s v="Overhead"/>
    <s v="Yes"/>
    <n v="43280"/>
    <n v="0.1597222222222222"/>
    <s v="Contact From Object"/>
    <s v="N.A."/>
    <s v="Animal"/>
    <s v="Electric Facility"/>
    <s v="Unknown"/>
    <m/>
    <s v="Other/Unknown"/>
    <s v="1705"/>
    <x v="3"/>
    <n v="6"/>
    <n v="29"/>
    <n v="3"/>
    <n v="50"/>
    <s v="18-0055612"/>
    <s v="non-HFTD"/>
    <x v="0"/>
    <x v="0"/>
    <s v="Distribution"/>
    <x v="0"/>
    <x v="0"/>
    <x v="1"/>
    <x v="1"/>
    <n v="163"/>
  </r>
  <r>
    <s v="PG&amp;E"/>
    <n v="43280"/>
    <n v="0.4791666666666667"/>
    <n v="38.658718"/>
    <n v="-122.87155"/>
    <s v="Vegetation"/>
    <s v="Rural"/>
    <s v="&lt; 3 meters"/>
    <s v="Fire Agency"/>
    <s v="Unknown"/>
    <n v="102032815"/>
    <s v="AT&amp;T"/>
    <n v="12000"/>
    <s v="Capacitor Bank"/>
    <s v="Overhead"/>
    <s v="Yes"/>
    <n v="43280"/>
    <n v="0.4791666666666667"/>
    <s v="Equipment/ Facility Failure"/>
    <s v="Capacitor Bank"/>
    <s v="N.A."/>
    <s v="N.A."/>
    <s v="Unknown"/>
    <m/>
    <s v="no-match"/>
    <s v="1706"/>
    <x v="3"/>
    <n v="6"/>
    <n v="29"/>
    <n v="11"/>
    <n v="30"/>
    <s v="No ILIS or TOTL available"/>
    <s v="non-HFTD"/>
    <x v="0"/>
    <x v="0"/>
    <s v="Distribution"/>
    <x v="0"/>
    <x v="0"/>
    <x v="4"/>
    <x v="23"/>
    <s v="N.A."/>
  </r>
  <r>
    <s v="PG&amp;E"/>
    <n v="43280"/>
    <n v="0.5541666666666667"/>
    <n v="39.4359433"/>
    <n v="-121.5376667"/>
    <s v="Vegetation"/>
    <s v="Rural"/>
    <s v="&lt; 3 meters"/>
    <s v="Fire Agency"/>
    <s v="Oroville FD"/>
    <n v="100431936"/>
    <s v="unknown"/>
    <n v="12000"/>
    <s v="Conductor"/>
    <s v="Overhead"/>
    <s v="Yes"/>
    <n v="43280"/>
    <n v="0.5541666666666667"/>
    <s v="Equipment/ Facility Failure"/>
    <s v="Transformer"/>
    <s v="N.A."/>
    <s v="N.A."/>
    <s v="Unknown"/>
    <m/>
    <s v="Other/Unknown"/>
    <s v="1707"/>
    <x v="3"/>
    <n v="6"/>
    <n v="29"/>
    <n v="13"/>
    <n v="18"/>
    <s v="18-0055725"/>
    <s v="non-HFTD"/>
    <x v="0"/>
    <x v="1"/>
    <s v="Distribution"/>
    <x v="0"/>
    <x v="0"/>
    <x v="4"/>
    <x v="21"/>
    <n v="59898"/>
  </r>
  <r>
    <s v="PG&amp;E"/>
    <n v="43280"/>
    <n v="0.6319444444444444"/>
    <n v="38.052865"/>
    <n v="-120.939119"/>
    <s v="Vegetation"/>
    <s v="Rural"/>
    <s v="&gt; 5000 Acres"/>
    <s v="Fire Agency"/>
    <s v="MATT GILBERT 209-419-4420"/>
    <n v="103840725"/>
    <s v="None"/>
    <n v="12000"/>
    <s v="Conductor"/>
    <s v="Overhead"/>
    <s v="Yes"/>
    <n v="43280"/>
    <n v="0.6319444444444444"/>
    <s v="Contact From Object"/>
    <s v="N.A."/>
    <s v="Vehicle"/>
    <s v="Electric Facility"/>
    <s v="Human Error"/>
    <s v="third-party caused"/>
    <s v="Other/Unknown"/>
    <s v="1708"/>
    <x v="3"/>
    <n v="6"/>
    <n v="29"/>
    <n v="15"/>
    <n v="10"/>
    <s v="18-0055786"/>
    <s v="non-HFTD"/>
    <x v="0"/>
    <x v="0"/>
    <s v="Distribution"/>
    <x v="0"/>
    <x v="1"/>
    <x v="0"/>
    <x v="0"/>
    <n v="500"/>
  </r>
  <r>
    <s v="PG&amp;E"/>
    <n v="43280"/>
    <n v="0.6381944444444444"/>
    <n v="37.5343467"/>
    <n v="-121.9879883"/>
    <s v="Vegetation"/>
    <s v="Urban"/>
    <s v="&lt; 0.25 Acres"/>
    <s v="Fire Agency"/>
    <s v="truck 215008 B-5"/>
    <n v="100947879"/>
    <s v="AT&amp;T"/>
    <n v="12000"/>
    <s v="Conductor"/>
    <s v="Overhead"/>
    <s v="Yes"/>
    <n v="43280"/>
    <n v="0.6381944444444444"/>
    <s v="Contact From Object"/>
    <s v="N.A."/>
    <s v="Balloons"/>
    <s v="Electric Facility"/>
    <s v="Human Error"/>
    <s v="third-party caused"/>
    <s v="Other/Unknown"/>
    <s v="1709"/>
    <x v="3"/>
    <n v="6"/>
    <n v="29"/>
    <n v="15"/>
    <n v="19"/>
    <s v="18-0055783"/>
    <s v="non-HFTD"/>
    <x v="0"/>
    <x v="0"/>
    <s v="Distribution"/>
    <x v="0"/>
    <x v="0"/>
    <x v="0"/>
    <x v="12"/>
    <n v="239227"/>
  </r>
  <r>
    <s v="PG&amp;E"/>
    <n v="43280"/>
    <n v="0.8152777777777778"/>
    <n v="38.513964"/>
    <n v="-122.774754"/>
    <s v="Vegetation"/>
    <s v="Urban"/>
    <s v="&lt; 3 meters"/>
    <s v="Customer"/>
    <s v="N.A. "/>
    <n v="102025571"/>
    <s v="unknown"/>
    <s v="0 – 750"/>
    <s v="Conductor"/>
    <s v="Overhead"/>
    <s v="Yes"/>
    <n v="43280"/>
    <n v="0.8152777777777778"/>
    <s v="Contact From Object"/>
    <s v="N.A."/>
    <s v="Vegetation"/>
    <s v="Electric Facility"/>
    <s v="Unknown"/>
    <m/>
    <s v="no-match"/>
    <s v="1710"/>
    <x v="3"/>
    <n v="6"/>
    <n v="29"/>
    <n v="19"/>
    <n v="34"/>
    <s v="No ILIS or TOTL available"/>
    <s v="non-HFTD"/>
    <x v="0"/>
    <x v="0"/>
    <s v="Distribution"/>
    <x v="0"/>
    <x v="0"/>
    <x v="3"/>
    <x v="15"/>
    <s v="N.A."/>
  </r>
  <r>
    <s v="PG&amp;E"/>
    <n v="43281"/>
    <n v="0.1472222222222222"/>
    <n v="36.04392"/>
    <n v="-120.09169"/>
    <s v="Vegetation"/>
    <s v="Rural"/>
    <s v=".26 - 9.99 Acres"/>
    <s v="Fire Agency"/>
    <s v="Avenal Kings County Fire Dept"/>
    <n v="100700210"/>
    <s v="unknown"/>
    <n v="12000"/>
    <s v="Conductor"/>
    <s v="Overhead"/>
    <s v="Yes"/>
    <n v="43281"/>
    <n v="0.1472222222222222"/>
    <s v="Contact From Object"/>
    <s v="N.A."/>
    <s v="Animal"/>
    <s v="Electric Facility"/>
    <s v="Unknown"/>
    <m/>
    <s v="Other/Unknown"/>
    <s v="1711"/>
    <x v="3"/>
    <n v="6"/>
    <n v="30"/>
    <n v="3"/>
    <n v="32"/>
    <s v="18-0055849"/>
    <s v="non-HFTD"/>
    <x v="0"/>
    <x v="0"/>
    <s v="Distribution"/>
    <x v="0"/>
    <x v="0"/>
    <x v="1"/>
    <x v="1"/>
    <n v="9598"/>
  </r>
  <r>
    <s v="PG&amp;E"/>
    <n v="43281"/>
    <n v="0.3361111111111111"/>
    <n v="35.440143"/>
    <n v="-119.013181"/>
    <s v="Vegetation"/>
    <s v="Rural"/>
    <s v="&lt; 0.25 Acres"/>
    <s v="Unknown"/>
    <s v="N.A. "/>
    <s v="Str. 0/5"/>
    <s v="None"/>
    <n v="115000"/>
    <s v="Conductor"/>
    <s v="Overhead"/>
    <s v="Yes"/>
    <n v="43281"/>
    <n v="0.3361111111111111"/>
    <s v="Contact From Object"/>
    <s v="N.A."/>
    <s v="Vehicle"/>
    <s v="Electric Facility"/>
    <s v="Human Error"/>
    <s v="third-party caused"/>
    <s v="no-match"/>
    <s v="1712"/>
    <x v="3"/>
    <n v="6"/>
    <n v="30"/>
    <n v="8"/>
    <n v="4"/>
    <s v="INT-11159"/>
    <s v="non-HFTD"/>
    <x v="0"/>
    <x v="0"/>
    <s v="Transmission"/>
    <x v="2"/>
    <x v="0"/>
    <x v="0"/>
    <x v="0"/>
    <n v="0"/>
  </r>
  <r>
    <s v="PG&amp;E"/>
    <n v="43281"/>
    <n v="0.4680555555555555"/>
    <n v="39.362085"/>
    <n v="-121.080918"/>
    <s v="Vegetation"/>
    <s v="Rural"/>
    <s v="&lt; 0.25 Acres"/>
    <s v="Fire Agency"/>
    <s v="ENGINEER YUREK"/>
    <n v="100091354"/>
    <s v="AT&amp;T"/>
    <n v="12000"/>
    <s v="Conductor"/>
    <s v="Overhead"/>
    <s v="Yes"/>
    <n v="43281"/>
    <n v="0.4680555555555555"/>
    <s v="Contact From Object"/>
    <s v="N.A."/>
    <s v="Vegetation"/>
    <s v="Electric Facility"/>
    <s v="Unknown"/>
    <m/>
    <s v="Fell into (No defect)"/>
    <s v="1713"/>
    <x v="3"/>
    <n v="6"/>
    <n v="30"/>
    <n v="11"/>
    <n v="14"/>
    <s v="18-0055945"/>
    <s v="Tier 3"/>
    <x v="1"/>
    <x v="1"/>
    <s v="Distribution"/>
    <x v="1"/>
    <x v="0"/>
    <x v="3"/>
    <x v="3"/>
    <n v="5724"/>
  </r>
  <r>
    <s v="PG&amp;E"/>
    <n v="43281"/>
    <n v="0.5638888888888889"/>
    <n v="38.6957083"/>
    <n v="-120.8248317"/>
    <s v="Vegetation"/>
    <s v="Rural"/>
    <s v=".26 - 9.99 Acres"/>
    <s v="Fire Agency"/>
    <s v="Ken Earle"/>
    <n v="101403788"/>
    <s v="AT&amp;T"/>
    <n v="12000"/>
    <s v="Conductor"/>
    <s v="Overhead"/>
    <s v="Yes"/>
    <n v="43281"/>
    <n v="0.5638888888888889"/>
    <s v="Contact From Object"/>
    <s v="N.A."/>
    <s v="Animal"/>
    <s v="Electric Facility"/>
    <s v="Unknown"/>
    <m/>
    <s v="Other/Unknown"/>
    <s v="1714"/>
    <x v="3"/>
    <n v="6"/>
    <n v="30"/>
    <n v="13"/>
    <n v="32"/>
    <s v="18-0055968"/>
    <s v="non-HFTD"/>
    <x v="0"/>
    <x v="1"/>
    <s v="Distribution"/>
    <x v="0"/>
    <x v="0"/>
    <x v="1"/>
    <x v="1"/>
    <n v="210734"/>
  </r>
  <r>
    <s v="PG&amp;E"/>
    <n v="43281"/>
    <n v="0.7458333333333332"/>
    <n v="37.216135"/>
    <n v="-121.739394"/>
    <s v="Vegetation"/>
    <s v="Rural"/>
    <s v="&lt; 0.25 Acres"/>
    <s v="Fire Agency"/>
    <s v="Unknown"/>
    <n v="100600855"/>
    <s v="AT&amp;T"/>
    <n v="21000"/>
    <s v="Conductor"/>
    <s v="Overhead"/>
    <s v="Yes"/>
    <n v="43281"/>
    <n v="0.7458333333333332"/>
    <s v="Equipment/ Facility Failure"/>
    <s v="Transformer"/>
    <s v="N.A."/>
    <s v="N.A."/>
    <s v="Unknown"/>
    <m/>
    <s v="no-match"/>
    <s v="1715"/>
    <x v="3"/>
    <n v="6"/>
    <n v="30"/>
    <n v="17"/>
    <n v="54"/>
    <s v="No ILIS or TOTL available"/>
    <s v="non-HFTD"/>
    <x v="0"/>
    <x v="0"/>
    <s v="Distribution"/>
    <x v="0"/>
    <x v="0"/>
    <x v="4"/>
    <x v="21"/>
    <s v="N.A."/>
  </r>
  <r>
    <s v="PG&amp;E"/>
    <n v="43281"/>
    <n v="0.9291666666666667"/>
    <n v="40.604302"/>
    <n v="-122.240029"/>
    <s v="Vegetation"/>
    <s v="Rural"/>
    <s v="&lt; 0.25 Acres"/>
    <s v="Fire Agency"/>
    <s v="Unknown"/>
    <n v="101469808"/>
    <s v="unknown"/>
    <s v="0 – 750"/>
    <s v="Conductor"/>
    <s v="Overhead"/>
    <s v="Yes"/>
    <n v="43281"/>
    <n v="0.9291666666666667"/>
    <s v="Equipment/ Facility Failure"/>
    <s v="Conductor"/>
    <s v="N.A."/>
    <s v="N.A."/>
    <s v="Unknown"/>
    <m/>
    <s v="no-match"/>
    <s v="1716"/>
    <x v="3"/>
    <n v="6"/>
    <n v="30"/>
    <n v="22"/>
    <n v="18"/>
    <s v="No ILIS or TOTL available"/>
    <s v="Tier 2"/>
    <x v="1"/>
    <x v="1"/>
    <s v="Distribution"/>
    <x v="1"/>
    <x v="0"/>
    <x v="4"/>
    <x v="11"/>
    <s v="N.A."/>
  </r>
  <r>
    <s v="PG&amp;E"/>
    <n v="43281"/>
    <n v="0.9416666666666668"/>
    <n v="39.114133"/>
    <n v="-121.077044"/>
    <s v="Vegetation"/>
    <s v="Rural"/>
    <s v=".26 - 9.99 Acres"/>
    <s v="Fire Agency"/>
    <s v="Matt Wallen (530) 277-3312  Incident # NEU015486"/>
    <n v="100105380"/>
    <s v="AT&amp;T"/>
    <n v="12000"/>
    <s v="Conductor"/>
    <s v="Overhead"/>
    <s v="Yes"/>
    <n v="43281"/>
    <n v="0.9416666666666668"/>
    <s v="Contact From Object"/>
    <s v="N.A."/>
    <s v="Vegetation"/>
    <s v="Electric Facility"/>
    <s v="Unknown"/>
    <m/>
    <s v="Fell into (No defect)"/>
    <s v="1717"/>
    <x v="3"/>
    <n v="6"/>
    <n v="30"/>
    <n v="22"/>
    <n v="36"/>
    <s v="18-0056039"/>
    <s v="Tier 2"/>
    <x v="1"/>
    <x v="1"/>
    <s v="Distribution"/>
    <x v="1"/>
    <x v="0"/>
    <x v="3"/>
    <x v="3"/>
    <n v="8004"/>
  </r>
  <r>
    <s v="PG&amp;E"/>
    <n v="43282"/>
    <n v="0.01597222222222222"/>
    <n v="40.269668"/>
    <n v="-124.238616"/>
    <s v="Vegetation"/>
    <s v="Rural"/>
    <s v="&lt; 3 meters"/>
    <s v="Fire Agency"/>
    <s v="fire chief"/>
    <n v="100986962"/>
    <s v="unknown"/>
    <n v="12000"/>
    <s v="Conductor"/>
    <s v="Overhead"/>
    <s v="Yes"/>
    <n v="43282"/>
    <n v="0.01597222222222222"/>
    <s v="Contact From Object"/>
    <s v="N.A."/>
    <s v="Vegetation"/>
    <s v="Electric Facility"/>
    <s v="Unknown"/>
    <m/>
    <s v="Fell into (No defect)"/>
    <s v="1718"/>
    <x v="3"/>
    <n v="7"/>
    <n v="1"/>
    <n v="0"/>
    <n v="23"/>
    <s v="18-0056043"/>
    <s v="Tier 2"/>
    <x v="1"/>
    <x v="0"/>
    <s v="Distribution"/>
    <x v="1"/>
    <x v="0"/>
    <x v="3"/>
    <x v="3"/>
    <n v="22872"/>
  </r>
  <r>
    <s v="PG&amp;E"/>
    <n v="43282"/>
    <n v="0.03125"/>
    <n v="38.884216"/>
    <n v="-120.846969"/>
    <s v="Vegetation"/>
    <s v="Rural"/>
    <s v=".26 - 9.99 Acres"/>
    <s v="Fire Agency"/>
    <s v="Brian Mackwood (530)708-2711"/>
    <n v="100109003"/>
    <s v="None"/>
    <n v="21000"/>
    <s v="Conductor"/>
    <s v="Overhead"/>
    <s v="Yes"/>
    <n v="43282"/>
    <n v="0.03125"/>
    <s v="Contact From Object"/>
    <s v="N.A."/>
    <s v="Vegetation"/>
    <s v="Electric Facility"/>
    <s v="Unknown"/>
    <m/>
    <s v="Fell into (No defect)"/>
    <s v="1719"/>
    <x v="3"/>
    <n v="7"/>
    <n v="1"/>
    <n v="0"/>
    <n v="45"/>
    <s v="18-0056045"/>
    <s v="Tier 3"/>
    <x v="1"/>
    <x v="1"/>
    <s v="Distribution"/>
    <x v="1"/>
    <x v="0"/>
    <x v="3"/>
    <x v="3"/>
    <n v="5760"/>
  </r>
  <r>
    <s v="PG&amp;E"/>
    <n v="43282"/>
    <n v="0.3423611111111111"/>
    <n v="39.4153867"/>
    <n v="-121.5122183"/>
    <s v="Vegetation"/>
    <s v="Rural"/>
    <s v=".26 - 9.99 Acres"/>
    <s v="Fire Agency"/>
    <s v="CAL FIRE"/>
    <n v="100430344"/>
    <s v="AT&amp;T"/>
    <n v="12000"/>
    <s v="Conductor"/>
    <s v="Overhead"/>
    <s v="Yes"/>
    <n v="43282"/>
    <n v="0.3423611111111111"/>
    <s v="Contact From Object"/>
    <s v="N.A."/>
    <s v="Vehicle"/>
    <s v="Pole"/>
    <s v="Human Error"/>
    <s v="third-party caused"/>
    <s v="Other/Unknown"/>
    <s v="1720"/>
    <x v="3"/>
    <n v="7"/>
    <n v="1"/>
    <n v="8"/>
    <n v="13"/>
    <s v="18-0056061"/>
    <s v="Tier 2"/>
    <x v="1"/>
    <x v="0"/>
    <s v="Distribution"/>
    <x v="1"/>
    <x v="0"/>
    <x v="0"/>
    <x v="0"/>
    <n v="7848"/>
  </r>
  <r>
    <s v="PG&amp;E"/>
    <n v="43283"/>
    <n v="0.1013888888888889"/>
    <n v="37.708667683"/>
    <n v="-121.277275"/>
    <s v="Vegetation"/>
    <s v="Rural"/>
    <s v="&lt; 3 meters"/>
    <s v="Fire Agency"/>
    <s v="209236-8105"/>
    <n v="103921895"/>
    <s v="unknown"/>
    <n v="17000"/>
    <s v="Conductor"/>
    <s v="Overhead"/>
    <s v="Yes"/>
    <n v="43283"/>
    <n v="0.1013888888888889"/>
    <s v="Equipment/ Facility Failure"/>
    <s v="Insulator"/>
    <s v="N.A."/>
    <s v="N.A."/>
    <s v="Unknown"/>
    <m/>
    <s v="Other/Unknown"/>
    <s v="1721"/>
    <x v="3"/>
    <n v="7"/>
    <n v="2"/>
    <n v="2"/>
    <n v="26"/>
    <s v="18-0056177"/>
    <s v="non-HFTD"/>
    <x v="0"/>
    <x v="0"/>
    <s v="Distribution"/>
    <x v="0"/>
    <x v="0"/>
    <x v="4"/>
    <x v="17"/>
    <n v="1542"/>
  </r>
  <r>
    <s v="PG&amp;E"/>
    <n v="43283"/>
    <n v="0.2166666666666667"/>
    <n v="38.60918"/>
    <n v="-122.45947"/>
    <s v="Vegetation"/>
    <s v="Rural"/>
    <s v=".26 - 9.99 Acres"/>
    <s v="Fire Agency"/>
    <s v="707-967-1467"/>
    <n v="102252558"/>
    <s v="AT&amp;T"/>
    <n v="21000"/>
    <s v="Conductor"/>
    <s v="Overhead"/>
    <s v="Yes"/>
    <n v="43283"/>
    <n v="0.2166666666666667"/>
    <s v="Contact From Object"/>
    <s v="N.A."/>
    <s v="Vegetation"/>
    <s v="Electric Facility"/>
    <s v="Unknown"/>
    <m/>
    <s v="Branch (Not overhanging, Distance Unknown)"/>
    <s v="1722"/>
    <x v="3"/>
    <n v="7"/>
    <n v="2"/>
    <n v="5"/>
    <n v="12"/>
    <s v="18-0056178"/>
    <s v="Tier 3"/>
    <x v="1"/>
    <x v="0"/>
    <s v="Distribution"/>
    <x v="1"/>
    <x v="0"/>
    <x v="3"/>
    <x v="6"/>
    <n v="403"/>
  </r>
  <r>
    <s v="PG&amp;E"/>
    <n v="43283"/>
    <n v="0.4826388888888889"/>
    <n v="39.0995067"/>
    <n v="-122.90008"/>
    <s v="Vegetation"/>
    <s v="Rural"/>
    <s v="&lt; 3 meters"/>
    <s v="Unknown"/>
    <s v="N.A. "/>
    <n v="102146848"/>
    <s v="AT&amp;T"/>
    <n v="12000"/>
    <s v="Conductor"/>
    <s v="Overhead"/>
    <s v="Yes"/>
    <n v="43283"/>
    <n v="0.4826388888888889"/>
    <s v="Contact From Object"/>
    <s v="N.A."/>
    <s v="Animal"/>
    <s v="Electric Facility"/>
    <s v="Unknown"/>
    <s v=" "/>
    <s v="Other/Unknown"/>
    <s v="1723"/>
    <x v="3"/>
    <n v="7"/>
    <n v="2"/>
    <n v="11"/>
    <n v="35"/>
    <s v="18-0056340"/>
    <s v="non-HFTD"/>
    <x v="0"/>
    <x v="0"/>
    <s v="Distribution"/>
    <x v="0"/>
    <x v="0"/>
    <x v="1"/>
    <x v="1"/>
    <n v="3828"/>
  </r>
  <r>
    <s v="PG&amp;E"/>
    <n v="43283"/>
    <n v="0.71875"/>
    <n v="36.6051866669"/>
    <n v="-119.8239480944"/>
    <s v="Vegetation"/>
    <s v="Rural"/>
    <s v="&lt; 3 meters"/>
    <s v="Customer"/>
    <s v="N.A. "/>
    <n v="100753607"/>
    <s v="unknown"/>
    <n v="12000"/>
    <s v="Conductor"/>
    <s v="Overhead"/>
    <s v="Yes"/>
    <n v="43283"/>
    <n v="0.71875"/>
    <s v="Equipment/ Facility Failure"/>
    <s v="Splice/Clamp/Connector"/>
    <s v="N.A."/>
    <s v="N.A."/>
    <s v="Unknown"/>
    <m/>
    <s v="no-match"/>
    <s v="1724"/>
    <x v="3"/>
    <n v="7"/>
    <n v="2"/>
    <n v="17"/>
    <n v="15"/>
    <s v="No ILIS or TOTL available"/>
    <s v="non-HFTD"/>
    <x v="0"/>
    <x v="0"/>
    <s v="Distribution"/>
    <x v="0"/>
    <x v="0"/>
    <x v="4"/>
    <x v="10"/>
    <s v="N.A."/>
  </r>
  <r>
    <s v="PG&amp;E"/>
    <n v="43284"/>
    <n v="0.751388888888889"/>
    <n v="39.7112461824"/>
    <n v="-121.8282165228"/>
    <s v="Vegetation"/>
    <s v="Rural"/>
    <s v="&lt; 0.25 Acres"/>
    <s v="Unknown"/>
    <s v="N.A. "/>
    <n v="103387781"/>
    <s v="unknown"/>
    <n v="12000"/>
    <s v="Conductor"/>
    <s v="Overhead"/>
    <s v="Yes"/>
    <n v="43284"/>
    <n v="0.751388888888889"/>
    <s v="Unknown"/>
    <s v="N.A."/>
    <s v="N.A."/>
    <s v="N.A."/>
    <s v="Unknown"/>
    <m/>
    <s v="no-match"/>
    <s v="1725"/>
    <x v="3"/>
    <n v="7"/>
    <n v="3"/>
    <n v="18"/>
    <n v="2"/>
    <s v="No ILIS or TOTL available"/>
    <s v="non-HFTD"/>
    <x v="0"/>
    <x v="0"/>
    <s v="Distribution"/>
    <x v="0"/>
    <x v="0"/>
    <x v="2"/>
    <x v="2"/>
    <s v="N.A."/>
  </r>
  <r>
    <s v="PG&amp;E"/>
    <n v="43285"/>
    <n v="0.6430555555555556"/>
    <n v="39.55378"/>
    <n v="-123.425485"/>
    <s v="Vegetation"/>
    <s v="Rural"/>
    <s v=".26 - 9.99 Acres"/>
    <s v="Fire Agency"/>
    <s v="CAL FIRE"/>
    <n v="102196183"/>
    <s v="Verizon"/>
    <n v="12000"/>
    <s v="Conductor"/>
    <s v="Overhead"/>
    <s v="Yes"/>
    <n v="43285"/>
    <n v="0.6430555555555556"/>
    <s v="Contact From Object"/>
    <s v="N.A."/>
    <s v="Vehicle"/>
    <s v="Pole"/>
    <s v="Human Error"/>
    <s v="third-party caused"/>
    <s v="Other/Unknown"/>
    <s v="1726"/>
    <x v="3"/>
    <n v="7"/>
    <n v="4"/>
    <n v="15"/>
    <n v="26"/>
    <s v="18-0056986"/>
    <s v="Tier 2"/>
    <x v="1"/>
    <x v="0"/>
    <s v="Distribution"/>
    <x v="1"/>
    <x v="0"/>
    <x v="0"/>
    <x v="0"/>
    <n v="32269"/>
  </r>
  <r>
    <s v="PG&amp;E"/>
    <n v="43286"/>
    <n v="0.53125"/>
    <n v="39.77857"/>
    <n v="-121.86991"/>
    <s v="Vegetation"/>
    <s v="Urban"/>
    <s v="&lt; 3 meters"/>
    <s v="Customer"/>
    <s v="N.A. "/>
    <n v="103350704"/>
    <s v="unknown"/>
    <s v="0 – 750"/>
    <s v="Conductor"/>
    <s v="Overhead"/>
    <s v="Yes"/>
    <n v="43286"/>
    <n v="0.53125"/>
    <s v="Equipment/ Facility Failure"/>
    <s v="Splice/Clamp/Connector"/>
    <s v="N.A."/>
    <s v="N.A."/>
    <s v="Unknown"/>
    <m/>
    <s v="Other/Unknown"/>
    <s v="1727"/>
    <x v="3"/>
    <n v="7"/>
    <n v="5"/>
    <n v="12"/>
    <n v="45"/>
    <s v="18-0057193"/>
    <s v="non-HFTD"/>
    <x v="0"/>
    <x v="0"/>
    <s v="Distribution"/>
    <x v="0"/>
    <x v="0"/>
    <x v="4"/>
    <x v="10"/>
    <n v="360"/>
  </r>
  <r>
    <s v="PG&amp;E"/>
    <n v="43287"/>
    <n v="0.717361111111111"/>
    <n v="35.0290317"/>
    <n v="-120.52785"/>
    <s v="Vegetation"/>
    <s v="Rural"/>
    <s v="&lt; 0.25 Acres"/>
    <s v="Fire Agency"/>
    <s v="Unknown"/>
    <n v="103401924"/>
    <s v="unknown"/>
    <n v="12000"/>
    <s v="Conductor"/>
    <s v="Overhead"/>
    <s v="Yes"/>
    <n v="43287"/>
    <n v="0.717361111111111"/>
    <s v="Equipment/ Facility Failure"/>
    <s v="Conductor"/>
    <s v="N.A."/>
    <s v="N.A."/>
    <s v="Unknown"/>
    <m/>
    <s v="Other/Unknown"/>
    <s v="1728"/>
    <x v="3"/>
    <n v="7"/>
    <n v="6"/>
    <n v="17"/>
    <n v="13"/>
    <s v="18-0057559"/>
    <s v="non-HFTD"/>
    <x v="0"/>
    <x v="0"/>
    <s v="Distribution"/>
    <x v="0"/>
    <x v="0"/>
    <x v="4"/>
    <x v="11"/>
    <n v="31695"/>
  </r>
  <r>
    <s v="PG&amp;E"/>
    <n v="43287"/>
    <n v="0.8604166666666666"/>
    <n v="37.383225"/>
    <n v="-120.615068"/>
    <s v="Vegetation"/>
    <s v="Urban"/>
    <s v="&lt; 0.25 Acres"/>
    <s v="Unknown"/>
    <s v="N.A. "/>
    <n v="103217389"/>
    <s v="unknown"/>
    <n v="12000"/>
    <s v="Conductor"/>
    <s v="Overhead"/>
    <s v="No"/>
    <s v="N.A."/>
    <s v="N.A."/>
    <s v="Contact From Object"/>
    <s v="N.A."/>
    <s v="Balloons"/>
    <s v="Electric Facility"/>
    <s v="Human Error"/>
    <s v="third-party caused"/>
    <s v="no-match"/>
    <s v="1729"/>
    <x v="3"/>
    <n v="7"/>
    <n v="6"/>
    <n v="20"/>
    <n v="39"/>
    <s v="No ILIS or TOTL available"/>
    <s v="non-HFTD"/>
    <x v="0"/>
    <x v="0"/>
    <s v="Distribution"/>
    <x v="0"/>
    <x v="0"/>
    <x v="0"/>
    <x v="12"/>
    <s v="N.A."/>
  </r>
  <r>
    <s v="PG&amp;E"/>
    <n v="43288"/>
    <n v="0.2576388888888889"/>
    <n v="38.0836"/>
    <n v="-121.85496"/>
    <s v="Vegetation"/>
    <s v="Rural"/>
    <s v="&lt; 0.25 Acres"/>
    <s v="Unknown"/>
    <s v="N.A. "/>
    <n v="101582721"/>
    <s v="Frontier"/>
    <n v="21000"/>
    <s v="Conductor"/>
    <s v="Overhead"/>
    <s v="Yes"/>
    <n v="43288"/>
    <n v="0.2576388888888889"/>
    <s v="Contact From Object"/>
    <s v="N.A."/>
    <s v="Animal"/>
    <s v="Electric Facility"/>
    <s v="Unknown"/>
    <s v=" "/>
    <s v="Other/Unknown"/>
    <s v="1730"/>
    <x v="3"/>
    <n v="7"/>
    <n v="7"/>
    <n v="6"/>
    <n v="11"/>
    <s v="18-0057648"/>
    <s v="non-HFTD"/>
    <x v="0"/>
    <x v="0"/>
    <s v="Distribution"/>
    <x v="0"/>
    <x v="0"/>
    <x v="1"/>
    <x v="1"/>
    <n v="302"/>
  </r>
  <r>
    <s v="PG&amp;E"/>
    <n v="43288"/>
    <n v="0.3784722222222223"/>
    <n v="39.274489"/>
    <n v="-121.66469"/>
    <s v="Vegetation"/>
    <s v="Urban"/>
    <s v="&lt; 3 meters"/>
    <s v="Unknown"/>
    <s v="N.A. "/>
    <n v="101327124"/>
    <s v="unknown"/>
    <n v="12000"/>
    <s v="Conductor"/>
    <s v="Overhead"/>
    <s v="Yes"/>
    <n v="43288"/>
    <n v="0.3784722222222223"/>
    <s v="Contact From Object"/>
    <s v="N.A."/>
    <s v="Other"/>
    <s v="Electric Facility"/>
    <s v="Human Error"/>
    <s v="third-party caused"/>
    <s v="no-match"/>
    <s v="1731"/>
    <x v="3"/>
    <n v="7"/>
    <n v="7"/>
    <n v="9"/>
    <n v="5"/>
    <s v="No ILIS or TOTL available"/>
    <s v="non-HFTD"/>
    <x v="0"/>
    <x v="0"/>
    <s v="Distribution"/>
    <x v="0"/>
    <x v="0"/>
    <x v="0"/>
    <x v="19"/>
    <s v="N.A."/>
  </r>
  <r>
    <s v="PG&amp;E"/>
    <n v="43288"/>
    <n v="0.85"/>
    <n v="35.0211467"/>
    <n v="-120.500355"/>
    <s v="Vegetation"/>
    <s v="Urban"/>
    <s v="&lt; 0.25 Acres"/>
    <s v="Unknown"/>
    <s v="N.A. "/>
    <n v="101893417"/>
    <s v="AT&amp;T"/>
    <n v="12000"/>
    <s v="Conductor"/>
    <s v="Overhead"/>
    <s v="Yes"/>
    <n v="43288"/>
    <n v="0.85"/>
    <s v="Contact From Object"/>
    <s v="N.A."/>
    <s v="Vegetation"/>
    <s v="Electric Facility"/>
    <s v="Unknown"/>
    <m/>
    <s v="Branch (Not overhanging, Distance Unknown)"/>
    <s v="1732"/>
    <x v="3"/>
    <n v="7"/>
    <n v="7"/>
    <n v="20"/>
    <n v="24"/>
    <s v="18-0057707"/>
    <s v="non-HFTD"/>
    <x v="0"/>
    <x v="0"/>
    <s v="Distribution"/>
    <x v="0"/>
    <x v="0"/>
    <x v="3"/>
    <x v="6"/>
    <n v="141241"/>
  </r>
  <r>
    <s v="PG&amp;E"/>
    <n v="43289"/>
    <n v="0.813888888888889"/>
    <n v="38.773615"/>
    <n v="-122.062075"/>
    <s v="Vegetation"/>
    <s v="Rural"/>
    <s v="&lt; 0.25 Acres"/>
    <s v="Unknown"/>
    <s v="N.A. "/>
    <n v="101661938"/>
    <s v="None"/>
    <n v="21000"/>
    <s v="Conductor"/>
    <s v="Overhead"/>
    <s v="Yes"/>
    <n v="43289"/>
    <n v="0.813888888888889"/>
    <s v="Equipment/ Facility Failure"/>
    <s v="Splice/Clamp/Connector"/>
    <s v="N.A."/>
    <s v="N.A."/>
    <s v="Unknown"/>
    <m/>
    <s v="Other/Unknown"/>
    <s v="1733"/>
    <x v="3"/>
    <n v="7"/>
    <n v="8"/>
    <n v="19"/>
    <n v="32"/>
    <s v="18-0057783"/>
    <s v="non-HFTD"/>
    <x v="0"/>
    <x v="0"/>
    <s v="Distribution"/>
    <x v="0"/>
    <x v="0"/>
    <x v="4"/>
    <x v="10"/>
    <n v="1504"/>
  </r>
  <r>
    <s v="PG&amp;E"/>
    <n v="43289"/>
    <n v="0.8361111111111111"/>
    <n v="39.7914883"/>
    <n v="-123.19813"/>
    <s v="Vegetation"/>
    <s v="Rural"/>
    <s v="&lt; 3 meters"/>
    <s v="Unknown"/>
    <s v="N.A. "/>
    <n v="102182026"/>
    <s v="Verizon"/>
    <n v="12000"/>
    <s v="Conductor"/>
    <s v="Overhead"/>
    <s v="Yes"/>
    <n v="43289"/>
    <n v="0.8361111111111111"/>
    <s v="Contact From Object"/>
    <s v="N.A."/>
    <s v="Vegetation"/>
    <s v="Electric Facility"/>
    <s v="Unknown"/>
    <m/>
    <s v="Branch (Not overhanging, Distance Unknown)"/>
    <s v="1734"/>
    <x v="3"/>
    <n v="7"/>
    <n v="8"/>
    <n v="20"/>
    <n v="4"/>
    <s v="18-0057794"/>
    <s v="non-HFTD"/>
    <x v="0"/>
    <x v="0"/>
    <s v="Distribution"/>
    <x v="0"/>
    <x v="0"/>
    <x v="3"/>
    <x v="6"/>
    <n v="3448"/>
  </r>
  <r>
    <s v="PG&amp;E"/>
    <n v="43290"/>
    <n v="0.3104166666666667"/>
    <n v="35.078518"/>
    <n v="-120.394812"/>
    <s v="Vegetation"/>
    <s v="Rural"/>
    <s v="&lt; 0.25 Acres"/>
    <s v="Unknown"/>
    <s v="N.A. "/>
    <n v="101861366"/>
    <s v="unknown"/>
    <n v="12000"/>
    <s v="Conductor"/>
    <s v="Overhead"/>
    <s v="Yes"/>
    <n v="43290"/>
    <n v="0.3104166666666667"/>
    <s v="Contact From Object"/>
    <s v="N.A."/>
    <s v="Animal"/>
    <s v="Electric Facility"/>
    <s v="Unknown"/>
    <m/>
    <s v="Other/Unknown"/>
    <s v="1735"/>
    <x v="3"/>
    <n v="7"/>
    <n v="9"/>
    <n v="7"/>
    <n v="27"/>
    <s v="18-0057904"/>
    <s v="Tier 3"/>
    <x v="1"/>
    <x v="0"/>
    <s v="Distribution"/>
    <x v="1"/>
    <x v="0"/>
    <x v="1"/>
    <x v="1"/>
    <n v="21045"/>
  </r>
  <r>
    <s v="PG&amp;E"/>
    <n v="43291"/>
    <n v="0.2118055555555556"/>
    <n v="38.8541"/>
    <n v="-121.18056"/>
    <s v="Vegetation"/>
    <s v="Rural"/>
    <s v="&lt; 0.25 Acres"/>
    <s v="Unknown"/>
    <s v="N.A. "/>
    <n v="100052871"/>
    <s v="AT&amp;T"/>
    <n v="12000"/>
    <s v="Conductor"/>
    <s v="Overhead"/>
    <s v="Yes"/>
    <n v="43291"/>
    <n v="0.2118055555555556"/>
    <s v="Contact From Object"/>
    <s v="N.A."/>
    <s v="Vegetation"/>
    <s v="Electric Facility"/>
    <s v="Unknown"/>
    <m/>
    <s v="Branch (Not overhanging, Distance Unknown)"/>
    <s v="1736"/>
    <x v="3"/>
    <n v="7"/>
    <n v="10"/>
    <n v="5"/>
    <n v="5"/>
    <s v="18-0058148"/>
    <s v="non-HFTD"/>
    <x v="0"/>
    <x v="0"/>
    <s v="Distribution"/>
    <x v="0"/>
    <x v="0"/>
    <x v="3"/>
    <x v="6"/>
    <n v="27849"/>
  </r>
  <r>
    <s v="PG&amp;E"/>
    <n v="43291"/>
    <n v="0.28125"/>
    <n v="37.0849617"/>
    <n v="-122.0744067"/>
    <s v="Vegetation"/>
    <s v="Urban"/>
    <s v="&lt; 0.25 Acres"/>
    <s v="Fire Agency"/>
    <s v="CAL FIRE"/>
    <n v="101675262"/>
    <s v="AT&amp;T"/>
    <s v="0 – 750"/>
    <s v="Conductor"/>
    <s v="Overhead"/>
    <s v="Yes"/>
    <n v="43291"/>
    <n v="0.28125"/>
    <s v="Equipment/ Facility Failure"/>
    <s v="Splice/Clamp/Connector"/>
    <s v="N.A."/>
    <s v="N.A."/>
    <s v="Unknown"/>
    <m/>
    <s v="no-match"/>
    <s v="1737"/>
    <x v="3"/>
    <n v="7"/>
    <n v="10"/>
    <n v="6"/>
    <n v="45"/>
    <s v="No ILIS or TOTL available"/>
    <s v="Tier 3"/>
    <x v="1"/>
    <x v="0"/>
    <s v="Distribution"/>
    <x v="1"/>
    <x v="0"/>
    <x v="4"/>
    <x v="10"/>
    <s v="N.A."/>
  </r>
  <r>
    <s v="PG&amp;E"/>
    <n v="43291"/>
    <n v="0.7902777777777777"/>
    <n v="40.13842"/>
    <n v="-122.20849"/>
    <s v="Vegetation"/>
    <s v="Rural"/>
    <s v="&lt; 3 meters"/>
    <s v="Unknown"/>
    <s v="N.A. "/>
    <n v="101538131"/>
    <s v="unknown"/>
    <n v="12000"/>
    <s v="Conductor"/>
    <s v="Overhead"/>
    <s v="Yes"/>
    <n v="43291"/>
    <n v="0.7902777777777777"/>
    <s v="Contact From Object"/>
    <s v="N.A."/>
    <s v="Vehicle"/>
    <s v="Pole"/>
    <s v="Human Error"/>
    <s v="third-party caused"/>
    <s v="Other/Unknown"/>
    <s v="1738"/>
    <x v="3"/>
    <n v="7"/>
    <n v="10"/>
    <n v="18"/>
    <n v="58"/>
    <s v="18-0058583"/>
    <s v="non-HFTD"/>
    <x v="0"/>
    <x v="0"/>
    <s v="Distribution"/>
    <x v="0"/>
    <x v="0"/>
    <x v="0"/>
    <x v="0"/>
    <n v="21195"/>
  </r>
  <r>
    <s v="PG&amp;E"/>
    <n v="43292"/>
    <n v="0.09097222222222222"/>
    <n v="37.710417"/>
    <n v="-121.473278"/>
    <s v="Vegetation"/>
    <s v="Rural"/>
    <s v="&lt; 0.25 Acres"/>
    <s v="Unknown"/>
    <s v="N.A. "/>
    <s v="Pole 7/8"/>
    <s v="None"/>
    <n v="115000"/>
    <s v="Conductor"/>
    <s v="Overhead"/>
    <s v="Yes"/>
    <n v="43292"/>
    <n v="0.09097222222222222"/>
    <s v="Contact From Object"/>
    <s v="N.A."/>
    <s v="Vehicle"/>
    <s v="Electric Facility"/>
    <s v="Human Error"/>
    <s v="third-party caused"/>
    <s v="no-match"/>
    <s v="1739"/>
    <x v="3"/>
    <n v="7"/>
    <n v="11"/>
    <n v="2"/>
    <n v="11"/>
    <s v="INT-11195"/>
    <s v="non-HFTD"/>
    <x v="0"/>
    <x v="0"/>
    <s v="Transmission"/>
    <x v="2"/>
    <x v="0"/>
    <x v="0"/>
    <x v="0"/>
    <n v="0"/>
  </r>
  <r>
    <s v="PG&amp;E"/>
    <n v="43292"/>
    <n v="0.4236111111111111"/>
    <n v="37.0724683"/>
    <n v="-120.9494533"/>
    <s v="Vegetation"/>
    <s v="Rural"/>
    <s v="&lt; 0.25 Acres"/>
    <s v="Unknown"/>
    <s v="N.A. "/>
    <n v="103920696"/>
    <s v="None"/>
    <n v="12000"/>
    <s v="Conductor"/>
    <s v="Overhead"/>
    <s v="Yes"/>
    <n v="43292"/>
    <n v="0.4236111111111111"/>
    <s v="Equipment/ Facility Failure"/>
    <s v="Pole"/>
    <s v="N.A."/>
    <s v="N.A."/>
    <s v="Unknown"/>
    <m/>
    <s v="Other/Unknown"/>
    <s v="1740"/>
    <x v="3"/>
    <n v="7"/>
    <n v="11"/>
    <n v="10"/>
    <n v="10"/>
    <s v="18-0058772"/>
    <s v="non-HFTD"/>
    <x v="0"/>
    <x v="0"/>
    <s v="Distribution"/>
    <x v="0"/>
    <x v="0"/>
    <x v="4"/>
    <x v="5"/>
    <n v="601"/>
  </r>
  <r>
    <s v="PG&amp;E"/>
    <n v="43294"/>
    <n v="0.3402777777777777"/>
    <n v="37.099736"/>
    <n v="-120.836113"/>
    <s v="Vegetation"/>
    <s v="Rural"/>
    <s v="&lt; 3 meters"/>
    <s v="Fire Agency"/>
    <s v="Merced FD"/>
    <n v="101178812"/>
    <s v="unknown"/>
    <n v="12000"/>
    <s v="Capacitor Bank"/>
    <s v="Overhead"/>
    <s v="No"/>
    <s v="N.A."/>
    <s v="N.A."/>
    <s v="Equipment/ Facility Failure"/>
    <s v="Capacitor Bank"/>
    <s v="N.A."/>
    <s v="N.A."/>
    <s v="Unknown"/>
    <m/>
    <s v="no-match"/>
    <s v="1741"/>
    <x v="3"/>
    <n v="7"/>
    <n v="13"/>
    <n v="8"/>
    <n v="10"/>
    <s v="No ILIS or TOTL available"/>
    <s v="non-HFTD"/>
    <x v="0"/>
    <x v="0"/>
    <s v="Distribution"/>
    <x v="0"/>
    <x v="0"/>
    <x v="4"/>
    <x v="23"/>
    <s v="N.A."/>
  </r>
  <r>
    <s v="PG&amp;E"/>
    <n v="43294"/>
    <n v="0.4576388888888889"/>
    <n v="39.48359"/>
    <n v="-123.79238"/>
    <s v="Vegetation"/>
    <s v="Rural"/>
    <s v="&lt; 0.25 Acres"/>
    <s v="Fire Agency"/>
    <s v="CAL FIRE"/>
    <n v="102184869"/>
    <s v="AT&amp;T"/>
    <n v="12000"/>
    <s v="Conductor"/>
    <s v="Overhead"/>
    <s v="Yes"/>
    <n v="43294"/>
    <n v="0.4576388888888889"/>
    <s v="Contact From Object"/>
    <s v="N.A."/>
    <s v="Vegetation"/>
    <s v="Electric Facility"/>
    <s v="Unknown"/>
    <m/>
    <s v="Other/Unknown"/>
    <s v="1742"/>
    <x v="3"/>
    <n v="7"/>
    <n v="13"/>
    <n v="10"/>
    <n v="59"/>
    <s v="18-0059522"/>
    <s v="Tier 2"/>
    <x v="1"/>
    <x v="0"/>
    <s v="Distribution"/>
    <x v="1"/>
    <x v="0"/>
    <x v="3"/>
    <x v="15"/>
    <n v="328"/>
  </r>
  <r>
    <s v="PG&amp;E"/>
    <n v="43294"/>
    <n v="0.65625"/>
    <n v="40.4831"/>
    <n v="-122.3225"/>
    <s v="Vegetation"/>
    <s v="Rural"/>
    <s v="&lt; 0.25 Acres"/>
    <s v="Unknown"/>
    <s v="N.A. "/>
    <n v="103160260"/>
    <s v="unknown"/>
    <n v="12000"/>
    <s v="Conductor"/>
    <s v="Overhead"/>
    <s v="Yes"/>
    <n v="43294"/>
    <n v="0.65625"/>
    <s v="Contact From Object"/>
    <s v="N.A."/>
    <s v="Vegetation"/>
    <s v="Electric Facility"/>
    <s v="Unknown"/>
    <m/>
    <s v="Branch (Not overhanging, Distance Unknown)"/>
    <s v="1743"/>
    <x v="3"/>
    <n v="7"/>
    <n v="13"/>
    <n v="15"/>
    <n v="45"/>
    <s v="18-0059601"/>
    <s v="non-HFTD"/>
    <x v="0"/>
    <x v="0"/>
    <s v="Distribution"/>
    <x v="0"/>
    <x v="0"/>
    <x v="3"/>
    <x v="6"/>
    <n v="39212"/>
  </r>
  <r>
    <s v="PG&amp;E"/>
    <n v="43294"/>
    <n v="0.7854166666666668"/>
    <n v="39.77898"/>
    <n v="-122.14092"/>
    <s v="Vegetation"/>
    <s v="Rural"/>
    <s v="&lt; 0.25 Acres"/>
    <s v="Unknown"/>
    <s v="N.A. "/>
    <n v="100421715"/>
    <s v="unknown"/>
    <n v="12000"/>
    <s v="Conductor"/>
    <s v="Overhead"/>
    <s v="Yes"/>
    <n v="43294"/>
    <n v="0.7854166666666668"/>
    <s v="Equipment/ Facility Failure"/>
    <s v="Splice/Clamp/Connector"/>
    <s v="N.A."/>
    <s v="N.A."/>
    <s v="Unknown"/>
    <m/>
    <s v="Other/Unknown"/>
    <s v="1744"/>
    <x v="3"/>
    <n v="7"/>
    <n v="13"/>
    <n v="18"/>
    <n v="51"/>
    <s v="18-0059672"/>
    <s v="non-HFTD"/>
    <x v="0"/>
    <x v="0"/>
    <s v="Distribution"/>
    <x v="0"/>
    <x v="0"/>
    <x v="4"/>
    <x v="10"/>
    <n v="36254"/>
  </r>
  <r>
    <s v="PG&amp;E"/>
    <n v="43295"/>
    <n v="0.4819444444444445"/>
    <n v="38.402648"/>
    <n v="-122.548911"/>
    <s v="Vegetation"/>
    <s v="Rural"/>
    <s v="&lt; 0.25 Acres"/>
    <s v="Fire Agency"/>
    <s v="CAL FIRE"/>
    <n v="103141862"/>
    <s v="Verizon"/>
    <n v="12000"/>
    <s v="Conductor"/>
    <s v="Overhead"/>
    <s v="Yes"/>
    <n v="43295"/>
    <n v="0.4819444444444445"/>
    <s v="Equipment/ Facility Failure"/>
    <s v="Other"/>
    <s v="N.A."/>
    <s v="N.A."/>
    <s v="Unknown"/>
    <m/>
    <s v="Other/Unknown"/>
    <s v="1745"/>
    <x v="3"/>
    <n v="7"/>
    <n v="14"/>
    <n v="11"/>
    <n v="34"/>
    <s v="18-0059821"/>
    <s v="Tier 2"/>
    <x v="1"/>
    <x v="0"/>
    <s v="Distribution"/>
    <x v="1"/>
    <x v="0"/>
    <x v="4"/>
    <x v="13"/>
    <n v="6426"/>
  </r>
  <r>
    <s v="PG&amp;E"/>
    <n v="43295"/>
    <n v="0.5277777777777778"/>
    <n v="38.57926"/>
    <n v="-122.87798"/>
    <s v="Vegetation"/>
    <s v="Rural"/>
    <s v="&lt; 0.25 Acres"/>
    <s v="Fire Agency"/>
    <s v="Unknown"/>
    <n v="103122744"/>
    <s v="AT&amp;T"/>
    <n v="12000"/>
    <s v="Conductor"/>
    <s v="Overhead"/>
    <s v="Yes"/>
    <n v="43295"/>
    <n v="0.5277777777777778"/>
    <s v="Contact From Object"/>
    <s v="N.A."/>
    <s v="Vehicle"/>
    <s v="Pole"/>
    <s v="Human Error"/>
    <s v="third-party caused"/>
    <s v="Other/Unknown"/>
    <s v="1746"/>
    <x v="3"/>
    <n v="7"/>
    <n v="14"/>
    <n v="12"/>
    <n v="40"/>
    <s v="18-0059799"/>
    <s v="Tier 2"/>
    <x v="1"/>
    <x v="0"/>
    <s v="Distribution"/>
    <x v="1"/>
    <x v="0"/>
    <x v="0"/>
    <x v="0"/>
    <n v="20804"/>
  </r>
  <r>
    <s v="PG&amp;E"/>
    <n v="43295"/>
    <n v="0.5388888888888889"/>
    <n v="39.2093117"/>
    <n v="-121.19695"/>
    <s v="Vegetation"/>
    <s v="Rural"/>
    <s v="&lt; 0.25 Acres"/>
    <s v="Fire Agency"/>
    <s v="FIRE DEPT LEFT BEFORE UPTAINING THAT INFO"/>
    <n v="100086833"/>
    <s v="None"/>
    <n v="21000"/>
    <s v="Conductor"/>
    <s v="Overhead"/>
    <s v="Yes"/>
    <n v="43295"/>
    <n v="0.5388888888888889"/>
    <s v="Contact From Object"/>
    <s v="N.A."/>
    <s v="Vegetation"/>
    <s v="Electric Facility"/>
    <s v="Unknown"/>
    <m/>
    <s v="Branch (OverHanging)"/>
    <s v="1747"/>
    <x v="3"/>
    <n v="7"/>
    <n v="14"/>
    <n v="12"/>
    <n v="56"/>
    <s v="18-0059841"/>
    <s v="Tier 2"/>
    <x v="1"/>
    <x v="0"/>
    <s v="Distribution"/>
    <x v="1"/>
    <x v="0"/>
    <x v="3"/>
    <x v="18"/>
    <n v="3720"/>
  </r>
  <r>
    <s v="PG&amp;E"/>
    <n v="43295"/>
    <n v="0.6138888888888888"/>
    <n v="38.952424"/>
    <n v="-121.24673"/>
    <s v="Vegetation"/>
    <s v="Rural"/>
    <s v="&lt; 0.25 Acres"/>
    <s v="Fire Agency"/>
    <s v="Unknown"/>
    <n v="100035452"/>
    <s v="AT&amp;T"/>
    <n v="12000"/>
    <s v="Conductor"/>
    <s v="Overhead"/>
    <s v="Yes"/>
    <n v="43295"/>
    <n v="0.6138888888888888"/>
    <s v="Contact From Object"/>
    <s v="N.A."/>
    <s v="Vegetation"/>
    <s v="Electric Facility"/>
    <s v="Unknown"/>
    <m/>
    <s v="Branch (Not overhanging, Distance Unknown)"/>
    <s v="1748"/>
    <x v="3"/>
    <n v="7"/>
    <n v="14"/>
    <n v="14"/>
    <n v="44"/>
    <s v="18-0059847"/>
    <s v="Tier 2"/>
    <x v="1"/>
    <x v="0"/>
    <s v="Distribution"/>
    <x v="1"/>
    <x v="0"/>
    <x v="3"/>
    <x v="6"/>
    <n v="2430"/>
  </r>
  <r>
    <s v="PG&amp;E"/>
    <n v="43295"/>
    <n v="0.6256944444444444"/>
    <n v="37.83874"/>
    <n v="-121.01651"/>
    <s v="Vegetation"/>
    <s v="Rural"/>
    <s v=".26 - 9.99 Acres"/>
    <s v="Unknown"/>
    <s v="N.A. "/>
    <n v="102330872"/>
    <s v="unknown"/>
    <n v="17000"/>
    <s v="Conductor"/>
    <s v="Overhead"/>
    <s v="Yes"/>
    <n v="43295"/>
    <n v="0.6256944444444444"/>
    <s v="Equipment/ Facility Failure"/>
    <s v="Conductor"/>
    <s v="N.A."/>
    <s v="N.A."/>
    <s v="Unknown"/>
    <m/>
    <s v="Other/Unknown"/>
    <s v="1749"/>
    <x v="3"/>
    <n v="7"/>
    <n v="14"/>
    <n v="15"/>
    <n v="1"/>
    <s v="18-0059849"/>
    <s v="non-HFTD"/>
    <x v="0"/>
    <x v="0"/>
    <s v="Distribution"/>
    <x v="0"/>
    <x v="0"/>
    <x v="4"/>
    <x v="11"/>
    <n v="18780"/>
  </r>
  <r>
    <s v="PG&amp;E"/>
    <n v="43295"/>
    <n v="0.6652777777777777"/>
    <n v="35.4281317"/>
    <n v="-119.0590183"/>
    <s v="Vegetation"/>
    <s v="Urban"/>
    <s v="&lt; 3 meters"/>
    <s v="Unknown"/>
    <s v="N.A. "/>
    <n v="100238826"/>
    <s v="None"/>
    <n v="12000"/>
    <s v="Conductor"/>
    <s v="Overhead"/>
    <s v="Yes"/>
    <n v="43295"/>
    <n v="0.6652777777777777"/>
    <s v="Equipment/ Facility Failure"/>
    <s v="Fuse"/>
    <s v="N.A."/>
    <s v="N.A."/>
    <s v="Unknown"/>
    <m/>
    <s v="Other/Unknown"/>
    <s v="1750"/>
    <x v="3"/>
    <n v="7"/>
    <n v="14"/>
    <n v="15"/>
    <n v="58"/>
    <s v="18-0059855"/>
    <s v="non-HFTD"/>
    <x v="0"/>
    <x v="0"/>
    <s v="Distribution"/>
    <x v="0"/>
    <x v="0"/>
    <x v="4"/>
    <x v="9"/>
    <n v="936"/>
  </r>
  <r>
    <s v="PG&amp;E"/>
    <n v="43295"/>
    <n v="0.9013888888888889"/>
    <n v="36.33141"/>
    <n v="-121.88287"/>
    <s v="Vegetation"/>
    <s v="Rural"/>
    <s v=".26 - 9.99 Acres"/>
    <s v="Fire Agency"/>
    <s v="ASSISTED JAIMIE"/>
    <n v="101672234"/>
    <s v="unknown"/>
    <n v="12000"/>
    <s v="Conductor"/>
    <s v="Overhead"/>
    <s v="Yes"/>
    <n v="43295"/>
    <n v="0.9013888888888889"/>
    <s v="Contact From Object"/>
    <s v="N.A."/>
    <s v="Animal"/>
    <s v="Pole"/>
    <s v="Other"/>
    <s v="bull rubbing pole"/>
    <s v="Other/Unknown"/>
    <s v="1751"/>
    <x v="3"/>
    <n v="7"/>
    <n v="14"/>
    <n v="21"/>
    <n v="38"/>
    <s v="18-0059900"/>
    <s v="Tier 2"/>
    <x v="1"/>
    <x v="0"/>
    <s v="Distribution"/>
    <x v="1"/>
    <x v="0"/>
    <x v="1"/>
    <x v="1"/>
    <n v="493416"/>
  </r>
  <r>
    <s v="PG&amp;E"/>
    <n v="43296"/>
    <n v="0.4208333333333333"/>
    <n v="35.5300833"/>
    <n v="-119.071795"/>
    <s v="Vegetation"/>
    <s v="Rural"/>
    <s v=".26 - 9.99 Acres"/>
    <s v="Fire Agency"/>
    <s v="Unknown"/>
    <n v="100206898"/>
    <s v="unknown"/>
    <n v="12000"/>
    <s v="Conductor"/>
    <s v="Overhead"/>
    <s v="Yes"/>
    <n v="43296"/>
    <n v="0.4208333333333333"/>
    <s v="Contact From Object"/>
    <s v="N.A."/>
    <s v="Animal"/>
    <s v="Electric Facility"/>
    <s v="Unknown"/>
    <m/>
    <s v="Other/Unknown"/>
    <s v="1752"/>
    <x v="3"/>
    <n v="7"/>
    <n v="15"/>
    <n v="10"/>
    <n v="6"/>
    <s v="18-0059940"/>
    <s v="non-HFTD"/>
    <x v="0"/>
    <x v="0"/>
    <s v="Distribution"/>
    <x v="0"/>
    <x v="0"/>
    <x v="1"/>
    <x v="1"/>
    <n v="12550"/>
  </r>
  <r>
    <s v="PG&amp;E"/>
    <n v="43297"/>
    <n v="0.5395833333333333"/>
    <n v="35.59011"/>
    <n v="-120.64335"/>
    <s v="Vegetation"/>
    <s v="Rural"/>
    <s v="&lt; 0.25 Acres"/>
    <s v="Unknown"/>
    <s v="N.A. "/>
    <n v="101904896"/>
    <s v="unknown"/>
    <n v="21000"/>
    <s v="Capacitor Bank"/>
    <s v="Overhead"/>
    <s v="Yes"/>
    <n v="43297"/>
    <n v="0.5395833333333333"/>
    <s v="Equipment/ Facility Failure"/>
    <s v="Capacitor Bank"/>
    <s v="N.A."/>
    <s v="N.A."/>
    <s v="Unknown"/>
    <m/>
    <s v="Other/Unknown"/>
    <s v="1753"/>
    <x v="3"/>
    <n v="7"/>
    <n v="16"/>
    <n v="12"/>
    <n v="57"/>
    <s v="18-0060227"/>
    <s v="non-HFTD"/>
    <x v="0"/>
    <x v="0"/>
    <s v="Distribution"/>
    <x v="0"/>
    <x v="0"/>
    <x v="4"/>
    <x v="23"/>
    <n v="42564"/>
  </r>
  <r>
    <s v="PG&amp;E"/>
    <n v="43298"/>
    <n v="0.2493055555555556"/>
    <n v="37.93801"/>
    <n v="-122.51415"/>
    <s v="Vegetation"/>
    <s v="Rural"/>
    <s v="&lt; 3 meters"/>
    <s v="Unknown"/>
    <s v="N.A. "/>
    <n v="102231901"/>
    <s v="unknown"/>
    <n v="12000"/>
    <s v="Conductor"/>
    <s v="Overhead"/>
    <s v="Yes"/>
    <n v="43298"/>
    <n v="0.2493055555555556"/>
    <s v="Contact From Object"/>
    <s v="N.A."/>
    <s v="Animal"/>
    <s v="Electric Facility"/>
    <s v="Unknown"/>
    <m/>
    <s v="Other/Unknown"/>
    <s v="1754"/>
    <x v="3"/>
    <n v="7"/>
    <n v="17"/>
    <n v="5"/>
    <n v="59"/>
    <s v="18-0060406"/>
    <s v="non-HFTD"/>
    <x v="0"/>
    <x v="0"/>
    <s v="Distribution"/>
    <x v="0"/>
    <x v="0"/>
    <x v="1"/>
    <x v="1"/>
    <n v="8521"/>
  </r>
  <r>
    <s v="PG&amp;E"/>
    <n v="43298"/>
    <n v="0.4659722222222222"/>
    <n v="35.698572"/>
    <n v="-120.977693"/>
    <s v="Vegetation"/>
    <s v="Rural"/>
    <s v="10 - 99 Acres"/>
    <s v="Fire Agency"/>
    <s v="dennis byrnes 8055434244 inc # = 18ca-slu-007640"/>
    <n v="103886652"/>
    <s v="unknown"/>
    <n v="21000"/>
    <s v="Conductor"/>
    <s v="Overhead"/>
    <s v="Yes"/>
    <n v="43298"/>
    <n v="0.4659722222222222"/>
    <s v="Contact From Object"/>
    <s v="N.A."/>
    <s v="Vegetation"/>
    <s v="Electric Facility"/>
    <s v="Unknown"/>
    <m/>
    <s v="Fell into (No defect)"/>
    <s v="1755"/>
    <x v="3"/>
    <n v="7"/>
    <n v="17"/>
    <n v="11"/>
    <n v="11"/>
    <s v="18-0060637"/>
    <s v="Tier 2"/>
    <x v="1"/>
    <x v="0"/>
    <s v="Distribution"/>
    <x v="1"/>
    <x v="0"/>
    <x v="3"/>
    <x v="3"/>
    <n v="9121"/>
  </r>
  <r>
    <s v="PG&amp;E"/>
    <n v="43298"/>
    <n v="0.4986111111111111"/>
    <n v="37.22171"/>
    <n v="-121.67779"/>
    <s v="Vegetation"/>
    <s v="Rural"/>
    <s v="&lt; 0.25 Acres"/>
    <s v="Fire Agency"/>
    <s v="Luis Morado state arson fire fighter"/>
    <n v="100601345"/>
    <s v="unknown"/>
    <n v="12000"/>
    <s v="Conductor"/>
    <s v="Overhead"/>
    <s v="Yes"/>
    <n v="43298"/>
    <n v="0.4986111111111111"/>
    <s v="Contact From Object"/>
    <s v="N.A."/>
    <s v="Animal"/>
    <s v="Electric Facility"/>
    <s v="Unknown"/>
    <m/>
    <s v="Other/Unknown"/>
    <s v="1756"/>
    <x v="3"/>
    <n v="7"/>
    <n v="17"/>
    <n v="11"/>
    <n v="58"/>
    <s v="18-0060617"/>
    <s v="Tier 2"/>
    <x v="1"/>
    <x v="0"/>
    <s v="Distribution"/>
    <x v="1"/>
    <x v="0"/>
    <x v="1"/>
    <x v="1"/>
    <n v="5865"/>
  </r>
  <r>
    <s v="PG&amp;E"/>
    <n v="43298"/>
    <n v="0.6361111111111112"/>
    <n v="39.006251"/>
    <n v="-122.876319"/>
    <s v="Vegetation"/>
    <s v="Rural"/>
    <s v="&lt; 0.25 Acres"/>
    <s v="Unknown"/>
    <s v="N.A. "/>
    <n v="102158497"/>
    <s v="unknown"/>
    <s v="0 – 750"/>
    <s v="Conductor"/>
    <s v="Overhead"/>
    <s v="Yes"/>
    <n v="43298"/>
    <n v="0.6361111111111112"/>
    <s v="Contact From Object"/>
    <s v="N.A."/>
    <s v="Animal"/>
    <s v="Electric Facility"/>
    <s v="Unknown"/>
    <m/>
    <s v="no-match"/>
    <s v="1757"/>
    <x v="3"/>
    <n v="7"/>
    <n v="17"/>
    <n v="15"/>
    <n v="16"/>
    <s v="No ILIS or TOTL available"/>
    <s v="non-HFTD"/>
    <x v="0"/>
    <x v="0"/>
    <s v="Distribution"/>
    <x v="0"/>
    <x v="0"/>
    <x v="1"/>
    <x v="1"/>
    <s v="N.A."/>
  </r>
  <r>
    <s v="PG&amp;E"/>
    <n v="43298"/>
    <n v="0.6618055555555555"/>
    <n v="35.34975"/>
    <n v="-119.03619"/>
    <s v="Vegetation"/>
    <s v="Urban"/>
    <s v="&lt; 3 meters"/>
    <s v="Unknown"/>
    <s v="N.A. "/>
    <n v="100244890"/>
    <s v="Yes"/>
    <s v="0 – 750"/>
    <s v="Conductor"/>
    <s v="Overhead"/>
    <s v="Yes"/>
    <n v="43298"/>
    <n v="0.6618055555555555"/>
    <s v="Equipment/ Facility Failure"/>
    <s v="Splice/Clamp/Connector"/>
    <s v="N.A."/>
    <s v="N.A."/>
    <s v="Unknown"/>
    <m/>
    <s v="Other/Unknown"/>
    <s v="1758"/>
    <x v="3"/>
    <n v="7"/>
    <n v="17"/>
    <n v="15"/>
    <n v="53"/>
    <s v="18-0060815"/>
    <s v="non-HFTD"/>
    <x v="0"/>
    <x v="0"/>
    <s v="Distribution"/>
    <x v="0"/>
    <x v="0"/>
    <x v="4"/>
    <x v="10"/>
    <n v="1530"/>
  </r>
  <r>
    <s v="PG&amp;E"/>
    <n v="43298"/>
    <n v="0.7034722222222222"/>
    <n v="38.3955"/>
    <n v="-122.9212"/>
    <s v="Vegetation"/>
    <s v="Rural"/>
    <s v=".26 - 9.99 Acres"/>
    <s v="Fire Agency"/>
    <s v="Unknown"/>
    <n v="101978449"/>
    <s v="AT&amp;T"/>
    <n v="12000"/>
    <s v="Conductor"/>
    <s v="Overhead"/>
    <s v="Yes"/>
    <n v="43298"/>
    <n v="0.7034722222222222"/>
    <s v="Contact From Object"/>
    <s v="N.A."/>
    <s v="Vegetation"/>
    <s v="Electric Facility"/>
    <s v="Unknown"/>
    <m/>
    <s v="no-match"/>
    <s v="1759"/>
    <x v="3"/>
    <n v="7"/>
    <n v="17"/>
    <n v="16"/>
    <n v="53"/>
    <s v="No ILIS or TOTL available"/>
    <s v="Tier 3"/>
    <x v="1"/>
    <x v="0"/>
    <s v="Distribution"/>
    <x v="1"/>
    <x v="0"/>
    <x v="3"/>
    <x v="15"/>
    <s v="N.A."/>
  </r>
  <r>
    <s v="PG&amp;E"/>
    <n v="43298"/>
    <n v="0.8194444444444445"/>
    <n v="40.5927467"/>
    <n v="-122.48856"/>
    <s v="Vegetation"/>
    <s v="Rural"/>
    <s v="&lt; 0.25 Acres"/>
    <s v="Fire Agency"/>
    <s v="Unknown"/>
    <n v="101477082"/>
    <s v="AT&amp;T"/>
    <n v="12000"/>
    <s v="Conductor"/>
    <s v="Overhead"/>
    <s v="Yes"/>
    <n v="43298"/>
    <n v="0.8194444444444445"/>
    <s v="Equipment/ Facility Failure"/>
    <s v="Transformer"/>
    <s v="N.A."/>
    <s v="N.A."/>
    <s v="Unknown"/>
    <m/>
    <s v="Other/Unknown"/>
    <s v="1760"/>
    <x v="3"/>
    <n v="7"/>
    <n v="17"/>
    <n v="19"/>
    <n v="40"/>
    <s v="18-0060840"/>
    <s v="Tier 3"/>
    <x v="1"/>
    <x v="0"/>
    <s v="Distribution"/>
    <x v="1"/>
    <x v="0"/>
    <x v="4"/>
    <x v="21"/>
    <n v="30162"/>
  </r>
  <r>
    <s v="PG&amp;E"/>
    <n v="43299"/>
    <n v="0.05138888888888889"/>
    <n v="38.367135"/>
    <n v="-120.557775"/>
    <s v="Vegetation"/>
    <s v="Rural"/>
    <s v=".26 - 9.99 Acres"/>
    <s v="Fire Agency"/>
    <s v="CAL FIRE"/>
    <n v="101247987"/>
    <s v="unknown"/>
    <n v="12000"/>
    <s v="Conductor"/>
    <s v="Overhead"/>
    <s v="Yes"/>
    <n v="43299"/>
    <n v="0.05138888888888889"/>
    <s v="Contact From Object"/>
    <s v="N.A."/>
    <s v="Vegetation"/>
    <s v="Electric Facility"/>
    <s v="Unknown"/>
    <m/>
    <s v="Fell into (No defect)"/>
    <s v="1761"/>
    <x v="3"/>
    <n v="7"/>
    <n v="18"/>
    <n v="1"/>
    <n v="14"/>
    <s v="18-0060882"/>
    <s v="Tier 3"/>
    <x v="1"/>
    <x v="0"/>
    <s v="Distribution"/>
    <x v="1"/>
    <x v="0"/>
    <x v="3"/>
    <x v="3"/>
    <n v="6420"/>
  </r>
  <r>
    <s v="PG&amp;E"/>
    <n v="43299"/>
    <n v="0.1569444444444444"/>
    <n v="37.12669"/>
    <n v="-121.65967"/>
    <s v="Vegetation"/>
    <s v="Urban"/>
    <s v="&lt; 3 meters"/>
    <s v="Unknown"/>
    <s v="N.A. "/>
    <n v="103426203"/>
    <s v="Yes"/>
    <n v="21000"/>
    <s v="Conductor"/>
    <s v="Overhead"/>
    <s v="Yes"/>
    <n v="43299"/>
    <n v="0.1569444444444444"/>
    <s v="Contact From Object"/>
    <s v="N.A."/>
    <s v="Vehicle"/>
    <s v="Pole"/>
    <s v="Human Error"/>
    <s v="third-party caused"/>
    <s v="Other/Unknown"/>
    <s v="1762"/>
    <x v="3"/>
    <n v="7"/>
    <n v="18"/>
    <n v="3"/>
    <n v="46"/>
    <s v="18-0060884"/>
    <s v="non-HFTD"/>
    <x v="0"/>
    <x v="0"/>
    <s v="Distribution"/>
    <x v="0"/>
    <x v="0"/>
    <x v="0"/>
    <x v="0"/>
    <n v="117738"/>
  </r>
  <r>
    <s v="PG&amp;E"/>
    <n v="43299"/>
    <n v="0.3027777777777778"/>
    <n v="35.617036"/>
    <n v="-119.195266"/>
    <s v="Vegetation"/>
    <s v="Rural"/>
    <s v="&lt; 0.25 Acres"/>
    <s v="Unknown"/>
    <s v="N.A. "/>
    <n v="103909160"/>
    <s v="None"/>
    <n v="12000"/>
    <s v="Conductor"/>
    <s v="Overhead"/>
    <s v="Yes"/>
    <n v="43299"/>
    <n v="0.3027777777777778"/>
    <s v="Equipment/ Facility Failure"/>
    <s v="Transformer"/>
    <s v="N.A."/>
    <s v="N.A."/>
    <s v="Unknown"/>
    <m/>
    <s v="Other/Unknown"/>
    <s v="1763"/>
    <x v="3"/>
    <n v="7"/>
    <n v="18"/>
    <n v="7"/>
    <n v="16"/>
    <s v="18-0060905"/>
    <s v="non-HFTD"/>
    <x v="0"/>
    <x v="0"/>
    <s v="Distribution"/>
    <x v="0"/>
    <x v="0"/>
    <x v="4"/>
    <x v="21"/>
    <n v="21669"/>
  </r>
  <r>
    <s v="PG&amp;E"/>
    <n v="43299"/>
    <n v="0.4715277777777778"/>
    <n v="39.07137"/>
    <n v="-121.46298"/>
    <s v="Vegetation"/>
    <s v="Rural"/>
    <s v=".26 - 9.99 Acres"/>
    <s v="Unknown"/>
    <s v="N.A. "/>
    <n v="101324059"/>
    <s v="unknown"/>
    <n v="12000"/>
    <s v="Conductor"/>
    <s v="Overhead"/>
    <s v="Yes"/>
    <n v="43299"/>
    <n v="0.4715277777777778"/>
    <s v="Contact From Object"/>
    <s v="N.A."/>
    <s v="Animal"/>
    <s v="Electric Facility"/>
    <s v="Unknown"/>
    <m/>
    <s v="Other/Unknown"/>
    <s v="1764"/>
    <x v="3"/>
    <n v="7"/>
    <n v="18"/>
    <n v="11"/>
    <n v="19"/>
    <s v="18-0061060"/>
    <s v="non-HFTD"/>
    <x v="0"/>
    <x v="0"/>
    <s v="Distribution"/>
    <x v="0"/>
    <x v="0"/>
    <x v="1"/>
    <x v="1"/>
    <n v="336"/>
  </r>
  <r>
    <s v="PG&amp;E"/>
    <n v="43299"/>
    <n v="0.6180555555555556"/>
    <n v="38.9981933"/>
    <n v="-121.3166167"/>
    <s v="Vegetation"/>
    <s v="Rural"/>
    <s v="10 - 99 Acres"/>
    <s v="Fire Agency"/>
    <s v="Fire insp. Cris Mertens 530-277-2322"/>
    <n v="100028525"/>
    <s v="unknown"/>
    <n v="12000"/>
    <s v="Conductor"/>
    <s v="Overhead"/>
    <s v="Yes"/>
    <n v="43299"/>
    <n v="0.6180555555555556"/>
    <s v="Equipment/ Facility Failure"/>
    <s v="Fuse"/>
    <s v="N.A."/>
    <s v="N.A."/>
    <s v="Unknown"/>
    <m/>
    <s v="Other/Unknown"/>
    <s v="1765"/>
    <x v="3"/>
    <n v="7"/>
    <n v="18"/>
    <n v="14"/>
    <n v="50"/>
    <s v="18-0061197"/>
    <s v="non-HFTD"/>
    <x v="0"/>
    <x v="0"/>
    <s v="Distribution"/>
    <x v="0"/>
    <x v="0"/>
    <x v="4"/>
    <x v="9"/>
    <n v="687"/>
  </r>
  <r>
    <s v="PG&amp;E"/>
    <n v="43300"/>
    <n v="0.005555555555555556"/>
    <n v="36.9372167"/>
    <n v="-119.4557033"/>
    <s v="Vegetation"/>
    <s v="Rural"/>
    <s v="&lt; 0.25 Acres"/>
    <s v="Fire Agency"/>
    <s v="incident # 10559"/>
    <n v="100677019"/>
    <s v="AT&amp;T"/>
    <n v="12000"/>
    <s v="Conductor"/>
    <s v="Overhead"/>
    <s v="Yes"/>
    <n v="43300"/>
    <n v="0.005555555555555556"/>
    <s v="Equipment/ Facility Failure"/>
    <s v="Other"/>
    <s v="N.A."/>
    <s v="N.A."/>
    <s v="Unknown"/>
    <m/>
    <s v="no-match"/>
    <s v="1766"/>
    <x v="3"/>
    <n v="7"/>
    <n v="19"/>
    <n v="0"/>
    <n v="8"/>
    <s v="No ILIS or TOTL available"/>
    <s v="Tier 2"/>
    <x v="1"/>
    <x v="0"/>
    <s v="Distribution"/>
    <x v="1"/>
    <x v="0"/>
    <x v="4"/>
    <x v="13"/>
    <s v="N.A."/>
  </r>
  <r>
    <s v="PG&amp;E"/>
    <n v="43300"/>
    <n v="0.2284722222222222"/>
    <n v="40.1918383"/>
    <n v="-123.537335"/>
    <s v="Vegetation"/>
    <s v="Rural"/>
    <s v="&lt; 0.25 Acres"/>
    <s v="Fire Agency"/>
    <s v="fire captain"/>
    <n v="103909820"/>
    <s v="unknown"/>
    <n v="12000"/>
    <s v="Conductor"/>
    <s v="Overhead"/>
    <s v="Yes"/>
    <n v="43300"/>
    <n v="0.2284722222222222"/>
    <s v="Contact From Object"/>
    <s v="N.A."/>
    <s v="Vegetation"/>
    <s v="Electric Facility"/>
    <s v="Unknown"/>
    <m/>
    <s v="Fell into (No defect)"/>
    <s v="1767"/>
    <x v="3"/>
    <n v="7"/>
    <n v="19"/>
    <n v="5"/>
    <n v="29"/>
    <s v="18-0061308"/>
    <s v="Tier 2"/>
    <x v="1"/>
    <x v="0"/>
    <s v="Distribution"/>
    <x v="1"/>
    <x v="0"/>
    <x v="3"/>
    <x v="3"/>
    <n v="73380"/>
  </r>
  <r>
    <s v="PG&amp;E"/>
    <n v="43300"/>
    <n v="0.4472222222222222"/>
    <n v="36.22216"/>
    <n v="-119.77959"/>
    <s v="Vegetation"/>
    <s v="Rural"/>
    <s v="&lt; 3 meters"/>
    <s v="Utility: PG&amp;E"/>
    <s v="N.A. "/>
    <n v="103369868"/>
    <s v="unknown"/>
    <n v="12000"/>
    <s v="Conductor"/>
    <s v="Overhead"/>
    <s v="Yes"/>
    <n v="43300"/>
    <n v="0.4472222222222222"/>
    <s v="Equipment/ Facility Failure"/>
    <s v="Voltage Regulator"/>
    <s v="N.A."/>
    <s v="N.A."/>
    <s v="Unknown"/>
    <m/>
    <s v="Other/Unknown"/>
    <s v="1768"/>
    <x v="3"/>
    <n v="7"/>
    <n v="19"/>
    <n v="10"/>
    <n v="44"/>
    <s v="18-0061429"/>
    <s v="non-HFTD"/>
    <x v="0"/>
    <x v="0"/>
    <s v="Distribution"/>
    <x v="0"/>
    <x v="0"/>
    <x v="4"/>
    <x v="26"/>
    <n v="5254"/>
  </r>
  <r>
    <s v="PG&amp;E"/>
    <n v="43300"/>
    <n v="0.6270833333333333"/>
    <n v="38.231009"/>
    <n v="-122.14948"/>
    <s v="Vegetation"/>
    <s v="Rural"/>
    <s v="&lt; 0.25 Acres"/>
    <s v="Fire Agency"/>
    <s v="Unknown"/>
    <n v="103919648"/>
    <s v="unknown"/>
    <n v="12000"/>
    <s v="Capacitor Bank"/>
    <s v="Overhead"/>
    <s v="Yes"/>
    <n v="43300"/>
    <n v="0.6270833333333333"/>
    <s v="Equipment/ Facility Failure"/>
    <s v="Capacitor Bank"/>
    <s v="N.A."/>
    <s v="N.A."/>
    <s v="Unknown"/>
    <m/>
    <s v="no-match"/>
    <s v="1769"/>
    <x v="3"/>
    <n v="7"/>
    <n v="19"/>
    <n v="15"/>
    <n v="3"/>
    <s v="No ILIS or TOTL available"/>
    <s v="non-HFTD"/>
    <x v="0"/>
    <x v="0"/>
    <s v="Distribution"/>
    <x v="0"/>
    <x v="0"/>
    <x v="4"/>
    <x v="23"/>
    <s v="N.A."/>
  </r>
  <r>
    <s v="PG&amp;E"/>
    <n v="43300"/>
    <n v="0.6611111111111111"/>
    <n v="36.61023"/>
    <n v="-119.63824"/>
    <s v="Vegetation"/>
    <s v="Rural"/>
    <s v="&lt; 3 meters"/>
    <s v="Unknown"/>
    <s v="N.A. "/>
    <n v="100842711"/>
    <s v="unknown"/>
    <n v="12000"/>
    <s v="Conductor"/>
    <s v="Overhead"/>
    <s v="Yes"/>
    <n v="43300"/>
    <n v="0.6611111111111111"/>
    <s v="Contact From Object"/>
    <s v="N.A."/>
    <s v="Vehicle"/>
    <s v="Electric Facility"/>
    <s v="Human Error"/>
    <s v="third-party caused"/>
    <s v="Other/Unknown"/>
    <s v="1770"/>
    <x v="3"/>
    <n v="7"/>
    <n v="19"/>
    <n v="15"/>
    <n v="52"/>
    <s v="18-0061598"/>
    <s v="non-HFTD"/>
    <x v="0"/>
    <x v="0"/>
    <s v="Distribution"/>
    <x v="0"/>
    <x v="0"/>
    <x v="0"/>
    <x v="0"/>
    <n v="49853"/>
  </r>
  <r>
    <s v="PG&amp;E"/>
    <n v="43301"/>
    <n v="0.2715277777777778"/>
    <n v="37.43176"/>
    <n v="-119.94411"/>
    <s v="Vegetation"/>
    <s v="Rural"/>
    <s v="&lt; 0.25 Acres"/>
    <s v="Fire Agency"/>
    <s v="ZACH RUTHERFORD 209-966-3621"/>
    <n v="103909942"/>
    <s v="unknown"/>
    <s v="0 – 750"/>
    <s v="Conductor"/>
    <s v="Overhead"/>
    <s v="Yes"/>
    <n v="43301"/>
    <n v="0.2715277777777778"/>
    <s v="Contact From Object"/>
    <s v="N.A."/>
    <s v="Vegetation"/>
    <s v="Electric Facility"/>
    <s v="Unknown"/>
    <m/>
    <s v="no-match"/>
    <s v="1771"/>
    <x v="3"/>
    <n v="7"/>
    <n v="20"/>
    <n v="6"/>
    <n v="31"/>
    <s v="No ILIS or TOTL available"/>
    <s v="Tier 3"/>
    <x v="1"/>
    <x v="0"/>
    <s v="Distribution"/>
    <x v="1"/>
    <x v="0"/>
    <x v="3"/>
    <x v="15"/>
    <s v="N.A."/>
  </r>
  <r>
    <s v="PG&amp;E"/>
    <n v="43301"/>
    <n v="0.65"/>
    <n v="37.243282"/>
    <n v="-121.837424"/>
    <s v="Vegetation"/>
    <s v="Urban"/>
    <s v="&lt; 3 meters"/>
    <s v="Fire Agency"/>
    <s v="Unknown"/>
    <n v="100624129"/>
    <s v="AT&amp;T"/>
    <s v="0 – 750"/>
    <s v="Conductor"/>
    <s v="Overhead"/>
    <s v="Yes"/>
    <n v="43301"/>
    <n v="0.65"/>
    <s v="Contact From Object"/>
    <s v="N.A."/>
    <s v="Vegetation"/>
    <s v="Electric Facility"/>
    <s v="Unknown"/>
    <m/>
    <s v="no-match"/>
    <s v="1772"/>
    <x v="3"/>
    <n v="7"/>
    <n v="20"/>
    <n v="15"/>
    <n v="36"/>
    <s v="No ILIS or TOTL available"/>
    <s v="non-HFTD"/>
    <x v="0"/>
    <x v="0"/>
    <s v="Distribution"/>
    <x v="0"/>
    <x v="0"/>
    <x v="3"/>
    <x v="15"/>
    <s v="N.A."/>
  </r>
  <r>
    <s v="PG&amp;E"/>
    <n v="43301"/>
    <n v="0.9472222222222223"/>
    <n v="38.88036"/>
    <n v="-121.23784"/>
    <s v="Vegetation"/>
    <s v="Rural"/>
    <s v="&lt; 0.25 Acres"/>
    <s v="Fire Agency"/>
    <s v="(916)645-4040"/>
    <n v="100043038"/>
    <s v="AT&amp;T"/>
    <n v="12000"/>
    <s v="Conductor"/>
    <s v="Overhead"/>
    <s v="Yes"/>
    <n v="43301"/>
    <n v="0.9472222222222223"/>
    <s v="Contact From Object"/>
    <s v="N.A."/>
    <s v="Vegetation"/>
    <s v="Electric Facility"/>
    <s v="Unknown"/>
    <m/>
    <s v="Branch (OverHanging)"/>
    <s v="1773"/>
    <x v="3"/>
    <n v="7"/>
    <n v="20"/>
    <n v="22"/>
    <n v="44"/>
    <s v="18-0062201"/>
    <s v="non-HFTD"/>
    <x v="0"/>
    <x v="0"/>
    <s v="Distribution"/>
    <x v="0"/>
    <x v="0"/>
    <x v="3"/>
    <x v="18"/>
    <n v="2150"/>
  </r>
  <r>
    <s v="PG&amp;E"/>
    <n v="43302"/>
    <n v="0.01597222222222222"/>
    <n v="38.6927"/>
    <n v="-120.79211"/>
    <s v="Vegetation"/>
    <s v="Rural"/>
    <s v="&lt; 3 meters"/>
    <s v="Fire Agency"/>
    <s v="CAMINO"/>
    <n v="101415904"/>
    <s v="AT&amp;T"/>
    <n v="12000"/>
    <s v="Conductor"/>
    <s v="Overhead"/>
    <s v="Yes"/>
    <n v="43302"/>
    <n v="0.01597222222222222"/>
    <s v="Contact From Object"/>
    <s v="N.A."/>
    <s v="Vehicle"/>
    <s v="Pole"/>
    <s v="Human Error"/>
    <s v="third-party caused"/>
    <s v="Other/Unknown"/>
    <s v="1774"/>
    <x v="3"/>
    <n v="7"/>
    <n v="21"/>
    <n v="0"/>
    <n v="23"/>
    <s v="18-0062206"/>
    <s v="Tier 2"/>
    <x v="1"/>
    <x v="0"/>
    <s v="Distribution"/>
    <x v="1"/>
    <x v="0"/>
    <x v="0"/>
    <x v="0"/>
    <n v="107552"/>
  </r>
  <r>
    <s v="PG&amp;E"/>
    <n v="43302"/>
    <n v="0.61875"/>
    <n v="35.6845959446"/>
    <n v="-120.9427305957"/>
    <s v="Vegetation"/>
    <s v="Rural"/>
    <s v="10 - 99 Acres"/>
    <s v="Fire Agency"/>
    <s v="Unknown"/>
    <n v="101943190"/>
    <s v="unknown"/>
    <n v="21000"/>
    <s v="Conductor"/>
    <s v="Overhead"/>
    <s v="Yes"/>
    <n v="43302"/>
    <n v="0.61875"/>
    <s v="Contact From Object"/>
    <s v="N.A."/>
    <s v="Vegetation"/>
    <s v="Electric Facility"/>
    <s v="Unknown"/>
    <m/>
    <s v="Fell into (No defect)"/>
    <s v="1775"/>
    <x v="3"/>
    <n v="7"/>
    <n v="21"/>
    <n v="14"/>
    <n v="51"/>
    <s v="18-0062364"/>
    <s v="Tier 2"/>
    <x v="1"/>
    <x v="0"/>
    <s v="Distribution"/>
    <x v="1"/>
    <x v="0"/>
    <x v="3"/>
    <x v="3"/>
    <n v="110814"/>
  </r>
  <r>
    <s v="PG&amp;E"/>
    <n v="43302"/>
    <n v="0.6777777777777777"/>
    <n v="40.343889"/>
    <n v="-123.709167"/>
    <s v="Vegetation"/>
    <s v="Rural"/>
    <s v="&lt; 3 meters"/>
    <s v="Utility: PG&amp;E"/>
    <s v="N.A. "/>
    <n v="101009789"/>
    <s v="unknown"/>
    <n v="12000"/>
    <s v="Conductor"/>
    <s v="Overhead"/>
    <s v="Yes"/>
    <n v="43302"/>
    <n v="0.6777777777777777"/>
    <s v="Contact From Object"/>
    <s v="N.A."/>
    <s v="Vegetation"/>
    <s v="Electric Facility"/>
    <s v="Unknown"/>
    <m/>
    <s v="Fell into (slight defect)"/>
    <s v="1776"/>
    <x v="3"/>
    <n v="7"/>
    <n v="21"/>
    <n v="16"/>
    <n v="16"/>
    <s v="18-0062375"/>
    <s v="Tier 3"/>
    <x v="1"/>
    <x v="0"/>
    <s v="Distribution"/>
    <x v="1"/>
    <x v="0"/>
    <x v="3"/>
    <x v="8"/>
    <n v="5184"/>
  </r>
  <r>
    <s v="PG&amp;E"/>
    <n v="43302"/>
    <n v="0.7104166666666667"/>
    <n v="36.33531"/>
    <n v="-119.74473"/>
    <s v="Vegetation"/>
    <s v="Rural"/>
    <s v="&lt; 0.25 Acres"/>
    <s v="Fire Agency"/>
    <s v="Kings County FD"/>
    <n v="100800906"/>
    <s v="unknown"/>
    <n v="12000"/>
    <s v="Conductor"/>
    <s v="Overhead"/>
    <s v="Yes"/>
    <n v="43302"/>
    <n v="0.7104166666666667"/>
    <s v="Contact From Object"/>
    <s v="N.A."/>
    <s v="Animal"/>
    <s v="Electric Facility"/>
    <s v="Unknown"/>
    <m/>
    <s v="no-match"/>
    <s v="1777"/>
    <x v="3"/>
    <n v="7"/>
    <n v="21"/>
    <n v="17"/>
    <n v="3"/>
    <s v="No ILIS or TOTL available"/>
    <s v="non-HFTD"/>
    <x v="0"/>
    <x v="0"/>
    <s v="Distribution"/>
    <x v="0"/>
    <x v="0"/>
    <x v="1"/>
    <x v="1"/>
    <s v="N.A."/>
  </r>
  <r>
    <s v="PG&amp;E"/>
    <n v="43302"/>
    <n v="0.8770833333333333"/>
    <n v="38.837055"/>
    <n v="-121.5730233"/>
    <s v="Vegetation"/>
    <s v="Rural"/>
    <s v="&lt; 0.25 Acres"/>
    <s v="Unknown"/>
    <s v="N.A. "/>
    <n v="101296310"/>
    <s v="unknown"/>
    <n v="12000"/>
    <s v="Conductor"/>
    <s v="Overhead"/>
    <s v="Yes"/>
    <n v="43302"/>
    <n v="0.8770833333333333"/>
    <s v="Contact From Object"/>
    <s v="N.A."/>
    <s v="Animal"/>
    <s v="Electric Facility"/>
    <s v="Unknown"/>
    <m/>
    <s v="Other/Unknown"/>
    <s v="1778"/>
    <x v="3"/>
    <n v="7"/>
    <n v="21"/>
    <n v="21"/>
    <n v="3"/>
    <s v="18-0062454"/>
    <s v="non-HFTD"/>
    <x v="0"/>
    <x v="0"/>
    <s v="Distribution"/>
    <x v="0"/>
    <x v="0"/>
    <x v="1"/>
    <x v="1"/>
    <n v="2926"/>
  </r>
  <r>
    <s v="PG&amp;E"/>
    <n v="43304"/>
    <n v="0.15"/>
    <n v="38.986929"/>
    <n v="-121.316725"/>
    <s v="Vegetation"/>
    <s v="Rural"/>
    <s v="&lt; 0.25 Acres"/>
    <s v="Fire Agency"/>
    <s v="Jim Hudson (530)277-2317 or Staion 70 at (916)645-2360"/>
    <n v="100028520"/>
    <s v="AT&amp;T"/>
    <n v="12000"/>
    <s v="Conductor"/>
    <s v="Overhead"/>
    <s v="Yes"/>
    <n v="43304"/>
    <n v="0.15"/>
    <s v="Contact From Object"/>
    <s v="N.A."/>
    <s v="Vegetation"/>
    <s v="Electric Facility"/>
    <s v="Unknown"/>
    <m/>
    <s v="Branch (Not overhanging, Distance Unknown)"/>
    <s v="1779"/>
    <x v="3"/>
    <n v="7"/>
    <n v="23"/>
    <n v="3"/>
    <n v="36"/>
    <s v="18-0062563"/>
    <s v="non-HFTD"/>
    <x v="0"/>
    <x v="0"/>
    <s v="Distribution"/>
    <x v="0"/>
    <x v="0"/>
    <x v="3"/>
    <x v="6"/>
    <n v="34919"/>
  </r>
  <r>
    <s v="PG&amp;E"/>
    <n v="43304"/>
    <n v="0.3652777777777778"/>
    <n v="39.6908956568"/>
    <n v="-122.22359514"/>
    <s v="Vegetation"/>
    <s v="Rural"/>
    <s v="&lt; 0.25 Acres"/>
    <s v="Self Extinguished"/>
    <s v="N.A. "/>
    <n v="100366942"/>
    <s v="AT&amp;T"/>
    <n v="21000"/>
    <s v="Conductor"/>
    <s v="Overhead"/>
    <s v="Yes"/>
    <n v="43304"/>
    <n v="0.3652777777777778"/>
    <s v="Equipment/ Facility Failure"/>
    <s v="Insulator"/>
    <s v="N.A."/>
    <s v="N.A."/>
    <s v="Unknown"/>
    <m/>
    <s v="Other/Unknown"/>
    <s v="1780"/>
    <x v="3"/>
    <n v="7"/>
    <n v="23"/>
    <n v="8"/>
    <n v="46"/>
    <s v="18-0062626"/>
    <s v="non-HFTD"/>
    <x v="0"/>
    <x v="0"/>
    <s v="Distribution"/>
    <x v="0"/>
    <x v="0"/>
    <x v="4"/>
    <x v="17"/>
    <n v="5567"/>
  </r>
  <r>
    <s v="PG&amp;E"/>
    <n v="43304"/>
    <n v="0.6326388888888889"/>
    <n v="39.49108"/>
    <n v="-123.78438"/>
    <s v="Vegetation"/>
    <s v="Rural"/>
    <s v="&lt; 0.25 Acres"/>
    <s v="Fire Agency"/>
    <s v="Unknown"/>
    <n v="102184598"/>
    <s v="Yes"/>
    <n v="12000"/>
    <s v="Conductor"/>
    <s v="Overhead"/>
    <s v="Yes"/>
    <n v="43304"/>
    <n v="0.6326388888888889"/>
    <s v="Contact From Object"/>
    <s v="N.A."/>
    <s v="Vehicle"/>
    <s v="Pole"/>
    <s v="Human Error"/>
    <s v="third-party caused"/>
    <s v="Other/Unknown"/>
    <s v="1781"/>
    <x v="3"/>
    <n v="7"/>
    <n v="23"/>
    <n v="15"/>
    <n v="11"/>
    <s v="18-0062842"/>
    <s v="Tier 2"/>
    <x v="1"/>
    <x v="0"/>
    <s v="Distribution"/>
    <x v="1"/>
    <x v="0"/>
    <x v="0"/>
    <x v="0"/>
    <n v="44840"/>
  </r>
  <r>
    <s v="PG&amp;E"/>
    <n v="43304"/>
    <n v="0.7270833333333333"/>
    <n v="39.73397"/>
    <n v="-121.49654"/>
    <s v="Vegetation"/>
    <s v="Rural"/>
    <s v="&lt; 0.25 Acres"/>
    <s v="Fire Agency"/>
    <s v="Unknown"/>
    <n v="103843963"/>
    <s v="AT&amp;T"/>
    <n v="12000"/>
    <s v="Conductor"/>
    <s v="Overhead"/>
    <s v="Yes"/>
    <n v="43304"/>
    <n v="0.7270833333333333"/>
    <s v="Equipment/ Facility Failure"/>
    <s v="Conductor"/>
    <s v="N.A."/>
    <s v="N.A."/>
    <s v="Unknown"/>
    <m/>
    <s v="Other/Unknown"/>
    <s v="1782"/>
    <x v="3"/>
    <n v="7"/>
    <n v="23"/>
    <n v="17"/>
    <n v="27"/>
    <s v="18-0062874"/>
    <s v="Tier 3"/>
    <x v="1"/>
    <x v="0"/>
    <s v="Distribution"/>
    <x v="1"/>
    <x v="0"/>
    <x v="4"/>
    <x v="11"/>
    <n v="183629"/>
  </r>
  <r>
    <s v="PG&amp;E"/>
    <n v="43304"/>
    <n v="0.8576388888888888"/>
    <n v="35.0097610695"/>
    <n v="-119.0693467082"/>
    <s v="Vegetation"/>
    <s v="Rural"/>
    <s v="10 - 99 Acres"/>
    <s v="Fire Agency"/>
    <s v="661-324-6551"/>
    <n v="100221432"/>
    <s v="unknown"/>
    <n v="12000"/>
    <s v="Conductor"/>
    <s v="Overhead"/>
    <s v="Yes"/>
    <n v="43304"/>
    <n v="0.8576388888888888"/>
    <s v="Equipment/ Facility Failure"/>
    <s v="Splice/Clamp/Connector"/>
    <s v="N.A."/>
    <s v="N.A."/>
    <s v="Unknown"/>
    <m/>
    <s v="Other/Unknown"/>
    <s v="1783"/>
    <x v="3"/>
    <n v="7"/>
    <n v="23"/>
    <n v="20"/>
    <n v="35"/>
    <s v="18-0062907"/>
    <s v="non-HFTD"/>
    <x v="0"/>
    <x v="0"/>
    <s v="Distribution"/>
    <x v="0"/>
    <x v="0"/>
    <x v="4"/>
    <x v="10"/>
    <n v="8506"/>
  </r>
  <r>
    <s v="PG&amp;E"/>
    <n v="43305"/>
    <n v="0.375"/>
    <n v="37.983842"/>
    <n v="-122.063697"/>
    <s v="Vegetation"/>
    <s v="Rural"/>
    <s v="&lt; 3 meters"/>
    <s v="Fire Agency"/>
    <s v="Contra Costa FD"/>
    <n v="100460575"/>
    <s v="unknown"/>
    <n v="21000"/>
    <s v="Transformer"/>
    <s v="Overhead"/>
    <s v="Yes"/>
    <n v="43305"/>
    <n v="0.375"/>
    <s v="Equipment/ Facility Failure"/>
    <s v="Transformer"/>
    <s v="N.A."/>
    <s v="N.A."/>
    <s v="Unknown"/>
    <m/>
    <s v="no-match"/>
    <s v="1784"/>
    <x v="3"/>
    <n v="7"/>
    <n v="24"/>
    <n v="9"/>
    <n v="0"/>
    <s v="No ILIS or TOTL available"/>
    <s v="non-HFTD"/>
    <x v="0"/>
    <x v="0"/>
    <s v="Distribution"/>
    <x v="0"/>
    <x v="0"/>
    <x v="4"/>
    <x v="21"/>
    <s v="N.A."/>
  </r>
  <r>
    <s v="PG&amp;E"/>
    <n v="43305"/>
    <n v="0.5423611111111112"/>
    <n v="37.13422"/>
    <n v="-120.14398"/>
    <s v="Vegetation"/>
    <s v="Rural"/>
    <s v=".26 - 9.99 Acres"/>
    <s v="Fire Agency"/>
    <s v="chief Vance Killion"/>
    <n v="101061631"/>
    <s v="unknown"/>
    <n v="12000"/>
    <s v="Conductor"/>
    <s v="Overhead"/>
    <s v="Yes"/>
    <n v="43305"/>
    <n v="0.5423611111111112"/>
    <s v="Contact From Object"/>
    <s v="N.A."/>
    <s v="Animal"/>
    <s v="Electric Facility"/>
    <s v="Unknown"/>
    <m/>
    <s v="Other/Unknown"/>
    <s v="1785"/>
    <x v="3"/>
    <n v="7"/>
    <n v="24"/>
    <n v="13"/>
    <n v="1"/>
    <s v="18-0063175"/>
    <s v="non-HFTD"/>
    <x v="0"/>
    <x v="0"/>
    <s v="Distribution"/>
    <x v="0"/>
    <x v="0"/>
    <x v="1"/>
    <x v="1"/>
    <n v="702"/>
  </r>
  <r>
    <s v="PG&amp;E"/>
    <n v="43305"/>
    <n v="0.5743055555555555"/>
    <n v="39.060574"/>
    <n v="-123.445596"/>
    <s v="Vegetation"/>
    <s v="Rural"/>
    <s v=".26 - 9.99 Acres"/>
    <s v="Fire Agency"/>
    <s v="CAL FIRE"/>
    <n v="102212216"/>
    <s v="unknown"/>
    <n v="12000"/>
    <s v="Conductor"/>
    <s v="Overhead"/>
    <s v="Yes"/>
    <n v="43305"/>
    <n v="0.5743055555555555"/>
    <s v="Unknown"/>
    <s v="N.A."/>
    <s v="N.A."/>
    <s v="N.A."/>
    <s v="Unknown"/>
    <m/>
    <s v="no-match"/>
    <s v="1786"/>
    <x v="3"/>
    <n v="7"/>
    <n v="24"/>
    <n v="13"/>
    <n v="47"/>
    <s v="No ILIS or TOTL available"/>
    <s v="Tier 2"/>
    <x v="1"/>
    <x v="0"/>
    <s v="Distribution"/>
    <x v="1"/>
    <x v="0"/>
    <x v="2"/>
    <x v="2"/>
    <s v="N.A."/>
  </r>
  <r>
    <s v="PG&amp;E"/>
    <n v="43305"/>
    <n v="0.8805555555555555"/>
    <n v="37.3527033"/>
    <n v="-122.3989817"/>
    <s v="Vegetation"/>
    <s v="Rural"/>
    <s v="&lt; 0.25 Acres"/>
    <s v="Fire Agency"/>
    <s v="Unknown"/>
    <n v="100318130"/>
    <s v="AT&amp;T"/>
    <n v="12000"/>
    <s v="Conductor"/>
    <s v="Overhead"/>
    <s v="Yes"/>
    <n v="43305"/>
    <n v="0.8805555555555555"/>
    <s v="Equipment/ Facility Failure"/>
    <s v="Splice/Clamp/Connector"/>
    <s v="N.A."/>
    <s v="N.A."/>
    <s v="Unknown"/>
    <m/>
    <s v="Other/Unknown"/>
    <s v="1787"/>
    <x v="3"/>
    <n v="7"/>
    <n v="24"/>
    <n v="21"/>
    <n v="8"/>
    <s v="18-0063293"/>
    <s v="non-HFTD"/>
    <x v="0"/>
    <x v="0"/>
    <s v="Distribution"/>
    <x v="0"/>
    <x v="0"/>
    <x v="4"/>
    <x v="10"/>
    <n v="237000"/>
  </r>
  <r>
    <s v="PG&amp;E"/>
    <n v="43306"/>
    <n v="0.02916666666666666"/>
    <n v="39.779081"/>
    <n v="-121.617343"/>
    <s v="Vegetation"/>
    <s v="Rural"/>
    <s v="&lt; 3 meters"/>
    <s v="Fire Agency"/>
    <s v="CAL FIRE"/>
    <n v="100327443"/>
    <s v="unknown"/>
    <n v="12000"/>
    <s v="Conductor"/>
    <s v="Overhead"/>
    <s v="Yes"/>
    <n v="43306"/>
    <n v="0.02916666666666666"/>
    <s v="Contact From Object"/>
    <s v="N.A."/>
    <s v="Vegetation"/>
    <s v="Electric Facility"/>
    <s v="Unknown"/>
    <m/>
    <s v="Fell into (No defect)"/>
    <s v="1788"/>
    <x v="3"/>
    <n v="7"/>
    <n v="25"/>
    <n v="0"/>
    <n v="42"/>
    <s v="18-0063320"/>
    <s v="Tier 3"/>
    <x v="1"/>
    <x v="0"/>
    <s v="Distribution"/>
    <x v="1"/>
    <x v="0"/>
    <x v="3"/>
    <x v="3"/>
    <n v="6742"/>
  </r>
  <r>
    <s v="PG&amp;E"/>
    <n v="43306"/>
    <n v="0.5131944444444444"/>
    <n v="37.25536"/>
    <n v="-121.009296"/>
    <s v="Vegetation"/>
    <s v="Urban"/>
    <s v="&lt; 3 meters"/>
    <s v="Customer"/>
    <s v="N.A. "/>
    <n v="101219602"/>
    <s v="AT&amp;T"/>
    <s v="0 – 750"/>
    <s v="Conductor"/>
    <s v="Overhead"/>
    <s v="Yes"/>
    <n v="43306"/>
    <n v="0.5131944444444444"/>
    <s v="Contact From Object"/>
    <s v="N.A."/>
    <s v="Vegetation"/>
    <s v="Electric Facility"/>
    <s v="Human Error"/>
    <s v="third-party caused"/>
    <s v="no-match"/>
    <s v="1789"/>
    <x v="3"/>
    <n v="7"/>
    <n v="25"/>
    <n v="12"/>
    <n v="19"/>
    <s v="No ILIS or TOTL available"/>
    <s v="non-HFTD"/>
    <x v="0"/>
    <x v="0"/>
    <s v="Distribution"/>
    <x v="0"/>
    <x v="0"/>
    <x v="0"/>
    <x v="7"/>
    <s v="N.A."/>
  </r>
  <r>
    <s v="PG&amp;E"/>
    <n v="43306"/>
    <n v="0.9694444444444444"/>
    <n v="38.40317"/>
    <n v="-121.93911"/>
    <s v="Vegetation"/>
    <s v="Rural"/>
    <s v=".26 - 9.99 Acres"/>
    <s v="Fire Agency"/>
    <s v="VACAVILLE FIRE OFF EUBANKS"/>
    <n v="101599788"/>
    <s v="AT&amp;T"/>
    <n v="12000"/>
    <s v="Conductor"/>
    <s v="Overhead"/>
    <s v="Yes"/>
    <n v="43306"/>
    <n v="0.9694444444444444"/>
    <s v="Contact From Object"/>
    <s v="N.A."/>
    <s v="Animal"/>
    <s v="Electric Facility"/>
    <s v="Unknown"/>
    <m/>
    <s v="Other/Unknown"/>
    <s v="1790"/>
    <x v="3"/>
    <n v="7"/>
    <n v="25"/>
    <n v="23"/>
    <n v="16"/>
    <s v="18-0063319"/>
    <s v="non-HFTD"/>
    <x v="0"/>
    <x v="0"/>
    <s v="Distribution"/>
    <x v="0"/>
    <x v="0"/>
    <x v="1"/>
    <x v="1"/>
    <n v="224"/>
  </r>
  <r>
    <s v="PG&amp;E"/>
    <n v="43307"/>
    <n v="0.8076388888888889"/>
    <n v="39.255868029"/>
    <n v="-122.4748654303"/>
    <s v="Vegetation"/>
    <s v="Rural"/>
    <s v=".26 - 9.99 Acres"/>
    <s v="Fire Agency"/>
    <s v="JEREMIAH KARLONAS   530-473-2615"/>
    <n v="100330499"/>
    <s v="unknown"/>
    <n v="12000"/>
    <s v="Conductor"/>
    <s v="Overhead"/>
    <s v="Yes"/>
    <n v="43307"/>
    <n v="0.8076388888888889"/>
    <s v="Contact From Object"/>
    <s v="N.A."/>
    <s v="Vegetation"/>
    <s v="Electric Facility"/>
    <s v="Unknown"/>
    <m/>
    <s v="no-match"/>
    <s v="1791"/>
    <x v="3"/>
    <n v="7"/>
    <n v="26"/>
    <n v="19"/>
    <n v="23"/>
    <s v="No ILIS or TOTL available"/>
    <s v="non-HFTD"/>
    <x v="0"/>
    <x v="0"/>
    <s v="Distribution"/>
    <x v="0"/>
    <x v="0"/>
    <x v="3"/>
    <x v="15"/>
    <s v="N.A."/>
  </r>
  <r>
    <s v="PG&amp;E"/>
    <n v="43307"/>
    <n v="0.8624999999999999"/>
    <n v="40.35514"/>
    <n v="-122.34441"/>
    <s v="Vegetation"/>
    <s v="Rural"/>
    <s v=".26 - 9.99 Acres"/>
    <s v="Fire Agency"/>
    <s v="Unknown"/>
    <n v="101509573"/>
    <s v="unknown"/>
    <n v="12000"/>
    <s v="Conductor"/>
    <s v="Overhead"/>
    <s v="Yes"/>
    <n v="43307"/>
    <n v="0.8624999999999999"/>
    <s v="Contact From Object"/>
    <s v="N.A."/>
    <s v="Vegetation"/>
    <s v="Electric Facility"/>
    <s v="Unknown"/>
    <m/>
    <s v="Branch (Not overhanging, Distance Unknown)"/>
    <s v="1792"/>
    <x v="3"/>
    <n v="7"/>
    <n v="26"/>
    <n v="20"/>
    <n v="42"/>
    <s v="18-0064231"/>
    <s v="non-HFTD"/>
    <x v="0"/>
    <x v="0"/>
    <s v="Distribution"/>
    <x v="0"/>
    <x v="0"/>
    <x v="3"/>
    <x v="6"/>
    <n v="42287"/>
  </r>
  <r>
    <s v="PG&amp;E"/>
    <n v="43308"/>
    <n v="0.9666666666666667"/>
    <n v="37.180044"/>
    <n v="-122.029026"/>
    <s v="Vegetation"/>
    <s v="Rural"/>
    <s v="&lt; 3 meters"/>
    <s v="Fire Agency"/>
    <s v="Jeremy Wise 408-378-4010  Incident # C182080066"/>
    <n v="100518365"/>
    <s v="unknown"/>
    <n v="12000"/>
    <s v="Conductor"/>
    <s v="Overhead"/>
    <s v="Yes"/>
    <n v="43308"/>
    <n v="0.9666666666666667"/>
    <s v="Contact From Object"/>
    <s v="N.A."/>
    <s v="Vegetation"/>
    <s v="Electric Facility"/>
    <s v="Unknown"/>
    <m/>
    <s v="Fell into (slight defect)"/>
    <s v="1793"/>
    <x v="3"/>
    <n v="7"/>
    <n v="27"/>
    <n v="23"/>
    <n v="12"/>
    <s v="18-0064525"/>
    <s v="Tier 3"/>
    <x v="1"/>
    <x v="0"/>
    <s v="Distribution"/>
    <x v="1"/>
    <x v="0"/>
    <x v="3"/>
    <x v="8"/>
    <n v="30475"/>
  </r>
  <r>
    <s v="PG&amp;E"/>
    <n v="43309"/>
    <n v="0.2854166666666667"/>
    <n v="38.7472933"/>
    <n v="-120.7865783"/>
    <s v="Vegetation"/>
    <s v="Rural"/>
    <s v="&lt; 3 meters"/>
    <s v="Fire Agency"/>
    <s v="Unknown"/>
    <n v="101418155"/>
    <s v="AT&amp;T"/>
    <n v="21000"/>
    <s v="Conductor"/>
    <s v="Overhead"/>
    <s v="Yes"/>
    <n v="43309"/>
    <n v="0.2854166666666667"/>
    <s v="Contact From Object"/>
    <s v="N.A."/>
    <s v="Vegetation"/>
    <s v="Electric Facility"/>
    <s v="Unknown"/>
    <m/>
    <s v="Branch (OverHanging)"/>
    <s v="1794"/>
    <x v="3"/>
    <n v="7"/>
    <n v="28"/>
    <n v="6"/>
    <n v="51"/>
    <s v="18-0064545"/>
    <s v="Tier 3"/>
    <x v="1"/>
    <x v="0"/>
    <s v="Distribution"/>
    <x v="1"/>
    <x v="0"/>
    <x v="3"/>
    <x v="18"/>
    <n v="15429"/>
  </r>
  <r>
    <s v="PG&amp;E"/>
    <n v="43309"/>
    <n v="0.3659722222222222"/>
    <n v="37.880202"/>
    <n v="-122.080409"/>
    <s v="Vegetation"/>
    <s v="Urban"/>
    <s v="&lt; 0.25 Acres"/>
    <s v="Unknown"/>
    <s v="N.A. "/>
    <n v="100493058"/>
    <s v="Yes"/>
    <n v="12000"/>
    <s v="Conductor"/>
    <s v="Overhead"/>
    <s v="Yes"/>
    <n v="43309"/>
    <n v="0.3659722222222222"/>
    <s v="Contact From Object"/>
    <s v="N.A."/>
    <s v="Animal"/>
    <s v="Electric Facility"/>
    <s v="Unknown"/>
    <m/>
    <s v="no-match"/>
    <s v="1795"/>
    <x v="3"/>
    <n v="7"/>
    <n v="28"/>
    <n v="8"/>
    <n v="47"/>
    <s v="No ILIS or TOTL available"/>
    <s v="non-HFTD"/>
    <x v="0"/>
    <x v="0"/>
    <s v="Distribution"/>
    <x v="0"/>
    <x v="0"/>
    <x v="1"/>
    <x v="1"/>
    <s v="N.A."/>
  </r>
  <r>
    <s v="PG&amp;E"/>
    <n v="43310"/>
    <n v="0.4854166666666667"/>
    <n v="39.096845"/>
    <n v="-123.5017933"/>
    <s v="Vegetation"/>
    <s v="Rural"/>
    <s v=".26 - 9.99 Acres"/>
    <s v="Fire Agency"/>
    <s v="Unknown"/>
    <n v="102177329"/>
    <s v="unknown"/>
    <n v="12000"/>
    <s v="Conductor"/>
    <s v="Overhead"/>
    <s v="Yes"/>
    <n v="43310"/>
    <n v="0.4854166666666667"/>
    <s v="Contact From Object"/>
    <s v="N.A."/>
    <s v="Vegetation"/>
    <s v="Electric Facility"/>
    <s v="Unknown"/>
    <m/>
    <s v="Fell into (Moderate-Severe defect)"/>
    <s v="1796"/>
    <x v="3"/>
    <n v="7"/>
    <n v="29"/>
    <n v="11"/>
    <n v="39"/>
    <s v="18-0064779"/>
    <s v="Tier 2"/>
    <x v="1"/>
    <x v="0"/>
    <s v="Distribution"/>
    <x v="1"/>
    <x v="0"/>
    <x v="3"/>
    <x v="14"/>
    <n v="4329"/>
  </r>
  <r>
    <s v="PG&amp;E"/>
    <n v="43310"/>
    <n v="0.7284722222222223"/>
    <n v="38.5777217"/>
    <n v="-120.8555817"/>
    <s v="Vegetation"/>
    <s v="Rural"/>
    <s v="&lt; 0.25 Acres"/>
    <s v="Fire Agency"/>
    <s v="CAL FIRE"/>
    <n v="101383255"/>
    <s v="AT&amp;T"/>
    <s v="0 – 750"/>
    <s v="Conductor"/>
    <s v="Overhead"/>
    <s v="Yes"/>
    <n v="43310"/>
    <n v="0.7284722222222223"/>
    <s v="Equipment/ Facility Failure"/>
    <s v="Conductor"/>
    <s v="N.A."/>
    <s v="N.A."/>
    <s v="Unknown"/>
    <m/>
    <s v="no-match"/>
    <s v="1797"/>
    <x v="3"/>
    <n v="7"/>
    <n v="29"/>
    <n v="17"/>
    <n v="29"/>
    <s v="No ILIS or TOTL available"/>
    <s v="Tier 3"/>
    <x v="1"/>
    <x v="0"/>
    <s v="Distribution"/>
    <x v="1"/>
    <x v="0"/>
    <x v="4"/>
    <x v="11"/>
    <s v="N.A."/>
  </r>
  <r>
    <s v="PG&amp;E"/>
    <n v="43311"/>
    <n v="0.3256944444444445"/>
    <n v="37.736971"/>
    <n v="-122.187753"/>
    <s v="Building"/>
    <s v="Urban"/>
    <s v="Structure Only "/>
    <s v="Unknown"/>
    <s v="N.A. "/>
    <n v="103753582"/>
    <s v="unknown"/>
    <n v="21000"/>
    <s v="Conductor"/>
    <s v="Overhead"/>
    <s v="Yes"/>
    <n v="43311"/>
    <n v="0.3256944444444445"/>
    <s v="Contact From Object"/>
    <s v="N.A."/>
    <s v="Vegetation"/>
    <s v="Electric Facility"/>
    <s v="Human Error"/>
    <s v="third-party caused"/>
    <s v="no-match"/>
    <s v="1798"/>
    <x v="3"/>
    <n v="7"/>
    <n v="30"/>
    <n v="7"/>
    <n v="49"/>
    <s v="No ILIS or TOTL available"/>
    <s v="non-HFTD"/>
    <x v="0"/>
    <x v="0"/>
    <s v="Distribution"/>
    <x v="0"/>
    <x v="0"/>
    <x v="0"/>
    <x v="7"/>
    <s v="N.A."/>
  </r>
  <r>
    <s v="PG&amp;E"/>
    <n v="43311"/>
    <n v="0.3680555555555556"/>
    <n v="40.10641"/>
    <n v="-123.71382"/>
    <s v="Vegetation"/>
    <s v="Rural"/>
    <s v=".26 - 9.99 Acres"/>
    <s v="Unknown"/>
    <s v="N.A. "/>
    <n v="100986799"/>
    <s v="unknown"/>
    <n v="12000"/>
    <s v="Conductor"/>
    <s v="Overhead"/>
    <s v="Yes"/>
    <n v="43311"/>
    <n v="0.3680555555555556"/>
    <s v="Equipment/ Facility Failure"/>
    <s v="Crossarm"/>
    <s v="N.A."/>
    <s v="N.A."/>
    <s v="Unknown"/>
    <m/>
    <s v="Other/Unknown"/>
    <s v="1799"/>
    <x v="3"/>
    <n v="7"/>
    <n v="30"/>
    <n v="8"/>
    <n v="50"/>
    <s v="18-0064882"/>
    <s v="non-HFTD"/>
    <x v="0"/>
    <x v="0"/>
    <s v="Distribution"/>
    <x v="0"/>
    <x v="0"/>
    <x v="4"/>
    <x v="16"/>
    <n v="18362"/>
  </r>
  <r>
    <s v="PG&amp;E"/>
    <n v="43311"/>
    <n v="0.6083333333333333"/>
    <n v="38.198749"/>
    <n v="-120.363822"/>
    <s v="Vegetation"/>
    <s v="Rural"/>
    <s v=".26 - 9.99 Acres"/>
    <s v="Fire Agency"/>
    <s v="NICK WEBB ( 209) 532-7424"/>
    <n v="103336176"/>
    <s v="unknown"/>
    <n v="17000"/>
    <s v="Conductor"/>
    <s v="Overhead"/>
    <s v="Yes"/>
    <n v="43311"/>
    <n v="0.6083333333333333"/>
    <s v="Contact From Object"/>
    <s v="N.A."/>
    <s v="Vegetation"/>
    <s v="Electric Facility"/>
    <s v="Human Error"/>
    <s v="PG&amp;E contractor"/>
    <s v="Other/Unknown"/>
    <s v="1800"/>
    <x v="3"/>
    <n v="7"/>
    <n v="30"/>
    <n v="14"/>
    <n v="36"/>
    <s v="18-0065131"/>
    <s v="Tier 3"/>
    <x v="1"/>
    <x v="0"/>
    <s v="Distribution"/>
    <x v="1"/>
    <x v="0"/>
    <x v="0"/>
    <x v="7"/>
    <n v="18530"/>
  </r>
  <r>
    <s v="PG&amp;E"/>
    <n v="43311"/>
    <n v="0.9173611111111111"/>
    <n v="36.39416"/>
    <n v="-120.93401"/>
    <s v="Vegetation"/>
    <s v="Rural"/>
    <s v=".26 - 9.99 Acres"/>
    <s v="Fire Agency"/>
    <s v="CAL FIRE"/>
    <n v="101733550"/>
    <s v="unknown"/>
    <n v="21000"/>
    <s v="Conductor"/>
    <s v="Overhead"/>
    <s v="Yes"/>
    <n v="43311"/>
    <n v="0.9173611111111111"/>
    <s v="Contact From Object"/>
    <s v="N.A."/>
    <s v="Vegetation"/>
    <s v="Electric Facility"/>
    <s v="Unknown"/>
    <m/>
    <s v="Branch (Not overhanging, Distance Unknown)"/>
    <s v="1801"/>
    <x v="3"/>
    <n v="7"/>
    <n v="30"/>
    <n v="22"/>
    <n v="1"/>
    <s v="18-0065201"/>
    <s v="non-HFTD"/>
    <x v="0"/>
    <x v="0"/>
    <s v="Distribution"/>
    <x v="0"/>
    <x v="0"/>
    <x v="3"/>
    <x v="6"/>
    <n v="4735"/>
  </r>
  <r>
    <s v="PG&amp;E"/>
    <n v="43312"/>
    <n v="0.2965277777777778"/>
    <n v="37.82118"/>
    <n v="-121.44998"/>
    <s v="Vegetation"/>
    <s v="Rural"/>
    <s v="&lt; 0.25 Acres"/>
    <s v="Unknown"/>
    <s v="N.A. "/>
    <n v="102065265"/>
    <s v="unknown"/>
    <n v="12000"/>
    <s v="Conductor"/>
    <s v="Overhead"/>
    <s v="Yes"/>
    <n v="43312"/>
    <n v="0.2965277777777778"/>
    <s v="Equipment/ Facility Failure"/>
    <s v="Pole"/>
    <s v="N.A."/>
    <s v="N.A."/>
    <s v="Unknown"/>
    <m/>
    <s v="Other/Unknown"/>
    <s v="1802"/>
    <x v="3"/>
    <n v="7"/>
    <n v="31"/>
    <n v="7"/>
    <n v="7"/>
    <s v="18-0065255"/>
    <s v="non-HFTD"/>
    <x v="0"/>
    <x v="0"/>
    <s v="Distribution"/>
    <x v="0"/>
    <x v="0"/>
    <x v="4"/>
    <x v="5"/>
    <n v="22890"/>
  </r>
  <r>
    <s v="PG&amp;E"/>
    <n v="43312"/>
    <n v="0.33125"/>
    <n v="38.95586"/>
    <n v="-122.72744"/>
    <s v="Vegetation"/>
    <s v="Rural"/>
    <s v="&lt; 0.25 Acres"/>
    <s v="Unknown"/>
    <s v="N.A. "/>
    <n v="102162351"/>
    <s v="AT&amp;T"/>
    <n v="12000"/>
    <s v="Conductor"/>
    <s v="Overhead"/>
    <s v="Yes"/>
    <n v="43312"/>
    <n v="0.33125"/>
    <s v="Contact From Object"/>
    <s v="N.A."/>
    <s v="Animal"/>
    <s v="Electric Facility"/>
    <s v="Unknown"/>
    <m/>
    <s v="Other/Unknown"/>
    <s v="1803"/>
    <x v="3"/>
    <n v="7"/>
    <n v="31"/>
    <n v="7"/>
    <n v="57"/>
    <s v="18-0065276"/>
    <s v="Tier 2"/>
    <x v="1"/>
    <x v="0"/>
    <s v="Distribution"/>
    <x v="1"/>
    <x v="0"/>
    <x v="1"/>
    <x v="1"/>
    <n v="89832"/>
  </r>
  <r>
    <s v="PG&amp;E"/>
    <n v="43312"/>
    <n v="0.4590277777777778"/>
    <n v="40.133201"/>
    <n v="-122.224395"/>
    <s v="Vegetation"/>
    <s v="Rural"/>
    <s v="&lt; 0.25 Acres"/>
    <s v="Unknown"/>
    <s v="N.A. "/>
    <n v="103133510"/>
    <s v="unknown"/>
    <s v="0 – 750"/>
    <s v="Conductor"/>
    <s v="Overhead"/>
    <s v="Yes"/>
    <n v="43312"/>
    <n v="0.4590277777777778"/>
    <s v="Equipment/ Facility Failure"/>
    <s v="Conductor"/>
    <s v="N.A."/>
    <s v="N.A."/>
    <s v="Unknown"/>
    <m/>
    <s v="no-match"/>
    <s v="1804"/>
    <x v="3"/>
    <n v="7"/>
    <n v="31"/>
    <n v="11"/>
    <n v="1"/>
    <s v="No ILIS or TOTL available"/>
    <s v="non-HFTD"/>
    <x v="0"/>
    <x v="0"/>
    <s v="Distribution"/>
    <x v="0"/>
    <x v="0"/>
    <x v="4"/>
    <x v="11"/>
    <s v="N.A."/>
  </r>
  <r>
    <s v="PG&amp;E"/>
    <n v="43313"/>
    <n v="0.748611111111111"/>
    <n v="38.915506"/>
    <n v="-122.798958"/>
    <s v="Vegetation"/>
    <s v="Rural"/>
    <s v="&lt; 0.25 Acres"/>
    <s v="Fire Agency"/>
    <s v="CAL FIRE"/>
    <n v="102156435"/>
    <s v="unknown"/>
    <n v="12000"/>
    <s v="Conductor"/>
    <s v="Overhead"/>
    <s v="Yes"/>
    <n v="43313"/>
    <n v="0.748611111111111"/>
    <s v="Contact From Object"/>
    <s v="N.A."/>
    <s v="Vegetation"/>
    <s v="Electric Facility"/>
    <s v="Unknown"/>
    <m/>
    <s v="Branch (Not overhanging, Distance Unknown)"/>
    <s v="1805"/>
    <x v="3"/>
    <n v="8"/>
    <n v="1"/>
    <n v="17"/>
    <n v="58"/>
    <s v="18-0065921"/>
    <s v="Tier 3"/>
    <x v="1"/>
    <x v="0"/>
    <s v="Distribution"/>
    <x v="1"/>
    <x v="0"/>
    <x v="3"/>
    <x v="6"/>
    <n v="2744"/>
  </r>
  <r>
    <s v="PG&amp;E"/>
    <n v="43313"/>
    <n v="0.7958333333333334"/>
    <n v="40.820223"/>
    <n v="-124.183453"/>
    <s v="Vegetation"/>
    <s v="Rural"/>
    <s v="&lt; 0.25 Acres"/>
    <s v="Fire Agency"/>
    <s v="Unknown"/>
    <n v="100968544"/>
    <s v="AT&amp;T"/>
    <n v="12000"/>
    <s v="Conductor"/>
    <s v="Overhead"/>
    <s v="Yes"/>
    <n v="43313"/>
    <n v="0.7958333333333334"/>
    <s v="Equipment/ Facility Failure"/>
    <s v="Conductor"/>
    <s v="N.A."/>
    <s v="N.A."/>
    <s v="Unknown"/>
    <m/>
    <s v="Other/Unknown"/>
    <s v="1806"/>
    <x v="3"/>
    <n v="8"/>
    <n v="1"/>
    <n v="19"/>
    <n v="6"/>
    <s v="18-0065955"/>
    <s v="non-HFTD"/>
    <x v="0"/>
    <x v="0"/>
    <s v="Distribution"/>
    <x v="0"/>
    <x v="0"/>
    <x v="4"/>
    <x v="11"/>
    <n v="52951"/>
  </r>
  <r>
    <s v="PG&amp;E"/>
    <n v="43314"/>
    <n v="0.4083333333333334"/>
    <n v="39.476797"/>
    <n v="-121.539453"/>
    <s v="Vegetation"/>
    <s v="Rural"/>
    <s v="&lt; 3 meters"/>
    <s v="Fire Agency"/>
    <s v="Unknown"/>
    <n v="100370637"/>
    <s v="unknown"/>
    <n v="12000"/>
    <s v="Conductor"/>
    <s v="Overhead"/>
    <s v="Yes"/>
    <n v="43314"/>
    <n v="0.4083333333333334"/>
    <s v="Contact From Object"/>
    <s v="N.A."/>
    <s v="Vehicle"/>
    <s v="Pole"/>
    <s v="Human Error"/>
    <s v="third-party caused"/>
    <s v="Other/Unknown"/>
    <s v="1807"/>
    <x v="3"/>
    <n v="8"/>
    <n v="2"/>
    <n v="9"/>
    <n v="48"/>
    <s v="18-0066104"/>
    <s v="non-HFTD"/>
    <x v="0"/>
    <x v="0"/>
    <s v="Distribution"/>
    <x v="0"/>
    <x v="0"/>
    <x v="0"/>
    <x v="0"/>
    <n v="37366"/>
  </r>
  <r>
    <s v="PG&amp;E"/>
    <n v="43314"/>
    <n v="0.6625"/>
    <n v="38.9324"/>
    <n v="-122.7492"/>
    <s v="Vegetation"/>
    <s v="Rural"/>
    <s v=".26 - 9.99 Acres"/>
    <s v="Fire Agency"/>
    <s v="kelsey cobb station 707-2794924  kits incident"/>
    <n v="102162100"/>
    <s v="unknown"/>
    <n v="12000"/>
    <s v="Conductor"/>
    <s v="Overhead"/>
    <s v="Yes"/>
    <n v="43314"/>
    <n v="0.6625"/>
    <s v="Contact From Object"/>
    <s v="N.A."/>
    <s v="Vegetation"/>
    <s v="Electric Facility"/>
    <s v="Unknown"/>
    <m/>
    <s v="Fell into (No defect)"/>
    <s v="1808"/>
    <x v="3"/>
    <n v="8"/>
    <n v="2"/>
    <n v="15"/>
    <n v="54"/>
    <s v="18-0066244"/>
    <s v="non-HFTD"/>
    <x v="0"/>
    <x v="1"/>
    <s v="Distribution"/>
    <x v="0"/>
    <x v="0"/>
    <x v="3"/>
    <x v="3"/>
    <n v="384442"/>
  </r>
  <r>
    <s v="PG&amp;E"/>
    <n v="43314"/>
    <n v="0.7319444444444444"/>
    <n v="37.050245"/>
    <n v="-120.5411817"/>
    <s v="Vegetation"/>
    <s v="Rural"/>
    <s v="&lt; 0.25 Acres"/>
    <s v="Fire Agency"/>
    <s v="Unknown"/>
    <n v="101114879"/>
    <s v="None"/>
    <n v="12000"/>
    <s v="Conductor"/>
    <s v="Overhead"/>
    <s v="Yes"/>
    <n v="43314"/>
    <n v="0.7319444444444444"/>
    <s v="Vandalism/Theft"/>
    <s v="N.A."/>
    <s v="N.A."/>
    <s v="N.A."/>
    <s v="Human Error"/>
    <s v="gun-shot conductor"/>
    <s v="Other/Unknown"/>
    <s v="1809"/>
    <x v="3"/>
    <n v="8"/>
    <n v="2"/>
    <n v="17"/>
    <n v="34"/>
    <s v="18-0066260"/>
    <s v="non-HFTD"/>
    <x v="0"/>
    <x v="0"/>
    <s v="Distribution"/>
    <x v="0"/>
    <x v="0"/>
    <x v="0"/>
    <x v="7"/>
    <n v="9258"/>
  </r>
  <r>
    <s v="PG&amp;E"/>
    <n v="43314"/>
    <n v="0.8520833333333333"/>
    <n v="38.1513"/>
    <n v="-121.07777"/>
    <s v="Vegetation"/>
    <s v="Rural"/>
    <s v="&lt; 0.25 Acres"/>
    <s v="Fire Agency"/>
    <s v="Unknown"/>
    <n v="102072797"/>
    <s v="AT&amp;T"/>
    <n v="21000"/>
    <s v="Conductor"/>
    <s v="Overhead"/>
    <s v="Yes"/>
    <n v="43314"/>
    <n v="0.8520833333333333"/>
    <s v="Contact From Object"/>
    <s v="N.A."/>
    <s v="Animal"/>
    <s v="Electric Facility"/>
    <s v="Unknown"/>
    <m/>
    <s v="Other/Unknown"/>
    <s v="1810"/>
    <x v="3"/>
    <n v="8"/>
    <n v="2"/>
    <n v="20"/>
    <n v="27"/>
    <s v="18-0066333"/>
    <s v="non-HFTD"/>
    <x v="0"/>
    <x v="0"/>
    <s v="Distribution"/>
    <x v="0"/>
    <x v="0"/>
    <x v="1"/>
    <x v="1"/>
    <n v="7065"/>
  </r>
  <r>
    <s v="PG&amp;E"/>
    <n v="43315"/>
    <n v="0.006249999999999999"/>
    <n v="36.986869"/>
    <n v="-120.05966"/>
    <s v="Vegetation"/>
    <s v="Urban"/>
    <s v="&lt; 0.25 Acres"/>
    <s v="Fire Agency"/>
    <s v="Madera County "/>
    <n v="101225773"/>
    <s v="AT&amp;T"/>
    <s v="0 – 750"/>
    <s v="Conductor"/>
    <s v="Overhead"/>
    <s v="Yes"/>
    <n v="43315"/>
    <n v="0.006249999999999999"/>
    <s v="Equipment/ Facility Failure"/>
    <s v="Insulator"/>
    <s v="N.A."/>
    <s v="N.A."/>
    <s v="Unknown"/>
    <m/>
    <s v="no-match"/>
    <s v="1811"/>
    <x v="3"/>
    <n v="8"/>
    <n v="3"/>
    <n v="0"/>
    <n v="9"/>
    <s v="No ILIS or TOTL available"/>
    <s v="non-HFTD"/>
    <x v="0"/>
    <x v="0"/>
    <s v="Distribution"/>
    <x v="0"/>
    <x v="0"/>
    <x v="4"/>
    <x v="17"/>
    <s v="N.A."/>
  </r>
  <r>
    <s v="PG&amp;E"/>
    <n v="43315"/>
    <n v="0.40625"/>
    <n v="40.49884"/>
    <n v="-121.83815"/>
    <s v="Vegetation"/>
    <s v="Rural"/>
    <s v=".26 - 9.99 Acres"/>
    <s v="Fire Agency"/>
    <s v="ZEIGGLER"/>
    <n v="101492431"/>
    <s v="Frontier"/>
    <n v="12000"/>
    <s v="Conductor"/>
    <s v="Overhead"/>
    <s v="Yes"/>
    <n v="43315"/>
    <n v="0.40625"/>
    <s v="Contact From Object"/>
    <s v="N.A."/>
    <s v="Animal"/>
    <s v="Electric Facility"/>
    <s v="Unknown"/>
    <m/>
    <s v="Other/Unknown"/>
    <s v="1812"/>
    <x v="3"/>
    <n v="8"/>
    <n v="3"/>
    <n v="9"/>
    <n v="45"/>
    <s v="18-0066484"/>
    <s v="Tier 3"/>
    <x v="1"/>
    <x v="1"/>
    <s v="Distribution"/>
    <x v="1"/>
    <x v="0"/>
    <x v="1"/>
    <x v="1"/>
    <n v="4625"/>
  </r>
  <r>
    <s v="PG&amp;E"/>
    <n v="43315"/>
    <n v="0.6756944444444444"/>
    <n v="37.876503"/>
    <n v="-122.088778"/>
    <s v="Vegetation"/>
    <s v="Urban"/>
    <s v=".26 - 9.99 Acres"/>
    <s v="Fire Agency"/>
    <s v="VIC MASSENKOFF 925-941-3541     CASE # 18-79509"/>
    <n v="100491885"/>
    <s v="None"/>
    <n v="12000"/>
    <s v="Conductor"/>
    <s v="Overhead"/>
    <s v="Yes"/>
    <n v="43315"/>
    <n v="0.6756944444444444"/>
    <s v="Contact From Object"/>
    <s v="N.A."/>
    <s v="Animal"/>
    <s v="Electric Facility"/>
    <s v="Unknown"/>
    <m/>
    <s v="no-match"/>
    <s v="1813"/>
    <x v="3"/>
    <n v="8"/>
    <n v="3"/>
    <n v="16"/>
    <n v="13"/>
    <s v="No ILIS or TOTL available"/>
    <s v="non-HFTD"/>
    <x v="0"/>
    <x v="0"/>
    <s v="Distribution"/>
    <x v="0"/>
    <x v="0"/>
    <x v="1"/>
    <x v="1"/>
    <s v="N.A."/>
  </r>
  <r>
    <s v="PG&amp;E"/>
    <n v="43315"/>
    <n v="0.8048611111111111"/>
    <n v="35.43857"/>
    <n v="-118.7968517"/>
    <s v="Vegetation"/>
    <s v="Rural"/>
    <s v="&lt; 3 meters"/>
    <s v="Fire Agency"/>
    <s v="CAL FIRE"/>
    <n v="100203794"/>
    <s v="AT&amp;T"/>
    <n v="12000"/>
    <s v="Conductor"/>
    <s v="Overhead"/>
    <s v="Yes"/>
    <n v="43315"/>
    <n v="0.8048611111111111"/>
    <s v="Contact From Object"/>
    <s v="N.A."/>
    <s v="Other"/>
    <s v="Electric Facility"/>
    <s v="Human Error"/>
    <s v="helicopter"/>
    <s v="Other/Unknown"/>
    <s v="1814"/>
    <x v="3"/>
    <n v="8"/>
    <n v="3"/>
    <n v="19"/>
    <n v="19"/>
    <s v="18-0066608"/>
    <s v="non-HFTD"/>
    <x v="0"/>
    <x v="0"/>
    <s v="Distribution"/>
    <x v="0"/>
    <x v="0"/>
    <x v="0"/>
    <x v="19"/>
    <n v="11466"/>
  </r>
  <r>
    <s v="PG&amp;E"/>
    <n v="43315"/>
    <n v="0.8270833333333334"/>
    <n v="38.665466"/>
    <n v="-121.784318"/>
    <s v="Vegetation"/>
    <s v="Urban"/>
    <s v="&lt; 3 meters"/>
    <s v="Fire Agency"/>
    <s v="Woodland FD  "/>
    <n v="101607437"/>
    <s v="unknown"/>
    <n v="12000"/>
    <s v="Conductor"/>
    <s v="Overhead"/>
    <s v="Yes"/>
    <n v="43315"/>
    <n v="0.8270833333333334"/>
    <s v="Contact From Object"/>
    <s v="N.A."/>
    <s v="Vegetation"/>
    <s v="Electric Facility"/>
    <s v="Unknown"/>
    <m/>
    <s v="no-match"/>
    <s v="1815"/>
    <x v="3"/>
    <n v="8"/>
    <n v="3"/>
    <n v="19"/>
    <n v="51"/>
    <s v="No ILIS or TOTL available"/>
    <s v="non-HFTD"/>
    <x v="0"/>
    <x v="0"/>
    <s v="Distribution"/>
    <x v="0"/>
    <x v="0"/>
    <x v="3"/>
    <x v="15"/>
    <s v="N.A."/>
  </r>
  <r>
    <s v="PG&amp;E"/>
    <n v="43316"/>
    <n v="0.2645833333333333"/>
    <n v="37.27405"/>
    <n v="-120.63362"/>
    <s v="Vegetation"/>
    <s v="Rural"/>
    <s v="&lt; 3 meters"/>
    <s v="Unknown"/>
    <s v="N.A. "/>
    <n v="101145547"/>
    <s v="unknown"/>
    <n v="12000"/>
    <s v="Conductor"/>
    <s v="Overhead"/>
    <s v="Yes"/>
    <n v="43316"/>
    <n v="0.2645833333333333"/>
    <s v="Equipment/ Facility Failure"/>
    <s v="Splice/Clamp/Connector"/>
    <s v="N.A."/>
    <s v="N.A."/>
    <s v="Unknown"/>
    <m/>
    <s v="Other/Unknown"/>
    <s v="1816"/>
    <x v="3"/>
    <n v="8"/>
    <n v="4"/>
    <n v="6"/>
    <n v="21"/>
    <s v="18-0066660"/>
    <s v="non-HFTD"/>
    <x v="0"/>
    <x v="0"/>
    <s v="Distribution"/>
    <x v="0"/>
    <x v="0"/>
    <x v="4"/>
    <x v="10"/>
    <n v="14486"/>
  </r>
  <r>
    <s v="PG&amp;E"/>
    <n v="43316"/>
    <n v="0.3069444444444444"/>
    <n v="37.975608"/>
    <n v="-122.553739"/>
    <s v="Building"/>
    <s v="Urban"/>
    <s v="Structure Only "/>
    <s v="Fire Agency"/>
    <s v="ROSS VALLEY"/>
    <n v="102241252"/>
    <s v="AT&amp;T"/>
    <n v="12000"/>
    <s v="Conductor"/>
    <s v="Overhead"/>
    <s v="Yes"/>
    <n v="43316"/>
    <n v="0.3069444444444444"/>
    <s v="Equipment/ Facility Failure"/>
    <s v="Conductor"/>
    <s v="N.A."/>
    <s v="N.A."/>
    <s v="Unknown"/>
    <m/>
    <s v="Other/Unknown"/>
    <s v="1817"/>
    <x v="3"/>
    <n v="8"/>
    <n v="4"/>
    <n v="7"/>
    <n v="22"/>
    <s v="18-0066666"/>
    <s v="Tier 3"/>
    <x v="1"/>
    <x v="0"/>
    <s v="Distribution"/>
    <x v="1"/>
    <x v="0"/>
    <x v="4"/>
    <x v="11"/>
    <n v="6260"/>
  </r>
  <r>
    <s v="PG&amp;E"/>
    <n v="43316"/>
    <n v="0.6062500000000001"/>
    <n v="38.926199"/>
    <n v="-121.4209"/>
    <s v="Vegetation"/>
    <s v="Rural"/>
    <s v=".26 - 9.99 Acres"/>
    <s v="Fire Agency"/>
    <s v="Unknown"/>
    <n v="100034761"/>
    <s v="AT&amp;T"/>
    <n v="12000"/>
    <s v="Conductor"/>
    <s v="Overhead"/>
    <s v="Yes"/>
    <n v="43316"/>
    <n v="0.6062500000000001"/>
    <s v="Contact From Object"/>
    <s v="N.A."/>
    <s v="Animal"/>
    <s v="Electric Facility"/>
    <s v="Unknown"/>
    <m/>
    <s v="Other/Unknown"/>
    <s v="1818"/>
    <x v="3"/>
    <n v="8"/>
    <n v="4"/>
    <n v="14"/>
    <n v="33"/>
    <s v="18-0066768"/>
    <s v="non-HFTD"/>
    <x v="0"/>
    <x v="0"/>
    <s v="Distribution"/>
    <x v="0"/>
    <x v="0"/>
    <x v="1"/>
    <x v="1"/>
    <n v="20103"/>
  </r>
  <r>
    <s v="PG&amp;E"/>
    <n v="43316"/>
    <n v="0.7208333333333333"/>
    <n v="37.0472083"/>
    <n v="-122.0329383"/>
    <s v="Vegetation"/>
    <s v="Urban"/>
    <s v="&lt; 0.25 Acres"/>
    <s v="Fire Agency"/>
    <s v="Unknown"/>
    <n v="101798912"/>
    <s v="AT&amp;T"/>
    <n v="21000"/>
    <s v="Conductor"/>
    <s v="Overhead"/>
    <s v="Yes"/>
    <n v="43316"/>
    <n v="0.7208333333333333"/>
    <s v="Contact From Object"/>
    <s v="N.A."/>
    <s v="Vegetation"/>
    <s v="Electric Facility"/>
    <s v="Unknown"/>
    <m/>
    <s v="Fell into (Moderate-Severe defect)"/>
    <s v="1819"/>
    <x v="3"/>
    <n v="8"/>
    <n v="4"/>
    <n v="17"/>
    <n v="18"/>
    <s v="18-0066787"/>
    <s v="non-HFTD"/>
    <x v="0"/>
    <x v="0"/>
    <s v="Distribution"/>
    <x v="0"/>
    <x v="0"/>
    <x v="3"/>
    <x v="14"/>
    <n v="29355"/>
  </r>
  <r>
    <s v="PG&amp;E"/>
    <n v="43317"/>
    <n v="0.5694444444444444"/>
    <n v="37.31777"/>
    <n v="-121.857538"/>
    <s v="Vegetation"/>
    <s v="Urban"/>
    <s v="&lt; 0.25 Acres"/>
    <s v="Fire Agency"/>
    <s v="San Jose FD"/>
    <n v="103542217"/>
    <s v="unknown"/>
    <s v="0 – 750"/>
    <s v="Conductor"/>
    <s v="Overhead"/>
    <s v="Yes"/>
    <n v="43317"/>
    <n v="0.5694444444444444"/>
    <s v="Contact From Object"/>
    <s v="N.A."/>
    <s v="Vegetation"/>
    <s v="Electric Facility"/>
    <s v="Human Error"/>
    <s v="third-party caused"/>
    <s v="no-match"/>
    <s v="1820"/>
    <x v="3"/>
    <n v="8"/>
    <n v="5"/>
    <n v="13"/>
    <n v="40"/>
    <s v="No ILIS or TOTL available"/>
    <s v="non-HFTD"/>
    <x v="0"/>
    <x v="0"/>
    <s v="Distribution"/>
    <x v="0"/>
    <x v="0"/>
    <x v="0"/>
    <x v="7"/>
    <s v="N.A."/>
  </r>
  <r>
    <s v="PG&amp;E"/>
    <n v="43317"/>
    <n v="0.5805555555555556"/>
    <n v="37.400545"/>
    <n v="-119.7532"/>
    <s v="Vegetation"/>
    <s v="Rural"/>
    <s v="10 - 99 Acres"/>
    <s v="Fire Agency"/>
    <s v="JIM FORGA 209-966-3621"/>
    <n v="101017235"/>
    <s v="unknown"/>
    <n v="12000"/>
    <s v="Conductor"/>
    <s v="Overhead"/>
    <s v="Yes"/>
    <n v="43317"/>
    <n v="0.5805555555555556"/>
    <s v="Contact From Object"/>
    <s v="N.A."/>
    <s v="Vegetation"/>
    <s v="Electric Facility"/>
    <s v="Unknown"/>
    <m/>
    <s v="Other/Unknown"/>
    <s v="1821"/>
    <x v="3"/>
    <n v="8"/>
    <n v="5"/>
    <n v="13"/>
    <n v="56"/>
    <s v="18-0066905"/>
    <s v="Tier 2"/>
    <x v="1"/>
    <x v="0"/>
    <s v="Distribution"/>
    <x v="1"/>
    <x v="0"/>
    <x v="3"/>
    <x v="15"/>
    <n v="7325"/>
  </r>
  <r>
    <s v="PG&amp;E"/>
    <n v="43318"/>
    <n v="0.7270833333333333"/>
    <n v="39.3361"/>
    <n v="-121.59815"/>
    <s v="Vegetation"/>
    <s v="Rural"/>
    <s v="&lt; 3 meters"/>
    <s v="Unknown"/>
    <s v="N.A. "/>
    <n v="100393693"/>
    <s v="Yes"/>
    <n v="12000"/>
    <s v="Conductor"/>
    <s v="Overhead"/>
    <s v="Yes"/>
    <n v="43318"/>
    <n v="0.7270833333333333"/>
    <s v="Contact From Object"/>
    <s v="N.A."/>
    <s v="Vehicle"/>
    <s v="Pole"/>
    <s v="Human Error"/>
    <s v="third-party caused"/>
    <s v="Other/Unknown"/>
    <s v="1822"/>
    <x v="3"/>
    <n v="8"/>
    <n v="6"/>
    <n v="17"/>
    <n v="27"/>
    <s v="18-0067234"/>
    <s v="non-HFTD"/>
    <x v="0"/>
    <x v="0"/>
    <s v="Distribution"/>
    <x v="0"/>
    <x v="0"/>
    <x v="0"/>
    <x v="0"/>
    <n v="35675"/>
  </r>
  <r>
    <s v="PG&amp;E"/>
    <n v="43319"/>
    <n v="0.4076388888888889"/>
    <n v="38.655605"/>
    <n v="-121.0225933"/>
    <s v="Vegetation"/>
    <s v="Urban"/>
    <s v="&lt; 3 meters"/>
    <s v="Fire Agency"/>
    <s v="CAL FIRE"/>
    <n v="103902317"/>
    <s v="AT&amp;T"/>
    <n v="21000"/>
    <s v="Conductor"/>
    <s v="Overhead"/>
    <s v="Yes"/>
    <n v="43319"/>
    <n v="0.4076388888888889"/>
    <s v="Unknown"/>
    <s v="N.A."/>
    <s v="N.A."/>
    <s v="N.A."/>
    <s v="Unknown"/>
    <m/>
    <s v="Other/Unknown"/>
    <s v="1823"/>
    <x v="3"/>
    <n v="8"/>
    <n v="7"/>
    <n v="9"/>
    <n v="47"/>
    <s v="18-0067412"/>
    <s v="Tier 2"/>
    <x v="1"/>
    <x v="0"/>
    <s v="Distribution"/>
    <x v="1"/>
    <x v="0"/>
    <x v="2"/>
    <x v="2"/>
    <n v="243"/>
  </r>
  <r>
    <s v="PG&amp;E"/>
    <n v="43319"/>
    <n v="0.4298611111111111"/>
    <n v="38.10522"/>
    <n v="-120.49777"/>
    <s v="Vegetation"/>
    <s v="Rural"/>
    <s v="&lt; 0.25 Acres"/>
    <s v="Fire Agency"/>
    <s v="CAL FIRE"/>
    <n v="101282323"/>
    <s v="unknown"/>
    <n v="17000"/>
    <s v="Lightning Arrestor"/>
    <s v="Overhead"/>
    <s v="Yes"/>
    <n v="43319"/>
    <n v="0.4298611111111111"/>
    <s v="Contact From Object"/>
    <s v="N.A."/>
    <s v="Animal"/>
    <s v="Electric Facility"/>
    <s v="Unknown"/>
    <m/>
    <s v="Other/Unknown"/>
    <s v="1824"/>
    <x v="3"/>
    <n v="8"/>
    <n v="7"/>
    <n v="10"/>
    <n v="19"/>
    <s v="18-0067659"/>
    <s v="Tier 2"/>
    <x v="1"/>
    <x v="0"/>
    <s v="Distribution"/>
    <x v="1"/>
    <x v="0"/>
    <x v="1"/>
    <x v="1"/>
    <n v="388"/>
  </r>
  <r>
    <s v="PG&amp;E"/>
    <n v="43319"/>
    <n v="0.6402777777777778"/>
    <n v="36.7989483"/>
    <n v="-119.76457"/>
    <s v="Vegetation"/>
    <s v="Urban"/>
    <s v="&lt; 0.25 Acres"/>
    <s v="Fire Agency"/>
    <s v="Unknown"/>
    <n v="103278630"/>
    <s v="unknown"/>
    <s v="0 – 750"/>
    <s v="Conductor"/>
    <s v="Overhead"/>
    <s v="Yes"/>
    <n v="43319"/>
    <n v="0.6402777777777778"/>
    <s v="Contact From Object"/>
    <s v="N.A."/>
    <s v="Vegetation"/>
    <s v="Electric Facility"/>
    <s v="Human Error"/>
    <s v="PG&amp;E contractor"/>
    <s v="no-match"/>
    <s v="1825"/>
    <x v="3"/>
    <n v="8"/>
    <n v="7"/>
    <n v="15"/>
    <n v="22"/>
    <s v="No ILIS or TOTL available"/>
    <s v="non-HFTD"/>
    <x v="0"/>
    <x v="0"/>
    <s v="Distribution"/>
    <x v="0"/>
    <x v="0"/>
    <x v="0"/>
    <x v="7"/>
    <s v="N.A."/>
  </r>
  <r>
    <s v="PG&amp;E"/>
    <n v="43319"/>
    <n v="0.6569444444444444"/>
    <n v="40.44652"/>
    <n v="-122.445975"/>
    <s v="Vegetation"/>
    <s v="Rural"/>
    <s v="&lt; 0.25 Acres"/>
    <s v="Fire Agency"/>
    <s v="Unknown"/>
    <n v="101464611"/>
    <s v="unknown"/>
    <s v="0 – 750"/>
    <s v="Conductor"/>
    <s v="Overhead"/>
    <s v="Yes"/>
    <n v="43319"/>
    <n v="0.6569444444444444"/>
    <s v="Equipment/ Facility Failure"/>
    <s v="Conductor"/>
    <s v="N.A."/>
    <s v="N.A."/>
    <s v="Unknown"/>
    <m/>
    <s v="no-match"/>
    <s v="1826"/>
    <x v="3"/>
    <n v="8"/>
    <n v="7"/>
    <n v="15"/>
    <n v="46"/>
    <s v="No ILIS or TOTL available"/>
    <s v="Tier 2"/>
    <x v="1"/>
    <x v="0"/>
    <s v="Distribution"/>
    <x v="1"/>
    <x v="0"/>
    <x v="4"/>
    <x v="11"/>
    <s v="N.A."/>
  </r>
  <r>
    <s v="PG&amp;E"/>
    <n v="43319"/>
    <n v="0.71875"/>
    <n v="37.118119"/>
    <n v="-122.109267"/>
    <s v="Vegetation"/>
    <s v="Rural"/>
    <s v="&lt; 0.25 Acres"/>
    <s v="Fire Agency"/>
    <s v="CAL FIRE"/>
    <n v="101670606"/>
    <s v="AT&amp;T"/>
    <n v="12000"/>
    <s v="Conductor"/>
    <s v="Overhead"/>
    <s v="Yes"/>
    <n v="43319"/>
    <n v="0.71875"/>
    <s v="Contact From Object"/>
    <s v="N.A."/>
    <s v="Vegetation"/>
    <s v="Electric Facility"/>
    <s v="Unknown"/>
    <m/>
    <s v="Branch (OverHanging)"/>
    <s v="1827"/>
    <x v="3"/>
    <n v="8"/>
    <n v="7"/>
    <n v="17"/>
    <n v="15"/>
    <s v="18-0067641"/>
    <s v="Tier 3"/>
    <x v="1"/>
    <x v="0"/>
    <s v="Distribution"/>
    <x v="1"/>
    <x v="0"/>
    <x v="3"/>
    <x v="18"/>
    <n v="1988"/>
  </r>
  <r>
    <s v="PG&amp;E"/>
    <n v="43319"/>
    <n v="0.8770833333333333"/>
    <n v="38.212933"/>
    <n v="-120.918357"/>
    <s v="Vegetation"/>
    <s v="Rural"/>
    <s v="&lt; 0.25 Acres"/>
    <s v="Unknown"/>
    <s v="N.A. "/>
    <n v="102042811"/>
    <s v="unknown"/>
    <n v="12000"/>
    <s v="Conductor"/>
    <s v="Overhead"/>
    <s v="Yes"/>
    <n v="43319"/>
    <n v="0.8770833333333333"/>
    <s v="Equipment/ Facility Failure"/>
    <s v="Transformer"/>
    <s v="N.A."/>
    <s v="N.A."/>
    <s v="Unknown"/>
    <m/>
    <s v="no-match"/>
    <s v="1828"/>
    <x v="3"/>
    <n v="8"/>
    <n v="7"/>
    <n v="21"/>
    <n v="3"/>
    <s v="No ILIS or TOTL available"/>
    <s v="Tier 2"/>
    <x v="1"/>
    <x v="0"/>
    <s v="Distribution"/>
    <x v="1"/>
    <x v="0"/>
    <x v="4"/>
    <x v="21"/>
    <s v="N.A."/>
  </r>
  <r>
    <s v="PG&amp;E"/>
    <n v="43320"/>
    <n v="0.41875"/>
    <n v="40.793333"/>
    <n v="-124.024166"/>
    <s v="Vegetation"/>
    <s v="Rural"/>
    <s v="&lt; 0.25 Acres"/>
    <s v="Fire Agency"/>
    <s v="CHIEF"/>
    <n v="100983089"/>
    <s v="unknown"/>
    <n v="12000"/>
    <s v="Conductor"/>
    <s v="Overhead"/>
    <s v="Yes"/>
    <n v="43320"/>
    <n v="0.41875"/>
    <s v="Contact From Object"/>
    <s v="N.A."/>
    <s v="Vegetation"/>
    <s v="Electric Facility"/>
    <s v="Human Error"/>
    <s v="third-party caused"/>
    <s v="Other/Unknown"/>
    <s v="1829"/>
    <x v="3"/>
    <n v="8"/>
    <n v="8"/>
    <n v="10"/>
    <n v="3"/>
    <s v="18-0067921"/>
    <s v="Tier 2"/>
    <x v="1"/>
    <x v="0"/>
    <s v="Distribution"/>
    <x v="1"/>
    <x v="0"/>
    <x v="0"/>
    <x v="7"/>
    <n v="27379"/>
  </r>
  <r>
    <s v="PG&amp;E"/>
    <n v="43320"/>
    <n v="0.6680555555555556"/>
    <n v="36.47034"/>
    <n v="-121.714289"/>
    <s v="Vegetation"/>
    <s v="Rural"/>
    <s v="&lt; 3 meters"/>
    <s v="Customer"/>
    <s v="N.A. "/>
    <n v="103910535"/>
    <s v="None"/>
    <n v="12000"/>
    <s v="Conductor"/>
    <s v="Overhead"/>
    <s v="Yes"/>
    <n v="43320"/>
    <n v="0.6680555555555556"/>
    <s v="Contact From Object"/>
    <s v="N.A."/>
    <s v="Animal"/>
    <s v="Electric Facility"/>
    <s v="Unknown"/>
    <m/>
    <s v="no-match"/>
    <s v="1830"/>
    <x v="3"/>
    <n v="8"/>
    <n v="8"/>
    <n v="16"/>
    <n v="2"/>
    <s v="No ILIS or TOTL available"/>
    <s v="Tier 2"/>
    <x v="1"/>
    <x v="0"/>
    <s v="Distribution"/>
    <x v="1"/>
    <x v="0"/>
    <x v="1"/>
    <x v="1"/>
    <s v="N.A."/>
  </r>
  <r>
    <s v="PG&amp;E"/>
    <n v="43320"/>
    <n v="0.6687500000000001"/>
    <n v="37.2973867"/>
    <n v="-122.2650667"/>
    <s v="Vegetation"/>
    <s v="Rural"/>
    <s v="&lt; 3 meters"/>
    <s v="Utility: PG&amp;E"/>
    <s v="N.A. "/>
    <n v="100307515"/>
    <s v="unknown"/>
    <n v="12000"/>
    <s v="Conductor"/>
    <s v="Overhead"/>
    <s v="Yes"/>
    <n v="43320"/>
    <n v="0.6687500000000001"/>
    <s v="Equipment/ Facility Failure"/>
    <s v="Conductor"/>
    <s v="N.A."/>
    <s v="N.A."/>
    <s v="Unknown"/>
    <m/>
    <s v="no-match"/>
    <s v="1831"/>
    <x v="3"/>
    <n v="8"/>
    <n v="8"/>
    <n v="16"/>
    <n v="3"/>
    <s v="No ILIS or TOTL available"/>
    <s v="Tier 2"/>
    <x v="1"/>
    <x v="0"/>
    <s v="Distribution"/>
    <x v="1"/>
    <x v="0"/>
    <x v="4"/>
    <x v="11"/>
    <s v="N.A."/>
  </r>
  <r>
    <s v="PG&amp;E"/>
    <n v="43322"/>
    <n v="0.5375"/>
    <n v="38.7990217"/>
    <n v="-120.7299717"/>
    <s v="Vegetation"/>
    <s v="Rural"/>
    <s v=".26 - 9.99 Acres"/>
    <s v="Fire Agency"/>
    <s v="CAL FIRE"/>
    <n v="101386272"/>
    <s v="AT&amp;T"/>
    <n v="12000"/>
    <s v="Conductor"/>
    <s v="Overhead"/>
    <s v="Yes"/>
    <n v="43322"/>
    <n v="0.5375"/>
    <s v="Contact From Object"/>
    <s v="N.A."/>
    <s v="Vehicle"/>
    <s v="Pole"/>
    <s v="Human Error"/>
    <s v="third-party caused"/>
    <s v="Other/Unknown"/>
    <s v="1832"/>
    <x v="3"/>
    <n v="8"/>
    <n v="10"/>
    <n v="12"/>
    <n v="54"/>
    <s v="18-0068798"/>
    <s v="Tier 3"/>
    <x v="1"/>
    <x v="0"/>
    <s v="Distribution"/>
    <x v="1"/>
    <x v="0"/>
    <x v="0"/>
    <x v="0"/>
    <n v="26532"/>
  </r>
  <r>
    <s v="PG&amp;E"/>
    <n v="43322"/>
    <n v="0.6520833333333333"/>
    <n v="38.20251"/>
    <n v="-122.1578933"/>
    <s v="Vegetation"/>
    <s v="Rural"/>
    <s v="&lt; 0.25 Acres"/>
    <s v="Fire Agency"/>
    <s v="Unknown"/>
    <n v="103697205"/>
    <s v="unknown"/>
    <n v="12000"/>
    <s v="Conductor"/>
    <s v="Overhead"/>
    <s v="Yes"/>
    <n v="43322"/>
    <n v="0.6520833333333333"/>
    <s v="Equipment/ Facility Failure"/>
    <s v="Conductor"/>
    <s v="N.A."/>
    <s v="N.A."/>
    <s v="Unknown"/>
    <m/>
    <s v="Other/Unknown"/>
    <s v="1833"/>
    <x v="3"/>
    <n v="8"/>
    <n v="10"/>
    <n v="15"/>
    <n v="39"/>
    <s v="18-0068856"/>
    <s v="non-HFTD"/>
    <x v="0"/>
    <x v="0"/>
    <s v="Distribution"/>
    <x v="0"/>
    <x v="0"/>
    <x v="4"/>
    <x v="11"/>
    <n v="4953"/>
  </r>
  <r>
    <s v="PG&amp;E"/>
    <n v="43322"/>
    <n v="0.8041666666666667"/>
    <n v="35.765235"/>
    <n v="-120.31365"/>
    <s v="Vegetation"/>
    <s v="Rural"/>
    <s v=".26 - 9.99 Acres"/>
    <s v="Fire Agency"/>
    <s v="18ca-slu-008722 dennis 805 543 4244"/>
    <n v="101876421"/>
    <s v="unknown"/>
    <n v="21000"/>
    <s v="Conductor"/>
    <s v="Overhead"/>
    <s v="Yes"/>
    <n v="43322"/>
    <n v="0.8041666666666667"/>
    <s v="Equipment/ Facility Failure"/>
    <s v="Splice/Clamp/Connector"/>
    <s v="N.A."/>
    <s v="N.A."/>
    <s v="Unknown"/>
    <m/>
    <s v="Other/Unknown"/>
    <s v="1834"/>
    <x v="3"/>
    <n v="8"/>
    <n v="10"/>
    <n v="19"/>
    <n v="18"/>
    <s v="18-0068881"/>
    <s v="non-HFTD"/>
    <x v="0"/>
    <x v="0"/>
    <s v="Distribution"/>
    <x v="0"/>
    <x v="0"/>
    <x v="4"/>
    <x v="10"/>
    <n v="70040"/>
  </r>
  <r>
    <s v="PG&amp;E"/>
    <n v="43322"/>
    <n v="0.8458333333333333"/>
    <n v="39.20932"/>
    <n v="-121.06149"/>
    <s v="Vegetation"/>
    <s v="Urban"/>
    <s v="&lt; 0.25 Acres"/>
    <s v="Fire Agency"/>
    <s v="Unknown"/>
    <n v="100075517"/>
    <s v="AT&amp;T"/>
    <n v="12000"/>
    <s v="Conductor"/>
    <s v="Overhead"/>
    <s v="Yes"/>
    <n v="43322"/>
    <n v="0.8458333333333333"/>
    <s v="Equipment/ Facility Failure"/>
    <s v="Splice/Clamp/Connector"/>
    <s v="N.A."/>
    <s v="N.A."/>
    <s v="Unknown"/>
    <m/>
    <s v="Other/Unknown"/>
    <s v="1835"/>
    <x v="3"/>
    <n v="8"/>
    <n v="10"/>
    <n v="20"/>
    <n v="18"/>
    <s v="18-0068886"/>
    <s v="Tier 2"/>
    <x v="1"/>
    <x v="0"/>
    <s v="Distribution"/>
    <x v="1"/>
    <x v="0"/>
    <x v="4"/>
    <x v="10"/>
    <n v="581901"/>
  </r>
  <r>
    <s v="PG&amp;E"/>
    <n v="43323"/>
    <n v="0.7069444444444444"/>
    <n v="38.195247"/>
    <n v="-120.675781"/>
    <s v="Vegetation"/>
    <s v="Rural"/>
    <s v="&lt; 0.25 Acres"/>
    <s v="Fire Agency"/>
    <s v="DON YOUNG"/>
    <n v="101250814"/>
    <s v="unknown"/>
    <n v="12000"/>
    <s v="Conductor"/>
    <s v="Overhead"/>
    <s v="Yes"/>
    <n v="43323"/>
    <n v="0.7069444444444444"/>
    <s v="Contact From Object"/>
    <s v="N.A."/>
    <s v="Vegetation"/>
    <s v="Electric Facility"/>
    <s v="Unknown"/>
    <m/>
    <s v="Branch (OverHanging)"/>
    <s v="1836"/>
    <x v="3"/>
    <n v="8"/>
    <n v="11"/>
    <n v="16"/>
    <n v="58"/>
    <s v="18-0069021"/>
    <s v="non-HFTD"/>
    <x v="0"/>
    <x v="0"/>
    <s v="Distribution"/>
    <x v="0"/>
    <x v="0"/>
    <x v="3"/>
    <x v="18"/>
    <n v="2332"/>
  </r>
  <r>
    <s v="PG&amp;E"/>
    <n v="43324"/>
    <n v="0.4875"/>
    <n v="35.6326533"/>
    <n v="-119.254455"/>
    <s v="Vegetation"/>
    <s v="Rural"/>
    <s v="&lt; 0.25 Acres"/>
    <s v="Unknown"/>
    <s v="N.A. "/>
    <n v="100140952"/>
    <s v="None"/>
    <n v="12000"/>
    <s v="Conductor"/>
    <s v="Overhead"/>
    <s v="Yes"/>
    <n v="43324"/>
    <n v="0.4875"/>
    <s v="Equipment/ Facility Failure"/>
    <s v="Conductor"/>
    <s v="N.A."/>
    <s v="N.A."/>
    <s v="Unknown"/>
    <m/>
    <s v="Other/Unknown"/>
    <s v="1837"/>
    <x v="3"/>
    <n v="8"/>
    <n v="12"/>
    <n v="11"/>
    <n v="42"/>
    <s v="18-0069071"/>
    <s v="non-HFTD"/>
    <x v="0"/>
    <x v="0"/>
    <s v="Distribution"/>
    <x v="0"/>
    <x v="0"/>
    <x v="4"/>
    <x v="11"/>
    <n v="5854"/>
  </r>
  <r>
    <s v="PG&amp;E"/>
    <n v="43324"/>
    <n v="0.6152777777777778"/>
    <n v="38.64428"/>
    <n v="-120.921145"/>
    <s v="Vegetation"/>
    <s v="Rural"/>
    <s v="&lt; 0.25 Acres"/>
    <s v="Fire Agency"/>
    <s v="CAL FIRE"/>
    <n v="101410516"/>
    <s v="unknown"/>
    <n v="21000"/>
    <s v="Conductor"/>
    <s v="Overhead"/>
    <s v="Yes"/>
    <n v="43324"/>
    <n v="0.6152777777777778"/>
    <s v="Contact From Object"/>
    <s v="N.A."/>
    <s v="Vegetation"/>
    <s v="Electric Facility"/>
    <s v="Unknown"/>
    <m/>
    <s v="Branch (OverHanging)"/>
    <s v="1838"/>
    <x v="3"/>
    <n v="8"/>
    <n v="12"/>
    <n v="14"/>
    <n v="46"/>
    <s v="18-0069084"/>
    <s v="Tier 3"/>
    <x v="1"/>
    <x v="0"/>
    <s v="Distribution"/>
    <x v="1"/>
    <x v="0"/>
    <x v="3"/>
    <x v="18"/>
    <n v="4032"/>
  </r>
  <r>
    <s v="PG&amp;E"/>
    <n v="43325"/>
    <n v="0.6326388888888889"/>
    <n v="37.88318"/>
    <n v="-121.24832"/>
    <s v="Vegetation"/>
    <s v="Rural"/>
    <s v="&lt; 3 meters"/>
    <s v="Unknown"/>
    <s v="N.A. "/>
    <n v="102137301"/>
    <s v="unknown"/>
    <n v="12000"/>
    <s v="Conductor"/>
    <s v="Overhead"/>
    <s v="Yes"/>
    <n v="43325"/>
    <n v="0.6326388888888889"/>
    <s v="Contact From Object"/>
    <s v="N.A."/>
    <s v="Vehicle"/>
    <s v="Pole"/>
    <s v="Human Error"/>
    <s v="third-party caused"/>
    <s v="Other/Unknown"/>
    <s v="1839"/>
    <x v="3"/>
    <n v="8"/>
    <n v="13"/>
    <n v="15"/>
    <n v="11"/>
    <s v="18-0069409"/>
    <s v="non-HFTD"/>
    <x v="0"/>
    <x v="0"/>
    <s v="Distribution"/>
    <x v="0"/>
    <x v="0"/>
    <x v="0"/>
    <x v="0"/>
    <n v="21555"/>
  </r>
  <r>
    <s v="PG&amp;E"/>
    <n v="43325"/>
    <n v="0.6479166666666667"/>
    <n v="38.708"/>
    <n v="-120.96247"/>
    <s v="Vegetation"/>
    <s v="Rural"/>
    <s v="&lt; 0.25 Acres"/>
    <s v="Fire Agency"/>
    <s v="Unknown"/>
    <n v="101377799"/>
    <s v="unknown"/>
    <n v="21000"/>
    <s v="Conductor"/>
    <s v="Overhead"/>
    <s v="Yes"/>
    <n v="43325"/>
    <n v="0.6479166666666667"/>
    <s v="Contact From Object"/>
    <s v="N.A."/>
    <s v="Vegetation"/>
    <s v="Electric Facility"/>
    <s v="Unknown"/>
    <m/>
    <s v="Other/Unknown"/>
    <s v="1840"/>
    <x v="3"/>
    <n v="8"/>
    <n v="13"/>
    <n v="15"/>
    <n v="33"/>
    <s v="18-0069470"/>
    <s v="Tier 3"/>
    <x v="1"/>
    <x v="0"/>
    <s v="Distribution"/>
    <x v="1"/>
    <x v="0"/>
    <x v="3"/>
    <x v="15"/>
    <n v="1004"/>
  </r>
  <r>
    <s v="PG&amp;E"/>
    <n v="43325"/>
    <n v="0.779861111111111"/>
    <n v="36.22648"/>
    <n v="-121.11113"/>
    <s v="Vegetation"/>
    <s v="Rural"/>
    <s v=".26 - 9.99 Acres"/>
    <s v="Fire Agency"/>
    <s v="CAL FIRE"/>
    <n v="101729151"/>
    <s v="unknown"/>
    <n v="12000"/>
    <s v="Conductor"/>
    <s v="Overhead"/>
    <s v="Yes"/>
    <n v="43325"/>
    <n v="0.779861111111111"/>
    <s v="Equipment/ Facility Failure"/>
    <s v="Fuse"/>
    <s v="N.A."/>
    <s v="N.A."/>
    <s v="Unknown"/>
    <m/>
    <s v="Other/Unknown"/>
    <s v="1841"/>
    <x v="3"/>
    <n v="8"/>
    <n v="13"/>
    <n v="18"/>
    <n v="43"/>
    <s v="18-0069468"/>
    <s v="non-HFTD"/>
    <x v="0"/>
    <x v="0"/>
    <s v="Distribution"/>
    <x v="0"/>
    <x v="0"/>
    <x v="4"/>
    <x v="9"/>
    <n v="22851"/>
  </r>
  <r>
    <s v="PG&amp;E"/>
    <n v="43326"/>
    <n v="0.2798611111111111"/>
    <n v="40.68604"/>
    <n v="-122.14102"/>
    <s v="Vegetation"/>
    <s v="Rural"/>
    <s v=".26 - 9.99 Acres"/>
    <s v="Fire Agency"/>
    <s v="j.t. zulliger  530-225-2420"/>
    <n v="103379843"/>
    <s v="unknown"/>
    <n v="12000"/>
    <s v="Conductor"/>
    <s v="Overhead"/>
    <s v="Yes"/>
    <n v="43326"/>
    <n v="0.2798611111111111"/>
    <s v="Equipment/ Facility Failure"/>
    <s v="Fuse"/>
    <s v="N.A."/>
    <s v="N.A."/>
    <s v="Unknown"/>
    <m/>
    <s v="Other/Unknown"/>
    <s v="1842"/>
    <x v="3"/>
    <n v="8"/>
    <n v="14"/>
    <n v="6"/>
    <n v="43"/>
    <s v="18-0069529"/>
    <s v="Tier 2"/>
    <x v="1"/>
    <x v="0"/>
    <s v="Distribution"/>
    <x v="1"/>
    <x v="0"/>
    <x v="4"/>
    <x v="9"/>
    <n v="37986"/>
  </r>
  <r>
    <s v="PG&amp;E"/>
    <n v="43326"/>
    <n v="0.6375000000000001"/>
    <n v="36.96557"/>
    <n v="-121.86813"/>
    <s v="Vegetation"/>
    <s v="Urban"/>
    <s v="&lt; 0.25 Acres"/>
    <s v="Fire Agency"/>
    <s v="Unknown"/>
    <n v="103128221"/>
    <s v="AT&amp;T"/>
    <n v="21000"/>
    <s v="Conductor"/>
    <s v="Overhead"/>
    <s v="Yes"/>
    <n v="43326"/>
    <n v="0.6375000000000001"/>
    <s v="Contact From Object"/>
    <s v="N.A."/>
    <s v="Vehicle"/>
    <s v="Pole"/>
    <s v="Human Error"/>
    <s v="third-party caused"/>
    <s v="Other/Unknown"/>
    <s v="1843"/>
    <x v="3"/>
    <n v="8"/>
    <n v="14"/>
    <n v="15"/>
    <n v="18"/>
    <s v="18-0069846"/>
    <s v="Tier 2"/>
    <x v="1"/>
    <x v="0"/>
    <s v="Distribution"/>
    <x v="1"/>
    <x v="0"/>
    <x v="0"/>
    <x v="0"/>
    <n v="15580"/>
  </r>
  <r>
    <s v="PG&amp;E"/>
    <n v="43326"/>
    <n v="0.6569444444444444"/>
    <n v="38.08782"/>
    <n v="-122.60016"/>
    <s v="Vegetation"/>
    <s v="Rural"/>
    <s v="&lt; 0.25 Acres"/>
    <s v="Fire Agency"/>
    <s v="Unknown"/>
    <n v="103916882"/>
    <s v="Verizon"/>
    <s v="0 – 750"/>
    <s v="Conductor"/>
    <s v="Overhead"/>
    <s v="Yes"/>
    <n v="43326"/>
    <n v="0.6569444444444444"/>
    <s v="Contact From Object"/>
    <s v="N.A."/>
    <s v="Vegetation"/>
    <s v="Electric Facility"/>
    <s v="Unknown"/>
    <m/>
    <s v="Other/Unknown"/>
    <s v="1844"/>
    <x v="3"/>
    <n v="8"/>
    <n v="14"/>
    <n v="15"/>
    <n v="46"/>
    <s v="18-0069929"/>
    <s v="Tier 3"/>
    <x v="1"/>
    <x v="0"/>
    <s v="Distribution"/>
    <x v="1"/>
    <x v="0"/>
    <x v="3"/>
    <x v="15"/>
    <n v="546"/>
  </r>
  <r>
    <s v="PG&amp;E"/>
    <n v="43329"/>
    <n v="0.4013888888888889"/>
    <n v="40.29968"/>
    <n v="-122.33216"/>
    <s v="Vegetation"/>
    <s v="Rural"/>
    <s v="&lt; 0.25 Acres"/>
    <s v="Fire Agency"/>
    <s v="chief"/>
    <n v="101509747"/>
    <s v="AT&amp;T"/>
    <n v="12000"/>
    <s v="Conductor"/>
    <s v="Overhead"/>
    <s v="Yes"/>
    <n v="43329"/>
    <n v="0.4013888888888889"/>
    <s v="Contact From Object"/>
    <s v="N.A."/>
    <s v="Vehicle"/>
    <s v="Pole"/>
    <s v="Human Error"/>
    <s v="third-party caused"/>
    <s v="Other/Unknown"/>
    <s v="1845"/>
    <x v="3"/>
    <n v="8"/>
    <n v="17"/>
    <n v="9"/>
    <n v="38"/>
    <s v="18-0071042"/>
    <s v="Tier 2"/>
    <x v="1"/>
    <x v="0"/>
    <s v="Distribution"/>
    <x v="1"/>
    <x v="0"/>
    <x v="0"/>
    <x v="0"/>
    <n v="15510"/>
  </r>
  <r>
    <s v="PG&amp;E"/>
    <n v="43329"/>
    <n v="0.7208333333333333"/>
    <n v="37.5257752481"/>
    <n v="-121.9698354841"/>
    <s v="Vegetation"/>
    <s v="Urban"/>
    <s v="&lt; 3 meters"/>
    <s v="Self Extinguished"/>
    <s v="N.A. "/>
    <n v="100946234"/>
    <s v="AT&amp;T"/>
    <s v="0 – 750"/>
    <s v="Conductor"/>
    <s v="Overhead"/>
    <s v="Yes"/>
    <n v="43329"/>
    <n v="0.7208333333333333"/>
    <s v="Contact From Object"/>
    <s v="N.A."/>
    <s v="Vegetation"/>
    <s v="Electric Facility"/>
    <s v="Unknown"/>
    <m/>
    <s v="Grow Into"/>
    <s v="1846"/>
    <x v="3"/>
    <n v="8"/>
    <n v="17"/>
    <n v="17"/>
    <n v="18"/>
    <s v="18-0071252"/>
    <s v="non-HFTD"/>
    <x v="0"/>
    <x v="0"/>
    <s v="Distribution"/>
    <x v="0"/>
    <x v="0"/>
    <x v="3"/>
    <x v="30"/>
    <n v="4763"/>
  </r>
  <r>
    <s v="PG&amp;E"/>
    <n v="43330"/>
    <n v="0.2604166666666667"/>
    <n v="38.402626"/>
    <n v="-121.963477"/>
    <s v="Vegetation"/>
    <s v="Urban"/>
    <s v="&lt; 0.25 Acres"/>
    <s v="Unknown"/>
    <s v="N.A. "/>
    <s v="Twr 2/18"/>
    <s v="None"/>
    <n v="115000"/>
    <s v="Conductor"/>
    <s v="Overhead"/>
    <s v="Yes"/>
    <n v="43330"/>
    <n v="0.2604166666666667"/>
    <s v="Equipment/ Facility Failure"/>
    <s v="Insulator"/>
    <s v="N.A."/>
    <s v="N.A."/>
    <s v="Unknown"/>
    <m/>
    <s v="no-match"/>
    <s v="1847"/>
    <x v="3"/>
    <n v="8"/>
    <n v="18"/>
    <n v="6"/>
    <n v="15"/>
    <s v="INT-11294"/>
    <s v="non-HFTD"/>
    <x v="0"/>
    <x v="0"/>
    <s v="Transmission"/>
    <x v="2"/>
    <x v="0"/>
    <x v="4"/>
    <x v="17"/>
    <n v="0"/>
  </r>
  <r>
    <s v="PG&amp;E"/>
    <n v="43332"/>
    <n v="0.2263888888888889"/>
    <n v="37.133394"/>
    <n v="-121.628202"/>
    <s v="Vegetation"/>
    <s v="Urban"/>
    <s v="&lt; 0.25 Acres"/>
    <s v="Fire Agency"/>
    <s v="Unknown"/>
    <n v="103560218"/>
    <s v="unknown"/>
    <n v="21000"/>
    <s v="Capacitor Bank"/>
    <s v="Overhead"/>
    <s v="Yes"/>
    <n v="43332"/>
    <n v="0.2263888888888889"/>
    <s v="Equipment/ Facility Failure"/>
    <s v="Capacitor Bank"/>
    <s v="N.A."/>
    <s v="N.A."/>
    <s v="Unknown"/>
    <m/>
    <s v="no-match"/>
    <s v="1848"/>
    <x v="3"/>
    <n v="8"/>
    <n v="20"/>
    <n v="5"/>
    <n v="26"/>
    <s v="No ILIS or TOTL available"/>
    <s v="non-HFTD"/>
    <x v="0"/>
    <x v="0"/>
    <s v="Distribution"/>
    <x v="0"/>
    <x v="0"/>
    <x v="4"/>
    <x v="23"/>
    <s v="N.A."/>
  </r>
  <r>
    <s v="PG&amp;E"/>
    <n v="43332"/>
    <n v="0.3986111111111111"/>
    <n v="39.801383"/>
    <n v="-121.581333"/>
    <s v="Vegetation"/>
    <s v="Rural"/>
    <s v="&lt; 0.25 Acres"/>
    <s v="Fire Agency"/>
    <s v="Unknown"/>
    <n v="100400441"/>
    <s v="unknown"/>
    <n v="12000"/>
    <s v="Conductor"/>
    <s v="Overhead"/>
    <s v="Yes"/>
    <n v="43332"/>
    <n v="0.3986111111111111"/>
    <s v="Contact From Object"/>
    <s v="N.A."/>
    <s v="Other"/>
    <s v="Electric Facility"/>
    <s v="Human Error"/>
    <s v="PG&amp;E contractor"/>
    <s v="Other/Unknown"/>
    <s v="1849"/>
    <x v="3"/>
    <n v="8"/>
    <n v="20"/>
    <n v="9"/>
    <n v="34"/>
    <s v="18-0071596"/>
    <s v="Tier 3"/>
    <x v="1"/>
    <x v="0"/>
    <s v="Distribution"/>
    <x v="1"/>
    <x v="0"/>
    <x v="0"/>
    <x v="19"/>
    <n v="394259"/>
  </r>
  <r>
    <s v="PG&amp;E"/>
    <n v="43332"/>
    <n v="0.4208333333333333"/>
    <n v="37.032596"/>
    <n v="-120.405871"/>
    <s v="Vegetation"/>
    <s v="Rural"/>
    <s v=".26 - 9.99 Acres"/>
    <s v="Self Extinguished"/>
    <s v="N.A. "/>
    <n v="101090947"/>
    <s v="unknown"/>
    <n v="12000"/>
    <s v="Lightning Arrestor"/>
    <s v="Overhead"/>
    <s v="Yes"/>
    <n v="43332"/>
    <n v="0.4208333333333333"/>
    <s v="Equipment/ Facility Failure"/>
    <s v="Lightning Arrestor"/>
    <s v="N.A."/>
    <s v="N.A."/>
    <s v="Unknown"/>
    <m/>
    <s v="no-match"/>
    <s v="1850"/>
    <x v="3"/>
    <n v="8"/>
    <n v="20"/>
    <n v="10"/>
    <n v="6"/>
    <s v="No ILIS or TOTL available"/>
    <s v="non-HFTD"/>
    <x v="0"/>
    <x v="0"/>
    <s v="Distribution"/>
    <x v="0"/>
    <x v="0"/>
    <x v="4"/>
    <x v="20"/>
    <s v="N.A."/>
  </r>
  <r>
    <s v="PG&amp;E"/>
    <n v="43333"/>
    <n v="0.01597222222222222"/>
    <n v="37.06248"/>
    <n v="-120.05214"/>
    <s v="Vegetation"/>
    <s v="Rural"/>
    <s v=".26 - 9.99 Acres"/>
    <s v="Fire Agency"/>
    <s v="CAL FIRE"/>
    <n v="103117111"/>
    <s v="unknown"/>
    <n v="17000"/>
    <s v="Conductor"/>
    <s v="Overhead"/>
    <s v="Yes"/>
    <n v="43333"/>
    <n v="0.01597222222222222"/>
    <s v="Unknown"/>
    <s v="N.A."/>
    <s v="N.A."/>
    <s v="N.A."/>
    <s v="Unknown"/>
    <m/>
    <s v="Other/Unknown"/>
    <s v="1851"/>
    <x v="3"/>
    <n v="8"/>
    <n v="21"/>
    <n v="0"/>
    <n v="23"/>
    <s v="18-0071915"/>
    <s v="non-HFTD"/>
    <x v="0"/>
    <x v="0"/>
    <s v="Distribution"/>
    <x v="0"/>
    <x v="0"/>
    <x v="2"/>
    <x v="2"/>
    <n v="1641"/>
  </r>
  <r>
    <s v="PG&amp;E"/>
    <n v="43333"/>
    <n v="0.4256944444444444"/>
    <n v="38.697207"/>
    <n v="-120.888963"/>
    <s v="Vegetation"/>
    <s v="Rural"/>
    <s v="&lt; 0.25 Acres"/>
    <s v="Fire Agency"/>
    <s v="Unknown"/>
    <n v="101385436"/>
    <s v="unknown"/>
    <n v="12000"/>
    <s v="Conductor"/>
    <s v="Overhead"/>
    <s v="Yes"/>
    <n v="43333"/>
    <n v="0.4256944444444444"/>
    <s v="Contact From Object"/>
    <s v="N.A."/>
    <s v="Vegetation"/>
    <s v="Electric Facility"/>
    <s v="Unknown"/>
    <m/>
    <s v="Branch (OverHanging)"/>
    <s v="1852"/>
    <x v="3"/>
    <n v="8"/>
    <n v="21"/>
    <n v="10"/>
    <n v="13"/>
    <s v="18-0072055"/>
    <s v="Tier 3"/>
    <x v="1"/>
    <x v="0"/>
    <s v="Distribution"/>
    <x v="1"/>
    <x v="0"/>
    <x v="3"/>
    <x v="18"/>
    <n v="4572"/>
  </r>
  <r>
    <s v="PG&amp;E"/>
    <n v="43334"/>
    <n v="0.725"/>
    <n v="37.951908"/>
    <n v="-120.310328"/>
    <s v="Vegetation"/>
    <s v="Rural"/>
    <s v=".26 - 9.99 Acres"/>
    <s v="Fire Agency"/>
    <s v="CAL FIRE"/>
    <n v="101030620"/>
    <s v="unknown"/>
    <n v="17000"/>
    <s v="Conductor"/>
    <s v="Overhead"/>
    <s v="Yes"/>
    <n v="43334"/>
    <n v="0.725"/>
    <s v="Equipment/ Facility Failure"/>
    <s v="Other"/>
    <s v="N.A."/>
    <s v="N.A."/>
    <s v="Unknown"/>
    <s v="dampeners"/>
    <s v="no-match"/>
    <s v="1853"/>
    <x v="3"/>
    <n v="8"/>
    <n v="22"/>
    <n v="17"/>
    <n v="24"/>
    <s v="No ILIS or TOTL available"/>
    <s v="Tier 2"/>
    <x v="1"/>
    <x v="0"/>
    <s v="Distribution"/>
    <x v="1"/>
    <x v="0"/>
    <x v="4"/>
    <x v="13"/>
    <s v="N.A."/>
  </r>
  <r>
    <s v="PG&amp;E"/>
    <n v="43334"/>
    <n v="0.9138888888888889"/>
    <n v="39.042513"/>
    <n v="-120.969456"/>
    <s v="Vegetation"/>
    <s v="Rural"/>
    <s v="&lt; 0.25 Acres"/>
    <s v="Fire Agency"/>
    <s v="Unknown"/>
    <n v="100024728"/>
    <s v="Verizon"/>
    <n v="12000"/>
    <s v="Conductor"/>
    <s v="Overhead"/>
    <s v="Yes"/>
    <n v="43334"/>
    <n v="0.9138888888888889"/>
    <s v="Equipment/ Facility Failure"/>
    <s v="Conductor"/>
    <s v="N.A."/>
    <s v="N.A."/>
    <s v="Unknown"/>
    <m/>
    <s v="Other/Unknown"/>
    <s v="1854"/>
    <x v="3"/>
    <n v="8"/>
    <n v="22"/>
    <n v="21"/>
    <n v="56"/>
    <s v="18-0072654"/>
    <s v="Tier 2"/>
    <x v="1"/>
    <x v="0"/>
    <s v="Distribution"/>
    <x v="1"/>
    <x v="0"/>
    <x v="4"/>
    <x v="11"/>
    <n v="29727"/>
  </r>
  <r>
    <s v="PG&amp;E"/>
    <n v="43335"/>
    <n v="0.5993055555555555"/>
    <n v="34.6080483"/>
    <n v="-120.1937017"/>
    <s v="Vegetation"/>
    <s v="Urban"/>
    <s v="&lt; 3 meters"/>
    <s v="Fire Agency"/>
    <s v="Unknown"/>
    <n v="101917609"/>
    <s v="unknown"/>
    <n v="12000"/>
    <s v="Conductor"/>
    <s v="Overhead"/>
    <s v="Yes"/>
    <n v="43335"/>
    <n v="0.5993055555555555"/>
    <s v="Equipment/ Facility Failure"/>
    <s v="Conductor"/>
    <s v="N.A."/>
    <s v="N.A."/>
    <s v="Unknown"/>
    <m/>
    <s v="Other/Unknown"/>
    <s v="1855"/>
    <x v="3"/>
    <n v="8"/>
    <n v="23"/>
    <n v="14"/>
    <n v="23"/>
    <s v="18-0072921"/>
    <s v="non-HFTD"/>
    <x v="0"/>
    <x v="0"/>
    <s v="Distribution"/>
    <x v="0"/>
    <x v="0"/>
    <x v="4"/>
    <x v="11"/>
    <n v="51634"/>
  </r>
  <r>
    <s v="PG&amp;E"/>
    <n v="43335"/>
    <n v="0.6708333333333334"/>
    <n v="36.734875"/>
    <n v="-120.1107117"/>
    <s v="Vegetation"/>
    <s v="Rural"/>
    <s v="&lt; 3 meters"/>
    <s v="Fire Agency"/>
    <s v="TRUCK 21 MENDOZA (559)621-4181"/>
    <n v="103258579"/>
    <s v="unknown"/>
    <n v="12000"/>
    <s v="Conductor"/>
    <s v="Overhead"/>
    <s v="Yes"/>
    <n v="43335"/>
    <n v="0.6708333333333334"/>
    <s v="Contact From Object"/>
    <s v="N.A."/>
    <s v="Vehicle"/>
    <s v="Electric Facility"/>
    <s v="Human Error"/>
    <s v="third-party caused"/>
    <s v="Other/Unknown"/>
    <s v="1856"/>
    <x v="3"/>
    <n v="8"/>
    <n v="23"/>
    <n v="16"/>
    <n v="6"/>
    <s v="18-0072974"/>
    <s v="non-HFTD"/>
    <x v="0"/>
    <x v="0"/>
    <s v="Distribution"/>
    <x v="0"/>
    <x v="0"/>
    <x v="0"/>
    <x v="0"/>
    <n v="38864"/>
  </r>
  <r>
    <s v="PG&amp;E"/>
    <n v="43336"/>
    <n v="0.06805555555555555"/>
    <n v="39.20293"/>
    <n v="-121.2766"/>
    <s v="Vegetation"/>
    <s v="Rural"/>
    <s v=".26 - 9.99 Acres"/>
    <s v="Fire Agency"/>
    <s v="CAL FIRE"/>
    <n v="100087099"/>
    <s v="AT&amp;T"/>
    <n v="21000"/>
    <s v="Conductor"/>
    <s v="Overhead"/>
    <s v="Yes"/>
    <n v="43336"/>
    <n v="0.06805555555555555"/>
    <s v="Equipment/ Facility Failure"/>
    <s v="Other"/>
    <s v="N.A."/>
    <s v="N.A."/>
    <s v="Unknown"/>
    <m/>
    <s v="Other/Unknown"/>
    <s v="1857"/>
    <x v="3"/>
    <n v="8"/>
    <n v="24"/>
    <n v="1"/>
    <n v="38"/>
    <s v="18-0073021"/>
    <s v="Tier 2"/>
    <x v="1"/>
    <x v="0"/>
    <s v="Distribution"/>
    <x v="1"/>
    <x v="0"/>
    <x v="4"/>
    <x v="13"/>
    <n v="24360"/>
  </r>
  <r>
    <s v="PG&amp;E"/>
    <n v="43336"/>
    <n v="0.2104166666666667"/>
    <n v="39.1183867"/>
    <n v="-121.015445"/>
    <s v="Vegetation"/>
    <s v="Rural"/>
    <s v="&lt; 0.25 Acres"/>
    <s v="Fire Agency"/>
    <s v="JIM SMITH BATT CHIEF 3"/>
    <n v="100097647"/>
    <s v="unknown"/>
    <n v="12000"/>
    <s v="Conductor"/>
    <s v="Overhead"/>
    <s v="Yes"/>
    <n v="43336"/>
    <n v="0.2104166666666667"/>
    <s v="Contact From Object"/>
    <s v="N.A."/>
    <s v="Balloons"/>
    <s v="Electric Facility"/>
    <s v="Human Error"/>
    <s v="third-party caused"/>
    <s v="Other/Unknown"/>
    <s v="1858"/>
    <x v="3"/>
    <n v="8"/>
    <n v="24"/>
    <n v="5"/>
    <n v="3"/>
    <s v="18-0073024"/>
    <s v="Tier 2"/>
    <x v="1"/>
    <x v="0"/>
    <s v="Distribution"/>
    <x v="1"/>
    <x v="0"/>
    <x v="0"/>
    <x v="12"/>
    <n v="4048"/>
  </r>
  <r>
    <s v="PG&amp;E"/>
    <n v="43337"/>
    <n v="0.71875"/>
    <n v="40.57299"/>
    <n v="-122.23861"/>
    <s v="Vegetation"/>
    <s v="Rural"/>
    <s v="&lt; 0.25 Acres"/>
    <s v="Fire Agency"/>
    <s v="BRIAN NOEL     (530)448-2411"/>
    <n v="101472424"/>
    <s v="Frontier"/>
    <n v="12000"/>
    <s v="Conductor"/>
    <s v="Overhead"/>
    <s v="Yes"/>
    <n v="43337"/>
    <n v="0.71875"/>
    <s v="Contact From Object"/>
    <s v="N.A."/>
    <s v="Animal"/>
    <s v="Electric Facility"/>
    <s v="Unknown"/>
    <m/>
    <s v="Other/Unknown"/>
    <s v="1859"/>
    <x v="3"/>
    <n v="8"/>
    <n v="25"/>
    <n v="17"/>
    <n v="15"/>
    <s v="18-0073439"/>
    <s v="non-HFTD"/>
    <x v="0"/>
    <x v="0"/>
    <s v="Distribution"/>
    <x v="0"/>
    <x v="0"/>
    <x v="1"/>
    <x v="1"/>
    <n v="22273"/>
  </r>
  <r>
    <s v="PG&amp;E"/>
    <n v="43338"/>
    <n v="0.6451388888888888"/>
    <n v="39.3599"/>
    <n v="-121.1209"/>
    <s v="Vegetation"/>
    <s v="Rural"/>
    <s v=".26 - 9.99 Acres"/>
    <s v="Fire Agency"/>
    <s v="Unknown"/>
    <n v="100107472"/>
    <s v="unknown"/>
    <n v="12000"/>
    <s v="Conductor"/>
    <s v="Overhead"/>
    <s v="Yes"/>
    <n v="43338"/>
    <n v="0.6451388888888888"/>
    <s v="Contact From Object"/>
    <s v="N.A."/>
    <s v="Vegetation"/>
    <s v="Electric Facility"/>
    <s v="Unknown"/>
    <m/>
    <s v="Fell into (No defect)"/>
    <s v="1860"/>
    <x v="3"/>
    <n v="8"/>
    <n v="26"/>
    <n v="15"/>
    <n v="29"/>
    <s v="18-0073601"/>
    <s v="Tier 3"/>
    <x v="1"/>
    <x v="0"/>
    <s v="Distribution"/>
    <x v="1"/>
    <x v="0"/>
    <x v="3"/>
    <x v="3"/>
    <n v="36162"/>
  </r>
  <r>
    <s v="PG&amp;E"/>
    <n v="43338"/>
    <n v="0.7013888888888888"/>
    <n v="39.75851"/>
    <n v="-123.2359"/>
    <s v="Vegetation"/>
    <s v="Rural"/>
    <s v="&lt; 0.25 Acres"/>
    <s v="Fire Agency"/>
    <s v="HOWARD FOREST"/>
    <n v="102183272"/>
    <s v="Verizon"/>
    <n v="12000"/>
    <s v="Conductor"/>
    <s v="Overhead"/>
    <s v="Yes"/>
    <n v="43338"/>
    <n v="0.7013888888888888"/>
    <s v="Contact From Object"/>
    <s v="N.A."/>
    <s v="Vegetation"/>
    <s v="Electric Facility"/>
    <s v="Unknown"/>
    <m/>
    <s v="Branch (OverHanging)"/>
    <s v="1861"/>
    <x v="3"/>
    <n v="8"/>
    <n v="26"/>
    <n v="16"/>
    <n v="50"/>
    <s v="18-0073619"/>
    <s v="non-HFTD"/>
    <x v="0"/>
    <x v="0"/>
    <s v="Distribution"/>
    <x v="0"/>
    <x v="0"/>
    <x v="3"/>
    <x v="18"/>
    <n v="1457"/>
  </r>
  <r>
    <s v="PG&amp;E"/>
    <n v="43339"/>
    <n v="0.2458333333333333"/>
    <n v="36.78654"/>
    <n v="-119.52214"/>
    <s v="Vegetation"/>
    <s v="Rural"/>
    <s v="&lt; 0.25 Acres"/>
    <s v="Fire Agency"/>
    <s v="Unknown"/>
    <n v="100798371"/>
    <s v="unknown"/>
    <n v="12000"/>
    <s v="Conductor"/>
    <s v="Overhead"/>
    <s v="Yes"/>
    <n v="43339"/>
    <n v="0.2458333333333333"/>
    <s v="Contact From Object"/>
    <s v="N.A."/>
    <s v="Vegetation"/>
    <s v="Electric Facility"/>
    <s v="Unknown"/>
    <m/>
    <s v="Branch (Not overhanging, Distance Unknown)"/>
    <s v="1862"/>
    <x v="3"/>
    <n v="8"/>
    <n v="27"/>
    <n v="5"/>
    <n v="54"/>
    <s v="18-0073650"/>
    <s v="non-HFTD"/>
    <x v="0"/>
    <x v="0"/>
    <s v="Distribution"/>
    <x v="0"/>
    <x v="0"/>
    <x v="3"/>
    <x v="6"/>
    <n v="7074"/>
  </r>
  <r>
    <s v="PG&amp;E"/>
    <n v="43339"/>
    <n v="0.5805555555555556"/>
    <n v="37.01266"/>
    <n v="-121.60258"/>
    <s v="Vegetation"/>
    <s v="Urban"/>
    <s v="&lt; 0.25 Acres"/>
    <s v="Unknown"/>
    <s v="N.A. "/>
    <n v="103918532"/>
    <s v="Verizon"/>
    <n v="21000"/>
    <s v="Conductor"/>
    <s v="Overhead"/>
    <s v="Yes"/>
    <n v="43339"/>
    <n v="0.5805555555555556"/>
    <s v="Contact From Object"/>
    <s v="N.A."/>
    <s v="Animal"/>
    <s v="Electric Facility"/>
    <s v="Unknown"/>
    <m/>
    <s v="Other/Unknown"/>
    <s v="1863"/>
    <x v="3"/>
    <n v="8"/>
    <n v="27"/>
    <n v="13"/>
    <n v="56"/>
    <s v="18-0073960"/>
    <s v="non-HFTD"/>
    <x v="0"/>
    <x v="0"/>
    <s v="Distribution"/>
    <x v="0"/>
    <x v="0"/>
    <x v="1"/>
    <x v="1"/>
    <n v="392154"/>
  </r>
  <r>
    <s v="PG&amp;E"/>
    <n v="43339"/>
    <n v="0.6979166666666666"/>
    <n v="36.748882"/>
    <n v="-119.747139"/>
    <s v="Vegetation"/>
    <s v="Urban"/>
    <s v="&lt; 0.25 Acres"/>
    <s v="Unknown"/>
    <s v="N.A. "/>
    <n v="100845137"/>
    <s v="unknown"/>
    <s v="0 – 750"/>
    <s v="Conductor"/>
    <s v="Overhead"/>
    <s v="Yes"/>
    <n v="43339"/>
    <n v="0.6979166666666666"/>
    <s v="Equipment/ Facility Failure"/>
    <s v="Conductor"/>
    <s v="N.A."/>
    <s v="N.A."/>
    <s v="Unknown"/>
    <m/>
    <s v="no-match"/>
    <s v="1864"/>
    <x v="3"/>
    <n v="8"/>
    <n v="27"/>
    <n v="16"/>
    <n v="45"/>
    <s v="No ILIS or TOTL available"/>
    <s v="non-HFTD"/>
    <x v="0"/>
    <x v="0"/>
    <s v="Distribution"/>
    <x v="0"/>
    <x v="0"/>
    <x v="4"/>
    <x v="11"/>
    <s v="N.A."/>
  </r>
  <r>
    <s v="PG&amp;E"/>
    <n v="43340"/>
    <n v="0.08333333333333333"/>
    <n v="36.564536"/>
    <n v="-119.605964"/>
    <s v="Vegetation"/>
    <s v="Urban"/>
    <s v="&lt; 0.25 Acres"/>
    <s v="Fire Agency"/>
    <s v="Unknown"/>
    <n v="100864815"/>
    <s v="AT&amp;T"/>
    <n v="12000"/>
    <s v="Conductor"/>
    <s v="Overhead"/>
    <s v="Yes"/>
    <n v="43340"/>
    <n v="0.08333333333333333"/>
    <s v="Unknown"/>
    <s v="N.A."/>
    <s v="N.A."/>
    <s v="N.A."/>
    <s v="Unknown"/>
    <m/>
    <s v="no-match"/>
    <s v="1865"/>
    <x v="3"/>
    <n v="8"/>
    <n v="28"/>
    <n v="2"/>
    <n v="0"/>
    <s v="No ILIS or TOTL available"/>
    <s v="non-HFTD"/>
    <x v="0"/>
    <x v="0"/>
    <s v="Distribution"/>
    <x v="0"/>
    <x v="0"/>
    <x v="2"/>
    <x v="2"/>
    <s v="N.A."/>
  </r>
  <r>
    <s v="PG&amp;E"/>
    <n v="43340"/>
    <n v="0.5347222222222222"/>
    <n v="40.21391"/>
    <n v="-123.5966"/>
    <s v="Vegetation"/>
    <s v="Rural"/>
    <s v=".26 - 9.99 Acres"/>
    <s v="Fire Agency"/>
    <s v="CAL FIRE"/>
    <n v="100994840"/>
    <s v="unknown"/>
    <n v="12000"/>
    <s v="Conductor"/>
    <s v="Overhead"/>
    <s v="Yes"/>
    <n v="43340"/>
    <n v="0.5347222222222222"/>
    <s v="Contact From Object"/>
    <s v="N.A."/>
    <s v="Animal"/>
    <s v="Electric Facility"/>
    <s v="Unknown"/>
    <m/>
    <s v="Other/Unknown"/>
    <s v="1866"/>
    <x v="3"/>
    <n v="8"/>
    <n v="28"/>
    <n v="12"/>
    <n v="50"/>
    <s v="18-0074371"/>
    <s v="Tier 2"/>
    <x v="1"/>
    <x v="0"/>
    <s v="Distribution"/>
    <x v="1"/>
    <x v="0"/>
    <x v="1"/>
    <x v="1"/>
    <n v="82754"/>
  </r>
  <r>
    <s v="PG&amp;E"/>
    <n v="43340"/>
    <n v="0.6763888888888889"/>
    <n v="39.2284267"/>
    <n v="-123.1995483"/>
    <s v="Vegetation"/>
    <s v="Rural"/>
    <s v="&lt; 0.25 Acres"/>
    <s v="Fire Agency"/>
    <s v="howard forest"/>
    <n v="102174042"/>
    <s v="AT&amp;T"/>
    <n v="12000"/>
    <s v="Conductor"/>
    <s v="Overhead"/>
    <s v="Yes"/>
    <n v="43340"/>
    <n v="0.6763888888888889"/>
    <s v="Contact From Object"/>
    <s v="N.A."/>
    <s v="Vehicle"/>
    <s v="Electric Facility"/>
    <s v="Human Error"/>
    <s v="third-party caused"/>
    <s v="Other/Unknown"/>
    <s v="1867"/>
    <x v="3"/>
    <n v="8"/>
    <n v="28"/>
    <n v="16"/>
    <n v="14"/>
    <s v="18-0074611"/>
    <s v="non-HFTD"/>
    <x v="0"/>
    <x v="0"/>
    <s v="Distribution"/>
    <x v="0"/>
    <x v="0"/>
    <x v="0"/>
    <x v="0"/>
    <n v="58921"/>
  </r>
  <r>
    <s v="PG&amp;E"/>
    <n v="43341"/>
    <n v="0.6798611111111111"/>
    <n v="38.77321"/>
    <n v="-121.43101"/>
    <s v="Vegetation"/>
    <s v="Rural"/>
    <s v="&lt; 0.25 Acres"/>
    <s v="Unknown"/>
    <s v="N.A. "/>
    <n v="103918537"/>
    <s v="unknown"/>
    <n v="12000"/>
    <s v="Conductor"/>
    <s v="Overhead"/>
    <s v="Yes"/>
    <n v="43341"/>
    <n v="0.6798611111111111"/>
    <s v="Equipment/ Facility Failure"/>
    <s v="Fuse"/>
    <s v="N.A."/>
    <s v="N.A."/>
    <s v="Unknown"/>
    <m/>
    <s v="Other/Unknown"/>
    <s v="1868"/>
    <x v="3"/>
    <n v="8"/>
    <n v="29"/>
    <n v="16"/>
    <n v="19"/>
    <s v="18-0074979"/>
    <s v="non-HFTD"/>
    <x v="0"/>
    <x v="0"/>
    <s v="Distribution"/>
    <x v="0"/>
    <x v="0"/>
    <x v="4"/>
    <x v="9"/>
    <n v="12467"/>
  </r>
  <r>
    <s v="PG&amp;E"/>
    <n v="43342"/>
    <n v="0.6513888888888889"/>
    <n v="38.25442"/>
    <n v="-122.57541"/>
    <s v="Vegetation"/>
    <s v="Rural"/>
    <s v=".26 - 9.99 Acres"/>
    <s v="Unknown"/>
    <s v="N.A. "/>
    <n v="101990006"/>
    <s v="unknown"/>
    <n v="12000"/>
    <s v="Conductor"/>
    <s v="Overhead"/>
    <s v="Yes"/>
    <n v="43342"/>
    <n v="0.6513888888888889"/>
    <s v="Contact From Object"/>
    <s v="N.A."/>
    <s v="Vehicle"/>
    <s v="Pole"/>
    <s v="Human Error"/>
    <s v="third-party caused"/>
    <s v="no-match"/>
    <s v="1869"/>
    <x v="3"/>
    <n v="8"/>
    <n v="30"/>
    <n v="15"/>
    <n v="38"/>
    <s v="No ILIS or TOTL available"/>
    <s v="non-HFTD"/>
    <x v="0"/>
    <x v="0"/>
    <s v="Distribution"/>
    <x v="0"/>
    <x v="0"/>
    <x v="0"/>
    <x v="0"/>
    <s v="N.A."/>
  </r>
  <r>
    <s v="PG&amp;E"/>
    <n v="43343"/>
    <n v="0.2131944444444444"/>
    <n v="36.7875267"/>
    <n v="-119.6551583"/>
    <s v="Vegetation"/>
    <s v="Rural"/>
    <s v="&lt; 0.25 Acres"/>
    <s v="Fire Agency"/>
    <s v="CLOVIS F.D."/>
    <n v="103281648"/>
    <s v="None"/>
    <n v="12000"/>
    <s v="Conductor"/>
    <s v="Overhead"/>
    <s v="Yes"/>
    <n v="43343"/>
    <n v="0.2131944444444444"/>
    <s v="Equipment/ Facility Failure"/>
    <s v="Splice/Clamp/Connector"/>
    <s v="N.A."/>
    <s v="N.A."/>
    <s v="Unknown"/>
    <m/>
    <s v="Other/Unknown"/>
    <s v="1870"/>
    <x v="3"/>
    <n v="8"/>
    <n v="31"/>
    <n v="5"/>
    <n v="7"/>
    <s v="18-0075344"/>
    <s v="non-HFTD"/>
    <x v="0"/>
    <x v="0"/>
    <s v="Distribution"/>
    <x v="0"/>
    <x v="0"/>
    <x v="4"/>
    <x v="10"/>
    <n v="170596"/>
  </r>
  <r>
    <s v="PG&amp;E"/>
    <n v="43343"/>
    <n v="0.5208333333333334"/>
    <n v="37.99166"/>
    <n v="-121.34775"/>
    <s v="Vegetation"/>
    <s v="Urban"/>
    <s v="&lt; 0.25 Acres"/>
    <s v="Unknown"/>
    <s v="N.A. "/>
    <n v="103193823"/>
    <s v="unknown"/>
    <n v="21000"/>
    <s v="Conductor"/>
    <s v="Overhead"/>
    <s v="Yes"/>
    <n v="43343"/>
    <n v="0.5208333333333334"/>
    <s v="Equipment/ Facility Failure"/>
    <s v="Crossarm"/>
    <s v="N.A."/>
    <s v="N.A."/>
    <s v="Unknown"/>
    <m/>
    <s v="Other/Unknown"/>
    <s v="1871"/>
    <x v="3"/>
    <n v="8"/>
    <n v="31"/>
    <n v="12"/>
    <n v="30"/>
    <s v="18-0075648"/>
    <s v="non-HFTD"/>
    <x v="0"/>
    <x v="0"/>
    <s v="Distribution"/>
    <x v="0"/>
    <x v="0"/>
    <x v="4"/>
    <x v="16"/>
    <n v="17819"/>
  </r>
  <r>
    <s v="PG&amp;E"/>
    <n v="43343"/>
    <n v="0.5430555555555555"/>
    <n v="40.4775"/>
    <n v="-122.4847"/>
    <s v="Vegetation"/>
    <s v="Rural"/>
    <s v="&lt; 0.25 Acres"/>
    <s v="Fire Agency"/>
    <s v="Unknown"/>
    <n v="103918932"/>
    <s v="unknown"/>
    <n v="12000"/>
    <s v="Conductor"/>
    <s v="Overhead"/>
    <s v="Yes"/>
    <n v="43343"/>
    <n v="0.5430555555555555"/>
    <s v="Contact From Object"/>
    <s v="N.A."/>
    <s v="Vegetation"/>
    <s v="Electric Facility"/>
    <s v="Unknown"/>
    <m/>
    <s v="Branch (Not overhanging, Distance Unknown)"/>
    <s v="1872"/>
    <x v="3"/>
    <n v="8"/>
    <n v="31"/>
    <n v="13"/>
    <n v="2"/>
    <s v="18-0075616"/>
    <s v="Tier 2"/>
    <x v="1"/>
    <x v="0"/>
    <s v="Distribution"/>
    <x v="1"/>
    <x v="0"/>
    <x v="3"/>
    <x v="6"/>
    <n v="18300"/>
  </r>
  <r>
    <s v="PG&amp;E"/>
    <n v="43343"/>
    <n v="0.7527777777777778"/>
    <n v="39.5785"/>
    <n v="-123.384195"/>
    <s v="Vegetation"/>
    <s v="Rural"/>
    <s v=".26 - 9.99 Acres"/>
    <s v="Fire Agency"/>
    <s v="CAL FIRE"/>
    <n v="102196393"/>
    <s v="unknown"/>
    <n v="12000"/>
    <s v="Conductor"/>
    <s v="Overhead"/>
    <s v="Yes"/>
    <n v="43343"/>
    <n v="0.7527777777777778"/>
    <s v="Contact From Object"/>
    <s v="N.A."/>
    <s v="Vegetation"/>
    <s v="Electric Facility"/>
    <s v="Unknown"/>
    <m/>
    <s v="Branch (Not overhanging, Distance Unknown)"/>
    <s v="1873"/>
    <x v="3"/>
    <n v="8"/>
    <n v="31"/>
    <n v="18"/>
    <n v="4"/>
    <s v="18-0075741"/>
    <s v="Tier 2"/>
    <x v="1"/>
    <x v="0"/>
    <s v="Distribution"/>
    <x v="1"/>
    <x v="0"/>
    <x v="3"/>
    <x v="6"/>
    <n v="18540"/>
  </r>
  <r>
    <s v="PG&amp;E"/>
    <n v="43343"/>
    <n v="0.75625"/>
    <n v="37.0548"/>
    <n v="-122.0472"/>
    <s v="Vegetation"/>
    <s v="Urban"/>
    <s v="&lt; 0.25 Acres"/>
    <s v="Fire Agency"/>
    <s v="CAL FIRE"/>
    <n v="101803212"/>
    <s v="unknown"/>
    <n v="21000"/>
    <s v="Conductor"/>
    <s v="Overhead"/>
    <s v="Yes"/>
    <n v="43343"/>
    <n v="0.75625"/>
    <s v="Contact From Object"/>
    <s v="N.A."/>
    <s v="Vegetation"/>
    <s v="Electric Facility"/>
    <s v="Unknown"/>
    <m/>
    <s v="Fell into (slight defect)"/>
    <s v="1874"/>
    <x v="3"/>
    <n v="8"/>
    <n v="31"/>
    <n v="18"/>
    <n v="9"/>
    <s v="18-0075730"/>
    <s v="Tier 3"/>
    <x v="1"/>
    <x v="0"/>
    <s v="Distribution"/>
    <x v="1"/>
    <x v="0"/>
    <x v="3"/>
    <x v="8"/>
    <n v="197397"/>
  </r>
  <r>
    <s v="PG&amp;E"/>
    <n v="43344"/>
    <n v="0.6006944444444444"/>
    <n v="36.80878"/>
    <n v="-121.591565"/>
    <s v="Vegetation"/>
    <s v="Rural"/>
    <s v="10 - 99 Acres"/>
    <s v="Fire Agency"/>
    <s v="CAL FIRE"/>
    <s v="Twr 35/222"/>
    <s v="None"/>
    <n v="115000"/>
    <s v="Conductor"/>
    <s v="Overhead"/>
    <s v="Yes"/>
    <n v="43344"/>
    <n v="0.6006944444444444"/>
    <s v="Contact From Object"/>
    <s v="N.A."/>
    <s v="Animal"/>
    <s v="Electric Facility"/>
    <s v="Unknown"/>
    <m/>
    <s v="no-match"/>
    <s v="1875"/>
    <x v="3"/>
    <n v="9"/>
    <n v="1"/>
    <n v="14"/>
    <n v="25"/>
    <s v="INT-11331"/>
    <s v="Tier 2"/>
    <x v="1"/>
    <x v="0"/>
    <s v="Transmission"/>
    <x v="3"/>
    <x v="0"/>
    <x v="1"/>
    <x v="1"/>
    <n v="702145"/>
  </r>
  <r>
    <s v="PG&amp;E"/>
    <n v="43345"/>
    <n v="0.65"/>
    <n v="37.471398"/>
    <n v="-122.424761"/>
    <s v="Vegetation"/>
    <s v="Rural"/>
    <s v=".26 - 9.99 Acres"/>
    <s v="Fire Agency"/>
    <s v="Arie Delay 659-740-4636"/>
    <n v="103808872"/>
    <s v="unknown"/>
    <n v="12000"/>
    <s v="Capacitor Bank"/>
    <s v="Overhead"/>
    <s v="Yes"/>
    <n v="43345"/>
    <n v="0.65"/>
    <s v="Equipment/ Facility Failure"/>
    <s v="Capacitor Bank"/>
    <s v="N.A."/>
    <s v="N.A."/>
    <s v="Unknown"/>
    <m/>
    <s v="no-match"/>
    <s v="1876"/>
    <x v="3"/>
    <n v="9"/>
    <n v="2"/>
    <n v="15"/>
    <n v="36"/>
    <s v="No ILIS or TOTL available"/>
    <s v="Tier 2"/>
    <x v="1"/>
    <x v="0"/>
    <s v="Distribution"/>
    <x v="1"/>
    <x v="0"/>
    <x v="4"/>
    <x v="23"/>
    <s v="N.A."/>
  </r>
  <r>
    <s v="PG&amp;E"/>
    <n v="43345"/>
    <n v="0.6743055555555556"/>
    <n v="37.265263"/>
    <n v="-121.805079"/>
    <s v="Vegetation"/>
    <s v="Urban"/>
    <s v="&lt; 3 meters"/>
    <s v="Unknown"/>
    <s v="N.A. "/>
    <n v="103436542"/>
    <s v="unknown"/>
    <s v="0 – 750"/>
    <s v="Conductor"/>
    <s v="Overhead"/>
    <s v="Yes"/>
    <n v="43345"/>
    <n v="0.6743055555555556"/>
    <s v="Contact From Object"/>
    <s v="N.A."/>
    <s v="Vegetation"/>
    <s v="Electric Facility"/>
    <s v="Unknown"/>
    <m/>
    <s v="no-match"/>
    <s v="1877"/>
    <x v="3"/>
    <n v="9"/>
    <n v="2"/>
    <n v="16"/>
    <n v="11"/>
    <s v="No ILIS or TOTL available"/>
    <s v="non-HFTD"/>
    <x v="0"/>
    <x v="0"/>
    <s v="Distribution"/>
    <x v="0"/>
    <x v="0"/>
    <x v="3"/>
    <x v="15"/>
    <s v="N.A."/>
  </r>
  <r>
    <s v="PG&amp;E"/>
    <n v="43345"/>
    <n v="0.9708333333333333"/>
    <n v="37.79415"/>
    <n v="-121.57733"/>
    <s v="Vegetation"/>
    <s v="Rural"/>
    <s v="&lt; 0.25 Acres"/>
    <s v="Unknown"/>
    <s v="N.A. "/>
    <n v="102051470"/>
    <s v="unknown"/>
    <n v="12000"/>
    <s v="Conductor"/>
    <s v="Overhead"/>
    <s v="Yes"/>
    <n v="43345"/>
    <n v="0.9708333333333333"/>
    <s v="Contact From Object"/>
    <s v="N.A."/>
    <s v="Vehicle"/>
    <s v="Electric Facility"/>
    <s v="Human Error"/>
    <s v="third-party caused"/>
    <s v="Other/Unknown"/>
    <s v="1878"/>
    <x v="3"/>
    <n v="9"/>
    <n v="2"/>
    <n v="23"/>
    <n v="18"/>
    <s v="18-0075936"/>
    <s v="non-HFTD"/>
    <x v="0"/>
    <x v="0"/>
    <s v="Distribution"/>
    <x v="0"/>
    <x v="0"/>
    <x v="0"/>
    <x v="0"/>
    <n v="9408"/>
  </r>
  <r>
    <s v="PG&amp;E"/>
    <n v="43346"/>
    <n v="0.5"/>
    <n v="38.918125"/>
    <n v="-121.54354"/>
    <s v="Vegetation"/>
    <s v="Rural"/>
    <s v=".26 - 9.99 Acres"/>
    <s v="Unknown"/>
    <s v="N.A. "/>
    <s v="Str. 017/369"/>
    <s v="None"/>
    <n v="60000"/>
    <s v="Conductor"/>
    <s v="Overhead"/>
    <s v="Yes"/>
    <n v="43346"/>
    <n v="0.5"/>
    <s v="Contact From Object"/>
    <s v="N.A."/>
    <s v="Animal"/>
    <s v="Electric Facility"/>
    <s v="Unknown"/>
    <m/>
    <s v="no-match"/>
    <s v="1879"/>
    <x v="3"/>
    <n v="9"/>
    <n v="3"/>
    <n v="12"/>
    <n v="0"/>
    <s v="INT-11338"/>
    <s v="non-HFTD"/>
    <x v="0"/>
    <x v="0"/>
    <s v="Transmission"/>
    <x v="2"/>
    <x v="0"/>
    <x v="1"/>
    <x v="1"/>
    <n v="0"/>
  </r>
  <r>
    <s v="PG&amp;E"/>
    <n v="43346"/>
    <n v="0.7701388888888889"/>
    <n v="39.4547317"/>
    <n v="-121.4954567"/>
    <s v="Vegetation"/>
    <s v="Rural"/>
    <s v="&lt; 0.25 Acres"/>
    <s v="Unknown"/>
    <s v="N.A. "/>
    <n v="100395672"/>
    <s v="unknown"/>
    <n v="12000"/>
    <s v="Conductor"/>
    <s v="Overhead"/>
    <s v="Yes"/>
    <n v="43346"/>
    <n v="0.7701388888888889"/>
    <s v="Unknown"/>
    <s v="N.A."/>
    <s v="N.A."/>
    <s v="N.A."/>
    <s v="Unknown"/>
    <m/>
    <s v="no-match"/>
    <s v="1880"/>
    <x v="3"/>
    <n v="9"/>
    <n v="3"/>
    <n v="18"/>
    <n v="29"/>
    <s v="No ILIS or TOTL available"/>
    <s v="Tier 2"/>
    <x v="1"/>
    <x v="0"/>
    <s v="Distribution"/>
    <x v="1"/>
    <x v="0"/>
    <x v="2"/>
    <x v="2"/>
    <s v="N.A."/>
  </r>
  <r>
    <s v="PG&amp;E"/>
    <n v="43348"/>
    <n v="0.4854166666666667"/>
    <n v="38.9970361014"/>
    <n v="-121.5426852448"/>
    <s v="Vegetation"/>
    <s v="Rural"/>
    <s v=".26 - 9.99 Acres"/>
    <s v="Unknown"/>
    <s v="N.A. "/>
    <n v="101331539"/>
    <s v="unknown"/>
    <n v="21000"/>
    <s v="Conductor"/>
    <s v="Overhead"/>
    <s v="Yes"/>
    <n v="43348"/>
    <n v="0.4854166666666667"/>
    <s v="Contact From Object"/>
    <s v="N.A."/>
    <s v="Other"/>
    <s v="Electric Facility"/>
    <s v="Human Error"/>
    <s v="third-party caused"/>
    <s v="Other/Unknown"/>
    <s v="1881"/>
    <x v="3"/>
    <n v="9"/>
    <n v="5"/>
    <n v="11"/>
    <n v="39"/>
    <s v="18-0076669"/>
    <s v="non-HFTD"/>
    <x v="0"/>
    <x v="0"/>
    <s v="Distribution"/>
    <x v="0"/>
    <x v="0"/>
    <x v="0"/>
    <x v="19"/>
    <n v="100103"/>
  </r>
  <r>
    <s v="PG&amp;E"/>
    <n v="43348"/>
    <n v="0.7048611111111112"/>
    <n v="37.4655433"/>
    <n v="-119.90052"/>
    <s v="Vegetation"/>
    <s v="Rural"/>
    <s v="&lt; 0.25 Acres"/>
    <s v="Fire Agency"/>
    <s v="JON BERRY 209-966-4700"/>
    <n v="101087053"/>
    <s v="unknown"/>
    <n v="21000"/>
    <s v="Conductor"/>
    <s v="Overhead"/>
    <s v="Yes"/>
    <n v="43348"/>
    <n v="0.7048611111111112"/>
    <s v="Contact From Object"/>
    <s v="N.A."/>
    <s v="Vegetation"/>
    <s v="Electric Facility"/>
    <s v="Unknown"/>
    <m/>
    <s v="Branch (Not overhanging, Distance Unknown)"/>
    <s v="1882"/>
    <x v="3"/>
    <n v="9"/>
    <n v="5"/>
    <n v="16"/>
    <n v="55"/>
    <s v="18-0076909"/>
    <s v="Tier 2"/>
    <x v="1"/>
    <x v="0"/>
    <s v="Distribution"/>
    <x v="1"/>
    <x v="0"/>
    <x v="3"/>
    <x v="6"/>
    <n v="4017"/>
  </r>
  <r>
    <s v="PG&amp;E"/>
    <n v="43348"/>
    <n v="0.7319444444444444"/>
    <n v="39.25862"/>
    <n v="-123.20168"/>
    <s v="Vegetation"/>
    <s v="Rural"/>
    <s v="&lt; 3 meters"/>
    <s v="Fire Agency"/>
    <s v="redwood valley fire"/>
    <n v="102202457"/>
    <s v="AT&amp;T"/>
    <n v="12000"/>
    <s v="Conductor"/>
    <s v="Overhead"/>
    <s v="Yes"/>
    <n v="43348"/>
    <n v="0.7319444444444444"/>
    <s v="Contact From Object"/>
    <s v="N.A."/>
    <s v="Vegetation"/>
    <s v="Electric Facility"/>
    <s v="Unknown"/>
    <m/>
    <s v="Branch (Not overhanging, Distance Unknown)"/>
    <s v="1883"/>
    <x v="3"/>
    <n v="9"/>
    <n v="5"/>
    <n v="17"/>
    <n v="34"/>
    <s v="18-0076917"/>
    <s v="non-HFTD"/>
    <x v="0"/>
    <x v="0"/>
    <s v="Distribution"/>
    <x v="0"/>
    <x v="0"/>
    <x v="3"/>
    <x v="6"/>
    <n v="20230"/>
  </r>
  <r>
    <s v="PG&amp;E"/>
    <n v="43348"/>
    <n v="0.8347222222222223"/>
    <n v="39.754524413"/>
    <n v="-123.2202086431"/>
    <s v="Vegetation"/>
    <s v="Rural"/>
    <s v=".26 - 9.99 Acres"/>
    <s v="Unknown"/>
    <s v="N.A. "/>
    <n v="102183324"/>
    <s v="Verizon"/>
    <n v="12000"/>
    <s v="Conductor"/>
    <s v="Overhead"/>
    <s v="Yes"/>
    <n v="43348"/>
    <n v="0.8347222222222223"/>
    <s v="Contact From Object"/>
    <s v="N.A."/>
    <s v="Vegetation"/>
    <s v="Electric Facility"/>
    <s v="Unknown"/>
    <m/>
    <s v="no-match"/>
    <s v="1884"/>
    <x v="3"/>
    <n v="9"/>
    <n v="5"/>
    <n v="20"/>
    <n v="2"/>
    <s v="No ILIS or TOTL available"/>
    <s v="non-HFTD"/>
    <x v="0"/>
    <x v="0"/>
    <s v="Distribution"/>
    <x v="0"/>
    <x v="0"/>
    <x v="3"/>
    <x v="15"/>
    <s v="N.A."/>
  </r>
  <r>
    <s v="PG&amp;E"/>
    <n v="43349"/>
    <n v="0.05486111111111111"/>
    <n v="37.059807"/>
    <n v="-121.01695"/>
    <s v="Vegetation"/>
    <s v="Rural"/>
    <s v="&lt; 0.25 Acres"/>
    <s v="Unknown"/>
    <s v="N.A. "/>
    <s v="Pole 088/386"/>
    <s v="None"/>
    <n v="70000"/>
    <s v="Conductor"/>
    <s v="Overhead"/>
    <s v="Yes"/>
    <n v="43349"/>
    <n v="0.05486111111111111"/>
    <s v="Equipment/ Facility Failure"/>
    <s v="Crossarm"/>
    <s v="N.A."/>
    <s v="N.A."/>
    <s v="Unknown"/>
    <m/>
    <s v="no-match"/>
    <s v="1885"/>
    <x v="3"/>
    <n v="9"/>
    <n v="6"/>
    <n v="1"/>
    <n v="19"/>
    <s v="INT-11343"/>
    <s v="non-HFTD"/>
    <x v="0"/>
    <x v="0"/>
    <s v="Transmission"/>
    <x v="2"/>
    <x v="0"/>
    <x v="4"/>
    <x v="16"/>
    <n v="105728"/>
  </r>
  <r>
    <s v="PG&amp;E"/>
    <n v="43349"/>
    <n v="0.6798611111111111"/>
    <n v="39.090397"/>
    <n v="-120.946365"/>
    <s v="Vegetation"/>
    <s v="Rural"/>
    <s v="&lt; 3 meters"/>
    <s v="Unknown"/>
    <s v="N.A. "/>
    <n v="100020676"/>
    <s v="unknown"/>
    <n v="12000"/>
    <s v="Conductor"/>
    <s v="Overhead"/>
    <s v="Yes"/>
    <n v="43349"/>
    <n v="0.6798611111111111"/>
    <s v="Contact From Object"/>
    <s v="N.A."/>
    <s v="Vegetation"/>
    <s v="Electric Facility"/>
    <s v="Unknown"/>
    <m/>
    <s v="Fell into (Moderate-Severe defect)"/>
    <s v="1886"/>
    <x v="3"/>
    <n v="9"/>
    <n v="6"/>
    <n v="16"/>
    <n v="19"/>
    <s v="18-0077280"/>
    <s v="Tier 2"/>
    <x v="1"/>
    <x v="0"/>
    <s v="Distribution"/>
    <x v="1"/>
    <x v="0"/>
    <x v="3"/>
    <x v="14"/>
    <n v="30780"/>
  </r>
  <r>
    <s v="PG&amp;E"/>
    <n v="43352"/>
    <n v="0.1840277777777778"/>
    <n v="38.65336"/>
    <n v="-122.85384"/>
    <s v="Vegetation"/>
    <s v="Rural"/>
    <s v=".26 - 9.99 Acres"/>
    <s v="Fire Agency"/>
    <s v="CAL FIRE"/>
    <s v="Pole 13/1"/>
    <s v="None"/>
    <n v="60000"/>
    <s v="Conductor"/>
    <s v="Overhead"/>
    <s v="Yes"/>
    <n v="43352"/>
    <n v="0.1840277777777778"/>
    <s v="Contact From Object"/>
    <s v="N.A."/>
    <s v="Animal"/>
    <s v="Electric Facility"/>
    <s v="Unknown"/>
    <m/>
    <s v="no-match"/>
    <s v="1887"/>
    <x v="3"/>
    <n v="9"/>
    <n v="9"/>
    <n v="4"/>
    <n v="25"/>
    <s v="INT-11353"/>
    <s v="Tier 2"/>
    <x v="1"/>
    <x v="0"/>
    <s v="Transmission"/>
    <x v="3"/>
    <x v="0"/>
    <x v="1"/>
    <x v="1"/>
    <n v="0"/>
  </r>
  <r>
    <s v="PG&amp;E"/>
    <n v="43353"/>
    <n v="0.2951388888888889"/>
    <n v="35.042274"/>
    <n v="-120.567346"/>
    <s v="Vegetation"/>
    <s v="Rural"/>
    <s v="&lt; 0.25 Acres"/>
    <s v="Unknown"/>
    <s v="N.A. "/>
    <n v="101924034"/>
    <s v="unknown"/>
    <n v="12000"/>
    <s v="Conductor"/>
    <s v="Overhead"/>
    <s v="Yes"/>
    <n v="43353"/>
    <n v="0.2951388888888889"/>
    <s v="Equipment/ Facility Failure"/>
    <s v="Conductor"/>
    <s v="N.A."/>
    <s v="N.A."/>
    <s v="Unknown"/>
    <m/>
    <s v="no-match"/>
    <s v="1888"/>
    <x v="3"/>
    <n v="9"/>
    <n v="10"/>
    <n v="7"/>
    <n v="5"/>
    <s v="No ILIS or TOTL available"/>
    <s v="non-HFTD"/>
    <x v="0"/>
    <x v="0"/>
    <s v="Distribution"/>
    <x v="0"/>
    <x v="0"/>
    <x v="4"/>
    <x v="11"/>
    <s v="N.A."/>
  </r>
  <r>
    <s v="PG&amp;E"/>
    <n v="43353"/>
    <n v="0.8590277777777778"/>
    <n v="38.01883"/>
    <n v="-122.722462"/>
    <s v="Vegetation"/>
    <s v="Rural"/>
    <s v="100 - 299 Acres"/>
    <s v="Fire Agency"/>
    <s v="Unknown"/>
    <n v="102252760"/>
    <s v="unknown"/>
    <n v="12000"/>
    <s v="Conductor"/>
    <s v="Overhead"/>
    <s v="Yes"/>
    <n v="43353"/>
    <n v="0.8590277777777778"/>
    <s v="Unknown"/>
    <s v="N.A."/>
    <s v="N.A."/>
    <s v="N.A."/>
    <s v="Unknown"/>
    <m/>
    <s v="Other/Unknown"/>
    <s v="1889"/>
    <x v="3"/>
    <n v="9"/>
    <n v="10"/>
    <n v="20"/>
    <n v="37"/>
    <s v="18-0078359"/>
    <s v="Tier 3"/>
    <x v="1"/>
    <x v="0"/>
    <s v="Distribution"/>
    <x v="1"/>
    <x v="0"/>
    <x v="2"/>
    <x v="2"/>
    <n v="219903"/>
  </r>
  <r>
    <s v="PG&amp;E"/>
    <n v="43353"/>
    <n v="0.8923611111111112"/>
    <n v="37.09844"/>
    <n v="-120.25827"/>
    <s v="Building"/>
    <s v="Rural"/>
    <s v="Structure Only "/>
    <s v="Unknown"/>
    <s v="N.A. "/>
    <n v="101129394"/>
    <s v="unknown"/>
    <n v="12000"/>
    <s v="Conductor"/>
    <s v="Overhead"/>
    <s v="Yes"/>
    <n v="43353"/>
    <n v="0.8923611111111112"/>
    <s v="Equipment/ Facility Failure"/>
    <s v="Crossarm"/>
    <s v="N.A."/>
    <s v="N.A."/>
    <s v="Unknown"/>
    <s v=" "/>
    <s v="Other/Unknown"/>
    <s v="1890"/>
    <x v="3"/>
    <n v="9"/>
    <n v="10"/>
    <n v="21"/>
    <n v="25"/>
    <s v="18-0078361"/>
    <s v="non-HFTD"/>
    <x v="0"/>
    <x v="0"/>
    <s v="Distribution"/>
    <x v="0"/>
    <x v="0"/>
    <x v="4"/>
    <x v="16"/>
    <n v="825"/>
  </r>
  <r>
    <s v="PG&amp;E"/>
    <n v="43354"/>
    <n v="0.2243055555555556"/>
    <n v="37.37604"/>
    <n v="-119.63036"/>
    <s v="Vegetation"/>
    <s v="Rural"/>
    <s v=".26 - 9.99 Acres"/>
    <s v="Fire Agency"/>
    <s v="TROY CHEEK 209-966-3621"/>
    <n v="101023184"/>
    <s v="unknown"/>
    <n v="12000"/>
    <s v="Conductor"/>
    <s v="Overhead"/>
    <s v="Yes"/>
    <n v="43354"/>
    <n v="0.2243055555555556"/>
    <s v="Contact From Object"/>
    <s v="N.A."/>
    <s v="Animal"/>
    <s v="Electric Facility"/>
    <s v="Unknown"/>
    <m/>
    <s v="Other/Unknown"/>
    <s v="1891"/>
    <x v="3"/>
    <n v="9"/>
    <n v="11"/>
    <n v="5"/>
    <n v="23"/>
    <s v="18-0078387"/>
    <s v="Tier 3"/>
    <x v="1"/>
    <x v="0"/>
    <s v="Distribution"/>
    <x v="1"/>
    <x v="0"/>
    <x v="1"/>
    <x v="1"/>
    <n v="288"/>
  </r>
  <r>
    <s v="PG&amp;E"/>
    <n v="43354"/>
    <n v="0.4715277777777778"/>
    <n v="35.42132"/>
    <n v="-120.86274"/>
    <s v="Vegetation"/>
    <s v="Rural"/>
    <s v=".26 - 9.99 Acres"/>
    <s v="Unknown"/>
    <s v="N.A. "/>
    <n v="101928875"/>
    <s v="unknown"/>
    <n v="12000"/>
    <s v="Conductor"/>
    <s v="Overhead"/>
    <s v="Yes"/>
    <n v="43354"/>
    <n v="0.4715277777777778"/>
    <s v="Equipment/ Facility Failure"/>
    <s v="Conductor"/>
    <s v="N.A."/>
    <s v="N.A."/>
    <s v="Unknown"/>
    <m/>
    <s v="Other/Unknown"/>
    <s v="1892"/>
    <x v="3"/>
    <n v="9"/>
    <n v="11"/>
    <n v="11"/>
    <n v="19"/>
    <s v="18-0078555"/>
    <s v="non-HFTD"/>
    <x v="0"/>
    <x v="0"/>
    <s v="Distribution"/>
    <x v="0"/>
    <x v="0"/>
    <x v="4"/>
    <x v="11"/>
    <n v="1158"/>
  </r>
  <r>
    <s v="PG&amp;E"/>
    <n v="43354"/>
    <n v="0.7854166666666668"/>
    <n v="38.3957962869"/>
    <n v="-121.6381884016"/>
    <s v="Vegetation"/>
    <s v="Rural"/>
    <s v="10 - 99 Acres"/>
    <s v="Unknown"/>
    <s v="N.A. "/>
    <n v="101586871"/>
    <s v="AT&amp;T"/>
    <n v="12000"/>
    <s v="Conductor"/>
    <s v="Overhead"/>
    <s v="Yes"/>
    <n v="43354"/>
    <n v="0.7854166666666668"/>
    <s v="Equipment/ Facility Failure"/>
    <s v="Splice/Clamp/Connector"/>
    <s v="N.A."/>
    <s v="N.A."/>
    <s v="Unknown"/>
    <m/>
    <s v="Other/Unknown"/>
    <s v="1893"/>
    <x v="3"/>
    <n v="9"/>
    <n v="11"/>
    <n v="18"/>
    <n v="51"/>
    <s v="18-0078774"/>
    <s v="non-HFTD"/>
    <x v="0"/>
    <x v="0"/>
    <s v="Distribution"/>
    <x v="0"/>
    <x v="0"/>
    <x v="4"/>
    <x v="10"/>
    <n v="85675"/>
  </r>
  <r>
    <s v="PG&amp;E"/>
    <n v="43354"/>
    <n v="0.9055555555555556"/>
    <n v="34.8553"/>
    <n v="-119.4864"/>
    <s v="Vegetation"/>
    <s v="Rural"/>
    <s v="&lt; 0.25 Acres"/>
    <s v="Fire Agency"/>
    <s v="Santa Barbara Co. FD"/>
    <n v="100165137"/>
    <s v="unknown"/>
    <n v="21000"/>
    <s v="Conductor"/>
    <s v="Overhead"/>
    <s v="Yes"/>
    <n v="43354"/>
    <n v="0.9055555555555556"/>
    <s v="Equipment/ Facility Failure"/>
    <s v="Fuse"/>
    <s v="N.A."/>
    <s v="N.A."/>
    <s v="Unknown"/>
    <m/>
    <s v="Other/Unknown"/>
    <s v="1894"/>
    <x v="3"/>
    <n v="9"/>
    <n v="11"/>
    <n v="21"/>
    <n v="44"/>
    <s v="18-0078787"/>
    <s v="non-HFTD"/>
    <x v="0"/>
    <x v="0"/>
    <s v="Distribution"/>
    <x v="0"/>
    <x v="0"/>
    <x v="4"/>
    <x v="9"/>
    <n v="108"/>
  </r>
  <r>
    <s v="PG&amp;E"/>
    <n v="43355"/>
    <n v="0.8180555555555555"/>
    <n v="38.122838"/>
    <n v="-121.812505"/>
    <s v="Building"/>
    <s v="Rural"/>
    <s v="Structure Only "/>
    <s v="Fire Agency"/>
    <s v="Solano FD"/>
    <n v="101566543"/>
    <s v="unknown"/>
    <n v="21000"/>
    <s v="Conductor"/>
    <s v="Overhead"/>
    <s v="Yes"/>
    <n v="43355"/>
    <n v="0.8180555555555555"/>
    <s v="Equipment/ Facility Failure"/>
    <s v="Transformer"/>
    <s v="N.A."/>
    <s v="N.A."/>
    <s v="Unknown"/>
    <m/>
    <s v="no-match"/>
    <s v="1895"/>
    <x v="3"/>
    <n v="9"/>
    <n v="12"/>
    <n v="19"/>
    <n v="38"/>
    <s v="No ILIS or TOTL available"/>
    <s v="non-HFTD"/>
    <x v="0"/>
    <x v="0"/>
    <s v="Distribution"/>
    <x v="0"/>
    <x v="0"/>
    <x v="4"/>
    <x v="21"/>
    <s v="N.A."/>
  </r>
  <r>
    <s v="PG&amp;E"/>
    <n v="43356"/>
    <n v="0.3763888888888889"/>
    <n v="40.17464"/>
    <n v="-122.241215"/>
    <s v="Vegetation"/>
    <s v="Urban"/>
    <s v="&lt; 0.25 Acres"/>
    <s v="Fire Agency"/>
    <s v="Red Bluff FD"/>
    <n v="101541885"/>
    <s v="unknown"/>
    <s v="0 – 750"/>
    <s v="Conductor"/>
    <s v="Overhead"/>
    <s v="Yes"/>
    <n v="43356"/>
    <n v="0.3763888888888889"/>
    <s v="Unknown"/>
    <s v="N.A."/>
    <s v="N.A."/>
    <s v="N.A."/>
    <s v="Unknown"/>
    <m/>
    <s v="no-match"/>
    <s v="1896"/>
    <x v="3"/>
    <n v="9"/>
    <n v="13"/>
    <n v="9"/>
    <n v="2"/>
    <s v="No ILIS or TOTL available"/>
    <s v="non-HFTD"/>
    <x v="0"/>
    <x v="0"/>
    <s v="Distribution"/>
    <x v="0"/>
    <x v="0"/>
    <x v="2"/>
    <x v="2"/>
    <s v="N.A."/>
  </r>
  <r>
    <s v="PG&amp;E"/>
    <n v="43357"/>
    <n v="0.3791666666666667"/>
    <n v="40.133568"/>
    <n v="-122.204902"/>
    <s v="Vegetation"/>
    <s v="Rural"/>
    <s v="&lt; 3 meters"/>
    <s v="Unknown"/>
    <s v="N.A. "/>
    <n v="101537662"/>
    <s v="unknown"/>
    <n v="12000"/>
    <s v="Capacitor Bank"/>
    <s v="Overhead"/>
    <s v="Yes"/>
    <n v="43357"/>
    <n v="0.3791666666666667"/>
    <s v="Contact From Object"/>
    <s v="N.A."/>
    <s v="Animal"/>
    <s v="Electric Facility"/>
    <s v="Unknown"/>
    <m/>
    <s v="no-match"/>
    <s v="1897"/>
    <x v="3"/>
    <n v="9"/>
    <n v="14"/>
    <n v="9"/>
    <n v="6"/>
    <s v="No ILIS or TOTL available"/>
    <s v="non-HFTD"/>
    <x v="0"/>
    <x v="0"/>
    <s v="Distribution"/>
    <x v="0"/>
    <x v="0"/>
    <x v="1"/>
    <x v="1"/>
    <s v="N.A."/>
  </r>
  <r>
    <s v="PG&amp;E"/>
    <n v="43357"/>
    <n v="0.6305555555555555"/>
    <n v="35.327996"/>
    <n v="-120.698197"/>
    <s v="Vegetation"/>
    <s v="Rural"/>
    <s v="&lt; 0.25 Acres"/>
    <s v="Fire Agency"/>
    <s v="Sean Hernandez Cell # 805 903 3423"/>
    <n v="103400199"/>
    <s v="unknown"/>
    <n v="12000"/>
    <s v="Conductor"/>
    <s v="Overhead"/>
    <s v="Yes"/>
    <n v="43357"/>
    <n v="0.6305555555555555"/>
    <s v="Equipment/ Facility Failure"/>
    <s v="Fuse"/>
    <s v="N.A."/>
    <s v="N.A."/>
    <s v="Unknown"/>
    <m/>
    <s v="no-match"/>
    <s v="1898"/>
    <x v="3"/>
    <n v="9"/>
    <n v="14"/>
    <n v="15"/>
    <n v="8"/>
    <s v="No ILIS or TOTL available"/>
    <s v="Tier 2"/>
    <x v="1"/>
    <x v="0"/>
    <s v="Distribution"/>
    <x v="1"/>
    <x v="0"/>
    <x v="4"/>
    <x v="9"/>
    <s v="N.A."/>
  </r>
  <r>
    <s v="PG&amp;E"/>
    <n v="43358"/>
    <n v="0.1576388888888889"/>
    <n v="35.4416633"/>
    <n v="-119.1613917"/>
    <s v="Vegetation"/>
    <s v="Rural"/>
    <s v="&lt; 3 meters"/>
    <s v="Unknown"/>
    <s v="N.A. "/>
    <n v="103920769"/>
    <s v="unknown"/>
    <n v="21000"/>
    <s v="Conductor"/>
    <s v="Overhead"/>
    <s v="Yes"/>
    <n v="43358"/>
    <n v="0.1576388888888889"/>
    <s v="Contact From Object"/>
    <s v="N.A."/>
    <s v="Vehicle"/>
    <s v="Electric Facility"/>
    <s v="Human Error"/>
    <s v="third-party caused"/>
    <s v="Other/Unknown"/>
    <s v="1899"/>
    <x v="3"/>
    <n v="9"/>
    <n v="15"/>
    <n v="3"/>
    <n v="47"/>
    <s v="18-0079945"/>
    <s v="non-HFTD"/>
    <x v="0"/>
    <x v="0"/>
    <s v="Distribution"/>
    <x v="0"/>
    <x v="0"/>
    <x v="0"/>
    <x v="0"/>
    <n v="188488"/>
  </r>
  <r>
    <s v="PG&amp;E"/>
    <n v="43358"/>
    <n v="0.4145833333333333"/>
    <n v="38.693796"/>
    <n v="-122.832012"/>
    <s v="Vegetation"/>
    <s v="Rural"/>
    <s v="&lt; 3 meters"/>
    <s v="Customer"/>
    <s v="N.A. "/>
    <n v="102034048"/>
    <s v="AT&amp;T"/>
    <s v="0 – 750"/>
    <s v="Conductor"/>
    <s v="Overhead"/>
    <s v="Yes"/>
    <n v="43358"/>
    <n v="0.4145833333333333"/>
    <s v="Equipment/ Facility Failure"/>
    <s v="Splice/Clamp/Connector"/>
    <s v="N.A."/>
    <s v="N.A."/>
    <s v="Unknown"/>
    <m/>
    <s v="no-match"/>
    <s v="1900"/>
    <x v="3"/>
    <n v="9"/>
    <n v="15"/>
    <n v="9"/>
    <n v="57"/>
    <s v="No ILIS or TOTL available"/>
    <s v="non-HFTD"/>
    <x v="0"/>
    <x v="0"/>
    <s v="Distribution"/>
    <x v="0"/>
    <x v="0"/>
    <x v="4"/>
    <x v="10"/>
    <s v="N.A."/>
  </r>
  <r>
    <s v="PG&amp;E"/>
    <n v="43358"/>
    <n v="0.5652777777777778"/>
    <n v="37.2464217"/>
    <n v="-120.4375667"/>
    <s v="Vegetation"/>
    <s v="Rural"/>
    <s v="&lt; 0.25 Acres"/>
    <s v="Unknown"/>
    <s v="N.A. "/>
    <n v="101154147"/>
    <s v="None"/>
    <s v="0 – 750"/>
    <s v="Conductor"/>
    <s v="Overhead"/>
    <s v="Yes"/>
    <n v="43358"/>
    <n v="0.5652777777777778"/>
    <s v="Unknown"/>
    <s v="N.A."/>
    <s v="N.A."/>
    <s v="N.A."/>
    <s v="Unknown"/>
    <m/>
    <s v="no-match"/>
    <s v="1901"/>
    <x v="3"/>
    <n v="9"/>
    <n v="15"/>
    <n v="13"/>
    <n v="34"/>
    <s v="No ILIS or TOTL available"/>
    <s v="non-HFTD"/>
    <x v="0"/>
    <x v="0"/>
    <s v="Distribution"/>
    <x v="0"/>
    <x v="0"/>
    <x v="2"/>
    <x v="2"/>
    <s v="N.A."/>
  </r>
  <r>
    <s v="PG&amp;E"/>
    <n v="43359"/>
    <n v="0.3402777777777777"/>
    <n v="37.995297"/>
    <n v="-122.283358"/>
    <s v="Vegetation"/>
    <s v="Urban"/>
    <s v="&lt; 3 meters"/>
    <s v="Unknown"/>
    <s v="N.A. "/>
    <n v="101425698"/>
    <s v="unknown"/>
    <n v="12000"/>
    <s v="Conductor"/>
    <s v="Overhead"/>
    <s v="Yes"/>
    <n v="43359"/>
    <n v="0.3402777777777777"/>
    <s v="Equipment/ Facility Failure"/>
    <s v="Conductor"/>
    <s v="N.A."/>
    <s v="N.A."/>
    <s v="Unknown"/>
    <m/>
    <s v="Other/Unknown"/>
    <s v="1902"/>
    <x v="3"/>
    <n v="9"/>
    <n v="16"/>
    <n v="8"/>
    <n v="10"/>
    <s v="18-0080091"/>
    <s v="non-HFTD"/>
    <x v="0"/>
    <x v="0"/>
    <s v="Distribution"/>
    <x v="0"/>
    <x v="0"/>
    <x v="4"/>
    <x v="11"/>
    <n v="160675"/>
  </r>
  <r>
    <s v="PG&amp;E"/>
    <n v="43359"/>
    <n v="0.3513888888888889"/>
    <n v="35.304598"/>
    <n v="-120.638911"/>
    <s v="Vegetation"/>
    <s v="Rural"/>
    <s v="10 - 99 Acres"/>
    <s v="Fire Agency"/>
    <s v="Unknown"/>
    <s v="Pole 4/23A"/>
    <s v="None"/>
    <n v="70000"/>
    <s v="Conductor"/>
    <s v="Overhead"/>
    <s v="Yes"/>
    <n v="43359"/>
    <n v="0.3513888888888889"/>
    <s v="Vandalism/Theft"/>
    <s v="N.A."/>
    <s v="N.A."/>
    <s v="N.A."/>
    <s v="Human Error"/>
    <s v="gun-shot conductor"/>
    <s v="no-match"/>
    <s v="1903"/>
    <x v="3"/>
    <n v="9"/>
    <n v="16"/>
    <n v="8"/>
    <n v="26"/>
    <s v="INT-11371"/>
    <s v="Tier 2"/>
    <x v="1"/>
    <x v="0"/>
    <s v="Transmission"/>
    <x v="3"/>
    <x v="0"/>
    <x v="0"/>
    <x v="7"/>
    <n v="29925"/>
  </r>
  <r>
    <s v="PG&amp;E"/>
    <n v="43359"/>
    <n v="0.4319444444444445"/>
    <n v="39.462724"/>
    <n v="-123.783742"/>
    <s v="Vegetation"/>
    <s v="Rural"/>
    <s v="&lt; 3 meters"/>
    <s v="Fire Agency"/>
    <s v="Unknown"/>
    <n v="102184303"/>
    <s v="AT&amp;T"/>
    <n v="12000"/>
    <s v="Conductor"/>
    <s v="Overhead"/>
    <s v="Yes"/>
    <n v="43359"/>
    <n v="0.4319444444444445"/>
    <s v="Equipment/ Facility Failure"/>
    <s v="Conductor"/>
    <s v="N.A."/>
    <s v="N.A."/>
    <s v="Unknown"/>
    <m/>
    <s v="no-match"/>
    <s v="1904"/>
    <x v="3"/>
    <n v="9"/>
    <n v="16"/>
    <n v="10"/>
    <n v="22"/>
    <s v="No ILIS or TOTL available"/>
    <s v="Tier 2"/>
    <x v="1"/>
    <x v="0"/>
    <s v="Distribution"/>
    <x v="1"/>
    <x v="0"/>
    <x v="4"/>
    <x v="11"/>
    <s v="N.A."/>
  </r>
  <r>
    <s v="PG&amp;E"/>
    <n v="43360"/>
    <n v="0.6701388888888888"/>
    <n v="36.8145382944"/>
    <n v="-119.9795291246"/>
    <s v="Vegetation"/>
    <s v="Rural"/>
    <s v="&lt; 0.25 Acres"/>
    <s v="Fire Agency"/>
    <s v="Fresno FD"/>
    <n v="100664916"/>
    <s v="None"/>
    <n v="12000"/>
    <s v="Conductor"/>
    <s v="Overhead"/>
    <s v="Yes"/>
    <n v="43360"/>
    <n v="0.6701388888888888"/>
    <s v="Equipment/ Facility Failure"/>
    <s v="Conductor"/>
    <s v="N.A."/>
    <s v="N.A."/>
    <s v="Unknown"/>
    <m/>
    <s v="Other/Unknown"/>
    <s v="1905"/>
    <x v="3"/>
    <n v="9"/>
    <n v="17"/>
    <n v="16"/>
    <n v="5"/>
    <s v="18-0080639"/>
    <s v="non-HFTD"/>
    <x v="0"/>
    <x v="0"/>
    <s v="Distribution"/>
    <x v="0"/>
    <x v="0"/>
    <x v="4"/>
    <x v="11"/>
    <n v="36360"/>
  </r>
  <r>
    <s v="PG&amp;E"/>
    <n v="43362"/>
    <n v="0.2527777777777778"/>
    <n v="37.531538"/>
    <n v="-120.328421"/>
    <s v="Vegetation"/>
    <s v="Rural"/>
    <s v=".26 - 9.99 Acres"/>
    <s v="Unknown"/>
    <s v="N.A. "/>
    <s v="Pole 13/4"/>
    <s v="None"/>
    <n v="70000"/>
    <s v="Conductor"/>
    <s v="Overhead"/>
    <s v="Yes"/>
    <n v="43362"/>
    <n v="0.2527777777777778"/>
    <s v="Contact From Object"/>
    <s v="N.A."/>
    <s v="Other"/>
    <s v="Electric Facility"/>
    <s v="Unknown"/>
    <s v="guano"/>
    <s v="no-match"/>
    <s v="1906"/>
    <x v="3"/>
    <n v="9"/>
    <n v="19"/>
    <n v="6"/>
    <n v="4"/>
    <s v="INT-11378"/>
    <s v="non-HFTD"/>
    <x v="0"/>
    <x v="0"/>
    <s v="Transmission"/>
    <x v="2"/>
    <x v="0"/>
    <x v="2"/>
    <x v="25"/>
    <n v="0"/>
  </r>
  <r>
    <s v="PG&amp;E"/>
    <n v="43364"/>
    <n v="0.4763888888888889"/>
    <n v="37.744839"/>
    <n v="-121.513559"/>
    <s v="Vegetation"/>
    <s v="Rural"/>
    <s v="&lt; 0.25 Acres"/>
    <s v="Unknown"/>
    <s v="N.A. "/>
    <n v="102064462"/>
    <s v="AT&amp;T"/>
    <n v="12000"/>
    <s v="Conductor"/>
    <s v="Overhead"/>
    <s v="Yes"/>
    <n v="43364"/>
    <n v="0.4763888888888889"/>
    <s v="Contact From Object"/>
    <s v="N.A."/>
    <s v="Vehicle"/>
    <s v="Electric Facility"/>
    <s v="Human Error"/>
    <s v="third-party caused"/>
    <s v="no-match"/>
    <s v="1907"/>
    <x v="3"/>
    <n v="9"/>
    <n v="21"/>
    <n v="11"/>
    <n v="26"/>
    <s v="No ILIS or TOTL available"/>
    <s v="non-HFTD"/>
    <x v="0"/>
    <x v="0"/>
    <s v="Distribution"/>
    <x v="0"/>
    <x v="0"/>
    <x v="0"/>
    <x v="0"/>
    <s v="N.A."/>
  </r>
  <r>
    <s v="PG&amp;E"/>
    <n v="43364"/>
    <n v="0.8819444444444445"/>
    <n v="39.02733"/>
    <n v="-122.66269"/>
    <s v="Vegetation"/>
    <s v="Rural"/>
    <s v="&lt; 3 meters"/>
    <s v="Customer"/>
    <s v="N.A. "/>
    <n v="102147414"/>
    <s v="unknown"/>
    <n v="12000"/>
    <s v="Conductor"/>
    <s v="Overhead"/>
    <s v="Yes"/>
    <n v="43364"/>
    <n v="0.8819444444444445"/>
    <s v="Contact From Object"/>
    <s v="N.A."/>
    <s v="Animal"/>
    <s v="Electric Facility"/>
    <s v="Unknown"/>
    <m/>
    <s v="Other/Unknown"/>
    <s v="1908"/>
    <x v="3"/>
    <n v="9"/>
    <n v="21"/>
    <n v="21"/>
    <n v="10"/>
    <s v="18-0082278"/>
    <s v="Tier 2"/>
    <x v="1"/>
    <x v="0"/>
    <s v="Distribution"/>
    <x v="1"/>
    <x v="0"/>
    <x v="1"/>
    <x v="1"/>
    <n v="281055"/>
  </r>
  <r>
    <s v="PG&amp;E"/>
    <n v="43364"/>
    <n v="0.9597222222222223"/>
    <n v="38.64276"/>
    <n v="-122.745328"/>
    <s v="Vegetation"/>
    <s v="Rural"/>
    <s v="&lt; 0.25 Acres"/>
    <s v="Fire Agency"/>
    <s v="CAL FIRE"/>
    <n v="102218862"/>
    <s v="unknown"/>
    <n v="12000"/>
    <s v="Conductor"/>
    <s v="Overhead"/>
    <s v="Yes"/>
    <n v="43364"/>
    <n v="0.9597222222222223"/>
    <s v="Equipment/ Facility Failure"/>
    <s v="Conductor"/>
    <s v="N.A."/>
    <s v="N.A."/>
    <s v="Unknown"/>
    <m/>
    <s v="Other/Unknown"/>
    <s v="1909"/>
    <x v="3"/>
    <n v="9"/>
    <n v="21"/>
    <n v="23"/>
    <n v="2"/>
    <s v="18-0082304"/>
    <s v="Tier 3"/>
    <x v="1"/>
    <x v="0"/>
    <s v="Distribution"/>
    <x v="1"/>
    <x v="0"/>
    <x v="4"/>
    <x v="11"/>
    <n v="9470"/>
  </r>
  <r>
    <s v="PG&amp;E"/>
    <n v="43365"/>
    <n v="0.7472222222222222"/>
    <n v="37.0126967"/>
    <n v="-120.8458567"/>
    <s v="Vegetation"/>
    <s v="Rural"/>
    <s v="&lt; 0.25 Acres"/>
    <s v="Unknown"/>
    <s v="N.A. "/>
    <n v="101198814"/>
    <s v="None"/>
    <n v="12000"/>
    <s v="Fuse"/>
    <s v="Overhead"/>
    <s v="Yes"/>
    <n v="43365"/>
    <n v="0.7472222222222222"/>
    <s v="Contact From Object"/>
    <s v="N.A."/>
    <s v="Animal"/>
    <s v="Electric Facility"/>
    <s v="Unknown"/>
    <m/>
    <s v="no-match"/>
    <s v="1910"/>
    <x v="3"/>
    <n v="9"/>
    <n v="22"/>
    <n v="17"/>
    <n v="56"/>
    <s v="No ILIS or TOTL available"/>
    <s v="non-HFTD"/>
    <x v="0"/>
    <x v="0"/>
    <s v="Distribution"/>
    <x v="0"/>
    <x v="0"/>
    <x v="1"/>
    <x v="1"/>
    <s v="N.A."/>
  </r>
  <r>
    <s v="PG&amp;E"/>
    <n v="43366"/>
    <n v="0.1375"/>
    <n v="38.416"/>
    <n v="-121.73033"/>
    <s v="Vegetation"/>
    <s v="Rural"/>
    <s v=".26 - 9.99 Acres"/>
    <s v="Unknown"/>
    <s v="N.A. "/>
    <n v="101587125"/>
    <s v="AT&amp;T"/>
    <n v="12000"/>
    <s v="Conductor"/>
    <s v="Overhead"/>
    <s v="Yes"/>
    <n v="43366"/>
    <n v="0.1375"/>
    <s v="Equipment/ Facility Failure"/>
    <s v="Conductor"/>
    <s v="N.A."/>
    <s v="N.A."/>
    <s v="Unknown"/>
    <m/>
    <s v="no-match"/>
    <s v="1911"/>
    <x v="3"/>
    <n v="9"/>
    <n v="23"/>
    <n v="3"/>
    <n v="18"/>
    <s v="No ILIS or TOTL available"/>
    <s v="non-HFTD"/>
    <x v="0"/>
    <x v="0"/>
    <s v="Distribution"/>
    <x v="0"/>
    <x v="0"/>
    <x v="4"/>
    <x v="11"/>
    <s v="N.A."/>
  </r>
  <r>
    <s v="PG&amp;E"/>
    <n v="43366"/>
    <n v="0.6645833333333333"/>
    <n v="37.3350325251"/>
    <n v="-121.7678711143"/>
    <s v="Vegetation"/>
    <s v="Urban"/>
    <s v="10 - 99 Acres"/>
    <s v="Fire Agency"/>
    <s v="San Jose FD"/>
    <n v="100576722"/>
    <s v="AT&amp;T"/>
    <n v="21000"/>
    <s v="Conductor"/>
    <s v="Overhead"/>
    <s v="Yes"/>
    <n v="43366"/>
    <n v="0.6645833333333333"/>
    <s v="Equipment/ Facility Failure"/>
    <s v="Conductor"/>
    <s v="N.A."/>
    <s v="N.A."/>
    <s v="Unknown"/>
    <m/>
    <s v="Other/Unknown"/>
    <s v="1912"/>
    <x v="3"/>
    <n v="9"/>
    <n v="23"/>
    <n v="15"/>
    <n v="57"/>
    <s v="18-0082586"/>
    <s v="Tier 2"/>
    <x v="1"/>
    <x v="0"/>
    <s v="Distribution"/>
    <x v="1"/>
    <x v="0"/>
    <x v="4"/>
    <x v="11"/>
    <n v="231441"/>
  </r>
  <r>
    <s v="PG&amp;E"/>
    <n v="43367"/>
    <n v="0.02430555555555556"/>
    <n v="39.815236"/>
    <n v="-121.643764"/>
    <s v="Vegetation"/>
    <s v="Rural"/>
    <s v=".26 - 9.99 Acres"/>
    <s v="Unknown"/>
    <s v="N.A. "/>
    <s v="Pole 3/42B"/>
    <s v="None"/>
    <n v="60000"/>
    <s v="Conductor"/>
    <s v="Overhead"/>
    <s v="Yes"/>
    <n v="43367"/>
    <n v="0.02430555555555556"/>
    <s v="Contact From Object"/>
    <s v="N.A."/>
    <s v="Animal"/>
    <s v="Electric Facility"/>
    <s v="Unknown"/>
    <m/>
    <s v="no-match"/>
    <s v="1913"/>
    <x v="3"/>
    <n v="9"/>
    <n v="24"/>
    <n v="0"/>
    <n v="35"/>
    <s v="INT-11388"/>
    <s v="Tier 3"/>
    <x v="1"/>
    <x v="1"/>
    <s v="Transmission"/>
    <x v="3"/>
    <x v="0"/>
    <x v="1"/>
    <x v="1"/>
    <n v="2407691"/>
  </r>
  <r>
    <s v="PG&amp;E"/>
    <n v="43367"/>
    <n v="0.5048611111111111"/>
    <n v="37.59527"/>
    <n v="-122.01753"/>
    <s v="Vegetation"/>
    <s v="Urban"/>
    <s v="&lt; 0.25 Acres"/>
    <s v="Unknown"/>
    <s v="N.A. "/>
    <n v="103505364"/>
    <s v="unknown"/>
    <n v="12000"/>
    <s v="Conductor"/>
    <s v="Overhead"/>
    <s v="Yes"/>
    <n v="43367"/>
    <n v="0.5048611111111111"/>
    <s v="Contact From Object"/>
    <s v="N.A."/>
    <s v="Animal"/>
    <s v="Electric Facility"/>
    <s v="Unknown"/>
    <m/>
    <s v="Other/Unknown"/>
    <s v="1914"/>
    <x v="3"/>
    <n v="9"/>
    <n v="24"/>
    <n v="12"/>
    <n v="7"/>
    <s v="18-0082813"/>
    <s v="non-HFTD"/>
    <x v="0"/>
    <x v="0"/>
    <s v="Distribution"/>
    <x v="0"/>
    <x v="0"/>
    <x v="1"/>
    <x v="1"/>
    <n v="97478"/>
  </r>
  <r>
    <s v="PG&amp;E"/>
    <n v="43367"/>
    <n v="0.7125"/>
    <n v="37.29154"/>
    <n v="-121.9357"/>
    <s v="Vegetation"/>
    <s v="Urban"/>
    <s v="&lt; 3 meters"/>
    <s v="Unknown"/>
    <s v="N.A. "/>
    <n v="100521762"/>
    <s v="unknown"/>
    <n v="12000"/>
    <s v="Conductor"/>
    <s v="Overhead"/>
    <s v="Yes"/>
    <n v="43367"/>
    <n v="0.7125"/>
    <s v="Contact From Object"/>
    <s v="N.A."/>
    <s v="Vegetation"/>
    <s v="Electric Facility"/>
    <s v="Unknown"/>
    <m/>
    <s v="Other/Unknown"/>
    <s v="1915"/>
    <x v="3"/>
    <n v="9"/>
    <n v="24"/>
    <n v="17"/>
    <n v="6"/>
    <s v="18-0082985"/>
    <s v="non-HFTD"/>
    <x v="0"/>
    <x v="0"/>
    <s v="Distribution"/>
    <x v="0"/>
    <x v="0"/>
    <x v="3"/>
    <x v="15"/>
    <n v="83850"/>
  </r>
  <r>
    <s v="PG&amp;E"/>
    <n v="43370"/>
    <n v="0.1527777777777778"/>
    <n v="37.547328"/>
    <n v="-120.325515"/>
    <s v="Vegetation"/>
    <s v="Rural"/>
    <s v=".26 - 9.99 Acres"/>
    <s v="Unknown"/>
    <s v="N.A. "/>
    <s v="Twr 12/2"/>
    <s v="None"/>
    <n v="70000"/>
    <s v="Conductor"/>
    <s v="Overhead"/>
    <s v="Yes"/>
    <n v="43370"/>
    <n v="0.1527777777777778"/>
    <s v="Contact From Object"/>
    <s v="N.A."/>
    <s v="Other"/>
    <s v="Electric Facility"/>
    <s v="Unknown"/>
    <s v="guano"/>
    <s v="no-match"/>
    <s v="1916"/>
    <x v="3"/>
    <n v="9"/>
    <n v="27"/>
    <n v="3"/>
    <n v="40"/>
    <s v="INT-11393"/>
    <s v="Tier 2"/>
    <x v="1"/>
    <x v="0"/>
    <s v="Transmission"/>
    <x v="3"/>
    <x v="0"/>
    <x v="2"/>
    <x v="25"/>
    <n v="0"/>
  </r>
  <r>
    <s v="PG&amp;E"/>
    <n v="43370"/>
    <n v="0.5298611111111111"/>
    <n v="38.51481"/>
    <n v="-122.446259"/>
    <s v="Vegetation"/>
    <s v="Rural"/>
    <s v=".26 - 9.99 Acres"/>
    <s v="Fire Agency"/>
    <s v="CAL FIRE"/>
    <s v="Twr 000/010"/>
    <s v="None"/>
    <n v="60000"/>
    <s v="Conductor"/>
    <s v="Overhead"/>
    <s v="Yes"/>
    <n v="43370"/>
    <n v="0.5298611111111111"/>
    <s v="Contact From Object"/>
    <s v="N.A."/>
    <s v="Other"/>
    <s v="Electric Facility"/>
    <s v="Human Error"/>
    <s v="helicopter"/>
    <s v="no-match"/>
    <s v="1917"/>
    <x v="3"/>
    <n v="9"/>
    <n v="27"/>
    <n v="12"/>
    <n v="43"/>
    <s v="INT-11394"/>
    <s v="Tier 3"/>
    <x v="1"/>
    <x v="0"/>
    <s v="Transmission"/>
    <x v="3"/>
    <x v="0"/>
    <x v="0"/>
    <x v="19"/>
    <n v="1488992"/>
  </r>
  <r>
    <s v="PG&amp;E"/>
    <n v="43370"/>
    <n v="0.642361111111111"/>
    <n v="36.500776"/>
    <n v="-119.291288"/>
    <s v="Vegetation"/>
    <s v="Rural"/>
    <s v="&lt; 0.25 Acres"/>
    <s v="Unknown"/>
    <s v="N.A. "/>
    <n v="100779012"/>
    <s v="unknown"/>
    <s v="0 – 750"/>
    <s v="Conductor"/>
    <s v="Overhead"/>
    <s v="Yes"/>
    <n v="43370"/>
    <n v="0.642361111111111"/>
    <s v="Contact From Object"/>
    <s v="N.A."/>
    <s v="Other"/>
    <s v="Pole"/>
    <s v="Human Error"/>
    <s v="third-party caused"/>
    <s v="no-match"/>
    <s v="1918"/>
    <x v="3"/>
    <n v="9"/>
    <n v="27"/>
    <n v="15"/>
    <n v="25"/>
    <s v="No ILIS or TOTL available"/>
    <s v="non-HFTD"/>
    <x v="0"/>
    <x v="0"/>
    <s v="Distribution"/>
    <x v="0"/>
    <x v="0"/>
    <x v="0"/>
    <x v="19"/>
    <s v="N.A."/>
  </r>
  <r>
    <s v="PG&amp;E"/>
    <n v="43370"/>
    <n v="0.7215277777777778"/>
    <n v="36.5497767"/>
    <n v="-120.3893267"/>
    <s v="Vegetation"/>
    <s v="Rural"/>
    <s v=".26 - 9.99 Acres"/>
    <s v="Unknown"/>
    <s v="N.A. "/>
    <n v="103921482"/>
    <s v="Verizon"/>
    <n v="12000"/>
    <s v="Conductor"/>
    <s v="Overhead"/>
    <s v="Yes"/>
    <n v="43370"/>
    <n v="0.7215277777777778"/>
    <s v="Contact From Object"/>
    <s v="N.A."/>
    <s v="Vehicle"/>
    <s v="Pole"/>
    <s v="Human Error"/>
    <s v="third-party caused"/>
    <s v="Other/Unknown"/>
    <s v="1919"/>
    <x v="3"/>
    <n v="9"/>
    <n v="27"/>
    <n v="17"/>
    <n v="19"/>
    <s v="18-0084318"/>
    <s v="non-HFTD"/>
    <x v="0"/>
    <x v="0"/>
    <s v="Distribution"/>
    <x v="0"/>
    <x v="0"/>
    <x v="0"/>
    <x v="0"/>
    <n v="19682"/>
  </r>
  <r>
    <s v="PG&amp;E"/>
    <n v="43371"/>
    <n v="0.1881944444444444"/>
    <n v="35.2307"/>
    <n v="-119.09219"/>
    <s v="Vegetation"/>
    <s v="Rural"/>
    <s v="&lt; 3 meters"/>
    <s v="Unknown"/>
    <s v="N.A. "/>
    <n v="100162524"/>
    <s v="unknown"/>
    <n v="12000"/>
    <s v="Conductor"/>
    <s v="Overhead"/>
    <s v="Yes"/>
    <n v="43371"/>
    <n v="0.1881944444444444"/>
    <s v="Contact From Object"/>
    <s v="N.A."/>
    <s v="Vegetation"/>
    <s v="Electric Facility"/>
    <s v="Unknown"/>
    <m/>
    <s v="Dead"/>
    <s v="1920"/>
    <x v="3"/>
    <n v="9"/>
    <n v="28"/>
    <n v="4"/>
    <n v="31"/>
    <s v="18-0084364"/>
    <s v="non-HFTD"/>
    <x v="0"/>
    <x v="0"/>
    <s v="Distribution"/>
    <x v="0"/>
    <x v="0"/>
    <x v="3"/>
    <x v="27"/>
    <n v="8748"/>
  </r>
  <r>
    <s v="PG&amp;E"/>
    <n v="43371"/>
    <n v="0.4131944444444444"/>
    <n v="37.05639"/>
    <n v="-120.800832"/>
    <s v="Vegetation"/>
    <s v="Rural"/>
    <s v="&lt; 3 meters"/>
    <s v="Unknown"/>
    <s v="N.A. "/>
    <s v="Pole 23/8"/>
    <s v="None"/>
    <n v="70000"/>
    <s v="Conductor"/>
    <s v="Overhead"/>
    <s v="Yes"/>
    <n v="43371"/>
    <n v="0.4131944444444444"/>
    <s v="Contact From Object"/>
    <s v="N.A."/>
    <s v="Vehicle"/>
    <s v="Electric Facility"/>
    <s v="Human Error"/>
    <s v="third-party caused"/>
    <s v="no-match"/>
    <s v="1921"/>
    <x v="3"/>
    <n v="9"/>
    <n v="28"/>
    <n v="9"/>
    <n v="55"/>
    <s v="INT-11395"/>
    <s v="non-HFTD"/>
    <x v="0"/>
    <x v="0"/>
    <s v="Transmission"/>
    <x v="2"/>
    <x v="0"/>
    <x v="0"/>
    <x v="0"/>
    <n v="0"/>
  </r>
  <r>
    <s v="PG&amp;E"/>
    <n v="43372"/>
    <n v="0.5493055555555556"/>
    <n v="40.906111"/>
    <n v="-124.0625"/>
    <s v="Vegetation"/>
    <s v="Rural"/>
    <s v="&lt; 3 meters"/>
    <s v="Fire Agency"/>
    <s v="CAL FIRE"/>
    <n v="100973832"/>
    <s v="unknown"/>
    <n v="12000"/>
    <s v="Conductor"/>
    <s v="Overhead"/>
    <s v="Yes"/>
    <n v="43372"/>
    <n v="0.5493055555555556"/>
    <s v="Contact From Object"/>
    <s v="N.A."/>
    <s v="Vegetation"/>
    <s v="Electric Facility"/>
    <s v="Unknown"/>
    <m/>
    <s v="Dead"/>
    <s v="1922"/>
    <x v="3"/>
    <n v="9"/>
    <n v="29"/>
    <n v="13"/>
    <n v="11"/>
    <s v="18-0084851"/>
    <s v="non-HFTD"/>
    <x v="0"/>
    <x v="0"/>
    <s v="Distribution"/>
    <x v="0"/>
    <x v="0"/>
    <x v="3"/>
    <x v="27"/>
    <n v="1776"/>
  </r>
  <r>
    <s v="PG&amp;E"/>
    <n v="43372"/>
    <n v="0.6777777777777777"/>
    <n v="41.021948"/>
    <n v="-123.655"/>
    <s v="Vegetation"/>
    <s v="Rural"/>
    <s v="&lt; 0.25 Acres"/>
    <s v="Fire Agency"/>
    <s v="Hoopa Fire Dept"/>
    <n v="100962165"/>
    <s v="unknown"/>
    <n v="12000"/>
    <s v="Conductor"/>
    <s v="Overhead"/>
    <s v="Yes"/>
    <n v="43372"/>
    <n v="0.6777777777777777"/>
    <s v="Contact From Object"/>
    <s v="N.A."/>
    <s v="Vegetation"/>
    <s v="Electric Facility"/>
    <s v="Human Error"/>
    <s v="third-party caused"/>
    <s v="Other/Unknown"/>
    <s v="1923"/>
    <x v="3"/>
    <n v="9"/>
    <n v="29"/>
    <n v="16"/>
    <n v="16"/>
    <s v="18-0084877"/>
    <s v="Tier 3"/>
    <x v="1"/>
    <x v="0"/>
    <s v="Distribution"/>
    <x v="1"/>
    <x v="0"/>
    <x v="0"/>
    <x v="7"/>
    <n v="16028"/>
  </r>
  <r>
    <s v="PG&amp;E"/>
    <n v="43373"/>
    <n v="0.611111111111111"/>
    <n v="39.9301"/>
    <n v="-122.2491"/>
    <s v="Vegetation"/>
    <s v="Rural"/>
    <s v=".26 - 9.99 Acres"/>
    <s v="Fire Agency"/>
    <s v="Unknown"/>
    <n v="101499723"/>
    <s v="AT&amp;T"/>
    <n v="12000"/>
    <s v="Conductor"/>
    <s v="Overhead"/>
    <s v="Yes"/>
    <n v="43373"/>
    <n v="0.611111111111111"/>
    <s v="Contact From Object"/>
    <s v="N.A."/>
    <s v="Vegetation"/>
    <s v="Electric Facility"/>
    <s v="Unknown"/>
    <m/>
    <s v="Other/Unknown"/>
    <s v="1924"/>
    <x v="3"/>
    <n v="9"/>
    <n v="30"/>
    <n v="14"/>
    <n v="40"/>
    <s v="18-0084966"/>
    <s v="non-HFTD"/>
    <x v="0"/>
    <x v="0"/>
    <s v="Distribution"/>
    <x v="0"/>
    <x v="0"/>
    <x v="3"/>
    <x v="15"/>
    <n v="12905"/>
  </r>
  <r>
    <s v="PG&amp;E"/>
    <n v="43374"/>
    <n v="0.6319444444444444"/>
    <n v="36.820035"/>
    <n v="-121.686858"/>
    <s v="Vegetation"/>
    <s v="Rural"/>
    <s v="&lt; 0.25 Acres"/>
    <s v="Unknown"/>
    <s v="N.A. "/>
    <n v="103839895"/>
    <s v="AT&amp;T"/>
    <n v="12000"/>
    <s v="Conductor"/>
    <s v="Overhead"/>
    <s v="Yes"/>
    <n v="43374"/>
    <n v="0.6319444444444444"/>
    <s v="Contact From Object"/>
    <s v="N.A."/>
    <s v="Vegetation"/>
    <s v="Electric Facility"/>
    <s v="Unknown"/>
    <m/>
    <s v="Fell into (No defect)"/>
    <s v="1925"/>
    <x v="3"/>
    <n v="10"/>
    <n v="1"/>
    <n v="15"/>
    <n v="10"/>
    <s v="18-0085308"/>
    <s v="non-HFTD"/>
    <x v="0"/>
    <x v="0"/>
    <s v="Distribution"/>
    <x v="0"/>
    <x v="0"/>
    <x v="3"/>
    <x v="3"/>
    <n v="502"/>
  </r>
  <r>
    <s v="PG&amp;E"/>
    <n v="43376"/>
    <n v="0.6777777777777777"/>
    <n v="38.930555"/>
    <n v="-121.1825"/>
    <s v="Vegetation"/>
    <s v="Rural"/>
    <s v="&lt; 0.25 Acres"/>
    <s v="Unknown"/>
    <s v="N.A. "/>
    <n v="100069555"/>
    <s v="None"/>
    <n v="12000"/>
    <s v="Conductor"/>
    <s v="Overhead"/>
    <s v="Yes"/>
    <n v="43376"/>
    <n v="0.6777777777777777"/>
    <s v="Contact From Object"/>
    <s v="N.A."/>
    <s v="Vegetation"/>
    <s v="Electric Facility"/>
    <s v="Unknown"/>
    <m/>
    <s v="Branch (OverHanging)"/>
    <s v="1926"/>
    <x v="3"/>
    <n v="10"/>
    <n v="3"/>
    <n v="16"/>
    <n v="16"/>
    <s v="18-0086333"/>
    <s v="non-HFTD"/>
    <x v="0"/>
    <x v="0"/>
    <s v="Distribution"/>
    <x v="0"/>
    <x v="0"/>
    <x v="3"/>
    <x v="18"/>
    <n v="3368"/>
  </r>
  <r>
    <s v="PG&amp;E"/>
    <n v="43379"/>
    <n v="0.6222222222222222"/>
    <n v="39.928456"/>
    <n v="-122.225528"/>
    <s v="Vegetation"/>
    <s v="Rural"/>
    <s v=".26 - 9.99 Acres"/>
    <s v="Fire Agency"/>
    <s v="Red Bluff FD"/>
    <n v="101499494"/>
    <s v="unknown"/>
    <n v="12000"/>
    <s v="Conductor"/>
    <s v="Overhead"/>
    <s v="Yes"/>
    <n v="43379"/>
    <n v="0.6222222222222222"/>
    <s v="Contact From Object"/>
    <s v="N.A."/>
    <s v="Balloons"/>
    <s v="Electric Facility"/>
    <s v="Human Error"/>
    <s v="third-party caused"/>
    <s v="no-match"/>
    <s v="1927"/>
    <x v="3"/>
    <n v="10"/>
    <n v="6"/>
    <n v="14"/>
    <n v="56"/>
    <s v="No ILIS or TOTL available"/>
    <s v="non-HFTD"/>
    <x v="0"/>
    <x v="1"/>
    <s v="Distribution"/>
    <x v="0"/>
    <x v="0"/>
    <x v="0"/>
    <x v="12"/>
    <s v="N.A."/>
  </r>
  <r>
    <s v="PG&amp;E"/>
    <n v="43379"/>
    <n v="0.7284722222222223"/>
    <n v="37.3281"/>
    <n v="-120.52876"/>
    <s v="Vegetation"/>
    <s v="Urban"/>
    <s v="&lt; 3 meters"/>
    <s v="Unknown"/>
    <s v="N.A. "/>
    <n v="101160081"/>
    <s v="unknown"/>
    <n v="12000"/>
    <s v="Conductor"/>
    <s v="Overhead"/>
    <s v="Yes"/>
    <n v="43379"/>
    <n v="0.7284722222222223"/>
    <s v="Contact From Object"/>
    <s v="N.A."/>
    <s v="Balloons"/>
    <s v="Electric Facility"/>
    <s v="Human Error"/>
    <s v="third-party caused"/>
    <s v="Other/Unknown"/>
    <s v="1928"/>
    <x v="3"/>
    <n v="10"/>
    <n v="6"/>
    <n v="17"/>
    <n v="29"/>
    <s v="18-0087674"/>
    <s v="non-HFTD"/>
    <x v="0"/>
    <x v="0"/>
    <s v="Distribution"/>
    <x v="0"/>
    <x v="0"/>
    <x v="0"/>
    <x v="12"/>
    <n v="6810"/>
  </r>
  <r>
    <s v="PG&amp;E"/>
    <n v="43380"/>
    <n v="0.07222222222222223"/>
    <n v="37.177957"/>
    <n v="-122.02666"/>
    <s v="Vegetation"/>
    <s v="Rural"/>
    <s v="&lt; 0.25 Acres"/>
    <s v="Fire Agency"/>
    <s v="Mike Mathiesen 408-472-1613 Incident # SCU7096"/>
    <n v="100518363"/>
    <s v="unknown"/>
    <n v="12000"/>
    <s v="Conductor"/>
    <s v="Overhead"/>
    <s v="Yes"/>
    <n v="43380"/>
    <n v="0.07222222222222223"/>
    <s v="Contact From Object"/>
    <s v="N.A."/>
    <s v="Vegetation"/>
    <s v="Electric Facility"/>
    <s v="Unknown"/>
    <m/>
    <s v="Other/Unknown"/>
    <s v="1929"/>
    <x v="3"/>
    <n v="10"/>
    <n v="7"/>
    <n v="1"/>
    <n v="44"/>
    <s v="18-0087807"/>
    <s v="Tier 3"/>
    <x v="1"/>
    <x v="1"/>
    <s v="Distribution"/>
    <x v="1"/>
    <x v="0"/>
    <x v="3"/>
    <x v="15"/>
    <n v="224444"/>
  </r>
  <r>
    <s v="PG&amp;E"/>
    <n v="43380"/>
    <n v="0.3645833333333333"/>
    <n v="41.056932"/>
    <n v="-124.102352"/>
    <s v="Vegetation"/>
    <s v="Rural"/>
    <s v="&lt; 3 meters"/>
    <s v="Unknown"/>
    <s v="N.A. "/>
    <n v="100977448"/>
    <s v="None"/>
    <n v="12000"/>
    <s v="Conductor"/>
    <s v="Overhead"/>
    <s v="Yes"/>
    <n v="43380"/>
    <n v="0.3645833333333333"/>
    <s v="Contact From Object"/>
    <s v="N.A."/>
    <s v="Vegetation"/>
    <s v="Electric Facility"/>
    <s v="Unknown"/>
    <m/>
    <s v="Branch (OverHanging)"/>
    <s v="1930"/>
    <x v="3"/>
    <n v="10"/>
    <n v="7"/>
    <n v="8"/>
    <n v="45"/>
    <s v="18-0087893"/>
    <s v="non-HFTD"/>
    <x v="0"/>
    <x v="0"/>
    <s v="Distribution"/>
    <x v="0"/>
    <x v="0"/>
    <x v="3"/>
    <x v="18"/>
    <n v="11792"/>
  </r>
  <r>
    <s v="PG&amp;E"/>
    <n v="43380"/>
    <n v="0.3652777777777778"/>
    <n v="38.358054"/>
    <n v="-121.739347"/>
    <s v="Vegetation"/>
    <s v="Rural"/>
    <s v="&lt; 0.25 Acres"/>
    <s v="Unknown"/>
    <s v="N.A. "/>
    <n v="101570462"/>
    <s v="unknown"/>
    <n v="12000"/>
    <s v="Conductor"/>
    <s v="Overhead"/>
    <s v="Yes"/>
    <n v="43380"/>
    <n v="0.3652777777777778"/>
    <s v="Equipment/ Facility Failure"/>
    <s v="Conductor"/>
    <s v="N.A."/>
    <s v="N.A."/>
    <s v="Unknown"/>
    <m/>
    <s v="Other/Unknown"/>
    <s v="1931"/>
    <x v="3"/>
    <n v="10"/>
    <n v="7"/>
    <n v="8"/>
    <n v="46"/>
    <s v="18-0087853"/>
    <s v="non-HFTD"/>
    <x v="0"/>
    <x v="1"/>
    <s v="Distribution"/>
    <x v="0"/>
    <x v="0"/>
    <x v="4"/>
    <x v="11"/>
    <n v="13518"/>
  </r>
  <r>
    <s v="PG&amp;E"/>
    <n v="43380"/>
    <n v="0.7416666666666667"/>
    <n v="37.682869"/>
    <n v="-122.111392"/>
    <s v="Vegetation"/>
    <s v="Urban"/>
    <s v="&lt; 3 meters"/>
    <s v="Unknown"/>
    <s v="N.A. "/>
    <n v="100910270"/>
    <s v="AT&amp;T"/>
    <s v="0 – 750"/>
    <s v="Conductor"/>
    <s v="Overhead"/>
    <s v="Yes"/>
    <n v="43380"/>
    <n v="0.7416666666666667"/>
    <s v="Contact From Object"/>
    <s v="N.A."/>
    <s v="Vegetation"/>
    <s v="Electric Facility"/>
    <s v="Unknown"/>
    <s v=" "/>
    <s v="no-match"/>
    <s v="1932"/>
    <x v="3"/>
    <n v="10"/>
    <n v="7"/>
    <n v="17"/>
    <n v="48"/>
    <s v="No ILIS or TOTL available"/>
    <s v="non-HFTD"/>
    <x v="0"/>
    <x v="0"/>
    <s v="Distribution"/>
    <x v="0"/>
    <x v="0"/>
    <x v="3"/>
    <x v="15"/>
    <s v="N.A."/>
  </r>
  <r>
    <s v="PG&amp;E"/>
    <n v="43381"/>
    <n v="0.4604166666666667"/>
    <n v="38.26209"/>
    <n v="-122.7881"/>
    <s v="Vegetation"/>
    <s v="Rural"/>
    <s v="&lt; 0.25 Acres"/>
    <s v="Fire Agency"/>
    <s v="CAL FIRE"/>
    <n v="101987186"/>
    <s v="AT&amp;T"/>
    <n v="12000"/>
    <s v="Conductor"/>
    <s v="Overhead"/>
    <s v="No"/>
    <s v="N.A."/>
    <s v="N.A."/>
    <s v="Contact From Object"/>
    <s v="N.A."/>
    <s v="Animal"/>
    <s v="Electric Facility"/>
    <s v="Unknown"/>
    <m/>
    <s v="no-match"/>
    <s v="1933"/>
    <x v="3"/>
    <n v="10"/>
    <n v="8"/>
    <n v="11"/>
    <n v="3"/>
    <s v="No ILIS or TOTL available"/>
    <s v="Tier 2"/>
    <x v="1"/>
    <x v="0"/>
    <s v="Distribution"/>
    <x v="1"/>
    <x v="0"/>
    <x v="1"/>
    <x v="1"/>
    <s v="N.A."/>
  </r>
  <r>
    <s v="PG&amp;E"/>
    <n v="43383"/>
    <n v="0.5583333333333333"/>
    <n v="38.535706"/>
    <n v="-121.554112"/>
    <s v="Vegetation"/>
    <s v="Urban"/>
    <s v="&lt; 0.25 Acres"/>
    <s v="Unknown"/>
    <s v="N.A. "/>
    <n v="101585188"/>
    <s v="unknown"/>
    <n v="12000"/>
    <s v="Conductor"/>
    <s v="Overhead"/>
    <s v="Yes"/>
    <n v="43383"/>
    <n v="0.5583333333333333"/>
    <s v="Contact From Object"/>
    <s v="N.A."/>
    <s v="Vehicle"/>
    <s v="Pole"/>
    <s v="Human Error"/>
    <s v="third-party caused"/>
    <s v="Other/Unknown"/>
    <s v="1934"/>
    <x v="3"/>
    <n v="10"/>
    <n v="10"/>
    <n v="13"/>
    <n v="24"/>
    <s v="18-0089140"/>
    <s v="non-HFTD"/>
    <x v="0"/>
    <x v="0"/>
    <s v="Distribution"/>
    <x v="0"/>
    <x v="0"/>
    <x v="0"/>
    <x v="0"/>
    <n v="13636"/>
  </r>
  <r>
    <s v="PG&amp;E"/>
    <n v="43384"/>
    <n v="0.4444444444444444"/>
    <n v="39.362139"/>
    <n v="-121.85482"/>
    <s v="Vegetation"/>
    <s v="Rural"/>
    <s v="&lt; 3 meters"/>
    <s v="Unknown"/>
    <s v="N.A. "/>
    <n v="103381647"/>
    <s v="unknown"/>
    <n v="12000"/>
    <s v="Conductor"/>
    <s v="Overhead"/>
    <s v="Yes"/>
    <n v="43384"/>
    <n v="0.4444444444444444"/>
    <s v="Equipment/ Facility Failure"/>
    <s v="Splice/Clamp/Connector"/>
    <s v="N.A."/>
    <s v="N.A."/>
    <s v="Unknown"/>
    <s v=" "/>
    <s v="Other/Unknown"/>
    <s v="1935"/>
    <x v="3"/>
    <n v="10"/>
    <n v="11"/>
    <n v="10"/>
    <n v="40"/>
    <s v="18-0089422"/>
    <s v="non-HFTD"/>
    <x v="0"/>
    <x v="0"/>
    <s v="Distribution"/>
    <x v="0"/>
    <x v="0"/>
    <x v="4"/>
    <x v="10"/>
    <n v="16966"/>
  </r>
  <r>
    <s v="PG&amp;E"/>
    <n v="43384"/>
    <n v="0.5"/>
    <n v="38.692394"/>
    <n v="-121.773961"/>
    <s v="Vegetation"/>
    <s v="Rural"/>
    <s v="&lt; 3 meters"/>
    <s v="Fire Agency"/>
    <s v="Woodland FD  "/>
    <n v="101625618"/>
    <s v="Yes"/>
    <s v="0 – 750"/>
    <s v="Conductor"/>
    <s v="Overhead"/>
    <s v="Yes"/>
    <n v="43384"/>
    <n v="0.5"/>
    <s v="Contact From Object"/>
    <s v="N.A."/>
    <s v="Vegetation"/>
    <s v="Electric Facility"/>
    <s v="Unknown"/>
    <m/>
    <s v="no-match"/>
    <s v="1936"/>
    <x v="3"/>
    <n v="10"/>
    <n v="11"/>
    <n v="12"/>
    <n v="0"/>
    <s v="No ILIS or TOTL available"/>
    <s v="non-HFTD"/>
    <x v="0"/>
    <x v="0"/>
    <s v="Distribution"/>
    <x v="0"/>
    <x v="0"/>
    <x v="3"/>
    <x v="15"/>
    <s v="N.A."/>
  </r>
  <r>
    <s v="PG&amp;E"/>
    <n v="43384"/>
    <n v="0.94375"/>
    <n v="36.989713"/>
    <n v="-121.976723"/>
    <s v="Vegetation"/>
    <s v="Urban"/>
    <s v="&lt; 3 meters"/>
    <s v="Fire Agency"/>
    <s v="Unknown"/>
    <n v="101684569"/>
    <s v="AT&amp;T"/>
    <n v="21000"/>
    <s v="Conductor"/>
    <s v="Overhead"/>
    <s v="Yes"/>
    <n v="43384"/>
    <n v="0.94375"/>
    <s v="Unknown"/>
    <s v="N.A."/>
    <s v="N.A."/>
    <s v="N.A."/>
    <s v="Unknown"/>
    <s v=" "/>
    <s v="no-match"/>
    <s v="1937"/>
    <x v="3"/>
    <n v="10"/>
    <n v="11"/>
    <n v="22"/>
    <n v="39"/>
    <s v="No ILIS or TOTL available"/>
    <s v="non-HFTD"/>
    <x v="0"/>
    <x v="0"/>
    <s v="Distribution"/>
    <x v="0"/>
    <x v="0"/>
    <x v="2"/>
    <x v="2"/>
    <s v="N.A."/>
  </r>
  <r>
    <s v="PG&amp;E"/>
    <n v="43387"/>
    <n v="0.4861111111111111"/>
    <n v="40.3597707904"/>
    <n v="-122.438845631"/>
    <s v="Vegetation"/>
    <s v="Rural"/>
    <s v="&lt; 0.25 Acres"/>
    <s v="Fire Agency"/>
    <s v="TOM STROING 530-200-5113"/>
    <n v="101506416"/>
    <s v="AT&amp;T"/>
    <n v="12000"/>
    <s v="Conductor"/>
    <s v="Overhead"/>
    <s v="Yes"/>
    <n v="43387"/>
    <n v="0.4861111111111111"/>
    <s v="Contact From Object"/>
    <s v="N.A."/>
    <s v="Vegetation"/>
    <s v="Electric Facility"/>
    <s v="Unknown"/>
    <m/>
    <s v="Branch (Not overhanging, Distance Unknown)"/>
    <s v="1938"/>
    <x v="3"/>
    <n v="10"/>
    <n v="14"/>
    <n v="11"/>
    <n v="40"/>
    <s v="18-0090193"/>
    <s v="Tier 2"/>
    <x v="1"/>
    <x v="1"/>
    <s v="Distribution"/>
    <x v="1"/>
    <x v="0"/>
    <x v="3"/>
    <x v="6"/>
    <n v="945"/>
  </r>
  <r>
    <s v="PG&amp;E"/>
    <n v="43387"/>
    <n v="0.81875"/>
    <n v="38.445952"/>
    <n v="-120.514663"/>
    <s v="Vegetation"/>
    <s v="Rural"/>
    <s v=".26 - 9.99 Acres"/>
    <s v="Fire Agency"/>
    <s v="IC- Dillon Gissell- 209-295-7735"/>
    <n v="103384485"/>
    <s v="unknown"/>
    <n v="12000"/>
    <s v="Conductor"/>
    <s v="Overhead"/>
    <s v="Yes"/>
    <n v="43387"/>
    <n v="0.81875"/>
    <s v="Contact From Object"/>
    <s v="N.A."/>
    <s v="Vegetation"/>
    <s v="Electric Facility"/>
    <s v="Unknown"/>
    <m/>
    <s v="Fell into (slight defect)"/>
    <s v="1939"/>
    <x v="3"/>
    <n v="10"/>
    <n v="14"/>
    <n v="19"/>
    <n v="39"/>
    <s v="18-0090288"/>
    <s v="Tier 3"/>
    <x v="1"/>
    <x v="1"/>
    <s v="Distribution"/>
    <x v="1"/>
    <x v="0"/>
    <x v="3"/>
    <x v="8"/>
    <n v="3497327"/>
  </r>
  <r>
    <s v="PG&amp;E"/>
    <n v="43387"/>
    <n v="0.8388888888888889"/>
    <n v="38.8934503422"/>
    <n v="-120.8497437149"/>
    <s v="Vegetation"/>
    <s v="Rural"/>
    <s v=".26 - 9.99 Acres"/>
    <s v="Fire Agency"/>
    <s v="CAL FIRE"/>
    <n v="103674516"/>
    <s v="unknown"/>
    <n v="21000"/>
    <s v="Conductor"/>
    <s v="Overhead"/>
    <s v="Yes"/>
    <n v="43387"/>
    <n v="0.8388888888888889"/>
    <s v="Contact From Object"/>
    <s v="N.A."/>
    <s v="Vegetation"/>
    <s v="Electric Facility"/>
    <s v="Unknown"/>
    <m/>
    <s v="Dead"/>
    <s v="1940"/>
    <x v="3"/>
    <n v="10"/>
    <n v="14"/>
    <n v="20"/>
    <n v="8"/>
    <s v="18-0090299"/>
    <s v="Tier 3"/>
    <x v="1"/>
    <x v="1"/>
    <s v="Distribution"/>
    <x v="1"/>
    <x v="0"/>
    <x v="3"/>
    <x v="27"/>
    <n v="48095"/>
  </r>
  <r>
    <s v="PG&amp;E"/>
    <n v="43388"/>
    <n v="0.1409722222222222"/>
    <n v="38.289724"/>
    <n v="-120.580334"/>
    <s v="Vegetation"/>
    <s v="Rural"/>
    <s v="10 - 99 Acres"/>
    <s v="Fire Agency"/>
    <s v="CAL FIRE"/>
    <n v="103378003"/>
    <s v="unknown"/>
    <s v="0 – 750"/>
    <s v="Conductor"/>
    <s v="Overhead"/>
    <s v="Yes"/>
    <n v="43388"/>
    <n v="0.1409722222222222"/>
    <s v="Contact From Object"/>
    <s v="N.A."/>
    <s v="Vegetation"/>
    <s v="Electric Facility"/>
    <s v="Unknown"/>
    <m/>
    <s v="Other/Unknown"/>
    <s v="1941"/>
    <x v="3"/>
    <n v="10"/>
    <n v="15"/>
    <n v="3"/>
    <n v="23"/>
    <s v="18-0090342"/>
    <s v="Tier 3"/>
    <x v="1"/>
    <x v="1"/>
    <s v="Distribution"/>
    <x v="1"/>
    <x v="0"/>
    <x v="3"/>
    <x v="15"/>
    <n v="1464"/>
  </r>
  <r>
    <s v="PG&amp;E"/>
    <n v="43389"/>
    <n v="0.4472222222222222"/>
    <n v="40.50968"/>
    <n v="-124.162393"/>
    <s v="Vegetation"/>
    <s v="Rural"/>
    <s v="&lt; 3 meters"/>
    <s v="Fire Agency"/>
    <s v="CAL FIRE"/>
    <n v="101004106"/>
    <s v="unknown"/>
    <n v="12000"/>
    <s v="Conductor"/>
    <s v="Overhead"/>
    <s v="Yes"/>
    <n v="43389"/>
    <n v="0.4472222222222222"/>
    <s v="Contact From Object"/>
    <s v="N.A."/>
    <s v="Vehicle"/>
    <s v="Pole"/>
    <s v="Human Error"/>
    <s v="third-party caused"/>
    <s v="Other/Unknown"/>
    <s v="1942"/>
    <x v="3"/>
    <n v="10"/>
    <n v="16"/>
    <n v="10"/>
    <n v="44"/>
    <s v="18-0090952"/>
    <s v="Tier 2"/>
    <x v="1"/>
    <x v="0"/>
    <s v="Distribution"/>
    <x v="1"/>
    <x v="0"/>
    <x v="0"/>
    <x v="0"/>
    <n v="2081"/>
  </r>
  <r>
    <s v="PG&amp;E"/>
    <n v="43389"/>
    <n v="0.6875"/>
    <n v="38.7754256024"/>
    <n v="-122.8975855311"/>
    <s v="Vegetation"/>
    <s v="Rural"/>
    <s v=".26 - 9.99 Acres"/>
    <s v="Fire Agency"/>
    <s v="MARK GRADEK  (707) 889-4303"/>
    <n v="101962692"/>
    <s v="AT&amp;T"/>
    <n v="12000"/>
    <s v="Conductor"/>
    <s v="Overhead"/>
    <s v="Yes"/>
    <n v="43389"/>
    <n v="0.6875"/>
    <s v="Contact From Object"/>
    <s v="N.A."/>
    <s v="Vegetation"/>
    <s v="Electric Facility"/>
    <s v="Unknown"/>
    <m/>
    <s v="Other/Unknown"/>
    <s v="1943"/>
    <x v="3"/>
    <n v="10"/>
    <n v="16"/>
    <n v="16"/>
    <n v="30"/>
    <s v="18-0091127"/>
    <s v="Tier 3"/>
    <x v="1"/>
    <x v="0"/>
    <s v="Distribution"/>
    <x v="1"/>
    <x v="0"/>
    <x v="3"/>
    <x v="15"/>
    <n v="744"/>
  </r>
  <r>
    <s v="PG&amp;E"/>
    <n v="43390"/>
    <n v="0.7368055555555556"/>
    <n v="38.0311494872"/>
    <n v="-121.9334330104"/>
    <s v="Vegetation"/>
    <s v="Rural"/>
    <s v="&lt; 0.25 Acres"/>
    <s v="Unknown"/>
    <s v="N.A. "/>
    <n v="100450321"/>
    <s v="unknown"/>
    <n v="21000"/>
    <s v="Conductor"/>
    <s v="Overhead"/>
    <s v="Yes"/>
    <n v="43390"/>
    <n v="0.7368055555555556"/>
    <s v="Contact From Object"/>
    <s v="N.A."/>
    <s v="Animal"/>
    <s v="Electric Facility"/>
    <s v="Unknown"/>
    <m/>
    <s v="Other/Unknown"/>
    <s v="1944"/>
    <x v="3"/>
    <n v="10"/>
    <n v="17"/>
    <n v="17"/>
    <n v="41"/>
    <s v="18-0091501"/>
    <s v="non-HFTD"/>
    <x v="0"/>
    <x v="0"/>
    <s v="Distribution"/>
    <x v="0"/>
    <x v="0"/>
    <x v="1"/>
    <x v="1"/>
    <n v="128894"/>
  </r>
  <r>
    <s v="PG&amp;E"/>
    <n v="43392"/>
    <n v="0.65625"/>
    <n v="35.039465"/>
    <n v="-120.476291"/>
    <s v="Vegetation"/>
    <s v="Urban"/>
    <s v="&lt; 3 meters"/>
    <s v="Unknown"/>
    <s v="N.A. "/>
    <n v="101893816"/>
    <s v="AT&amp;T"/>
    <s v="0 – 750"/>
    <s v="Conductor"/>
    <s v="Overhead"/>
    <s v="Yes"/>
    <n v="43392"/>
    <n v="0.65625"/>
    <s v="Contact From Object"/>
    <s v="N.A."/>
    <s v="Vegetation"/>
    <s v="Electric Facility"/>
    <s v="Unknown"/>
    <m/>
    <s v="Other/Unknown"/>
    <s v="1945"/>
    <x v="3"/>
    <n v="10"/>
    <n v="19"/>
    <n v="15"/>
    <n v="45"/>
    <s v="18-0092287"/>
    <s v="non-HFTD"/>
    <x v="0"/>
    <x v="0"/>
    <s v="Distribution"/>
    <x v="0"/>
    <x v="0"/>
    <x v="3"/>
    <x v="15"/>
    <n v="31777"/>
  </r>
  <r>
    <s v="PG&amp;E"/>
    <n v="43393"/>
    <n v="0.3340277777777778"/>
    <n v="35.007667"/>
    <n v="-120.493768"/>
    <s v="Vegetation"/>
    <s v="Rural"/>
    <s v="&lt; 0.25 Acres"/>
    <s v="Unknown"/>
    <s v="N.A. "/>
    <n v="101893623"/>
    <s v="unknown"/>
    <n v="12000"/>
    <s v="Conductor"/>
    <s v="Overhead"/>
    <s v="Yes"/>
    <n v="43393"/>
    <n v="0.3340277777777778"/>
    <s v="Equipment/ Facility Failure"/>
    <s v="Conductor"/>
    <s v="N.A."/>
    <s v="N.A."/>
    <s v="Unknown"/>
    <s v=" "/>
    <s v="no-match"/>
    <s v="1946"/>
    <x v="3"/>
    <n v="10"/>
    <n v="20"/>
    <n v="8"/>
    <n v="1"/>
    <s v="No ILIS or TOTL available"/>
    <s v="non-HFTD"/>
    <x v="0"/>
    <x v="0"/>
    <s v="Distribution"/>
    <x v="0"/>
    <x v="0"/>
    <x v="4"/>
    <x v="11"/>
    <s v="N.A."/>
  </r>
  <r>
    <s v="PG&amp;E"/>
    <n v="43393"/>
    <n v="0.6048611111111112"/>
    <n v="40.521797"/>
    <n v="-124.113743"/>
    <s v="Vegetation"/>
    <s v="Rural"/>
    <s v=".26 - 9.99 Acres"/>
    <s v="Fire Agency"/>
    <s v="CAL FIRE"/>
    <s v="Str. 003/000"/>
    <s v="None"/>
    <n v="60000"/>
    <s v="Conductor"/>
    <s v="Overhead"/>
    <s v="Yes"/>
    <n v="43393"/>
    <n v="0.6048611111111112"/>
    <s v="Equipment/ Facility Failure"/>
    <s v="Other"/>
    <s v="N.A."/>
    <s v="N.A."/>
    <s v="Unknown"/>
    <m/>
    <s v="no-match"/>
    <s v="1947"/>
    <x v="3"/>
    <n v="10"/>
    <n v="20"/>
    <n v="14"/>
    <n v="31"/>
    <s v="INT-11477"/>
    <s v="Tier 2"/>
    <x v="1"/>
    <x v="0"/>
    <s v="Transmission"/>
    <x v="3"/>
    <x v="0"/>
    <x v="4"/>
    <x v="13"/>
    <n v="410982"/>
  </r>
  <r>
    <s v="PG&amp;E"/>
    <n v="43394"/>
    <n v="0.02222222222222222"/>
    <n v="35.503484"/>
    <n v="-120.602521"/>
    <s v="Vegetation"/>
    <s v="Rural"/>
    <s v="&lt; 0.25 Acres"/>
    <s v="Unknown"/>
    <s v="N.A. "/>
    <n v="101886776"/>
    <s v="unknown"/>
    <n v="21000"/>
    <s v="Conductor"/>
    <s v="Overhead"/>
    <s v="Yes"/>
    <n v="43394"/>
    <n v="0.02222222222222222"/>
    <s v="Contact From Object"/>
    <s v="N.A."/>
    <s v="Vehicle"/>
    <s v="Pole"/>
    <s v="Human Error"/>
    <s v="third-party caused"/>
    <s v="Other/Unknown"/>
    <s v="1948"/>
    <x v="3"/>
    <n v="10"/>
    <n v="21"/>
    <n v="0"/>
    <n v="32"/>
    <s v="18-0092526"/>
    <s v="Tier 2"/>
    <x v="1"/>
    <x v="0"/>
    <s v="Distribution"/>
    <x v="1"/>
    <x v="0"/>
    <x v="0"/>
    <x v="0"/>
    <n v="302559"/>
  </r>
  <r>
    <s v="PG&amp;E"/>
    <n v="43397"/>
    <n v="0.2972222222222222"/>
    <n v="37.9475067"/>
    <n v="-120.26713"/>
    <s v="Vegetation"/>
    <s v="Rural"/>
    <s v="&lt; 0.25 Acres"/>
    <s v="Fire Agency"/>
    <s v="SCOTT PITTMAN  209-768-8182  TCU INCIDENT# 012528"/>
    <n v="101047865"/>
    <s v="unknown"/>
    <n v="17000"/>
    <s v="Conductor"/>
    <s v="Overhead"/>
    <s v="Yes"/>
    <n v="43397"/>
    <n v="0.2972222222222222"/>
    <s v="Contact From Object"/>
    <s v="N.A."/>
    <s v="Animal"/>
    <s v="Electric Facility"/>
    <s v="Unknown"/>
    <m/>
    <s v="Other/Unknown"/>
    <s v="1949"/>
    <x v="3"/>
    <n v="10"/>
    <n v="24"/>
    <n v="7"/>
    <n v="8"/>
    <s v="18-0093599"/>
    <s v="Tier 2"/>
    <x v="1"/>
    <x v="0"/>
    <s v="Distribution"/>
    <x v="1"/>
    <x v="0"/>
    <x v="1"/>
    <x v="1"/>
    <n v="13433"/>
  </r>
  <r>
    <s v="PG&amp;E"/>
    <n v="43397"/>
    <n v="0.5958333333333333"/>
    <n v="36.726478"/>
    <n v="-119.10859"/>
    <s v="Vegetation"/>
    <s v="Rural"/>
    <s v="10 - 99 Acres"/>
    <s v="Fire Agency"/>
    <s v="CHRIS CHRISTOPHERSON  (559)493-4320 I.C #18CAFKUO15649"/>
    <n v="100691946"/>
    <s v="None"/>
    <n v="12000"/>
    <s v="Conductor"/>
    <s v="Overhead"/>
    <s v="Yes"/>
    <n v="43397"/>
    <n v="0.5958333333333333"/>
    <s v="Vandalism/Theft"/>
    <s v="N.A."/>
    <s v="N.A."/>
    <s v="N.A."/>
    <s v="Human Error"/>
    <s v="gun-shot conductor"/>
    <s v="no-match"/>
    <s v="1950"/>
    <x v="3"/>
    <n v="10"/>
    <n v="24"/>
    <n v="14"/>
    <n v="18"/>
    <s v="No ILIS or TOTL available"/>
    <s v="Tier 2"/>
    <x v="1"/>
    <x v="0"/>
    <s v="Distribution"/>
    <x v="1"/>
    <x v="0"/>
    <x v="0"/>
    <x v="7"/>
    <s v="N.A."/>
  </r>
  <r>
    <s v="PG&amp;E"/>
    <n v="43398"/>
    <n v="0.782638888888889"/>
    <n v="35.55662"/>
    <n v="-118.81679"/>
    <s v="Vegetation"/>
    <s v="Rural"/>
    <s v=".26 - 9.99 Acres"/>
    <s v="Fire Agency"/>
    <s v="GREG BLACK (661)391-7000"/>
    <n v="100203660"/>
    <s v="None"/>
    <s v="0 – 750"/>
    <s v="Conductor"/>
    <s v="Overhead"/>
    <s v="Yes"/>
    <n v="43398"/>
    <n v="0.782638888888889"/>
    <s v="Equipment/ Facility Failure"/>
    <s v="Conductor"/>
    <s v="N.A."/>
    <s v="N.A."/>
    <s v="Unknown"/>
    <m/>
    <s v="Other/Unknown"/>
    <s v="1951"/>
    <x v="3"/>
    <n v="10"/>
    <n v="25"/>
    <n v="18"/>
    <n v="47"/>
    <s v="18-0094369"/>
    <s v="Tier 2"/>
    <x v="1"/>
    <x v="0"/>
    <s v="Distribution"/>
    <x v="1"/>
    <x v="0"/>
    <x v="4"/>
    <x v="11"/>
    <n v="1309"/>
  </r>
  <r>
    <s v="PG&amp;E"/>
    <n v="43399"/>
    <n v="0.09097222222222222"/>
    <n v="37.755301"/>
    <n v="-122.434493"/>
    <s v="Vegetation"/>
    <s v="Urban"/>
    <s v="&lt; 3 meters"/>
    <s v="Unknown"/>
    <s v="N.A. "/>
    <n v="101838487"/>
    <s v="AT&amp;T"/>
    <s v="0 – 750"/>
    <s v="Conductor"/>
    <s v="Overhead"/>
    <s v="Yes"/>
    <n v="43399"/>
    <n v="0.09097222222222222"/>
    <s v="Equipment/ Facility Failure"/>
    <s v="Conductor"/>
    <s v="N.A."/>
    <s v="N.A."/>
    <s v="Unknown"/>
    <m/>
    <s v="no-match"/>
    <s v="1952"/>
    <x v="3"/>
    <n v="10"/>
    <n v="26"/>
    <n v="2"/>
    <n v="11"/>
    <s v="No ILIS or TOTL available"/>
    <s v="non-HFTD"/>
    <x v="0"/>
    <x v="0"/>
    <s v="Distribution"/>
    <x v="0"/>
    <x v="0"/>
    <x v="4"/>
    <x v="11"/>
    <s v="N.A."/>
  </r>
  <r>
    <s v="PG&amp;E"/>
    <n v="43399"/>
    <n v="0.8715277777777778"/>
    <n v="40.152789"/>
    <n v="-122.363395"/>
    <s v="Vegetation"/>
    <s v="Rural"/>
    <s v="&lt; 0.25 Acres"/>
    <s v="Fire Agency"/>
    <s v="CAPT. ROB WAELTY  530-527-6113"/>
    <n v="101553579"/>
    <s v="unknown"/>
    <n v="12000"/>
    <s v="Conductor"/>
    <s v="Overhead"/>
    <s v="Yes"/>
    <n v="43399"/>
    <n v="0.8715277777777778"/>
    <s v="Contact From Object"/>
    <s v="N.A."/>
    <s v="Vegetation"/>
    <s v="Electric Facility"/>
    <s v="Unknown"/>
    <m/>
    <s v="Fell into (Moderate-Severe defect)"/>
    <s v="1953"/>
    <x v="3"/>
    <n v="10"/>
    <n v="26"/>
    <n v="20"/>
    <n v="55"/>
    <s v="18-0094702"/>
    <s v="Tier 2"/>
    <x v="1"/>
    <x v="0"/>
    <s v="Distribution"/>
    <x v="1"/>
    <x v="0"/>
    <x v="3"/>
    <x v="14"/>
    <n v="4812"/>
  </r>
  <r>
    <s v="PG&amp;E"/>
    <n v="43401"/>
    <n v="0.3680555555555556"/>
    <n v="36.379187"/>
    <n v="-121.845438"/>
    <s v="Vegetation"/>
    <s v="Rural"/>
    <s v="&lt; 0.25 Acres"/>
    <s v="Fire Agency"/>
    <s v="TONY   (831) 625-6415"/>
    <n v="101672342"/>
    <s v="unknown"/>
    <n v="12000"/>
    <s v="Conductor"/>
    <s v="Overhead"/>
    <s v="Yes"/>
    <n v="43401"/>
    <n v="0.3680555555555556"/>
    <s v="Contact From Object"/>
    <s v="N.A."/>
    <s v="Vegetation"/>
    <s v="Electric Facility"/>
    <s v="Unknown"/>
    <m/>
    <s v="Branch (OverHanging)"/>
    <s v="1954"/>
    <x v="3"/>
    <n v="10"/>
    <n v="28"/>
    <n v="8"/>
    <n v="50"/>
    <s v="18-0094889"/>
    <s v="Tier 3"/>
    <x v="1"/>
    <x v="0"/>
    <s v="Distribution"/>
    <x v="1"/>
    <x v="0"/>
    <x v="3"/>
    <x v="18"/>
    <n v="3046"/>
  </r>
  <r>
    <s v="PG&amp;E"/>
    <n v="43402"/>
    <n v="0.7979166666666666"/>
    <n v="39.4645237473"/>
    <n v="-122.2487481948"/>
    <s v="Vegetation"/>
    <s v="Rural"/>
    <s v="&lt; 0.25 Acres"/>
    <s v="Fire Agency"/>
    <s v="Unknown"/>
    <n v="100343112"/>
    <s v="None"/>
    <n v="21000"/>
    <s v="Conductor"/>
    <s v="Overhead"/>
    <s v="Yes"/>
    <n v="43402"/>
    <n v="0.7979166666666666"/>
    <s v="Equipment/ Facility Failure"/>
    <s v="Conductor"/>
    <s v="N.A."/>
    <s v="N.A."/>
    <s v="Unknown"/>
    <m/>
    <s v="Other/Unknown"/>
    <s v="1955"/>
    <x v="3"/>
    <n v="10"/>
    <n v="29"/>
    <n v="19"/>
    <n v="9"/>
    <s v="18-0095375"/>
    <s v="non-HFTD"/>
    <x v="0"/>
    <x v="1"/>
    <s v="Distribution"/>
    <x v="0"/>
    <x v="0"/>
    <x v="4"/>
    <x v="11"/>
    <n v="22833"/>
  </r>
  <r>
    <s v="PG&amp;E"/>
    <n v="43403"/>
    <n v="0.6527777777777778"/>
    <n v="37.177896"/>
    <n v="-120.630875"/>
    <s v="Vegetation"/>
    <s v="Rural"/>
    <s v="&lt; 0.25 Acres"/>
    <s v="Unknown"/>
    <s v="N.A. "/>
    <n v="101185288"/>
    <s v="unknown"/>
    <n v="12000"/>
    <s v="Conductor"/>
    <s v="Overhead"/>
    <s v="Yes"/>
    <n v="43403"/>
    <n v="0.6527777777777778"/>
    <s v="Contact From Object"/>
    <s v="N.A."/>
    <s v="Animal"/>
    <s v="Electric Facility"/>
    <s v="Unknown"/>
    <m/>
    <s v="Other/Unknown"/>
    <s v="1956"/>
    <x v="3"/>
    <n v="10"/>
    <n v="30"/>
    <n v="15"/>
    <n v="40"/>
    <s v="18-0095710"/>
    <s v="non-HFTD"/>
    <x v="0"/>
    <x v="0"/>
    <s v="Distribution"/>
    <x v="0"/>
    <x v="0"/>
    <x v="1"/>
    <x v="1"/>
    <n v="528"/>
  </r>
  <r>
    <s v="PG&amp;E"/>
    <n v="43404"/>
    <n v="0.5347222222222222"/>
    <n v="37.334756"/>
    <n v="-121.936989"/>
    <s v="Vegetation"/>
    <s v="Urban"/>
    <s v="&lt; 3 meters"/>
    <s v="Fire Agency"/>
    <s v="San Jose FD"/>
    <n v="103780642"/>
    <s v="AT&amp;T"/>
    <n v="12000"/>
    <s v="Capacitor Bank"/>
    <s v="Overhead"/>
    <s v="Yes"/>
    <n v="43404"/>
    <n v="0.5347222222222222"/>
    <s v="Equipment/ Facility Failure"/>
    <s v="Capacitor Bank"/>
    <s v="N.A."/>
    <s v="N.A."/>
    <s v="Unknown"/>
    <m/>
    <s v="no-match"/>
    <s v="1957"/>
    <x v="3"/>
    <n v="10"/>
    <n v="31"/>
    <n v="12"/>
    <n v="50"/>
    <s v="No ILIS or TOTL available"/>
    <s v="non-HFTD"/>
    <x v="0"/>
    <x v="0"/>
    <s v="Distribution"/>
    <x v="0"/>
    <x v="0"/>
    <x v="4"/>
    <x v="23"/>
    <s v="N.A."/>
  </r>
  <r>
    <s v="PG&amp;E"/>
    <n v="43405"/>
    <n v="0.8645833333333334"/>
    <n v="38.372"/>
    <n v="-123.0507"/>
    <s v="Vegetation"/>
    <s v="Rural"/>
    <s v="&lt; 0.25 Acres"/>
    <s v="Unknown"/>
    <s v="N.A. "/>
    <n v="103852431"/>
    <s v="AT&amp;T"/>
    <n v="12000"/>
    <s v="Conductor"/>
    <s v="Overhead"/>
    <s v="Yes"/>
    <n v="43405"/>
    <n v="0.8645833333333334"/>
    <s v="Contact From Object"/>
    <s v="N.A."/>
    <s v="Vegetation"/>
    <s v="Electric Facility"/>
    <s v="Unknown"/>
    <m/>
    <s v="no-match"/>
    <s v="1958"/>
    <x v="3"/>
    <n v="11"/>
    <n v="1"/>
    <n v="20"/>
    <n v="45"/>
    <s v="No ILIS or TOTL available"/>
    <s v="Tier 2"/>
    <x v="1"/>
    <x v="0"/>
    <s v="Distribution"/>
    <x v="1"/>
    <x v="0"/>
    <x v="3"/>
    <x v="15"/>
    <s v="N.A."/>
  </r>
  <r>
    <s v="PG&amp;E"/>
    <n v="43411"/>
    <n v="0.6590277777777778"/>
    <n v="37.0003467"/>
    <n v="-121.9801917"/>
    <s v="Vegetation"/>
    <s v="Urban"/>
    <s v="&lt; 0.25 Acres"/>
    <s v="Unknown"/>
    <s v="N.A. "/>
    <n v="101684527"/>
    <s v="unknown"/>
    <n v="21000"/>
    <s v="Capacitor Bank"/>
    <s v="Overhead"/>
    <s v="Yes"/>
    <n v="43411"/>
    <n v="0.6590277777777778"/>
    <s v="Equipment/ Facility Failure"/>
    <s v="Capacitor Bank"/>
    <s v="N.A."/>
    <s v="N.A."/>
    <s v="Unknown"/>
    <m/>
    <s v="no-match"/>
    <s v="1959"/>
    <x v="3"/>
    <n v="11"/>
    <n v="7"/>
    <n v="15"/>
    <n v="49"/>
    <s v="No ILIS or TOTL available"/>
    <s v="Tier 3"/>
    <x v="1"/>
    <x v="0"/>
    <s v="Distribution"/>
    <x v="1"/>
    <x v="0"/>
    <x v="4"/>
    <x v="23"/>
    <s v="N.A."/>
  </r>
  <r>
    <s v="PG&amp;E"/>
    <n v="43412"/>
    <n v="0.4868055555555555"/>
    <n v="34.864898"/>
    <n v="-120.34016"/>
    <s v="Vegetation"/>
    <s v="Rural"/>
    <s v="10 - 99 Acres"/>
    <s v="Unknown"/>
    <s v="N.A. "/>
    <n v="101862240"/>
    <s v="Verizon"/>
    <n v="12000"/>
    <s v="Conductor"/>
    <s v="Overhead"/>
    <s v="Yes"/>
    <n v="43412"/>
    <n v="0.4868055555555555"/>
    <s v="Equipment/ Facility Failure"/>
    <s v="Splice/Clamp/Connector"/>
    <s v="N.A."/>
    <s v="N.A."/>
    <s v="Unknown"/>
    <m/>
    <s v="Other/Unknown"/>
    <s v="1960"/>
    <x v="3"/>
    <n v="11"/>
    <n v="8"/>
    <n v="11"/>
    <n v="41"/>
    <s v="18-0098258"/>
    <s v="non-HFTD"/>
    <x v="0"/>
    <x v="0"/>
    <s v="Distribution"/>
    <x v="0"/>
    <x v="0"/>
    <x v="4"/>
    <x v="10"/>
    <n v="99262"/>
  </r>
  <r>
    <s v="PG&amp;E"/>
    <n v="43412"/>
    <n v="0.5548611111111111"/>
    <n v="38.788413"/>
    <n v="-120.152883"/>
    <s v="Vegetation"/>
    <s v="Rural"/>
    <s v="&lt; 0.25 Acres"/>
    <s v="Unknown"/>
    <s v="N.A. "/>
    <n v="101407590"/>
    <s v="AT&amp;T"/>
    <n v="21000"/>
    <s v="Conductor"/>
    <s v="Overhead"/>
    <s v="Yes"/>
    <n v="43412"/>
    <n v="0.5548611111111111"/>
    <s v="Contact From Object"/>
    <s v="N.A."/>
    <s v="Vegetation"/>
    <s v="Electric Facility"/>
    <s v="Unknown"/>
    <m/>
    <s v="Fell into (No defect)"/>
    <s v="1961"/>
    <x v="3"/>
    <n v="11"/>
    <n v="8"/>
    <n v="13"/>
    <n v="19"/>
    <s v="18-0098381"/>
    <s v="non-HFTD"/>
    <x v="0"/>
    <x v="1"/>
    <s v="Distribution"/>
    <x v="0"/>
    <x v="0"/>
    <x v="3"/>
    <x v="3"/>
    <n v="671513"/>
  </r>
  <r>
    <s v="PG&amp;E"/>
    <n v="43412"/>
    <n v="0.8958333333333334"/>
    <n v="36.7363633"/>
    <n v="-119.4988483"/>
    <s v="Vegetation"/>
    <s v="Rural"/>
    <s v="&lt; 0.25 Acres"/>
    <s v="Unknown"/>
    <s v="N.A. "/>
    <n v="103818023"/>
    <s v="unknown"/>
    <n v="12000"/>
    <s v="Conductor"/>
    <s v="Overhead"/>
    <s v="Yes"/>
    <n v="43412"/>
    <n v="0.8958333333333334"/>
    <s v="Equipment/ Facility Failure"/>
    <s v="Splice/Clamp/Connector"/>
    <s v="N.A."/>
    <s v="N.A."/>
    <s v="Unknown"/>
    <m/>
    <s v="Other/Unknown"/>
    <s v="1962"/>
    <x v="3"/>
    <n v="11"/>
    <n v="8"/>
    <n v="21"/>
    <n v="30"/>
    <s v="18-0098466"/>
    <s v="non-HFTD"/>
    <x v="0"/>
    <x v="0"/>
    <s v="Distribution"/>
    <x v="0"/>
    <x v="0"/>
    <x v="4"/>
    <x v="10"/>
    <n v="16642"/>
  </r>
  <r>
    <s v="PG&amp;E"/>
    <n v="43413"/>
    <n v="0.2006944444444444"/>
    <n v="39.823439"/>
    <n v="-121.838157"/>
    <s v="Vegetation"/>
    <s v="Rural"/>
    <s v=".26 - 9.99 Acres"/>
    <s v="Unknown"/>
    <s v="N.A. "/>
    <n v="100402367"/>
    <s v="AT&amp;T"/>
    <n v="12000"/>
    <s v="Conductor"/>
    <s v="Overhead"/>
    <s v="Yes"/>
    <n v="43413"/>
    <n v="0.2006944444444444"/>
    <s v="Contact From Object"/>
    <s v="N.A."/>
    <s v="Animal"/>
    <s v="Electric Facility"/>
    <s v="Unknown"/>
    <m/>
    <s v="Other/Unknown"/>
    <s v="1963"/>
    <x v="3"/>
    <n v="11"/>
    <n v="9"/>
    <n v="4"/>
    <n v="49"/>
    <s v="18-0098482"/>
    <s v="Tier 2"/>
    <x v="1"/>
    <x v="1"/>
    <s v="Distribution"/>
    <x v="1"/>
    <x v="0"/>
    <x v="1"/>
    <x v="1"/>
    <n v="11900"/>
  </r>
  <r>
    <s v="PG&amp;E"/>
    <n v="43413"/>
    <n v="0.3743055555555555"/>
    <n v="37.280945"/>
    <n v="-122.121438"/>
    <s v="Vegetation"/>
    <s v="Rural"/>
    <s v=".26 - 9.99 Acres"/>
    <s v="Unknown"/>
    <s v="N.A. "/>
    <n v="100546562"/>
    <s v="AT&amp;T"/>
    <n v="12000"/>
    <s v="Conductor"/>
    <s v="Overhead"/>
    <s v="Yes"/>
    <n v="43413"/>
    <n v="0.3743055555555555"/>
    <s v="Contact From Object"/>
    <s v="N.A."/>
    <s v="Vegetation"/>
    <s v="Electric Facility"/>
    <s v="Unknown"/>
    <m/>
    <s v="Other/Unknown"/>
    <s v="1964"/>
    <x v="3"/>
    <n v="11"/>
    <n v="9"/>
    <n v="8"/>
    <n v="59"/>
    <s v="18-0098521"/>
    <s v="Tier 2"/>
    <x v="1"/>
    <x v="0"/>
    <s v="Distribution"/>
    <x v="1"/>
    <x v="0"/>
    <x v="3"/>
    <x v="15"/>
    <n v="77077"/>
  </r>
  <r>
    <s v="PG&amp;E"/>
    <n v="43413"/>
    <n v="0.6486111111111111"/>
    <n v="35.05121"/>
    <n v="-118.81118"/>
    <s v="Vegetation"/>
    <s v="Rural"/>
    <s v=".26 - 9.99 Acres"/>
    <s v="Fire Agency"/>
    <s v="Unknown"/>
    <n v="103930710"/>
    <s v="None"/>
    <n v="12000"/>
    <s v="Conductor"/>
    <s v="Overhead"/>
    <s v="Yes"/>
    <n v="43413"/>
    <n v="0.6486111111111111"/>
    <s v="Contact From Object"/>
    <s v="N.A."/>
    <s v="Vehicle"/>
    <s v="Pole"/>
    <s v="Human Error"/>
    <s v="third-party caused"/>
    <s v="Other/Unknown"/>
    <s v="1965"/>
    <x v="3"/>
    <n v="11"/>
    <n v="9"/>
    <n v="15"/>
    <n v="34"/>
    <s v="18-0098725"/>
    <s v="non-HFTD"/>
    <x v="0"/>
    <x v="0"/>
    <s v="Distribution"/>
    <x v="0"/>
    <x v="0"/>
    <x v="0"/>
    <x v="0"/>
    <n v="1976"/>
  </r>
  <r>
    <s v="PG&amp;E"/>
    <n v="43414"/>
    <n v="0.5631944444444444"/>
    <n v="37.046727"/>
    <n v="-121.985325"/>
    <s v="Vegetation"/>
    <s v="Rural"/>
    <s v=".26 - 9.99 Acres"/>
    <s v="Fire Agency"/>
    <s v="CAL FIRE"/>
    <n v="101671641"/>
    <s v="unknown"/>
    <n v="21000"/>
    <s v="Conductor"/>
    <s v="Overhead"/>
    <s v="Yes"/>
    <n v="43414"/>
    <n v="0.5631944444444444"/>
    <s v="Contact From Object"/>
    <s v="N.A."/>
    <s v="Vegetation"/>
    <s v="Electric Facility"/>
    <s v="Unknown"/>
    <m/>
    <s v="Dead"/>
    <s v="1966"/>
    <x v="3"/>
    <n v="11"/>
    <n v="10"/>
    <n v="13"/>
    <n v="31"/>
    <s v="18-0098856"/>
    <s v="Tier 3"/>
    <x v="1"/>
    <x v="0"/>
    <s v="Distribution"/>
    <x v="1"/>
    <x v="0"/>
    <x v="3"/>
    <x v="27"/>
    <n v="1482"/>
  </r>
  <r>
    <s v="PG&amp;E"/>
    <n v="43415"/>
    <n v="0.1791666666666667"/>
    <n v="38.434079"/>
    <n v="-122.552204"/>
    <s v="Vegetation"/>
    <s v="Rural"/>
    <s v="&lt; 0.25 Acres"/>
    <s v="Unknown"/>
    <s v="N.A. "/>
    <n v="102032588"/>
    <s v="unknown"/>
    <s v="0 – 750"/>
    <s v="Conductor"/>
    <s v="Overhead"/>
    <s v="Yes"/>
    <n v="43415"/>
    <n v="0.1791666666666667"/>
    <s v="Contact From Object"/>
    <s v="N.A."/>
    <s v="Vegetation"/>
    <s v="Electric Facility"/>
    <s v="Unknown"/>
    <m/>
    <s v="no-match"/>
    <s v="1967"/>
    <x v="3"/>
    <n v="11"/>
    <n v="11"/>
    <n v="4"/>
    <n v="18"/>
    <s v="No ILIS or TOTL available"/>
    <s v="Tier 3"/>
    <x v="1"/>
    <x v="0"/>
    <s v="Distribution"/>
    <x v="1"/>
    <x v="0"/>
    <x v="3"/>
    <x v="15"/>
    <s v="N.A."/>
  </r>
  <r>
    <s v="PG&amp;E"/>
    <n v="43415"/>
    <n v="0.4444444444444444"/>
    <n v="37.0984217"/>
    <n v="-120.74163"/>
    <s v="Vegetation"/>
    <s v="Rural"/>
    <s v="&lt; 0.25 Acres"/>
    <s v="Unknown"/>
    <s v="N.A. "/>
    <n v="103934503"/>
    <s v="unknown"/>
    <n v="12000"/>
    <s v="Conductor"/>
    <s v="Overhead"/>
    <s v="Yes"/>
    <n v="43415"/>
    <n v="0.4444444444444444"/>
    <s v="Contact From Object"/>
    <s v="N.A."/>
    <s v="Vehicle"/>
    <s v="Pole"/>
    <s v="Human Error"/>
    <s v="third-party caused"/>
    <s v="Other/Unknown"/>
    <s v="1968"/>
    <x v="3"/>
    <n v="11"/>
    <n v="11"/>
    <n v="10"/>
    <n v="40"/>
    <s v="18-0098979"/>
    <s v="non-HFTD"/>
    <x v="0"/>
    <x v="0"/>
    <s v="Distribution"/>
    <x v="0"/>
    <x v="0"/>
    <x v="0"/>
    <x v="0"/>
    <n v="49010"/>
  </r>
  <r>
    <s v="PG&amp;E"/>
    <n v="43415"/>
    <n v="0.5458333333333333"/>
    <n v="37.3202"/>
    <n v="-122.002336"/>
    <s v="Vegetation"/>
    <s v="Urban"/>
    <s v="&lt; 0.25 Acres"/>
    <s v="Unknown"/>
    <s v="N.A. "/>
    <n v="103927631"/>
    <s v="AT&amp;T"/>
    <n v="12000"/>
    <s v="Capacitor Bank"/>
    <s v="Overhead"/>
    <s v="Yes"/>
    <n v="43415"/>
    <n v="0.5458333333333333"/>
    <s v="Equipment/ Facility Failure"/>
    <s v="Capacitor Bank"/>
    <s v="N.A."/>
    <s v="N.A."/>
    <s v="Unknown"/>
    <m/>
    <s v="Other/Unknown"/>
    <s v="1969"/>
    <x v="3"/>
    <n v="11"/>
    <n v="11"/>
    <n v="13"/>
    <n v="6"/>
    <s v="18-0098972"/>
    <s v="non-HFTD"/>
    <x v="0"/>
    <x v="0"/>
    <s v="Distribution"/>
    <x v="0"/>
    <x v="0"/>
    <x v="4"/>
    <x v="23"/>
    <n v="56462"/>
  </r>
  <r>
    <s v="PG&amp;E"/>
    <n v="43416"/>
    <n v="0.2201388888888889"/>
    <n v="38.48516999"/>
    <n v="-122.804649"/>
    <s v="Vegetation"/>
    <s v="Rural"/>
    <s v="&lt; 3 meters"/>
    <s v="Unknown"/>
    <s v="N.A. "/>
    <n v="102027067"/>
    <s v="unknown"/>
    <n v="12000"/>
    <s v="Conductor"/>
    <s v="Overhead"/>
    <s v="Yes"/>
    <n v="43416"/>
    <n v="0.2201388888888889"/>
    <s v="Contact From Object"/>
    <s v="N.A."/>
    <s v="Vegetation"/>
    <s v="Electric Facility"/>
    <s v="Unknown"/>
    <m/>
    <s v="no-match"/>
    <s v="1970"/>
    <x v="3"/>
    <n v="11"/>
    <n v="12"/>
    <n v="5"/>
    <n v="17"/>
    <s v="No ILIS or TOTL available"/>
    <s v="non-HFTD"/>
    <x v="0"/>
    <x v="0"/>
    <s v="Distribution"/>
    <x v="0"/>
    <x v="0"/>
    <x v="3"/>
    <x v="15"/>
    <s v="N.A."/>
  </r>
  <r>
    <s v="PG&amp;E"/>
    <n v="43416"/>
    <n v="0.6104166666666667"/>
    <n v="36.99296"/>
    <n v="-120.03718"/>
    <s v="Vegetation"/>
    <s v="Rural"/>
    <s v="&lt; 3 meters"/>
    <s v="Unknown"/>
    <s v="N.A. "/>
    <n v="101015260"/>
    <s v="AT&amp;T"/>
    <n v="12000"/>
    <s v="Conductor"/>
    <s v="Overhead"/>
    <s v="Yes"/>
    <n v="43416"/>
    <n v="0.6104166666666667"/>
    <s v="Contact From Object"/>
    <s v="N.A."/>
    <s v="Animal"/>
    <s v="Electric Facility"/>
    <s v="Unknown"/>
    <m/>
    <s v="Other/Unknown"/>
    <s v="1971"/>
    <x v="3"/>
    <n v="11"/>
    <n v="12"/>
    <n v="14"/>
    <n v="39"/>
    <s v="18-0099193"/>
    <s v="non-HFTD"/>
    <x v="0"/>
    <x v="0"/>
    <s v="Distribution"/>
    <x v="0"/>
    <x v="0"/>
    <x v="1"/>
    <x v="1"/>
    <n v="36"/>
  </r>
  <r>
    <s v="PG&amp;E"/>
    <n v="43417"/>
    <n v="0.4819444444444445"/>
    <n v="34.9942017"/>
    <n v="-118.992385"/>
    <s v="Vegetation"/>
    <s v="Rural"/>
    <s v="&lt; 0.25 Acres"/>
    <s v="Unknown"/>
    <s v="N.A. "/>
    <n v="100195031"/>
    <s v="None"/>
    <s v="0 – 750"/>
    <s v="Conductor"/>
    <s v="Overhead"/>
    <s v="Yes"/>
    <n v="43417"/>
    <n v="0.4819444444444445"/>
    <s v="Equipment/ Facility Failure"/>
    <s v="Conductor"/>
    <s v="N.A."/>
    <s v="N.A."/>
    <s v="Unknown"/>
    <m/>
    <s v="no-match"/>
    <s v="1972"/>
    <x v="3"/>
    <n v="11"/>
    <n v="13"/>
    <n v="11"/>
    <n v="34"/>
    <s v="No ILIS or TOTL available"/>
    <s v="non-HFTD"/>
    <x v="0"/>
    <x v="0"/>
    <s v="Distribution"/>
    <x v="0"/>
    <x v="0"/>
    <x v="4"/>
    <x v="11"/>
    <s v="N.A."/>
  </r>
  <r>
    <s v="PG&amp;E"/>
    <n v="43417"/>
    <n v="0.6534722222222222"/>
    <n v="37.064375"/>
    <n v="-121.9578"/>
    <s v="Vegetation"/>
    <s v="Rural"/>
    <s v="&lt; 0.25 Acres"/>
    <s v="Fire Agency"/>
    <s v="Unknown"/>
    <n v="101680441"/>
    <s v="AT&amp;T"/>
    <s v="0 – 750"/>
    <s v="Conductor"/>
    <s v="Overhead"/>
    <s v="Yes"/>
    <n v="43417"/>
    <n v="0.6534722222222222"/>
    <s v="Other"/>
    <s v="N.A."/>
    <s v="N.A."/>
    <s v="N.A."/>
    <s v="Human Error"/>
    <s v="Grow house"/>
    <s v="Other/Unknown"/>
    <s v="1973"/>
    <x v="3"/>
    <n v="11"/>
    <n v="13"/>
    <n v="15"/>
    <n v="41"/>
    <s v="18-0099492"/>
    <s v="Tier 3"/>
    <x v="1"/>
    <x v="0"/>
    <s v="Distribution"/>
    <x v="1"/>
    <x v="0"/>
    <x v="2"/>
    <x v="2"/>
    <n v="21484"/>
  </r>
  <r>
    <s v="PG&amp;E"/>
    <n v="43419"/>
    <n v="0.25625"/>
    <n v="38.3599070426"/>
    <n v="-122.368178695"/>
    <s v="Vegetation"/>
    <s v="Rural"/>
    <s v="&lt; 0.25 Acres"/>
    <s v="Unknown"/>
    <s v="N.A. "/>
    <n v="102241814"/>
    <s v="AT&amp;T"/>
    <s v="0 – 750"/>
    <s v="Conductor"/>
    <s v="Overhead"/>
    <s v="Yes"/>
    <n v="43419"/>
    <n v="0.25625"/>
    <s v="Equipment/ Facility Failure"/>
    <s v="Conductor"/>
    <s v="N.A."/>
    <s v="N.A."/>
    <s v="Unknown"/>
    <m/>
    <s v="Other/Unknown"/>
    <s v="1974"/>
    <x v="3"/>
    <n v="11"/>
    <n v="15"/>
    <n v="6"/>
    <n v="9"/>
    <s v="18-0099862"/>
    <s v="Tier 3"/>
    <x v="1"/>
    <x v="0"/>
    <s v="Distribution"/>
    <x v="1"/>
    <x v="0"/>
    <x v="4"/>
    <x v="11"/>
    <n v="441"/>
  </r>
  <r>
    <s v="PG&amp;E"/>
    <n v="43419"/>
    <n v="0.2736111111111111"/>
    <n v="38.608155"/>
    <n v="-120.9532267"/>
    <s v="Vegetation"/>
    <s v="Rural"/>
    <s v="&lt; 0.25 Acres"/>
    <s v="Self Extinguished"/>
    <s v="N.A. "/>
    <n v="101414740"/>
    <s v="unknown"/>
    <n v="12000"/>
    <s v="Conductor"/>
    <s v="Overhead"/>
    <s v="Yes"/>
    <n v="43419"/>
    <n v="0.2736111111111111"/>
    <s v="Contact From Object"/>
    <s v="N.A."/>
    <s v="Animal"/>
    <s v="Electric Facility"/>
    <s v="Unknown"/>
    <m/>
    <s v="Other/Unknown"/>
    <s v="1975"/>
    <x v="3"/>
    <n v="11"/>
    <n v="15"/>
    <n v="6"/>
    <n v="34"/>
    <s v="18-0099901"/>
    <s v="Tier 3"/>
    <x v="1"/>
    <x v="0"/>
    <s v="Distribution"/>
    <x v="1"/>
    <x v="0"/>
    <x v="1"/>
    <x v="1"/>
    <n v="5325"/>
  </r>
  <r>
    <s v="PG&amp;E"/>
    <n v="43420"/>
    <n v="0.7097222222222223"/>
    <n v="38.757426"/>
    <n v="-120.901154"/>
    <s v="Vegetation"/>
    <s v="Rural"/>
    <s v="&lt; 0.25 Acres"/>
    <s v="Unknown"/>
    <s v="N.A. "/>
    <n v="101409894"/>
    <s v="AT&amp;T"/>
    <n v="21000"/>
    <s v="Conductor"/>
    <s v="Overhead"/>
    <s v="Yes"/>
    <n v="43420"/>
    <n v="0.7097222222222223"/>
    <s v="Contact From Object"/>
    <s v="N.A."/>
    <s v="Vehicle"/>
    <s v="Pole"/>
    <s v="Human Error"/>
    <s v="third-party caused"/>
    <s v="Other/Unknown"/>
    <s v="1976"/>
    <x v="3"/>
    <n v="11"/>
    <n v="16"/>
    <n v="17"/>
    <n v="2"/>
    <s v="18-0100490"/>
    <s v="Tier 2"/>
    <x v="1"/>
    <x v="1"/>
    <s v="Distribution"/>
    <x v="1"/>
    <x v="0"/>
    <x v="0"/>
    <x v="0"/>
    <n v="119860"/>
  </r>
  <r>
    <s v="PG&amp;E"/>
    <n v="43421"/>
    <n v="0.7222222222222222"/>
    <n v="38.708235"/>
    <n v="-120.692662"/>
    <s v="Vegetation"/>
    <s v="Rural"/>
    <s v="&lt; 0.25 Acres"/>
    <s v="Unknown"/>
    <s v="N.A. "/>
    <n v="101421319"/>
    <s v="unknown"/>
    <n v="12000"/>
    <s v="Conductor"/>
    <s v="Overhead"/>
    <s v="Yes"/>
    <n v="43421"/>
    <n v="0.7222222222222222"/>
    <s v="Contact From Object"/>
    <s v="N.A."/>
    <s v="Vehicle"/>
    <s v="Pole"/>
    <s v="Human Error"/>
    <s v="third-party caused"/>
    <s v="Other/Unknown"/>
    <s v="1977"/>
    <x v="3"/>
    <n v="11"/>
    <n v="17"/>
    <n v="17"/>
    <n v="20"/>
    <s v="18-0100697"/>
    <s v="Tier 3"/>
    <x v="1"/>
    <x v="1"/>
    <s v="Distribution"/>
    <x v="1"/>
    <x v="0"/>
    <x v="0"/>
    <x v="0"/>
    <n v="35749"/>
  </r>
  <r>
    <s v="PG&amp;E"/>
    <n v="43422"/>
    <n v="0.06736111111111111"/>
    <n v="34.952613"/>
    <n v="-120.436423"/>
    <s v="Other"/>
    <s v="Urban"/>
    <s v="&lt; 3 meters"/>
    <s v="Unknown"/>
    <s v="N.A. "/>
    <n v="103420365"/>
    <s v="N.A."/>
    <n v="12000"/>
    <s v="Transformer"/>
    <s v="Padmounted"/>
    <s v="Yes"/>
    <n v="43422"/>
    <n v="0.06736111111111111"/>
    <s v="Equipment/ Facility Failure"/>
    <s v="Transformer"/>
    <s v="N.A."/>
    <s v="N.A."/>
    <s v="Unknown"/>
    <m/>
    <s v="no-match"/>
    <s v="1978"/>
    <x v="3"/>
    <n v="11"/>
    <n v="18"/>
    <n v="1"/>
    <n v="37"/>
    <s v="No ILIS or TOTL available"/>
    <s v="non-HFTD"/>
    <x v="0"/>
    <x v="0"/>
    <s v="Distribution"/>
    <x v="0"/>
    <x v="0"/>
    <x v="4"/>
    <x v="21"/>
    <s v="N.A."/>
  </r>
  <r>
    <s v="PG&amp;E"/>
    <n v="43422"/>
    <n v="0.6048611111111112"/>
    <n v="40.796788"/>
    <n v="-124.133752"/>
    <s v="Building"/>
    <s v="Rural"/>
    <s v="Structure Only "/>
    <s v="Fire Agency"/>
    <s v="Unknown"/>
    <n v="100974896"/>
    <s v="unknown"/>
    <s v="0 – 750"/>
    <s v="Conductor"/>
    <s v="Overhead"/>
    <s v="Yes"/>
    <n v="43422"/>
    <n v="0.6048611111111112"/>
    <s v="Contact From Object"/>
    <s v="N.A."/>
    <s v="Vegetation"/>
    <s v="Electric Facility"/>
    <s v="Human Error"/>
    <s v="third-party caused"/>
    <s v="no-match"/>
    <s v="1979"/>
    <x v="3"/>
    <n v="11"/>
    <n v="18"/>
    <n v="14"/>
    <n v="31"/>
    <s v="No ILIS or TOTL available"/>
    <s v="non-HFTD"/>
    <x v="0"/>
    <x v="0"/>
    <s v="Distribution"/>
    <x v="0"/>
    <x v="0"/>
    <x v="0"/>
    <x v="7"/>
    <s v="N.A."/>
  </r>
  <r>
    <s v="PG&amp;E"/>
    <n v="43423"/>
    <n v="0.4069444444444445"/>
    <n v="38.5052767"/>
    <n v="-121.6955917"/>
    <s v="Vegetation"/>
    <s v="Rural"/>
    <s v="&lt; 3 meters"/>
    <s v="Unknown"/>
    <s v="N.A. "/>
    <n v="101577202"/>
    <s v="unknown"/>
    <n v="12000"/>
    <s v="Conductor"/>
    <s v="Overhead"/>
    <s v="Yes"/>
    <n v="43423"/>
    <n v="0.4069444444444445"/>
    <s v="Contact From Object"/>
    <s v="N.A."/>
    <s v="Balloons"/>
    <s v="Electric Facility"/>
    <s v="Human Error"/>
    <s v="third-party caused"/>
    <s v="no-match"/>
    <s v="1980"/>
    <x v="3"/>
    <n v="11"/>
    <n v="19"/>
    <n v="9"/>
    <n v="46"/>
    <s v="No ILIS or TOTL available"/>
    <s v="non-HFTD"/>
    <x v="0"/>
    <x v="0"/>
    <s v="Distribution"/>
    <x v="0"/>
    <x v="0"/>
    <x v="0"/>
    <x v="12"/>
    <s v="N.A."/>
  </r>
  <r>
    <s v="PG&amp;E"/>
    <n v="43424"/>
    <n v="0.5465277777777778"/>
    <n v="35.3042517"/>
    <n v="-120.8047683"/>
    <s v="Vegetation"/>
    <s v="Rural"/>
    <s v="&lt; 0.25 Acres"/>
    <s v="Unknown"/>
    <s v="N.A. "/>
    <n v="101928023"/>
    <s v="unknown"/>
    <n v="12000"/>
    <s v="Conductor"/>
    <s v="Overhead"/>
    <s v="Yes"/>
    <n v="43424"/>
    <n v="0.5465277777777778"/>
    <s v="Equipment/ Facility Failure"/>
    <s v="Transformer"/>
    <s v="N.A."/>
    <s v="N.A."/>
    <s v="Unknown"/>
    <m/>
    <s v="Other/Unknown"/>
    <s v="1981"/>
    <x v="3"/>
    <n v="11"/>
    <n v="20"/>
    <n v="13"/>
    <n v="7"/>
    <s v="18-0101510"/>
    <s v="non-HFTD"/>
    <x v="0"/>
    <x v="0"/>
    <s v="Distribution"/>
    <x v="0"/>
    <x v="0"/>
    <x v="4"/>
    <x v="21"/>
    <n v="21149"/>
  </r>
  <r>
    <s v="PG&amp;E"/>
    <n v="43425"/>
    <n v="0.09444444444444444"/>
    <n v="40.438267"/>
    <n v="-124.384703"/>
    <s v="Vegetation"/>
    <s v="Rural"/>
    <s v="&lt; 0.25 Acres"/>
    <s v="Unknown"/>
    <s v="N.A. "/>
    <n v="101005309"/>
    <s v="Frontier"/>
    <n v="12000"/>
    <s v="Conductor"/>
    <s v="Overhead"/>
    <s v="Yes"/>
    <n v="43425"/>
    <n v="0.09444444444444444"/>
    <s v="Vandalism/Theft"/>
    <s v="N.A."/>
    <s v="N.A."/>
    <s v="N.A."/>
    <s v="Human Error"/>
    <s v="gun-shot conductor"/>
    <s v="Other/Unknown"/>
    <s v="1982"/>
    <x v="3"/>
    <n v="11"/>
    <n v="21"/>
    <n v="2"/>
    <n v="16"/>
    <s v="18-0101683"/>
    <s v="Tier 2"/>
    <x v="1"/>
    <x v="0"/>
    <s v="Distribution"/>
    <x v="1"/>
    <x v="0"/>
    <x v="0"/>
    <x v="7"/>
    <n v="4834"/>
  </r>
  <r>
    <s v="PG&amp;E"/>
    <n v="43427"/>
    <n v="0.9263888888888889"/>
    <n v="38.266581"/>
    <n v="-122.021167"/>
    <s v="Building"/>
    <s v="Urban"/>
    <s v="Structure Only "/>
    <s v="Unknown"/>
    <s v="N.A. "/>
    <n v="101668121"/>
    <s v="AT&amp;T"/>
    <n v="12000"/>
    <s v="Conductor"/>
    <s v="Overhead"/>
    <s v="Yes"/>
    <n v="43427"/>
    <n v="0.9263888888888889"/>
    <s v="Equipment/ Facility Failure"/>
    <s v="Conductor"/>
    <s v="N.A."/>
    <s v="N.A."/>
    <s v="Unknown"/>
    <m/>
    <s v="Other/Unknown"/>
    <s v="1983"/>
    <x v="3"/>
    <n v="11"/>
    <n v="23"/>
    <n v="22"/>
    <n v="14"/>
    <s v="18-0102707"/>
    <s v="non-HFTD"/>
    <x v="0"/>
    <x v="0"/>
    <s v="Distribution"/>
    <x v="0"/>
    <x v="0"/>
    <x v="4"/>
    <x v="11"/>
    <n v="414656"/>
  </r>
  <r>
    <s v="PG&amp;E"/>
    <n v="43446"/>
    <n v="0.50625"/>
    <n v="38.727016"/>
    <n v="-120.794699"/>
    <s v="Vegetation"/>
    <s v="Rural"/>
    <s v="&lt; 3 meters"/>
    <s v="Unknown"/>
    <s v="N.A. "/>
    <n v="101404403"/>
    <s v="AT&amp;T"/>
    <s v="0 – 750"/>
    <s v="Conductor"/>
    <s v="Overhead"/>
    <s v="Yes"/>
    <n v="43446"/>
    <n v="0.50625"/>
    <s v="Contact From Object"/>
    <s v="N.A."/>
    <s v="Vegetation"/>
    <s v="Electric Facility"/>
    <s v="Unknown"/>
    <m/>
    <s v="no-match"/>
    <s v="1984"/>
    <x v="3"/>
    <n v="12"/>
    <n v="12"/>
    <n v="12"/>
    <n v="9"/>
    <s v="No ILIS or TOTL available"/>
    <s v="Zone 1"/>
    <x v="1"/>
    <x v="0"/>
    <s v="Distribution"/>
    <x v="1"/>
    <x v="0"/>
    <x v="3"/>
    <x v="15"/>
    <s v="N.A."/>
  </r>
  <r>
    <s v="PG&amp;E"/>
    <n v="43448"/>
    <n v="0.4388888888888889"/>
    <n v="40.437882"/>
    <n v="-123.783373"/>
    <s v="Vegetation"/>
    <s v="Rural"/>
    <s v="&lt; 0.25 Acres"/>
    <s v="Unknown"/>
    <s v="N.A. "/>
    <n v="101009136"/>
    <s v="unknown"/>
    <n v="12000"/>
    <s v="Conductor"/>
    <s v="Overhead"/>
    <s v="Yes"/>
    <n v="43448"/>
    <n v="0.4388888888888889"/>
    <s v="Contact From Object"/>
    <s v="N.A."/>
    <s v="Vegetation"/>
    <s v="Electric Facility"/>
    <s v="Unknown"/>
    <m/>
    <s v="no-match"/>
    <s v="1985"/>
    <x v="3"/>
    <n v="12"/>
    <n v="14"/>
    <n v="10"/>
    <n v="32"/>
    <s v="No ILIS or TOTL available"/>
    <s v="Tier 3"/>
    <x v="1"/>
    <x v="0"/>
    <s v="Distribution"/>
    <x v="1"/>
    <x v="0"/>
    <x v="3"/>
    <x v="15"/>
    <s v="N.A."/>
  </r>
  <r>
    <s v="PG&amp;E"/>
    <n v="43465"/>
    <n v="0.904861111111111"/>
    <n v="39.73802"/>
    <n v="-122.0163"/>
    <s v="Vegetation"/>
    <s v="Rural"/>
    <s v="&lt; 3 meters"/>
    <s v="Unknown"/>
    <s v="N.A. "/>
    <n v="103801376"/>
    <s v="None"/>
    <n v="12000"/>
    <s v="Conductor"/>
    <s v="Overhead"/>
    <s v="Yes"/>
    <n v="43465"/>
    <n v="0.904861111111111"/>
    <s v="Equipment/ Facility Failure"/>
    <s v="Splice/Clamp/Connector"/>
    <s v="N.A."/>
    <s v="N.A."/>
    <s v="Unknown"/>
    <s v=" "/>
    <s v="Other/Unknown"/>
    <s v="1986"/>
    <x v="3"/>
    <n v="12"/>
    <n v="31"/>
    <n v="21"/>
    <n v="43"/>
    <s v="18-0111307"/>
    <s v="non-HFTD"/>
    <x v="0"/>
    <x v="0"/>
    <s v="Distribution"/>
    <x v="0"/>
    <x v="0"/>
    <x v="4"/>
    <x v="10"/>
    <n v="47338"/>
  </r>
  <r>
    <s v="1. Butte"/>
    <n v="42256"/>
    <n v="0.6013888888888889"/>
    <n v="38.32974"/>
    <n v="-120.70418"/>
    <m/>
    <m/>
    <s v="&gt; 5000 Acres"/>
    <s v="Fire Agency"/>
    <s v="CalFire"/>
    <m/>
    <m/>
    <n v="12000"/>
    <m/>
    <m/>
    <m/>
    <m/>
    <m/>
    <s v="Contact From Object"/>
    <s v="N.A."/>
    <s v="Vegetation"/>
    <m/>
    <m/>
    <m/>
    <s v="no-match"/>
    <s v="1987"/>
    <x v="0"/>
    <n v="9"/>
    <n v="9"/>
    <n v="14"/>
    <n v="26"/>
    <m/>
    <s v="Tier 2"/>
    <x v="1"/>
    <x v="0"/>
    <s v="Distribution"/>
    <x v="1"/>
    <x v="1"/>
    <x v="3"/>
    <x v="15"/>
    <n v="1353755"/>
  </r>
  <r>
    <s v="2. Cascade (Neu Wind Complex)"/>
    <n v="43016"/>
    <n v="0.9895833333333334"/>
    <n v="39.32198"/>
    <n v="-121.4021"/>
    <m/>
    <m/>
    <s v="&gt; 5000 Acres"/>
    <s v="Fire Agency"/>
    <s v="CalFire"/>
    <m/>
    <m/>
    <n v="12000"/>
    <m/>
    <m/>
    <m/>
    <m/>
    <m/>
    <s v="Equipment/ Facility Failure"/>
    <s v="Conductor"/>
    <s v="N.A."/>
    <m/>
    <m/>
    <m/>
    <s v="no-match"/>
    <s v="1988"/>
    <x v="2"/>
    <n v="10"/>
    <n v="8"/>
    <n v="23"/>
    <n v="45"/>
    <m/>
    <s v="Tier 2"/>
    <x v="1"/>
    <x v="1"/>
    <s v="Distribution"/>
    <x v="1"/>
    <x v="1"/>
    <x v="4"/>
    <x v="11"/>
    <n v="0"/>
  </r>
  <r>
    <s v="3. Redwood Valley (Mendocino Lake Complex)"/>
    <n v="43016"/>
    <n v="0.9833333333333334"/>
    <n v="39.24873"/>
    <n v="-123.16635"/>
    <m/>
    <m/>
    <s v="&gt; 5000 Acres"/>
    <s v="Fire Agency"/>
    <s v="CalFire"/>
    <m/>
    <m/>
    <n v="12000"/>
    <m/>
    <m/>
    <m/>
    <m/>
    <m/>
    <s v="Contact From Object"/>
    <s v="N.A."/>
    <s v="Vegetation"/>
    <m/>
    <m/>
    <m/>
    <s v="no-match"/>
    <s v="1989"/>
    <x v="2"/>
    <n v="10"/>
    <n v="8"/>
    <n v="23"/>
    <n v="36"/>
    <m/>
    <s v="Tier 2"/>
    <x v="1"/>
    <x v="1"/>
    <s v="Distribution"/>
    <x v="1"/>
    <x v="1"/>
    <x v="3"/>
    <x v="15"/>
    <n v="0"/>
  </r>
  <r>
    <s v="4. Nuns (Central LNU Complex)"/>
    <n v="43016"/>
    <n v="0.9166666666666666"/>
    <n v="38.4041"/>
    <n v="-122.5209"/>
    <m/>
    <m/>
    <s v="&gt; 5000 Acres"/>
    <s v="Fire Agency"/>
    <s v="CalFire"/>
    <m/>
    <m/>
    <n v="12000"/>
    <m/>
    <m/>
    <m/>
    <m/>
    <m/>
    <s v="Contact From Object"/>
    <s v="N.A."/>
    <s v="Vegetation"/>
    <m/>
    <m/>
    <m/>
    <s v="no-match"/>
    <s v="1990"/>
    <x v="2"/>
    <n v="10"/>
    <n v="8"/>
    <n v="22"/>
    <n v="0"/>
    <m/>
    <s v="Tier 3"/>
    <x v="1"/>
    <x v="1"/>
    <s v="Distribution"/>
    <x v="1"/>
    <x v="1"/>
    <x v="3"/>
    <x v="15"/>
    <n v="0"/>
  </r>
  <r>
    <s v="5. Atlas (Southern LNU Complex)"/>
    <n v="43016"/>
    <n v="0.9111111111111111"/>
    <n v="38.39206"/>
    <n v="-122.24367"/>
    <m/>
    <m/>
    <s v="&gt; 5000 Acres"/>
    <s v="Fire Agency"/>
    <s v="CalFire"/>
    <m/>
    <m/>
    <n v="12000"/>
    <m/>
    <m/>
    <m/>
    <m/>
    <m/>
    <s v="Contact From Object"/>
    <s v="N.A."/>
    <s v="Vegetation"/>
    <m/>
    <m/>
    <m/>
    <s v="no-match"/>
    <s v="1991"/>
    <x v="2"/>
    <n v="10"/>
    <n v="8"/>
    <n v="21"/>
    <n v="52"/>
    <m/>
    <s v="Tier 2"/>
    <x v="1"/>
    <x v="1"/>
    <s v="Distribution"/>
    <x v="1"/>
    <x v="1"/>
    <x v="3"/>
    <x v="15"/>
    <n v="0"/>
  </r>
  <r>
    <s v="6. Sulphur (Mendocino Lake Complex)"/>
    <n v="43016"/>
    <n v="0.9993055555555556"/>
    <n v="39.01387"/>
    <n v="-122.64543"/>
    <m/>
    <m/>
    <s v="&gt; 5000 Acres"/>
    <s v="Fire Agency"/>
    <s v="CalFire"/>
    <m/>
    <m/>
    <n v="12000"/>
    <m/>
    <m/>
    <m/>
    <m/>
    <m/>
    <s v="Equipment/ Facility Failure"/>
    <s v="Pole"/>
    <s v="N.A."/>
    <m/>
    <m/>
    <m/>
    <s v="no-match"/>
    <s v="1992"/>
    <x v="2"/>
    <n v="10"/>
    <n v="8"/>
    <n v="23"/>
    <n v="59"/>
    <m/>
    <s v="non-HFTD"/>
    <x v="0"/>
    <x v="1"/>
    <s v="Distribution"/>
    <x v="0"/>
    <x v="1"/>
    <x v="4"/>
    <x v="5"/>
    <n v="0"/>
  </r>
  <r>
    <s v="7. Camp Fire"/>
    <n v="43412"/>
    <n v="0.2729166666666666"/>
    <n v="39.8134"/>
    <n v="-121.4347"/>
    <m/>
    <m/>
    <s v="&gt; 5000 Acres"/>
    <s v="Fire Agency"/>
    <s v="CalFire"/>
    <m/>
    <m/>
    <n v="60000"/>
    <m/>
    <m/>
    <m/>
    <m/>
    <m/>
    <s v="Equipment/ Facility Failure"/>
    <s v="Conductor"/>
    <s v="N.A."/>
    <m/>
    <m/>
    <m/>
    <s v="no-match"/>
    <s v="1993"/>
    <x v="3"/>
    <n v="11"/>
    <n v="8"/>
    <n v="6"/>
    <n v="33"/>
    <m/>
    <s v="Tier 2"/>
    <x v="1"/>
    <x v="1"/>
    <s v="Transmission"/>
    <x v="3"/>
    <x v="1"/>
    <x v="4"/>
    <x v="11"/>
    <n v="826291590"/>
  </r>
  <r>
    <s v="PG&amp;E"/>
    <n v="43479"/>
    <n v="0.3555555555555556"/>
    <n v="35.32659"/>
    <n v="-118.843185"/>
    <m/>
    <s v="Agriculture"/>
    <s v="3 meters - 0.25 Acres"/>
    <s v="Fire Dept"/>
    <s v="Bakersfield FD"/>
    <s v="253911104-2100007706{4113}"/>
    <m/>
    <n v="12000"/>
    <s v="Line Recloser"/>
    <s v="Overhead"/>
    <s v="Yes"/>
    <n v="43479"/>
    <n v="0.3555555555555556"/>
    <s v="Equipment - PG&amp;E"/>
    <s v="Line Recloser"/>
    <m/>
    <m/>
    <m/>
    <m/>
    <s v="Other/Unknown"/>
    <s v="2019-303"/>
    <x v="4"/>
    <n v="1"/>
    <n v="14"/>
    <n v="8"/>
    <n v="32"/>
    <s v="19-0008511"/>
    <s v="non-HFTD"/>
    <x v="0"/>
    <x v="0"/>
    <s v="Distribution"/>
    <x v="0"/>
    <x v="0"/>
    <x v="4"/>
    <x v="32"/>
    <n v="9256"/>
  </r>
  <r>
    <s v="PG&amp;E"/>
    <n v="43481"/>
    <n v="0.01180555555555556"/>
    <n v="38.06211"/>
    <n v="-120.1964297"/>
    <s v="Vegetation"/>
    <s v="Conifer Forest"/>
    <s v="Structure Only"/>
    <s v="Cal Fire"/>
    <m/>
    <n v="163661701"/>
    <m/>
    <n v="17000"/>
    <s v="Conductor"/>
    <s v="Overhead"/>
    <s v="Yes"/>
    <n v="43481"/>
    <n v="0.01180555555555556"/>
    <s v="Vegetation"/>
    <m/>
    <s v="Veg. contact"/>
    <s v="Electric Facility"/>
    <m/>
    <m/>
    <s v="Fell into (No defect)"/>
    <s v="2019-01"/>
    <x v="4"/>
    <n v="1"/>
    <n v="16"/>
    <n v="0"/>
    <n v="17"/>
    <s v="19-0010443"/>
    <s v="Tier 3"/>
    <x v="1"/>
    <x v="0"/>
    <s v="Distribution"/>
    <x v="1"/>
    <x v="0"/>
    <x v="3"/>
    <x v="3"/>
    <n v="1041827"/>
  </r>
  <r>
    <s v="PG&amp;E"/>
    <n v="43488"/>
    <n v="0.01805555555555556"/>
    <n v="38.68016"/>
    <n v="-121.7773098"/>
    <m/>
    <s v="Urban"/>
    <s v="1 meter - &lt; 3 meters"/>
    <s v="Fire Dept"/>
    <s v="Woodland FD"/>
    <n v="220639836908"/>
    <m/>
    <n v="12000"/>
    <s v="Conductor"/>
    <s v="Overhead"/>
    <s v="Yes"/>
    <n v="43488"/>
    <n v="0.01805555555555556"/>
    <s v="Equipment - PG&amp;E"/>
    <s v="Conductor"/>
    <m/>
    <m/>
    <m/>
    <m/>
    <s v="no-match"/>
    <s v="2019-245"/>
    <x v="4"/>
    <n v="1"/>
    <n v="23"/>
    <n v="0"/>
    <n v="26"/>
    <s v="No ILIS or TOTL available"/>
    <s v="non-HFTD"/>
    <x v="0"/>
    <x v="0"/>
    <s v="Distribution"/>
    <x v="0"/>
    <x v="0"/>
    <x v="4"/>
    <x v="11"/>
    <s v="N.A."/>
  </r>
  <r>
    <s v="PG&amp;E"/>
    <n v="43497"/>
    <n v="0.9027777777777778"/>
    <n v="34.86879"/>
    <n v="-120.41138"/>
    <s v="Vegetation"/>
    <s v="Urban"/>
    <s v="3 meters - 0.25 Acres"/>
    <s v="Fire Dept"/>
    <s v="Unknown"/>
    <s v="512768950741{T0541}"/>
    <m/>
    <n v="12000"/>
    <s v="Conductor"/>
    <s v="Overhead"/>
    <s v="Yes"/>
    <n v="43497"/>
    <n v="0.9027777777777778"/>
    <s v="Vegetation"/>
    <m/>
    <s v="Veg. contact"/>
    <s v="Electric Facility"/>
    <m/>
    <m/>
    <s v="no-match"/>
    <m/>
    <x v="4"/>
    <n v="2"/>
    <n v="1"/>
    <n v="21"/>
    <n v="40"/>
    <s v="No ILIS or TOTL available"/>
    <s v="non-HFTD"/>
    <x v="0"/>
    <x v="0"/>
    <s v="Distribution"/>
    <x v="0"/>
    <x v="0"/>
    <x v="3"/>
    <x v="15"/>
    <s v="N.A."/>
  </r>
  <r>
    <s v="PG&amp;E"/>
    <n v="43507"/>
    <n v="0.4548611111111111"/>
    <n v="37.24138"/>
    <n v="-121.9819907"/>
    <s v="Animal Found"/>
    <s v="Urban"/>
    <s v="Structure Only"/>
    <s v="Fire Dept"/>
    <s v="Los Gatos FD"/>
    <n v="315688127328"/>
    <m/>
    <n v="12000"/>
    <s v="Conductor"/>
    <s v="Overhead"/>
    <s v="Yes"/>
    <n v="43507"/>
    <n v="0.4548611111111111"/>
    <s v="Contact - Animal - Other"/>
    <m/>
    <m/>
    <m/>
    <s v="Animal Contact"/>
    <m/>
    <s v="no-match"/>
    <s v="2019-305"/>
    <x v="4"/>
    <n v="2"/>
    <n v="11"/>
    <n v="10"/>
    <n v="55"/>
    <s v="No ILIS or TOTL available"/>
    <s v="non-HFTD"/>
    <x v="0"/>
    <x v="0"/>
    <s v="Distribution"/>
    <x v="0"/>
    <x v="0"/>
    <x v="1"/>
    <x v="1"/>
    <s v="N.A."/>
  </r>
  <r>
    <s v="PG&amp;E"/>
    <n v="43519"/>
    <n v="0.4659722222222222"/>
    <n v="35.33883"/>
    <n v="-119.02826"/>
    <s v="Vegetation"/>
    <s v="Urban"/>
    <s v="1 meter - &lt; 3 meters"/>
    <s v="Fire Dept"/>
    <s v="Bakersfield FD"/>
    <n v="100256235"/>
    <m/>
    <n v="12000"/>
    <s v="Conductor"/>
    <s v="Overhead"/>
    <s v="Yes"/>
    <n v="43519"/>
    <n v="0.4659722222222222"/>
    <s v="Vegetation"/>
    <m/>
    <s v="Veg. contact"/>
    <s v="Electric Facility"/>
    <m/>
    <m/>
    <s v="no-match"/>
    <m/>
    <x v="4"/>
    <n v="2"/>
    <n v="23"/>
    <n v="11"/>
    <n v="11"/>
    <s v="No ILIS or TOTL available"/>
    <s v="non-HFTD"/>
    <x v="0"/>
    <x v="0"/>
    <s v="Distribution"/>
    <x v="0"/>
    <x v="0"/>
    <x v="3"/>
    <x v="15"/>
    <s v="N.A."/>
  </r>
  <r>
    <s v="PG&amp;E"/>
    <n v="43522"/>
    <n v="0.5340277777777778"/>
    <n v="36.13786"/>
    <n v="-119.8877483"/>
    <m/>
    <s v="Urban"/>
    <s v="3 meters - 0.25 Acres"/>
    <s v="Fire Dept"/>
    <s v="Kings County FD"/>
    <n v="10069349"/>
    <m/>
    <n v="12000"/>
    <s v="Transformer"/>
    <s v="Overhead"/>
    <s v="Yes"/>
    <n v="43522"/>
    <n v="0.5340277777777778"/>
    <s v="Equipment - PG&amp;E"/>
    <s v="Transformer"/>
    <m/>
    <m/>
    <m/>
    <m/>
    <s v="Other/Unknown"/>
    <s v="2019-196"/>
    <x v="4"/>
    <n v="2"/>
    <n v="26"/>
    <n v="12"/>
    <n v="49"/>
    <s v="19-0028313"/>
    <s v="non-HFTD"/>
    <x v="0"/>
    <x v="0"/>
    <s v="Distribution"/>
    <x v="0"/>
    <x v="0"/>
    <x v="4"/>
    <x v="21"/>
    <n v="270"/>
  </r>
  <r>
    <s v="PG&amp;E"/>
    <n v="43537"/>
    <n v="0.6722222222222222"/>
    <n v="39.88308"/>
    <n v="-122.5497584"/>
    <s v="Bird Found"/>
    <s v="Herbaceous"/>
    <s v="3 meters - 0.25 Acres"/>
    <s v="Cal Fire"/>
    <m/>
    <s v="6Fn0313191607"/>
    <m/>
    <n v="12000"/>
    <s v="Conductor"/>
    <s v="Overhead"/>
    <s v="Yes"/>
    <n v="43537"/>
    <n v="0.6722222222222222"/>
    <s v="Contact - Animal - Bird"/>
    <m/>
    <s v="Animal contact"/>
    <s v="Electric Facility"/>
    <s v="Animal Contact"/>
    <m/>
    <s v="Other/Unknown"/>
    <s v="2019-194"/>
    <x v="4"/>
    <n v="3"/>
    <n v="13"/>
    <n v="16"/>
    <n v="8"/>
    <s v="19-0033617"/>
    <s v="Tier 2"/>
    <x v="1"/>
    <x v="0"/>
    <s v="Distribution"/>
    <x v="1"/>
    <x v="0"/>
    <x v="1"/>
    <x v="1"/>
    <n v="21012"/>
  </r>
  <r>
    <s v="PG&amp;E"/>
    <n v="43538"/>
    <n v="0.6124999999999999"/>
    <n v="36.03674"/>
    <n v="-120.1116069"/>
    <m/>
    <s v="Herbaceous"/>
    <s v="0.25 - 10 Acres"/>
    <s v="Fire Dept"/>
    <s v="Kings County FD"/>
    <n v="100701237"/>
    <m/>
    <n v="21000"/>
    <s v="Pole"/>
    <s v="Overhead"/>
    <s v="Yes"/>
    <n v="43538"/>
    <n v="0.6124999999999999"/>
    <s v="Equipment - PG&amp;E"/>
    <s v="Pole"/>
    <m/>
    <m/>
    <m/>
    <m/>
    <s v="Other/Unknown"/>
    <m/>
    <x v="4"/>
    <n v="3"/>
    <n v="14"/>
    <n v="14"/>
    <n v="42"/>
    <s v="19-0033940"/>
    <s v="non-HFTD"/>
    <x v="0"/>
    <x v="0"/>
    <s v="Distribution"/>
    <x v="0"/>
    <x v="0"/>
    <x v="4"/>
    <x v="5"/>
    <n v="107909"/>
  </r>
  <r>
    <s v="PG&amp;E"/>
    <n v="43543"/>
    <n v="0.5361111111111111"/>
    <n v="37.9956"/>
    <n v="-120.3244065"/>
    <s v="Tree - cutting, 3rd party"/>
    <s v="Hardwood Forest"/>
    <s v="1 meter - &lt; 3 meters"/>
    <s v="Self Extinguished"/>
    <m/>
    <n v="101045032"/>
    <m/>
    <n v="17000"/>
    <s v="Conductor"/>
    <s v="Overhead"/>
    <s v="Yes"/>
    <n v="43543"/>
    <n v="0.5361111111111111"/>
    <s v="Contact - 3rd Party"/>
    <m/>
    <s v="Contact from Object - Other"/>
    <s v="Electric Facility"/>
    <s v="Human Error"/>
    <m/>
    <s v="Other/Unknown"/>
    <s v="2019-187"/>
    <x v="4"/>
    <n v="3"/>
    <n v="19"/>
    <n v="12"/>
    <n v="52"/>
    <s v="19-0035101"/>
    <s v="Tier 2"/>
    <x v="1"/>
    <x v="0"/>
    <s v="Distribution"/>
    <x v="1"/>
    <x v="0"/>
    <x v="0"/>
    <x v="19"/>
    <n v="70602"/>
  </r>
  <r>
    <s v="PG&amp;E"/>
    <n v="43564"/>
    <n v="0.5881944444444445"/>
    <n v="34.6311"/>
    <n v="-119.981319"/>
    <s v="Vegetation"/>
    <s v="Hardwood Woodland"/>
    <s v="0.25 - 10 Acres"/>
    <s v="Fire Dept"/>
    <s v="Santa Barbra County FD"/>
    <n v="101863014"/>
    <m/>
    <n v="12000"/>
    <s v="Conductor"/>
    <s v="Overhead"/>
    <s v="Yes"/>
    <n v="43564"/>
    <n v="0.5881944444444445"/>
    <s v="Vegetation"/>
    <m/>
    <s v="Veg. contact"/>
    <s v="Electric Facility"/>
    <m/>
    <m/>
    <s v="Fell into (No defect)"/>
    <s v="2019-263"/>
    <x v="4"/>
    <n v="4"/>
    <n v="9"/>
    <n v="14"/>
    <n v="7"/>
    <s v="19-0040969"/>
    <s v="Tier 2"/>
    <x v="1"/>
    <x v="0"/>
    <s v="Distribution"/>
    <x v="1"/>
    <x v="0"/>
    <x v="3"/>
    <x v="3"/>
    <n v="70756"/>
  </r>
  <r>
    <s v="PG&amp;E"/>
    <n v="43564"/>
    <n v="0.7083333333333334"/>
    <n v="36.82245"/>
    <n v="-119.6293876"/>
    <m/>
    <s v="Agriculture"/>
    <s v="3 meters - 0.25 Acres"/>
    <s v="Fire Dept"/>
    <s v="Fresno FD"/>
    <n v="100770778"/>
    <m/>
    <n v="12000"/>
    <s v="Pole"/>
    <s v="Overhead"/>
    <s v="Yes"/>
    <n v="43564"/>
    <n v="0.7083333333333334"/>
    <s v="Weather - High Wind"/>
    <m/>
    <m/>
    <m/>
    <s v="High Winds"/>
    <m/>
    <s v="Other/Unknown"/>
    <s v="2019-264"/>
    <x v="4"/>
    <n v="4"/>
    <n v="9"/>
    <n v="17"/>
    <n v="0"/>
    <s v="19-0041058"/>
    <s v="non-HFTD"/>
    <x v="0"/>
    <x v="0"/>
    <s v="Distribution"/>
    <x v="0"/>
    <x v="0"/>
    <x v="4"/>
    <x v="5"/>
    <n v="2880"/>
  </r>
  <r>
    <s v="PG&amp;E"/>
    <n v="43564"/>
    <n v="0.6437499999999999"/>
    <n v="37.73405"/>
    <n v="-120.07761"/>
    <s v="Vegetation"/>
    <s v="Conifer Forest"/>
    <s v="3 meters - 0.25 Acres"/>
    <s v="Cal Fire"/>
    <m/>
    <n v="101076921"/>
    <m/>
    <n v="21000"/>
    <s v="Pole"/>
    <s v="Overhead"/>
    <s v="Yes"/>
    <n v="43564"/>
    <n v="0.6437499999999999"/>
    <s v="Vegetation"/>
    <m/>
    <s v="Veg. contact"/>
    <s v="Pole"/>
    <m/>
    <m/>
    <s v="Branch (Not overhanging, &gt; 12ft)"/>
    <s v="2019-313"/>
    <x v="4"/>
    <n v="4"/>
    <n v="9"/>
    <n v="15"/>
    <n v="27"/>
    <s v="19-0041008"/>
    <s v="Tier 2"/>
    <x v="1"/>
    <x v="0"/>
    <s v="Distribution"/>
    <x v="1"/>
    <x v="0"/>
    <x v="3"/>
    <x v="4"/>
    <n v="179862"/>
  </r>
  <r>
    <s v="PG&amp;E"/>
    <n v="43564"/>
    <n v="0.7493055555555556"/>
    <n v="36.97107"/>
    <n v="-120.0669976"/>
    <s v="Vegetation"/>
    <s v="Urban"/>
    <s v="1 meter - &lt; 3 meters"/>
    <s v="Fire Dept"/>
    <s v="Madera FD"/>
    <n v="254611106"/>
    <m/>
    <n v="12000"/>
    <s v="Conductor"/>
    <s v="Overhead"/>
    <s v="Yes"/>
    <n v="43564"/>
    <n v="0.7493055555555556"/>
    <s v="Vegetation"/>
    <m/>
    <s v="Veg. contact"/>
    <s v="Electric Facility"/>
    <m/>
    <m/>
    <s v="Branch (Not overhanging, Distance Unknown)"/>
    <s v="2019-201"/>
    <x v="4"/>
    <n v="4"/>
    <n v="9"/>
    <n v="17"/>
    <n v="59"/>
    <s v="19-0041092"/>
    <s v="non-HFTD"/>
    <x v="0"/>
    <x v="0"/>
    <s v="Distribution"/>
    <x v="0"/>
    <x v="0"/>
    <x v="3"/>
    <x v="6"/>
    <n v="65267"/>
  </r>
  <r>
    <s v="PG&amp;E"/>
    <n v="43565"/>
    <n v="0.9298611111111111"/>
    <n v="36.61307"/>
    <n v="-119.6688383"/>
    <m/>
    <s v="Urban"/>
    <s v="3 meters - 0.25 Acres"/>
    <s v="Self Extinguished"/>
    <m/>
    <n v="254121108"/>
    <m/>
    <n v="12000"/>
    <s v="Conductor"/>
    <s v="Overhead"/>
    <s v="Yes"/>
    <n v="43565"/>
    <n v="0.9298611111111111"/>
    <s v="Weather - High Wind"/>
    <m/>
    <m/>
    <m/>
    <s v="High Winds"/>
    <m/>
    <s v="no-match"/>
    <s v="2019-307"/>
    <x v="4"/>
    <n v="4"/>
    <n v="10"/>
    <n v="22"/>
    <n v="19"/>
    <s v="No ILIS or TOTL available"/>
    <s v="non-HFTD"/>
    <x v="0"/>
    <x v="0"/>
    <s v="Distribution"/>
    <x v="0"/>
    <x v="0"/>
    <x v="4"/>
    <x v="11"/>
    <s v="N.A."/>
  </r>
  <r>
    <s v="PG&amp;E"/>
    <n v="43565"/>
    <n v="0.5298611111111111"/>
    <n v="35.58036"/>
    <n v="-120.3344461"/>
    <s v="Bird Found"/>
    <s v="Herbaceous"/>
    <s v="3 meters - 0.25 Acres"/>
    <s v="Cal Fire"/>
    <s v="Shandon FD"/>
    <n v="513053576740"/>
    <m/>
    <n v="21000"/>
    <s v="Transformer"/>
    <s v="Overhead"/>
    <s v="Yes"/>
    <n v="43565"/>
    <n v="0.5298611111111111"/>
    <s v="Contact - Animal - Other"/>
    <m/>
    <s v="Animal contact"/>
    <s v="Electric Facility"/>
    <s v="Animal Contact"/>
    <m/>
    <s v="no-match"/>
    <s v="2019-317"/>
    <x v="4"/>
    <n v="4"/>
    <n v="10"/>
    <n v="12"/>
    <n v="43"/>
    <s v="No ILIS or TOTL available"/>
    <s v="non-HFTD"/>
    <x v="0"/>
    <x v="0"/>
    <s v="Distribution"/>
    <x v="0"/>
    <x v="0"/>
    <x v="1"/>
    <x v="1"/>
    <s v="N.A."/>
  </r>
  <r>
    <s v="PG&amp;E"/>
    <n v="43567"/>
    <n v="0.4479166666666667"/>
    <n v="36.61443"/>
    <n v="-120.4245241"/>
    <m/>
    <s v="Agriculture"/>
    <s v="3 meters - 0.25 Acres"/>
    <s v="Cal Fire"/>
    <m/>
    <n v="253671101"/>
    <m/>
    <n v="12000"/>
    <s v="Conductor"/>
    <s v="Overhead"/>
    <s v="Yes"/>
    <n v="43567"/>
    <n v="0.4479166666666667"/>
    <s v="Contact - 3rd Party"/>
    <m/>
    <s v="Contact from Object - Other"/>
    <s v="Electric Facility"/>
    <s v="Human Error"/>
    <m/>
    <s v="no-match"/>
    <s v="2019-246"/>
    <x v="4"/>
    <n v="4"/>
    <n v="12"/>
    <n v="10"/>
    <n v="45"/>
    <s v="No ILIS or TOTL available"/>
    <s v="non-HFTD"/>
    <x v="0"/>
    <x v="0"/>
    <s v="Distribution"/>
    <x v="0"/>
    <x v="0"/>
    <x v="0"/>
    <x v="19"/>
    <s v="N.A."/>
  </r>
  <r>
    <s v="PG&amp;E"/>
    <n v="43575"/>
    <n v="0.2895833333333334"/>
    <n v="37.86856"/>
    <n v="-121.684274"/>
    <m/>
    <s v="Hardwood Woodland"/>
    <s v="3 meters - 0.25 Acres"/>
    <s v="Fire Dept"/>
    <s v="East County FD"/>
    <s v="Unknown"/>
    <m/>
    <n v="17000"/>
    <s v="Conductor"/>
    <s v="Overhead"/>
    <s v="No"/>
    <m/>
    <m/>
    <s v="Equipment - PG&amp;E"/>
    <s v="Conductor"/>
    <m/>
    <m/>
    <m/>
    <m/>
    <s v="no-match"/>
    <s v="2019-321"/>
    <x v="4"/>
    <n v="4"/>
    <n v="20"/>
    <n v="6"/>
    <n v="57"/>
    <s v="No ILIS or TOTL available"/>
    <s v="Tier 2"/>
    <x v="1"/>
    <x v="0"/>
    <s v="Distribution"/>
    <x v="1"/>
    <x v="0"/>
    <x v="4"/>
    <x v="11"/>
    <s v="N.A."/>
  </r>
  <r>
    <s v="PG&amp;E"/>
    <n v="43578"/>
    <n v="0.4638888888888889"/>
    <n v="38.05945"/>
    <n v="-122.1626972"/>
    <s v="Bird Found"/>
    <s v="Urban"/>
    <s v="1 meter - &lt; 3 meters"/>
    <s v="Fire Dept"/>
    <s v="Benicia FD"/>
    <s v="7Ny0423191108"/>
    <m/>
    <n v="12000"/>
    <s v="Conductor"/>
    <s v="Overhead"/>
    <s v="Yes"/>
    <n v="43578"/>
    <n v="0.4638888888888889"/>
    <s v="Contact - 3rd Party"/>
    <m/>
    <s v="Vehicle contact"/>
    <s v="Electric Facility"/>
    <s v="Human Error"/>
    <m/>
    <s v="Other/Unknown"/>
    <s v="2019-304"/>
    <x v="4"/>
    <n v="4"/>
    <n v="23"/>
    <n v="11"/>
    <n v="8"/>
    <s v="19-0045231"/>
    <s v="non-HFTD"/>
    <x v="0"/>
    <x v="0"/>
    <s v="Distribution"/>
    <x v="0"/>
    <x v="0"/>
    <x v="1"/>
    <x v="1"/>
    <n v="35997"/>
  </r>
  <r>
    <s v="PG&amp;E"/>
    <n v="43579"/>
    <n v="0.7506944444444444"/>
    <n v="35.77587"/>
    <n v="-119.915307"/>
    <s v="Bird Found"/>
    <s v="Herbaceous"/>
    <s v="10 - 100 Acres"/>
    <s v="Unknown"/>
    <m/>
    <s v="Unknown"/>
    <m/>
    <n v="70000"/>
    <s v="Conductor"/>
    <s v="Overhead"/>
    <s v="Yes"/>
    <n v="43579"/>
    <n v="0.7506944444444444"/>
    <s v="Contact - Animal - Other"/>
    <m/>
    <s v="Animal contact"/>
    <m/>
    <s v="Animal Contact"/>
    <m/>
    <s v="no-match"/>
    <s v="2019-26"/>
    <x v="4"/>
    <n v="4"/>
    <n v="24"/>
    <n v="18"/>
    <n v="1"/>
    <s v="No ILIS or TOTL available"/>
    <s v="non-HFTD"/>
    <x v="0"/>
    <x v="0"/>
    <s v="Transmission"/>
    <x v="2"/>
    <x v="0"/>
    <x v="1"/>
    <x v="1"/>
    <s v="N.A."/>
  </r>
  <r>
    <s v="PG&amp;E"/>
    <n v="43579"/>
    <n v="0.4993055555555555"/>
    <n v="38.07757"/>
    <n v="-122.547991"/>
    <m/>
    <s v="Herbaceous"/>
    <s v="1 meter - &lt; 3 meters"/>
    <s v="Fire Dept"/>
    <s v="Novato FD"/>
    <s v="Jumper @ 5003"/>
    <m/>
    <n v="12000"/>
    <s v="Conductor"/>
    <s v="Overhead"/>
    <s v="Yes"/>
    <n v="43579"/>
    <n v="0.4993055555555555"/>
    <s v="Equipment - PG&amp;E"/>
    <s v="Conductor"/>
    <m/>
    <m/>
    <m/>
    <m/>
    <s v="Other/Unknown"/>
    <m/>
    <x v="4"/>
    <n v="4"/>
    <n v="24"/>
    <n v="11"/>
    <n v="59"/>
    <s v="19-0045653"/>
    <s v="non-HFTD"/>
    <x v="0"/>
    <x v="0"/>
    <s v="Distribution"/>
    <x v="0"/>
    <x v="0"/>
    <x v="4"/>
    <x v="11"/>
    <n v="331737"/>
  </r>
  <r>
    <s v="PG&amp;E"/>
    <n v="43580"/>
    <n v="0.5125000000000001"/>
    <n v="37.27456"/>
    <n v="-121.9448886"/>
    <m/>
    <s v="Urban"/>
    <s v="1 meter - &lt; 3 meters"/>
    <s v="Fire Dept"/>
    <s v="Santa Clara County FD"/>
    <s v="K1048"/>
    <m/>
    <n v="12000"/>
    <s v="Capacitor Bank"/>
    <s v="Overhead"/>
    <s v="No"/>
    <m/>
    <m/>
    <s v="Equipment - PG&amp;E"/>
    <s v="Capacitor Bank"/>
    <m/>
    <m/>
    <m/>
    <m/>
    <s v="no-match"/>
    <s v="2019-108"/>
    <x v="4"/>
    <n v="4"/>
    <n v="25"/>
    <n v="12"/>
    <n v="18"/>
    <s v="No ILIS or TOTL available"/>
    <s v="non-HFTD"/>
    <x v="0"/>
    <x v="0"/>
    <s v="Distribution"/>
    <x v="0"/>
    <x v="0"/>
    <x v="4"/>
    <x v="23"/>
    <s v="N.A."/>
  </r>
  <r>
    <s v="PG&amp;E"/>
    <n v="43580"/>
    <n v="0.5277777777777778"/>
    <n v="35.43978"/>
    <n v="-119.0759472"/>
    <s v="Vehicle"/>
    <s v="Urban"/>
    <s v="3 meters - 0.25 Acres"/>
    <s v="Fire Dept"/>
    <s v="Kern County FD"/>
    <n v="103230987"/>
    <m/>
    <n v="12000"/>
    <s v="Conductor"/>
    <s v="Overhead"/>
    <s v="Yes"/>
    <n v="43580"/>
    <n v="0.5277777777777778"/>
    <s v="Contact - 3rd Party"/>
    <m/>
    <s v="Vehicle contact"/>
    <s v="Electric Facility"/>
    <s v="Human Error"/>
    <m/>
    <s v="Other/Unknown"/>
    <s v="2019-193"/>
    <x v="4"/>
    <n v="4"/>
    <n v="25"/>
    <n v="12"/>
    <n v="40"/>
    <s v="19-0046102"/>
    <s v="non-HFTD"/>
    <x v="0"/>
    <x v="0"/>
    <s v="Distribution"/>
    <x v="0"/>
    <x v="0"/>
    <x v="0"/>
    <x v="0"/>
    <n v="20356"/>
  </r>
  <r>
    <s v="PG&amp;E"/>
    <n v="43581"/>
    <n v="0.1430555555555556"/>
    <n v="36.43542"/>
    <n v="-119.67468"/>
    <s v="Bird Found"/>
    <s v="Agriculture"/>
    <s v="1 meter - &lt; 3 meters"/>
    <s v="Fire Dept"/>
    <s v="Laton FD"/>
    <s v="4Tt0426190326"/>
    <m/>
    <n v="12000"/>
    <s v="Conductor"/>
    <s v="Overhead"/>
    <s v="Yes"/>
    <n v="43581"/>
    <n v="0.1430555555555556"/>
    <s v="Contact - Animal - Bird"/>
    <m/>
    <s v="Animal contact"/>
    <s v="Electric Facility"/>
    <s v="Animal Contact"/>
    <m/>
    <s v="Other/Unknown"/>
    <s v="2019-195"/>
    <x v="4"/>
    <n v="4"/>
    <n v="26"/>
    <n v="3"/>
    <n v="26"/>
    <s v="19-0046324"/>
    <s v="non-HFTD"/>
    <x v="0"/>
    <x v="0"/>
    <s v="Distribution"/>
    <x v="0"/>
    <x v="0"/>
    <x v="1"/>
    <x v="1"/>
    <n v="44092"/>
  </r>
  <r>
    <s v="PG&amp;E"/>
    <n v="43581"/>
    <n v="0.7034722222222222"/>
    <n v="36.81445"/>
    <n v="-119.8119439"/>
    <s v="Vegetation"/>
    <s v="Urban"/>
    <s v="Structure Only"/>
    <s v="Fire Dept"/>
    <s v="Fresno FD"/>
    <n v="100829139"/>
    <m/>
    <n v="21000"/>
    <s v="Other"/>
    <s v="Overhead"/>
    <s v="Yes"/>
    <n v="43581"/>
    <n v="0.7034722222222222"/>
    <s v="Vegetation"/>
    <m/>
    <s v="Veg. contact"/>
    <s v="Electric Facility"/>
    <m/>
    <m/>
    <s v="Branch (Not overhanging, &gt; 12ft)"/>
    <s v="2019-199"/>
    <x v="4"/>
    <n v="4"/>
    <n v="26"/>
    <n v="16"/>
    <n v="53"/>
    <s v="19-0046618"/>
    <s v="non-HFTD"/>
    <x v="0"/>
    <x v="0"/>
    <s v="Distribution"/>
    <x v="0"/>
    <x v="0"/>
    <x v="3"/>
    <x v="4"/>
    <n v="8028"/>
  </r>
  <r>
    <s v="PG&amp;E"/>
    <n v="43583"/>
    <n v="0.525"/>
    <n v="39.67564"/>
    <n v="-121.567688"/>
    <m/>
    <s v="Hardwood Woodland"/>
    <s v="1 meter - &lt; 3 meters"/>
    <s v="Cal Fire"/>
    <m/>
    <n v="100404366"/>
    <m/>
    <n v="12000"/>
    <s v="Conductor"/>
    <s v="Overhead"/>
    <s v="Yes"/>
    <n v="43583"/>
    <n v="0.525"/>
    <s v="Equipment - PG&amp;E"/>
    <s v="Conductor"/>
    <m/>
    <m/>
    <m/>
    <m/>
    <s v="Other/Unknown"/>
    <s v="2019-166"/>
    <x v="4"/>
    <n v="4"/>
    <n v="28"/>
    <n v="12"/>
    <n v="36"/>
    <s v="19-0046853"/>
    <s v="Tier 2"/>
    <x v="1"/>
    <x v="0"/>
    <s v="Distribution"/>
    <x v="1"/>
    <x v="0"/>
    <x v="4"/>
    <x v="11"/>
    <n v="79810"/>
  </r>
  <r>
    <s v="PG&amp;E"/>
    <n v="43584"/>
    <n v="0.3701388888888889"/>
    <n v="36.78412"/>
    <n v="-119.585622"/>
    <s v="Animal Found"/>
    <s v="Agriculture"/>
    <s v="Structure Only"/>
    <s v="Cal Fire"/>
    <m/>
    <n v="418295052848"/>
    <m/>
    <n v="12000"/>
    <s v="Conductor"/>
    <s v="Overhead"/>
    <s v="Yes"/>
    <n v="43584"/>
    <n v="0.3701388888888889"/>
    <s v="Contact - Animal - Other"/>
    <m/>
    <s v="Animal contact"/>
    <s v="Electric Facility"/>
    <s v="Animal Contact"/>
    <m/>
    <s v="no-match"/>
    <s v="2019-320"/>
    <x v="4"/>
    <n v="4"/>
    <n v="29"/>
    <n v="8"/>
    <n v="53"/>
    <s v="No ILIS or TOTL available"/>
    <s v="non-HFTD"/>
    <x v="0"/>
    <x v="0"/>
    <s v="Distribution"/>
    <x v="0"/>
    <x v="0"/>
    <x v="1"/>
    <x v="1"/>
    <s v="N.A."/>
  </r>
  <r>
    <s v="PG&amp;E"/>
    <n v="43584"/>
    <n v="0.7548611111111111"/>
    <n v="38.65865"/>
    <n v="-121.726485"/>
    <m/>
    <s v="Agriculture"/>
    <s v="3 meters - 0.25 Acres"/>
    <s v="Cal Fire"/>
    <s v="Woodland FD"/>
    <n v="103691007"/>
    <m/>
    <n v="12000"/>
    <s v="Conductor"/>
    <s v="Overhead"/>
    <s v="Yes"/>
    <n v="43584"/>
    <n v="0.7548611111111111"/>
    <s v="Equipment - PG&amp;E"/>
    <s v="Conductor"/>
    <m/>
    <m/>
    <m/>
    <m/>
    <s v="no-match"/>
    <s v="2019-174"/>
    <x v="4"/>
    <n v="4"/>
    <n v="29"/>
    <n v="18"/>
    <n v="7"/>
    <s v="No ILIS or TOTL available"/>
    <s v="non-HFTD"/>
    <x v="0"/>
    <x v="0"/>
    <s v="Distribution"/>
    <x v="0"/>
    <x v="0"/>
    <x v="4"/>
    <x v="11"/>
    <s v="N.A."/>
  </r>
  <r>
    <s v="PG&amp;E"/>
    <n v="43586"/>
    <n v="0.74375"/>
    <n v="37.39277"/>
    <n v="-121.8242033"/>
    <m/>
    <s v="Urban"/>
    <s v="1 meter - &lt; 3 meters"/>
    <s v="Fire Dept"/>
    <s v="San Jose FD"/>
    <n v="103900972"/>
    <m/>
    <n v="12000"/>
    <s v="Conductor"/>
    <s v="Overhead"/>
    <s v="Yes"/>
    <n v="43586"/>
    <n v="0.74375"/>
    <s v="Contact - 3rd Party"/>
    <m/>
    <s v="Other"/>
    <s v="Electric Facility"/>
    <s v="Human Error"/>
    <m/>
    <s v="no-match"/>
    <s v="2019-23"/>
    <x v="4"/>
    <n v="5"/>
    <n v="1"/>
    <n v="17"/>
    <n v="51"/>
    <s v="No ILIS or TOTL available"/>
    <s v="non-HFTD"/>
    <x v="0"/>
    <x v="0"/>
    <s v="Distribution"/>
    <x v="0"/>
    <x v="0"/>
    <x v="0"/>
    <x v="19"/>
    <s v="N.A."/>
  </r>
  <r>
    <s v="PG&amp;E"/>
    <n v="43588"/>
    <n v="0.5743055555555555"/>
    <n v="37.05528"/>
    <n v="-120.3361825"/>
    <s v="Vehicle"/>
    <s v="Agriculture"/>
    <s v="3 meters - 0.25 Acres"/>
    <s v="Cal Fire"/>
    <m/>
    <n v="103794549"/>
    <m/>
    <n v="12000"/>
    <s v="Guy/Span Wire"/>
    <s v="Overhead"/>
    <s v="Yes"/>
    <n v="43588"/>
    <n v="0.5743055555555555"/>
    <s v="Contact - 3rd Party"/>
    <m/>
    <s v="Vehicle contact"/>
    <s v="Electric Facility"/>
    <s v="Human Error"/>
    <m/>
    <s v="Other/Unknown"/>
    <s v="2019-191"/>
    <x v="4"/>
    <n v="5"/>
    <n v="3"/>
    <n v="13"/>
    <n v="47"/>
    <s v="19-0048693"/>
    <s v="non-HFTD"/>
    <x v="0"/>
    <x v="0"/>
    <s v="Distribution"/>
    <x v="0"/>
    <x v="0"/>
    <x v="0"/>
    <x v="0"/>
    <n v="21896"/>
  </r>
  <r>
    <s v="PG&amp;E"/>
    <n v="43588"/>
    <n v="0.65625"/>
    <n v="39.49433"/>
    <n v="-121.6886944"/>
    <s v="Vehicle"/>
    <s v="Urban"/>
    <s v="3 meters - 0.25 Acres"/>
    <s v="Fire Dept"/>
    <s v="Richvale FD"/>
    <n v="100360352"/>
    <m/>
    <n v="12000"/>
    <s v="Pole"/>
    <s v="Overhead"/>
    <s v="Yes"/>
    <n v="43588"/>
    <n v="0.65625"/>
    <s v="Contact - 3rd Party"/>
    <m/>
    <s v="Vehicle contact"/>
    <s v="Pole"/>
    <s v="Human Error"/>
    <m/>
    <s v="Other/Unknown"/>
    <s v="2019-185"/>
    <x v="4"/>
    <n v="5"/>
    <n v="3"/>
    <n v="15"/>
    <n v="45"/>
    <s v="19-0048754"/>
    <s v="non-HFTD"/>
    <x v="0"/>
    <x v="0"/>
    <s v="Distribution"/>
    <x v="0"/>
    <x v="0"/>
    <x v="0"/>
    <x v="0"/>
    <n v="23826"/>
  </r>
  <r>
    <s v="PG&amp;E"/>
    <n v="43588"/>
    <n v="0.7993055555555556"/>
    <n v="36.50012"/>
    <n v="-119.5392949"/>
    <m/>
    <s v="Agriculture"/>
    <s v="3 meters - 0.25 Acres"/>
    <s v="Fire Dept"/>
    <s v="Tulare County FD"/>
    <n v="100894245"/>
    <m/>
    <n v="12000"/>
    <s v="Other"/>
    <s v="Overhead"/>
    <s v="No"/>
    <m/>
    <m/>
    <s v="Equipment - PG&amp;E"/>
    <m/>
    <m/>
    <m/>
    <m/>
    <m/>
    <s v="no-match"/>
    <s v="2019-308"/>
    <x v="4"/>
    <n v="5"/>
    <n v="3"/>
    <n v="19"/>
    <n v="11"/>
    <s v="No ILIS or TOTL available"/>
    <s v="non-HFTD"/>
    <x v="0"/>
    <x v="0"/>
    <s v="Distribution"/>
    <x v="0"/>
    <x v="0"/>
    <x v="4"/>
    <x v="13"/>
    <s v="N.A."/>
  </r>
  <r>
    <s v="PG&amp;E"/>
    <n v="43588"/>
    <n v="0.8944444444444444"/>
    <n v="36.75053"/>
    <n v="-119.69982"/>
    <s v="Vehicle"/>
    <s v="Urban"/>
    <s v="3 meters - 0.25 Acres"/>
    <s v="Fire Dept"/>
    <s v="Fresno FD"/>
    <n v="103270078"/>
    <m/>
    <n v="12000"/>
    <s v="Pole"/>
    <s v="Overhead"/>
    <s v="Yes"/>
    <n v="43588"/>
    <n v="0.8944444444444444"/>
    <s v="Contact - 3rd Party"/>
    <m/>
    <s v="Vehicle contact"/>
    <s v="Pole"/>
    <s v="Human Error"/>
    <m/>
    <s v="Other/Unknown"/>
    <m/>
    <x v="4"/>
    <n v="5"/>
    <n v="3"/>
    <n v="21"/>
    <n v="28"/>
    <s v="19-0048792"/>
    <s v="non-HFTD"/>
    <x v="0"/>
    <x v="0"/>
    <s v="Distribution"/>
    <x v="0"/>
    <x v="0"/>
    <x v="0"/>
    <x v="0"/>
    <n v="67287"/>
  </r>
  <r>
    <s v="PG&amp;E"/>
    <n v="43589"/>
    <n v="0.7416666666666667"/>
    <n v="36.04725"/>
    <n v="-120.9187567"/>
    <s v="Bird Found"/>
    <s v="Herbaceous"/>
    <s v="0.25 - 10 Acres"/>
    <s v="Cal Fire"/>
    <m/>
    <s v="Tower 4/35"/>
    <m/>
    <n v="115000"/>
    <s v="Pole"/>
    <s v="Overhead"/>
    <s v="Yes"/>
    <n v="43589"/>
    <n v="0.7416666666666667"/>
    <s v="Contact - Animal - Other"/>
    <m/>
    <s v="Animal contact"/>
    <s v="Pole"/>
    <s v="Animal Contact"/>
    <m/>
    <s v="no-match"/>
    <s v="2019-315"/>
    <x v="4"/>
    <n v="5"/>
    <n v="4"/>
    <n v="17"/>
    <n v="48"/>
    <s v="N/A"/>
    <s v="non-HFTD"/>
    <x v="0"/>
    <x v="0"/>
    <s v="Transmission"/>
    <x v="2"/>
    <x v="0"/>
    <x v="1"/>
    <x v="1"/>
    <s v="N.A."/>
  </r>
  <r>
    <s v="PG&amp;E"/>
    <n v="43589"/>
    <n v="0.9715277777777778"/>
    <n v="39.95915"/>
    <n v="-121.9396611"/>
    <s v="Gun Shot"/>
    <s v="Herbaceous"/>
    <s v="0.25 - 10 Acres"/>
    <s v="Cal Fire"/>
    <m/>
    <n v="3302"/>
    <m/>
    <n v="12000"/>
    <s v="Recloser"/>
    <s v="Overhead"/>
    <s v="Yes"/>
    <n v="43589"/>
    <n v="0.9715277777777778"/>
    <s v="Contact - 3rd Party"/>
    <m/>
    <s v="Contact from Object - Other"/>
    <s v="Electric Facility"/>
    <s v="Human Error"/>
    <m/>
    <s v="Other/Unknown"/>
    <m/>
    <x v="4"/>
    <n v="5"/>
    <n v="4"/>
    <n v="23"/>
    <n v="19"/>
    <s v="19-0048958"/>
    <s v="non-HFTD"/>
    <x v="0"/>
    <x v="0"/>
    <s v="Distribution"/>
    <x v="0"/>
    <x v="0"/>
    <x v="0"/>
    <x v="19"/>
    <n v="82572"/>
  </r>
  <r>
    <s v="PG&amp;E"/>
    <n v="43590"/>
    <n v="0.2777777777777778"/>
    <n v="35.67366"/>
    <n v="-120.087274"/>
    <s v="Vehicle"/>
    <s v="Urban"/>
    <s v="10 - 100 Acres"/>
    <s v="Fire Dept"/>
    <s v="Kern County FD"/>
    <n v="252021101"/>
    <m/>
    <n v="12000"/>
    <s v="Conductor"/>
    <s v="Overhead"/>
    <s v="Yes"/>
    <n v="43590"/>
    <n v="0.2777777777777778"/>
    <s v="Contact - 3rd Party"/>
    <m/>
    <s v="Vehicle contact"/>
    <s v="Electric Facility"/>
    <s v="Human Error"/>
    <m/>
    <s v="Other/Unknown"/>
    <m/>
    <x v="4"/>
    <n v="5"/>
    <n v="5"/>
    <n v="6"/>
    <n v="40"/>
    <s v="19-0048987"/>
    <s v="non-HFTD"/>
    <x v="0"/>
    <x v="0"/>
    <s v="Distribution"/>
    <x v="0"/>
    <x v="0"/>
    <x v="0"/>
    <x v="0"/>
    <n v="2740"/>
  </r>
  <r>
    <s v="PG&amp;E"/>
    <n v="43592"/>
    <n v="0.8979166666666667"/>
    <n v="36.45796"/>
    <n v="-119.34931"/>
    <m/>
    <s v="Agriculture"/>
    <s v="3 meters - 0.25 Acres"/>
    <s v="Fire Dept"/>
    <s v="Tulare County FD"/>
    <s v="7927F"/>
    <m/>
    <n v="12000"/>
    <s v="Fuse"/>
    <s v="Overhead"/>
    <s v="Yes"/>
    <n v="43592"/>
    <n v="0.8979166666666667"/>
    <s v="Equipment - PG&amp;E"/>
    <s v="Fuse"/>
    <m/>
    <m/>
    <m/>
    <m/>
    <s v="Other/Unknown"/>
    <m/>
    <x v="4"/>
    <n v="5"/>
    <n v="7"/>
    <n v="21"/>
    <n v="33"/>
    <s v="19-0049826"/>
    <s v="non-HFTD"/>
    <x v="0"/>
    <x v="0"/>
    <s v="Distribution"/>
    <x v="0"/>
    <x v="0"/>
    <x v="4"/>
    <x v="9"/>
    <n v="6882"/>
  </r>
  <r>
    <s v="PG&amp;E"/>
    <n v="43593"/>
    <n v="0.4326388888888889"/>
    <n v="39.38508"/>
    <n v="-122.557015"/>
    <m/>
    <s v="Hardwood Woodland"/>
    <s v="3 meters - 0.25 Acres"/>
    <s v="Fire Dept"/>
    <s v="Colusa FD"/>
    <s v="Unknown"/>
    <m/>
    <n v="12000"/>
    <s v="Conductor"/>
    <s v="Overhead"/>
    <s v="No"/>
    <m/>
    <m/>
    <s v="Equipment - PG&amp;E"/>
    <s v="Conductor"/>
    <m/>
    <m/>
    <m/>
    <m/>
    <s v="no-match"/>
    <s v="2019-312"/>
    <x v="4"/>
    <n v="5"/>
    <n v="8"/>
    <n v="10"/>
    <n v="23"/>
    <s v="No ILIS or TOTL available"/>
    <s v="Tier 2"/>
    <x v="1"/>
    <x v="0"/>
    <s v="Distribution"/>
    <x v="1"/>
    <x v="0"/>
    <x v="4"/>
    <x v="11"/>
    <s v="N.A."/>
  </r>
  <r>
    <s v="PG&amp;E"/>
    <n v="43595"/>
    <n v="0.5416666666666666"/>
    <n v="39.27548"/>
    <n v="-121.68759"/>
    <s v="Gun Shot"/>
    <s v="Urban"/>
    <s v="0.25 - 10 Acres"/>
    <s v="Fire Dept"/>
    <s v="Sutter County FD"/>
    <n v="153771104"/>
    <m/>
    <n v="12000"/>
    <s v="Conductor"/>
    <s v="Overhead"/>
    <s v="Yes"/>
    <n v="43595"/>
    <n v="0.5416666666666666"/>
    <s v="Contact - 3rd Party"/>
    <m/>
    <s v="Contact from Object - Other"/>
    <s v="Electric Facility"/>
    <s v="Human Error"/>
    <m/>
    <s v="Other/Unknown"/>
    <s v="2019-427"/>
    <x v="4"/>
    <n v="5"/>
    <n v="10"/>
    <n v="13"/>
    <n v="0"/>
    <s v="19-0050820"/>
    <s v="non-HFTD"/>
    <x v="0"/>
    <x v="0"/>
    <s v="Distribution"/>
    <x v="0"/>
    <x v="0"/>
    <x v="0"/>
    <x v="19"/>
    <n v="3784"/>
  </r>
  <r>
    <s v="PG&amp;E"/>
    <n v="43595"/>
    <n v="0.6194444444444445"/>
    <n v="40.704"/>
    <n v="-122.831432"/>
    <s v="Vegetation"/>
    <s v="Conifer Forest"/>
    <s v="3 meters - 0.25 Acres"/>
    <s v="Fire Dept"/>
    <s v="Lewiston FD"/>
    <s v="Keswick-Trinity 60Kv Line"/>
    <m/>
    <n v="60000"/>
    <s v="Conductor"/>
    <s v="Overhead"/>
    <s v="Yes"/>
    <n v="43595"/>
    <n v="0.6194444444444445"/>
    <s v="Vegetation"/>
    <m/>
    <s v="Contact from Object - Other"/>
    <s v="Electric Facility"/>
    <m/>
    <m/>
    <s v="no-match"/>
    <s v="2019-301"/>
    <x v="4"/>
    <n v="5"/>
    <n v="10"/>
    <n v="14"/>
    <n v="52"/>
    <s v="No ILIS or TOTL available"/>
    <s v="Tier 2"/>
    <x v="1"/>
    <x v="0"/>
    <s v="Transmission"/>
    <x v="3"/>
    <x v="0"/>
    <x v="3"/>
    <x v="15"/>
    <s v="N.A."/>
  </r>
  <r>
    <s v="PG&amp;E"/>
    <n v="43599"/>
    <n v="0.3722222222222222"/>
    <n v="38.79891"/>
    <n v="-121.378209"/>
    <m/>
    <s v="Herbaceous"/>
    <s v="3 meters - 0.25 Acres"/>
    <s v="Cal Fire"/>
    <s v="California Department of Forestry"/>
    <n v="152442110"/>
    <m/>
    <n v="21000"/>
    <s v="Conductor"/>
    <s v="Overhead"/>
    <s v="Yes"/>
    <n v="43599"/>
    <n v="0.3722222222222222"/>
    <s v="Equipment - PG&amp;E"/>
    <s v="Conductor"/>
    <m/>
    <m/>
    <m/>
    <m/>
    <s v="Other/Unknown"/>
    <m/>
    <x v="4"/>
    <n v="5"/>
    <n v="14"/>
    <n v="8"/>
    <n v="56"/>
    <s v="19-0051674"/>
    <s v="non-HFTD"/>
    <x v="0"/>
    <x v="0"/>
    <s v="Distribution"/>
    <x v="0"/>
    <x v="0"/>
    <x v="4"/>
    <x v="11"/>
    <n v="1049"/>
  </r>
  <r>
    <s v="PG&amp;E"/>
    <n v="43599"/>
    <n v="0.4965277777777777"/>
    <n v="38.23709"/>
    <n v="-122.043297"/>
    <s v="Vegetation"/>
    <s v="Urban"/>
    <s v="3 meters - 0.25 Acres"/>
    <s v="Fire Dept"/>
    <s v="Suisun FD"/>
    <s v="Unknown"/>
    <m/>
    <n v="12000"/>
    <s v="Conductor"/>
    <s v="Overhead"/>
    <s v="No"/>
    <m/>
    <m/>
    <s v="Vegetation"/>
    <m/>
    <s v="Veg. contact"/>
    <s v="Electric Facility"/>
    <m/>
    <m/>
    <s v="no-match"/>
    <m/>
    <x v="4"/>
    <n v="5"/>
    <n v="14"/>
    <n v="11"/>
    <n v="55"/>
    <s v="No ILIS or TOTL available"/>
    <s v="non-HFTD"/>
    <x v="0"/>
    <x v="0"/>
    <s v="Distribution"/>
    <x v="0"/>
    <x v="0"/>
    <x v="3"/>
    <x v="15"/>
    <s v="N.A."/>
  </r>
  <r>
    <s v="PG&amp;E"/>
    <n v="43599"/>
    <n v="0.6784722222222223"/>
    <n v="36.64769"/>
    <n v="-119.8006168"/>
    <s v="Vehicle"/>
    <s v="Agriculture"/>
    <s v="3 meters - 0.25 Acres"/>
    <s v="Fire Dept"/>
    <s v="Fresno County FD"/>
    <n v="417651147966"/>
    <m/>
    <n v="12000"/>
    <s v="Pole"/>
    <s v="Overhead"/>
    <s v="Yes"/>
    <n v="43599"/>
    <n v="0.6784722222222223"/>
    <s v="Contact - 3rd Party"/>
    <m/>
    <s v="Vehicle contact"/>
    <s v="Pole"/>
    <s v="Human Error"/>
    <m/>
    <s v="Other/Unknown"/>
    <s v="2019-188"/>
    <x v="4"/>
    <n v="5"/>
    <n v="14"/>
    <n v="16"/>
    <n v="17"/>
    <s v="19-0051881"/>
    <s v="non-HFTD"/>
    <x v="0"/>
    <x v="0"/>
    <s v="Distribution"/>
    <x v="0"/>
    <x v="0"/>
    <x v="0"/>
    <x v="0"/>
    <n v="2828"/>
  </r>
  <r>
    <s v="PG&amp;E"/>
    <n v="43599"/>
    <n v="0.3034722222222222"/>
    <n v="39.50372"/>
    <n v="-121.559342"/>
    <m/>
    <s v="Urban"/>
    <s v="3 meters - 0.25 Acres"/>
    <s v="Unknown"/>
    <m/>
    <s v="22/450"/>
    <m/>
    <n v="60000"/>
    <s v="Pole"/>
    <s v="Overhead"/>
    <s v="Yes"/>
    <n v="43599"/>
    <n v="0.3034722222222222"/>
    <s v="Contact - 3rd Party"/>
    <m/>
    <s v="Vehicle contact"/>
    <s v="Pole"/>
    <s v="Human Error"/>
    <m/>
    <s v="Other/Unknown"/>
    <s v="2019-192"/>
    <x v="4"/>
    <n v="5"/>
    <n v="14"/>
    <n v="7"/>
    <n v="17"/>
    <s v="19-0051586"/>
    <s v="non-HFTD"/>
    <x v="0"/>
    <x v="0"/>
    <s v="Transmission"/>
    <x v="2"/>
    <x v="0"/>
    <x v="0"/>
    <x v="0"/>
    <n v="136640"/>
  </r>
  <r>
    <s v="PG&amp;E"/>
    <n v="43599"/>
    <n v="0.7576388888888889"/>
    <n v="38.43503"/>
    <n v="-121.9517002"/>
    <m/>
    <s v="Urban"/>
    <s v="3 meters - 0.25 Acres"/>
    <s v="Fire Dept"/>
    <s v="Vacaville FD"/>
    <n v="103951176"/>
    <m/>
    <n v="12000"/>
    <s v="Pole"/>
    <s v="Overhead"/>
    <s v="Yes"/>
    <n v="43599"/>
    <n v="0.7576388888888889"/>
    <s v="Contact - 3rd Party"/>
    <m/>
    <s v="Vehicle contact"/>
    <s v="Pole"/>
    <s v="Human Error"/>
    <m/>
    <s v="no-match"/>
    <s v="2019-188"/>
    <x v="4"/>
    <n v="5"/>
    <n v="14"/>
    <n v="18"/>
    <n v="11"/>
    <s v="No ILIS or TOTL available"/>
    <s v="non-HFTD"/>
    <x v="0"/>
    <x v="0"/>
    <s v="Distribution"/>
    <x v="0"/>
    <x v="0"/>
    <x v="0"/>
    <x v="0"/>
    <s v="N.A."/>
  </r>
  <r>
    <s v="PG&amp;E"/>
    <n v="43599"/>
    <n v="0.8770833333333333"/>
    <n v="39.05535"/>
    <n v="-121.3224303"/>
    <s v="Vehicle"/>
    <s v="Herbaceous"/>
    <s v="3 meters - 0.25 Acres"/>
    <s v="Fire Dept"/>
    <s v="Wheatland FD"/>
    <n v="103944282"/>
    <m/>
    <n v="12000"/>
    <s v="Pole"/>
    <s v="Overhead"/>
    <s v="Yes"/>
    <n v="43599"/>
    <n v="0.8770833333333333"/>
    <s v="Contact - 3rd Party"/>
    <m/>
    <s v="Vehicle contact"/>
    <s v="Pole"/>
    <s v="Human Error"/>
    <m/>
    <s v="Other/Unknown"/>
    <m/>
    <x v="4"/>
    <n v="5"/>
    <n v="14"/>
    <n v="21"/>
    <n v="3"/>
    <s v="19-0051893"/>
    <s v="non-HFTD"/>
    <x v="0"/>
    <x v="0"/>
    <s v="Distribution"/>
    <x v="0"/>
    <x v="0"/>
    <x v="0"/>
    <x v="0"/>
    <n v="41776"/>
  </r>
  <r>
    <s v="PG&amp;E"/>
    <n v="43600"/>
    <n v="0.6819444444444445"/>
    <n v="37.15315"/>
    <n v="-120.2776767"/>
    <s v="Vehicle"/>
    <s v="Agriculture"/>
    <s v="1 meter - &lt; 3 meters"/>
    <s v="Cal Fire"/>
    <m/>
    <n v="254101103"/>
    <m/>
    <n v="12000"/>
    <s v="Conductor"/>
    <s v="Overhead"/>
    <s v="Yes"/>
    <n v="43600"/>
    <n v="0.6819444444444445"/>
    <s v="Contact - 3rd Party"/>
    <m/>
    <s v="Vehicle contact"/>
    <s v="Electric Facility"/>
    <s v="Human Error"/>
    <m/>
    <s v="Other/Unknown"/>
    <s v="2019-319"/>
    <x v="4"/>
    <n v="5"/>
    <n v="15"/>
    <n v="16"/>
    <n v="22"/>
    <s v="19-0052273"/>
    <s v="non-HFTD"/>
    <x v="0"/>
    <x v="0"/>
    <s v="Distribution"/>
    <x v="0"/>
    <x v="0"/>
    <x v="0"/>
    <x v="0"/>
    <n v="1040"/>
  </r>
  <r>
    <s v="PG&amp;E"/>
    <n v="43600"/>
    <n v="0.8965277777777777"/>
    <n v="38.57309"/>
    <n v="-122.9603166"/>
    <s v="Vegetation"/>
    <s v="Hardwood Forest"/>
    <s v="1 meter - &lt; 3 meters"/>
    <s v="Unknown"/>
    <m/>
    <n v="103931177"/>
    <m/>
    <n v="12000"/>
    <s v="Conductor"/>
    <s v="Overhead"/>
    <s v="Yes"/>
    <n v="43600"/>
    <n v="0.8965277777777777"/>
    <s v="Vegetation"/>
    <m/>
    <s v="Veg. contact"/>
    <s v="Electric Facility"/>
    <m/>
    <m/>
    <s v="Fell into (No defect)"/>
    <s v="2019-316"/>
    <x v="4"/>
    <n v="5"/>
    <n v="15"/>
    <n v="21"/>
    <n v="31"/>
    <s v="19-0052480"/>
    <s v="Tier 3"/>
    <x v="1"/>
    <x v="0"/>
    <s v="Distribution"/>
    <x v="1"/>
    <x v="0"/>
    <x v="3"/>
    <x v="3"/>
    <n v="27780"/>
  </r>
  <r>
    <s v="PG&amp;E"/>
    <n v="43602"/>
    <n v="0.6333333333333333"/>
    <n v="38.47967"/>
    <n v="-123.148577"/>
    <s v="Vegetation"/>
    <s v="Conifer Forest"/>
    <s v="1 meter - &lt; 3 meters"/>
    <s v="Cal Fire"/>
    <m/>
    <n v="42811111"/>
    <m/>
    <n v="12000"/>
    <s v="Conductor"/>
    <s v="Overhead"/>
    <s v="Yes"/>
    <n v="43602"/>
    <n v="0.6333333333333333"/>
    <s v="Vegetation"/>
    <m/>
    <s v="Veg. contact"/>
    <s v="Electric Facility"/>
    <m/>
    <m/>
    <s v="no-match"/>
    <s v="2019-200"/>
    <x v="4"/>
    <n v="5"/>
    <n v="17"/>
    <n v="15"/>
    <n v="12"/>
    <s v="No ILIS or TOTL available"/>
    <s v="Tier 2"/>
    <x v="1"/>
    <x v="0"/>
    <s v="Distribution"/>
    <x v="1"/>
    <x v="0"/>
    <x v="3"/>
    <x v="15"/>
    <s v="N.A."/>
  </r>
  <r>
    <s v="PG&amp;E"/>
    <n v="43602"/>
    <n v="0.7875"/>
    <n v="38.04763"/>
    <n v="-122.2063748"/>
    <s v="Bird Found"/>
    <s v="Urban"/>
    <s v="3 meters - 0.25 Acres"/>
    <s v="Fire Dept"/>
    <s v="Crockett FD"/>
    <s v="2Jt0517191854"/>
    <m/>
    <n v="21000"/>
    <s v="Pole"/>
    <s v="Overhead"/>
    <s v="Yes"/>
    <n v="43602"/>
    <n v="0.7875"/>
    <s v="Contact - Animal - Bird"/>
    <m/>
    <s v="Animal contact"/>
    <s v="Pole"/>
    <s v="Animal Contact"/>
    <m/>
    <s v="Other/Unknown"/>
    <s v="2019-02"/>
    <x v="4"/>
    <n v="5"/>
    <n v="17"/>
    <n v="18"/>
    <n v="54"/>
    <s v="19-0053464"/>
    <s v="Tier 2"/>
    <x v="1"/>
    <x v="0"/>
    <s v="Distribution"/>
    <x v="1"/>
    <x v="0"/>
    <x v="1"/>
    <x v="1"/>
    <s v="N.A."/>
  </r>
  <r>
    <s v="PG&amp;E"/>
    <n v="43606"/>
    <n v="0.6597222222222222"/>
    <n v="34.8658"/>
    <n v="-120.421355"/>
    <s v="Vegetation"/>
    <s v="Urban"/>
    <s v="1 meter - &lt; 3 meters"/>
    <s v="Fire Dept"/>
    <s v="Santa Barbara FD"/>
    <s v="182571102 "/>
    <m/>
    <n v="12000"/>
    <s v="Conductor"/>
    <s v="Overhead"/>
    <s v="Yes"/>
    <n v="43606"/>
    <n v="0.6597222222222222"/>
    <s v="Vegetation"/>
    <m/>
    <s v="Veg. contact"/>
    <s v="Electric Facility"/>
    <m/>
    <m/>
    <s v="no-match"/>
    <s v="2019-311"/>
    <x v="4"/>
    <n v="5"/>
    <n v="21"/>
    <n v="15"/>
    <n v="50"/>
    <s v="No ILIS or TOTL available"/>
    <s v="non-HFTD"/>
    <x v="0"/>
    <x v="0"/>
    <s v="Distribution"/>
    <x v="0"/>
    <x v="0"/>
    <x v="3"/>
    <x v="15"/>
    <s v="N.A."/>
  </r>
  <r>
    <s v="PG&amp;E"/>
    <n v="43606"/>
    <n v="0.6597222222222222"/>
    <n v="38.01322"/>
    <n v="-121.854079"/>
    <m/>
    <s v="Urban"/>
    <s v="3 meters - 0.25 Acres"/>
    <s v="Cal Fire"/>
    <m/>
    <n v="15553"/>
    <m/>
    <n v="21000"/>
    <s v="Fuse"/>
    <s v="Overhead"/>
    <s v="Yes"/>
    <n v="43606"/>
    <n v="0.6597222222222222"/>
    <s v="Equipment - PG&amp;E"/>
    <m/>
    <m/>
    <m/>
    <m/>
    <m/>
    <s v="Other/Unknown"/>
    <s v="2019-311"/>
    <x v="4"/>
    <n v="5"/>
    <n v="21"/>
    <n v="15"/>
    <n v="50"/>
    <s v="19-0055013"/>
    <s v="non-HFTD"/>
    <x v="0"/>
    <x v="0"/>
    <s v="Distribution"/>
    <x v="0"/>
    <x v="0"/>
    <x v="4"/>
    <x v="13"/>
    <n v="1350"/>
  </r>
  <r>
    <s v="PG&amp;E"/>
    <n v="43609"/>
    <n v="0.4944444444444445"/>
    <n v="38.11207"/>
    <n v="-122.6214089"/>
    <m/>
    <s v="Urban"/>
    <s v="3 meters - 0.25 Acres"/>
    <s v="Fire Dept"/>
    <s v="Novato FD"/>
    <s v="043201101 "/>
    <m/>
    <n v="12000"/>
    <s v="Conductor"/>
    <s v="Overhead"/>
    <s v="Yes"/>
    <n v="43609"/>
    <n v="0.4944444444444445"/>
    <s v="Contact - Customer (Equip/Structure/Veg)"/>
    <m/>
    <s v="Veg. contact"/>
    <s v="Electric Facility"/>
    <m/>
    <m/>
    <s v="no-match"/>
    <s v="2019-306"/>
    <x v="4"/>
    <n v="5"/>
    <n v="24"/>
    <n v="11"/>
    <n v="52"/>
    <s v="No ILIS or TOTL available"/>
    <s v="non-HFTD"/>
    <x v="0"/>
    <x v="0"/>
    <s v="Distribution"/>
    <x v="0"/>
    <x v="0"/>
    <x v="0"/>
    <x v="19"/>
    <s v="N.A."/>
  </r>
  <r>
    <s v="PG&amp;E"/>
    <n v="43609"/>
    <n v="0.8013888888888889"/>
    <n v="37.07793"/>
    <n v="-120.8810246"/>
    <s v="Bird Found"/>
    <s v="Water"/>
    <s v="1 meter - &lt; 3 meters"/>
    <s v="Cal Fire"/>
    <s v="Los Banos FD"/>
    <n v="3015781291"/>
    <m/>
    <n v="12000"/>
    <s v="Transformer"/>
    <s v="Overhead"/>
    <s v="Yes"/>
    <n v="43609"/>
    <n v="0.8013888888888889"/>
    <s v="Contact - Animal - Bird"/>
    <m/>
    <s v="Animal contact"/>
    <s v="Electric Facility"/>
    <s v="Animal Contact"/>
    <m/>
    <s v="no-match"/>
    <s v="2019-310"/>
    <x v="4"/>
    <n v="5"/>
    <n v="24"/>
    <n v="19"/>
    <n v="14"/>
    <s v="No ILIS or TOTL available"/>
    <s v="non-HFTD"/>
    <x v="0"/>
    <x v="0"/>
    <s v="Distribution"/>
    <x v="0"/>
    <x v="0"/>
    <x v="1"/>
    <x v="1"/>
    <s v="N.A."/>
  </r>
  <r>
    <s v="PG&amp;E"/>
    <n v="43609"/>
    <n v="0.6270833333333333"/>
    <n v="35.16961"/>
    <n v="-120.510321"/>
    <m/>
    <s v="Herbaceous"/>
    <s v="0.25 - 10 Acres"/>
    <s v="Cal Fire"/>
    <m/>
    <n v="40589503"/>
    <m/>
    <n v="500000"/>
    <s v="Pole"/>
    <s v="Overhead"/>
    <s v="No"/>
    <m/>
    <m/>
    <s v="Equipment - PG&amp;E"/>
    <m/>
    <m/>
    <m/>
    <m/>
    <m/>
    <s v="no-match"/>
    <s v="2019-100"/>
    <x v="4"/>
    <n v="5"/>
    <n v="24"/>
    <n v="15"/>
    <n v="3"/>
    <s v="No ILIS or TOTL available"/>
    <s v="Tier 2"/>
    <x v="1"/>
    <x v="0"/>
    <s v="Transmission"/>
    <x v="3"/>
    <x v="0"/>
    <x v="4"/>
    <x v="13"/>
    <s v="N.A."/>
  </r>
  <r>
    <s v="PG&amp;E"/>
    <n v="43610"/>
    <n v="0.7701388888888889"/>
    <n v="37.01163"/>
    <n v="-120.1288433"/>
    <s v="Vehicle"/>
    <s v="Agriculture"/>
    <s v="0.25 - 10 Acres"/>
    <s v="Cal Fire"/>
    <m/>
    <s v="254611104 "/>
    <m/>
    <n v="12000"/>
    <s v="Conductor"/>
    <s v="Overhead"/>
    <s v="Yes"/>
    <n v="43610"/>
    <n v="0.7701388888888889"/>
    <s v="Contact - 3rd Party"/>
    <m/>
    <s v="Vehicle contact"/>
    <s v="Electric Facility"/>
    <s v="Human Error"/>
    <m/>
    <s v="Other/Unknown"/>
    <s v="2019-198"/>
    <x v="4"/>
    <n v="5"/>
    <n v="25"/>
    <n v="18"/>
    <n v="29"/>
    <s v="19-0057638"/>
    <s v="non-HFTD"/>
    <x v="0"/>
    <x v="0"/>
    <s v="Distribution"/>
    <x v="0"/>
    <x v="0"/>
    <x v="0"/>
    <x v="0"/>
    <n v="15054"/>
  </r>
  <r>
    <s v="PG&amp;E"/>
    <n v="43610"/>
    <n v="0.86875"/>
    <n v="38.77995"/>
    <n v="-121.5175467"/>
    <m/>
    <s v="Agriculture"/>
    <s v="0.25 - 10 Acres"/>
    <s v="Fire Dept"/>
    <s v="Pleasant Grove FD"/>
    <s v="153761102 "/>
    <m/>
    <n v="12000"/>
    <s v="Conductor"/>
    <s v="Overhead"/>
    <s v="Yes"/>
    <n v="43610"/>
    <n v="0.86875"/>
    <s v="Equipment - PG&amp;E"/>
    <s v="Conductor"/>
    <m/>
    <m/>
    <m/>
    <m/>
    <s v="Other/Unknown"/>
    <s v="2019-197"/>
    <x v="4"/>
    <n v="5"/>
    <n v="25"/>
    <n v="20"/>
    <n v="51"/>
    <s v="19-0057650"/>
    <s v="non-HFTD"/>
    <x v="0"/>
    <x v="0"/>
    <s v="Distribution"/>
    <x v="0"/>
    <x v="0"/>
    <x v="4"/>
    <x v="11"/>
    <n v="35108"/>
  </r>
  <r>
    <s v="PG&amp;E"/>
    <n v="43612"/>
    <n v="0.7527777777777778"/>
    <n v="36.24951"/>
    <n v="-120.3015817"/>
    <m/>
    <s v="Herbaceous"/>
    <s v="0.25 - 10 Acres"/>
    <s v="Cal Fire"/>
    <m/>
    <n v="702250"/>
    <m/>
    <n v="12000"/>
    <s v="Recloser"/>
    <s v="Overhead"/>
    <s v="No"/>
    <m/>
    <m/>
    <s v="Equipment - PG&amp;E"/>
    <s v="Recloser"/>
    <m/>
    <m/>
    <m/>
    <m/>
    <s v="no-match"/>
    <s v="2019-165"/>
    <x v="4"/>
    <n v="5"/>
    <n v="27"/>
    <n v="18"/>
    <n v="4"/>
    <s v="No ILIS or TOTL available"/>
    <s v="non-HFTD"/>
    <x v="0"/>
    <x v="0"/>
    <s v="Distribution"/>
    <x v="0"/>
    <x v="0"/>
    <x v="4"/>
    <x v="32"/>
    <s v="N.A."/>
  </r>
  <r>
    <s v="PG&amp;E"/>
    <n v="43613"/>
    <n v="0.5395833333333333"/>
    <n v="37.39"/>
    <n v="-122.01"/>
    <m/>
    <s v="Urban"/>
    <s v="0.25 - 10 Acres"/>
    <s v="Fire Dept"/>
    <s v="Mountain View FD"/>
    <s v="1110/2"/>
    <m/>
    <n v="12000"/>
    <s v="Circuit Breaker"/>
    <s v="Overhead"/>
    <s v="Yes"/>
    <n v="43613"/>
    <n v="0.5395833333333333"/>
    <s v="Weather - High Wind"/>
    <m/>
    <m/>
    <m/>
    <s v="High Winds"/>
    <m/>
    <s v="Other/Unknown"/>
    <s v="2019-419"/>
    <x v="4"/>
    <n v="5"/>
    <n v="28"/>
    <n v="12"/>
    <n v="57"/>
    <s v="19-0058574"/>
    <s v="non-HFTD"/>
    <x v="0"/>
    <x v="0"/>
    <s v="Distribution"/>
    <x v="0"/>
    <x v="0"/>
    <x v="4"/>
    <x v="13"/>
    <n v="14888"/>
  </r>
  <r>
    <s v="PG&amp;E"/>
    <n v="43614"/>
    <n v="0.5437500000000001"/>
    <n v="40.13873"/>
    <n v="-122.208765"/>
    <m/>
    <s v="Herbaceous"/>
    <s v="1 meter - &lt; 3 meters"/>
    <s v="Self Extinguished"/>
    <m/>
    <s v="10357{Tyler}"/>
    <m/>
    <n v="60000"/>
    <s v="Transformer"/>
    <s v="Pad mount"/>
    <s v="Yes"/>
    <n v="43614"/>
    <n v="0.5437500000000001"/>
    <s v="Equipment - PG&amp;E"/>
    <s v="Transformer"/>
    <m/>
    <m/>
    <m/>
    <m/>
    <s v="no-match"/>
    <m/>
    <x v="4"/>
    <n v="5"/>
    <n v="29"/>
    <n v="13"/>
    <n v="3"/>
    <s v="19-0059088"/>
    <s v="non-HFTD"/>
    <x v="0"/>
    <x v="0"/>
    <s v="Transmission"/>
    <x v="2"/>
    <x v="0"/>
    <x v="4"/>
    <x v="21"/>
    <s v="N.A."/>
  </r>
  <r>
    <s v="PG&amp;E"/>
    <n v="43614"/>
    <n v="0.7041666666666666"/>
    <n v="37.03714"/>
    <n v="-119.5209233"/>
    <s v="Vegetation"/>
    <s v="Hardwood Woodland"/>
    <s v="10 - 100 Acres"/>
    <s v="Cal Fire"/>
    <m/>
    <n v="100680674"/>
    <m/>
    <n v="12000"/>
    <s v="Pole"/>
    <s v="Overhead"/>
    <s v="Yes"/>
    <n v="43614"/>
    <n v="0.7041666666666666"/>
    <s v="Vegetation"/>
    <m/>
    <s v="Veg. contact"/>
    <s v="Pole"/>
    <m/>
    <m/>
    <s v="Dead"/>
    <s v="2019-202"/>
    <x v="4"/>
    <n v="5"/>
    <n v="29"/>
    <n v="16"/>
    <n v="54"/>
    <s v="19-0059237"/>
    <s v="Tier 2"/>
    <x v="1"/>
    <x v="0"/>
    <s v="Distribution"/>
    <x v="1"/>
    <x v="0"/>
    <x v="3"/>
    <x v="27"/>
    <n v="6780"/>
  </r>
  <r>
    <s v="PG&amp;E"/>
    <n v="43614"/>
    <n v="0.8006944444444444"/>
    <n v="36.5602"/>
    <n v="-119.2859633"/>
    <s v="Bird Found"/>
    <s v="Agriculture"/>
    <s v="0.25 - 10 Acres"/>
    <s v="Fire Dept"/>
    <s v="Tulare County FD"/>
    <s v="4Tj0529191913"/>
    <m/>
    <n v="12000"/>
    <s v="Transformer"/>
    <s v="Overhead"/>
    <s v="No"/>
    <m/>
    <m/>
    <s v="Contact - Animal - Bird"/>
    <m/>
    <s v="Animal contact"/>
    <s v="Electric Facility"/>
    <s v="Animal Contact"/>
    <m/>
    <s v="no-match"/>
    <s v="2019-454"/>
    <x v="4"/>
    <n v="5"/>
    <n v="29"/>
    <n v="19"/>
    <n v="13"/>
    <s v="No ILIS or TOTL available"/>
    <s v="non-HFTD"/>
    <x v="0"/>
    <x v="0"/>
    <s v="Distribution"/>
    <x v="0"/>
    <x v="0"/>
    <x v="1"/>
    <x v="1"/>
    <s v="N.A."/>
  </r>
  <r>
    <s v="PG&amp;E"/>
    <n v="43614"/>
    <n v="0.8506944444444445"/>
    <n v="39.01944"/>
    <n v="-121.0607683"/>
    <m/>
    <s v="Hardwood Forest"/>
    <s v="3 meters - 0.25 Acres"/>
    <s v="Cal Fire"/>
    <m/>
    <s v="Unknown"/>
    <m/>
    <n v="12000"/>
    <s v="Conductor"/>
    <s v="Overhead"/>
    <s v="No"/>
    <m/>
    <m/>
    <s v="Equipment - PG&amp;E"/>
    <s v="Conductor"/>
    <m/>
    <m/>
    <m/>
    <m/>
    <s v="no-match"/>
    <m/>
    <x v="4"/>
    <n v="5"/>
    <n v="29"/>
    <n v="20"/>
    <n v="25"/>
    <s v="No ILIS or TOTL available"/>
    <s v="Tier 2"/>
    <x v="1"/>
    <x v="0"/>
    <s v="Distribution"/>
    <x v="1"/>
    <x v="0"/>
    <x v="4"/>
    <x v="11"/>
    <s v="N.A."/>
  </r>
  <r>
    <s v="PG&amp;E"/>
    <n v="43615"/>
    <n v="0.3104166666666667"/>
    <n v="37.35452"/>
    <n v="-121.87033"/>
    <m/>
    <s v="Urban"/>
    <s v="3 meters - 0.25 Acres"/>
    <s v="Fire Dept"/>
    <s v="San Jose FD"/>
    <s v="K215"/>
    <m/>
    <n v="12000"/>
    <s v="Other"/>
    <s v="Overhead"/>
    <s v="Yes"/>
    <n v="43615"/>
    <n v="0.3104166666666667"/>
    <s v="Equipment - PG&amp;E"/>
    <s v="Other"/>
    <m/>
    <m/>
    <m/>
    <m/>
    <s v="no-match"/>
    <s v="2019-420"/>
    <x v="4"/>
    <n v="5"/>
    <n v="30"/>
    <n v="7"/>
    <n v="27"/>
    <s v="No ILIS or TOTL available"/>
    <s v="non-HFTD"/>
    <x v="0"/>
    <x v="0"/>
    <s v="Distribution"/>
    <x v="0"/>
    <x v="0"/>
    <x v="4"/>
    <x v="13"/>
    <s v="N.A."/>
  </r>
  <r>
    <s v="PG&amp;E"/>
    <n v="43615"/>
    <n v="0.3458333333333334"/>
    <n v="35.70052"/>
    <n v="-120.8103817"/>
    <s v="Vehicle"/>
    <s v="Herbaceous"/>
    <s v="0.25 - 10 Acres"/>
    <s v="Cal Fire"/>
    <m/>
    <n v="101871463"/>
    <m/>
    <n v="12000"/>
    <s v="Pole"/>
    <s v="Overhead"/>
    <s v="Yes"/>
    <n v="43615"/>
    <n v="0.3458333333333334"/>
    <s v="Contact - 3rd Party"/>
    <m/>
    <s v="Vehicle contact"/>
    <s v="Pole"/>
    <s v="Human Error"/>
    <m/>
    <s v="Other/Unknown"/>
    <s v="2019-274"/>
    <x v="4"/>
    <n v="5"/>
    <n v="30"/>
    <n v="8"/>
    <n v="18"/>
    <s v="19-0059906"/>
    <s v="Tier 2"/>
    <x v="1"/>
    <x v="0"/>
    <s v="Distribution"/>
    <x v="1"/>
    <x v="0"/>
    <x v="0"/>
    <x v="0"/>
    <n v="171603"/>
  </r>
  <r>
    <s v="PG&amp;E"/>
    <n v="43615"/>
    <n v="0.6395833333333333"/>
    <n v="36.89529"/>
    <n v="-119.9627117"/>
    <s v="Vehicle"/>
    <s v="Agriculture"/>
    <s v="0.25 - 10 Acres"/>
    <s v="Cal Fire"/>
    <m/>
    <n v="101222476"/>
    <m/>
    <n v="12000"/>
    <s v="Pole"/>
    <s v="Overhead"/>
    <s v="Yes"/>
    <n v="43615"/>
    <n v="0.6395833333333333"/>
    <s v="Contact - 3rd Party"/>
    <m/>
    <s v="Vehicle contact"/>
    <s v="Pole"/>
    <s v="Human Error"/>
    <m/>
    <s v="Other/Unknown"/>
    <s v="2019-203"/>
    <x v="4"/>
    <n v="5"/>
    <n v="30"/>
    <n v="15"/>
    <n v="21"/>
    <s v="19-0060214"/>
    <s v="non-HFTD"/>
    <x v="0"/>
    <x v="0"/>
    <s v="Distribution"/>
    <x v="0"/>
    <x v="0"/>
    <x v="0"/>
    <x v="0"/>
    <n v="2213"/>
  </r>
  <r>
    <s v="PG&amp;E"/>
    <n v="43615"/>
    <n v="0.9340277777777778"/>
    <n v="35.53804"/>
    <n v="-119.805629"/>
    <m/>
    <s v="Herbaceous"/>
    <s v="10 - 100 Acres"/>
    <s v="Fire Dept"/>
    <s v="Kern County FD"/>
    <n v="100127383"/>
    <m/>
    <n v="12000"/>
    <s v="Other"/>
    <s v="Overhead"/>
    <s v="Yes"/>
    <n v="43615"/>
    <n v="0.9340277777777778"/>
    <s v="Equipment - PG&amp;E"/>
    <s v="Other"/>
    <m/>
    <m/>
    <m/>
    <m/>
    <s v="Other/Unknown"/>
    <s v="2019-204"/>
    <x v="4"/>
    <n v="5"/>
    <n v="30"/>
    <n v="22"/>
    <n v="25"/>
    <s v="19-0060556"/>
    <s v="non-HFTD"/>
    <x v="0"/>
    <x v="0"/>
    <s v="Distribution"/>
    <x v="0"/>
    <x v="0"/>
    <x v="4"/>
    <x v="13"/>
    <n v="574"/>
  </r>
  <r>
    <s v="PG&amp;E"/>
    <n v="43616"/>
    <n v="0.5652777777777778"/>
    <n v="34.98559"/>
    <n v="-118.908815"/>
    <m/>
    <s v="Agriculture"/>
    <s v="3 meters - 0.25 Acres"/>
    <s v="Unknown"/>
    <m/>
    <n v="100337543"/>
    <m/>
    <n v="12000"/>
    <s v="Fuse"/>
    <s v="Overhead"/>
    <s v="Yes"/>
    <n v="43616"/>
    <n v="0.5652777777777778"/>
    <s v="Equipment - PG&amp;E"/>
    <s v="Fuse"/>
    <m/>
    <m/>
    <m/>
    <m/>
    <s v="Other/Unknown"/>
    <s v="2019-220"/>
    <x v="4"/>
    <n v="5"/>
    <n v="31"/>
    <n v="13"/>
    <n v="34"/>
    <s v="19-0060863"/>
    <s v="non-HFTD"/>
    <x v="0"/>
    <x v="0"/>
    <s v="Distribution"/>
    <x v="0"/>
    <x v="0"/>
    <x v="4"/>
    <x v="9"/>
    <n v="157"/>
  </r>
  <r>
    <s v="PG&amp;E"/>
    <n v="43616"/>
    <n v="0.642361111111111"/>
    <n v="40.44307"/>
    <n v="-121.821082"/>
    <m/>
    <s v="Hardwood Woodland"/>
    <s v="1 meter - &lt; 3 meters"/>
    <s v="Self Extinguished"/>
    <m/>
    <n v="101556319"/>
    <m/>
    <n v="12000"/>
    <s v="Conductor"/>
    <s v="Overhead"/>
    <s v="Yes"/>
    <n v="43616"/>
    <n v="0.642361111111111"/>
    <s v="Equipment - PG&amp;E"/>
    <s v="Conductor"/>
    <m/>
    <m/>
    <m/>
    <m/>
    <s v="Other/Unknown"/>
    <s v="2019-88"/>
    <x v="4"/>
    <n v="5"/>
    <n v="31"/>
    <n v="15"/>
    <n v="25"/>
    <s v="19-0060901"/>
    <s v="Tier 2"/>
    <x v="1"/>
    <x v="0"/>
    <s v="Distribution"/>
    <x v="1"/>
    <x v="0"/>
    <x v="4"/>
    <x v="11"/>
    <n v="55546"/>
  </r>
  <r>
    <s v="PG&amp;E"/>
    <n v="43617"/>
    <n v="0.2763888888888889"/>
    <n v="38.07002"/>
    <n v="-122.128438"/>
    <s v="Vehicle"/>
    <s v="Herbaceous"/>
    <s v="3 meters - 0.25 Acres"/>
    <s v="Fire Dept"/>
    <s v="Benicia FD"/>
    <n v="103848169"/>
    <m/>
    <n v="12000"/>
    <s v="Pole"/>
    <s v="Overhead"/>
    <s v="Yes"/>
    <n v="43617"/>
    <n v="0.2763888888888889"/>
    <s v="Contact - 3rd Party"/>
    <m/>
    <s v="Vehicle contact"/>
    <s v="Pole"/>
    <s v="Human Error"/>
    <m/>
    <s v="Other/Unknown"/>
    <s v="2019-109"/>
    <x v="4"/>
    <n v="6"/>
    <n v="1"/>
    <n v="6"/>
    <n v="38"/>
    <s v="19-0061080"/>
    <s v="non-HFTD"/>
    <x v="0"/>
    <x v="0"/>
    <s v="Distribution"/>
    <x v="0"/>
    <x v="0"/>
    <x v="0"/>
    <x v="0"/>
    <n v="93996"/>
  </r>
  <r>
    <s v="PG&amp;E"/>
    <n v="43617"/>
    <n v="0.6055555555555555"/>
    <n v="36.98709"/>
    <n v="-120.62286"/>
    <s v="Vegetation"/>
    <s v="Water"/>
    <s v="1 meter - &lt; 3 meters"/>
    <s v="Cal Fire"/>
    <m/>
    <s v="254041101 "/>
    <m/>
    <n v="12000"/>
    <s v="Other"/>
    <s v="Overhead"/>
    <s v="Yes"/>
    <n v="43617"/>
    <n v="0.6055555555555555"/>
    <s v="Vegetation"/>
    <m/>
    <s v="Veg. contact"/>
    <s v="Electric Facility"/>
    <m/>
    <m/>
    <s v="no-match"/>
    <s v="2019-121"/>
    <x v="4"/>
    <n v="6"/>
    <n v="1"/>
    <n v="14"/>
    <n v="32"/>
    <s v="No ILIS or TOTL available"/>
    <s v="non-HFTD"/>
    <x v="0"/>
    <x v="0"/>
    <s v="Distribution"/>
    <x v="0"/>
    <x v="0"/>
    <x v="3"/>
    <x v="15"/>
    <s v="N.A."/>
  </r>
  <r>
    <s v="PG&amp;E"/>
    <n v="43619"/>
    <n v="0.2895833333333334"/>
    <n v="35.58781"/>
    <n v="-119.0104233"/>
    <s v="Bird Found"/>
    <s v="Herbaceous"/>
    <s v="1 meter - &lt; 3 meters"/>
    <s v="Fire Dept"/>
    <s v="Kern County FD"/>
    <s v="Sw1694"/>
    <m/>
    <n v="21000"/>
    <s v="Switch"/>
    <s v="Overhead"/>
    <s v="No"/>
    <m/>
    <m/>
    <s v="Contact - Animal - Other"/>
    <m/>
    <s v="Animal contact"/>
    <s v="Electric Facility"/>
    <s v="Animal Contact"/>
    <m/>
    <s v="no-match"/>
    <s v="2019-65"/>
    <x v="4"/>
    <n v="6"/>
    <n v="3"/>
    <n v="6"/>
    <n v="57"/>
    <s v="No ILIS or TOTL available"/>
    <s v="non-HFTD"/>
    <x v="0"/>
    <x v="0"/>
    <s v="Distribution"/>
    <x v="0"/>
    <x v="0"/>
    <x v="1"/>
    <x v="1"/>
    <s v="N.A."/>
  </r>
  <r>
    <s v="PG&amp;E"/>
    <n v="43619"/>
    <n v="0.6048611111111112"/>
    <n v="40.68224"/>
    <n v="-122.2805867"/>
    <m/>
    <s v="Hardwood Woodland"/>
    <s v="0.25 - 10 Acres"/>
    <s v="Cal Fire"/>
    <m/>
    <n v="101466598"/>
    <m/>
    <n v="12000"/>
    <s v="Transformer"/>
    <s v="Overhead"/>
    <s v="Yes"/>
    <n v="43619"/>
    <n v="0.6048611111111112"/>
    <s v="Equipment - Overloaded"/>
    <s v="Transformer"/>
    <m/>
    <m/>
    <m/>
    <m/>
    <s v="no-match"/>
    <s v="2019-161"/>
    <x v="4"/>
    <n v="6"/>
    <n v="3"/>
    <n v="14"/>
    <n v="31"/>
    <s v="No ILIS or TOTL available"/>
    <s v="Tier 2"/>
    <x v="1"/>
    <x v="0"/>
    <s v="Distribution"/>
    <x v="1"/>
    <x v="0"/>
    <x v="4"/>
    <x v="21"/>
    <s v="N.A."/>
  </r>
  <r>
    <s v="PG&amp;E"/>
    <n v="43619"/>
    <n v="0.6159722222222223"/>
    <n v="40.44192"/>
    <n v="-122.303585"/>
    <m/>
    <s v="Herbaceous"/>
    <s v="1 meter - &lt; 3 meters"/>
    <s v="Fire Dept"/>
    <s v="Anderson FD"/>
    <n v="101495889"/>
    <m/>
    <n v="12000"/>
    <s v="Insulator"/>
    <s v="Overhead"/>
    <s v="No"/>
    <m/>
    <m/>
    <s v="Equipment - PG&amp;E"/>
    <m/>
    <m/>
    <m/>
    <m/>
    <m/>
    <s v="no-match"/>
    <s v="2019-456"/>
    <x v="4"/>
    <n v="6"/>
    <n v="3"/>
    <n v="14"/>
    <n v="47"/>
    <s v="No ILIS or TOTL available"/>
    <s v="Tier 2"/>
    <x v="1"/>
    <x v="0"/>
    <s v="Distribution"/>
    <x v="1"/>
    <x v="0"/>
    <x v="4"/>
    <x v="13"/>
    <s v="N.A."/>
  </r>
  <r>
    <s v="PG&amp;E"/>
    <n v="43619"/>
    <n v="0.7576388888888889"/>
    <n v="36.55786"/>
    <n v="-119.6330417"/>
    <m/>
    <s v="Agriculture"/>
    <s v="10 - 100 Acres"/>
    <s v="Cal Fire"/>
    <m/>
    <n v="252241116"/>
    <m/>
    <n v="12000"/>
    <s v="Conductor"/>
    <s v="Overhead"/>
    <s v="Yes"/>
    <n v="43619"/>
    <n v="0.7576388888888889"/>
    <s v="Equipment - PG&amp;E"/>
    <m/>
    <m/>
    <m/>
    <m/>
    <m/>
    <s v="no-match"/>
    <s v="2019-08"/>
    <x v="4"/>
    <n v="6"/>
    <n v="3"/>
    <n v="18"/>
    <n v="11"/>
    <s v="No ILIS or TOTL available"/>
    <s v="non-HFTD"/>
    <x v="0"/>
    <x v="0"/>
    <s v="Distribution"/>
    <x v="0"/>
    <x v="0"/>
    <x v="4"/>
    <x v="13"/>
    <s v="N.A."/>
  </r>
  <r>
    <s v="PG&amp;E"/>
    <n v="43620"/>
    <n v="0.5416666666666666"/>
    <n v="36.5543"/>
    <n v="-119.88219"/>
    <s v="Bird Found"/>
    <s v="Agriculture"/>
    <s v="3 meters - 0.25 Acres"/>
    <s v="Cal Fire"/>
    <m/>
    <s v="4Tt0604191259"/>
    <m/>
    <n v="12000"/>
    <s v="Fuse"/>
    <s v="Overhead"/>
    <s v="Yes"/>
    <n v="43620"/>
    <n v="0.5416666666666666"/>
    <s v="Contact - Animal - Bird"/>
    <m/>
    <s v="Animal contact"/>
    <s v="Electric Facility"/>
    <s v="Animal Contact"/>
    <m/>
    <s v="Other/Unknown"/>
    <s v="2019-131"/>
    <x v="4"/>
    <n v="6"/>
    <n v="4"/>
    <n v="13"/>
    <n v="0"/>
    <s v="19-0062634"/>
    <s v="non-HFTD"/>
    <x v="0"/>
    <x v="0"/>
    <s v="Distribution"/>
    <x v="0"/>
    <x v="0"/>
    <x v="1"/>
    <x v="1"/>
    <n v="912"/>
  </r>
  <r>
    <s v="PG&amp;E"/>
    <n v="43621"/>
    <n v="0.8756944444444444"/>
    <n v="38.55796"/>
    <n v="-121.75455"/>
    <m/>
    <s v="Urban"/>
    <s v="Structure Only"/>
    <s v="Fire Dept"/>
    <s v="Unknown"/>
    <s v="06204-2100957897{1105/2}"/>
    <m/>
    <n v="12000"/>
    <s v="Circuit Breaker"/>
    <s v="Overhead"/>
    <s v="Yes"/>
    <n v="43621"/>
    <n v="0.8756944444444444"/>
    <s v="Equipment - PG&amp;E"/>
    <s v="Circuit Breaker"/>
    <m/>
    <m/>
    <m/>
    <m/>
    <s v="Other/Unknown"/>
    <m/>
    <x v="4"/>
    <n v="6"/>
    <n v="5"/>
    <n v="21"/>
    <n v="1"/>
    <s v="19-0063395"/>
    <s v="non-HFTD"/>
    <x v="0"/>
    <x v="0"/>
    <s v="Distribution"/>
    <x v="0"/>
    <x v="0"/>
    <x v="4"/>
    <x v="13"/>
    <n v="122307"/>
  </r>
  <r>
    <s v="PG&amp;E"/>
    <n v="43622"/>
    <n v="0.3756944444444445"/>
    <n v="35.63843"/>
    <n v="-118.9687333"/>
    <s v="Bird Found"/>
    <s v="Herbaceous"/>
    <s v="0.25 - 10 Acres"/>
    <s v="Fire Dept"/>
    <s v="Kern County FD"/>
    <n v="100216096"/>
    <m/>
    <n v="21000"/>
    <s v="Conductor"/>
    <s v="Overhead"/>
    <s v="No"/>
    <m/>
    <m/>
    <s v="Contact - Animal - Other"/>
    <m/>
    <s v="Animal contact"/>
    <m/>
    <s v="Animal Contact"/>
    <m/>
    <s v="no-match"/>
    <s v="2019-228"/>
    <x v="4"/>
    <n v="6"/>
    <n v="6"/>
    <n v="9"/>
    <n v="1"/>
    <s v="No ILIS or TOTL available"/>
    <s v="Tier 2"/>
    <x v="1"/>
    <x v="0"/>
    <s v="Distribution"/>
    <x v="1"/>
    <x v="0"/>
    <x v="1"/>
    <x v="1"/>
    <s v="N.A."/>
  </r>
  <r>
    <s v="PG&amp;E"/>
    <n v="43622"/>
    <n v="0.8541666666666666"/>
    <n v="38.49695"/>
    <n v="-122.643514"/>
    <m/>
    <s v="Barren/Other"/>
    <s v="&lt; 1 meter"/>
    <s v="Self Extinguished"/>
    <m/>
    <s v="Unknown"/>
    <m/>
    <n v="230000"/>
    <s v="Circuit Breaker"/>
    <s v="Overhead"/>
    <s v="Yes"/>
    <n v="43622"/>
    <n v="0.8541666666666666"/>
    <s v="Contact - 3rd Party"/>
    <m/>
    <s v="Contact from Object - Other"/>
    <m/>
    <s v="Human Error"/>
    <m/>
    <s v="no-match"/>
    <s v="2019-102"/>
    <x v="4"/>
    <n v="6"/>
    <n v="6"/>
    <n v="20"/>
    <n v="30"/>
    <s v="No ILIS or TOTL available"/>
    <s v="Tier 3"/>
    <x v="1"/>
    <x v="0"/>
    <s v="Transmission"/>
    <x v="3"/>
    <x v="0"/>
    <x v="0"/>
    <x v="19"/>
    <s v="N.A."/>
  </r>
  <r>
    <s v="PG&amp;E"/>
    <n v="43623"/>
    <n v="0.4152777777777778"/>
    <n v="38.72846"/>
    <n v="-123.3527633"/>
    <s v="Vegetation"/>
    <s v="Herbaceous"/>
    <s v="0.25 - 10 Acres"/>
    <s v="Cal Fire"/>
    <m/>
    <s v="042861101 "/>
    <m/>
    <n v="21000"/>
    <s v="Conductor"/>
    <s v="Overhead"/>
    <s v="Yes"/>
    <n v="43623"/>
    <n v="0.4152777777777778"/>
    <s v="Vegetation"/>
    <m/>
    <s v="Veg. contact"/>
    <s v="Electric Facility"/>
    <m/>
    <m/>
    <s v="Fell into (Moderate-Severe defect)"/>
    <s v="2019-358"/>
    <x v="4"/>
    <n v="6"/>
    <n v="7"/>
    <n v="9"/>
    <n v="58"/>
    <s v="19-0064216"/>
    <s v="Tier 2"/>
    <x v="1"/>
    <x v="1"/>
    <s v="Distribution"/>
    <x v="1"/>
    <x v="0"/>
    <x v="3"/>
    <x v="14"/>
    <n v="5301"/>
  </r>
  <r>
    <s v="PG&amp;E"/>
    <n v="43623"/>
    <n v="0.4993055555555555"/>
    <n v="36.82952"/>
    <n v="-119.913392"/>
    <m/>
    <s v="Agriculture"/>
    <s v="0.25 - 10 Acres"/>
    <s v="Fire Dept"/>
    <s v="Fresno FD"/>
    <s v="417384054240 "/>
    <m/>
    <n v="21000"/>
    <s v="Transformer"/>
    <s v="Overhead"/>
    <s v="Yes"/>
    <n v="43623"/>
    <n v="0.4993055555555555"/>
    <s v="Equipment - PG&amp;E"/>
    <s v="Transformer"/>
    <m/>
    <m/>
    <m/>
    <m/>
    <s v="Other/Unknown"/>
    <s v="2019-76"/>
    <x v="4"/>
    <n v="6"/>
    <n v="7"/>
    <n v="11"/>
    <n v="59"/>
    <s v="19-0064229"/>
    <s v="non-HFTD"/>
    <x v="0"/>
    <x v="0"/>
    <s v="Distribution"/>
    <x v="0"/>
    <x v="0"/>
    <x v="4"/>
    <x v="21"/>
    <n v="368"/>
  </r>
  <r>
    <s v="PG&amp;E"/>
    <n v="43623"/>
    <n v="0.5305555555555556"/>
    <n v="39.0672"/>
    <n v="-121.8693017"/>
    <m/>
    <s v="Hardwood Woodland"/>
    <s v="1 meter - &lt; 3 meters"/>
    <s v="Self Extinguished"/>
    <m/>
    <s v="4391 "/>
    <m/>
    <n v="12000"/>
    <s v="Switch"/>
    <s v="Overhead"/>
    <s v="Yes"/>
    <n v="43623"/>
    <n v="0.5305555555555556"/>
    <s v="Equipment - PG&amp;E"/>
    <s v="Switch"/>
    <m/>
    <m/>
    <m/>
    <m/>
    <s v="Other/Unknown"/>
    <s v="2019-212"/>
    <x v="4"/>
    <n v="6"/>
    <n v="7"/>
    <n v="12"/>
    <n v="44"/>
    <s v="19-0064311"/>
    <s v="non-HFTD"/>
    <x v="0"/>
    <x v="1"/>
    <s v="Distribution"/>
    <x v="0"/>
    <x v="0"/>
    <x v="4"/>
    <x v="22"/>
    <n v="1400"/>
  </r>
  <r>
    <s v="PG&amp;E"/>
    <n v="43623"/>
    <n v="0.6972222222222223"/>
    <n v="37.33352"/>
    <n v="-120.5424133"/>
    <s v="Vegetation"/>
    <s v="Agriculture"/>
    <s v="0.25 - 10 Acres"/>
    <s v="Cal Fire"/>
    <m/>
    <s v="253881104 "/>
    <m/>
    <n v="12000"/>
    <s v="Conductor"/>
    <s v="Overhead"/>
    <s v="No"/>
    <m/>
    <m/>
    <s v="Vegetation"/>
    <m/>
    <s v="Veg. contact"/>
    <s v="Electric Facility"/>
    <m/>
    <m/>
    <s v="no-match"/>
    <s v="2019-354"/>
    <x v="4"/>
    <n v="6"/>
    <n v="7"/>
    <n v="16"/>
    <n v="44"/>
    <s v="No ILIS or TOTL available"/>
    <s v="non-HFTD"/>
    <x v="0"/>
    <x v="0"/>
    <s v="Distribution"/>
    <x v="0"/>
    <x v="0"/>
    <x v="3"/>
    <x v="15"/>
    <s v="N.A."/>
  </r>
  <r>
    <s v="PG&amp;E"/>
    <n v="43624"/>
    <n v="0.3895833333333333"/>
    <n v="39.09261"/>
    <n v="-121.548237"/>
    <s v="Vegetation"/>
    <s v="Urban"/>
    <s v="3 meters - 0.25 Acres"/>
    <s v="Fire Dept"/>
    <s v="Olivehurst FD"/>
    <s v="152901104 "/>
    <m/>
    <n v="12000"/>
    <s v="Conductor"/>
    <s v="Overhead"/>
    <s v="Yes"/>
    <n v="43624"/>
    <n v="0.3895833333333333"/>
    <s v="Vegetation"/>
    <m/>
    <s v="Veg. contact"/>
    <s v="Electric Facility"/>
    <m/>
    <m/>
    <s v="no-match"/>
    <s v="2019-333"/>
    <x v="4"/>
    <n v="6"/>
    <n v="8"/>
    <n v="9"/>
    <n v="21"/>
    <s v="No ILIS or TOTL available"/>
    <s v="non-HFTD"/>
    <x v="0"/>
    <x v="1"/>
    <s v="Distribution"/>
    <x v="0"/>
    <x v="0"/>
    <x v="3"/>
    <x v="15"/>
    <s v="N.A."/>
  </r>
  <r>
    <s v="PG&amp;E"/>
    <n v="43624"/>
    <n v="0.4256944444444444"/>
    <n v="37.37307"/>
    <n v="-121.9191783"/>
    <s v="Metallic Balloon"/>
    <s v="Urban"/>
    <s v="3 meters - 0.25 Acres"/>
    <s v="Fire Dept"/>
    <s v="Unknown"/>
    <n v="100566596"/>
    <m/>
    <n v="12000"/>
    <s v="Pole"/>
    <s v="Overhead"/>
    <s v="Yes"/>
    <n v="43624"/>
    <n v="0.4256944444444444"/>
    <s v="Contact - 3rd Party"/>
    <m/>
    <s v="Balloon contact"/>
    <s v="Pole"/>
    <s v="Human Error"/>
    <m/>
    <s v="Other/Unknown"/>
    <s v="2019-32"/>
    <x v="4"/>
    <n v="6"/>
    <n v="8"/>
    <n v="10"/>
    <n v="13"/>
    <s v="19-0064568"/>
    <s v="non-HFTD"/>
    <x v="0"/>
    <x v="0"/>
    <s v="Distribution"/>
    <x v="0"/>
    <x v="0"/>
    <x v="0"/>
    <x v="12"/>
    <n v="2340"/>
  </r>
  <r>
    <s v="PG&amp;E"/>
    <n v="43624"/>
    <n v="0.6048611111111112"/>
    <n v="34.89338"/>
    <n v="-120.3151733"/>
    <s v="Metallic Balloon"/>
    <s v="Herbaceous"/>
    <s v="3 meters - 0.25 Acres"/>
    <s v="Fire Dept"/>
    <s v="Unknown"/>
    <s v="182811103 "/>
    <m/>
    <n v="12000"/>
    <s v="Conductor"/>
    <s v="Overhead"/>
    <s v="Yes"/>
    <n v="43624"/>
    <n v="0.6048611111111112"/>
    <s v="Contact - 3rd Party"/>
    <m/>
    <s v="Balloon contact"/>
    <s v="Electric Facility"/>
    <s v="Human Error"/>
    <m/>
    <s v="no-match"/>
    <s v="2019-33"/>
    <x v="4"/>
    <n v="6"/>
    <n v="8"/>
    <n v="14"/>
    <n v="31"/>
    <s v="No ILIS or TOTL available"/>
    <s v="non-HFTD"/>
    <x v="0"/>
    <x v="0"/>
    <s v="Distribution"/>
    <x v="0"/>
    <x v="0"/>
    <x v="0"/>
    <x v="12"/>
    <s v="N.A."/>
  </r>
  <r>
    <s v="PG&amp;E"/>
    <n v="43624"/>
    <n v="0.7854166666666668"/>
    <n v="38.61053"/>
    <n v="-122.973182"/>
    <s v="Vegetation"/>
    <s v="Conifer Forest"/>
    <s v="3 meters - 0.25 Acres"/>
    <s v="Cal Fire"/>
    <m/>
    <n v="42751113"/>
    <m/>
    <n v="12000"/>
    <s v="Conductor"/>
    <s v="Overhead"/>
    <s v="Yes"/>
    <n v="43624"/>
    <n v="0.7854166666666668"/>
    <s v="Vegetation"/>
    <m/>
    <s v="Veg. contact"/>
    <s v="Electric Facility"/>
    <m/>
    <m/>
    <s v="Other/Unknown"/>
    <s v="2019-355"/>
    <x v="4"/>
    <n v="6"/>
    <n v="8"/>
    <n v="18"/>
    <n v="51"/>
    <s v="19-0064689"/>
    <s v="Tier 3"/>
    <x v="1"/>
    <x v="1"/>
    <s v="Distribution"/>
    <x v="1"/>
    <x v="0"/>
    <x v="3"/>
    <x v="15"/>
    <n v="44664"/>
  </r>
  <r>
    <s v="PG&amp;E"/>
    <n v="43624"/>
    <n v="0.9763888888888889"/>
    <n v="37.36072"/>
    <n v="-122.170835"/>
    <s v="Vegetation"/>
    <s v="Urban"/>
    <s v="1 meter - &lt; 3 meters"/>
    <s v="Fire Dept"/>
    <s v="Santa Clara County FD"/>
    <s v="Unknown"/>
    <m/>
    <n v="12000"/>
    <s v="Conductor"/>
    <s v="Overhead"/>
    <s v="No"/>
    <m/>
    <m/>
    <s v="Vegetation"/>
    <s v="Conductor"/>
    <s v="Veg. contact"/>
    <s v="Electric Facility"/>
    <m/>
    <m/>
    <s v="no-match"/>
    <m/>
    <x v="4"/>
    <n v="6"/>
    <n v="8"/>
    <n v="23"/>
    <n v="26"/>
    <s v="No ILIS or TOTL available"/>
    <s v="non-HFTD"/>
    <x v="0"/>
    <x v="0"/>
    <s v="Distribution"/>
    <x v="0"/>
    <x v="0"/>
    <x v="3"/>
    <x v="15"/>
    <s v="N.A."/>
  </r>
  <r>
    <s v="PG&amp;E"/>
    <n v="43625"/>
    <n v="0.1298611111111111"/>
    <n v="36.1428"/>
    <n v="-120.7539567"/>
    <m/>
    <s v="Herbaceous"/>
    <s v="3 meters - 0.25 Acres"/>
    <s v="Cal Fire"/>
    <m/>
    <s v="3Bj0609190229"/>
    <m/>
    <n v="12000"/>
    <s v="Conductor"/>
    <s v="Overhead"/>
    <s v="Yes"/>
    <n v="43625"/>
    <n v="0.1298611111111111"/>
    <s v="Contact - Animal - Bird"/>
    <m/>
    <s v="Animal contact"/>
    <s v="Electric Facility"/>
    <s v="Animal Contact"/>
    <m/>
    <s v="Other/Unknown"/>
    <s v="2019-258"/>
    <x v="4"/>
    <n v="6"/>
    <n v="9"/>
    <n v="3"/>
    <n v="7"/>
    <s v="19-0064780"/>
    <s v="non-HFTD"/>
    <x v="0"/>
    <x v="0"/>
    <s v="Distribution"/>
    <x v="0"/>
    <x v="0"/>
    <x v="1"/>
    <x v="1"/>
    <n v="34875"/>
  </r>
  <r>
    <s v="PG&amp;E"/>
    <n v="43625"/>
    <n v="0.5319444444444444"/>
    <n v="38.2966"/>
    <n v="-122.4746967"/>
    <s v="Vegetation"/>
    <s v="Urban"/>
    <s v="1 meter - &lt; 3 meters"/>
    <s v="Fire Dept"/>
    <s v="Sonoma FD"/>
    <s v="Unknown"/>
    <m/>
    <n v="12000"/>
    <s v="Other"/>
    <s v="Subsurface"/>
    <s v="Yes"/>
    <n v="43625"/>
    <n v="0.5319444444444444"/>
    <s v="Vegetation"/>
    <m/>
    <s v="Veg. contact"/>
    <s v="Electric Facility"/>
    <m/>
    <m/>
    <s v="no-match"/>
    <s v="2019-457"/>
    <x v="4"/>
    <n v="6"/>
    <n v="9"/>
    <n v="12"/>
    <n v="46"/>
    <s v="No ILIS or TOTL available"/>
    <s v="non-HFTD"/>
    <x v="0"/>
    <x v="0"/>
    <s v="Distribution"/>
    <x v="0"/>
    <x v="0"/>
    <x v="3"/>
    <x v="15"/>
    <s v="N.A."/>
  </r>
  <r>
    <s v="PG&amp;E"/>
    <n v="43625"/>
    <n v="0.5784722222222222"/>
    <n v="36.92347"/>
    <n v="-121.7460517"/>
    <s v="Metallic Balloon"/>
    <s v="Urban"/>
    <s v="3 meters - 0.25 Acres"/>
    <s v="Fire Dept"/>
    <s v="Watsonville FD"/>
    <n v="83192104"/>
    <m/>
    <n v="21000"/>
    <s v="Conductor"/>
    <s v="Overhead"/>
    <s v="Yes"/>
    <n v="43625"/>
    <n v="0.5784722222222222"/>
    <s v="Contact - 3rd Party"/>
    <m/>
    <s v="Balloon contact"/>
    <s v="Electric Facility"/>
    <s v="Human Error"/>
    <m/>
    <s v="Other/Unknown"/>
    <s v="2019-34"/>
    <x v="4"/>
    <n v="6"/>
    <n v="9"/>
    <n v="13"/>
    <n v="53"/>
    <s v="19-0064855"/>
    <s v="non-HFTD"/>
    <x v="0"/>
    <x v="0"/>
    <s v="Distribution"/>
    <x v="0"/>
    <x v="0"/>
    <x v="0"/>
    <x v="12"/>
    <n v="252750"/>
  </r>
  <r>
    <s v="PG&amp;E"/>
    <n v="43625"/>
    <n v="0.6409722222222222"/>
    <n v="37.8943"/>
    <n v="-122.558142"/>
    <m/>
    <s v="Barren/Other"/>
    <s v="3 meters - 0.25 Acres"/>
    <s v="Fire Dept"/>
    <s v="Mill Valley FD"/>
    <n v="902"/>
    <m/>
    <n v="12000"/>
    <s v="Recloser"/>
    <s v="Overhead"/>
    <s v="Yes"/>
    <n v="43625"/>
    <n v="0.6409722222222222"/>
    <s v="Equipment - PG&amp;E"/>
    <s v="Recloser"/>
    <m/>
    <m/>
    <m/>
    <m/>
    <s v="Other/Unknown"/>
    <s v="2019-256"/>
    <x v="4"/>
    <n v="6"/>
    <n v="9"/>
    <n v="15"/>
    <n v="23"/>
    <s v="19-0064860"/>
    <s v="non-HFTD"/>
    <x v="0"/>
    <x v="0"/>
    <s v="Distribution"/>
    <x v="0"/>
    <x v="0"/>
    <x v="4"/>
    <x v="32"/>
    <n v="377029"/>
  </r>
  <r>
    <s v="PG&amp;E"/>
    <n v="43625"/>
    <n v="0.6486111111111111"/>
    <n v="34.89954"/>
    <n v="-120.438154"/>
    <m/>
    <s v="Urban"/>
    <s v="1 meter - &lt; 3 meters"/>
    <s v="Fire Dept"/>
    <s v="Unknown"/>
    <n v="45711"/>
    <m/>
    <n v="12000"/>
    <s v="Lightning Arrestor"/>
    <s v="Overhead"/>
    <s v="Yes"/>
    <n v="43625"/>
    <n v="0.6486111111111111"/>
    <s v="Equipment - PG&amp;E"/>
    <s v="Lightning Arrestor"/>
    <m/>
    <m/>
    <m/>
    <m/>
    <s v="Other/Unknown"/>
    <s v="2019-72"/>
    <x v="4"/>
    <n v="6"/>
    <n v="9"/>
    <n v="15"/>
    <n v="34"/>
    <s v="19-0064866"/>
    <s v="non-HFTD"/>
    <x v="0"/>
    <x v="0"/>
    <s v="Distribution"/>
    <x v="0"/>
    <x v="0"/>
    <x v="4"/>
    <x v="20"/>
    <n v="6107"/>
  </r>
  <r>
    <s v="PG&amp;E"/>
    <n v="43625"/>
    <n v="0.7548611111111111"/>
    <n v="39.50669"/>
    <n v="-121.5985433"/>
    <s v="Bird Found"/>
    <s v="Urban"/>
    <s v="1 meter - &lt; 3 meters"/>
    <s v="Fire Dept"/>
    <s v="Oroville FD"/>
    <s v="6Fq0609191756"/>
    <m/>
    <n v="12000"/>
    <s v="Transformer"/>
    <s v="Overhead"/>
    <s v="Yes"/>
    <n v="43625"/>
    <n v="0.7548611111111111"/>
    <s v="Contact - Animal - Bird"/>
    <m/>
    <s v="Animal contact"/>
    <s v="Electric Facility"/>
    <s v="Animal Contact"/>
    <m/>
    <s v="Other/Unknown"/>
    <s v="2019-53"/>
    <x v="4"/>
    <n v="6"/>
    <n v="9"/>
    <n v="18"/>
    <n v="7"/>
    <s v="19-0064901"/>
    <s v="non-HFTD"/>
    <x v="0"/>
    <x v="0"/>
    <s v="Distribution"/>
    <x v="0"/>
    <x v="0"/>
    <x v="1"/>
    <x v="1"/>
    <n v="44200"/>
  </r>
  <r>
    <s v="PG&amp;E"/>
    <n v="43625"/>
    <n v="0.8486111111111111"/>
    <n v="37.96314"/>
    <n v="-121.9912933"/>
    <m/>
    <s v="Urban"/>
    <s v="1 meter - &lt; 3 meters"/>
    <s v="Fire Dept"/>
    <s v="Contra Costa FD"/>
    <s v="Circuit 012022217"/>
    <m/>
    <n v="21000"/>
    <s v="Transformer"/>
    <s v="Subsurface"/>
    <s v="Yes"/>
    <n v="43625"/>
    <n v="0.8486111111111111"/>
    <s v="Equipment - PG&amp;E"/>
    <s v="Transformer"/>
    <m/>
    <m/>
    <m/>
    <m/>
    <s v="Other/Unknown"/>
    <s v="2019-81"/>
    <x v="4"/>
    <n v="6"/>
    <n v="9"/>
    <n v="20"/>
    <n v="22"/>
    <s v="19-0064918"/>
    <s v="non-HFTD"/>
    <x v="0"/>
    <x v="0"/>
    <s v="Distribution"/>
    <x v="0"/>
    <x v="0"/>
    <x v="4"/>
    <x v="21"/>
    <n v="165109"/>
  </r>
  <r>
    <s v="PG&amp;E"/>
    <n v="43626"/>
    <n v="0.4888888888888889"/>
    <n v="37.27352"/>
    <n v="-120.63338"/>
    <s v="Vehicle"/>
    <s v="Herbaceous"/>
    <s v="3 meters - 0.25 Acres"/>
    <s v="Unknown"/>
    <m/>
    <n v="253611102"/>
    <m/>
    <n v="12000"/>
    <s v="Conductor"/>
    <s v="Overhead"/>
    <s v="Yes"/>
    <n v="43626"/>
    <n v="0.4888888888888889"/>
    <s v="Contact - 3rd Party"/>
    <m/>
    <s v="Vehicle contact"/>
    <s v="Electric Facility"/>
    <s v="Human Error"/>
    <m/>
    <s v="Other/Unknown"/>
    <s v="2019-326"/>
    <x v="4"/>
    <n v="6"/>
    <n v="10"/>
    <n v="11"/>
    <n v="44"/>
    <s v="19-0065293"/>
    <s v="non-HFTD"/>
    <x v="0"/>
    <x v="0"/>
    <s v="Distribution"/>
    <x v="0"/>
    <x v="0"/>
    <x v="0"/>
    <x v="0"/>
    <n v="11812"/>
  </r>
  <r>
    <s v="PG&amp;E"/>
    <n v="43626"/>
    <n v="0.5611111111111111"/>
    <n v="37.26977"/>
    <n v="-121.881025"/>
    <m/>
    <s v="Urban"/>
    <s v="1 meter - &lt; 3 meters"/>
    <s v="Fire Dept"/>
    <s v="San Jose FD"/>
    <n v="315977228341"/>
    <m/>
    <n v="12000"/>
    <s v="Transformer"/>
    <s v="Overhead"/>
    <s v="Yes"/>
    <n v="43626"/>
    <n v="0.5611111111111111"/>
    <s v="Equipment - PG&amp;E"/>
    <s v="Transformer"/>
    <m/>
    <m/>
    <m/>
    <m/>
    <s v="no-match"/>
    <s v="2019-24"/>
    <x v="4"/>
    <n v="6"/>
    <n v="10"/>
    <n v="13"/>
    <n v="28"/>
    <s v="No ILIS or TOTL available"/>
    <s v="non-HFTD"/>
    <x v="0"/>
    <x v="0"/>
    <s v="Distribution"/>
    <x v="0"/>
    <x v="0"/>
    <x v="4"/>
    <x v="21"/>
    <s v="N.A."/>
  </r>
  <r>
    <s v="PG&amp;E"/>
    <n v="43626"/>
    <n v="0.5618055555555556"/>
    <n v="38.81371"/>
    <n v="-120.9432767"/>
    <s v="Vegetation"/>
    <s v="Hardwood Woodland"/>
    <s v="1 meter - &lt; 3 meters"/>
    <s v="Other"/>
    <s v="Customer"/>
    <s v="153652109 "/>
    <m/>
    <n v="21000"/>
    <s v="Conductor"/>
    <s v="Overhead"/>
    <s v="No"/>
    <m/>
    <m/>
    <s v="Vegetation"/>
    <m/>
    <s v="Veg. contact"/>
    <s v="Electric Facility"/>
    <m/>
    <m/>
    <s v="no-match"/>
    <s v="2019-243"/>
    <x v="4"/>
    <n v="6"/>
    <n v="10"/>
    <n v="13"/>
    <n v="29"/>
    <s v="No ILIS or TOTL available"/>
    <s v="Tier 2"/>
    <x v="1"/>
    <x v="0"/>
    <s v="Distribution"/>
    <x v="1"/>
    <x v="0"/>
    <x v="3"/>
    <x v="15"/>
    <s v="N.A."/>
  </r>
  <r>
    <s v="PG&amp;E"/>
    <n v="43626"/>
    <n v="0.6618055555555555"/>
    <n v="37.49287"/>
    <n v="-121.908555"/>
    <m/>
    <s v="Urban"/>
    <s v="3 meters - 0.25 Acres"/>
    <s v="Fire Dept"/>
    <s v="Fresno FD"/>
    <s v="Circuit Id 014722109 "/>
    <m/>
    <n v="21000"/>
    <s v="Splice/Clamp/Connector"/>
    <s v="Subsurface"/>
    <s v="Yes"/>
    <n v="43626"/>
    <n v="0.6618055555555555"/>
    <s v="Equipment - PG&amp;E"/>
    <s v="Splice/Clamp/Connector"/>
    <m/>
    <m/>
    <m/>
    <m/>
    <s v="no-match"/>
    <s v="2019-157"/>
    <x v="4"/>
    <n v="6"/>
    <n v="10"/>
    <n v="15"/>
    <n v="53"/>
    <s v="No ILIS or TOTL available"/>
    <s v="non-HFTD"/>
    <x v="0"/>
    <x v="0"/>
    <s v="Distribution"/>
    <x v="0"/>
    <x v="0"/>
    <x v="4"/>
    <x v="10"/>
    <s v="N.A."/>
  </r>
  <r>
    <s v="PG&amp;E"/>
    <n v="43626"/>
    <n v="0.6701388888888888"/>
    <n v="37.25953"/>
    <n v="-121.91231"/>
    <m/>
    <s v="Urban"/>
    <s v="1 meter - &lt; 3 meters"/>
    <s v="Fire Dept"/>
    <s v="San Jose FD"/>
    <n v="315893027963"/>
    <m/>
    <n v="12000"/>
    <s v="Transformer"/>
    <s v="Overhead"/>
    <s v="Yes"/>
    <n v="43626"/>
    <n v="0.6701388888888888"/>
    <s v="Equipment - PG&amp;E"/>
    <s v="Transformer"/>
    <m/>
    <m/>
    <m/>
    <m/>
    <s v="no-match"/>
    <s v="2019-98"/>
    <x v="4"/>
    <n v="6"/>
    <n v="10"/>
    <n v="16"/>
    <n v="5"/>
    <s v="No ILIS or TOTL available"/>
    <s v="non-HFTD"/>
    <x v="0"/>
    <x v="0"/>
    <s v="Distribution"/>
    <x v="0"/>
    <x v="0"/>
    <x v="4"/>
    <x v="21"/>
    <s v="N.A."/>
  </r>
  <r>
    <s v="PG&amp;E"/>
    <n v="43626"/>
    <n v="0.6791666666666667"/>
    <n v="38.11068"/>
    <n v="-122.902509"/>
    <s v="Vegetation"/>
    <s v="Herbaceous"/>
    <s v="0.25 - 10 Acres"/>
    <s v="Cal Fire"/>
    <m/>
    <n v="42291101"/>
    <m/>
    <n v="12000"/>
    <s v="Conductor"/>
    <s v="Overhead"/>
    <s v="Yes"/>
    <n v="43626"/>
    <n v="0.6791666666666667"/>
    <s v="Vegetation"/>
    <m/>
    <s v="Veg. contact"/>
    <s v="Electric Facility"/>
    <m/>
    <m/>
    <s v="no-match"/>
    <s v="2019-401"/>
    <x v="4"/>
    <n v="6"/>
    <n v="10"/>
    <n v="16"/>
    <n v="18"/>
    <s v="No ILIS or TOTL available"/>
    <s v="Tier 2"/>
    <x v="1"/>
    <x v="0"/>
    <s v="Distribution"/>
    <x v="1"/>
    <x v="0"/>
    <x v="3"/>
    <x v="15"/>
    <s v="N.A."/>
  </r>
  <r>
    <s v="PG&amp;E"/>
    <n v="43626"/>
    <n v="0.6902777777777778"/>
    <n v="38.82095"/>
    <n v="-120.8459533"/>
    <s v="Vegetation"/>
    <s v="Hardwood Forest"/>
    <s v="3 meters - 0.25 Acres"/>
    <s v="Fire Dept"/>
    <s v="Garden Valley FD"/>
    <s v="153082106 "/>
    <m/>
    <n v="21000"/>
    <s v="Conductor"/>
    <s v="Overhead"/>
    <s v="Yes"/>
    <n v="43626"/>
    <n v="0.6902777777777778"/>
    <s v="Vegetation"/>
    <m/>
    <s v="Veg. contact"/>
    <s v="Electric Facility"/>
    <m/>
    <m/>
    <s v="Fell into (Moderate-Severe defect)"/>
    <s v="2019-372"/>
    <x v="4"/>
    <n v="6"/>
    <n v="10"/>
    <n v="16"/>
    <n v="34"/>
    <s v="19-0065481"/>
    <s v="Tier 2"/>
    <x v="1"/>
    <x v="0"/>
    <s v="Distribution"/>
    <x v="1"/>
    <x v="0"/>
    <x v="3"/>
    <x v="14"/>
    <n v="14169"/>
  </r>
  <r>
    <s v="PG&amp;E"/>
    <n v="43626"/>
    <n v="0.7861111111111111"/>
    <n v="36.74278"/>
    <n v="-120.0958017"/>
    <s v="Bird Found"/>
    <s v="Agriculture"/>
    <s v="1 meter - &lt; 3 meters"/>
    <s v="Self Extinguished"/>
    <m/>
    <s v="4Tk0610191850"/>
    <m/>
    <n v="12000"/>
    <s v="Lightning Arrestor"/>
    <s v="Overhead"/>
    <s v="Yes"/>
    <n v="43626"/>
    <n v="0.7861111111111111"/>
    <s v="Contact - Animal - Bird"/>
    <m/>
    <s v="Animal contact"/>
    <s v="Electric Facility"/>
    <s v="Animal Contact"/>
    <m/>
    <s v="Other/Unknown"/>
    <s v="2019-38"/>
    <x v="4"/>
    <n v="6"/>
    <n v="10"/>
    <n v="18"/>
    <n v="52"/>
    <s v="19-0065545"/>
    <s v="non-HFTD"/>
    <x v="0"/>
    <x v="0"/>
    <s v="Distribution"/>
    <x v="0"/>
    <x v="0"/>
    <x v="1"/>
    <x v="1"/>
    <n v="2773"/>
  </r>
  <r>
    <s v="PG&amp;E"/>
    <n v="43627"/>
    <n v="0.1527777777777778"/>
    <n v="37.93698"/>
    <n v="-122.3385867"/>
    <m/>
    <s v="Urban"/>
    <s v="1 meter - &lt; 3 meters"/>
    <s v="Fire Dept"/>
    <s v="Richmond FD"/>
    <n v="13020402"/>
    <s v="Yes"/>
    <n v="4000"/>
    <s v="Conductor"/>
    <s v="Overhead"/>
    <s v="Yes"/>
    <n v="43627"/>
    <n v="0.1527777777777778"/>
    <s v="Equipment - PG&amp;E"/>
    <m/>
    <m/>
    <m/>
    <m/>
    <m/>
    <s v="Other/Unknown"/>
    <s v="2019-458"/>
    <x v="4"/>
    <n v="6"/>
    <n v="11"/>
    <n v="3"/>
    <n v="40"/>
    <s v="19-0065825"/>
    <s v="non-HFTD"/>
    <x v="0"/>
    <x v="0"/>
    <s v="Distribution"/>
    <x v="0"/>
    <x v="0"/>
    <x v="4"/>
    <x v="13"/>
    <n v="8360"/>
  </r>
  <r>
    <s v="PG&amp;E"/>
    <n v="43627"/>
    <n v="0.3673611111111111"/>
    <n v="36.97083"/>
    <n v="-121.9918667"/>
    <s v="Vegetation"/>
    <s v="Urban"/>
    <s v="1 meter - &lt; 3 meters"/>
    <s v="Fire Dept"/>
    <s v="Santa Cruz FD"/>
    <n v="83252107"/>
    <m/>
    <n v="21000"/>
    <s v="Conductor"/>
    <s v="Overhead"/>
    <s v="Yes"/>
    <n v="43627"/>
    <n v="0.3673611111111111"/>
    <s v="Vegetation"/>
    <m/>
    <s v="Veg. contact"/>
    <s v="Electric Facility"/>
    <m/>
    <m/>
    <s v="no-match"/>
    <s v="2019-330"/>
    <x v="4"/>
    <n v="6"/>
    <n v="11"/>
    <n v="8"/>
    <n v="49"/>
    <s v="No ILIS or TOTL available"/>
    <s v="non-HFTD"/>
    <x v="0"/>
    <x v="0"/>
    <s v="Distribution"/>
    <x v="0"/>
    <x v="0"/>
    <x v="3"/>
    <x v="15"/>
    <s v="N.A."/>
  </r>
  <r>
    <s v="PG&amp;E"/>
    <n v="43627"/>
    <n v="0.5284722222222222"/>
    <n v="37.37353"/>
    <n v="-121.81586"/>
    <s v="Vegetation"/>
    <s v="Urban"/>
    <s v="0.25 - 10 Acres"/>
    <s v="Fire Dept"/>
    <s v="San Jose FD"/>
    <n v="83531107"/>
    <m/>
    <n v="12000"/>
    <s v="Conductor"/>
    <s v="Overhead"/>
    <s v="Yes"/>
    <n v="43627"/>
    <n v="0.5284722222222222"/>
    <s v="Vegetation"/>
    <m/>
    <s v="Veg. contact"/>
    <s v="Electric Facility"/>
    <m/>
    <m/>
    <s v="Other/Unknown"/>
    <s v="2019-251"/>
    <x v="4"/>
    <n v="6"/>
    <n v="11"/>
    <n v="12"/>
    <n v="41"/>
    <s v="19-0065998"/>
    <s v="non-HFTD"/>
    <x v="0"/>
    <x v="0"/>
    <s v="Distribution"/>
    <x v="0"/>
    <x v="0"/>
    <x v="3"/>
    <x v="15"/>
    <n v="9336"/>
  </r>
  <r>
    <s v="PG&amp;E"/>
    <n v="43627"/>
    <n v="0.6534722222222222"/>
    <n v="37.66894"/>
    <n v="-122.4493383"/>
    <m/>
    <s v="Urban"/>
    <s v="3 meters - 0.25 Acres"/>
    <s v="Fire Dept"/>
    <s v="Colma FD"/>
    <n v="314364543100"/>
    <m/>
    <n v="12000"/>
    <s v="Transformer"/>
    <s v="Overhead"/>
    <s v="Yes"/>
    <n v="43627"/>
    <n v="0.6534722222222222"/>
    <s v="Equipment - PG&amp;E"/>
    <s v="Transformer"/>
    <m/>
    <m/>
    <m/>
    <m/>
    <s v="no-match"/>
    <s v="2019-276"/>
    <x v="4"/>
    <n v="6"/>
    <n v="11"/>
    <n v="15"/>
    <n v="41"/>
    <s v="No ILIS or TOTL available"/>
    <s v="non-HFTD"/>
    <x v="0"/>
    <x v="0"/>
    <s v="Distribution"/>
    <x v="0"/>
    <x v="0"/>
    <x v="4"/>
    <x v="21"/>
    <s v="N.A."/>
  </r>
  <r>
    <s v="PG&amp;E"/>
    <n v="43627"/>
    <n v="0.6881944444444444"/>
    <n v="36.77601"/>
    <n v="-119.75017"/>
    <m/>
    <s v="Urban"/>
    <s v="3 meters - 0.25 Acres"/>
    <s v="Fire Dept"/>
    <s v="Fresno FD"/>
    <s v="D9876"/>
    <m/>
    <n v="12000"/>
    <s v="Fuse"/>
    <s v="Overhead"/>
    <s v="Yes"/>
    <n v="43627"/>
    <n v="0.6881944444444444"/>
    <s v="Equipment - PG&amp;E"/>
    <s v="Fuse"/>
    <m/>
    <m/>
    <m/>
    <m/>
    <s v="Other/Unknown"/>
    <s v="2019-267"/>
    <x v="4"/>
    <n v="6"/>
    <n v="11"/>
    <n v="16"/>
    <n v="31"/>
    <s v="19-0066149"/>
    <s v="non-HFTD"/>
    <x v="0"/>
    <x v="0"/>
    <s v="Distribution"/>
    <x v="0"/>
    <x v="0"/>
    <x v="4"/>
    <x v="9"/>
    <n v="13964"/>
  </r>
  <r>
    <s v="PG&amp;E"/>
    <n v="43627"/>
    <n v="0.7194444444444444"/>
    <n v="36.79171"/>
    <n v="-119.51763"/>
    <m/>
    <s v="Agriculture"/>
    <s v="1 meter - &lt; 3 meters"/>
    <s v="Cal Fire"/>
    <s v="California Department of Forestry"/>
    <s v="418483253125 "/>
    <m/>
    <n v="12000"/>
    <s v="Transformer"/>
    <s v="Overhead"/>
    <s v="Yes"/>
    <n v="43627"/>
    <n v="0.7194444444444444"/>
    <s v="Equipment - PG&amp;E"/>
    <s v="Transformer"/>
    <m/>
    <m/>
    <m/>
    <m/>
    <s v="Other/Unknown"/>
    <s v="2019-73"/>
    <x v="4"/>
    <n v="6"/>
    <n v="11"/>
    <n v="17"/>
    <n v="16"/>
    <s v="19-0066424"/>
    <s v="non-HFTD"/>
    <x v="0"/>
    <x v="0"/>
    <s v="Distribution"/>
    <x v="0"/>
    <x v="0"/>
    <x v="4"/>
    <x v="21"/>
    <n v="551"/>
  </r>
  <r>
    <s v="PG&amp;E"/>
    <n v="43628"/>
    <n v="0.3298611111111111"/>
    <n v="38.50518"/>
    <n v="-121.9996817"/>
    <m/>
    <s v="Agriculture"/>
    <s v="1 meter - &lt; 3 meters"/>
    <s v="Self Extinguished"/>
    <m/>
    <s v="220003830547 "/>
    <m/>
    <n v="12000"/>
    <s v="Transformer"/>
    <s v="Overhead"/>
    <s v="Yes"/>
    <n v="43628"/>
    <n v="0.3298611111111111"/>
    <s v="Contact - Customer (Equip/Structure/Veg)"/>
    <m/>
    <s v="Contact from Object - Other"/>
    <s v="Electric Facility"/>
    <m/>
    <m/>
    <s v="no-match"/>
    <s v="2019-137"/>
    <x v="4"/>
    <n v="6"/>
    <n v="12"/>
    <n v="7"/>
    <n v="55"/>
    <s v="No ILIS or TOTL available"/>
    <s v="non-HFTD"/>
    <x v="0"/>
    <x v="0"/>
    <s v="Distribution"/>
    <x v="0"/>
    <x v="0"/>
    <x v="0"/>
    <x v="19"/>
    <s v="N.A."/>
  </r>
  <r>
    <s v="PG&amp;E"/>
    <n v="43628"/>
    <n v="0.2583333333333334"/>
    <n v="38.1463"/>
    <n v="-122.16844"/>
    <s v="Metallic Balloon"/>
    <s v="Herbaceous"/>
    <s v="0.25 - 10 Acres"/>
    <s v="Cal Fire"/>
    <m/>
    <s v="Unknown"/>
    <m/>
    <n v="115000"/>
    <s v="Other"/>
    <s v="Overhead"/>
    <s v="Yes"/>
    <n v="43628"/>
    <n v="0.2583333333333334"/>
    <s v="Contact - 3rd Party"/>
    <m/>
    <s v="Balloon contact"/>
    <s v="Electric Facility"/>
    <s v="Human Error"/>
    <m/>
    <s v="no-match"/>
    <s v="2019-322"/>
    <x v="4"/>
    <n v="6"/>
    <n v="12"/>
    <n v="6"/>
    <n v="12"/>
    <s v="No ILIS or TOTL available"/>
    <s v="non-HFTD"/>
    <x v="0"/>
    <x v="0"/>
    <s v="Transmission"/>
    <x v="2"/>
    <x v="0"/>
    <x v="0"/>
    <x v="12"/>
    <s v="N.A."/>
  </r>
  <r>
    <s v="PG&amp;E"/>
    <n v="43628"/>
    <n v="0.5527777777777778"/>
    <n v="37.99137"/>
    <n v="-121.311885"/>
    <m/>
    <s v="Urban"/>
    <s v="3 meters - 0.25 Acres"/>
    <s v="Fire Dept"/>
    <s v="San Francisco FD"/>
    <s v="317662554392 "/>
    <m/>
    <n v="12000"/>
    <s v="Transformer"/>
    <s v="Overhead"/>
    <s v="Yes"/>
    <n v="43628"/>
    <n v="0.5527777777777778"/>
    <s v="Equipment - PG&amp;E"/>
    <s v="Transformer"/>
    <m/>
    <m/>
    <m/>
    <m/>
    <s v="Other/Unknown"/>
    <s v="2019-74"/>
    <x v="4"/>
    <n v="6"/>
    <n v="12"/>
    <n v="13"/>
    <n v="16"/>
    <s v="19-0066727"/>
    <s v="non-HFTD"/>
    <x v="0"/>
    <x v="0"/>
    <s v="Distribution"/>
    <x v="0"/>
    <x v="0"/>
    <x v="4"/>
    <x v="21"/>
    <n v="18873"/>
  </r>
  <r>
    <s v="PG&amp;E"/>
    <n v="43629"/>
    <n v="0.02083333333333333"/>
    <n v="36.57587"/>
    <n v="-121.72838"/>
    <s v="Vegetation"/>
    <s v="Urban"/>
    <s v="0.25 - 10 Acres"/>
    <s v="Cal Fire"/>
    <m/>
    <n v="182222104"/>
    <m/>
    <n v="21000"/>
    <s v="Conductor"/>
    <s v="Overhead"/>
    <s v="Yes"/>
    <n v="43629"/>
    <n v="0.02083333333333333"/>
    <s v="Vegetation"/>
    <m/>
    <s v="Veg. contact"/>
    <s v="Electric Facility"/>
    <m/>
    <m/>
    <s v="Fell into (No defect)"/>
    <s v="2019-341"/>
    <x v="4"/>
    <n v="6"/>
    <n v="13"/>
    <n v="0"/>
    <n v="30"/>
    <s v="19-0067072"/>
    <s v="Tier 2"/>
    <x v="1"/>
    <x v="0"/>
    <s v="Distribution"/>
    <x v="1"/>
    <x v="0"/>
    <x v="3"/>
    <x v="3"/>
    <n v="148986"/>
  </r>
  <r>
    <s v="PG&amp;E"/>
    <n v="43630"/>
    <n v="0.1930555555555555"/>
    <n v="37.55246"/>
    <n v="-120.3254367"/>
    <m/>
    <s v="Herbaceous"/>
    <s v="3 meters - 0.25 Acres"/>
    <s v="Cal Fire"/>
    <m/>
    <s v="011/008"/>
    <m/>
    <n v="70000"/>
    <s v="Insulator"/>
    <s v="Overhead"/>
    <s v="No"/>
    <m/>
    <m/>
    <s v="Equipment - PG&amp;E"/>
    <s v="Insulator"/>
    <m/>
    <m/>
    <m/>
    <m/>
    <s v="no-match"/>
    <s v="2019-79"/>
    <x v="4"/>
    <n v="6"/>
    <n v="14"/>
    <n v="4"/>
    <n v="38"/>
    <s v="No ILIS or TOTL available"/>
    <s v="Tier 2"/>
    <x v="1"/>
    <x v="0"/>
    <s v="Transmission"/>
    <x v="3"/>
    <x v="0"/>
    <x v="4"/>
    <x v="17"/>
    <s v="N.A."/>
  </r>
  <r>
    <s v="PG&amp;E"/>
    <n v="43630"/>
    <n v="0.6069444444444444"/>
    <n v="37.98443"/>
    <n v="-122.514295"/>
    <s v="Vegetation"/>
    <s v="Urban"/>
    <s v="1 meter - &lt; 3 meters"/>
    <s v="Fire Dept"/>
    <s v="San Rafael FD"/>
    <n v="42011109"/>
    <m/>
    <n v="12000"/>
    <s v="Conductor"/>
    <s v="Overhead"/>
    <s v="Yes"/>
    <n v="43630"/>
    <n v="0.6069444444444444"/>
    <s v="Vegetation"/>
    <m/>
    <s v="Veg. contact"/>
    <s v="Electric Facility"/>
    <m/>
    <m/>
    <s v="Other/Unknown"/>
    <s v="2019-83"/>
    <x v="4"/>
    <n v="6"/>
    <n v="14"/>
    <n v="14"/>
    <n v="34"/>
    <s v="19-0067841"/>
    <s v="non-HFTD"/>
    <x v="0"/>
    <x v="0"/>
    <s v="Distribution"/>
    <x v="0"/>
    <x v="0"/>
    <x v="3"/>
    <x v="15"/>
    <n v="33000"/>
  </r>
  <r>
    <s v="PG&amp;E"/>
    <n v="43631"/>
    <n v="0.5888888888888889"/>
    <n v="38.88022"/>
    <n v="-122.61247"/>
    <s v="Tree - cutting, 3rd party"/>
    <s v="Agriculture"/>
    <s v="3 meters - 0.25 Acres"/>
    <s v="Cal Fire"/>
    <m/>
    <n v="43361103"/>
    <m/>
    <n v="12000"/>
    <s v="Pole"/>
    <s v="Overhead"/>
    <s v="Yes"/>
    <n v="43631"/>
    <n v="0.5888888888888889"/>
    <s v="Contact - 3rd Party"/>
    <m/>
    <s v="Contact from Object - Other"/>
    <m/>
    <s v="Human Error"/>
    <m/>
    <s v="Other/Unknown"/>
    <s v="2019-19"/>
    <x v="4"/>
    <n v="6"/>
    <n v="15"/>
    <n v="14"/>
    <n v="8"/>
    <s v="19-0068074"/>
    <s v="Tier 2"/>
    <x v="1"/>
    <x v="0"/>
    <s v="Distribution"/>
    <x v="1"/>
    <x v="0"/>
    <x v="0"/>
    <x v="19"/>
    <n v="259562"/>
  </r>
  <r>
    <s v="PG&amp;E"/>
    <n v="43632"/>
    <n v="0.4777777777777778"/>
    <n v="35.41713"/>
    <n v="-118.9139483"/>
    <s v="Metallic Balloon"/>
    <s v="Herbaceous"/>
    <s v="0.25 - 10 Acres"/>
    <s v="Fire Dept"/>
    <s v="Bakersfield FD"/>
    <n v="13859"/>
    <m/>
    <n v="12000"/>
    <s v="Other"/>
    <s v="Overhead"/>
    <s v="Yes"/>
    <n v="43632"/>
    <n v="0.4777777777777778"/>
    <s v="Contact - 3rd Party"/>
    <m/>
    <s v="Balloon contact"/>
    <s v="Electric Facility"/>
    <s v="Human Error"/>
    <m/>
    <s v="Other/Unknown"/>
    <s v="2019-29"/>
    <x v="4"/>
    <n v="6"/>
    <n v="16"/>
    <n v="11"/>
    <n v="28"/>
    <s v="19-0068224"/>
    <s v="non-HFTD"/>
    <x v="0"/>
    <x v="0"/>
    <s v="Distribution"/>
    <x v="0"/>
    <x v="0"/>
    <x v="0"/>
    <x v="12"/>
    <n v="808"/>
  </r>
  <r>
    <s v="PG&amp;E"/>
    <n v="43633"/>
    <n v="0.4340277777777777"/>
    <n v="38.511"/>
    <n v="-122.213445"/>
    <s v="Vegetation"/>
    <s v="Hardwood Woodland"/>
    <s v="3 meters - 0.25 Acres"/>
    <s v="Cal Fire"/>
    <m/>
    <n v="43051101"/>
    <m/>
    <n v="12000"/>
    <s v="Conductor"/>
    <s v="Overhead"/>
    <s v="Yes"/>
    <n v="43633"/>
    <n v="0.4340277777777777"/>
    <s v="Vegetation"/>
    <m/>
    <s v="Veg. contact"/>
    <s v="Electric Facility"/>
    <m/>
    <m/>
    <s v="Branch (OverHanging)"/>
    <s v="2019-84"/>
    <x v="4"/>
    <n v="6"/>
    <n v="17"/>
    <n v="10"/>
    <n v="25"/>
    <s v="19-0068579"/>
    <s v="Tier 2"/>
    <x v="1"/>
    <x v="0"/>
    <s v="Distribution"/>
    <x v="1"/>
    <x v="0"/>
    <x v="3"/>
    <x v="18"/>
    <n v="306900"/>
  </r>
  <r>
    <s v="PG&amp;E"/>
    <n v="43633"/>
    <n v="0.6923611111111111"/>
    <n v="38.66758"/>
    <n v="-121.80317"/>
    <m/>
    <s v="Agriculture"/>
    <s v="3 meters - 0.25 Acres"/>
    <s v="Fire Dept"/>
    <s v="Woodland FD"/>
    <n v="12789"/>
    <m/>
    <n v="12000"/>
    <s v="Insulator"/>
    <s v="Overhead"/>
    <s v="Yes"/>
    <n v="43633"/>
    <n v="0.6923611111111111"/>
    <s v="Equipment - PG&amp;E"/>
    <s v="Insulator"/>
    <m/>
    <m/>
    <m/>
    <m/>
    <s v="Other/Unknown"/>
    <s v="2019-178"/>
    <x v="4"/>
    <n v="6"/>
    <n v="17"/>
    <n v="16"/>
    <n v="37"/>
    <s v="19-0068770"/>
    <s v="non-HFTD"/>
    <x v="0"/>
    <x v="0"/>
    <s v="Distribution"/>
    <x v="0"/>
    <x v="0"/>
    <x v="4"/>
    <x v="17"/>
    <n v="1764"/>
  </r>
  <r>
    <s v="PG&amp;E"/>
    <n v="43633"/>
    <n v="0.7548611111111111"/>
    <n v="38.2778"/>
    <n v="-122.4384417"/>
    <s v="Vegetation"/>
    <s v="Herbaceous"/>
    <s v="1 meter - &lt; 3 meters"/>
    <s v="Fire Dept"/>
    <s v="Unknown"/>
    <n v="42721105"/>
    <m/>
    <n v="12000"/>
    <s v="Conductor"/>
    <s v="Overhead"/>
    <s v="Yes"/>
    <n v="43633"/>
    <n v="0.7548611111111111"/>
    <s v="Vegetation"/>
    <m/>
    <s v="Veg. contact"/>
    <s v="Electric Facility"/>
    <m/>
    <m/>
    <s v="Branch (OverHanging)"/>
    <s v="2019-406"/>
    <x v="4"/>
    <n v="6"/>
    <n v="17"/>
    <n v="18"/>
    <n v="7"/>
    <s v="19-0068776"/>
    <s v="non-HFTD"/>
    <x v="0"/>
    <x v="0"/>
    <s v="Distribution"/>
    <x v="0"/>
    <x v="0"/>
    <x v="3"/>
    <x v="18"/>
    <n v="118211"/>
  </r>
  <r>
    <s v="PG&amp;E"/>
    <n v="43633"/>
    <n v="0.7631944444444444"/>
    <n v="38.0984"/>
    <n v="-122.87861"/>
    <s v="Vegetation"/>
    <s v="Conifer Forest"/>
    <s v="3 meters - 0.25 Acres"/>
    <s v="Fire Dept"/>
    <s v="Marin County FD"/>
    <n v="42291101"/>
    <m/>
    <n v="12000"/>
    <s v="Conductor"/>
    <s v="Overhead"/>
    <s v="Yes"/>
    <n v="43633"/>
    <n v="0.7631944444444444"/>
    <s v="Vegetation"/>
    <m/>
    <s v="Veg. contact"/>
    <s v="Electric Facility"/>
    <m/>
    <m/>
    <s v="Fell into (No defect)"/>
    <s v="2019-85"/>
    <x v="4"/>
    <n v="6"/>
    <n v="17"/>
    <n v="18"/>
    <n v="19"/>
    <s v="19-0068786"/>
    <s v="non-HFTD"/>
    <x v="0"/>
    <x v="0"/>
    <s v="Distribution"/>
    <x v="0"/>
    <x v="0"/>
    <x v="3"/>
    <x v="3"/>
    <n v="3472"/>
  </r>
  <r>
    <s v="PG&amp;E"/>
    <n v="43633"/>
    <n v="0.9798611111111111"/>
    <n v="36.70837"/>
    <n v="-119.763645"/>
    <m/>
    <s v="Urban"/>
    <s v="3 meters - 0.25 Acres"/>
    <s v="Fire Dept"/>
    <s v="Fresno County FD"/>
    <n v="1004291789"/>
    <m/>
    <n v="12000"/>
    <s v="Secondary"/>
    <s v="Overhead"/>
    <s v="Yes"/>
    <n v="43633"/>
    <n v="0.9798611111111111"/>
    <s v="Equipment - PG&amp;E"/>
    <m/>
    <m/>
    <m/>
    <m/>
    <m/>
    <s v="no-match"/>
    <s v="2019-163"/>
    <x v="4"/>
    <n v="6"/>
    <n v="17"/>
    <n v="23"/>
    <n v="31"/>
    <s v="No ILIS or TOTL available"/>
    <s v="non-HFTD"/>
    <x v="0"/>
    <x v="0"/>
    <s v="Distribution"/>
    <x v="0"/>
    <x v="0"/>
    <x v="4"/>
    <x v="13"/>
    <s v="N.A."/>
  </r>
  <r>
    <s v="PG&amp;E"/>
    <n v="43633"/>
    <n v="0.873611111111111"/>
    <n v="35.40397"/>
    <n v="-118.89504"/>
    <m/>
    <s v="Urban"/>
    <s v="1 meter - &lt; 3 meters"/>
    <s v="Other"/>
    <s v="Customer"/>
    <s v="Unknown"/>
    <m/>
    <n v="12000"/>
    <s v="Other"/>
    <s v="Subsurface"/>
    <s v="No"/>
    <m/>
    <m/>
    <s v="Equipment - PG&amp;E"/>
    <s v="Other"/>
    <m/>
    <m/>
    <m/>
    <m/>
    <s v="no-match"/>
    <s v="2019-265"/>
    <x v="4"/>
    <n v="6"/>
    <n v="17"/>
    <n v="20"/>
    <n v="58"/>
    <s v="No ILIS or TOTL available"/>
    <s v="non-HFTD"/>
    <x v="0"/>
    <x v="0"/>
    <s v="Distribution"/>
    <x v="0"/>
    <x v="0"/>
    <x v="4"/>
    <x v="13"/>
    <s v="N.A."/>
  </r>
  <r>
    <s v="PG&amp;E"/>
    <n v="43634"/>
    <n v="0.3513888888888889"/>
    <n v="36.98117"/>
    <n v="-119.87987"/>
    <m/>
    <s v="Urban"/>
    <s v="3 meters - 0.25 Acres"/>
    <s v="Cal Fire"/>
    <s v="Madera County FD"/>
    <n v="321813417576"/>
    <m/>
    <n v="12000"/>
    <s v="Transformer"/>
    <s v="Overhead"/>
    <s v="Yes"/>
    <n v="43634"/>
    <n v="0.3513888888888889"/>
    <s v="Equipment - PG&amp;E"/>
    <s v="Transformer"/>
    <m/>
    <m/>
    <m/>
    <m/>
    <s v="Other/Unknown"/>
    <s v="2019-75"/>
    <x v="4"/>
    <n v="6"/>
    <n v="18"/>
    <n v="8"/>
    <n v="26"/>
    <s v="19-0069041"/>
    <s v="non-HFTD"/>
    <x v="0"/>
    <x v="0"/>
    <s v="Distribution"/>
    <x v="0"/>
    <x v="0"/>
    <x v="4"/>
    <x v="21"/>
    <n v="200"/>
  </r>
  <r>
    <s v="PG&amp;E"/>
    <n v="43634"/>
    <n v="0.8180555555555555"/>
    <n v="39.68159"/>
    <n v="-122.2715983"/>
    <m/>
    <s v="Agriculture"/>
    <s v="1 meter - &lt; 3 meters"/>
    <s v="Fire Dept"/>
    <s v="Artois FD"/>
    <n v="100367422"/>
    <m/>
    <n v="21000"/>
    <s v="Crossarm"/>
    <s v="Overhead"/>
    <s v="Yes"/>
    <n v="43634"/>
    <n v="0.8180555555555555"/>
    <s v="Equipment - PG&amp;E"/>
    <s v="Crossarm"/>
    <m/>
    <m/>
    <m/>
    <m/>
    <s v="Other/Unknown"/>
    <s v="2019-89"/>
    <x v="4"/>
    <n v="6"/>
    <n v="18"/>
    <n v="19"/>
    <n v="38"/>
    <s v="19-0069403"/>
    <s v="non-HFTD"/>
    <x v="0"/>
    <x v="0"/>
    <s v="Distribution"/>
    <x v="0"/>
    <x v="0"/>
    <x v="4"/>
    <x v="16"/>
    <n v="10987"/>
  </r>
  <r>
    <s v="PG&amp;E"/>
    <n v="43634"/>
    <n v="0.8256944444444444"/>
    <n v="35.88763"/>
    <n v="-120.9216733"/>
    <s v="Bird Found"/>
    <s v="Herbaceous"/>
    <s v="0.25 - 10 Acres"/>
    <s v="Cal Fire"/>
    <m/>
    <s v="Unknown"/>
    <m/>
    <n v="12000"/>
    <s v="Pole"/>
    <s v="Overhead"/>
    <s v="Yes"/>
    <n v="43634"/>
    <n v="0.8256944444444444"/>
    <s v="Contact - Animal - Bird"/>
    <m/>
    <s v="Animal contact"/>
    <m/>
    <s v="Animal Contact"/>
    <m/>
    <s v="no-match"/>
    <s v="2019-55"/>
    <x v="4"/>
    <n v="6"/>
    <n v="18"/>
    <n v="19"/>
    <n v="49"/>
    <s v="No ILIS or TOTL available"/>
    <s v="Tier 2"/>
    <x v="1"/>
    <x v="0"/>
    <s v="Distribution"/>
    <x v="1"/>
    <x v="0"/>
    <x v="1"/>
    <x v="1"/>
    <s v="N.A."/>
  </r>
  <r>
    <s v="PG&amp;E"/>
    <n v="43634"/>
    <n v="0.545138888888889"/>
    <n v="35.02322"/>
    <n v="-119.0957383"/>
    <m/>
    <s v="Herbaceous"/>
    <s v="1 meter - &lt; 3 meters"/>
    <s v="Self Extinguished"/>
    <m/>
    <n v="253411106"/>
    <m/>
    <n v="12000"/>
    <s v="Other"/>
    <s v="Overhead"/>
    <s v="No"/>
    <m/>
    <m/>
    <s v="Equipment - PG&amp;E"/>
    <s v="Other"/>
    <m/>
    <m/>
    <m/>
    <m/>
    <s v="no-match"/>
    <s v="2019-230"/>
    <x v="4"/>
    <n v="6"/>
    <n v="18"/>
    <n v="13"/>
    <n v="5"/>
    <s v="No ILIS or TOTL available"/>
    <s v="non-HFTD"/>
    <x v="0"/>
    <x v="0"/>
    <s v="Distribution"/>
    <x v="0"/>
    <x v="0"/>
    <x v="4"/>
    <x v="13"/>
    <s v="N.A."/>
  </r>
  <r>
    <s v="PG&amp;E"/>
    <n v="43635"/>
    <n v="0.3763888888888889"/>
    <n v="37.79273"/>
    <n v="-121.2870383"/>
    <m/>
    <s v="Urban"/>
    <s v="3 meters - 0.25 Acres"/>
    <s v="Fire Dept"/>
    <s v="Lathrop FD"/>
    <n v="102100188"/>
    <m/>
    <n v="17000"/>
    <s v="Conductor"/>
    <s v="Overhead"/>
    <s v="Yes"/>
    <n v="43635"/>
    <n v="0.3763888888888889"/>
    <s v="Equipment - PG&amp;E"/>
    <s v="Conductor"/>
    <m/>
    <m/>
    <m/>
    <m/>
    <s v="Other/Unknown"/>
    <s v="2019-90"/>
    <x v="4"/>
    <n v="6"/>
    <n v="19"/>
    <n v="9"/>
    <n v="2"/>
    <s v="19-0069581"/>
    <s v="non-HFTD"/>
    <x v="0"/>
    <x v="0"/>
    <s v="Distribution"/>
    <x v="0"/>
    <x v="0"/>
    <x v="4"/>
    <x v="11"/>
    <n v="107730"/>
  </r>
  <r>
    <s v="PG&amp;E"/>
    <n v="43635"/>
    <n v="0.4888888888888889"/>
    <n v="39.86124"/>
    <n v="-121.69072"/>
    <s v="Vegetation"/>
    <s v="Conifer Forest"/>
    <s v="3 meters - 0.25 Acres"/>
    <s v="Cal Fire"/>
    <m/>
    <n v="100400933"/>
    <m/>
    <n v="12000"/>
    <s v="Conductor"/>
    <s v="Overhead"/>
    <s v="Yes"/>
    <n v="43635"/>
    <n v="0.4888888888888889"/>
    <s v="Vegetation"/>
    <m/>
    <s v="Veg. contact"/>
    <s v="Electric Facility"/>
    <m/>
    <m/>
    <s v="no-match"/>
    <s v="2019-224"/>
    <x v="4"/>
    <n v="6"/>
    <n v="19"/>
    <n v="11"/>
    <n v="44"/>
    <s v="No ILIS or TOTL available"/>
    <s v="Tier 3"/>
    <x v="1"/>
    <x v="0"/>
    <s v="Distribution"/>
    <x v="1"/>
    <x v="0"/>
    <x v="3"/>
    <x v="15"/>
    <s v="N.A."/>
  </r>
  <r>
    <s v="PG&amp;E"/>
    <n v="43635"/>
    <n v="0.5104166666666666"/>
    <n v="39.40702"/>
    <n v="-122.229405"/>
    <s v="Bird Found"/>
    <s v="Urban"/>
    <s v="1 meter - &lt; 3 meters"/>
    <s v="Fire Dept"/>
    <s v="Willows FD"/>
    <s v="69G0619191201"/>
    <m/>
    <n v="21000"/>
    <s v="Conductor"/>
    <s v="Overhead"/>
    <s v="Yes"/>
    <n v="43635"/>
    <n v="0.5104166666666666"/>
    <s v="Contact - Animal - Bird"/>
    <m/>
    <s v="Animal contact"/>
    <s v="Electric Facility"/>
    <s v="Animal Contact"/>
    <m/>
    <s v="Other/Unknown"/>
    <s v="2019-52"/>
    <x v="4"/>
    <n v="6"/>
    <n v="19"/>
    <n v="12"/>
    <n v="15"/>
    <s v="19-0069679"/>
    <s v="non-HFTD"/>
    <x v="0"/>
    <x v="0"/>
    <s v="Distribution"/>
    <x v="0"/>
    <x v="0"/>
    <x v="1"/>
    <x v="1"/>
    <n v="35698"/>
  </r>
  <r>
    <s v="PG&amp;E"/>
    <n v="43635"/>
    <n v="0.3548611111111111"/>
    <n v="35.38335"/>
    <n v="-119.696478"/>
    <m/>
    <s v="Herbaceous"/>
    <s v="3 meters - 0.25 Acres"/>
    <s v="Other"/>
    <s v="Third Party Field Worker"/>
    <s v="Unknown"/>
    <m/>
    <n v="115000"/>
    <s v="Jumper"/>
    <s v="Overhead"/>
    <s v="Yes"/>
    <n v="43635"/>
    <n v="0.3548611111111111"/>
    <s v="Contact - Animal - Bird"/>
    <m/>
    <s v="Animal contact"/>
    <m/>
    <s v="Animal Contact"/>
    <m/>
    <s v="no-match"/>
    <s v="2019-103"/>
    <x v="4"/>
    <n v="6"/>
    <n v="19"/>
    <n v="8"/>
    <n v="31"/>
    <s v="No ILIS or TOTL available"/>
    <s v="non-HFTD"/>
    <x v="0"/>
    <x v="0"/>
    <s v="Transmission"/>
    <x v="2"/>
    <x v="0"/>
    <x v="1"/>
    <x v="1"/>
    <s v="N.A."/>
  </r>
  <r>
    <s v="PG&amp;E"/>
    <n v="43636"/>
    <n v="0.2486111111111111"/>
    <n v="38.31575"/>
    <n v="-121.8930967"/>
    <s v="Vegetation"/>
    <s v="Herbaceous"/>
    <s v="3 meters - 0.25 Acres"/>
    <s v="Fire Dept"/>
    <s v="Unknown"/>
    <s v="Unknown"/>
    <m/>
    <n v="21000"/>
    <s v="Other"/>
    <s v="Overhead"/>
    <s v="No"/>
    <m/>
    <m/>
    <s v="Vegetation"/>
    <m/>
    <s v="Veg. contact"/>
    <s v="Electric Facility"/>
    <m/>
    <m/>
    <s v="no-match"/>
    <s v="2019-418"/>
    <x v="4"/>
    <n v="6"/>
    <n v="20"/>
    <n v="5"/>
    <n v="58"/>
    <s v="No ILIS or TOTL available"/>
    <s v="non-HFTD"/>
    <x v="0"/>
    <x v="0"/>
    <s v="Distribution"/>
    <x v="0"/>
    <x v="0"/>
    <x v="3"/>
    <x v="15"/>
    <s v="N.A."/>
  </r>
  <r>
    <s v="PG&amp;E"/>
    <n v="43636"/>
    <n v="0.688888888888889"/>
    <n v="36.85145"/>
    <n v="-120.0549417"/>
    <s v="Bird Found"/>
    <s v="Agriculture"/>
    <s v="1 meter - &lt; 3 meters"/>
    <s v="Self Extinguished"/>
    <m/>
    <s v="5Tn0620191624"/>
    <m/>
    <n v="12000"/>
    <s v="Transformer"/>
    <s v="Overhead"/>
    <s v="Yes"/>
    <n v="43636"/>
    <n v="0.688888888888889"/>
    <s v="Contact - Animal - Bird"/>
    <m/>
    <s v="Animal contact"/>
    <s v="Electric Facility"/>
    <s v="Animal Contact"/>
    <m/>
    <s v="Other/Unknown"/>
    <s v="2019-58"/>
    <x v="4"/>
    <n v="6"/>
    <n v="20"/>
    <n v="16"/>
    <n v="32"/>
    <s v="19-0070343"/>
    <s v="non-HFTD"/>
    <x v="0"/>
    <x v="0"/>
    <s v="Distribution"/>
    <x v="0"/>
    <x v="0"/>
    <x v="1"/>
    <x v="1"/>
    <n v="364"/>
  </r>
  <r>
    <s v="PG&amp;E"/>
    <n v="43637"/>
    <n v="0.1090277777777778"/>
    <n v="38.90256"/>
    <n v="-121.06819"/>
    <s v="Vegetation"/>
    <s v="Urban"/>
    <s v="3 meters - 0.25 Acres"/>
    <s v="Cal Fire"/>
    <m/>
    <n v="103957753"/>
    <m/>
    <n v="21000"/>
    <s v="Pole"/>
    <s v="Overhead"/>
    <s v="Yes"/>
    <n v="43637"/>
    <n v="0.1090277777777778"/>
    <s v="Vegetation"/>
    <m/>
    <s v="Veg. contact"/>
    <s v="Pole"/>
    <m/>
    <m/>
    <s v="Branch (OverHanging)"/>
    <s v="2019-374"/>
    <x v="4"/>
    <n v="6"/>
    <n v="21"/>
    <n v="2"/>
    <n v="37"/>
    <s v="19-0070502"/>
    <s v="non-HFTD"/>
    <x v="0"/>
    <x v="0"/>
    <s v="Distribution"/>
    <x v="0"/>
    <x v="0"/>
    <x v="3"/>
    <x v="18"/>
    <n v="23024"/>
  </r>
  <r>
    <s v="PG&amp;E"/>
    <n v="43637"/>
    <n v="0.4555555555555555"/>
    <n v="39.52511"/>
    <n v="-121.6886367"/>
    <s v="Bird Found"/>
    <s v="Agriculture"/>
    <s v="3 meters - 0.25 Acres"/>
    <s v="Fire Dept"/>
    <s v="Butte County FD"/>
    <s v="6Fq0621191046"/>
    <m/>
    <n v="12000"/>
    <s v="Conductor"/>
    <s v="Underbuild"/>
    <s v="Yes"/>
    <n v="43637"/>
    <n v="0.4555555555555555"/>
    <s v="Contact - Animal - Bird"/>
    <m/>
    <s v="Animal contact"/>
    <s v="Electric Facility"/>
    <s v="Animal Contact"/>
    <m/>
    <s v="Other/Unknown"/>
    <s v="2019-459"/>
    <x v="4"/>
    <n v="6"/>
    <n v="21"/>
    <n v="10"/>
    <n v="56"/>
    <s v="19-0070659"/>
    <s v="non-HFTD"/>
    <x v="0"/>
    <x v="1"/>
    <s v="Distribution"/>
    <x v="0"/>
    <x v="0"/>
    <x v="1"/>
    <x v="1"/>
    <n v="12496"/>
  </r>
  <r>
    <s v="PG&amp;E"/>
    <n v="43637"/>
    <n v="0.48125"/>
    <n v="39.1288"/>
    <n v="-121.4772733"/>
    <m/>
    <s v="Agriculture"/>
    <s v="3 meters - 0.25 Acres"/>
    <s v="Fire Dept"/>
    <s v="Linda FD"/>
    <n v="103954219"/>
    <m/>
    <n v="12000"/>
    <s v="Pole"/>
    <s v="Overhead"/>
    <s v="Yes"/>
    <n v="43637"/>
    <n v="0.48125"/>
    <s v="Weather - High Wind"/>
    <s v="Fuse"/>
    <m/>
    <m/>
    <s v="High Winds"/>
    <m/>
    <s v="Other/Unknown"/>
    <s v="2019-437"/>
    <x v="4"/>
    <n v="6"/>
    <n v="21"/>
    <n v="11"/>
    <n v="33"/>
    <s v="19-0070703"/>
    <s v="non-HFTD"/>
    <x v="0"/>
    <x v="1"/>
    <s v="Distribution"/>
    <x v="0"/>
    <x v="0"/>
    <x v="4"/>
    <x v="5"/>
    <n v="63102"/>
  </r>
  <r>
    <s v="PG&amp;E"/>
    <n v="43638"/>
    <n v="0.9791666666666666"/>
    <n v="38.01331"/>
    <n v="-121.3560417"/>
    <m/>
    <s v="Urban"/>
    <s v="3 meters - 0.25 Acres"/>
    <s v="Fire Dept"/>
    <s v="Stockton FD"/>
    <n v="6446"/>
    <m/>
    <n v="21000"/>
    <s v="Line Recloser"/>
    <s v="Overhead"/>
    <s v="Yes"/>
    <n v="43638"/>
    <n v="0.9791666666666666"/>
    <s v="Equipment - PG&amp;E"/>
    <m/>
    <m/>
    <m/>
    <m/>
    <m/>
    <s v="Other/Unknown"/>
    <s v="2019-223"/>
    <x v="4"/>
    <n v="6"/>
    <n v="22"/>
    <n v="23"/>
    <n v="30"/>
    <s v="19-0071180"/>
    <s v="non-HFTD"/>
    <x v="0"/>
    <x v="0"/>
    <s v="Distribution"/>
    <x v="0"/>
    <x v="0"/>
    <x v="4"/>
    <x v="13"/>
    <n v="60291"/>
  </r>
  <r>
    <s v="PG&amp;E"/>
    <n v="43639"/>
    <n v="0.5284722222222222"/>
    <n v="37.18909"/>
    <n v="-121.7851083"/>
    <m/>
    <s v="Herbaceous"/>
    <s v="3 meters - 0.25 Acres"/>
    <s v="Fire Dept"/>
    <s v="Unknown"/>
    <n v="83242111"/>
    <m/>
    <n v="21000"/>
    <s v="Conductor"/>
    <s v="Overhead"/>
    <s v="No"/>
    <m/>
    <m/>
    <s v="Equipment - Overloaded"/>
    <s v="Conductor"/>
    <m/>
    <m/>
    <m/>
    <m/>
    <s v="no-match"/>
    <s v="2019-180"/>
    <x v="4"/>
    <n v="6"/>
    <n v="23"/>
    <n v="12"/>
    <n v="41"/>
    <s v="No ILIS or TOTL available"/>
    <s v="non-HFTD"/>
    <x v="0"/>
    <x v="0"/>
    <s v="Distribution"/>
    <x v="0"/>
    <x v="0"/>
    <x v="4"/>
    <x v="11"/>
    <s v="N.A."/>
  </r>
  <r>
    <s v="PG&amp;E"/>
    <n v="43639"/>
    <n v="0.6131944444444445"/>
    <n v="37.82104"/>
    <n v="-121.98876"/>
    <m/>
    <s v="Urban"/>
    <s v="1 meter - &lt; 3 meters"/>
    <s v="Fire Dept"/>
    <s v="Contra Costa FD"/>
    <n v="14662107"/>
    <m/>
    <n v="21000"/>
    <s v="Splice/Clamp/Connector"/>
    <s v="Overhead"/>
    <s v="Yes"/>
    <n v="43639"/>
    <n v="0.6131944444444445"/>
    <s v="Equipment - PG&amp;E"/>
    <s v="Splice/Clamp/Connector"/>
    <m/>
    <m/>
    <m/>
    <m/>
    <s v="no-match"/>
    <s v="2019-97"/>
    <x v="4"/>
    <n v="6"/>
    <n v="23"/>
    <n v="14"/>
    <n v="43"/>
    <s v="No ILIS or TOTL available"/>
    <s v="non-HFTD"/>
    <x v="0"/>
    <x v="0"/>
    <s v="Distribution"/>
    <x v="0"/>
    <x v="0"/>
    <x v="4"/>
    <x v="10"/>
    <s v="N.A."/>
  </r>
  <r>
    <s v="PG&amp;E"/>
    <n v="43640"/>
    <n v="0.4118055555555555"/>
    <n v="37.32701"/>
    <n v="-122.073086"/>
    <m/>
    <s v="Herbaceous"/>
    <s v="3 meters - 0.25 Acres"/>
    <s v="Self Extinguished"/>
    <m/>
    <s v="Unknown"/>
    <m/>
    <n v="60000"/>
    <s v="Other"/>
    <s v="Overhead"/>
    <s v="Yes"/>
    <n v="43640"/>
    <n v="0.4118055555555555"/>
    <s v="Contact - Animal - Bird"/>
    <m/>
    <s v="Animal contact"/>
    <s v="Electric Facility"/>
    <s v="Animal Contact"/>
    <m/>
    <s v="no-match"/>
    <s v="2019-209"/>
    <x v="4"/>
    <n v="6"/>
    <n v="24"/>
    <n v="9"/>
    <n v="53"/>
    <s v="No ILIS or TOTL available"/>
    <s v="non-HFTD"/>
    <x v="0"/>
    <x v="0"/>
    <s v="Transmission"/>
    <x v="2"/>
    <x v="0"/>
    <x v="1"/>
    <x v="1"/>
    <s v="N.A."/>
  </r>
  <r>
    <s v="PG&amp;E"/>
    <n v="43641"/>
    <n v="0.2840277777777778"/>
    <n v="39.00423"/>
    <n v="-122.86738"/>
    <s v="Vehicle"/>
    <s v="Agriculture"/>
    <s v="1 meter - &lt; 3 meters"/>
    <s v="Cal Fire"/>
    <m/>
    <n v="102144284"/>
    <m/>
    <n v="12000"/>
    <s v="Pole"/>
    <s v="Overhead"/>
    <s v="Yes"/>
    <n v="43641"/>
    <n v="0.2840277777777778"/>
    <s v="Contact - 3rd Party"/>
    <m/>
    <s v="Vehicle contact"/>
    <s v="Pole"/>
    <s v="Human Error"/>
    <m/>
    <s v="Other/Unknown"/>
    <s v="2019-112"/>
    <x v="4"/>
    <n v="6"/>
    <n v="25"/>
    <n v="6"/>
    <n v="49"/>
    <s v="19-0071714"/>
    <s v="non-HFTD"/>
    <x v="0"/>
    <x v="0"/>
    <s v="Distribution"/>
    <x v="0"/>
    <x v="0"/>
    <x v="0"/>
    <x v="0"/>
    <n v="51676"/>
  </r>
  <r>
    <s v="PG&amp;E"/>
    <n v="43641"/>
    <n v="0.688888888888889"/>
    <n v="36.22207"/>
    <n v="-121.073806"/>
    <s v="Bird Found"/>
    <s v="Herbaceous"/>
    <s v="100+ Acres"/>
    <s v="Cal Fire"/>
    <m/>
    <s v="Unknown"/>
    <m/>
    <n v="12000"/>
    <s v="Conductor"/>
    <s v="Overhead"/>
    <s v="Yes"/>
    <n v="43641"/>
    <n v="0.688888888888889"/>
    <s v="Contact - Animal - Other"/>
    <m/>
    <s v="Animal contact"/>
    <s v="Electric Facility"/>
    <s v="Animal Contact"/>
    <m/>
    <s v="Other/Unknown"/>
    <s v="2019-11"/>
    <x v="4"/>
    <n v="6"/>
    <n v="25"/>
    <n v="16"/>
    <n v="32"/>
    <s v="19-0071999"/>
    <s v="non-HFTD"/>
    <x v="0"/>
    <x v="0"/>
    <s v="Distribution"/>
    <x v="0"/>
    <x v="0"/>
    <x v="1"/>
    <x v="1"/>
    <n v="52017"/>
  </r>
  <r>
    <s v="PG&amp;E"/>
    <n v="43642"/>
    <n v="0.325"/>
    <n v="36.35851"/>
    <n v="-119.828507"/>
    <s v="Vegetation"/>
    <s v="Agriculture"/>
    <s v="1 meter - &lt; 3 meters"/>
    <s v="Fire Dept"/>
    <s v="Unknown"/>
    <s v="252301103 "/>
    <m/>
    <n v="12000"/>
    <s v="Conductor"/>
    <s v="Overhead"/>
    <s v="Yes"/>
    <n v="43642"/>
    <n v="0.325"/>
    <s v="Vegetation"/>
    <m/>
    <s v="Veg. contact"/>
    <s v="Electric Facility"/>
    <m/>
    <m/>
    <s v="no-match"/>
    <s v="2019-407"/>
    <x v="4"/>
    <n v="6"/>
    <n v="26"/>
    <n v="7"/>
    <n v="48"/>
    <s v="No ILIS or TOTL available"/>
    <s v="non-HFTD"/>
    <x v="0"/>
    <x v="0"/>
    <s v="Distribution"/>
    <x v="0"/>
    <x v="0"/>
    <x v="3"/>
    <x v="15"/>
    <s v="N.A."/>
  </r>
  <r>
    <s v="PG&amp;E"/>
    <n v="43642"/>
    <n v="0.3951388888888889"/>
    <n v="38.18887"/>
    <n v="-121.662153"/>
    <m/>
    <s v="Urban"/>
    <s v="3 meters - 0.25 Acres"/>
    <s v="Fire Dept"/>
    <s v="Rio Vista FD"/>
    <n v="103951387"/>
    <m/>
    <n v="21000"/>
    <s v="Pole"/>
    <s v="Overhead"/>
    <s v="Yes"/>
    <n v="43642"/>
    <n v="0.3951388888888889"/>
    <s v="Equipment - PG&amp;E"/>
    <s v="Pole"/>
    <m/>
    <m/>
    <m/>
    <m/>
    <s v="Other/Unknown"/>
    <s v="2019-269"/>
    <x v="4"/>
    <n v="6"/>
    <n v="26"/>
    <n v="9"/>
    <n v="29"/>
    <s v="19-0072104"/>
    <s v="non-HFTD"/>
    <x v="0"/>
    <x v="0"/>
    <s v="Distribution"/>
    <x v="0"/>
    <x v="0"/>
    <x v="4"/>
    <x v="5"/>
    <n v="82835"/>
  </r>
  <r>
    <s v="PG&amp;E"/>
    <n v="43642"/>
    <n v="0.5513888888888888"/>
    <n v="40.01851"/>
    <n v="-122.410691"/>
    <s v="Vegetation"/>
    <s v="Hardwood Woodland"/>
    <s v="3 meters - 0.25 Acres"/>
    <s v="Cal Fire"/>
    <m/>
    <s v="Circuit Id 103331101"/>
    <m/>
    <n v="12000"/>
    <s v="Splice/Clamp/Connector"/>
    <s v="Overhead"/>
    <s v="Yes"/>
    <n v="43642"/>
    <n v="0.5513888888888888"/>
    <s v="Vegetation"/>
    <m/>
    <s v="Veg. contact"/>
    <s v="Electric Facility"/>
    <m/>
    <m/>
    <s v="no-match"/>
    <s v="2019-331"/>
    <x v="4"/>
    <n v="6"/>
    <n v="26"/>
    <n v="13"/>
    <n v="14"/>
    <s v="No ILIS or TOTL available"/>
    <s v="Tier 2"/>
    <x v="1"/>
    <x v="0"/>
    <s v="Distribution"/>
    <x v="1"/>
    <x v="0"/>
    <x v="3"/>
    <x v="15"/>
    <s v="N.A."/>
  </r>
  <r>
    <s v="PG&amp;E"/>
    <n v="43642"/>
    <n v="0.6402777777777778"/>
    <n v="38.51105"/>
    <n v="-122.0056867"/>
    <s v="Vehicle"/>
    <s v="Agriculture"/>
    <s v="3 meters - 0.25 Acres"/>
    <s v="Fire Dept"/>
    <s v="Winters FD"/>
    <n v="103953484"/>
    <m/>
    <n v="12000"/>
    <s v="Pole"/>
    <s v="Overhead"/>
    <s v="Yes"/>
    <n v="43642"/>
    <n v="0.6402777777777778"/>
    <s v="Contact - 3rd Party"/>
    <m/>
    <s v="Vehicle contact"/>
    <s v="Pole"/>
    <s v="Human Error"/>
    <m/>
    <s v="Other/Unknown"/>
    <s v="2019-323"/>
    <x v="4"/>
    <n v="6"/>
    <n v="26"/>
    <n v="15"/>
    <n v="22"/>
    <s v="19-0072377"/>
    <s v="non-HFTD"/>
    <x v="0"/>
    <x v="0"/>
    <s v="Distribution"/>
    <x v="0"/>
    <x v="0"/>
    <x v="0"/>
    <x v="0"/>
    <n v="1406"/>
  </r>
  <r>
    <s v="PG&amp;E"/>
    <n v="43643"/>
    <n v="0.09930555555555555"/>
    <n v="36.81983"/>
    <n v="-119.333356"/>
    <s v="Bird Found"/>
    <s v="Hardwood Woodland"/>
    <s v="0.25 - 10 Acres"/>
    <s v="Self Extinguished"/>
    <m/>
    <s v="Kings River-Sanger-Reedley 115Kv At 16/089"/>
    <m/>
    <n v="115000"/>
    <s v="Insulator"/>
    <s v="Overhead"/>
    <s v="Yes"/>
    <n v="43643"/>
    <n v="0.09930555555555555"/>
    <s v="Equipment - PG&amp;E"/>
    <s v="Insulator"/>
    <m/>
    <m/>
    <m/>
    <m/>
    <s v="no-match"/>
    <s v="2019-104"/>
    <x v="4"/>
    <n v="6"/>
    <n v="27"/>
    <n v="2"/>
    <n v="23"/>
    <s v="No ILIS or TOTL available"/>
    <s v="Tier 2"/>
    <x v="1"/>
    <x v="0"/>
    <s v="Transmission"/>
    <x v="3"/>
    <x v="0"/>
    <x v="4"/>
    <x v="17"/>
    <s v="N.A."/>
  </r>
  <r>
    <s v="PG&amp;E"/>
    <n v="43644"/>
    <n v="0.5729166666666666"/>
    <n v="36.72066"/>
    <n v="-119.8625217"/>
    <m/>
    <s v="Agriculture"/>
    <s v="0.25 - 10 Acres"/>
    <s v="Fire Dept"/>
    <s v="Fresno FD"/>
    <s v="Circuit Id 253731112 "/>
    <m/>
    <n v="12000"/>
    <s v="Splice/Clamp/Connector"/>
    <s v="Overhead"/>
    <s v="Yes"/>
    <n v="43644"/>
    <n v="0.5729166666666666"/>
    <s v="Equipment - PG&amp;E"/>
    <s v="Splice/Clamp/Connector"/>
    <m/>
    <m/>
    <m/>
    <m/>
    <s v="Other/Unknown"/>
    <s v="2019-126"/>
    <x v="4"/>
    <n v="6"/>
    <n v="28"/>
    <n v="13"/>
    <n v="45"/>
    <s v="19-0073176"/>
    <s v="non-HFTD"/>
    <x v="0"/>
    <x v="0"/>
    <s v="Distribution"/>
    <x v="0"/>
    <x v="0"/>
    <x v="4"/>
    <x v="10"/>
    <n v="83232"/>
  </r>
  <r>
    <s v="PG&amp;E"/>
    <n v="43645"/>
    <n v="0.4868055555555555"/>
    <n v="37.73967"/>
    <n v="-121.422513"/>
    <s v="Metallic Balloon"/>
    <s v="Urban"/>
    <s v="3 meters - 0.25 Acres"/>
    <s v="Fire Dept"/>
    <s v="Tracy FD"/>
    <n v="162881104"/>
    <m/>
    <n v="12000"/>
    <s v="Conductor"/>
    <s v="Overhead"/>
    <s v="Yes"/>
    <n v="43645"/>
    <n v="0.4868055555555555"/>
    <s v="Contact - 3rd Party"/>
    <m/>
    <s v="Balloon contact"/>
    <s v="Electric Facility"/>
    <s v="Human Error"/>
    <m/>
    <s v="Other/Unknown"/>
    <s v="2019-30"/>
    <x v="4"/>
    <n v="6"/>
    <n v="29"/>
    <n v="11"/>
    <n v="41"/>
    <s v="19-0073343"/>
    <s v="non-HFTD"/>
    <x v="0"/>
    <x v="0"/>
    <s v="Distribution"/>
    <x v="0"/>
    <x v="0"/>
    <x v="0"/>
    <x v="12"/>
    <n v="67398"/>
  </r>
  <r>
    <s v="PG&amp;E"/>
    <n v="43646"/>
    <n v="0.2236111111111111"/>
    <n v="38.98503"/>
    <n v="-121.307114"/>
    <s v="Bird Found"/>
    <s v="Herbaceous"/>
    <s v="3 meters - 0.25 Acres"/>
    <s v="Cal Fire"/>
    <m/>
    <s v="6Hb0630190426"/>
    <m/>
    <n v="12000"/>
    <s v="Conductor"/>
    <s v="Overhead"/>
    <s v="Yes"/>
    <n v="43646"/>
    <n v="0.2236111111111111"/>
    <s v="Contact - Animal - Bird"/>
    <m/>
    <s v="Animal contact"/>
    <s v="Electric Facility"/>
    <s v="Animal Contact"/>
    <m/>
    <s v="Other/Unknown"/>
    <s v="2019-40"/>
    <x v="4"/>
    <n v="6"/>
    <n v="30"/>
    <n v="5"/>
    <n v="22"/>
    <s v="19-0073413"/>
    <s v="non-HFTD"/>
    <x v="0"/>
    <x v="0"/>
    <s v="Distribution"/>
    <x v="0"/>
    <x v="0"/>
    <x v="1"/>
    <x v="1"/>
    <n v="82904"/>
  </r>
  <r>
    <s v="PG&amp;E"/>
    <n v="43646"/>
    <n v="0.7291666666666666"/>
    <n v="40.52608"/>
    <n v="-122.3337533"/>
    <m/>
    <s v="Agriculture"/>
    <s v="3 meters - 0.25 Acres"/>
    <s v="Cal Fire"/>
    <m/>
    <n v="374"/>
    <m/>
    <n v="12000"/>
    <s v="Capacitor Bank"/>
    <s v="Overhead"/>
    <s v="Yes"/>
    <n v="43646"/>
    <n v="0.7291666666666666"/>
    <s v="Equipment - PG&amp;E"/>
    <s v="Capacitor Bank"/>
    <m/>
    <m/>
    <m/>
    <m/>
    <s v="Other/Unknown"/>
    <s v="2019-210"/>
    <x v="4"/>
    <n v="6"/>
    <n v="30"/>
    <n v="17"/>
    <n v="30"/>
    <s v="19-0073476"/>
    <s v="non-HFTD"/>
    <x v="0"/>
    <x v="0"/>
    <s v="Distribution"/>
    <x v="0"/>
    <x v="0"/>
    <x v="4"/>
    <x v="23"/>
    <n v="21640"/>
  </r>
  <r>
    <s v="PG&amp;E"/>
    <n v="43646"/>
    <n v="0.751388888888889"/>
    <n v="37.7217"/>
    <n v="-121.5222917"/>
    <m/>
    <s v="Urban"/>
    <s v="3 meters - 0.25 Acres"/>
    <s v="Employee"/>
    <m/>
    <n v="162771101"/>
    <m/>
    <n v="12000"/>
    <s v="Splice/Clamp/Connector"/>
    <s v="Subsurface"/>
    <s v="Yes"/>
    <n v="43646"/>
    <n v="0.751388888888889"/>
    <s v="Equipment - PG&amp;E"/>
    <s v="Splice/Clamp/Connector"/>
    <m/>
    <m/>
    <m/>
    <m/>
    <s v="Other/Unknown"/>
    <s v="2019-213"/>
    <x v="4"/>
    <n v="6"/>
    <n v="30"/>
    <n v="18"/>
    <n v="2"/>
    <s v="19-0073477"/>
    <s v="non-HFTD"/>
    <x v="0"/>
    <x v="0"/>
    <s v="Distribution"/>
    <x v="0"/>
    <x v="0"/>
    <x v="4"/>
    <x v="10"/>
    <n v="18146"/>
  </r>
  <r>
    <s v="PG&amp;E"/>
    <n v="43647"/>
    <n v="0.09375"/>
    <n v="38.2955"/>
    <n v="-120.833485"/>
    <m/>
    <s v="Shrub"/>
    <s v="0.25 - 10 Acres"/>
    <s v="Cal Fire"/>
    <m/>
    <s v="Unknown"/>
    <m/>
    <n v="12000"/>
    <s v="Conductor"/>
    <s v="Overhead"/>
    <s v="No"/>
    <m/>
    <m/>
    <s v="Vegetation"/>
    <s v="Conductor"/>
    <s v="Veg. contact"/>
    <s v="Electric Facility"/>
    <m/>
    <m/>
    <s v="no-match"/>
    <s v="2019-252"/>
    <x v="4"/>
    <n v="7"/>
    <n v="1"/>
    <n v="2"/>
    <n v="15"/>
    <s v="No ILIS or TOTL available"/>
    <s v="Tier 2"/>
    <x v="1"/>
    <x v="0"/>
    <s v="Distribution"/>
    <x v="1"/>
    <x v="0"/>
    <x v="3"/>
    <x v="15"/>
    <s v="N.A."/>
  </r>
  <r>
    <s v="PG&amp;E"/>
    <n v="43647"/>
    <n v="0.5770833333333333"/>
    <n v="40.97889"/>
    <n v="-124.0365783"/>
    <s v="Vehicle"/>
    <s v="Conifer Forest"/>
    <s v="0.25 - 10 Acres"/>
    <s v="Cal Fire"/>
    <m/>
    <s v="005/004"/>
    <m/>
    <n v="60000"/>
    <s v="Pole"/>
    <s v="Overhead"/>
    <s v="Yes"/>
    <n v="43647"/>
    <n v="0.5770833333333333"/>
    <s v="Contact - 3rd Party"/>
    <m/>
    <s v="Vehicle contact"/>
    <s v="Pole"/>
    <s v="Human Error"/>
    <m/>
    <s v="Other/Unknown"/>
    <s v="2019-177"/>
    <x v="4"/>
    <n v="7"/>
    <n v="1"/>
    <n v="13"/>
    <n v="51"/>
    <s v="19-0073704"/>
    <s v="non-HFTD"/>
    <x v="0"/>
    <x v="0"/>
    <s v="Transmission"/>
    <x v="2"/>
    <x v="0"/>
    <x v="0"/>
    <x v="0"/>
    <n v="81002"/>
  </r>
  <r>
    <s v="PG&amp;E"/>
    <n v="43648"/>
    <n v="0.4576388888888889"/>
    <n v="38.92662"/>
    <n v="-121.260285"/>
    <m/>
    <s v="Herbaceous"/>
    <s v="3 meters - 0.25 Acres"/>
    <s v="Self Extinguished"/>
    <m/>
    <n v="153701104"/>
    <m/>
    <n v="12000"/>
    <s v="Conductor"/>
    <s v="Overhead"/>
    <s v="Yes"/>
    <n v="43648"/>
    <n v="0.4576388888888889"/>
    <s v="Equipment - PG&amp;E"/>
    <m/>
    <m/>
    <m/>
    <m/>
    <m/>
    <s v="no-match"/>
    <s v="2019-250"/>
    <x v="4"/>
    <n v="7"/>
    <n v="2"/>
    <n v="10"/>
    <n v="59"/>
    <s v="No ILIS or TOTL available"/>
    <s v="non-HFTD"/>
    <x v="0"/>
    <x v="0"/>
    <s v="Distribution"/>
    <x v="0"/>
    <x v="0"/>
    <x v="4"/>
    <x v="13"/>
    <s v="N.A."/>
  </r>
  <r>
    <s v="PG&amp;E"/>
    <n v="43648"/>
    <n v="0.4916666666666667"/>
    <n v="36.21459"/>
    <n v="-121.1225583"/>
    <s v="Bird Found"/>
    <s v="Barren/Other"/>
    <s v="0.25 - 10 Acres"/>
    <s v="Cal Fire"/>
    <m/>
    <s v="Unknown"/>
    <m/>
    <n v="12000"/>
    <s v="Other"/>
    <s v="Overhead"/>
    <s v="No"/>
    <m/>
    <m/>
    <s v="Contact - Animal - Other"/>
    <m/>
    <s v="Animal contact"/>
    <s v="Electric Facility"/>
    <s v="Animal Contact"/>
    <m/>
    <s v="no-match"/>
    <s v="2019-67"/>
    <x v="4"/>
    <n v="7"/>
    <n v="2"/>
    <n v="11"/>
    <n v="48"/>
    <s v="No ILIS or TOTL available"/>
    <s v="non-HFTD"/>
    <x v="0"/>
    <x v="0"/>
    <s v="Distribution"/>
    <x v="0"/>
    <x v="0"/>
    <x v="1"/>
    <x v="1"/>
    <s v="N.A."/>
  </r>
  <r>
    <s v="PG&amp;E"/>
    <n v="43648"/>
    <n v="0.9520833333333334"/>
    <n v="36.33569"/>
    <n v="-121.2563483"/>
    <m/>
    <s v="Herbaceous"/>
    <s v="3 meters - 0.25 Acres"/>
    <s v="Fire Dept"/>
    <s v="Green Field FD"/>
    <s v="3-170516 "/>
    <m/>
    <n v="12000"/>
    <s v="Transformer"/>
    <s v="Overhead"/>
    <s v="No"/>
    <m/>
    <m/>
    <s v="Equipment - PG&amp;E"/>
    <s v="Transformer"/>
    <m/>
    <m/>
    <m/>
    <m/>
    <s v="no-match"/>
    <s v="2019-218"/>
    <x v="4"/>
    <n v="7"/>
    <n v="2"/>
    <n v="22"/>
    <n v="51"/>
    <s v="No ILIS or TOTL available"/>
    <s v="non-HFTD"/>
    <x v="0"/>
    <x v="0"/>
    <s v="Distribution"/>
    <x v="0"/>
    <x v="0"/>
    <x v="4"/>
    <x v="21"/>
    <s v="N.A."/>
  </r>
  <r>
    <s v="PG&amp;E"/>
    <n v="43650"/>
    <n v="0.6972222222222223"/>
    <n v="39.98135"/>
    <n v="-122.2239617"/>
    <s v="Bird Found"/>
    <s v="Agriculture"/>
    <s v="0.25 - 10 Acres"/>
    <s v="Cal Fire"/>
    <m/>
    <s v="103331102 "/>
    <m/>
    <n v="12000"/>
    <s v="Conductor"/>
    <s v="Overhead"/>
    <s v="Yes"/>
    <n v="43650"/>
    <n v="0.6972222222222223"/>
    <s v="Contact - Animal - Bird"/>
    <m/>
    <s v="Animal contact"/>
    <s v="Electric Facility"/>
    <s v="Animal Contact"/>
    <m/>
    <s v="Other/Unknown"/>
    <s v="2019-56"/>
    <x v="4"/>
    <n v="7"/>
    <n v="4"/>
    <n v="16"/>
    <n v="44"/>
    <s v="19-0074649"/>
    <s v="non-HFTD"/>
    <x v="0"/>
    <x v="0"/>
    <s v="Distribution"/>
    <x v="0"/>
    <x v="0"/>
    <x v="1"/>
    <x v="1"/>
    <n v="23413"/>
  </r>
  <r>
    <s v="PG&amp;E"/>
    <n v="43651"/>
    <n v="0.06666666666666667"/>
    <n v="37.6969"/>
    <n v="-121.1055117"/>
    <s v="Vegetation"/>
    <s v="Agriculture"/>
    <s v="3 meters - 0.25 Acres"/>
    <s v="Fire Dept"/>
    <s v="Tracy FD"/>
    <n v="162471101"/>
    <m/>
    <n v="12000"/>
    <s v="Conductor"/>
    <s v="Overhead"/>
    <s v="Yes"/>
    <n v="43651"/>
    <n v="0.06666666666666667"/>
    <s v="Vegetation"/>
    <m/>
    <s v="Veg. contact"/>
    <s v="Electric Facility"/>
    <m/>
    <m/>
    <s v="Other/Unknown"/>
    <s v="2019-86"/>
    <x v="4"/>
    <n v="7"/>
    <n v="5"/>
    <n v="1"/>
    <n v="36"/>
    <s v="19-0074673"/>
    <s v="non-HFTD"/>
    <x v="0"/>
    <x v="0"/>
    <s v="Distribution"/>
    <x v="0"/>
    <x v="0"/>
    <x v="3"/>
    <x v="15"/>
    <n v="25526"/>
  </r>
  <r>
    <s v="PG&amp;E"/>
    <n v="43651"/>
    <n v="0.7006944444444444"/>
    <n v="38.4029"/>
    <n v="-121.9373"/>
    <s v="Bird Found"/>
    <s v="Urban"/>
    <s v="0.25 - 10 Acres"/>
    <s v="Fire Dept"/>
    <s v="Unknown"/>
    <s v="Unknown"/>
    <m/>
    <n v="12000"/>
    <s v="Conductor"/>
    <s v="Overhead"/>
    <s v="No"/>
    <m/>
    <m/>
    <s v="Contact - Animal - Bird"/>
    <m/>
    <s v="Animal contact"/>
    <s v="Electric Facility"/>
    <s v="Animal Contact"/>
    <m/>
    <s v="no-match"/>
    <s v="2019-50"/>
    <x v="4"/>
    <n v="7"/>
    <n v="5"/>
    <n v="16"/>
    <n v="49"/>
    <s v="No ILIS or TOTL available"/>
    <s v="non-HFTD"/>
    <x v="0"/>
    <x v="0"/>
    <s v="Distribution"/>
    <x v="0"/>
    <x v="0"/>
    <x v="1"/>
    <x v="1"/>
    <s v="N.A."/>
  </r>
  <r>
    <s v="PG&amp;E"/>
    <n v="43651"/>
    <n v="0.6680555555555556"/>
    <n v="39.08043"/>
    <n v="-122.9060996"/>
    <s v="Vegetation"/>
    <s v="Urban"/>
    <s v="3 meters - 0.25 Acres"/>
    <s v="Fire Dept"/>
    <s v="Lakeport FD"/>
    <n v="43211102"/>
    <m/>
    <n v="12000"/>
    <s v="Conductor"/>
    <s v="Overhead"/>
    <s v="Yes"/>
    <n v="43651"/>
    <n v="0.6680555555555556"/>
    <s v="Vegetation"/>
    <m/>
    <s v="Veg. contact"/>
    <s v="Electric Facility"/>
    <m/>
    <m/>
    <s v="Branch (OverHanging)"/>
    <s v="2019-87"/>
    <x v="4"/>
    <n v="7"/>
    <n v="5"/>
    <n v="16"/>
    <n v="2"/>
    <s v="19-0074867"/>
    <s v="non-HFTD"/>
    <x v="0"/>
    <x v="0"/>
    <s v="Distribution"/>
    <x v="0"/>
    <x v="0"/>
    <x v="3"/>
    <x v="18"/>
    <n v="139684"/>
  </r>
  <r>
    <s v="PG&amp;E"/>
    <n v="43651"/>
    <n v="0.34375"/>
    <n v="37.9778"/>
    <n v="-121.2458017"/>
    <s v="Metallic Balloon"/>
    <s v="Urban"/>
    <s v="3 meters - 0.25 Acres"/>
    <s v="Fire Dept"/>
    <s v="Stockton FD"/>
    <s v="1101/2"/>
    <m/>
    <n v="12000"/>
    <s v="Pole"/>
    <s v="Overhead"/>
    <s v="Yes"/>
    <n v="43651"/>
    <n v="0.34375"/>
    <s v="Contact - 3rd Party"/>
    <m/>
    <s v="Balloon contact"/>
    <s v="Pole"/>
    <s v="Human Error"/>
    <m/>
    <s v="Other/Unknown"/>
    <s v="2019-27"/>
    <x v="4"/>
    <n v="7"/>
    <n v="5"/>
    <n v="8"/>
    <n v="15"/>
    <s v="19-0074699"/>
    <s v="non-HFTD"/>
    <x v="0"/>
    <x v="0"/>
    <s v="Distribution"/>
    <x v="0"/>
    <x v="0"/>
    <x v="0"/>
    <x v="12"/>
    <n v="51548"/>
  </r>
  <r>
    <s v="PG&amp;E"/>
    <n v="43651"/>
    <n v="0.6319444444444444"/>
    <n v="36.27445"/>
    <n v="-119.78091"/>
    <m/>
    <s v="Urban"/>
    <s v="3 meters - 0.25 Acres"/>
    <s v="Fire Dept"/>
    <s v="Kings County FD"/>
    <s v="Circuit Id 253601102 "/>
    <m/>
    <n v="12000"/>
    <s v="Splice/Clamp/Connector"/>
    <s v="Overhead"/>
    <s v="No"/>
    <m/>
    <m/>
    <s v="Equipment - PG&amp;E"/>
    <s v="Splice/Clamp/Connector"/>
    <m/>
    <m/>
    <m/>
    <m/>
    <s v="no-match"/>
    <s v="2019-147"/>
    <x v="4"/>
    <n v="7"/>
    <n v="5"/>
    <n v="15"/>
    <n v="10"/>
    <s v="No ILIS or TOTL available"/>
    <s v="non-HFTD"/>
    <x v="0"/>
    <x v="0"/>
    <s v="Distribution"/>
    <x v="0"/>
    <x v="0"/>
    <x v="4"/>
    <x v="10"/>
    <s v="N.A."/>
  </r>
  <r>
    <s v="PG&amp;E"/>
    <n v="43652"/>
    <n v="0.6486111111111111"/>
    <n v="37.73003"/>
    <n v="-121.4269267"/>
    <m/>
    <s v="Urban"/>
    <s v="1 meter - &lt; 3 meters"/>
    <s v="Fire Dept"/>
    <s v="Tracy FD"/>
    <s v="317321944923 "/>
    <m/>
    <n v="12000"/>
    <s v="Transformer"/>
    <s v="Overhead"/>
    <s v="Yes"/>
    <n v="43652"/>
    <n v="0.6486111111111111"/>
    <s v="Equipment - PG&amp;E"/>
    <s v="Transformer"/>
    <m/>
    <m/>
    <m/>
    <m/>
    <s v="Other/Unknown"/>
    <s v="2019-248"/>
    <x v="4"/>
    <n v="7"/>
    <n v="6"/>
    <n v="15"/>
    <n v="34"/>
    <s v="19-0074962"/>
    <s v="non-HFTD"/>
    <x v="0"/>
    <x v="0"/>
    <s v="Distribution"/>
    <x v="0"/>
    <x v="0"/>
    <x v="4"/>
    <x v="21"/>
    <n v="1212"/>
  </r>
  <r>
    <s v="PG&amp;E"/>
    <n v="43652"/>
    <n v="0.5986111111111111"/>
    <n v="34.6388"/>
    <n v="-119.9695367"/>
    <m/>
    <s v="Herbaceous"/>
    <s v="0.25 - 10 Acres"/>
    <s v="Fire Dept"/>
    <s v="Santa Barbara FD"/>
    <n v="182721104"/>
    <m/>
    <n v="12000"/>
    <s v="Splice/Clamp/Connector"/>
    <s v="Overhead"/>
    <s v="Yes"/>
    <n v="43652"/>
    <n v="0.5986111111111111"/>
    <s v="Equipment - PG&amp;E"/>
    <s v="Splice/Clamp/Connector"/>
    <m/>
    <m/>
    <m/>
    <m/>
    <s v="Other/Unknown"/>
    <s v="2019-153"/>
    <x v="4"/>
    <n v="7"/>
    <n v="6"/>
    <n v="14"/>
    <n v="22"/>
    <s v="19-0074960"/>
    <s v="Tier 2"/>
    <x v="1"/>
    <x v="0"/>
    <s v="Distribution"/>
    <x v="1"/>
    <x v="0"/>
    <x v="4"/>
    <x v="10"/>
    <n v="14213"/>
  </r>
  <r>
    <s v="PG&amp;E"/>
    <n v="43653"/>
    <n v="0.8013888888888889"/>
    <n v="38.26793"/>
    <n v="-122.017491"/>
    <s v="Metallic Balloon"/>
    <s v="Urban"/>
    <s v="1 meter - &lt; 3 meters"/>
    <s v="Fire Dept"/>
    <s v="Fairfield FD"/>
    <s v="1105/2"/>
    <m/>
    <n v="12000"/>
    <s v="Conductor"/>
    <s v="Overhead"/>
    <s v="Yes"/>
    <n v="43653"/>
    <n v="0.8013888888888889"/>
    <s v="Contact - 3rd Party"/>
    <m/>
    <s v="Balloon contact"/>
    <m/>
    <s v="Human Error"/>
    <m/>
    <s v="Other/Unknown"/>
    <s v="2019-28"/>
    <x v="4"/>
    <n v="7"/>
    <n v="7"/>
    <n v="19"/>
    <n v="14"/>
    <s v="19-0075043"/>
    <s v="non-HFTD"/>
    <x v="0"/>
    <x v="0"/>
    <s v="Distribution"/>
    <x v="0"/>
    <x v="0"/>
    <x v="0"/>
    <x v="12"/>
    <n v="467277"/>
  </r>
  <r>
    <s v="PG&amp;E"/>
    <n v="43653"/>
    <n v="0.7659722222222222"/>
    <n v="40.3867"/>
    <n v="-122.2747167"/>
    <s v="Vegetation"/>
    <s v="Urban"/>
    <s v="1 meter - &lt; 3 meters"/>
    <s v="Fire Dept"/>
    <s v="Cottonwood FD"/>
    <s v="Unknown"/>
    <m/>
    <n v="12000"/>
    <s v="Other"/>
    <s v="Overhead"/>
    <s v="Yes"/>
    <n v="43653"/>
    <n v="0.7659722222222222"/>
    <s v="Vegetation"/>
    <m/>
    <s v="Veg. contact"/>
    <s v="Electric Facility"/>
    <m/>
    <m/>
    <s v="no-match"/>
    <s v="2019-139"/>
    <x v="4"/>
    <n v="7"/>
    <n v="7"/>
    <n v="18"/>
    <n v="23"/>
    <s v="No ILIS or TOTL available"/>
    <s v="non-HFTD"/>
    <x v="0"/>
    <x v="0"/>
    <s v="Distribution"/>
    <x v="0"/>
    <x v="0"/>
    <x v="3"/>
    <x v="15"/>
    <s v="N.A."/>
  </r>
  <r>
    <s v="PG&amp;E"/>
    <n v="43653"/>
    <n v="0.6833333333333332"/>
    <n v="38.24979"/>
    <n v="-122.0342267"/>
    <m/>
    <s v="Urban"/>
    <s v="1 meter - &lt; 3 meters"/>
    <s v="Fire Dept"/>
    <s v="Fairfield FD"/>
    <s v="Unknown"/>
    <m/>
    <n v="12000"/>
    <s v="Other"/>
    <s v="Overhead"/>
    <s v="No"/>
    <m/>
    <m/>
    <s v="Equipment - PG&amp;E"/>
    <s v="Other"/>
    <m/>
    <m/>
    <m/>
    <m/>
    <s v="no-match"/>
    <s v="2019-28"/>
    <x v="4"/>
    <n v="7"/>
    <n v="7"/>
    <n v="16"/>
    <n v="24"/>
    <s v="No ILIS or TOTL available"/>
    <s v="non-HFTD"/>
    <x v="0"/>
    <x v="0"/>
    <s v="Distribution"/>
    <x v="0"/>
    <x v="0"/>
    <x v="4"/>
    <x v="13"/>
    <s v="N.A."/>
  </r>
  <r>
    <s v="PG&amp;E"/>
    <n v="43656"/>
    <n v="0.6006944444444444"/>
    <n v="36.95805"/>
    <n v="-120.109356"/>
    <s v="Bird Found"/>
    <s v="Agriculture"/>
    <s v="0.25 - 10 Acres"/>
    <s v="Cal Fire"/>
    <m/>
    <n v="255391102"/>
    <m/>
    <n v="12000"/>
    <s v="Conductor"/>
    <s v="Overhead"/>
    <s v="Yes"/>
    <n v="43656"/>
    <n v="0.6006944444444444"/>
    <s v="Contact - Animal - Bird"/>
    <m/>
    <s v="Animal contact"/>
    <s v="Electric Facility"/>
    <s v="Animal Contact"/>
    <m/>
    <s v="Other/Unknown"/>
    <s v="2019-441"/>
    <x v="4"/>
    <n v="7"/>
    <n v="10"/>
    <n v="14"/>
    <n v="25"/>
    <s v="19-0076068"/>
    <s v="non-HFTD"/>
    <x v="0"/>
    <x v="0"/>
    <s v="Distribution"/>
    <x v="0"/>
    <x v="0"/>
    <x v="1"/>
    <x v="1"/>
    <n v="18807"/>
  </r>
  <r>
    <s v="PG&amp;E"/>
    <n v="43657"/>
    <n v="0.6437499999999999"/>
    <n v="39.56568"/>
    <n v="-120.6614367"/>
    <s v="Vegetation"/>
    <s v="Conifer Forest"/>
    <s v="0.25 - 10 Acres"/>
    <s v="Unknown"/>
    <m/>
    <n v="100102596"/>
    <m/>
    <n v="12000"/>
    <s v="Pole"/>
    <s v="Overhead"/>
    <s v="Yes"/>
    <n v="43657"/>
    <n v="0.6437499999999999"/>
    <s v="Vegetation"/>
    <m/>
    <s v="Veg. contact"/>
    <s v="Pole"/>
    <m/>
    <m/>
    <s v="no-match"/>
    <s v="2019-03"/>
    <x v="4"/>
    <n v="7"/>
    <n v="11"/>
    <n v="15"/>
    <n v="27"/>
    <s v="No ILIS or TOTL available"/>
    <s v="Tier 2"/>
    <x v="1"/>
    <x v="0"/>
    <s v="Distribution"/>
    <x v="1"/>
    <x v="0"/>
    <x v="3"/>
    <x v="15"/>
    <s v="N.A."/>
  </r>
  <r>
    <s v="PG&amp;E"/>
    <n v="43658"/>
    <n v="0.5958333333333333"/>
    <n v="35.33376"/>
    <n v="-118.991055"/>
    <m/>
    <s v="Urban"/>
    <s v="3 meters - 0.25 Acres"/>
    <s v="Fire Dept"/>
    <s v="Bakersfield FD"/>
    <n v="253372104"/>
    <m/>
    <n v="21000"/>
    <s v="Conductor"/>
    <s v="Overhead"/>
    <s v="Yes"/>
    <n v="43658"/>
    <n v="0.5958333333333333"/>
    <s v="Contact - 3rd Party"/>
    <m/>
    <s v="Conductor failure-all"/>
    <s v="Electric Facility"/>
    <s v="Human Error"/>
    <m/>
    <s v="no-match"/>
    <s v="2019-432"/>
    <x v="4"/>
    <n v="7"/>
    <n v="12"/>
    <n v="14"/>
    <n v="18"/>
    <s v="No ILIS or TOTL available"/>
    <s v="non-HFTD"/>
    <x v="0"/>
    <x v="0"/>
    <s v="Distribution"/>
    <x v="0"/>
    <x v="0"/>
    <x v="0"/>
    <x v="19"/>
    <s v="N.A."/>
  </r>
  <r>
    <s v="PG&amp;E"/>
    <n v="43658"/>
    <n v="0.6944444444444445"/>
    <n v="37.85995"/>
    <n v="-120.9061267"/>
    <m/>
    <s v="Herbaceous"/>
    <s v="&lt; 1 meter"/>
    <s v="Self Extinguished"/>
    <m/>
    <n v="318851549660"/>
    <m/>
    <n v="17000"/>
    <s v="Conductor"/>
    <s v="Overhead"/>
    <s v="Yes"/>
    <n v="43658"/>
    <n v="0.6944444444444445"/>
    <s v="Equipment - PG&amp;E"/>
    <s v="Conductor"/>
    <m/>
    <m/>
    <m/>
    <m/>
    <s v="Other/Unknown"/>
    <m/>
    <x v="4"/>
    <n v="7"/>
    <n v="12"/>
    <n v="16"/>
    <n v="40"/>
    <s v="19-0076952"/>
    <s v="non-HFTD"/>
    <x v="0"/>
    <x v="0"/>
    <s v="Distribution"/>
    <x v="0"/>
    <x v="0"/>
    <x v="4"/>
    <x v="11"/>
    <n v="236"/>
  </r>
  <r>
    <s v="PG&amp;E"/>
    <n v="43658"/>
    <n v="0.8180555555555555"/>
    <n v="36.80794"/>
    <n v="-119.5264133"/>
    <s v="Vegetation"/>
    <s v="Agriculture"/>
    <s v="3 meters - 0.25 Acres"/>
    <s v="Cal Fire"/>
    <m/>
    <n v="254441106"/>
    <m/>
    <n v="12000"/>
    <s v="Conductor"/>
    <s v="Overhead"/>
    <s v="Yes"/>
    <n v="43658"/>
    <n v="0.8180555555555555"/>
    <s v="Vegetation"/>
    <m/>
    <s v="Veg. contact"/>
    <m/>
    <m/>
    <m/>
    <s v="Branch (OverHanging)"/>
    <s v="2019-342"/>
    <x v="4"/>
    <n v="7"/>
    <n v="12"/>
    <n v="19"/>
    <n v="38"/>
    <s v="19-0076962"/>
    <s v="non-HFTD"/>
    <x v="0"/>
    <x v="0"/>
    <s v="Distribution"/>
    <x v="0"/>
    <x v="0"/>
    <x v="3"/>
    <x v="18"/>
    <n v="7614"/>
  </r>
  <r>
    <s v="PG&amp;E"/>
    <n v="43659"/>
    <n v="0.5506944444444445"/>
    <n v="34.7273"/>
    <n v="-120.4357"/>
    <m/>
    <s v="Shrub"/>
    <s v="0.25 - 10 Acres"/>
    <s v="Fire Dept"/>
    <s v="Santa Barbara FD"/>
    <s v="Y44"/>
    <m/>
    <n v="12000"/>
    <s v="Splice/Clamp/Connector"/>
    <s v="Overhead"/>
    <s v="Yes"/>
    <n v="43659"/>
    <n v="0.5506944444444445"/>
    <s v="Equipment - PG&amp;E"/>
    <s v="Splice/Clamp/Connector"/>
    <m/>
    <m/>
    <m/>
    <m/>
    <s v="Other/Unknown"/>
    <s v="2019-154"/>
    <x v="4"/>
    <n v="7"/>
    <n v="13"/>
    <n v="13"/>
    <n v="13"/>
    <s v="19-0077070"/>
    <s v="Tier 2"/>
    <x v="1"/>
    <x v="0"/>
    <s v="Distribution"/>
    <x v="1"/>
    <x v="0"/>
    <x v="4"/>
    <x v="10"/>
    <n v="18256"/>
  </r>
  <r>
    <s v="PG&amp;E"/>
    <n v="43659"/>
    <n v="0.6638888888888889"/>
    <n v="36.99075"/>
    <n v="-119.8686483"/>
    <m/>
    <s v="Urban"/>
    <s v="1 meter - &lt; 3 meters"/>
    <s v="Other"/>
    <s v="Customer"/>
    <s v="5Tn0713191555"/>
    <m/>
    <n v="12000"/>
    <s v="Other"/>
    <s v="Overhead"/>
    <s v="Yes"/>
    <n v="43659"/>
    <n v="0.6638888888888889"/>
    <s v="Contact - Animal - Bird"/>
    <m/>
    <s v="Animal contact"/>
    <s v="Electric Facility"/>
    <s v="Animal Contact"/>
    <m/>
    <s v="Other/Unknown"/>
    <s v="2019-266"/>
    <x v="4"/>
    <n v="7"/>
    <n v="13"/>
    <n v="15"/>
    <n v="56"/>
    <s v="19-0077099"/>
    <s v="non-HFTD"/>
    <x v="0"/>
    <x v="0"/>
    <s v="Distribution"/>
    <x v="0"/>
    <x v="0"/>
    <x v="1"/>
    <x v="1"/>
    <n v="10021"/>
  </r>
  <r>
    <s v="PG&amp;E"/>
    <n v="43659"/>
    <n v="0.5298611111111111"/>
    <n v="37.20145"/>
    <n v="-120.329575"/>
    <m/>
    <s v="Agriculture"/>
    <s v="3 meters - 0.25 Acres"/>
    <s v="Fire Dept"/>
    <s v="Merced FD"/>
    <n v="320508025527"/>
    <m/>
    <n v="12000"/>
    <s v="Pole"/>
    <s v="Overhead"/>
    <s v="Yes"/>
    <n v="43659"/>
    <n v="0.5298611111111111"/>
    <s v="Other Fire: Non-PG&amp;E related"/>
    <m/>
    <m/>
    <m/>
    <m/>
    <m/>
    <s v="no-match"/>
    <m/>
    <x v="4"/>
    <n v="7"/>
    <n v="13"/>
    <n v="12"/>
    <n v="43"/>
    <s v="No ILIS or TOTL available"/>
    <s v="non-HFTD"/>
    <x v="0"/>
    <x v="0"/>
    <s v="Distribution"/>
    <x v="0"/>
    <x v="0"/>
    <x v="4"/>
    <x v="5"/>
    <s v="N.A."/>
  </r>
  <r>
    <s v="PG&amp;E"/>
    <n v="43659"/>
    <n v="0.5027777777777778"/>
    <n v="37.39043"/>
    <n v="-120.61939"/>
    <m/>
    <s v="Urban"/>
    <s v="1 meter - &lt; 3 meters"/>
    <s v="Cal Fire"/>
    <m/>
    <n v="253611103"/>
    <m/>
    <n v="12000"/>
    <s v="Conductor"/>
    <s v="Overhead"/>
    <s v="Yes"/>
    <n v="43659"/>
    <n v="0.5027777777777778"/>
    <s v="Equipment - PG&amp;E"/>
    <s v="Conductor"/>
    <m/>
    <m/>
    <m/>
    <m/>
    <s v="no-match"/>
    <s v="2019-159"/>
    <x v="4"/>
    <n v="7"/>
    <n v="13"/>
    <n v="12"/>
    <n v="4"/>
    <s v="No ILIS or TOTL available"/>
    <s v="non-HFTD"/>
    <x v="0"/>
    <x v="0"/>
    <s v="Distribution"/>
    <x v="0"/>
    <x v="0"/>
    <x v="4"/>
    <x v="11"/>
    <s v="N.A."/>
  </r>
  <r>
    <s v="PG&amp;E"/>
    <n v="43659"/>
    <n v="0.9277777777777777"/>
    <n v="38.60689"/>
    <n v="-121.068785"/>
    <s v="Metallic Balloon"/>
    <s v="Herbaceous"/>
    <s v="0.25 - 10 Acres"/>
    <s v="Cal Fire"/>
    <m/>
    <s v="Unknown"/>
    <m/>
    <n v="21000"/>
    <s v="Conductor"/>
    <s v="Overhead"/>
    <s v="No"/>
    <m/>
    <m/>
    <s v="Contact - 3rd Party"/>
    <s v="Conductor"/>
    <s v="Balloon contact"/>
    <s v="Electric Facility"/>
    <s v="Human Error"/>
    <m/>
    <s v="no-match"/>
    <m/>
    <x v="4"/>
    <n v="7"/>
    <n v="13"/>
    <n v="22"/>
    <n v="16"/>
    <s v="No ILIS or TOTL available"/>
    <s v="non-HFTD"/>
    <x v="0"/>
    <x v="0"/>
    <s v="Distribution"/>
    <x v="0"/>
    <x v="0"/>
    <x v="0"/>
    <x v="12"/>
    <s v="N.A."/>
  </r>
  <r>
    <s v="PG&amp;E"/>
    <n v="43661"/>
    <n v="0.3270833333333333"/>
    <n v="38.32657"/>
    <n v="-122.56803"/>
    <s v="Vegetation"/>
    <s v="Hardwood Forest"/>
    <s v="1 meter - &lt; 3 meters"/>
    <s v="Cal Fire"/>
    <m/>
    <n v="42721104"/>
    <m/>
    <n v="12000"/>
    <s v="Conductor"/>
    <s v="Overhead"/>
    <s v="Yes"/>
    <n v="43661"/>
    <n v="0.3270833333333333"/>
    <s v="Vegetation"/>
    <m/>
    <s v="Veg. contact"/>
    <s v="Electric Facility"/>
    <m/>
    <m/>
    <s v="Fell into (Moderate-Severe defect)"/>
    <s v="2019-343"/>
    <x v="4"/>
    <n v="7"/>
    <n v="15"/>
    <n v="7"/>
    <n v="51"/>
    <s v="19-0077351"/>
    <s v="Tier 2"/>
    <x v="1"/>
    <x v="0"/>
    <s v="Distribution"/>
    <x v="1"/>
    <x v="0"/>
    <x v="3"/>
    <x v="14"/>
    <n v="2348"/>
  </r>
  <r>
    <s v="PG&amp;E"/>
    <n v="43661"/>
    <n v="0.576388888888889"/>
    <n v="35.60281"/>
    <n v="-119.08985"/>
    <s v="Bird Found"/>
    <s v="Agriculture"/>
    <s v="0.25 - 10 Acres"/>
    <s v="Fire Dept"/>
    <s v="Kern County FD"/>
    <n v="516762776845"/>
    <m/>
    <n v="12000"/>
    <s v="Transformer"/>
    <s v="Overhead"/>
    <s v="Yes"/>
    <n v="43661"/>
    <n v="0.576388888888889"/>
    <s v="Contact - Animal - Other"/>
    <m/>
    <s v="Animal contact"/>
    <s v="Electric Facility"/>
    <s v="Animal Contact"/>
    <m/>
    <s v="Other/Unknown"/>
    <s v="2019-35"/>
    <x v="4"/>
    <n v="7"/>
    <n v="15"/>
    <n v="13"/>
    <n v="50"/>
    <s v="19-0077564"/>
    <s v="non-HFTD"/>
    <x v="0"/>
    <x v="0"/>
    <s v="Distribution"/>
    <x v="0"/>
    <x v="0"/>
    <x v="1"/>
    <x v="1"/>
    <n v="639"/>
  </r>
  <r>
    <s v="PG&amp;E"/>
    <n v="43661"/>
    <n v="0.5916666666666667"/>
    <n v="37.99042"/>
    <n v="-121.285665"/>
    <m/>
    <s v="Urban"/>
    <s v="3 meters - 0.25 Acres"/>
    <s v="Fire Dept"/>
    <s v="Stockton FD "/>
    <n v="317740654408"/>
    <m/>
    <n v="12000"/>
    <s v="Crossarm"/>
    <s v="Overhead"/>
    <s v="Yes"/>
    <n v="43661"/>
    <n v="0.5916666666666667"/>
    <s v="Equipment - PG&amp;E"/>
    <s v="Crossarm"/>
    <m/>
    <m/>
    <m/>
    <m/>
    <s v="no-match"/>
    <s v="2019-272"/>
    <x v="4"/>
    <n v="7"/>
    <n v="15"/>
    <n v="14"/>
    <n v="12"/>
    <s v="No ILIS or TOTL available"/>
    <s v="non-HFTD"/>
    <x v="0"/>
    <x v="0"/>
    <s v="Distribution"/>
    <x v="0"/>
    <x v="0"/>
    <x v="4"/>
    <x v="16"/>
    <s v="N.A."/>
  </r>
  <r>
    <s v="PG&amp;E"/>
    <n v="43661"/>
    <n v="0.6881944444444444"/>
    <n v="37.95731"/>
    <n v="-121.22331"/>
    <m/>
    <s v="Urban"/>
    <s v="3 meters - 0.25 Acres"/>
    <s v="Fire Dept"/>
    <s v="Stockton FD "/>
    <n v="163211103"/>
    <m/>
    <n v="12000"/>
    <s v="Conductor"/>
    <s v="Overhead"/>
    <s v="No"/>
    <m/>
    <m/>
    <s v="Equipment - PG&amp;E"/>
    <s v="Conductor"/>
    <m/>
    <m/>
    <m/>
    <m/>
    <s v="no-match"/>
    <s v="2019-292"/>
    <x v="4"/>
    <n v="7"/>
    <n v="15"/>
    <n v="16"/>
    <n v="31"/>
    <s v="No ILIS or TOTL available"/>
    <s v="non-HFTD"/>
    <x v="0"/>
    <x v="0"/>
    <s v="Distribution"/>
    <x v="0"/>
    <x v="0"/>
    <x v="4"/>
    <x v="11"/>
    <s v="N.A."/>
  </r>
  <r>
    <s v="PG&amp;E"/>
    <n v="43662"/>
    <n v="0.7298611111111111"/>
    <n v="40.16909"/>
    <n v="-122.305289"/>
    <s v="Vegetation"/>
    <s v="Hardwood Woodland"/>
    <s v="3 meters - 0.25 Acres"/>
    <s v="Cal Fire"/>
    <m/>
    <n v="103541103"/>
    <m/>
    <n v="12000"/>
    <s v="Conductor"/>
    <s v="Overhead"/>
    <s v="Yes"/>
    <n v="43662"/>
    <n v="0.7298611111111111"/>
    <s v="Vegetation"/>
    <m/>
    <s v="Veg. contact"/>
    <s v="Electric Facility"/>
    <m/>
    <m/>
    <s v="Dead"/>
    <s v="2019-375"/>
    <x v="4"/>
    <n v="7"/>
    <n v="16"/>
    <n v="17"/>
    <n v="31"/>
    <s v="19-0078094"/>
    <s v="Tier 2"/>
    <x v="1"/>
    <x v="0"/>
    <s v="Distribution"/>
    <x v="1"/>
    <x v="0"/>
    <x v="3"/>
    <x v="27"/>
    <n v="45533"/>
  </r>
  <r>
    <s v="PG&amp;E"/>
    <n v="43663"/>
    <n v="0.3256944444444445"/>
    <n v="34.50656"/>
    <n v="-120.224747"/>
    <m/>
    <s v="Herbaceous"/>
    <s v="3 meters - 0.25 Acres"/>
    <s v="Fire Dept"/>
    <s v="Santa Barbara County FD"/>
    <s v="4Bx0717190747"/>
    <m/>
    <n v="12000"/>
    <s v="Other"/>
    <s v="Overhead"/>
    <s v="Yes"/>
    <n v="43663"/>
    <n v="0.3256944444444445"/>
    <s v="Contact - Animal - Bird"/>
    <m/>
    <s v="Animal contact"/>
    <s v="Electric Facility"/>
    <s v="Animal Contact"/>
    <m/>
    <s v="Other/Unknown"/>
    <s v="2019-425"/>
    <x v="4"/>
    <n v="7"/>
    <n v="17"/>
    <n v="7"/>
    <n v="49"/>
    <s v="19-0078239"/>
    <s v="Tier 3"/>
    <x v="1"/>
    <x v="0"/>
    <s v="Distribution"/>
    <x v="1"/>
    <x v="0"/>
    <x v="1"/>
    <x v="1"/>
    <n v="19608"/>
  </r>
  <r>
    <s v="PG&amp;E"/>
    <n v="43663"/>
    <n v="0.75"/>
    <n v="37.28822"/>
    <n v="-122.01706"/>
    <m/>
    <s v="Urban"/>
    <s v="1 meter - &lt; 3 meters"/>
    <s v="Fire Dept"/>
    <s v="Santa Clara County FD"/>
    <n v="83371114"/>
    <m/>
    <n v="12000"/>
    <s v="Splice/Clamp/Connector"/>
    <s v="Overhead"/>
    <s v="Yes"/>
    <n v="43663"/>
    <n v="0.75"/>
    <s v="Equipment - PG&amp;E"/>
    <s v="Splice/Clamp/Connector"/>
    <m/>
    <m/>
    <m/>
    <m/>
    <s v="no-match"/>
    <s v="2019-335"/>
    <x v="4"/>
    <n v="7"/>
    <n v="17"/>
    <n v="18"/>
    <n v="0"/>
    <s v="No ILIS or TOTL available"/>
    <s v="non-HFTD"/>
    <x v="0"/>
    <x v="0"/>
    <s v="Distribution"/>
    <x v="0"/>
    <x v="0"/>
    <x v="4"/>
    <x v="10"/>
    <s v="N.A."/>
  </r>
  <r>
    <s v="PG&amp;E"/>
    <n v="43664"/>
    <n v="0.5069444444444444"/>
    <n v="36.92302"/>
    <n v="-119.939583"/>
    <m/>
    <s v="Herbaceous"/>
    <s v="3 meters - 0.25 Acres"/>
    <s v="Cal Fire"/>
    <m/>
    <n v="255121101"/>
    <m/>
    <n v="12000"/>
    <s v="Conductor"/>
    <s v="Underbuild"/>
    <s v="Yes"/>
    <n v="43664"/>
    <n v="0.5069444444444444"/>
    <s v="Equipment - PG&amp;E"/>
    <s v="Conductor"/>
    <m/>
    <m/>
    <m/>
    <m/>
    <s v="Other/Unknown"/>
    <s v="2019-128"/>
    <x v="4"/>
    <n v="7"/>
    <n v="18"/>
    <n v="12"/>
    <n v="10"/>
    <s v="19-0078794"/>
    <s v="non-HFTD"/>
    <x v="0"/>
    <x v="0"/>
    <s v="Distribution"/>
    <x v="0"/>
    <x v="0"/>
    <x v="4"/>
    <x v="11"/>
    <n v="21434"/>
  </r>
  <r>
    <s v="PG&amp;E"/>
    <n v="43664"/>
    <n v="0.6409722222222222"/>
    <n v="37.35516"/>
    <n v="-120.5998883"/>
    <m/>
    <s v="Urban"/>
    <s v="1 meter - &lt; 3 meters"/>
    <s v="Cal Fire"/>
    <s v="Atwater FD"/>
    <n v="253611104"/>
    <m/>
    <n v="12000"/>
    <s v="Conductor"/>
    <s v="Overhead"/>
    <s v="Yes"/>
    <n v="43664"/>
    <n v="0.6409722222222222"/>
    <s v="Equipment - PG&amp;E"/>
    <s v="Conductor"/>
    <m/>
    <m/>
    <m/>
    <m/>
    <s v="Other/Unknown"/>
    <s v="2019-280"/>
    <x v="4"/>
    <n v="7"/>
    <n v="18"/>
    <n v="15"/>
    <n v="23"/>
    <s v="19-0078937"/>
    <s v="non-HFTD"/>
    <x v="0"/>
    <x v="0"/>
    <s v="Distribution"/>
    <x v="0"/>
    <x v="0"/>
    <x v="4"/>
    <x v="11"/>
    <n v="69013"/>
  </r>
  <r>
    <s v="PG&amp;E"/>
    <n v="43664"/>
    <n v="0.8312499999999999"/>
    <n v="37.08098"/>
    <n v="-119.4865183"/>
    <m/>
    <s v="Hardwood Forest"/>
    <s v="0.25 - 10 Acres"/>
    <s v="Cal Fire"/>
    <m/>
    <s v="Unknown"/>
    <m/>
    <n v="12000"/>
    <s v="Other"/>
    <s v="Overhead"/>
    <s v="No"/>
    <m/>
    <m/>
    <s v="Equipment - PG&amp;E"/>
    <s v="Other"/>
    <m/>
    <m/>
    <m/>
    <m/>
    <s v="no-match"/>
    <s v="2019-09"/>
    <x v="4"/>
    <n v="7"/>
    <n v="18"/>
    <n v="19"/>
    <n v="57"/>
    <s v="No ILIS or TOTL available"/>
    <s v="Tier 2"/>
    <x v="1"/>
    <x v="0"/>
    <s v="Distribution"/>
    <x v="1"/>
    <x v="0"/>
    <x v="4"/>
    <x v="13"/>
    <s v="N.A."/>
  </r>
  <r>
    <s v="PG&amp;E"/>
    <n v="43664"/>
    <n v="0.4354166666666666"/>
    <n v="38.30328"/>
    <n v="-120.6717767"/>
    <m/>
    <s v="Hardwood Woodland"/>
    <s v="3 meters - 0.25 Acres"/>
    <s v="Cal Fire"/>
    <m/>
    <s v="B561"/>
    <m/>
    <n v="12000"/>
    <s v="Other"/>
    <s v="Overhead"/>
    <s v="Yes"/>
    <n v="43664"/>
    <n v="0.4354166666666666"/>
    <s v="Equipment - PG&amp;E"/>
    <s v="Other"/>
    <m/>
    <m/>
    <m/>
    <m/>
    <s v="Other/Unknown"/>
    <s v="2019-68"/>
    <x v="4"/>
    <n v="7"/>
    <n v="18"/>
    <n v="10"/>
    <n v="27"/>
    <s v="19-0078904"/>
    <s v="Tier 2"/>
    <x v="1"/>
    <x v="0"/>
    <s v="Distribution"/>
    <x v="1"/>
    <x v="0"/>
    <x v="4"/>
    <x v="13"/>
    <n v="45558"/>
  </r>
  <r>
    <s v="PG&amp;E"/>
    <n v="43664"/>
    <n v="0.7999999999999999"/>
    <n v="36.63395"/>
    <n v="-119.79127"/>
    <s v="Vegetation"/>
    <s v="Agriculture"/>
    <s v="3 meters - 0.25 Acres"/>
    <s v="Cal Fire"/>
    <m/>
    <s v="Circuit Id 253531104"/>
    <m/>
    <n v="12000"/>
    <s v="Other"/>
    <s v="Overhead"/>
    <s v="Yes"/>
    <n v="43664"/>
    <n v="0.7999999999999999"/>
    <s v="Vegetation"/>
    <m/>
    <s v="Veg. contact"/>
    <s v="Electric Facility"/>
    <m/>
    <m/>
    <s v="Other/Unknown"/>
    <s v="2019-289"/>
    <x v="4"/>
    <n v="7"/>
    <n v="18"/>
    <n v="19"/>
    <n v="12"/>
    <s v="19-0078996"/>
    <s v="non-HFTD"/>
    <x v="0"/>
    <x v="0"/>
    <s v="Distribution"/>
    <x v="0"/>
    <x v="0"/>
    <x v="3"/>
    <x v="15"/>
    <n v="2255"/>
  </r>
  <r>
    <s v="PG&amp;E"/>
    <n v="43665"/>
    <n v="0.4993055555555555"/>
    <n v="37.91625"/>
    <n v="-120.3489583"/>
    <s v="Vegetation"/>
    <s v="Hardwood Woodland"/>
    <s v="0.25 - 10 Acres"/>
    <s v="Cal Fire"/>
    <m/>
    <n v="163351703"/>
    <m/>
    <n v="17000"/>
    <s v="Conductor"/>
    <s v="Overhead"/>
    <s v="Yes"/>
    <n v="43665"/>
    <n v="0.4993055555555555"/>
    <s v="Vegetation"/>
    <m/>
    <s v="Veg. contact"/>
    <s v="Electric Facility"/>
    <m/>
    <m/>
    <s v="Fell into (No defect)"/>
    <s v="2019-376"/>
    <x v="4"/>
    <n v="7"/>
    <n v="19"/>
    <n v="11"/>
    <n v="59"/>
    <s v="19-0079030"/>
    <s v="Tier 2"/>
    <x v="1"/>
    <x v="0"/>
    <s v="Distribution"/>
    <x v="1"/>
    <x v="0"/>
    <x v="3"/>
    <x v="3"/>
    <n v="24042"/>
  </r>
  <r>
    <s v="PG&amp;E"/>
    <n v="43667"/>
    <n v="0.6402777777777778"/>
    <n v="37.63217"/>
    <n v="-122.119785"/>
    <s v="Vehicle"/>
    <s v="Urban"/>
    <s v="1 meter - &lt; 3 meters"/>
    <s v="Fire Dept"/>
    <s v="Hayward FD"/>
    <n v="102345568"/>
    <m/>
    <n v="12000"/>
    <s v="Pole"/>
    <s v="Overhead"/>
    <s v="Yes"/>
    <n v="43667"/>
    <n v="0.6402777777777778"/>
    <s v="Contact - 3rd Party"/>
    <m/>
    <s v="Vehicle contact"/>
    <s v="Pole"/>
    <s v="Human Error"/>
    <m/>
    <s v="Other/Unknown"/>
    <s v="2019-422"/>
    <x v="4"/>
    <n v="7"/>
    <n v="21"/>
    <n v="15"/>
    <n v="22"/>
    <s v="19-0079612"/>
    <s v="non-HFTD"/>
    <x v="0"/>
    <x v="0"/>
    <s v="Distribution"/>
    <x v="0"/>
    <x v="0"/>
    <x v="0"/>
    <x v="0"/>
    <n v="3768"/>
  </r>
  <r>
    <s v="PG&amp;E"/>
    <n v="43667"/>
    <n v="0.5319444444444444"/>
    <n v="37.05166"/>
    <n v="-122.152184"/>
    <s v="Vegetation"/>
    <s v="Urban"/>
    <s v="1 meter - &lt; 3 meters"/>
    <s v="Cal Fire"/>
    <m/>
    <n v="82931101"/>
    <m/>
    <n v="12000"/>
    <s v="Conductor"/>
    <s v="Overhead"/>
    <s v="Yes"/>
    <n v="43667"/>
    <n v="0.5319444444444444"/>
    <s v="Vegetation"/>
    <m/>
    <s v="Veg. contact"/>
    <s v="Electric Facility"/>
    <m/>
    <m/>
    <s v="Dead"/>
    <s v="2019-377"/>
    <x v="4"/>
    <n v="7"/>
    <n v="21"/>
    <n v="12"/>
    <n v="46"/>
    <s v="19-0079583"/>
    <s v="Tier 3"/>
    <x v="1"/>
    <x v="0"/>
    <s v="Distribution"/>
    <x v="1"/>
    <x v="0"/>
    <x v="3"/>
    <x v="27"/>
    <n v="89102"/>
  </r>
  <r>
    <s v="PG&amp;E"/>
    <n v="43667"/>
    <n v="0.4298611111111111"/>
    <n v="36.7581"/>
    <n v="-119.77777"/>
    <s v="Contact with High Voltage, 3rd party"/>
    <s v="Urban"/>
    <s v="1 meter - &lt; 3 meters"/>
    <s v="Fire Dept"/>
    <s v="Fresno FD"/>
    <s v="Mtr#1004290776"/>
    <m/>
    <n v="12000"/>
    <s v="Secondary"/>
    <s v="Overhead"/>
    <s v="Yes"/>
    <n v="43667"/>
    <n v="0.4298611111111111"/>
    <s v="Contact - 3rd Party"/>
    <m/>
    <s v="Contact from Object - Other"/>
    <m/>
    <s v="Human Error"/>
    <m/>
    <s v="Other/Unknown"/>
    <s v="2019-14"/>
    <x v="4"/>
    <n v="7"/>
    <n v="21"/>
    <n v="10"/>
    <n v="19"/>
    <s v="19-0079564"/>
    <s v="non-HFTD"/>
    <x v="0"/>
    <x v="0"/>
    <s v="Distribution"/>
    <x v="0"/>
    <x v="0"/>
    <x v="0"/>
    <x v="19"/>
    <n v="9345"/>
  </r>
  <r>
    <s v="PG&amp;E"/>
    <n v="43667"/>
    <n v="0.4263888888888889"/>
    <n v="38.97161"/>
    <n v="-120.99908"/>
    <m/>
    <s v="Hardwood Forest"/>
    <s v="3 meters - 0.25 Acres"/>
    <s v="Cal Fire"/>
    <s v="Placer Hill FD"/>
    <n v="152241102"/>
    <m/>
    <n v="12000"/>
    <s v="Splice/Clamp/Connector"/>
    <s v="Overhead"/>
    <s v="Yes"/>
    <n v="43667"/>
    <n v="0.4263888888888889"/>
    <s v="Equipment - PG&amp;E"/>
    <s v="Splice/Clamp/Connector"/>
    <m/>
    <m/>
    <m/>
    <m/>
    <s v="Other/Unknown"/>
    <s v="2019-127"/>
    <x v="4"/>
    <n v="7"/>
    <n v="21"/>
    <n v="10"/>
    <n v="14"/>
    <s v="19-0079578"/>
    <s v="Tier 2"/>
    <x v="1"/>
    <x v="0"/>
    <s v="Distribution"/>
    <x v="1"/>
    <x v="0"/>
    <x v="4"/>
    <x v="10"/>
    <n v="32850"/>
  </r>
  <r>
    <s v="PG&amp;E"/>
    <n v="43668"/>
    <n v="0.3409722222222222"/>
    <n v="38.76866"/>
    <n v="-120.9632533"/>
    <s v="Bird Found"/>
    <s v="Herbaceous"/>
    <s v="3 meters - 0.25 Acres"/>
    <s v="Cal Fire"/>
    <s v="El Dorado County FD"/>
    <s v="6Ht0722190809"/>
    <m/>
    <n v="21000"/>
    <s v="Other"/>
    <s v="Overhead"/>
    <s v="Yes"/>
    <n v="43668"/>
    <n v="0.3409722222222222"/>
    <s v="Contact - Animal - Bird"/>
    <m/>
    <s v="Animal contact"/>
    <s v="Electric Facility"/>
    <s v="Animal Contact"/>
    <m/>
    <s v="no-match"/>
    <s v="2019-49"/>
    <x v="4"/>
    <n v="7"/>
    <n v="22"/>
    <n v="8"/>
    <n v="11"/>
    <s v="No ILIS or TOTL available"/>
    <s v="Tier 2"/>
    <x v="1"/>
    <x v="0"/>
    <s v="Distribution"/>
    <x v="1"/>
    <x v="0"/>
    <x v="1"/>
    <x v="1"/>
    <s v="N.A."/>
  </r>
  <r>
    <s v="PG&amp;E"/>
    <n v="43668"/>
    <n v="0.9020833333333332"/>
    <n v="38.86183"/>
    <n v="-121.1044067"/>
    <s v="Vegetation"/>
    <s v="Herbaceous"/>
    <s v="3 meters - 0.25 Acres"/>
    <s v="Cal Fire"/>
    <m/>
    <n v="152561103"/>
    <m/>
    <n v="12000"/>
    <s v="Conductor"/>
    <s v="Overhead"/>
    <s v="Yes"/>
    <n v="43668"/>
    <n v="0.9020833333333332"/>
    <s v="Vegetation"/>
    <m/>
    <s v="Veg. contact"/>
    <s v="Electric Facility"/>
    <m/>
    <m/>
    <s v="Branch (OverHanging)"/>
    <s v="2019-336"/>
    <x v="4"/>
    <n v="7"/>
    <n v="22"/>
    <n v="21"/>
    <n v="39"/>
    <s v="19-0080025"/>
    <s v="Tier 2"/>
    <x v="1"/>
    <x v="0"/>
    <s v="Distribution"/>
    <x v="1"/>
    <x v="0"/>
    <x v="3"/>
    <x v="18"/>
    <n v="9842"/>
  </r>
  <r>
    <s v="PG&amp;E"/>
    <n v="43669"/>
    <n v="0.6881944444444444"/>
    <n v="37.24474"/>
    <n v="-121.999852"/>
    <s v="Vegetation"/>
    <s v="Urban"/>
    <s v="3 meters - 0.25 Acres"/>
    <s v="Fire Dept"/>
    <s v="Santa Clara County FD"/>
    <n v="83371104"/>
    <m/>
    <n v="12000"/>
    <s v="Conductor"/>
    <s v="Overhead"/>
    <s v="Yes"/>
    <n v="43669"/>
    <n v="0.6881944444444444"/>
    <s v="Vegetation"/>
    <m/>
    <s v="Veg. contact"/>
    <s v="Electric Facility"/>
    <m/>
    <m/>
    <s v="Branch (OverHanging)"/>
    <s v="2019-378"/>
    <x v="4"/>
    <n v="7"/>
    <n v="23"/>
    <n v="16"/>
    <n v="31"/>
    <s v="19-0080428"/>
    <s v="Tier 2"/>
    <x v="1"/>
    <x v="0"/>
    <s v="Distribution"/>
    <x v="1"/>
    <x v="0"/>
    <x v="3"/>
    <x v="18"/>
    <n v="19250"/>
  </r>
  <r>
    <s v="PG&amp;E"/>
    <n v="43669"/>
    <n v="0.7048611111111112"/>
    <n v="37.21282"/>
    <n v="-119.504967"/>
    <s v="Gun Shot"/>
    <s v="Hardwood Forest"/>
    <s v="3 meters - 0.25 Acres"/>
    <s v="Cal Fire"/>
    <m/>
    <n v="252521103"/>
    <m/>
    <n v="12000"/>
    <s v="Conductor"/>
    <s v="Overhead"/>
    <s v="Yes"/>
    <n v="43669"/>
    <n v="0.7048611111111112"/>
    <s v="Contact - 3rd Party"/>
    <m/>
    <s v="Contact from Object - Other"/>
    <s v="Electric Facility"/>
    <s v="Human Error"/>
    <m/>
    <s v="Other/Unknown"/>
    <s v="2019-434"/>
    <x v="4"/>
    <n v="7"/>
    <n v="23"/>
    <n v="16"/>
    <n v="55"/>
    <s v="19-0080383"/>
    <s v="Tier 2"/>
    <x v="1"/>
    <x v="0"/>
    <s v="Distribution"/>
    <x v="1"/>
    <x v="0"/>
    <x v="0"/>
    <x v="19"/>
    <n v="513358"/>
  </r>
  <r>
    <s v="PG&amp;E"/>
    <n v="43670"/>
    <n v="0.1048611111111111"/>
    <n v="37.78038"/>
    <n v="-121.5105217"/>
    <m/>
    <s v="Urban"/>
    <s v="0.25 - 10 Acres"/>
    <s v="Fire Dept"/>
    <s v="Tracy FD"/>
    <n v="317082046775"/>
    <m/>
    <n v="12000"/>
    <s v="Transformer"/>
    <s v="Overhead"/>
    <s v="Yes"/>
    <n v="43670"/>
    <n v="0.1048611111111111"/>
    <s v="Equipment - PG&amp;E"/>
    <m/>
    <m/>
    <m/>
    <m/>
    <m/>
    <s v="no-match"/>
    <m/>
    <x v="4"/>
    <n v="7"/>
    <n v="24"/>
    <n v="2"/>
    <n v="31"/>
    <s v="No ILIS or TOTL available"/>
    <s v="non-HFTD"/>
    <x v="0"/>
    <x v="0"/>
    <s v="Distribution"/>
    <x v="0"/>
    <x v="0"/>
    <x v="4"/>
    <x v="13"/>
    <s v="N.A."/>
  </r>
  <r>
    <s v="PG&amp;E"/>
    <n v="43670"/>
    <n v="0.2145833333333333"/>
    <n v="36.99104"/>
    <n v="-121.573311"/>
    <m/>
    <s v="Urban"/>
    <s v="1 meter - &lt; 3 meters"/>
    <s v="Unknown"/>
    <m/>
    <n v="72159"/>
    <m/>
    <n v="21000"/>
    <s v="Other"/>
    <s v="Overhead"/>
    <s v="Yes"/>
    <n v="43670"/>
    <n v="0.2145833333333333"/>
    <s v="Equipment - PG&amp;E"/>
    <s v="Other"/>
    <m/>
    <m/>
    <m/>
    <m/>
    <s v="Other/Unknown"/>
    <s v="2019-293"/>
    <x v="4"/>
    <n v="7"/>
    <n v="24"/>
    <n v="5"/>
    <n v="9"/>
    <s v="19-0080501"/>
    <s v="non-HFTD"/>
    <x v="0"/>
    <x v="0"/>
    <s v="Distribution"/>
    <x v="0"/>
    <x v="0"/>
    <x v="4"/>
    <x v="13"/>
    <n v="114674"/>
  </r>
  <r>
    <s v="PG&amp;E"/>
    <n v="43670"/>
    <n v="0.6513888888888889"/>
    <n v="38.35995"/>
    <n v="-121.993354"/>
    <s v="Animal Found"/>
    <s v="Urban"/>
    <s v="3 meters - 0.25 Acres"/>
    <s v="Fire Dept"/>
    <s v="Vacaville FD"/>
    <n v="220022225257"/>
    <m/>
    <n v="12000"/>
    <s v="Transformer"/>
    <s v="Overhead"/>
    <s v="Yes"/>
    <n v="43670"/>
    <n v="0.6513888888888889"/>
    <s v="Contact - Animal - Other"/>
    <m/>
    <s v="Animal contact"/>
    <s v="Electric Facility"/>
    <s v="Animal Contact"/>
    <m/>
    <s v="Other/Unknown"/>
    <s v="2019-277"/>
    <x v="4"/>
    <n v="7"/>
    <n v="24"/>
    <n v="15"/>
    <n v="38"/>
    <s v="19-0080841"/>
    <s v="non-HFTD"/>
    <x v="0"/>
    <x v="0"/>
    <s v="Distribution"/>
    <x v="0"/>
    <x v="0"/>
    <x v="1"/>
    <x v="1"/>
    <n v="114112"/>
  </r>
  <r>
    <s v="PG&amp;E"/>
    <n v="43671"/>
    <n v="0.01041666666666667"/>
    <n v="39.06621"/>
    <n v="-120.975391"/>
    <s v="Vegetation"/>
    <s v="Hardwood Forest"/>
    <s v="3 meters - 0.25 Acres"/>
    <s v="Fire Dept"/>
    <s v="Placer Hills FD"/>
    <n v="152491101"/>
    <m/>
    <n v="12000"/>
    <s v="Conductor"/>
    <s v="Overhead"/>
    <s v="Yes"/>
    <n v="43671"/>
    <n v="0.01041666666666667"/>
    <s v="Vegetation"/>
    <m/>
    <s v="Veg. contact"/>
    <s v="Electric Facility"/>
    <m/>
    <m/>
    <s v="Fell into (slight defect)"/>
    <s v="2019-379"/>
    <x v="4"/>
    <n v="7"/>
    <n v="25"/>
    <n v="0"/>
    <n v="15"/>
    <s v="19-0080924"/>
    <s v="Tier 2"/>
    <x v="1"/>
    <x v="0"/>
    <s v="Distribution"/>
    <x v="1"/>
    <x v="0"/>
    <x v="3"/>
    <x v="8"/>
    <n v="7845"/>
  </r>
  <r>
    <s v="PG&amp;E"/>
    <n v="43671"/>
    <n v="0.31875"/>
    <n v="39.1735"/>
    <n v="-123.57631"/>
    <s v="Vegetation"/>
    <s v="Hardwood Forest"/>
    <s v="3 meters - 0.25 Acres"/>
    <s v="Cal Fire"/>
    <m/>
    <s v="Oj 2 P/Ss Of Cgc# 215532055340"/>
    <m/>
    <n v="12000"/>
    <s v="Other"/>
    <s v="Overhead"/>
    <s v="Yes"/>
    <n v="43671"/>
    <n v="0.31875"/>
    <s v="Vegetation"/>
    <m/>
    <s v="Veg. contact"/>
    <s v="Electric Facility"/>
    <m/>
    <m/>
    <s v="Fell into (No defect)"/>
    <s v="2019-380"/>
    <x v="4"/>
    <n v="7"/>
    <n v="25"/>
    <n v="7"/>
    <n v="39"/>
    <s v="19-0080947"/>
    <s v="Tier 2"/>
    <x v="1"/>
    <x v="0"/>
    <s v="Distribution"/>
    <x v="1"/>
    <x v="0"/>
    <x v="3"/>
    <x v="3"/>
    <n v="790"/>
  </r>
  <r>
    <s v="PG&amp;E"/>
    <n v="43671"/>
    <n v="0.6576388888888889"/>
    <n v="37.24931"/>
    <n v="-121.8868933"/>
    <s v="Vegetation"/>
    <s v="Urban"/>
    <s v="3 meters - 0.25 Acres"/>
    <s v="Fire Dept"/>
    <s v="San Jose FD"/>
    <n v="74"/>
    <m/>
    <n v="12000"/>
    <s v="Other"/>
    <s v="Overhead"/>
    <s v="Yes"/>
    <n v="43671"/>
    <n v="0.6576388888888889"/>
    <s v="Vegetation"/>
    <m/>
    <s v="Veg. contact"/>
    <s v="Electric Facility"/>
    <m/>
    <m/>
    <s v="no-match"/>
    <s v="2019-332"/>
    <x v="4"/>
    <n v="7"/>
    <n v="25"/>
    <n v="15"/>
    <n v="47"/>
    <s v="No ILIS or TOTL available"/>
    <s v="non-HFTD"/>
    <x v="0"/>
    <x v="0"/>
    <s v="Distribution"/>
    <x v="0"/>
    <x v="0"/>
    <x v="3"/>
    <x v="15"/>
    <s v="N.A."/>
  </r>
  <r>
    <s v="PG&amp;E"/>
    <n v="43671"/>
    <n v="0.8152777777777778"/>
    <n v="37.20456"/>
    <n v="-120.4366317"/>
    <s v="Bird Found"/>
    <s v="Urban"/>
    <s v="1 meter - &lt; 3 meters"/>
    <s v="Unknown"/>
    <m/>
    <s v="5Tr0725191902"/>
    <m/>
    <n v="12000"/>
    <s v="Other"/>
    <s v="Overhead"/>
    <s v="Yes"/>
    <n v="43671"/>
    <n v="0.8152777777777778"/>
    <s v="Contact - Animal - Bird"/>
    <m/>
    <s v="Animal contact"/>
    <s v="Electric Facility"/>
    <s v="Animal Contact"/>
    <m/>
    <s v="Other/Unknown"/>
    <s v="2019-51"/>
    <x v="4"/>
    <n v="7"/>
    <n v="25"/>
    <n v="19"/>
    <n v="34"/>
    <s v="19-0081350"/>
    <s v="non-HFTD"/>
    <x v="0"/>
    <x v="0"/>
    <s v="Distribution"/>
    <x v="0"/>
    <x v="0"/>
    <x v="1"/>
    <x v="1"/>
    <n v="213"/>
  </r>
  <r>
    <s v="PG&amp;E"/>
    <n v="43672"/>
    <n v="0.5020833333333333"/>
    <n v="38.80027"/>
    <n v="-120.825847"/>
    <s v="Vegetation"/>
    <s v="Urban"/>
    <s v="0.25 - 10 Acres"/>
    <s v="Cal Fire"/>
    <m/>
    <n v="153082106"/>
    <m/>
    <n v="21000"/>
    <s v="Conductor"/>
    <s v="Overhead"/>
    <s v="Yes"/>
    <n v="43672"/>
    <n v="0.5020833333333333"/>
    <s v="Vegetation"/>
    <m/>
    <s v="Veg. contact"/>
    <s v="Electric Facility"/>
    <m/>
    <m/>
    <s v="Fell into (slight defect)"/>
    <s v="2019-381"/>
    <x v="4"/>
    <n v="7"/>
    <n v="26"/>
    <n v="12"/>
    <n v="3"/>
    <s v="19-0081559"/>
    <s v="Tier 2"/>
    <x v="1"/>
    <x v="0"/>
    <s v="Distribution"/>
    <x v="1"/>
    <x v="0"/>
    <x v="3"/>
    <x v="8"/>
    <n v="16465"/>
  </r>
  <r>
    <s v="PG&amp;E"/>
    <n v="43672"/>
    <n v="0.7756944444444445"/>
    <n v="38.70719"/>
    <n v="-122.048085"/>
    <m/>
    <s v="Agriculture"/>
    <s v="1 meter - &lt; 3 meters"/>
    <s v="Cal Fire"/>
    <m/>
    <n v="101604865"/>
    <m/>
    <n v="21000"/>
    <s v="Pole"/>
    <s v="Overhead"/>
    <s v="No"/>
    <m/>
    <m/>
    <s v="Equipment - PG&amp;E"/>
    <s v="Pole"/>
    <m/>
    <m/>
    <m/>
    <m/>
    <s v="no-match"/>
    <s v="2019-70"/>
    <x v="4"/>
    <n v="7"/>
    <n v="26"/>
    <n v="18"/>
    <n v="37"/>
    <s v="No ILIS or TOTL available"/>
    <s v="non-HFTD"/>
    <x v="0"/>
    <x v="0"/>
    <s v="Distribution"/>
    <x v="0"/>
    <x v="0"/>
    <x v="4"/>
    <x v="5"/>
    <s v="N.A."/>
  </r>
  <r>
    <s v="PG&amp;E"/>
    <n v="43673"/>
    <n v="0.6458333333333334"/>
    <n v="35.48787"/>
    <n v="-120.650706"/>
    <s v="Vegetation"/>
    <s v="Urban"/>
    <s v="1 meter - &lt; 3 meters"/>
    <s v="Fire Dept"/>
    <s v="Atascadero FD"/>
    <n v="103952454"/>
    <m/>
    <n v="12000"/>
    <s v="Pole"/>
    <s v="Overhead"/>
    <s v="Yes"/>
    <n v="43673"/>
    <n v="0.6458333333333334"/>
    <s v="Vegetation"/>
    <m/>
    <s v="Veg. contact"/>
    <s v="Pole"/>
    <m/>
    <m/>
    <s v="no-match"/>
    <s v="2019-356"/>
    <x v="4"/>
    <n v="7"/>
    <n v="27"/>
    <n v="15"/>
    <n v="30"/>
    <s v="No ILIS or TOTL available"/>
    <s v="non-HFTD"/>
    <x v="0"/>
    <x v="0"/>
    <s v="Distribution"/>
    <x v="0"/>
    <x v="0"/>
    <x v="3"/>
    <x v="15"/>
    <s v="N.A."/>
  </r>
  <r>
    <s v="PG&amp;E"/>
    <n v="43673"/>
    <n v="0.3486111111111111"/>
    <n v="40.37889"/>
    <n v="-122.187276"/>
    <s v="Vegetation"/>
    <s v="Herbaceous"/>
    <s v="3 meters - 0.25 Acres"/>
    <s v="Self Extinguished"/>
    <m/>
    <n v="103461102"/>
    <m/>
    <n v="12000"/>
    <s v="Conductor"/>
    <s v="Overhead"/>
    <s v="Yes"/>
    <n v="43673"/>
    <n v="0.3486111111111111"/>
    <s v="Vegetation"/>
    <m/>
    <s v="Veg. contact"/>
    <s v="Electric Facility"/>
    <m/>
    <m/>
    <s v="Branch (OverHanging)"/>
    <s v="2019-382"/>
    <x v="4"/>
    <n v="7"/>
    <n v="27"/>
    <n v="8"/>
    <n v="22"/>
    <s v="19-0081756"/>
    <s v="Tier 2"/>
    <x v="1"/>
    <x v="0"/>
    <s v="Distribution"/>
    <x v="1"/>
    <x v="0"/>
    <x v="3"/>
    <x v="18"/>
    <n v="456"/>
  </r>
  <r>
    <s v="PG&amp;E"/>
    <n v="43673"/>
    <n v="0.6784722222222223"/>
    <n v="37.7266"/>
    <n v="-120.32455"/>
    <s v="Vegetation"/>
    <s v="Urban"/>
    <s v="0.25 - 10 Acres"/>
    <s v="Cal Fire"/>
    <m/>
    <n v="252811102"/>
    <m/>
    <n v="12000"/>
    <s v="Conductor"/>
    <s v="Overhead"/>
    <s v="Yes"/>
    <n v="43673"/>
    <n v="0.6784722222222223"/>
    <s v="Vegetation"/>
    <m/>
    <s v="Veg. contact"/>
    <s v="Electric Facility"/>
    <m/>
    <m/>
    <s v="Fell into (slight defect)"/>
    <s v="2019-383"/>
    <x v="4"/>
    <n v="7"/>
    <n v="27"/>
    <n v="16"/>
    <n v="17"/>
    <s v="19-0081851"/>
    <s v="Tier 2"/>
    <x v="1"/>
    <x v="0"/>
    <s v="Distribution"/>
    <x v="1"/>
    <x v="0"/>
    <x v="3"/>
    <x v="8"/>
    <n v="2694"/>
  </r>
  <r>
    <s v="PG&amp;E"/>
    <n v="43673"/>
    <n v="0.1548611111111111"/>
    <n v="38.65571"/>
    <n v="-122.895164"/>
    <s v="Vegetation"/>
    <s v="Agriculture"/>
    <s v="3 meters - 0.25 Acres"/>
    <s v="Employee"/>
    <m/>
    <n v="42751113"/>
    <m/>
    <n v="12000"/>
    <s v="Conductor"/>
    <s v="Overhead"/>
    <s v="Yes"/>
    <n v="43673"/>
    <n v="0.1548611111111111"/>
    <s v="Vegetation"/>
    <m/>
    <s v="Veg. contact"/>
    <s v="Electric Facility"/>
    <m/>
    <m/>
    <s v="no-match"/>
    <s v="2019-384"/>
    <x v="4"/>
    <n v="7"/>
    <n v="27"/>
    <n v="3"/>
    <n v="43"/>
    <s v="No ILIS or TOTL available"/>
    <s v="non-HFTD"/>
    <x v="0"/>
    <x v="0"/>
    <s v="Distribution"/>
    <x v="0"/>
    <x v="0"/>
    <x v="3"/>
    <x v="15"/>
    <s v="N.A."/>
  </r>
  <r>
    <s v="PG&amp;E"/>
    <n v="43673"/>
    <n v="0.2020833333333333"/>
    <n v="37.94861"/>
    <n v="-120.46557"/>
    <s v="Vegetation"/>
    <s v="Hardwood Woodland"/>
    <s v="3 meters - 0.25 Acres"/>
    <s v="Cal Fire"/>
    <m/>
    <n v="163781705"/>
    <m/>
    <n v="17000"/>
    <s v="Conductor"/>
    <s v="Overhead"/>
    <s v="Yes"/>
    <n v="43673"/>
    <n v="0.2020833333333333"/>
    <s v="Vegetation"/>
    <m/>
    <s v="Veg. contact"/>
    <s v="Electric Facility"/>
    <m/>
    <m/>
    <s v="Branch (Not overhanging, Distance Unknown)"/>
    <s v="2019-385"/>
    <x v="4"/>
    <n v="7"/>
    <n v="27"/>
    <n v="4"/>
    <n v="51"/>
    <s v="19-0081744"/>
    <s v="Tier 2"/>
    <x v="1"/>
    <x v="0"/>
    <s v="Distribution"/>
    <x v="1"/>
    <x v="0"/>
    <x v="3"/>
    <x v="6"/>
    <n v="1364"/>
  </r>
  <r>
    <s v="PG&amp;E"/>
    <n v="43674"/>
    <n v="0.967361111111111"/>
    <n v="36.96076"/>
    <n v="-119.728039"/>
    <m/>
    <s v="Herbaceous"/>
    <s v="0.25 - 10 Acres"/>
    <s v="Cal Fire"/>
    <m/>
    <n v="255292108"/>
    <m/>
    <n v="21000"/>
    <s v="Conductor"/>
    <s v="Overhead"/>
    <s v="Yes"/>
    <n v="43674"/>
    <n v="0.967361111111111"/>
    <s v="Equipment - PG&amp;E"/>
    <s v="Conductor"/>
    <m/>
    <m/>
    <m/>
    <m/>
    <s v="Other/Unknown"/>
    <s v="2019-268"/>
    <x v="4"/>
    <n v="7"/>
    <n v="28"/>
    <n v="23"/>
    <n v="13"/>
    <s v="19-0082036"/>
    <s v="non-HFTD"/>
    <x v="0"/>
    <x v="0"/>
    <s v="Distribution"/>
    <x v="0"/>
    <x v="0"/>
    <x v="4"/>
    <x v="11"/>
    <n v="762"/>
  </r>
  <r>
    <s v="PG&amp;E"/>
    <n v="43675"/>
    <n v="0.6326388888888889"/>
    <n v="38.51445"/>
    <n v="-121.775115"/>
    <m/>
    <s v="Agriculture"/>
    <s v="3 meters - 0.25 Acres"/>
    <s v="Fire Dept"/>
    <s v="Unknown"/>
    <s v="Near Meter 1009500196"/>
    <m/>
    <n v="12000"/>
    <s v="Other"/>
    <s v="Overhead"/>
    <s v="Yes"/>
    <n v="43675"/>
    <n v="0.6326388888888889"/>
    <s v="Equipment - PG&amp;E"/>
    <s v="Other"/>
    <m/>
    <m/>
    <m/>
    <m/>
    <s v="no-match"/>
    <s v="2019-138"/>
    <x v="4"/>
    <n v="7"/>
    <n v="29"/>
    <n v="15"/>
    <n v="11"/>
    <s v="No ILIS or TOTL available"/>
    <s v="non-HFTD"/>
    <x v="0"/>
    <x v="0"/>
    <s v="Distribution"/>
    <x v="0"/>
    <x v="0"/>
    <x v="4"/>
    <x v="13"/>
    <s v="N.A."/>
  </r>
  <r>
    <s v="PG&amp;E"/>
    <n v="43676"/>
    <n v="0.01180555555555556"/>
    <n v="38.5156"/>
    <n v="-122.82687"/>
    <m/>
    <s v="Herbaceous"/>
    <s v="3 meters - 0.25 Acres"/>
    <s v="Fire Dept"/>
    <s v="Windsor FD"/>
    <n v="217640530998"/>
    <m/>
    <n v="12000"/>
    <s v="Transformer"/>
    <s v="Overhead"/>
    <s v="Yes"/>
    <n v="43676"/>
    <n v="0.01180555555555556"/>
    <s v="Equipment - PG&amp;E"/>
    <s v="Transformer"/>
    <m/>
    <m/>
    <m/>
    <m/>
    <s v="Other/Unknown"/>
    <s v="2019-219"/>
    <x v="4"/>
    <n v="7"/>
    <n v="30"/>
    <n v="0"/>
    <n v="17"/>
    <s v="19-0082406"/>
    <s v="non-HFTD"/>
    <x v="0"/>
    <x v="0"/>
    <s v="Distribution"/>
    <x v="0"/>
    <x v="0"/>
    <x v="4"/>
    <x v="21"/>
    <n v="628"/>
  </r>
  <r>
    <s v="PG&amp;E"/>
    <n v="43676"/>
    <n v="0.6354166666666666"/>
    <n v="39.12067"/>
    <n v="-121.0720067"/>
    <s v="Vegetation"/>
    <s v="Hardwood Forest"/>
    <s v="1 meter - &lt; 3 meters"/>
    <s v="Cal Fire"/>
    <m/>
    <n v="152691104"/>
    <m/>
    <n v="12000"/>
    <s v="Conductor"/>
    <s v="Overhead"/>
    <s v="Yes"/>
    <n v="43676"/>
    <n v="0.6354166666666666"/>
    <s v="Vegetation"/>
    <m/>
    <s v="Veg. contact"/>
    <s v="Electric Facility"/>
    <m/>
    <m/>
    <s v="Branch (Not overhanging, Distance Unknown)"/>
    <s v="2019-386"/>
    <x v="4"/>
    <n v="7"/>
    <n v="30"/>
    <n v="15"/>
    <n v="15"/>
    <s v="19-0082713"/>
    <s v="Tier 2"/>
    <x v="1"/>
    <x v="0"/>
    <s v="Distribution"/>
    <x v="1"/>
    <x v="0"/>
    <x v="3"/>
    <x v="6"/>
    <n v="31302"/>
  </r>
  <r>
    <s v="PG&amp;E"/>
    <n v="43676"/>
    <n v="0.5944444444444444"/>
    <n v="40.97033"/>
    <n v="-124.04355"/>
    <s v="Vehicle"/>
    <s v="Urban"/>
    <s v="3 meters - 0.25 Acres"/>
    <s v="Cal Fire"/>
    <m/>
    <n v="103967110"/>
    <s v="Yes"/>
    <n v="12000"/>
    <s v="Pole"/>
    <s v="Overhead"/>
    <s v="Yes"/>
    <n v="43676"/>
    <n v="0.5944444444444444"/>
    <s v="Contact - 3rd Party"/>
    <m/>
    <s v="Vehicle contact"/>
    <m/>
    <s v="Human Error"/>
    <m/>
    <s v="Other/Unknown"/>
    <s v="2019-225"/>
    <x v="4"/>
    <n v="7"/>
    <n v="30"/>
    <n v="14"/>
    <n v="16"/>
    <s v="19-0082659"/>
    <s v="non-HFTD"/>
    <x v="0"/>
    <x v="0"/>
    <s v="Distribution"/>
    <x v="0"/>
    <x v="0"/>
    <x v="0"/>
    <x v="0"/>
    <n v="52246"/>
  </r>
  <r>
    <s v="PG&amp;E"/>
    <n v="43676"/>
    <n v="0.6416666666666667"/>
    <n v="37.45042"/>
    <n v="-121.849592"/>
    <m/>
    <s v="Urban"/>
    <s v="0.25 - 10 Acres"/>
    <s v="Cal Fire"/>
    <m/>
    <n v="82831109"/>
    <m/>
    <n v="12000"/>
    <s v="Conductor"/>
    <s v="Overhead"/>
    <s v="Yes"/>
    <n v="43676"/>
    <n v="0.6416666666666667"/>
    <s v="Equipment - PG&amp;E"/>
    <s v="Conductor"/>
    <m/>
    <m/>
    <m/>
    <m/>
    <s v="Other/Unknown"/>
    <s v="2019-443"/>
    <x v="4"/>
    <n v="7"/>
    <n v="30"/>
    <n v="15"/>
    <n v="24"/>
    <s v="19-0082688"/>
    <s v="non-HFTD"/>
    <x v="0"/>
    <x v="0"/>
    <s v="Distribution"/>
    <x v="0"/>
    <x v="0"/>
    <x v="4"/>
    <x v="11"/>
    <n v="68088"/>
  </r>
  <r>
    <s v="PG&amp;E"/>
    <n v="43677"/>
    <n v="0.7736111111111111"/>
    <n v="36.31063"/>
    <n v="-121.0437233"/>
    <s v="Bird Found"/>
    <s v="Herbaceous"/>
    <s v="0.25 - 10 Acres"/>
    <s v="Cal Fire"/>
    <m/>
    <s v="3Bj0731191818"/>
    <m/>
    <n v="21000"/>
    <s v="Other"/>
    <s v="Overhead"/>
    <s v="Yes"/>
    <n v="43677"/>
    <n v="0.7736111111111111"/>
    <s v="Contact - Animal - Bird"/>
    <m/>
    <s v="Animal contact"/>
    <s v="Electric Facility"/>
    <s v="Animal Contact"/>
    <m/>
    <s v="no-match"/>
    <s v="2019-57"/>
    <x v="4"/>
    <n v="7"/>
    <n v="31"/>
    <n v="18"/>
    <n v="34"/>
    <s v="No ILIS or TOTL available"/>
    <s v="non-HFTD"/>
    <x v="0"/>
    <x v="0"/>
    <s v="Distribution"/>
    <x v="0"/>
    <x v="0"/>
    <x v="1"/>
    <x v="1"/>
    <s v="N.A."/>
  </r>
  <r>
    <s v="PG&amp;E"/>
    <n v="43678"/>
    <n v="0.5611111111111111"/>
    <n v="38.57212"/>
    <n v="-120.68026"/>
    <s v="Equipment Failure/Involved, Overhead"/>
    <s v="Conifer Forest"/>
    <s v="3 meters - 0.25 Acres"/>
    <s v="Cal Fire"/>
    <m/>
    <n v="153662102"/>
    <m/>
    <n v="21000"/>
    <s v="Conductor"/>
    <s v="Overhead"/>
    <s v="Yes"/>
    <n v="43678"/>
    <n v="0.5611111111111111"/>
    <s v="Contact - 3rd Party"/>
    <m/>
    <s v="Contact from Object - Other"/>
    <s v="Electric Facility"/>
    <s v="Human Error"/>
    <m/>
    <s v="Other/Unknown"/>
    <s v="2019-170"/>
    <x v="4"/>
    <n v="8"/>
    <n v="1"/>
    <n v="13"/>
    <n v="28"/>
    <s v="19-0083500"/>
    <s v="Tier 2"/>
    <x v="1"/>
    <x v="0"/>
    <s v="Distribution"/>
    <x v="1"/>
    <x v="0"/>
    <x v="0"/>
    <x v="19"/>
    <n v="1374"/>
  </r>
  <r>
    <s v="PG&amp;E"/>
    <n v="43679"/>
    <n v="0.1444444444444445"/>
    <n v="38.09344"/>
    <n v="-122.19835"/>
    <m/>
    <s v="Herbaceous"/>
    <s v="3 meters - 0.25 Acres"/>
    <s v="Fire Dept"/>
    <s v="Vallejo FD"/>
    <s v="7Ny0802190243"/>
    <m/>
    <n v="12000"/>
    <s v="Switch"/>
    <s v="Overhead"/>
    <s v="Yes"/>
    <n v="43679"/>
    <n v="0.1444444444444445"/>
    <s v="Contact - Animal - Bird"/>
    <m/>
    <s v="Animal contact"/>
    <s v="Electric Facility"/>
    <s v="Animal Contact"/>
    <m/>
    <s v="Other/Unknown"/>
    <s v="2019-275"/>
    <x v="4"/>
    <n v="8"/>
    <n v="2"/>
    <n v="3"/>
    <n v="28"/>
    <s v="19-0083636"/>
    <s v="non-HFTD"/>
    <x v="0"/>
    <x v="0"/>
    <s v="Distribution"/>
    <x v="0"/>
    <x v="0"/>
    <x v="1"/>
    <x v="1"/>
    <n v="233244"/>
  </r>
  <r>
    <s v="PG&amp;E"/>
    <n v="43679"/>
    <n v="0.1444444444444445"/>
    <n v="36.78632"/>
    <n v="-119.5197783"/>
    <s v="Vegetation"/>
    <s v="Agriculture"/>
    <s v="3 meters - 0.25 Acres"/>
    <s v="Cal Fire"/>
    <m/>
    <n v="254441106"/>
    <m/>
    <n v="12000"/>
    <s v="Conductor"/>
    <s v="Overhead"/>
    <s v="Yes"/>
    <n v="43679"/>
    <n v="0.1444444444444445"/>
    <s v="Vegetation"/>
    <m/>
    <s v="Veg. contact"/>
    <s v="Electric Facility"/>
    <m/>
    <m/>
    <s v="Branch (OverHanging)"/>
    <s v="2019-275"/>
    <x v="4"/>
    <n v="8"/>
    <n v="2"/>
    <n v="3"/>
    <n v="28"/>
    <s v="19-0083637"/>
    <s v="non-HFTD"/>
    <x v="0"/>
    <x v="0"/>
    <s v="Distribution"/>
    <x v="0"/>
    <x v="0"/>
    <x v="3"/>
    <x v="18"/>
    <n v="47131"/>
  </r>
  <r>
    <s v="PG&amp;E"/>
    <n v="43679"/>
    <n v="0.2020833333333333"/>
    <n v="38.37358"/>
    <n v="-121.139454"/>
    <s v="Bird Found"/>
    <s v="Herbaceous"/>
    <s v="10 - 100 Acres"/>
    <s v="Self Extinguished"/>
    <m/>
    <s v="2222 Gold Hill-Bellota-Lockeford 115Kv Line"/>
    <m/>
    <n v="115000"/>
    <s v="Conductor"/>
    <s v="Overhead"/>
    <s v="Yes"/>
    <n v="43679"/>
    <n v="0.2020833333333333"/>
    <s v="Contact - Animal - Other"/>
    <m/>
    <s v="Animal contact"/>
    <s v="Electric Facility"/>
    <s v="Animal Contact"/>
    <m/>
    <s v="no-match"/>
    <s v="2019-433"/>
    <x v="4"/>
    <n v="8"/>
    <n v="2"/>
    <n v="4"/>
    <n v="51"/>
    <s v="No ILIS or TOTL available"/>
    <s v="non-HFTD"/>
    <x v="0"/>
    <x v="0"/>
    <s v="Transmission"/>
    <x v="2"/>
    <x v="0"/>
    <x v="1"/>
    <x v="1"/>
    <s v="N.A."/>
  </r>
  <r>
    <s v="PG&amp;E"/>
    <n v="43680"/>
    <n v="0.5625"/>
    <n v="39.08833"/>
    <n v="-122.309167"/>
    <s v="Vegetation"/>
    <s v="Hardwood Woodland"/>
    <s v="10 - 100 Acres"/>
    <s v="Cal Fire"/>
    <m/>
    <n v="7049"/>
    <m/>
    <n v="21000"/>
    <s v="Conductor"/>
    <s v="Overhead"/>
    <s v="Yes"/>
    <n v="43680"/>
    <n v="0.5625"/>
    <s v="Vegetation"/>
    <m/>
    <s v="Veg. contact"/>
    <s v="Electric Facility"/>
    <m/>
    <m/>
    <s v="Other/Unknown"/>
    <m/>
    <x v="4"/>
    <n v="8"/>
    <n v="3"/>
    <n v="13"/>
    <n v="30"/>
    <s v="19-0084059"/>
    <s v="non-HFTD"/>
    <x v="0"/>
    <x v="0"/>
    <s v="Distribution"/>
    <x v="0"/>
    <x v="0"/>
    <x v="3"/>
    <x v="15"/>
    <n v="3417"/>
  </r>
  <r>
    <s v="PG&amp;E"/>
    <n v="43680"/>
    <n v="0.4840277777777778"/>
    <n v="35.69091"/>
    <n v="-119.8232217"/>
    <s v="Bird Found"/>
    <s v="Agriculture"/>
    <s v="10 - 100 Acres"/>
    <s v="Cal Fire"/>
    <m/>
    <s v="4Tx0803191135"/>
    <m/>
    <n v="12000"/>
    <s v="Other"/>
    <s v="Overhead"/>
    <s v="Yes"/>
    <n v="43680"/>
    <n v="0.4840277777777778"/>
    <s v="Contact - Animal - Bird"/>
    <m/>
    <s v="Animal contact"/>
    <s v="Electric Facility"/>
    <s v="Animal Contact"/>
    <m/>
    <s v="Other/Unknown"/>
    <s v="2019-39"/>
    <x v="4"/>
    <n v="8"/>
    <n v="3"/>
    <n v="11"/>
    <n v="37"/>
    <s v="19-0084060"/>
    <s v="non-HFTD"/>
    <x v="0"/>
    <x v="0"/>
    <s v="Distribution"/>
    <x v="0"/>
    <x v="0"/>
    <x v="1"/>
    <x v="1"/>
    <n v="1587"/>
  </r>
  <r>
    <s v="PG&amp;E"/>
    <n v="43682"/>
    <n v="0.4965277777777777"/>
    <n v="38.25097"/>
    <n v="-122.5824"/>
    <s v="Bird Found"/>
    <s v="Urban"/>
    <s v="3 meters - 0.25 Acres"/>
    <s v="Cal Fire"/>
    <m/>
    <s v="7Nr0805191142"/>
    <m/>
    <n v="12000"/>
    <s v="Conductor"/>
    <s v="Underbuild"/>
    <s v="Yes"/>
    <n v="43682"/>
    <n v="0.4965277777777777"/>
    <s v="Contact - Animal - Bird"/>
    <m/>
    <s v="Animal contact"/>
    <m/>
    <s v="Animal Contact"/>
    <m/>
    <s v="Other/Unknown"/>
    <s v="2019-62"/>
    <x v="4"/>
    <n v="8"/>
    <n v="5"/>
    <n v="11"/>
    <n v="55"/>
    <s v="19-0084361"/>
    <s v="non-HFTD"/>
    <x v="0"/>
    <x v="0"/>
    <s v="Distribution"/>
    <x v="0"/>
    <x v="0"/>
    <x v="1"/>
    <x v="1"/>
    <n v="127118"/>
  </r>
  <r>
    <s v="PG&amp;E"/>
    <n v="43682"/>
    <n v="0.9430555555555555"/>
    <n v="37.1869"/>
    <n v="-119.7901783"/>
    <m/>
    <s v="Hardwood Woodland"/>
    <s v="3 meters - 0.25 Acres"/>
    <s v="Unknown"/>
    <m/>
    <n v="322066125092"/>
    <m/>
    <n v="21000"/>
    <s v="Transformer"/>
    <s v="Overhead"/>
    <s v="Yes"/>
    <n v="43682"/>
    <n v="0.9430555555555555"/>
    <s v="Equipment - Overloaded"/>
    <s v="Transformer"/>
    <m/>
    <m/>
    <m/>
    <m/>
    <s v="Other/Unknown"/>
    <s v="2019-134"/>
    <x v="4"/>
    <n v="8"/>
    <n v="5"/>
    <n v="22"/>
    <n v="38"/>
    <s v="19-0084586"/>
    <s v="Tier 2"/>
    <x v="1"/>
    <x v="0"/>
    <s v="Distribution"/>
    <x v="1"/>
    <x v="0"/>
    <x v="4"/>
    <x v="21"/>
    <n v="996"/>
  </r>
  <r>
    <s v="PG&amp;E"/>
    <n v="43682"/>
    <n v="0.9805555555555556"/>
    <n v="38.28432"/>
    <n v="-122.11834"/>
    <s v="Vegetation"/>
    <s v="Agriculture"/>
    <s v="0.25 - 10 Acres"/>
    <s v="Cal Fire"/>
    <m/>
    <n v="43051101"/>
    <m/>
    <n v="12000"/>
    <s v="Conductor"/>
    <s v="Overhead"/>
    <s v="Yes"/>
    <n v="43682"/>
    <n v="0.9805555555555556"/>
    <s v="Vegetation"/>
    <m/>
    <s v="Veg. contact"/>
    <s v="Electric Facility"/>
    <m/>
    <m/>
    <s v="Fell into (Moderate-Severe defect)"/>
    <s v="2019-394"/>
    <x v="4"/>
    <n v="8"/>
    <n v="5"/>
    <n v="23"/>
    <n v="32"/>
    <s v="19-0084585"/>
    <s v="non-HFTD"/>
    <x v="0"/>
    <x v="0"/>
    <s v="Distribution"/>
    <x v="0"/>
    <x v="0"/>
    <x v="3"/>
    <x v="14"/>
    <n v="53600"/>
  </r>
  <r>
    <s v="PG&amp;E"/>
    <n v="43683"/>
    <n v="0.6576388888888889"/>
    <n v="36.57176"/>
    <n v="-121.73637"/>
    <s v="Vehicle"/>
    <s v="Hardwood Woodland"/>
    <s v="3 meters - 0.25 Acres"/>
    <s v="Cal Fire"/>
    <m/>
    <n v="182222104"/>
    <m/>
    <n v="21000"/>
    <s v="Conductor"/>
    <s v="Overhead"/>
    <s v="Yes"/>
    <n v="43683"/>
    <n v="0.6576388888888889"/>
    <s v="Contact - 3rd Party"/>
    <m/>
    <s v="Vehicle contact"/>
    <s v="Electric Facility"/>
    <s v="Human Error"/>
    <m/>
    <s v="Other/Unknown"/>
    <s v="2019-141"/>
    <x v="4"/>
    <n v="8"/>
    <n v="6"/>
    <n v="15"/>
    <n v="47"/>
    <s v="19-0084968"/>
    <s v="non-HFTD"/>
    <x v="0"/>
    <x v="0"/>
    <s v="Distribution"/>
    <x v="0"/>
    <x v="0"/>
    <x v="0"/>
    <x v="0"/>
    <n v="6209"/>
  </r>
  <r>
    <s v="PG&amp;E"/>
    <n v="43683"/>
    <n v="0.5083333333333333"/>
    <n v="39.05055"/>
    <n v="-121.0614433"/>
    <s v="Vegetation"/>
    <s v="Urban"/>
    <s v="3 meters - 0.25 Acres"/>
    <s v="Cal Fire"/>
    <m/>
    <n v="100107532"/>
    <m/>
    <n v="12000"/>
    <s v="Insulator"/>
    <s v="Overhead"/>
    <s v="Yes"/>
    <n v="43683"/>
    <n v="0.5083333333333333"/>
    <s v="Vegetation"/>
    <m/>
    <s v="Veg. contact"/>
    <s v="Electric Facility"/>
    <m/>
    <m/>
    <s v="Fell into (Moderate-Severe defect)"/>
    <s v="2019-391"/>
    <x v="4"/>
    <n v="8"/>
    <n v="6"/>
    <n v="12"/>
    <n v="12"/>
    <s v="19-0084799"/>
    <s v="Tier 2"/>
    <x v="1"/>
    <x v="0"/>
    <s v="Distribution"/>
    <x v="1"/>
    <x v="0"/>
    <x v="3"/>
    <x v="14"/>
    <n v="60943"/>
  </r>
  <r>
    <s v="PG&amp;E"/>
    <n v="43683"/>
    <n v="0.7729166666666667"/>
    <n v="37.40304"/>
    <n v="-121.90557"/>
    <m/>
    <s v="Urban"/>
    <s v="3 meters - 0.25 Acres"/>
    <s v="Fire Dept"/>
    <s v="Unknown"/>
    <n v="83892108"/>
    <m/>
    <n v="21000"/>
    <s v="Conductor"/>
    <s v="Overhead"/>
    <s v="Yes"/>
    <n v="43683"/>
    <n v="0.7729166666666667"/>
    <s v="Equipment - PG&amp;E"/>
    <s v="Conductor"/>
    <m/>
    <m/>
    <m/>
    <m/>
    <s v="Other/Unknown"/>
    <s v="2019-442"/>
    <x v="4"/>
    <n v="8"/>
    <n v="6"/>
    <n v="18"/>
    <n v="33"/>
    <s v="19-0085010"/>
    <s v="non-HFTD"/>
    <x v="0"/>
    <x v="0"/>
    <s v="Distribution"/>
    <x v="0"/>
    <x v="0"/>
    <x v="4"/>
    <x v="11"/>
    <n v="59778"/>
  </r>
  <r>
    <s v="PG&amp;E"/>
    <n v="43684"/>
    <n v="0.3118055555555556"/>
    <n v="37.14115"/>
    <n v="-122.328175"/>
    <s v="Vegetation"/>
    <s v="Agriculture"/>
    <s v="3 meters - 0.25 Acres"/>
    <s v="Cal Fire"/>
    <m/>
    <n v="24101103"/>
    <m/>
    <n v="12000"/>
    <s v="Conductor"/>
    <s v="Overhead"/>
    <s v="Yes"/>
    <n v="43684"/>
    <n v="0.3118055555555556"/>
    <s v="Vegetation"/>
    <m/>
    <s v="Veg. contact"/>
    <s v="Electric Facility"/>
    <m/>
    <m/>
    <s v="Fell into (No defect)"/>
    <s v="2019-345"/>
    <x v="4"/>
    <n v="8"/>
    <n v="7"/>
    <n v="7"/>
    <n v="29"/>
    <s v="19-0085095"/>
    <s v="non-HFTD"/>
    <x v="0"/>
    <x v="0"/>
    <s v="Distribution"/>
    <x v="0"/>
    <x v="0"/>
    <x v="3"/>
    <x v="3"/>
    <n v="808"/>
  </r>
  <r>
    <s v="PG&amp;E"/>
    <n v="43684"/>
    <n v="0.5381944444444444"/>
    <n v="37.14222"/>
    <n v="-120.4953317"/>
    <s v="Bird Found"/>
    <s v="Agriculture"/>
    <s v="1 meter - &lt; 3 meters"/>
    <s v="Cal Fire"/>
    <m/>
    <s v="5Tr0807191434"/>
    <m/>
    <n v="12000"/>
    <s v="Pole"/>
    <s v="Overhead"/>
    <s v="Yes"/>
    <n v="43684"/>
    <n v="0.5381944444444444"/>
    <s v="Contact - Animal - Bird"/>
    <m/>
    <s v="Animal contact"/>
    <s v="Pole"/>
    <s v="Animal Contact"/>
    <m/>
    <s v="Other/Unknown"/>
    <s v="2019-69"/>
    <x v="4"/>
    <n v="8"/>
    <n v="7"/>
    <n v="12"/>
    <n v="55"/>
    <s v="19-0085300"/>
    <s v="non-HFTD"/>
    <x v="0"/>
    <x v="0"/>
    <s v="Distribution"/>
    <x v="0"/>
    <x v="0"/>
    <x v="1"/>
    <x v="1"/>
    <n v="1496"/>
  </r>
  <r>
    <s v="PG&amp;E"/>
    <n v="43684"/>
    <n v="0.4458333333333333"/>
    <n v="37.28341"/>
    <n v="-120.452385"/>
    <m/>
    <s v="Herbaceous"/>
    <s v="3 meters - 0.25 Acres"/>
    <s v="Cal Fire"/>
    <m/>
    <s v="Unknown"/>
    <m/>
    <n v="12000"/>
    <s v="Splice/Clamp/Connector"/>
    <s v="Overhead"/>
    <s v="No"/>
    <m/>
    <m/>
    <s v="Equipment - PG&amp;E"/>
    <s v="Splice/Clamp/Connector"/>
    <m/>
    <m/>
    <m/>
    <m/>
    <s v="no-match"/>
    <m/>
    <x v="4"/>
    <n v="8"/>
    <n v="7"/>
    <n v="10"/>
    <n v="42"/>
    <s v="No ILIS or TOTL available"/>
    <s v="non-HFTD"/>
    <x v="0"/>
    <x v="0"/>
    <s v="Distribution"/>
    <x v="0"/>
    <x v="0"/>
    <x v="4"/>
    <x v="10"/>
    <s v="N.A."/>
  </r>
  <r>
    <s v="PG&amp;E"/>
    <n v="43685"/>
    <n v="0.6944444444444445"/>
    <n v="37.08368"/>
    <n v="-120.4942967"/>
    <s v="Bird Found"/>
    <s v="Agriculture"/>
    <s v="1 meter - &lt; 3 meters"/>
    <s v="Cal Fire"/>
    <m/>
    <s v="5Tr0808191639"/>
    <m/>
    <n v="12000"/>
    <s v="Transformer"/>
    <s v="Overhead"/>
    <s v="Yes"/>
    <n v="43685"/>
    <n v="0.6944444444444445"/>
    <s v="Contact - Animal - Bird"/>
    <m/>
    <s v="Animal contact"/>
    <s v="Electric Facility"/>
    <s v="Animal Contact"/>
    <m/>
    <s v="no-match"/>
    <s v="2019-64"/>
    <x v="4"/>
    <n v="8"/>
    <n v="8"/>
    <n v="16"/>
    <n v="40"/>
    <s v="No ILIS or TOTL available"/>
    <s v="non-HFTD"/>
    <x v="0"/>
    <x v="0"/>
    <s v="Distribution"/>
    <x v="0"/>
    <x v="0"/>
    <x v="1"/>
    <x v="1"/>
    <s v="N.A."/>
  </r>
  <r>
    <s v="PG&amp;E"/>
    <n v="43687"/>
    <n v="0.3097222222222222"/>
    <n v="39.01254"/>
    <n v="-121.4883883"/>
    <s v="Bird Found"/>
    <s v="Agriculture"/>
    <s v="1 meter - &lt; 3 meters"/>
    <s v="Cal Fire"/>
    <m/>
    <s v="6Hp0810190609"/>
    <m/>
    <n v="12000"/>
    <s v="Conductor"/>
    <s v="Overhead"/>
    <s v="Yes"/>
    <n v="43687"/>
    <n v="0.3097222222222222"/>
    <s v="Contact - Animal - Bird"/>
    <m/>
    <s v="Animal contact"/>
    <s v="Electric Facility"/>
    <s v="Animal Contact"/>
    <m/>
    <s v="Other/Unknown"/>
    <s v="2019-44"/>
    <x v="4"/>
    <n v="8"/>
    <n v="10"/>
    <n v="7"/>
    <n v="26"/>
    <s v="19-0086456"/>
    <s v="non-HFTD"/>
    <x v="0"/>
    <x v="0"/>
    <s v="Distribution"/>
    <x v="0"/>
    <x v="0"/>
    <x v="1"/>
    <x v="1"/>
    <n v="23627"/>
  </r>
  <r>
    <s v="PG&amp;E"/>
    <n v="43687"/>
    <n v="0.3465277777777778"/>
    <n v="39.48987"/>
    <n v="-121.53393"/>
    <s v="Animal Found"/>
    <s v="Urban"/>
    <s v="3 meters - 0.25 Acres"/>
    <s v="Cal Fire"/>
    <m/>
    <n v="1008809971"/>
    <m/>
    <n v="12000"/>
    <s v="Transformer"/>
    <s v="Overhead"/>
    <s v="Yes"/>
    <n v="43687"/>
    <n v="0.3465277777777778"/>
    <s v="Contact - Animal - Other"/>
    <m/>
    <s v="Animal contact"/>
    <s v="Electric Facility"/>
    <s v="Animal Contact"/>
    <m/>
    <s v="Other/Unknown"/>
    <s v="2019-120"/>
    <x v="4"/>
    <n v="8"/>
    <n v="10"/>
    <n v="8"/>
    <n v="19"/>
    <s v="19-0086464"/>
    <s v="non-HFTD"/>
    <x v="0"/>
    <x v="0"/>
    <s v="Distribution"/>
    <x v="0"/>
    <x v="0"/>
    <x v="1"/>
    <x v="1"/>
    <n v="730"/>
  </r>
  <r>
    <s v="PG&amp;E"/>
    <n v="43687"/>
    <n v="0.7291666666666666"/>
    <n v="35.368"/>
    <n v="-118.9638"/>
    <m/>
    <s v="Urban"/>
    <s v="3 meters - 0.25 Acres"/>
    <s v="Unknown"/>
    <m/>
    <n v="253372106"/>
    <m/>
    <n v="21000"/>
    <s v="Conductor"/>
    <s v="Overhead"/>
    <s v="Yes"/>
    <n v="43687"/>
    <n v="0.7291666666666666"/>
    <s v="Equipment - PG&amp;E"/>
    <s v="Conductor"/>
    <m/>
    <m/>
    <m/>
    <m/>
    <s v="Other/Unknown"/>
    <s v="2019-227"/>
    <x v="4"/>
    <n v="8"/>
    <n v="10"/>
    <n v="17"/>
    <n v="30"/>
    <s v="19-0086585"/>
    <s v="non-HFTD"/>
    <x v="0"/>
    <x v="0"/>
    <s v="Distribution"/>
    <x v="0"/>
    <x v="0"/>
    <x v="4"/>
    <x v="11"/>
    <n v="1206"/>
  </r>
  <r>
    <s v="PG&amp;E"/>
    <n v="43687"/>
    <n v="0.9354166666666667"/>
    <n v="35.69613"/>
    <n v="-120.6977133"/>
    <m/>
    <s v="Barren/Other"/>
    <s v="0.25 - 10 Acres"/>
    <s v="Cal Fire"/>
    <m/>
    <n v="152481106"/>
    <m/>
    <n v="12000"/>
    <s v="Conductor"/>
    <s v="Overhead"/>
    <s v="Yes"/>
    <n v="43687"/>
    <n v="0.9354166666666667"/>
    <s v="Equipment - PG&amp;E"/>
    <s v="Conductor"/>
    <m/>
    <m/>
    <m/>
    <m/>
    <s v="Other/Unknown"/>
    <s v="2019-124"/>
    <x v="4"/>
    <n v="8"/>
    <n v="10"/>
    <n v="22"/>
    <n v="27"/>
    <s v="19-0086588"/>
    <s v="non-HFTD"/>
    <x v="0"/>
    <x v="0"/>
    <s v="Distribution"/>
    <x v="0"/>
    <x v="0"/>
    <x v="4"/>
    <x v="11"/>
    <n v="9844"/>
  </r>
  <r>
    <s v="PG&amp;E"/>
    <n v="43688"/>
    <n v="0.05486111111111111"/>
    <n v="39.11518"/>
    <n v="-121.001035"/>
    <s v="Vegetation"/>
    <s v="Conifer Forest"/>
    <s v="3 meters - 0.25 Acres"/>
    <s v="Cal Fire"/>
    <m/>
    <n v="100097796"/>
    <m/>
    <n v="12000"/>
    <s v="Other"/>
    <s v="Overhead"/>
    <s v="Yes"/>
    <n v="43688"/>
    <n v="0.05486111111111111"/>
    <s v="Vegetation"/>
    <m/>
    <s v="Veg. contact"/>
    <s v="Electric Facility"/>
    <m/>
    <m/>
    <s v="Fell into (No defect)"/>
    <s v="2019-387"/>
    <x v="4"/>
    <n v="8"/>
    <n v="11"/>
    <n v="1"/>
    <n v="19"/>
    <s v="19-0086613"/>
    <s v="Tier 2"/>
    <x v="1"/>
    <x v="0"/>
    <s v="Distribution"/>
    <x v="1"/>
    <x v="0"/>
    <x v="3"/>
    <x v="3"/>
    <n v="6200"/>
  </r>
  <r>
    <s v="PG&amp;E"/>
    <n v="43688"/>
    <n v="0.7055555555555556"/>
    <n v="39.62433"/>
    <n v="-122.195125"/>
    <m/>
    <s v="Urban"/>
    <s v="0.25 - 10 Acres"/>
    <s v="Cal Fire"/>
    <m/>
    <n v="1010028782"/>
    <m/>
    <n v="12000"/>
    <s v="Other"/>
    <s v="Overhead"/>
    <s v="No"/>
    <m/>
    <m/>
    <s v="Equipment - PG&amp;E"/>
    <m/>
    <m/>
    <m/>
    <m/>
    <m/>
    <s v="no-match"/>
    <s v="2019-16"/>
    <x v="4"/>
    <n v="8"/>
    <n v="11"/>
    <n v="16"/>
    <n v="56"/>
    <s v="No ILIS or TOTL available"/>
    <s v="non-HFTD"/>
    <x v="0"/>
    <x v="0"/>
    <s v="Distribution"/>
    <x v="0"/>
    <x v="0"/>
    <x v="4"/>
    <x v="13"/>
    <s v="N.A."/>
  </r>
  <r>
    <s v="PG&amp;E"/>
    <n v="43689"/>
    <n v="0.4444444444444444"/>
    <n v="37.98338"/>
    <n v="-122.453132"/>
    <s v="Bird Found"/>
    <s v="Urban"/>
    <s v="1 meter - &lt; 3 meters"/>
    <s v="Unknown"/>
    <m/>
    <n v="42011105"/>
    <m/>
    <n v="12000"/>
    <s v="Switch"/>
    <s v="Overhead"/>
    <s v="Yes"/>
    <n v="43689"/>
    <n v="0.4444444444444444"/>
    <s v="Contact - Animal - Other"/>
    <m/>
    <s v="Animal contact"/>
    <s v="Electric Facility"/>
    <s v="Animal Contact"/>
    <m/>
    <s v="Other/Unknown"/>
    <s v="2019-66"/>
    <x v="4"/>
    <n v="8"/>
    <n v="12"/>
    <n v="10"/>
    <n v="40"/>
    <s v="19-0086839"/>
    <s v="non-HFTD"/>
    <x v="0"/>
    <x v="0"/>
    <s v="Distribution"/>
    <x v="0"/>
    <x v="0"/>
    <x v="1"/>
    <x v="1"/>
    <n v="504659"/>
  </r>
  <r>
    <s v="PG&amp;E"/>
    <n v="43689"/>
    <n v="0.7381944444444444"/>
    <n v="37.0508"/>
    <n v="-121.5894283"/>
    <m/>
    <s v="Herbaceous"/>
    <s v="3 meters - 0.25 Acres"/>
    <s v="Cal Fire"/>
    <m/>
    <n v="100612948"/>
    <m/>
    <n v="21000"/>
    <s v="Conductor"/>
    <s v="Overhead"/>
    <s v="Yes"/>
    <n v="43689"/>
    <n v="0.7381944444444444"/>
    <s v="Equipment - PG&amp;E"/>
    <s v="Conductor"/>
    <m/>
    <m/>
    <m/>
    <m/>
    <s v="Other/Unknown"/>
    <s v="2019-439"/>
    <x v="4"/>
    <n v="8"/>
    <n v="12"/>
    <n v="17"/>
    <n v="43"/>
    <s v="19-0087072"/>
    <s v="non-HFTD"/>
    <x v="0"/>
    <x v="0"/>
    <s v="Distribution"/>
    <x v="0"/>
    <x v="0"/>
    <x v="4"/>
    <x v="11"/>
    <n v="67266"/>
  </r>
  <r>
    <s v="PG&amp;E"/>
    <n v="43689"/>
    <n v="0.8375"/>
    <n v="39.09524"/>
    <n v="-123.493703"/>
    <s v="Vegetation"/>
    <s v="Conifer Forest"/>
    <s v="3 meters - 0.25 Acres"/>
    <s v="Cal Fire"/>
    <m/>
    <n v="102177212"/>
    <m/>
    <n v="12000"/>
    <s v="Conductor"/>
    <s v="Overhead"/>
    <s v="Yes"/>
    <n v="43689"/>
    <n v="0.8375"/>
    <s v="Vegetation"/>
    <m/>
    <s v="Veg. contact"/>
    <m/>
    <m/>
    <m/>
    <s v="Fell into (No defect)"/>
    <s v="2019-400"/>
    <x v="4"/>
    <n v="8"/>
    <n v="12"/>
    <n v="20"/>
    <n v="6"/>
    <s v="19-0087090"/>
    <s v="Tier 2"/>
    <x v="1"/>
    <x v="0"/>
    <s v="Distribution"/>
    <x v="1"/>
    <x v="0"/>
    <x v="3"/>
    <x v="3"/>
    <n v="2508"/>
  </r>
  <r>
    <s v="PG&amp;E"/>
    <n v="43689"/>
    <n v="0.7374999999999999"/>
    <n v="38.66183"/>
    <n v="-120.7451217"/>
    <s v="Vegetation"/>
    <s v="Hardwood Forest"/>
    <s v="0.25 - 10 Acres"/>
    <s v="Cal Fire"/>
    <m/>
    <s v="101415488, 101404439"/>
    <m/>
    <n v="12000"/>
    <s v="Pole"/>
    <s v="Overhead"/>
    <s v="Yes"/>
    <n v="43689"/>
    <n v="0.7374999999999999"/>
    <s v="Vegetation"/>
    <m/>
    <s v="Veg. contact"/>
    <s v="Pole"/>
    <m/>
    <m/>
    <s v="Fell into (slight defect)"/>
    <s v="2019-241"/>
    <x v="4"/>
    <n v="8"/>
    <n v="12"/>
    <n v="17"/>
    <n v="42"/>
    <s v="19-0087080"/>
    <s v="Tier 2"/>
    <x v="1"/>
    <x v="0"/>
    <s v="Distribution"/>
    <x v="1"/>
    <x v="0"/>
    <x v="3"/>
    <x v="8"/>
    <n v="54604"/>
  </r>
  <r>
    <s v="PG&amp;E"/>
    <n v="43690"/>
    <n v="0.03819444444444444"/>
    <n v="36.95086"/>
    <n v="-119.8307067"/>
    <m/>
    <s v="Herbaceous"/>
    <s v="0.25 - 10 Acres"/>
    <s v="Cal Fire"/>
    <m/>
    <n v="40239045"/>
    <m/>
    <n v="21000"/>
    <s v="Capacitor Bank"/>
    <s v="Overhead"/>
    <s v="Yes"/>
    <n v="43690"/>
    <n v="0.03819444444444444"/>
    <s v="Equipment - PG&amp;E"/>
    <s v="Capacitor Bank"/>
    <m/>
    <m/>
    <m/>
    <m/>
    <s v="Other/Unknown"/>
    <s v="2019-107"/>
    <x v="4"/>
    <n v="8"/>
    <n v="13"/>
    <n v="0"/>
    <n v="55"/>
    <s v="19-0087114"/>
    <s v="non-HFTD"/>
    <x v="0"/>
    <x v="0"/>
    <s v="Distribution"/>
    <x v="0"/>
    <x v="0"/>
    <x v="4"/>
    <x v="23"/>
    <n v="53760"/>
  </r>
  <r>
    <s v="PG&amp;E"/>
    <n v="43690"/>
    <n v="0.1180555555555556"/>
    <n v="38.00044"/>
    <n v="-121.7118933"/>
    <s v="Contact with High Voltage, 3rd party"/>
    <s v="Urban"/>
    <s v="0.25 - 10 Acres"/>
    <s v="Fire Dept"/>
    <s v="Unknown"/>
    <n v="13652107"/>
    <m/>
    <n v="21000"/>
    <s v="Conductor"/>
    <s v="Subsurface"/>
    <s v="Yes"/>
    <n v="43690"/>
    <n v="0.1180555555555556"/>
    <s v="Contact - 3rd Party"/>
    <m/>
    <s v="Contact from Object - Other"/>
    <s v="Electric Facility"/>
    <s v="Human Error"/>
    <m/>
    <s v="Other/Unknown"/>
    <s v="2019-96"/>
    <x v="4"/>
    <n v="8"/>
    <n v="13"/>
    <n v="2"/>
    <n v="50"/>
    <s v="19-0087117"/>
    <s v="non-HFTD"/>
    <x v="0"/>
    <x v="0"/>
    <s v="Distribution"/>
    <x v="0"/>
    <x v="0"/>
    <x v="0"/>
    <x v="19"/>
    <n v="162205"/>
  </r>
  <r>
    <s v="PG&amp;E"/>
    <n v="43690"/>
    <n v="0.4375"/>
    <n v="36.61016"/>
    <n v="-121.445157"/>
    <m/>
    <s v="Herbaceous"/>
    <s v="3 meters - 0.25 Acres"/>
    <s v="Cal Fire"/>
    <m/>
    <n v="40761041"/>
    <m/>
    <n v="115000"/>
    <s v="Other"/>
    <s v="Overhead"/>
    <s v="Yes"/>
    <n v="43690"/>
    <n v="0.4375"/>
    <s v="Equipment - PG&amp;E"/>
    <s v="Other"/>
    <m/>
    <m/>
    <m/>
    <m/>
    <s v="no-match"/>
    <s v="2019-164"/>
    <x v="4"/>
    <n v="8"/>
    <n v="13"/>
    <n v="10"/>
    <n v="30"/>
    <s v="No ILIS or TOTL available"/>
    <s v="Tier 2"/>
    <x v="1"/>
    <x v="0"/>
    <s v="Transmission"/>
    <x v="3"/>
    <x v="0"/>
    <x v="4"/>
    <x v="13"/>
    <s v="N.A."/>
  </r>
  <r>
    <s v="PG&amp;E"/>
    <n v="43691"/>
    <n v="0.8208333333333333"/>
    <n v="37.33672"/>
    <n v="-121.8966417"/>
    <m/>
    <s v="Urban"/>
    <s v="3 meters - 0.25 Acres"/>
    <s v="Fire Dept"/>
    <s v="Unknown"/>
    <n v="82191104"/>
    <m/>
    <n v="12000"/>
    <s v="Other"/>
    <s v="Overhead"/>
    <s v="Yes"/>
    <n v="43691"/>
    <n v="0.8208333333333333"/>
    <s v="Equipment - PG&amp;E"/>
    <m/>
    <m/>
    <m/>
    <m/>
    <m/>
    <s v="no-match"/>
    <s v="2019-273"/>
    <x v="4"/>
    <n v="8"/>
    <n v="14"/>
    <n v="19"/>
    <n v="42"/>
    <s v="No ILIS or TOTL available"/>
    <s v="non-HFTD"/>
    <x v="0"/>
    <x v="0"/>
    <s v="Distribution"/>
    <x v="0"/>
    <x v="0"/>
    <x v="4"/>
    <x v="13"/>
    <s v="N.A."/>
  </r>
  <r>
    <s v="PG&amp;E"/>
    <n v="43691"/>
    <n v="0.6909722222222222"/>
    <n v="35.27255"/>
    <n v="-120.6419923"/>
    <s v="Metallic Balloon"/>
    <s v="Urban"/>
    <s v="1 meter - &lt; 3 meters"/>
    <s v="Fire Dept"/>
    <s v="San Luis Obispo FD"/>
    <n v="101935033"/>
    <m/>
    <n v="12000"/>
    <s v="Conductor"/>
    <s v="Overhead"/>
    <s v="Yes"/>
    <n v="43691"/>
    <n v="0.6909722222222222"/>
    <s v="Contact - 3rd Party"/>
    <m/>
    <s v="Balloon contact"/>
    <s v="Electric Facility"/>
    <s v="Human Error"/>
    <m/>
    <s v="Other/Unknown"/>
    <s v="2019-238"/>
    <x v="4"/>
    <n v="8"/>
    <n v="14"/>
    <n v="16"/>
    <n v="35"/>
    <s v="19-0088022"/>
    <s v="non-HFTD"/>
    <x v="0"/>
    <x v="0"/>
    <s v="Distribution"/>
    <x v="0"/>
    <x v="0"/>
    <x v="0"/>
    <x v="12"/>
    <n v="355765"/>
  </r>
  <r>
    <s v="PG&amp;E"/>
    <n v="43691"/>
    <n v="0.5861111111111111"/>
    <n v="36.97889"/>
    <n v="-120.0332383"/>
    <m/>
    <s v="Agriculture"/>
    <s v="0.25 - 10 Acres"/>
    <s v="Cal Fire"/>
    <m/>
    <n v="101216303"/>
    <m/>
    <n v="12000"/>
    <s v="Conductor"/>
    <s v="Overhead"/>
    <s v="Yes"/>
    <n v="43691"/>
    <n v="0.5861111111111111"/>
    <s v="Equipment - PG&amp;E"/>
    <s v="Conductor"/>
    <m/>
    <m/>
    <m/>
    <m/>
    <s v="Other/Unknown"/>
    <s v="2019-183"/>
    <x v="4"/>
    <n v="8"/>
    <n v="14"/>
    <n v="14"/>
    <n v="4"/>
    <s v="19-0087876"/>
    <s v="non-HFTD"/>
    <x v="0"/>
    <x v="0"/>
    <s v="Distribution"/>
    <x v="0"/>
    <x v="0"/>
    <x v="4"/>
    <x v="11"/>
    <n v="414"/>
  </r>
  <r>
    <s v="PG&amp;E"/>
    <n v="43691"/>
    <n v="0.4277777777777778"/>
    <n v="35.37901"/>
    <n v="-120.42318"/>
    <s v="Vegetation"/>
    <s v="Hardwood Woodland"/>
    <s v="&lt; 1 meter"/>
    <s v="Cal Fire"/>
    <m/>
    <n v="512769069280"/>
    <m/>
    <n v="21000"/>
    <s v="Conductor"/>
    <s v="Overhead"/>
    <s v="Yes"/>
    <n v="43691"/>
    <n v="0.4277777777777778"/>
    <s v="Vegetation"/>
    <m/>
    <m/>
    <m/>
    <m/>
    <m/>
    <s v="no-match"/>
    <m/>
    <x v="4"/>
    <n v="8"/>
    <n v="14"/>
    <n v="10"/>
    <n v="16"/>
    <s v="No ILIS or TOTL available"/>
    <s v="Tier 3"/>
    <x v="1"/>
    <x v="0"/>
    <s v="Distribution"/>
    <x v="1"/>
    <x v="0"/>
    <x v="3"/>
    <x v="15"/>
    <s v="N.A."/>
  </r>
  <r>
    <s v="PG&amp;E"/>
    <n v="43691"/>
    <n v="0.3881944444444445"/>
    <n v="38.09095"/>
    <n v="-121.2604533"/>
    <s v="Vegetation"/>
    <s v="Urban"/>
    <s v="1 meter - &lt; 3 meters"/>
    <s v="Fire Dept"/>
    <s v="Waterloo Morada FD"/>
    <n v="102107171"/>
    <s v="Yes"/>
    <n v="21000"/>
    <s v="Other"/>
    <s v="Overhead"/>
    <s v="Yes"/>
    <n v="43691"/>
    <n v="0.3881944444444445"/>
    <s v="Vegetation"/>
    <m/>
    <s v="Veg. contact"/>
    <s v="Electric Facility"/>
    <m/>
    <m/>
    <s v="Other/Unknown"/>
    <s v="2019-334"/>
    <x v="4"/>
    <n v="8"/>
    <n v="14"/>
    <n v="9"/>
    <n v="19"/>
    <s v="19-0087715"/>
    <s v="non-HFTD"/>
    <x v="0"/>
    <x v="0"/>
    <s v="Distribution"/>
    <x v="0"/>
    <x v="0"/>
    <x v="3"/>
    <x v="15"/>
    <n v="1075"/>
  </r>
  <r>
    <s v="PG&amp;E"/>
    <n v="43691"/>
    <n v="0.3305555555555555"/>
    <n v="39.81758"/>
    <n v="-121.9084583"/>
    <s v="Animal Found"/>
    <s v="Urban"/>
    <s v="1 meter - &lt; 3 meters"/>
    <s v="Cal Fire"/>
    <m/>
    <n v="102841106"/>
    <m/>
    <n v="12000"/>
    <s v="Other"/>
    <s v="Overhead"/>
    <s v="No"/>
    <m/>
    <m/>
    <s v="Contact - Animal - Other"/>
    <m/>
    <s v="Animal contact"/>
    <s v="Electric Facility"/>
    <s v="Animal Contact"/>
    <m/>
    <s v="no-match"/>
    <s v="2019-299"/>
    <x v="4"/>
    <n v="8"/>
    <n v="14"/>
    <n v="7"/>
    <n v="56"/>
    <s v="No ILIS or TOTL available"/>
    <s v="non-HFTD"/>
    <x v="0"/>
    <x v="0"/>
    <s v="Distribution"/>
    <x v="0"/>
    <x v="0"/>
    <x v="1"/>
    <x v="1"/>
    <s v="N.A."/>
  </r>
  <r>
    <s v="PG&amp;E"/>
    <n v="43692"/>
    <n v="0.5166666666666667"/>
    <n v="37.21655"/>
    <n v="-121.756285"/>
    <s v="Vehicle"/>
    <s v="Urban"/>
    <s v="10 - 100 Acres"/>
    <s v="Fire Dept"/>
    <s v="San Jose FD"/>
    <n v="82952107"/>
    <m/>
    <n v="21000"/>
    <s v="Conductor"/>
    <s v="Overhead"/>
    <s v="Yes"/>
    <n v="43692"/>
    <n v="0.5166666666666667"/>
    <s v="Contact - 3rd Party"/>
    <m/>
    <s v="Vehicle contact"/>
    <s v="Electric Facility"/>
    <s v="Human Error"/>
    <m/>
    <s v="Other/Unknown"/>
    <s v="2019-113"/>
    <x v="4"/>
    <n v="8"/>
    <n v="15"/>
    <n v="12"/>
    <n v="24"/>
    <s v="19-0088301"/>
    <s v="non-HFTD"/>
    <x v="0"/>
    <x v="0"/>
    <s v="Distribution"/>
    <x v="0"/>
    <x v="0"/>
    <x v="0"/>
    <x v="0"/>
    <n v="118854"/>
  </r>
  <r>
    <s v="PG&amp;E"/>
    <n v="43692"/>
    <n v="0.5069444444444444"/>
    <n v="36.60236"/>
    <n v="-119.45831"/>
    <m/>
    <s v="Urban"/>
    <s v="3 meters - 0.25 Acres"/>
    <s v="Fire Dept"/>
    <s v="Reedley FD"/>
    <n v="254531110"/>
    <m/>
    <n v="12000"/>
    <s v="Conductor"/>
    <s v="Overhead"/>
    <s v="No"/>
    <m/>
    <m/>
    <s v="Contact - 3rd Party"/>
    <m/>
    <s v="Contact from Object - Other"/>
    <s v="Electric Facility"/>
    <s v="Human Error"/>
    <m/>
    <s v="no-match"/>
    <s v="2019-15"/>
    <x v="4"/>
    <n v="8"/>
    <n v="15"/>
    <n v="12"/>
    <n v="10"/>
    <s v="No ILIS or TOTL available"/>
    <s v="non-HFTD"/>
    <x v="0"/>
    <x v="0"/>
    <s v="Distribution"/>
    <x v="0"/>
    <x v="0"/>
    <x v="0"/>
    <x v="19"/>
    <s v="N.A."/>
  </r>
  <r>
    <s v="PG&amp;E"/>
    <n v="43693"/>
    <n v="0.5555555555555556"/>
    <n v="36.58445"/>
    <n v="-119.775351"/>
    <s v="Vegetation"/>
    <s v="Agriculture"/>
    <s v="3 meters - 0.25 Acres"/>
    <s v="Cal Fire"/>
    <m/>
    <s v="Unknown"/>
    <m/>
    <n v="12000"/>
    <s v="Pole"/>
    <s v="Overhead"/>
    <s v="Yes"/>
    <n v="43693"/>
    <n v="0.5555555555555556"/>
    <s v="Vegetation"/>
    <m/>
    <m/>
    <m/>
    <m/>
    <m/>
    <s v="no-match"/>
    <m/>
    <x v="4"/>
    <n v="8"/>
    <n v="16"/>
    <n v="13"/>
    <n v="20"/>
    <s v="No ILIS or TOTL available"/>
    <s v="non-HFTD"/>
    <x v="0"/>
    <x v="0"/>
    <s v="Distribution"/>
    <x v="0"/>
    <x v="0"/>
    <x v="3"/>
    <x v="15"/>
    <s v="N.A."/>
  </r>
  <r>
    <s v="PG&amp;E"/>
    <n v="43693"/>
    <n v="0.3465277777777778"/>
    <n v="40.12349"/>
    <n v="-123.8757567"/>
    <s v="Vegetation"/>
    <s v="Conifer Forest"/>
    <s v="3 meters - 0.25 Acres"/>
    <s v="Self Extinguished"/>
    <m/>
    <s v="192221102-2101118022{5563}"/>
    <m/>
    <n v="12000"/>
    <s v="Conductor"/>
    <s v="Overhead"/>
    <s v="Yes"/>
    <n v="43693"/>
    <n v="0.3465277777777778"/>
    <s v="Vegetation"/>
    <m/>
    <m/>
    <m/>
    <m/>
    <m/>
    <s v="Other/Unknown"/>
    <m/>
    <x v="4"/>
    <n v="8"/>
    <n v="16"/>
    <n v="8"/>
    <n v="19"/>
    <s v="19-0088744"/>
    <s v="Tier 2"/>
    <x v="1"/>
    <x v="0"/>
    <s v="Distribution"/>
    <x v="1"/>
    <x v="0"/>
    <x v="3"/>
    <x v="15"/>
    <n v="2979"/>
  </r>
  <r>
    <s v="PG&amp;E"/>
    <n v="43693"/>
    <n v="0.06736111111111111"/>
    <n v="40.2949"/>
    <n v="-121.240699"/>
    <s v="Animal Found"/>
    <s v="Urban"/>
    <s v="1 meter - &lt; 3 meters"/>
    <s v="Cal Fire"/>
    <s v="Chester FD"/>
    <n v="103181102"/>
    <m/>
    <n v="12000"/>
    <s v="Fuse"/>
    <s v="Overhead"/>
    <s v="Yes"/>
    <n v="43693"/>
    <n v="0.06736111111111111"/>
    <s v="Contact - Animal - Other"/>
    <m/>
    <s v="Animal contact"/>
    <s v="Electric Facility"/>
    <s v="Animal Contact"/>
    <m/>
    <s v="Other/Unknown"/>
    <s v="2019-281"/>
    <x v="4"/>
    <n v="8"/>
    <n v="16"/>
    <n v="1"/>
    <n v="37"/>
    <s v="19-0088645"/>
    <s v="non-HFTD"/>
    <x v="0"/>
    <x v="0"/>
    <s v="Distribution"/>
    <x v="0"/>
    <x v="0"/>
    <x v="1"/>
    <x v="1"/>
    <n v="6845"/>
  </r>
  <r>
    <s v="PG&amp;E"/>
    <n v="43693"/>
    <n v="0.4381944444444445"/>
    <n v="39.37143"/>
    <n v="-121.3221283"/>
    <s v="Vegetation"/>
    <s v="Hardwood Woodland"/>
    <s v="0.25 - 10 Acres"/>
    <s v="Cal Fire"/>
    <m/>
    <n v="103191101"/>
    <m/>
    <n v="12000"/>
    <s v="Conductor"/>
    <s v="Overhead"/>
    <s v="Yes"/>
    <n v="43693"/>
    <n v="0.4381944444444445"/>
    <s v="Vegetation"/>
    <m/>
    <s v="Veg. contact"/>
    <s v="Electric Facility"/>
    <m/>
    <m/>
    <s v="Fell into (Moderate-Severe defect)"/>
    <s v="2019-397"/>
    <x v="4"/>
    <n v="8"/>
    <n v="16"/>
    <n v="10"/>
    <n v="31"/>
    <s v="19-0088805"/>
    <s v="Tier 2"/>
    <x v="1"/>
    <x v="0"/>
    <s v="Distribution"/>
    <x v="1"/>
    <x v="0"/>
    <x v="3"/>
    <x v="14"/>
    <n v="4580"/>
  </r>
  <r>
    <s v="PG&amp;E"/>
    <n v="43693"/>
    <n v="0.7576388888888889"/>
    <n v="36.58406"/>
    <n v="-119.77307"/>
    <m/>
    <s v="Agriculture"/>
    <s v="0.25 - 10 Acres"/>
    <s v="Cal Fire"/>
    <m/>
    <s v="MTR#1009552365"/>
    <m/>
    <n v="12000"/>
    <s v="Conductor"/>
    <s v="Overhead"/>
    <s v="No"/>
    <m/>
    <m/>
    <s v="Equipment - PG&amp;E"/>
    <s v="Conductor"/>
    <m/>
    <m/>
    <m/>
    <m/>
    <s v="no-match"/>
    <s v="2019-99"/>
    <x v="4"/>
    <n v="8"/>
    <n v="16"/>
    <n v="18"/>
    <n v="11"/>
    <s v="No ILIS or TOTL available"/>
    <s v="non-HFTD"/>
    <x v="0"/>
    <x v="0"/>
    <s v="Distribution"/>
    <x v="0"/>
    <x v="0"/>
    <x v="4"/>
    <x v="11"/>
    <s v="N.A."/>
  </r>
  <r>
    <s v="PG&amp;E"/>
    <n v="43695"/>
    <n v="0.3472222222222223"/>
    <n v="36.73295"/>
    <n v="-119.692247"/>
    <m/>
    <s v="Urban"/>
    <s v="3 meters - 0.25 Acres"/>
    <s v="Fire Dept"/>
    <s v="Unknown"/>
    <s v="R9547"/>
    <m/>
    <n v="12000"/>
    <s v="Other"/>
    <s v="Overhead"/>
    <s v="Yes"/>
    <n v="43695"/>
    <n v="0.3472222222222223"/>
    <s v="Equipment - PG&amp;E"/>
    <s v="Other"/>
    <m/>
    <m/>
    <m/>
    <m/>
    <s v="Other/Unknown"/>
    <s v="2019-95"/>
    <x v="4"/>
    <n v="8"/>
    <n v="18"/>
    <n v="8"/>
    <n v="20"/>
    <s v="19-0089197"/>
    <s v="non-HFTD"/>
    <x v="0"/>
    <x v="0"/>
    <s v="Distribution"/>
    <x v="0"/>
    <x v="0"/>
    <x v="4"/>
    <x v="13"/>
    <n v="27813"/>
  </r>
  <r>
    <s v="PG&amp;E"/>
    <n v="43695"/>
    <n v="0.6569444444444444"/>
    <n v="34.87127"/>
    <n v="-120.262371"/>
    <m/>
    <s v="Urban"/>
    <s v="3 meters - 0.25 Acres"/>
    <s v="Fire Dept"/>
    <s v="Santa Barbara County FD"/>
    <n v="182811103"/>
    <m/>
    <n v="12000"/>
    <s v="Conductor"/>
    <s v="Overhead"/>
    <s v="Yes"/>
    <n v="43695"/>
    <n v="0.6569444444444444"/>
    <s v="Equipment - PG&amp;E"/>
    <s v="Conductor"/>
    <m/>
    <m/>
    <m/>
    <m/>
    <s v="Other/Unknown"/>
    <s v="2019-435"/>
    <x v="4"/>
    <n v="8"/>
    <n v="18"/>
    <n v="15"/>
    <n v="46"/>
    <s v="19-0089229"/>
    <s v="non-HFTD"/>
    <x v="0"/>
    <x v="0"/>
    <s v="Distribution"/>
    <x v="0"/>
    <x v="0"/>
    <x v="4"/>
    <x v="11"/>
    <n v="5932"/>
  </r>
  <r>
    <s v="PG&amp;E"/>
    <n v="43696"/>
    <n v="0.7270833333333333"/>
    <n v="40.93991"/>
    <n v="-123.6322117"/>
    <s v="Vegetation"/>
    <s v="Urban"/>
    <s v="3 meters - 0.25 Acres"/>
    <s v="Fire Dept"/>
    <s v="California Department of Forestry"/>
    <n v="192171101"/>
    <m/>
    <n v="12000"/>
    <s v="Conductor"/>
    <s v="Overhead"/>
    <s v="Yes"/>
    <n v="43696"/>
    <n v="0.7270833333333333"/>
    <s v="Vegetation"/>
    <m/>
    <s v="Veg. contact"/>
    <s v="Electric Facility"/>
    <m/>
    <m/>
    <s v="Branch (Not overhanging, Distance Unknown)"/>
    <s v="2019-340"/>
    <x v="4"/>
    <n v="8"/>
    <n v="19"/>
    <n v="17"/>
    <n v="27"/>
    <s v="19-0089645"/>
    <s v="Tier 3"/>
    <x v="1"/>
    <x v="0"/>
    <s v="Distribution"/>
    <x v="1"/>
    <x v="0"/>
    <x v="3"/>
    <x v="6"/>
    <n v="410686"/>
  </r>
  <r>
    <s v="PG&amp;E"/>
    <n v="43697"/>
    <n v="0.3770833333333334"/>
    <n v="41.1088"/>
    <n v="-121.503435"/>
    <m/>
    <s v="Agriculture"/>
    <s v="3 meters - 0.25 Acres"/>
    <s v="Cal Fire"/>
    <m/>
    <s v="Unknown"/>
    <m/>
    <n v="12000"/>
    <s v="Conductor"/>
    <s v="Overhead"/>
    <s v="No"/>
    <m/>
    <m/>
    <s v="Vegetation"/>
    <s v="Conductor"/>
    <s v="Veg. contact"/>
    <s v="Electric Facility"/>
    <m/>
    <m/>
    <s v="no-match"/>
    <s v="2019-297"/>
    <x v="4"/>
    <n v="8"/>
    <n v="20"/>
    <n v="9"/>
    <n v="3"/>
    <s v="No ILIS or TOTL available"/>
    <s v="Tier 2"/>
    <x v="1"/>
    <x v="0"/>
    <s v="Distribution"/>
    <x v="1"/>
    <x v="0"/>
    <x v="3"/>
    <x v="15"/>
    <s v="N.A."/>
  </r>
  <r>
    <s v="PG&amp;E"/>
    <n v="43697"/>
    <n v="0.9194444444444444"/>
    <n v="38.22846"/>
    <n v="-121.0292717"/>
    <m/>
    <s v="Agriculture"/>
    <s v="0.25 - 10 Acres"/>
    <s v="Cal Fire"/>
    <m/>
    <n v="17493"/>
    <m/>
    <n v="21000"/>
    <s v="Fuse"/>
    <s v="Overhead"/>
    <s v="Yes"/>
    <n v="43697"/>
    <n v="0.9194444444444444"/>
    <s v="Equipment - PG&amp;E"/>
    <s v="Fuse"/>
    <m/>
    <m/>
    <m/>
    <m/>
    <s v="Other/Unknown"/>
    <s v="2019-93"/>
    <x v="4"/>
    <n v="8"/>
    <n v="20"/>
    <n v="22"/>
    <n v="4"/>
    <s v="19-0090197"/>
    <s v="non-HFTD"/>
    <x v="0"/>
    <x v="0"/>
    <s v="Distribution"/>
    <x v="0"/>
    <x v="0"/>
    <x v="4"/>
    <x v="9"/>
    <n v="21420"/>
  </r>
  <r>
    <s v="PG&amp;E"/>
    <n v="43698"/>
    <n v="0.3263888888888889"/>
    <n v="38.52175"/>
    <n v="-121.5494633"/>
    <m/>
    <s v="Agriculture"/>
    <s v="0.25 - 10 Acres"/>
    <s v="Fire Dept"/>
    <s v="West Sacramento FD"/>
    <n v="63621107"/>
    <m/>
    <n v="12000"/>
    <s v="Conductor"/>
    <s v="Overhead"/>
    <s v="Yes"/>
    <n v="43698"/>
    <n v="0.3263888888888889"/>
    <s v="Equipment - PG&amp;E"/>
    <s v="Conductor"/>
    <m/>
    <m/>
    <m/>
    <m/>
    <s v="Other/Unknown"/>
    <s v="2019-233"/>
    <x v="4"/>
    <n v="8"/>
    <n v="21"/>
    <n v="7"/>
    <n v="50"/>
    <s v="19-0090235"/>
    <s v="non-HFTD"/>
    <x v="0"/>
    <x v="0"/>
    <s v="Distribution"/>
    <x v="0"/>
    <x v="0"/>
    <x v="4"/>
    <x v="11"/>
    <n v="746212"/>
  </r>
  <r>
    <s v="PG&amp;E"/>
    <n v="43699"/>
    <n v="0.9326388888888889"/>
    <n v="39.13895"/>
    <n v="-121.019372"/>
    <s v="Vegetation"/>
    <s v="Hardwood Forest"/>
    <s v="0.25 - 10 Acres"/>
    <s v="Cal Fire"/>
    <m/>
    <n v="152481106"/>
    <m/>
    <n v="12000"/>
    <s v="Conductor"/>
    <s v="Overhead"/>
    <s v="Yes"/>
    <n v="43699"/>
    <n v="0.9326388888888889"/>
    <s v="Vegetation"/>
    <m/>
    <s v="Veg. contact"/>
    <s v="Electric Facility"/>
    <m/>
    <m/>
    <s v="Fell into (No defect)"/>
    <s v="2019-346"/>
    <x v="4"/>
    <n v="8"/>
    <n v="22"/>
    <n v="22"/>
    <n v="23"/>
    <s v="19-0091224"/>
    <s v="Tier 3"/>
    <x v="1"/>
    <x v="0"/>
    <s v="Distribution"/>
    <x v="1"/>
    <x v="0"/>
    <x v="3"/>
    <x v="3"/>
    <n v="38628"/>
  </r>
  <r>
    <s v="PG&amp;E"/>
    <n v="43700"/>
    <n v="0.9020833333333332"/>
    <n v="34.94803"/>
    <n v="-118.932673"/>
    <s v="Vehicle"/>
    <s v="Urban"/>
    <s v="3 meters - 0.25 Acres"/>
    <s v="Fire Dept"/>
    <s v="Kern County FD"/>
    <s v="5/104,5/105,"/>
    <m/>
    <n v="12000"/>
    <s v="Pole"/>
    <s v="Overhead"/>
    <s v="Yes"/>
    <n v="43700"/>
    <n v="0.9020833333333332"/>
    <s v="Contact - 3rd Party"/>
    <m/>
    <s v="Vehicle contact"/>
    <s v="Pole"/>
    <s v="Human Error"/>
    <m/>
    <s v="Other/Unknown"/>
    <s v="2019-111"/>
    <x v="4"/>
    <n v="8"/>
    <n v="23"/>
    <n v="21"/>
    <n v="39"/>
    <s v="19-0091690"/>
    <s v="non-HFTD"/>
    <x v="0"/>
    <x v="0"/>
    <s v="Distribution"/>
    <x v="0"/>
    <x v="0"/>
    <x v="0"/>
    <x v="0"/>
    <n v="284004"/>
  </r>
  <r>
    <s v="PG&amp;E"/>
    <n v="43700"/>
    <n v="0.9861111111111112"/>
    <n v="35.99053"/>
    <n v="-119.96161"/>
    <s v="Bird Found"/>
    <s v="Urban"/>
    <s v="3 meters - 0.25 Acres"/>
    <s v="Cal Fire"/>
    <s v="Kettleman FD"/>
    <s v="Unknown"/>
    <m/>
    <n v="12000"/>
    <s v="Other"/>
    <s v="Overhead"/>
    <s v="Yes"/>
    <n v="43700"/>
    <n v="0.9861111111111112"/>
    <s v="Contact - Animal - Bird"/>
    <m/>
    <s v="Animal contact"/>
    <s v="Electric Facility"/>
    <s v="Animal Contact"/>
    <m/>
    <s v="no-match"/>
    <s v="2019-61"/>
    <x v="4"/>
    <n v="8"/>
    <n v="23"/>
    <n v="23"/>
    <n v="40"/>
    <s v="No ILIS or TOTL available"/>
    <s v="non-HFTD"/>
    <x v="0"/>
    <x v="0"/>
    <s v="Distribution"/>
    <x v="0"/>
    <x v="0"/>
    <x v="1"/>
    <x v="1"/>
    <s v="N.A."/>
  </r>
  <r>
    <s v="PG&amp;E"/>
    <n v="43700"/>
    <n v="0.7458333333333332"/>
    <n v="36.75596"/>
    <n v="-119.8644152"/>
    <s v="Thrown Object"/>
    <s v="Urban"/>
    <s v="0.25 - 10 Acres"/>
    <s v="Fire Dept"/>
    <s v="Unknown"/>
    <s v="D7143"/>
    <m/>
    <n v="12000"/>
    <s v="Conductor"/>
    <s v="Overhead"/>
    <s v="Yes"/>
    <n v="43700"/>
    <n v="0.7458333333333332"/>
    <s v="Contact - 3rd Party"/>
    <m/>
    <s v="Contact from Object - Other"/>
    <m/>
    <s v="Human Error"/>
    <m/>
    <s v="Other/Unknown"/>
    <s v="2019-173"/>
    <x v="4"/>
    <n v="8"/>
    <n v="23"/>
    <n v="17"/>
    <n v="54"/>
    <s v="19-0091655"/>
    <s v="non-HFTD"/>
    <x v="0"/>
    <x v="0"/>
    <s v="Distribution"/>
    <x v="0"/>
    <x v="0"/>
    <x v="0"/>
    <x v="19"/>
    <n v="14056"/>
  </r>
  <r>
    <s v="PG&amp;E"/>
    <n v="43700"/>
    <n v="0.5534722222222223"/>
    <n v="36.7262"/>
    <n v="-119.4742"/>
    <s v="Vegetation"/>
    <s v="Agriculture"/>
    <s v="3 meters - 0.25 Acres"/>
    <s v="Cal Fire"/>
    <m/>
    <n v="254531108"/>
    <m/>
    <n v="12000"/>
    <s v="Conductor"/>
    <s v="Overhead"/>
    <s v="Yes"/>
    <n v="43700"/>
    <n v="0.5534722222222223"/>
    <s v="Vegetation"/>
    <m/>
    <s v="Veg. contact"/>
    <s v="Electric Facility"/>
    <m/>
    <m/>
    <s v="Fell into (No defect)"/>
    <s v="2019-399"/>
    <x v="4"/>
    <n v="8"/>
    <n v="23"/>
    <n v="13"/>
    <n v="17"/>
    <s v="19-0091504"/>
    <s v="non-HFTD"/>
    <x v="0"/>
    <x v="0"/>
    <s v="Distribution"/>
    <x v="0"/>
    <x v="0"/>
    <x v="3"/>
    <x v="3"/>
    <n v="19377"/>
  </r>
  <r>
    <s v="PG&amp;E"/>
    <n v="43701"/>
    <n v="0.8513888888888889"/>
    <n v="37.59078"/>
    <n v="-122.4126733"/>
    <m/>
    <s v="Urban"/>
    <s v="3 meters - 0.25 Acres"/>
    <s v="Fire Dept"/>
    <s v="Millbrae FD"/>
    <n v="314464040259"/>
    <m/>
    <n v="12000"/>
    <s v="Pole"/>
    <s v="Overhead"/>
    <s v="Yes"/>
    <n v="43701"/>
    <n v="0.8513888888888889"/>
    <s v="Equipment - PG&amp;E"/>
    <s v="Pole"/>
    <m/>
    <m/>
    <m/>
    <m/>
    <s v="no-match"/>
    <s v="2019-25"/>
    <x v="4"/>
    <n v="8"/>
    <n v="24"/>
    <n v="20"/>
    <n v="26"/>
    <s v="No ILIS or TOTL available"/>
    <s v="non-HFTD"/>
    <x v="0"/>
    <x v="0"/>
    <s v="Distribution"/>
    <x v="0"/>
    <x v="0"/>
    <x v="4"/>
    <x v="5"/>
    <s v="N.A."/>
  </r>
  <r>
    <s v="PG&amp;E"/>
    <n v="43701"/>
    <n v="0.7930555555555556"/>
    <n v="39.04969"/>
    <n v="-121.0614483"/>
    <s v="Vehicle"/>
    <s v="Urban"/>
    <s v="3 meters - 0.25 Acres"/>
    <s v="Cal Fire"/>
    <m/>
    <n v="103956556"/>
    <m/>
    <n v="12000"/>
    <s v="Pole"/>
    <s v="Overhead"/>
    <s v="Yes"/>
    <n v="43701"/>
    <n v="0.7930555555555556"/>
    <s v="Contact - 3rd Party"/>
    <m/>
    <s v="Vehicle contact"/>
    <s v="Pole"/>
    <s v="Human Error"/>
    <m/>
    <s v="Other/Unknown"/>
    <s v="2019-114"/>
    <x v="4"/>
    <n v="8"/>
    <n v="24"/>
    <n v="19"/>
    <n v="2"/>
    <s v="19-0091826"/>
    <s v="Tier 2"/>
    <x v="1"/>
    <x v="0"/>
    <s v="Distribution"/>
    <x v="1"/>
    <x v="0"/>
    <x v="0"/>
    <x v="0"/>
    <n v="144608"/>
  </r>
  <r>
    <s v="PG&amp;E"/>
    <n v="43702"/>
    <n v="0.5506944444444445"/>
    <n v="41.09346"/>
    <n v="-123.694231"/>
    <s v="Vegetation"/>
    <s v="Urban"/>
    <s v="3 meters - 0.25 Acres"/>
    <s v="Fire Dept"/>
    <s v="Unknown"/>
    <n v="115334464574"/>
    <m/>
    <n v="12000"/>
    <s v="Transformer"/>
    <s v="Overhead"/>
    <s v="Yes"/>
    <n v="43702"/>
    <n v="0.5506944444444445"/>
    <s v="Vegetation"/>
    <m/>
    <s v="Veg. contact"/>
    <s v="Electric Facility"/>
    <m/>
    <m/>
    <s v="Other/Unknown"/>
    <s v="2019-351"/>
    <x v="4"/>
    <n v="8"/>
    <n v="25"/>
    <n v="13"/>
    <n v="13"/>
    <s v="19-0091921"/>
    <s v="Tier 3"/>
    <x v="1"/>
    <x v="0"/>
    <s v="Distribution"/>
    <x v="1"/>
    <x v="0"/>
    <x v="3"/>
    <x v="15"/>
    <n v="20311"/>
  </r>
  <r>
    <s v="PG&amp;E"/>
    <n v="43702"/>
    <n v="0.03472222222222222"/>
    <n v="38.59224"/>
    <n v="-122.57913"/>
    <m/>
    <s v="Herbaceous"/>
    <s v="1 meter - &lt; 3 meters"/>
    <s v="Cal Fire"/>
    <m/>
    <s v="Unknown"/>
    <m/>
    <n v="12000"/>
    <s v="Other"/>
    <s v="Overhead"/>
    <s v="No"/>
    <m/>
    <m/>
    <s v="Equipment - PG&amp;E"/>
    <s v="Other"/>
    <m/>
    <m/>
    <m/>
    <m/>
    <s v="no-match"/>
    <s v="2019-294"/>
    <x v="4"/>
    <n v="8"/>
    <n v="25"/>
    <n v="0"/>
    <n v="50"/>
    <s v="No ILIS or TOTL available"/>
    <s v="non-HFTD"/>
    <x v="0"/>
    <x v="0"/>
    <s v="Distribution"/>
    <x v="0"/>
    <x v="0"/>
    <x v="4"/>
    <x v="13"/>
    <s v="N.A."/>
  </r>
  <r>
    <s v="PG&amp;E"/>
    <n v="43704"/>
    <n v="0.6159722222222223"/>
    <n v="37.53611"/>
    <n v="-120.461961"/>
    <s v="Vehicle"/>
    <s v="Agriculture"/>
    <s v="3 meters - 0.25 Acres"/>
    <s v="Cal Fire"/>
    <m/>
    <n v="101197621"/>
    <m/>
    <n v="12000"/>
    <s v="Pole"/>
    <s v="Overhead"/>
    <s v="Yes"/>
    <n v="43704"/>
    <n v="0.6159722222222223"/>
    <s v="Contact - 3rd Party"/>
    <m/>
    <s v="Vehicle contact"/>
    <s v="Pole"/>
    <s v="Human Error"/>
    <m/>
    <s v="Other/Unknown"/>
    <s v="2019-324"/>
    <x v="4"/>
    <n v="8"/>
    <n v="27"/>
    <n v="14"/>
    <n v="47"/>
    <s v="19-0092697"/>
    <s v="non-HFTD"/>
    <x v="0"/>
    <x v="0"/>
    <s v="Distribution"/>
    <x v="0"/>
    <x v="0"/>
    <x v="0"/>
    <x v="0"/>
    <n v="29092"/>
  </r>
  <r>
    <s v="PG&amp;E"/>
    <n v="43705"/>
    <n v="0.09375"/>
    <n v="36.8649"/>
    <n v="-119.6206033"/>
    <s v="Animal Found"/>
    <s v="Agriculture"/>
    <s v="3 meters - 0.25 Acres"/>
    <s v="Fire Dept"/>
    <s v="Fresno FD"/>
    <s v="Lr3010"/>
    <m/>
    <n v="12000"/>
    <s v="Recloser"/>
    <s v="Overhead"/>
    <s v="Yes"/>
    <n v="43705"/>
    <n v="0.09375"/>
    <s v="Contact - Animal - Other"/>
    <m/>
    <s v="Animal contact"/>
    <s v="Electric Facility"/>
    <s v="Animal Contact"/>
    <m/>
    <s v="Other/Unknown"/>
    <s v="2019-282"/>
    <x v="4"/>
    <n v="8"/>
    <n v="28"/>
    <n v="2"/>
    <n v="15"/>
    <s v="19-0092813"/>
    <s v="non-HFTD"/>
    <x v="0"/>
    <x v="0"/>
    <s v="Distribution"/>
    <x v="0"/>
    <x v="0"/>
    <x v="1"/>
    <x v="1"/>
    <n v="44737"/>
  </r>
  <r>
    <s v="PG&amp;E"/>
    <n v="43705"/>
    <n v="0.6965277777777777"/>
    <n v="39.74572"/>
    <n v="-123.200935"/>
    <s v="Vegetation"/>
    <s v="Hardwood Forest"/>
    <s v="0.25 - 10 Acres"/>
    <s v="Cal Fire"/>
    <m/>
    <n v="43061101"/>
    <m/>
    <n v="12000"/>
    <s v="Conductor"/>
    <s v="Overhead"/>
    <s v="Yes"/>
    <n v="43705"/>
    <n v="0.6965277777777777"/>
    <s v="Vegetation"/>
    <m/>
    <s v="Veg. contact"/>
    <s v="Electric Facility"/>
    <m/>
    <m/>
    <s v="Dead"/>
    <s v="2019-242"/>
    <x v="4"/>
    <n v="8"/>
    <n v="28"/>
    <n v="16"/>
    <n v="43"/>
    <s v="19-0093286"/>
    <s v="non-HFTD"/>
    <x v="0"/>
    <x v="0"/>
    <s v="Distribution"/>
    <x v="0"/>
    <x v="0"/>
    <x v="3"/>
    <x v="27"/>
    <n v="3546"/>
  </r>
  <r>
    <s v="PG&amp;E"/>
    <n v="43705"/>
    <n v="0.5916666666666667"/>
    <n v="36.78183"/>
    <n v="-119.871415"/>
    <s v="Tree - cutting, 3rd party"/>
    <s v="Urban"/>
    <s v="0.25 - 10 Acres"/>
    <s v="Fire Dept"/>
    <s v="Unknown"/>
    <n v="252051113"/>
    <m/>
    <n v="12000"/>
    <s v="Conductor"/>
    <s v="Overhead"/>
    <s v="Yes"/>
    <n v="43705"/>
    <n v="0.5916666666666667"/>
    <s v="Contact - 3rd Party"/>
    <m/>
    <s v="Contact from Object - Other"/>
    <s v="Electric Facility"/>
    <s v="Human Error"/>
    <m/>
    <s v="Other/Unknown"/>
    <s v="2019-404"/>
    <x v="4"/>
    <n v="8"/>
    <n v="28"/>
    <n v="14"/>
    <n v="12"/>
    <s v="19-0093176"/>
    <s v="non-HFTD"/>
    <x v="0"/>
    <x v="0"/>
    <s v="Distribution"/>
    <x v="0"/>
    <x v="0"/>
    <x v="0"/>
    <x v="19"/>
    <n v="23384"/>
  </r>
  <r>
    <s v="PG&amp;E"/>
    <n v="43707"/>
    <n v="0.6923611111111111"/>
    <n v="37.79669"/>
    <n v="-121.448855"/>
    <s v="Vehicle"/>
    <s v="Agriculture"/>
    <s v="3 meters - 0.25 Acres"/>
    <s v="Fire Dept"/>
    <s v="Unknown"/>
    <n v="162881106"/>
    <m/>
    <n v="12000"/>
    <s v="Conductor"/>
    <s v="Overhead"/>
    <s v="Yes"/>
    <n v="43707"/>
    <n v="0.6923611111111111"/>
    <s v="Contact - 3rd Party"/>
    <m/>
    <s v="Vehicle contact"/>
    <s v="Electric Facility"/>
    <s v="Human Error"/>
    <m/>
    <s v="Other/Unknown"/>
    <s v="2019-288"/>
    <x v="4"/>
    <n v="8"/>
    <n v="30"/>
    <n v="16"/>
    <n v="37"/>
    <s v="19-0094223"/>
    <s v="non-HFTD"/>
    <x v="0"/>
    <x v="0"/>
    <s v="Distribution"/>
    <x v="0"/>
    <x v="0"/>
    <x v="0"/>
    <x v="0"/>
    <n v="41486"/>
  </r>
  <r>
    <s v="PG&amp;E"/>
    <n v="43708"/>
    <n v="0.4305555555555556"/>
    <n v="40.661"/>
    <n v="-122.356007"/>
    <s v="Vehicle"/>
    <s v="Barren/Other"/>
    <s v="3 meters - 0.25 Acres"/>
    <s v="Fire Dept"/>
    <s v="Shasta Lake FD"/>
    <n v="103571671"/>
    <s v="Yes"/>
    <n v="12000"/>
    <s v="Fuse"/>
    <s v="Overbuild"/>
    <s v="Yes"/>
    <n v="43708"/>
    <n v="0.4305555555555556"/>
    <s v="Contact - 3rd Party"/>
    <m/>
    <s v="Vehicle contact"/>
    <s v="Electric Facility"/>
    <s v="Human Error"/>
    <m/>
    <s v="Other/Unknown"/>
    <s v="2019-421"/>
    <x v="4"/>
    <n v="8"/>
    <n v="31"/>
    <n v="10"/>
    <n v="20"/>
    <s v="19-0094332"/>
    <s v="Tier 2"/>
    <x v="1"/>
    <x v="0"/>
    <s v="Distribution"/>
    <x v="1"/>
    <x v="0"/>
    <x v="0"/>
    <x v="0"/>
    <n v="3050"/>
  </r>
  <r>
    <s v="PG&amp;E"/>
    <n v="43709"/>
    <n v="0.7013888888888888"/>
    <n v="35.908"/>
    <n v="-121.010985"/>
    <m/>
    <s v="Hardwood Woodland"/>
    <s v="10 - 100 Acres"/>
    <s v="Cal Fire"/>
    <m/>
    <n v="103477437"/>
    <m/>
    <n v="12000"/>
    <s v="Pole"/>
    <s v="Overhead"/>
    <s v="Yes"/>
    <n v="43709"/>
    <n v="0.7013888888888888"/>
    <s v="Equipment - PG&amp;E"/>
    <m/>
    <m/>
    <m/>
    <m/>
    <m/>
    <s v="Other/Unknown"/>
    <s v="2019-17"/>
    <x v="4"/>
    <n v="9"/>
    <n v="1"/>
    <n v="16"/>
    <n v="50"/>
    <s v="19-0094475"/>
    <s v="Tier 2"/>
    <x v="1"/>
    <x v="0"/>
    <s v="Distribution"/>
    <x v="1"/>
    <x v="0"/>
    <x v="4"/>
    <x v="13"/>
    <n v="45432"/>
  </r>
  <r>
    <s v="PG&amp;E"/>
    <n v="43709"/>
    <n v="0.9173611111111111"/>
    <n v="36.77017"/>
    <n v="-119.76292"/>
    <s v="Vegetation"/>
    <s v="Urban"/>
    <s v="1 meter - &lt; 3 meters"/>
    <s v="Fire Dept"/>
    <s v="Unknown"/>
    <s v="Unknown"/>
    <m/>
    <n v="12000"/>
    <s v="Conductor"/>
    <s v="Overhead"/>
    <s v="Yes"/>
    <n v="43709"/>
    <n v="0.9173611111111111"/>
    <s v="Vegetation"/>
    <m/>
    <s v="Veg. contact"/>
    <s v="Electric Facility"/>
    <m/>
    <m/>
    <s v="no-match"/>
    <s v="2019-392"/>
    <x v="4"/>
    <n v="9"/>
    <n v="1"/>
    <n v="22"/>
    <n v="1"/>
    <s v="No ILIS or TOTL available"/>
    <s v="non-HFTD"/>
    <x v="0"/>
    <x v="0"/>
    <s v="Distribution"/>
    <x v="0"/>
    <x v="0"/>
    <x v="3"/>
    <x v="15"/>
    <s v="N.A."/>
  </r>
  <r>
    <s v="PG&amp;E"/>
    <n v="43709"/>
    <n v="0.2909722222222222"/>
    <n v="38.06171"/>
    <n v="-122.532706"/>
    <s v="Vehicle"/>
    <s v="Urban"/>
    <s v="1 meter - &lt; 3 meters"/>
    <s v="Fire Dept"/>
    <s v="Novato FD"/>
    <s v="04248-2100893893{1103/2}"/>
    <m/>
    <n v="12000"/>
    <s v="Pole"/>
    <s v="Overhead"/>
    <s v="Yes"/>
    <n v="43709"/>
    <n v="0.2909722222222222"/>
    <s v="Contact - 3rd Party"/>
    <m/>
    <s v="Vehicle contact"/>
    <s v="Pole"/>
    <s v="Human Error"/>
    <m/>
    <s v="Other/Unknown"/>
    <s v="2019-110"/>
    <x v="4"/>
    <n v="9"/>
    <n v="1"/>
    <n v="6"/>
    <n v="59"/>
    <s v="19-0094413"/>
    <s v="non-HFTD"/>
    <x v="0"/>
    <x v="0"/>
    <s v="Distribution"/>
    <x v="0"/>
    <x v="0"/>
    <x v="0"/>
    <x v="0"/>
    <n v="566508"/>
  </r>
  <r>
    <s v="PG&amp;E"/>
    <n v="43709"/>
    <n v="0.8986111111111111"/>
    <n v="34.62653"/>
    <n v="-120.0891617"/>
    <m/>
    <s v="Herbaceous"/>
    <s v="1 meter - &lt; 3 meters"/>
    <s v="Fire Dept"/>
    <s v="Santa Barbara County FD"/>
    <n v="182721104"/>
    <m/>
    <n v="12000"/>
    <s v="Other"/>
    <s v="Overhead"/>
    <s v="No"/>
    <m/>
    <m/>
    <s v="Equipment - PG&amp;E"/>
    <s v="Other"/>
    <m/>
    <m/>
    <m/>
    <m/>
    <s v="no-match"/>
    <s v="2019-239"/>
    <x v="4"/>
    <n v="9"/>
    <n v="1"/>
    <n v="21"/>
    <n v="34"/>
    <s v="No ILIS or TOTL available"/>
    <s v="non-HFTD"/>
    <x v="0"/>
    <x v="0"/>
    <s v="Distribution"/>
    <x v="0"/>
    <x v="0"/>
    <x v="4"/>
    <x v="13"/>
    <s v="N.A."/>
  </r>
  <r>
    <s v="PG&amp;E"/>
    <n v="43711"/>
    <n v="0.2791666666666667"/>
    <n v="39.22187"/>
    <n v="-121.4482367"/>
    <m/>
    <s v="Urban"/>
    <s v="3 meters - 0.25 Acres"/>
    <s v="Cal Fire"/>
    <m/>
    <n v="152331108"/>
    <m/>
    <n v="12000"/>
    <s v="Conductor"/>
    <s v="Overhead"/>
    <s v="Yes"/>
    <n v="43711"/>
    <n v="0.2791666666666667"/>
    <s v="Equipment - PG&amp;E"/>
    <s v="Conductor"/>
    <m/>
    <m/>
    <m/>
    <m/>
    <s v="no-match"/>
    <s v="2019-249"/>
    <x v="4"/>
    <n v="9"/>
    <n v="3"/>
    <n v="6"/>
    <n v="42"/>
    <s v="No ILIS or TOTL available"/>
    <s v="non-HFTD"/>
    <x v="0"/>
    <x v="0"/>
    <s v="Distribution"/>
    <x v="0"/>
    <x v="0"/>
    <x v="4"/>
    <x v="11"/>
    <s v="N.A."/>
  </r>
  <r>
    <s v="PG&amp;E"/>
    <n v="43711"/>
    <n v="0.8937499999999999"/>
    <n v="35.23624"/>
    <n v="-119.597055"/>
    <m/>
    <s v="Herbaceous"/>
    <s v="3 meters - 0.25 Acres"/>
    <s v="Fire Dept"/>
    <s v="Kern County FD"/>
    <n v="100222922"/>
    <m/>
    <n v="21000"/>
    <s v="Conductor"/>
    <s v="Overhead"/>
    <s v="Yes"/>
    <n v="43711"/>
    <n v="0.8937499999999999"/>
    <s v="Equipment - PG&amp;E"/>
    <s v="Conductor"/>
    <m/>
    <m/>
    <m/>
    <m/>
    <s v="Other/Unknown"/>
    <s v="2019-122"/>
    <x v="4"/>
    <n v="9"/>
    <n v="3"/>
    <n v="21"/>
    <n v="27"/>
    <s v="19-0095018"/>
    <s v="non-HFTD"/>
    <x v="0"/>
    <x v="0"/>
    <s v="Distribution"/>
    <x v="0"/>
    <x v="0"/>
    <x v="4"/>
    <x v="11"/>
    <n v="3780"/>
  </r>
  <r>
    <s v="PG&amp;E"/>
    <n v="43712"/>
    <n v="0.4895833333333333"/>
    <n v="35.77594"/>
    <n v="-119.71437"/>
    <s v="Gun Shot"/>
    <s v="Herbaceous"/>
    <s v="0.25 - 10 Acres"/>
    <s v="Self Extinguished"/>
    <m/>
    <n v="100172031"/>
    <m/>
    <n v="21000"/>
    <s v="Conductor"/>
    <s v="Overhead"/>
    <s v="Yes"/>
    <n v="43712"/>
    <n v="0.4895833333333333"/>
    <s v="Contact - 3rd Party"/>
    <m/>
    <s v="Contact from Object - Other"/>
    <s v="Electric Facility"/>
    <s v="Human Error"/>
    <m/>
    <s v="Other/Unknown"/>
    <s v="2019-123"/>
    <x v="4"/>
    <n v="9"/>
    <n v="4"/>
    <n v="11"/>
    <n v="45"/>
    <s v="19-0095229"/>
    <s v="non-HFTD"/>
    <x v="0"/>
    <x v="0"/>
    <s v="Distribution"/>
    <x v="0"/>
    <x v="0"/>
    <x v="0"/>
    <x v="19"/>
    <n v="11531"/>
  </r>
  <r>
    <s v="PG&amp;E"/>
    <n v="43713"/>
    <n v="0.5784722222222222"/>
    <n v="36.16604"/>
    <n v="-120.2551733"/>
    <m/>
    <s v="Agriculture"/>
    <s v="10 - 100 Acres"/>
    <s v="Cal Fire"/>
    <m/>
    <n v="100717742"/>
    <m/>
    <n v="12000"/>
    <s v="Pole"/>
    <s v="Overhead"/>
    <s v="Yes"/>
    <n v="43713"/>
    <n v="0.5784722222222222"/>
    <s v="Equipment - PG&amp;E"/>
    <m/>
    <m/>
    <m/>
    <m/>
    <m/>
    <s v="Other/Unknown"/>
    <s v="2019-295"/>
    <x v="4"/>
    <n v="9"/>
    <n v="5"/>
    <n v="13"/>
    <n v="53"/>
    <s v="19-0095727"/>
    <s v="non-HFTD"/>
    <x v="0"/>
    <x v="0"/>
    <s v="Distribution"/>
    <x v="0"/>
    <x v="0"/>
    <x v="4"/>
    <x v="13"/>
    <n v="18767"/>
  </r>
  <r>
    <s v="PG&amp;E"/>
    <n v="43713"/>
    <n v="0.9597222222222223"/>
    <n v="37.16527"/>
    <n v="-122.20099"/>
    <s v="Vegetation"/>
    <s v="Conifer Forest"/>
    <s v="3 meters - 0.25 Acres"/>
    <s v="Cal Fire"/>
    <s v="California Department of Forestry"/>
    <n v="101670112"/>
    <m/>
    <n v="12000"/>
    <s v="Fuse"/>
    <s v="Overhead"/>
    <s v="Yes"/>
    <n v="43713"/>
    <n v="0.9597222222222223"/>
    <s v="Vegetation"/>
    <m/>
    <s v="Veg. contact"/>
    <s v="Electric Facility"/>
    <m/>
    <m/>
    <s v="Fell into (No defect)"/>
    <s v="2019-388"/>
    <x v="4"/>
    <n v="9"/>
    <n v="5"/>
    <n v="23"/>
    <n v="2"/>
    <s v="19-0095858"/>
    <s v="Tier 3"/>
    <x v="1"/>
    <x v="0"/>
    <s v="Distribution"/>
    <x v="1"/>
    <x v="0"/>
    <x v="3"/>
    <x v="3"/>
    <n v="17920"/>
  </r>
  <r>
    <s v="PG&amp;E"/>
    <n v="43714"/>
    <n v="0.8027777777777777"/>
    <n v="38.90397"/>
    <n v="-121.212295"/>
    <s v="Vegetation"/>
    <s v="Hardwood Woodland"/>
    <s v="1 meter - &lt; 3 meters"/>
    <s v="Cal Fire"/>
    <m/>
    <n v="153701101"/>
    <m/>
    <n v="12000"/>
    <s v="Conductor"/>
    <s v="Overhead"/>
    <s v="Yes"/>
    <n v="43714"/>
    <n v="0.8027777777777777"/>
    <s v="Vegetation"/>
    <m/>
    <s v="Veg. contact"/>
    <s v="Electric Facility"/>
    <m/>
    <m/>
    <s v="Branch (OverHanging)"/>
    <s v="2019-347"/>
    <x v="4"/>
    <n v="9"/>
    <n v="6"/>
    <n v="19"/>
    <n v="16"/>
    <s v="19-0096284"/>
    <s v="non-HFTD"/>
    <x v="0"/>
    <x v="0"/>
    <s v="Distribution"/>
    <x v="0"/>
    <x v="0"/>
    <x v="3"/>
    <x v="18"/>
    <n v="1764"/>
  </r>
  <r>
    <s v="PG&amp;E"/>
    <n v="43714"/>
    <n v="0.3715277777777777"/>
    <n v="34.89372"/>
    <n v="-120.300965"/>
    <m/>
    <s v="Barren/Other"/>
    <s v="1 meter - &lt; 3 meters"/>
    <s v="Fire Dept"/>
    <s v="Santa Barbara County FD"/>
    <s v="C921"/>
    <m/>
    <n v="12000"/>
    <s v="Capacitor Bank"/>
    <s v="Overhead"/>
    <s v="Yes"/>
    <n v="43714"/>
    <n v="0.3715277777777777"/>
    <s v="Equipment - PG&amp;E"/>
    <s v="Capacitor Bank"/>
    <m/>
    <m/>
    <m/>
    <m/>
    <s v="Other/Unknown"/>
    <s v="2019-106"/>
    <x v="4"/>
    <n v="9"/>
    <n v="6"/>
    <n v="8"/>
    <n v="55"/>
    <s v="19-0095977"/>
    <s v="non-HFTD"/>
    <x v="0"/>
    <x v="0"/>
    <s v="Distribution"/>
    <x v="0"/>
    <x v="0"/>
    <x v="4"/>
    <x v="23"/>
    <n v="2970"/>
  </r>
  <r>
    <s v="PG&amp;E"/>
    <n v="43714"/>
    <n v="0.5236111111111111"/>
    <n v="40.06978"/>
    <n v="-122.2315033"/>
    <m/>
    <s v="Herbaceous"/>
    <s v="3 meters - 0.25 Acres"/>
    <s v="Cal Fire"/>
    <m/>
    <n v="162"/>
    <m/>
    <n v="12000"/>
    <s v="Capacitor Bank"/>
    <s v="Underbuild"/>
    <s v="No"/>
    <m/>
    <m/>
    <s v="Equipment - PG&amp;E"/>
    <s v="Capacitor Bank"/>
    <m/>
    <m/>
    <m/>
    <m/>
    <s v="no-match"/>
    <s v="2019-105"/>
    <x v="4"/>
    <n v="9"/>
    <n v="6"/>
    <n v="12"/>
    <n v="34"/>
    <s v="No ILIS or TOTL available"/>
    <s v="non-HFTD"/>
    <x v="0"/>
    <x v="0"/>
    <s v="Distribution"/>
    <x v="0"/>
    <x v="0"/>
    <x v="4"/>
    <x v="23"/>
    <s v="N.A."/>
  </r>
  <r>
    <s v="PG&amp;E"/>
    <n v="43715"/>
    <n v="0.6298611111111111"/>
    <n v="36.76042"/>
    <n v="-119.796196"/>
    <s v="Vegetation"/>
    <s v="Urban"/>
    <s v="1 meter - &lt; 3 meters"/>
    <s v="Fire Dept"/>
    <s v="Fresno FD"/>
    <n v="100861440"/>
    <m/>
    <n v="12000"/>
    <s v="Conductor"/>
    <s v="Overhead"/>
    <s v="Yes"/>
    <n v="43715"/>
    <n v="0.6298611111111111"/>
    <s v="Vegetation"/>
    <m/>
    <s v="Veg. contact"/>
    <s v="Electric Facility"/>
    <m/>
    <m/>
    <s v="Grow Into"/>
    <s v="2019-413"/>
    <x v="4"/>
    <n v="9"/>
    <n v="7"/>
    <n v="15"/>
    <n v="7"/>
    <s v="19-0096452"/>
    <s v="non-HFTD"/>
    <x v="0"/>
    <x v="0"/>
    <s v="Distribution"/>
    <x v="0"/>
    <x v="0"/>
    <x v="3"/>
    <x v="30"/>
    <n v="7395"/>
  </r>
  <r>
    <s v="PG&amp;E"/>
    <n v="43715"/>
    <n v="0.4875"/>
    <n v="38.89376"/>
    <n v="-121.3586233"/>
    <s v="Contact with High Voltage, 3rd party"/>
    <s v="Agriculture"/>
    <s v="0.25 - 10 Acres"/>
    <s v="Fire Dept"/>
    <s v="Lincoln FD"/>
    <s v="153701105-2101075312{1276}"/>
    <s v="Yes"/>
    <n v="12000"/>
    <s v="Conductor"/>
    <s v="Overhead"/>
    <s v="Yes"/>
    <n v="43715"/>
    <n v="0.4875"/>
    <s v="Contact - 3rd Party"/>
    <m/>
    <s v="Contact from Object - Other"/>
    <s v="Electric Facility"/>
    <s v="Human Error"/>
    <m/>
    <s v="Other/Unknown"/>
    <s v="2019-20"/>
    <x v="4"/>
    <n v="9"/>
    <n v="7"/>
    <n v="11"/>
    <n v="42"/>
    <s v="19-0096402"/>
    <s v="non-HFTD"/>
    <x v="0"/>
    <x v="0"/>
    <s v="Distribution"/>
    <x v="0"/>
    <x v="0"/>
    <x v="0"/>
    <x v="19"/>
    <n v="6900"/>
  </r>
  <r>
    <s v="PG&amp;E"/>
    <n v="43715"/>
    <n v="0.6687500000000001"/>
    <n v="37.79045"/>
    <n v="-121.2305617"/>
    <s v="Vegetation"/>
    <s v="Urban"/>
    <s v="3 meters - 0.25 Acres"/>
    <s v="Fire Dept"/>
    <s v="Manteca City FD"/>
    <n v="162611706"/>
    <m/>
    <n v="17000"/>
    <s v="Conductor"/>
    <s v="Overhead"/>
    <s v="Yes"/>
    <n v="43715"/>
    <n v="0.6687500000000001"/>
    <s v="Vegetation"/>
    <m/>
    <s v="Veg. contact"/>
    <m/>
    <m/>
    <m/>
    <s v="no-match"/>
    <s v="2019-410"/>
    <x v="4"/>
    <n v="9"/>
    <n v="7"/>
    <n v="16"/>
    <n v="3"/>
    <s v="No ILIS or TOTL available"/>
    <s v="non-HFTD"/>
    <x v="0"/>
    <x v="0"/>
    <s v="Distribution"/>
    <x v="0"/>
    <x v="0"/>
    <x v="3"/>
    <x v="15"/>
    <s v="N.A."/>
  </r>
  <r>
    <s v="PG&amp;E"/>
    <n v="43715"/>
    <n v="0.7256944444444445"/>
    <n v="39.01666"/>
    <n v="-122.9113183"/>
    <m/>
    <s v="Urban"/>
    <s v="1 meter - &lt; 3 meters"/>
    <s v="Fire Dept"/>
    <s v="Lakeport FD"/>
    <s v="Unknown"/>
    <m/>
    <n v="12000"/>
    <s v="Conductor"/>
    <s v="Overhead"/>
    <s v="Yes"/>
    <n v="43715"/>
    <n v="0.7256944444444445"/>
    <s v="Equipment - PG&amp;E"/>
    <s v="Conductor"/>
    <m/>
    <m/>
    <m/>
    <m/>
    <s v="no-match"/>
    <s v="2019-129"/>
    <x v="4"/>
    <n v="9"/>
    <n v="7"/>
    <n v="17"/>
    <n v="25"/>
    <s v="No ILIS or TOTL available"/>
    <s v="non-HFTD"/>
    <x v="0"/>
    <x v="0"/>
    <s v="Distribution"/>
    <x v="0"/>
    <x v="0"/>
    <x v="4"/>
    <x v="11"/>
    <s v="N.A."/>
  </r>
  <r>
    <s v="PG&amp;E"/>
    <n v="43715"/>
    <n v="0.7979166666666666"/>
    <n v="36.84463"/>
    <n v="-119.539082"/>
    <s v="Vegetation"/>
    <s v="Agriculture"/>
    <s v="0.25 - 10 Acres"/>
    <s v="Cal Fire"/>
    <m/>
    <s v="R1426"/>
    <m/>
    <n v="12000"/>
    <s v="Conductor"/>
    <s v="Overhead"/>
    <s v="Yes"/>
    <n v="43715"/>
    <n v="0.7979166666666666"/>
    <s v="Vegetation"/>
    <m/>
    <s v="Veg. contact"/>
    <m/>
    <m/>
    <m/>
    <s v="Branch (Not overhanging, Distance Unknown)"/>
    <s v="2019-402"/>
    <x v="4"/>
    <n v="9"/>
    <n v="7"/>
    <n v="19"/>
    <n v="9"/>
    <s v="19-0096479"/>
    <s v="non-HFTD"/>
    <x v="0"/>
    <x v="0"/>
    <s v="Distribution"/>
    <x v="0"/>
    <x v="0"/>
    <x v="3"/>
    <x v="6"/>
    <n v="48705"/>
  </r>
  <r>
    <s v="PG&amp;E"/>
    <n v="43716"/>
    <n v="0.6722222222222222"/>
    <n v="39.75374"/>
    <n v="-121.91898"/>
    <s v="Bird Found"/>
    <s v="Agriculture"/>
    <s v="0.25 - 10 Acres"/>
    <s v="Fire Dept"/>
    <s v="Butte County FD"/>
    <s v="1104/2"/>
    <m/>
    <n v="12000"/>
    <s v="Conductor"/>
    <s v="Overhead"/>
    <s v="Yes"/>
    <n v="43716"/>
    <n v="0.6722222222222222"/>
    <s v="Contact - Animal - Bird"/>
    <m/>
    <s v="Animal contact"/>
    <s v="Electric Facility"/>
    <s v="Animal Contact"/>
    <m/>
    <s v="Other/Unknown"/>
    <s v="2019-63"/>
    <x v="4"/>
    <n v="9"/>
    <n v="8"/>
    <n v="16"/>
    <n v="8"/>
    <s v="19-0096585"/>
    <s v="non-HFTD"/>
    <x v="0"/>
    <x v="0"/>
    <s v="Distribution"/>
    <x v="0"/>
    <x v="0"/>
    <x v="1"/>
    <x v="1"/>
    <n v="70204"/>
  </r>
  <r>
    <s v="PG&amp;E"/>
    <n v="43716"/>
    <n v="0.5097222222222222"/>
    <n v="35.41588"/>
    <n v="-119.040263"/>
    <m/>
    <s v="Urban"/>
    <s v="3 meters - 0.25 Acres"/>
    <s v="Fire Dept"/>
    <s v="Kern County FD"/>
    <n v="252721109"/>
    <m/>
    <n v="12000"/>
    <s v="Conductor"/>
    <s v="Overhead"/>
    <s v="Yes"/>
    <n v="43716"/>
    <n v="0.5097222222222222"/>
    <s v="Equipment - PG&amp;E"/>
    <s v="Conductor"/>
    <m/>
    <m/>
    <m/>
    <m/>
    <s v="Other/Unknown"/>
    <s v="2019-286"/>
    <x v="4"/>
    <n v="9"/>
    <n v="8"/>
    <n v="12"/>
    <n v="14"/>
    <s v="19-0096565"/>
    <s v="non-HFTD"/>
    <x v="0"/>
    <x v="0"/>
    <s v="Distribution"/>
    <x v="0"/>
    <x v="0"/>
    <x v="4"/>
    <x v="11"/>
    <n v="2358"/>
  </r>
  <r>
    <s v="PG&amp;E"/>
    <n v="43717"/>
    <n v="0.5263888888888889"/>
    <n v="37.71826"/>
    <n v="-122.411935"/>
    <s v="Metallic Balloon"/>
    <s v="Urban"/>
    <s v="0.25 - 10 Acres"/>
    <s v="Fire Dept"/>
    <s v="San Francisco FD"/>
    <n v="2210"/>
    <m/>
    <n v="12000"/>
    <s v="Conductor"/>
    <s v="Overhead"/>
    <s v="Yes"/>
    <n v="43717"/>
    <n v="0.5263888888888889"/>
    <s v="Contact - 3rd Party"/>
    <m/>
    <s v="Balloon contact"/>
    <s v="Electric Facility"/>
    <s v="Human Error"/>
    <m/>
    <s v="Other/Unknown"/>
    <s v="2019-236"/>
    <x v="4"/>
    <n v="9"/>
    <n v="9"/>
    <n v="12"/>
    <n v="38"/>
    <s v="19-0096832"/>
    <s v="non-HFTD"/>
    <x v="0"/>
    <x v="0"/>
    <s v="Distribution"/>
    <x v="0"/>
    <x v="0"/>
    <x v="0"/>
    <x v="12"/>
    <n v="26703"/>
  </r>
  <r>
    <s v="PG&amp;E"/>
    <n v="43717"/>
    <n v="0.5243055555555556"/>
    <n v="35.69592"/>
    <n v="-120.6807933"/>
    <s v="Bird Found"/>
    <s v="Herbaceous"/>
    <s v="0.25 - 10 Acres"/>
    <s v="Cal Fire"/>
    <m/>
    <s v="4Bk0909191234"/>
    <m/>
    <n v="12000"/>
    <s v="Fuse"/>
    <s v="Overhead"/>
    <s v="Yes"/>
    <n v="43717"/>
    <n v="0.5243055555555556"/>
    <s v="Contact - Animal - Bird"/>
    <m/>
    <s v="Animal contact"/>
    <s v="Electric Facility"/>
    <s v="Animal Contact"/>
    <m/>
    <s v="Other/Unknown"/>
    <s v="2019-45"/>
    <x v="4"/>
    <n v="9"/>
    <n v="9"/>
    <n v="12"/>
    <n v="35"/>
    <s v="19-0096890"/>
    <s v="non-HFTD"/>
    <x v="0"/>
    <x v="0"/>
    <s v="Distribution"/>
    <x v="0"/>
    <x v="0"/>
    <x v="1"/>
    <x v="1"/>
    <n v="5148"/>
  </r>
  <r>
    <s v="PG&amp;E"/>
    <n v="43718"/>
    <n v="0.3006944444444444"/>
    <n v="37.16527"/>
    <n v="-122.20099"/>
    <s v="Vegetation"/>
    <s v="Conifer Forest"/>
    <s v="3 meters - 0.25 Acres"/>
    <s v="Cal Fire"/>
    <m/>
    <n v="82841102"/>
    <m/>
    <n v="12000"/>
    <s v="Conductor"/>
    <s v="Overhead"/>
    <s v="Yes"/>
    <n v="43718"/>
    <n v="0.3006944444444444"/>
    <s v="Vegetation"/>
    <m/>
    <s v="Veg. contact"/>
    <s v="Electric Facility"/>
    <m/>
    <m/>
    <s v="Fell into (Moderate-Severe defect)"/>
    <s v="2019-369"/>
    <x v="4"/>
    <n v="9"/>
    <n v="10"/>
    <n v="7"/>
    <n v="13"/>
    <s v="19-0097264"/>
    <s v="Tier 3"/>
    <x v="1"/>
    <x v="0"/>
    <s v="Distribution"/>
    <x v="1"/>
    <x v="0"/>
    <x v="3"/>
    <x v="14"/>
    <n v="23500"/>
  </r>
  <r>
    <s v="PG&amp;E"/>
    <n v="43718"/>
    <n v="0.6270833333333333"/>
    <n v="36.43107"/>
    <n v="-119.6992867"/>
    <m/>
    <s v="Agriculture"/>
    <s v="1 meter - &lt; 3 meters"/>
    <s v="Fire Dept"/>
    <s v="Fresno FD"/>
    <s v="Unknown"/>
    <m/>
    <n v="12000"/>
    <s v="Conductor"/>
    <s v="Overhead"/>
    <s v="Yes"/>
    <n v="43718"/>
    <n v="0.6270833333333333"/>
    <s v="Equipment - PG&amp;E"/>
    <s v="Conductor"/>
    <m/>
    <m/>
    <m/>
    <m/>
    <s v="no-match"/>
    <s v="2019-296"/>
    <x v="4"/>
    <n v="9"/>
    <n v="10"/>
    <n v="15"/>
    <n v="3"/>
    <s v="No ILIS or TOTL available"/>
    <s v="non-HFTD"/>
    <x v="0"/>
    <x v="0"/>
    <s v="Distribution"/>
    <x v="0"/>
    <x v="0"/>
    <x v="4"/>
    <x v="11"/>
    <s v="N.A."/>
  </r>
  <r>
    <s v="PG&amp;E"/>
    <n v="43719"/>
    <n v="0.5395833333333333"/>
    <n v="37.60934"/>
    <n v="-122.3969667"/>
    <m/>
    <s v="Urban"/>
    <s v="3 meters - 0.25 Acres"/>
    <s v="Fire Dept"/>
    <s v="North County FD"/>
    <s v="Lr76108"/>
    <m/>
    <n v="12000"/>
    <s v="Recloser"/>
    <s v="Overhead"/>
    <s v="No"/>
    <m/>
    <m/>
    <s v="Equipment - PG&amp;E"/>
    <s v="Recloser"/>
    <m/>
    <m/>
    <m/>
    <m/>
    <s v="no-match"/>
    <s v="2019-152"/>
    <x v="4"/>
    <n v="9"/>
    <n v="11"/>
    <n v="12"/>
    <n v="57"/>
    <s v="No ILIS or TOTL available"/>
    <s v="non-HFTD"/>
    <x v="0"/>
    <x v="0"/>
    <s v="Distribution"/>
    <x v="0"/>
    <x v="0"/>
    <x v="4"/>
    <x v="32"/>
    <s v="N.A."/>
  </r>
  <r>
    <s v="PG&amp;E"/>
    <n v="43719"/>
    <n v="0.717361111111111"/>
    <n v="35.71774"/>
    <n v="-119.3838383"/>
    <m/>
    <s v="Agriculture"/>
    <s v="1 meter - &lt; 3 meters"/>
    <s v="Fire Dept"/>
    <s v="Kern County FD"/>
    <n v="7072"/>
    <m/>
    <n v="12000"/>
    <s v="Fuse"/>
    <s v="Overhead"/>
    <s v="Yes"/>
    <n v="43719"/>
    <n v="0.717361111111111"/>
    <s v="Equipment - PG&amp;E"/>
    <m/>
    <m/>
    <m/>
    <m/>
    <m/>
    <s v="Other/Unknown"/>
    <s v="2019-175"/>
    <x v="4"/>
    <n v="9"/>
    <n v="11"/>
    <n v="17"/>
    <n v="13"/>
    <s v="19-0097980"/>
    <s v="non-HFTD"/>
    <x v="0"/>
    <x v="0"/>
    <s v="Distribution"/>
    <x v="0"/>
    <x v="0"/>
    <x v="4"/>
    <x v="13"/>
    <n v="930"/>
  </r>
  <r>
    <s v="PG&amp;E"/>
    <n v="43719"/>
    <n v="0.7694444444444444"/>
    <n v="35.84929"/>
    <n v="-120.0650333"/>
    <s v="Bird Found"/>
    <s v="Herbaceous"/>
    <s v="100+ Acres"/>
    <s v="Cal Fire"/>
    <m/>
    <n v="416842619006"/>
    <m/>
    <n v="12000"/>
    <s v="Transformer"/>
    <s v="Overhead"/>
    <s v="Yes"/>
    <n v="43719"/>
    <n v="0.7694444444444444"/>
    <s v="Contact - Animal - Other"/>
    <m/>
    <s v="Contact from Object - Other"/>
    <s v="Electric Facility"/>
    <s v="Animal Contact"/>
    <m/>
    <s v="no-match"/>
    <s v="2019-59"/>
    <x v="4"/>
    <n v="9"/>
    <n v="11"/>
    <n v="18"/>
    <n v="28"/>
    <s v="No ILIS or TOTL available"/>
    <s v="non-HFTD"/>
    <x v="0"/>
    <x v="0"/>
    <s v="Distribution"/>
    <x v="0"/>
    <x v="0"/>
    <x v="1"/>
    <x v="1"/>
    <s v="N.A."/>
  </r>
  <r>
    <s v="PG&amp;E"/>
    <n v="43719"/>
    <n v="0.8770833333333333"/>
    <n v="38.31325"/>
    <n v="-120.9808517"/>
    <s v="Vegetation"/>
    <s v="Herbaceous"/>
    <s v="3 meters - 0.25 Acres"/>
    <s v="Cal Fire"/>
    <m/>
    <n v="163341103"/>
    <m/>
    <n v="12000"/>
    <s v="Conductor"/>
    <s v="Overhead"/>
    <s v="Yes"/>
    <n v="43719"/>
    <n v="0.8770833333333333"/>
    <s v="Vegetation"/>
    <m/>
    <s v="Veg. contact"/>
    <s v="Electric Facility"/>
    <m/>
    <m/>
    <s v="Fell into (No defect)"/>
    <s v="2019-370"/>
    <x v="4"/>
    <n v="9"/>
    <n v="11"/>
    <n v="21"/>
    <n v="3"/>
    <s v="19-0098003"/>
    <s v="Tier 2"/>
    <x v="1"/>
    <x v="0"/>
    <s v="Distribution"/>
    <x v="1"/>
    <x v="0"/>
    <x v="3"/>
    <x v="3"/>
    <n v="25994"/>
  </r>
  <r>
    <s v="PG&amp;E"/>
    <n v="43719"/>
    <n v="0.7888888888888889"/>
    <n v="37.99369"/>
    <n v="-122.136959"/>
    <s v="Bird Found"/>
    <s v="Hardwood Woodland"/>
    <s v="Other"/>
    <s v="Unknown"/>
    <m/>
    <s v="Unknown"/>
    <m/>
    <n v="115000"/>
    <s v="Other"/>
    <s v="Overhead"/>
    <s v="Yes"/>
    <n v="43719"/>
    <n v="0.7888888888888889"/>
    <s v="Contact - Animal - Bird"/>
    <m/>
    <s v="Animal contact"/>
    <s v="Electric Facility"/>
    <s v="Animal Contact"/>
    <m/>
    <s v="no-match"/>
    <s v="2019-42"/>
    <x v="4"/>
    <n v="9"/>
    <n v="11"/>
    <n v="18"/>
    <n v="56"/>
    <s v="No ILIS or TOTL available"/>
    <s v="Tier 2"/>
    <x v="1"/>
    <x v="0"/>
    <s v="Transmission"/>
    <x v="3"/>
    <x v="0"/>
    <x v="1"/>
    <x v="1"/>
    <s v="N.A."/>
  </r>
  <r>
    <s v="PG&amp;E"/>
    <n v="43720"/>
    <n v="0.6006944444444444"/>
    <n v="37.31437"/>
    <n v="-122.1864767"/>
    <s v="Vegetation"/>
    <s v="Conifer Forest"/>
    <s v="3 meters - 0.25 Acres"/>
    <s v="Cal Fire"/>
    <m/>
    <s v="024131103 "/>
    <m/>
    <n v="12000"/>
    <s v="Conductor"/>
    <s v="Overhead"/>
    <s v="Yes"/>
    <n v="43720"/>
    <n v="0.6006944444444444"/>
    <s v="Vegetation"/>
    <m/>
    <s v="Veg. contact"/>
    <s v="Electric Facility"/>
    <m/>
    <m/>
    <s v="Fell into (slight defect)"/>
    <s v="2019-217"/>
    <x v="4"/>
    <n v="9"/>
    <n v="12"/>
    <n v="14"/>
    <n v="25"/>
    <s v="19-0098386"/>
    <s v="Tier 2"/>
    <x v="1"/>
    <x v="0"/>
    <s v="Distribution"/>
    <x v="1"/>
    <x v="0"/>
    <x v="3"/>
    <x v="8"/>
    <n v="89097"/>
  </r>
  <r>
    <s v="PG&amp;E"/>
    <n v="43721"/>
    <n v="0.2708333333333333"/>
    <n v="37.33481"/>
    <n v="-121.7715733"/>
    <m/>
    <s v="Herbaceous"/>
    <s v="3 meters - 0.25 Acres"/>
    <s v="Fire Dept"/>
    <s v="Unknown"/>
    <n v="83392110"/>
    <m/>
    <n v="21000"/>
    <s v="Splice/Clamp/Connector"/>
    <s v="Overhead"/>
    <s v="Yes"/>
    <n v="43721"/>
    <n v="0.2708333333333333"/>
    <s v="Equipment - PG&amp;E"/>
    <s v="Splice/Clamp/Connector"/>
    <m/>
    <m/>
    <m/>
    <m/>
    <s v="Other/Unknown"/>
    <s v="2019-444"/>
    <x v="4"/>
    <n v="9"/>
    <n v="13"/>
    <n v="6"/>
    <n v="30"/>
    <s v="19-0098560"/>
    <s v="Tier 2"/>
    <x v="1"/>
    <x v="0"/>
    <s v="Distribution"/>
    <x v="1"/>
    <x v="0"/>
    <x v="4"/>
    <x v="10"/>
    <n v="35534"/>
  </r>
  <r>
    <s v="PG&amp;E"/>
    <n v="43721"/>
    <n v="0.6930555555555555"/>
    <n v="37.42558"/>
    <n v="-121.9244533"/>
    <s v="Aircraft"/>
    <s v="Urban"/>
    <s v="0.25 - 10 Acres"/>
    <s v="Fire Dept"/>
    <s v="Milpitas FD"/>
    <s v="2103/2"/>
    <m/>
    <n v="21000"/>
    <s v="Conductor"/>
    <s v="Overhead"/>
    <s v="Yes"/>
    <n v="43721"/>
    <n v="0.6930555555555555"/>
    <s v="Contact - 3rd Party"/>
    <m/>
    <s v="Vehicle contact"/>
    <m/>
    <s v="Human Error"/>
    <m/>
    <s v="Other/Unknown"/>
    <s v="2019-140"/>
    <x v="4"/>
    <n v="9"/>
    <n v="13"/>
    <n v="16"/>
    <n v="38"/>
    <s v="19-0098969"/>
    <s v="non-HFTD"/>
    <x v="0"/>
    <x v="0"/>
    <s v="Distribution"/>
    <x v="0"/>
    <x v="0"/>
    <x v="0"/>
    <x v="0"/>
    <n v="7341"/>
  </r>
  <r>
    <s v="PG&amp;E"/>
    <n v="43721"/>
    <n v="0.6576388888888889"/>
    <n v="37.64462"/>
    <n v="-122.118675"/>
    <m/>
    <s v="Urban"/>
    <s v="1 meter - &lt; 3 meters"/>
    <s v="Fire Dept"/>
    <s v="Alameda County FD"/>
    <n v="50325"/>
    <m/>
    <n v="12000"/>
    <s v="Transformer"/>
    <s v="Overhead"/>
    <s v="Yes"/>
    <n v="43721"/>
    <n v="0.6576388888888889"/>
    <s v="Equipment - PG&amp;E"/>
    <s v="Transformer"/>
    <m/>
    <m/>
    <m/>
    <m/>
    <s v="Other/Unknown"/>
    <s v="2019-244"/>
    <x v="4"/>
    <n v="9"/>
    <n v="13"/>
    <n v="15"/>
    <n v="47"/>
    <s v="19-0098974"/>
    <s v="non-HFTD"/>
    <x v="0"/>
    <x v="0"/>
    <s v="Distribution"/>
    <x v="0"/>
    <x v="0"/>
    <x v="4"/>
    <x v="21"/>
    <n v="13198"/>
  </r>
  <r>
    <s v="PG&amp;E"/>
    <n v="43721"/>
    <n v="0.8513888888888889"/>
    <n v="40.79733"/>
    <n v="-124.1968117"/>
    <s v="Vegetation"/>
    <s v="Urban"/>
    <s v="0.25 - 10 Acres"/>
    <s v="Fire Dept"/>
    <s v="Samoa FD"/>
    <n v="192451104"/>
    <m/>
    <n v="12000"/>
    <s v="Conductor"/>
    <s v="Overhead"/>
    <s v="Yes"/>
    <n v="43721"/>
    <n v="0.8513888888888889"/>
    <s v="Vegetation"/>
    <m/>
    <s v="Veg. contact"/>
    <s v="Electric Facility"/>
    <m/>
    <m/>
    <s v="Branch (OverHanging)"/>
    <s v="2019-365"/>
    <x v="4"/>
    <n v="9"/>
    <n v="13"/>
    <n v="20"/>
    <n v="26"/>
    <s v="19-0099034"/>
    <s v="non-HFTD"/>
    <x v="0"/>
    <x v="0"/>
    <s v="Distribution"/>
    <x v="0"/>
    <x v="0"/>
    <x v="3"/>
    <x v="18"/>
    <n v="12570"/>
  </r>
  <r>
    <s v="PG&amp;E"/>
    <n v="43721"/>
    <n v="0.3701388888888889"/>
    <n v="39.07537"/>
    <n v="-121.171685"/>
    <s v="Bird Found"/>
    <s v="Herbaceous"/>
    <s v="0.25 - 10 Acres"/>
    <s v="Fire Dept"/>
    <s v="Consolidated FD"/>
    <s v="Etr0913190810"/>
    <m/>
    <n v="12000"/>
    <s v="Other"/>
    <s v="Overhead"/>
    <s v="Yes"/>
    <n v="43721"/>
    <n v="0.3701388888888889"/>
    <s v="Contact - Animal - Bird"/>
    <m/>
    <s v="Animal contact"/>
    <s v="Electric Facility"/>
    <s v="Animal Contact"/>
    <m/>
    <s v="no-match"/>
    <s v="2019-46"/>
    <x v="4"/>
    <n v="9"/>
    <n v="13"/>
    <n v="8"/>
    <n v="53"/>
    <s v="No ILIS or TOTL available"/>
    <s v="Tier 2"/>
    <x v="1"/>
    <x v="0"/>
    <s v="Distribution"/>
    <x v="1"/>
    <x v="0"/>
    <x v="1"/>
    <x v="1"/>
    <s v="N.A."/>
  </r>
  <r>
    <s v="PG&amp;E"/>
    <n v="43721"/>
    <n v="0.4375"/>
    <n v="36.9041"/>
    <n v="-121.4034467"/>
    <s v="Bird Found"/>
    <s v="Herbaceous"/>
    <s v="3 meters - 0.25 Acres"/>
    <s v="Fire Dept"/>
    <s v="Hollister FD"/>
    <n v="9019"/>
    <m/>
    <n v="21000"/>
    <s v="Conductor"/>
    <s v="Overhead"/>
    <s v="Yes"/>
    <n v="43721"/>
    <n v="0.4375"/>
    <s v="Contact - Animal - Bird"/>
    <m/>
    <s v="Animal contact"/>
    <m/>
    <s v="Animal Contact"/>
    <m/>
    <s v="Other/Unknown"/>
    <s v="2019-43"/>
    <x v="4"/>
    <n v="9"/>
    <n v="13"/>
    <n v="10"/>
    <n v="30"/>
    <s v="19-0098731"/>
    <s v="non-HFTD"/>
    <x v="0"/>
    <x v="0"/>
    <s v="Distribution"/>
    <x v="0"/>
    <x v="0"/>
    <x v="1"/>
    <x v="1"/>
    <n v="3417"/>
  </r>
  <r>
    <s v="PG&amp;E"/>
    <n v="43723"/>
    <n v="0.5263888888888889"/>
    <n v="38.1194"/>
    <n v="-120.8013433"/>
    <s v="Vehicle"/>
    <s v="Hardwood Woodland"/>
    <s v="0.25 - 10 Acres"/>
    <s v="Cal Fire"/>
    <m/>
    <n v="103959405"/>
    <m/>
    <n v="12000"/>
    <s v="Pole"/>
    <s v="Overhead"/>
    <s v="Yes"/>
    <n v="43723"/>
    <n v="0.5263888888888889"/>
    <s v="Contact - 3rd Party"/>
    <m/>
    <s v="Vehicle contact"/>
    <s v="Pole"/>
    <s v="Human Error"/>
    <m/>
    <s v="Other/Unknown"/>
    <s v="2019-118"/>
    <x v="4"/>
    <n v="9"/>
    <n v="15"/>
    <n v="12"/>
    <n v="38"/>
    <s v="19-0099234"/>
    <s v="Tier 2"/>
    <x v="1"/>
    <x v="0"/>
    <s v="Distribution"/>
    <x v="1"/>
    <x v="0"/>
    <x v="0"/>
    <x v="0"/>
    <n v="5378"/>
  </r>
  <r>
    <s v="PG&amp;E"/>
    <n v="43723"/>
    <n v="0.5402777777777777"/>
    <n v="38.10568"/>
    <n v="-122.64555"/>
    <s v="Vegetation"/>
    <s v="Urban"/>
    <s v="0.25 - 10 Acres"/>
    <s v="Fire Dept"/>
    <s v="Novato FD"/>
    <n v="103958177"/>
    <m/>
    <n v="12000"/>
    <s v="Pole"/>
    <s v="Overhead"/>
    <s v="Yes"/>
    <n v="43723"/>
    <n v="0.5402777777777777"/>
    <s v="Vegetation"/>
    <m/>
    <s v="Veg. contact"/>
    <s v="Pole"/>
    <m/>
    <m/>
    <s v="Fell into (slight defect)"/>
    <s v="2019-403"/>
    <x v="4"/>
    <n v="9"/>
    <n v="15"/>
    <n v="12"/>
    <n v="58"/>
    <s v="19-0099253"/>
    <s v="non-HFTD"/>
    <x v="0"/>
    <x v="0"/>
    <s v="Distribution"/>
    <x v="0"/>
    <x v="0"/>
    <x v="3"/>
    <x v="8"/>
    <n v="21038"/>
  </r>
  <r>
    <s v="PG&amp;E"/>
    <n v="43724"/>
    <n v="0.6104166666666667"/>
    <n v="37.37624"/>
    <n v="-119.87289"/>
    <s v="Vegetation"/>
    <s v="Hardwood Woodland"/>
    <s v="10 - 100 Acres"/>
    <s v="Cal Fire"/>
    <m/>
    <n v="254452102"/>
    <m/>
    <n v="21000"/>
    <s v="Conductor"/>
    <s v="Overhead"/>
    <s v="Yes"/>
    <n v="43724"/>
    <n v="0.6104166666666667"/>
    <s v="Vegetation"/>
    <m/>
    <s v="Veg. contact"/>
    <s v="Electric Facility"/>
    <m/>
    <m/>
    <s v="Branch (Not overhanging, Distance Unknown)"/>
    <s v="2019-417"/>
    <x v="4"/>
    <n v="9"/>
    <n v="16"/>
    <n v="14"/>
    <n v="39"/>
    <s v="19-0099772"/>
    <s v="Tier 2"/>
    <x v="1"/>
    <x v="0"/>
    <s v="Distribution"/>
    <x v="1"/>
    <x v="0"/>
    <x v="3"/>
    <x v="6"/>
    <n v="121254"/>
  </r>
  <r>
    <s v="PG&amp;E"/>
    <n v="43725"/>
    <n v="0.55625"/>
    <n v="38.60177"/>
    <n v="-121.69283"/>
    <s v="Vehicle"/>
    <s v="Agriculture"/>
    <s v="3 meters - 0.25 Acres"/>
    <s v="Fire Dept"/>
    <s v="Davis FD"/>
    <n v="62041106"/>
    <m/>
    <n v="12000"/>
    <s v="Conductor"/>
    <s v="Overhead"/>
    <s v="Yes"/>
    <n v="43725"/>
    <n v="0.55625"/>
    <s v="Contact - 3rd Party"/>
    <m/>
    <s v="Vehicle contact"/>
    <s v="Electric Facility"/>
    <s v="Human Error"/>
    <m/>
    <s v="Other/Unknown"/>
    <s v="2019-145"/>
    <x v="4"/>
    <n v="9"/>
    <n v="17"/>
    <n v="13"/>
    <n v="21"/>
    <s v="19-0100275"/>
    <s v="non-HFTD"/>
    <x v="0"/>
    <x v="0"/>
    <s v="Distribution"/>
    <x v="0"/>
    <x v="0"/>
    <x v="0"/>
    <x v="0"/>
    <n v="6393"/>
  </r>
  <r>
    <s v="PG&amp;E"/>
    <n v="43725"/>
    <n v="0.5909722222222222"/>
    <n v="38.80655"/>
    <n v="-121.308046"/>
    <s v="Bird Found"/>
    <s v="Herbaceous"/>
    <s v="3 meters - 0.25 Acres"/>
    <s v="Unknown"/>
    <m/>
    <s v="Unknown"/>
    <m/>
    <n v="115000"/>
    <s v="Other"/>
    <s v="Overhead"/>
    <s v="Yes"/>
    <n v="43725"/>
    <n v="0.5909722222222222"/>
    <s v="Contact - Animal - Other"/>
    <m/>
    <s v="Animal contact"/>
    <s v="Electric Facility"/>
    <s v="Animal Contact"/>
    <m/>
    <s v="no-match"/>
    <s v="2019-60"/>
    <x v="4"/>
    <n v="9"/>
    <n v="17"/>
    <n v="14"/>
    <n v="11"/>
    <s v="No ILIS or TOTL available"/>
    <s v="non-HFTD"/>
    <x v="0"/>
    <x v="0"/>
    <s v="Transmission"/>
    <x v="2"/>
    <x v="0"/>
    <x v="1"/>
    <x v="1"/>
    <s v="N.A."/>
  </r>
  <r>
    <s v="PG&amp;E"/>
    <n v="43728"/>
    <n v="0.4569444444444444"/>
    <n v="39.98039"/>
    <n v="-122.1406883"/>
    <s v="Vegetation"/>
    <s v="Urban"/>
    <s v="3 meters - 0.25 Acres"/>
    <s v="Cal Fire"/>
    <m/>
    <s v="Unknown"/>
    <m/>
    <n v="12000"/>
    <s v="Service Conductor"/>
    <s v="Overhead"/>
    <s v="Yes"/>
    <n v="43728"/>
    <n v="0.4569444444444444"/>
    <s v="Vegetation"/>
    <m/>
    <s v="Veg. contact"/>
    <s v="Electric Facility"/>
    <m/>
    <m/>
    <s v="no-match"/>
    <s v="2019-353"/>
    <x v="4"/>
    <n v="9"/>
    <n v="20"/>
    <n v="10"/>
    <n v="58"/>
    <s v="No ILIS or TOTL available"/>
    <s v="non-HFTD"/>
    <x v="0"/>
    <x v="0"/>
    <s v="Distribution"/>
    <x v="0"/>
    <x v="0"/>
    <x v="3"/>
    <x v="15"/>
    <s v="N.A."/>
  </r>
  <r>
    <s v="PG&amp;E"/>
    <n v="43730"/>
    <n v="0.4895833333333333"/>
    <n v="38.60395"/>
    <n v="-121.05914"/>
    <m/>
    <s v="Urban"/>
    <s v="3 meters - 0.25 Acres"/>
    <s v="Cal Fire"/>
    <m/>
    <s v="Unknown"/>
    <m/>
    <n v="21000"/>
    <s v="Other"/>
    <s v="Pad mount"/>
    <s v="Yes"/>
    <n v="43730"/>
    <n v="0.4895833333333333"/>
    <s v="Equipment - PG&amp;E"/>
    <s v="Other"/>
    <m/>
    <m/>
    <m/>
    <m/>
    <s v="no-match"/>
    <s v="2019-327"/>
    <x v="4"/>
    <n v="9"/>
    <n v="22"/>
    <n v="11"/>
    <n v="45"/>
    <s v="No ILIS or TOTL available"/>
    <s v="non-HFTD"/>
    <x v="0"/>
    <x v="0"/>
    <s v="Distribution"/>
    <x v="0"/>
    <x v="0"/>
    <x v="4"/>
    <x v="13"/>
    <s v="N.A."/>
  </r>
  <r>
    <s v="PG&amp;E"/>
    <n v="43730"/>
    <n v="0.4819444444444445"/>
    <n v="36.02644"/>
    <n v="-121.250775"/>
    <s v="Vegetation"/>
    <s v="Herbaceous"/>
    <s v="0.25 - 10 Acres"/>
    <s v="Fire Dept"/>
    <s v="Unknown"/>
    <n v="103958188"/>
    <m/>
    <n v="12000"/>
    <s v="Pole"/>
    <s v="Overhead"/>
    <s v="Yes"/>
    <n v="43730"/>
    <n v="0.4819444444444445"/>
    <s v="Vegetation"/>
    <m/>
    <s v="Veg. contact"/>
    <s v="Pole"/>
    <m/>
    <m/>
    <s v="Fell into (Moderate-Severe defect)"/>
    <s v="2019-215"/>
    <x v="4"/>
    <n v="9"/>
    <n v="22"/>
    <n v="11"/>
    <n v="34"/>
    <s v="19-0102235"/>
    <s v="non-HFTD"/>
    <x v="0"/>
    <x v="0"/>
    <s v="Distribution"/>
    <x v="0"/>
    <x v="0"/>
    <x v="3"/>
    <x v="14"/>
    <n v="2721"/>
  </r>
  <r>
    <s v="PG&amp;E"/>
    <n v="43730"/>
    <n v="0.4972222222222222"/>
    <n v="37.51683"/>
    <n v="-119.91594"/>
    <m/>
    <s v="Hardwood Woodland"/>
    <s v="3 meters - 0.25 Acres"/>
    <s v="Cal Fire"/>
    <m/>
    <n v="103967994"/>
    <m/>
    <n v="21000"/>
    <s v="Pole"/>
    <s v="Overhead"/>
    <s v="Yes"/>
    <n v="43730"/>
    <n v="0.4972222222222222"/>
    <s v="Equipment - PG&amp;E"/>
    <s v="Pole"/>
    <m/>
    <m/>
    <m/>
    <m/>
    <s v="Other/Unknown"/>
    <s v="2019-452"/>
    <x v="4"/>
    <n v="9"/>
    <n v="22"/>
    <n v="11"/>
    <n v="56"/>
    <s v="19-0102232"/>
    <s v="Tier 3"/>
    <x v="1"/>
    <x v="0"/>
    <s v="Distribution"/>
    <x v="1"/>
    <x v="0"/>
    <x v="4"/>
    <x v="5"/>
    <n v="133232"/>
  </r>
  <r>
    <s v="PG&amp;E"/>
    <n v="43731"/>
    <n v="0.6694444444444444"/>
    <n v="37.87986"/>
    <n v="-122.0788667"/>
    <s v="Animal Found"/>
    <s v="Urban"/>
    <s v="3 meters - 0.25 Acres"/>
    <s v="Cal Fire"/>
    <m/>
    <s v="1105/2"/>
    <m/>
    <n v="12000"/>
    <s v="Pothead"/>
    <s v="Overhead"/>
    <s v="Yes"/>
    <n v="43731"/>
    <n v="0.6694444444444444"/>
    <s v="Contact - Animal - Other"/>
    <m/>
    <s v="Animal contact"/>
    <m/>
    <s v="Animal Contact"/>
    <m/>
    <s v="Other/Unknown"/>
    <s v="2019-22"/>
    <x v="4"/>
    <n v="9"/>
    <n v="23"/>
    <n v="16"/>
    <n v="4"/>
    <s v="19-0102630"/>
    <s v="non-HFTD"/>
    <x v="0"/>
    <x v="0"/>
    <s v="Distribution"/>
    <x v="0"/>
    <x v="0"/>
    <x v="1"/>
    <x v="1"/>
    <n v="52593"/>
  </r>
  <r>
    <s v="PG&amp;E"/>
    <n v="43731"/>
    <n v="0.69375"/>
    <n v="38.62989"/>
    <n v="-121.71094"/>
    <m/>
    <s v="Agriculture"/>
    <s v="0.25 - 10 Acres"/>
    <s v="Fire Dept"/>
    <s v="Woodland FD"/>
    <n v="62041106"/>
    <m/>
    <n v="12000"/>
    <s v="Conductor"/>
    <s v="Overhead"/>
    <s v="No"/>
    <m/>
    <m/>
    <s v="Contact - 3rd Party"/>
    <m/>
    <s v="Vehicle contact"/>
    <s v="Electric Facility"/>
    <s v="Human Error"/>
    <m/>
    <s v="no-match"/>
    <s v="2019-12"/>
    <x v="4"/>
    <n v="9"/>
    <n v="23"/>
    <n v="16"/>
    <n v="39"/>
    <s v="No ILIS or TOTL available"/>
    <s v="non-HFTD"/>
    <x v="0"/>
    <x v="1"/>
    <s v="Distribution"/>
    <x v="0"/>
    <x v="0"/>
    <x v="0"/>
    <x v="0"/>
    <s v="N.A."/>
  </r>
  <r>
    <s v="PG&amp;E"/>
    <n v="43731"/>
    <n v="0.8006944444444444"/>
    <n v="38.43157"/>
    <n v="-121.9154633"/>
    <s v="Bird Found"/>
    <s v="Urban"/>
    <s v="3 meters - 0.25 Acres"/>
    <s v="Fire Dept"/>
    <s v="Dixon FD"/>
    <s v="6Pk0923191913"/>
    <m/>
    <n v="12000"/>
    <s v="Conductor"/>
    <s v="Overhead"/>
    <s v="Yes"/>
    <n v="43731"/>
    <n v="0.8006944444444444"/>
    <s v="Contact - Animal - Bird"/>
    <m/>
    <s v="Animal contact"/>
    <m/>
    <s v="Animal Contact"/>
    <m/>
    <s v="Other/Unknown"/>
    <s v="2019-167"/>
    <x v="4"/>
    <n v="9"/>
    <n v="23"/>
    <n v="19"/>
    <n v="13"/>
    <s v="19-0102726"/>
    <s v="non-HFTD"/>
    <x v="0"/>
    <x v="1"/>
    <s v="Distribution"/>
    <x v="0"/>
    <x v="0"/>
    <x v="1"/>
    <x v="1"/>
    <n v="2795"/>
  </r>
  <r>
    <s v="PG&amp;E"/>
    <n v="43732"/>
    <n v="0.5506944444444445"/>
    <n v="38.49116"/>
    <n v="-122.479681"/>
    <s v="Bird Found"/>
    <s v="Urban"/>
    <s v="3 meters - 0.25 Acres"/>
    <s v="Fire Dept"/>
    <s v="Saint Helena FD"/>
    <s v="Silverado 2103"/>
    <m/>
    <n v="21000"/>
    <s v="Crossarm"/>
    <s v="Overhead"/>
    <s v="Yes"/>
    <n v="43732"/>
    <n v="0.5506944444444445"/>
    <s v="Contact - Animal - Bird"/>
    <m/>
    <s v="Animal contact"/>
    <s v="Electric Facility"/>
    <s v="Animal Contact"/>
    <m/>
    <s v="no-match"/>
    <s v="2019-41"/>
    <x v="4"/>
    <n v="9"/>
    <n v="24"/>
    <n v="13"/>
    <n v="13"/>
    <s v="No ILIS or TOTL available"/>
    <s v="non-HFTD"/>
    <x v="0"/>
    <x v="0"/>
    <s v="Distribution"/>
    <x v="0"/>
    <x v="0"/>
    <x v="1"/>
    <x v="1"/>
    <s v="N.A."/>
  </r>
  <r>
    <s v="PG&amp;E"/>
    <n v="43732"/>
    <n v="0.5826388888888888"/>
    <n v="35.13143"/>
    <n v="-119.4616533"/>
    <m/>
    <s v="Urban"/>
    <s v="1 meter - &lt; 3 meters"/>
    <s v="Fire Dept"/>
    <s v="Kern County FD"/>
    <n v="252081108"/>
    <m/>
    <n v="12000"/>
    <s v="Conductor"/>
    <s v="Overhead"/>
    <s v="Yes"/>
    <n v="43732"/>
    <n v="0.5826388888888888"/>
    <s v="Equipment - PG&amp;E"/>
    <s v="Conductor"/>
    <m/>
    <m/>
    <m/>
    <m/>
    <s v="no-match"/>
    <s v="2019-92"/>
    <x v="4"/>
    <n v="9"/>
    <n v="24"/>
    <n v="13"/>
    <n v="59"/>
    <s v="No ILIS or TOTL available"/>
    <s v="non-HFTD"/>
    <x v="0"/>
    <x v="0"/>
    <s v="Distribution"/>
    <x v="0"/>
    <x v="0"/>
    <x v="4"/>
    <x v="11"/>
    <s v="N.A."/>
  </r>
  <r>
    <s v="PG&amp;E"/>
    <n v="43733"/>
    <n v="0.40625"/>
    <n v="38.79513"/>
    <n v="-121.475595"/>
    <m/>
    <s v="Agriculture"/>
    <s v="3 meters - 0.25 Acres"/>
    <s v="Cal Fire"/>
    <m/>
    <s v="Fuses At C943"/>
    <m/>
    <n v="12000"/>
    <s v="Fuse"/>
    <s v="Overhead"/>
    <s v="No"/>
    <m/>
    <m/>
    <s v="Equipment - PG&amp;E"/>
    <s v="Fuse"/>
    <m/>
    <m/>
    <m/>
    <m/>
    <s v="no-match"/>
    <s v="2019-278"/>
    <x v="4"/>
    <n v="9"/>
    <n v="25"/>
    <n v="9"/>
    <n v="45"/>
    <s v="No ILIS or TOTL available"/>
    <s v="non-HFTD"/>
    <x v="0"/>
    <x v="1"/>
    <s v="Distribution"/>
    <x v="0"/>
    <x v="0"/>
    <x v="4"/>
    <x v="9"/>
    <s v="N.A."/>
  </r>
  <r>
    <s v="PG&amp;E"/>
    <n v="43734"/>
    <n v="0.4666666666666666"/>
    <n v="38.5895"/>
    <n v="-121.698035"/>
    <m/>
    <s v="Agriculture"/>
    <s v="3 meters - 0.25 Acres"/>
    <s v="Fire Dept"/>
    <s v="Woodland FD"/>
    <s v="Cutouts And Jumpers At 9127"/>
    <m/>
    <n v="12000"/>
    <s v="Conductor"/>
    <s v="Overhead"/>
    <s v="Yes"/>
    <n v="43734"/>
    <n v="0.4666666666666666"/>
    <s v="Equipment - PG&amp;E"/>
    <m/>
    <m/>
    <m/>
    <m/>
    <m/>
    <s v="no-match"/>
    <s v="2019-171"/>
    <x v="4"/>
    <n v="9"/>
    <n v="26"/>
    <n v="11"/>
    <n v="12"/>
    <s v="No ILIS or TOTL available"/>
    <s v="non-HFTD"/>
    <x v="0"/>
    <x v="0"/>
    <s v="Distribution"/>
    <x v="0"/>
    <x v="0"/>
    <x v="4"/>
    <x v="13"/>
    <s v="N.A."/>
  </r>
  <r>
    <s v="PG&amp;E"/>
    <n v="43734"/>
    <n v="0.5743055555555555"/>
    <n v="38.11225"/>
    <n v="-122.221454"/>
    <s v="Vegetation"/>
    <s v="Urban"/>
    <s v="0.25 - 10 Acres"/>
    <s v="Fire Dept"/>
    <s v="Vallejo FD"/>
    <s v="Unknown"/>
    <m/>
    <n v="12000"/>
    <s v="Secondary"/>
    <s v="Overhead"/>
    <s v="Yes"/>
    <n v="43734"/>
    <n v="0.5743055555555555"/>
    <s v="Vegetation"/>
    <m/>
    <s v="Veg. contact"/>
    <m/>
    <m/>
    <m/>
    <s v="no-match"/>
    <s v="2019-411"/>
    <x v="4"/>
    <n v="9"/>
    <n v="26"/>
    <n v="13"/>
    <n v="47"/>
    <s v="No ILIS or TOTL available"/>
    <s v="non-HFTD"/>
    <x v="0"/>
    <x v="0"/>
    <s v="Distribution"/>
    <x v="0"/>
    <x v="0"/>
    <x v="3"/>
    <x v="15"/>
    <s v="N.A."/>
  </r>
  <r>
    <s v="PG&amp;E"/>
    <n v="43734"/>
    <n v="0.5916666666666667"/>
    <n v="36.95171"/>
    <n v="-121.8277917"/>
    <s v="Vegetation"/>
    <s v="Shrub"/>
    <s v="1 meter - &lt; 3 meters"/>
    <s v="Cal Fire"/>
    <m/>
    <n v="2287"/>
    <m/>
    <n v="21000"/>
    <s v="Conductor"/>
    <s v="Overhead"/>
    <s v="Yes"/>
    <n v="43734"/>
    <n v="0.5916666666666667"/>
    <s v="Vegetation"/>
    <m/>
    <s v="Veg. contact"/>
    <m/>
    <m/>
    <m/>
    <s v="Branch (OverHanging)"/>
    <s v="2019-352"/>
    <x v="4"/>
    <n v="9"/>
    <n v="26"/>
    <n v="14"/>
    <n v="12"/>
    <s v="19-0104163"/>
    <s v="Tier 2"/>
    <x v="1"/>
    <x v="0"/>
    <s v="Distribution"/>
    <x v="1"/>
    <x v="0"/>
    <x v="3"/>
    <x v="18"/>
    <n v="2856"/>
  </r>
  <r>
    <s v="PG&amp;E"/>
    <n v="43734"/>
    <n v="0.7458333333333332"/>
    <n v="38.08763"/>
    <n v="-121.526623"/>
    <m/>
    <s v="Urban"/>
    <s v="0.25 - 10 Acres"/>
    <s v="Fire Dept"/>
    <s v="Unknown"/>
    <n v="103958238"/>
    <m/>
    <n v="21000"/>
    <s v="Pole"/>
    <s v="Overhead"/>
    <s v="Yes"/>
    <n v="43734"/>
    <n v="0.7458333333333332"/>
    <s v="Equipment - PG&amp;E"/>
    <s v="Pole"/>
    <m/>
    <m/>
    <m/>
    <m/>
    <s v="Other/Unknown"/>
    <s v="2019-255"/>
    <x v="4"/>
    <n v="9"/>
    <n v="26"/>
    <n v="17"/>
    <n v="54"/>
    <s v="19-0104275"/>
    <s v="non-HFTD"/>
    <x v="0"/>
    <x v="0"/>
    <s v="Distribution"/>
    <x v="0"/>
    <x v="0"/>
    <x v="4"/>
    <x v="5"/>
    <n v="2556"/>
  </r>
  <r>
    <s v="PG&amp;E"/>
    <n v="43735"/>
    <n v="0.4375"/>
    <n v="36.53362"/>
    <n v="-121.146397"/>
    <s v="Vegetation"/>
    <s v="Barren/Other"/>
    <s v="0.25 - 10 Acres"/>
    <s v="Cal Fire"/>
    <m/>
    <n v="182492105"/>
    <m/>
    <n v="21000"/>
    <s v="Conductor"/>
    <s v="Overhead"/>
    <s v="Yes"/>
    <n v="43735"/>
    <n v="0.4375"/>
    <s v="Vegetation"/>
    <m/>
    <s v="Veg. contact"/>
    <s v="Electric Facility"/>
    <m/>
    <m/>
    <s v="Fell into (slight defect)"/>
    <s v="2019-359"/>
    <x v="4"/>
    <n v="9"/>
    <n v="27"/>
    <n v="10"/>
    <n v="30"/>
    <s v="19-0104536"/>
    <s v="Tier 2"/>
    <x v="1"/>
    <x v="0"/>
    <s v="Distribution"/>
    <x v="1"/>
    <x v="0"/>
    <x v="3"/>
    <x v="8"/>
    <n v="20631"/>
  </r>
  <r>
    <s v="PG&amp;E"/>
    <n v="43735"/>
    <n v="0.6006944444444444"/>
    <n v="38.48451"/>
    <n v="-121.7228783"/>
    <s v="Vehicle"/>
    <s v="Agriculture"/>
    <s v="3 meters - 0.25 Acres"/>
    <s v="Fire Dept"/>
    <s v="Unknown"/>
    <n v="103959408"/>
    <m/>
    <n v="12000"/>
    <s v="Pole"/>
    <s v="Overhead"/>
    <s v="Yes"/>
    <n v="43735"/>
    <n v="0.6006944444444444"/>
    <s v="Contact - 3rd Party"/>
    <m/>
    <s v="Vehicle contact"/>
    <s v="Pole"/>
    <s v="Human Error"/>
    <m/>
    <s v="Other/Unknown"/>
    <s v="2019-325"/>
    <x v="4"/>
    <n v="9"/>
    <n v="27"/>
    <n v="14"/>
    <n v="25"/>
    <s v="19-0104713"/>
    <s v="non-HFTD"/>
    <x v="0"/>
    <x v="0"/>
    <s v="Distribution"/>
    <x v="0"/>
    <x v="0"/>
    <x v="0"/>
    <x v="0"/>
    <n v="29522"/>
  </r>
  <r>
    <s v="PG&amp;E"/>
    <n v="43736"/>
    <n v="0.5527777777777778"/>
    <n v="37.25534"/>
    <n v="-119.50572"/>
    <m/>
    <s v="Hardwood Woodland"/>
    <s v="3 meters - 0.25 Acres"/>
    <s v="Cal Fire"/>
    <m/>
    <s v="252531103 "/>
    <m/>
    <n v="12000"/>
    <s v="Conductor"/>
    <s v="Overhead"/>
    <s v="Yes"/>
    <n v="43736"/>
    <n v="0.5527777777777778"/>
    <s v="Equipment - PG&amp;E"/>
    <s v="Conductor"/>
    <m/>
    <m/>
    <m/>
    <m/>
    <s v="Other/Unknown"/>
    <s v="2019-36"/>
    <x v="4"/>
    <n v="9"/>
    <n v="28"/>
    <n v="13"/>
    <n v="16"/>
    <s v="19-0104972"/>
    <s v="Tier 3"/>
    <x v="1"/>
    <x v="0"/>
    <s v="Distribution"/>
    <x v="1"/>
    <x v="0"/>
    <x v="4"/>
    <x v="11"/>
    <n v="1296"/>
  </r>
  <r>
    <s v="PG&amp;E"/>
    <n v="43736"/>
    <n v="0.6791666666666667"/>
    <n v="38.23003"/>
    <n v="-122.4592883"/>
    <m/>
    <s v="Urban"/>
    <s v="0.25 - 10 Acres"/>
    <s v="Cal Fire"/>
    <m/>
    <n v="103958771"/>
    <m/>
    <n v="12000"/>
    <s v="Pole"/>
    <s v="Overhead"/>
    <s v="Yes"/>
    <n v="43736"/>
    <n v="0.6791666666666667"/>
    <s v="Equipment - PG&amp;E"/>
    <s v="Pole"/>
    <m/>
    <m/>
    <m/>
    <m/>
    <s v="Other/Unknown"/>
    <s v="2019-04"/>
    <x v="4"/>
    <n v="9"/>
    <n v="28"/>
    <n v="16"/>
    <n v="18"/>
    <s v="19-0105009"/>
    <s v="non-HFTD"/>
    <x v="0"/>
    <x v="0"/>
    <s v="Distribution"/>
    <x v="0"/>
    <x v="0"/>
    <x v="4"/>
    <x v="5"/>
    <n v="1074"/>
  </r>
  <r>
    <s v="PG&amp;E"/>
    <n v="43736"/>
    <n v="0.8083333333333332"/>
    <n v="39.61346"/>
    <n v="-121.7083167"/>
    <m/>
    <s v="Herbaceous"/>
    <s v="100+ Acres"/>
    <s v="Cal Fire"/>
    <m/>
    <s v="Unknown"/>
    <m/>
    <n v="12000"/>
    <s v="Conductor"/>
    <s v="Overhead"/>
    <s v="Yes"/>
    <n v="43736"/>
    <n v="0.8083333333333332"/>
    <s v="Equipment - PG&amp;E"/>
    <s v="Conductor"/>
    <m/>
    <m/>
    <m/>
    <m/>
    <s v="no-match"/>
    <s v="2019-94"/>
    <x v="4"/>
    <n v="9"/>
    <n v="28"/>
    <n v="19"/>
    <n v="24"/>
    <s v="No ILIS or TOTL available"/>
    <s v="non-HFTD"/>
    <x v="0"/>
    <x v="0"/>
    <s v="Distribution"/>
    <x v="0"/>
    <x v="0"/>
    <x v="4"/>
    <x v="11"/>
    <s v="N.A."/>
  </r>
  <r>
    <s v="PG&amp;E"/>
    <n v="43737"/>
    <n v="0.5625"/>
    <n v="39.55135"/>
    <n v="-121.810397"/>
    <m/>
    <s v="Agriculture"/>
    <s v="0.25 - 10 Acres"/>
    <s v="Cal Fire"/>
    <m/>
    <n v="102171101"/>
    <m/>
    <n v="12000"/>
    <s v="Conductor"/>
    <s v="Overhead"/>
    <s v="Yes"/>
    <n v="43737"/>
    <n v="0.5625"/>
    <s v="Equipment - PG&amp;E"/>
    <s v="Conductor"/>
    <m/>
    <m/>
    <m/>
    <m/>
    <s v="Other/Unknown"/>
    <s v="2019-247"/>
    <x v="4"/>
    <n v="9"/>
    <n v="29"/>
    <n v="13"/>
    <n v="30"/>
    <s v="19-0105169"/>
    <s v="non-HFTD"/>
    <x v="0"/>
    <x v="0"/>
    <s v="Distribution"/>
    <x v="0"/>
    <x v="0"/>
    <x v="4"/>
    <x v="11"/>
    <n v="16704"/>
  </r>
  <r>
    <s v="PG&amp;E"/>
    <n v="43737"/>
    <n v="0.6277777777777778"/>
    <n v="36.23811"/>
    <n v="-120.395815"/>
    <m/>
    <s v="Herbaceous"/>
    <s v="0.25 - 10 Acres"/>
    <s v="Cal Fire"/>
    <s v="Coalinga FD"/>
    <n v="9000"/>
    <m/>
    <n v="12000"/>
    <s v="Conductor"/>
    <s v="Overhead"/>
    <s v="Yes"/>
    <n v="43737"/>
    <n v="0.6277777777777778"/>
    <s v="Equipment - PG&amp;E"/>
    <s v="Conductor"/>
    <m/>
    <m/>
    <m/>
    <m/>
    <s v="Other/Unknown"/>
    <s v="2019-284"/>
    <x v="4"/>
    <n v="9"/>
    <n v="29"/>
    <n v="15"/>
    <n v="4"/>
    <s v="19-0105188"/>
    <s v="non-HFTD"/>
    <x v="0"/>
    <x v="0"/>
    <s v="Distribution"/>
    <x v="0"/>
    <x v="0"/>
    <x v="4"/>
    <x v="11"/>
    <n v="8595"/>
  </r>
  <r>
    <s v="PG&amp;E"/>
    <n v="43737"/>
    <n v="0.8375"/>
    <n v="37.54482"/>
    <n v="-121.896376"/>
    <s v="Metallic Balloon"/>
    <s v="Urban"/>
    <s v="0.25 - 10 Acres"/>
    <s v="Cal Fire"/>
    <m/>
    <n v="8015"/>
    <m/>
    <n v="12000"/>
    <s v="Insulator"/>
    <s v="Overhead"/>
    <s v="Yes"/>
    <n v="43737"/>
    <n v="0.8375"/>
    <s v="Contact - 3rd Party"/>
    <m/>
    <s v="Balloon contact"/>
    <m/>
    <s v="Human Error"/>
    <m/>
    <s v="Other/Unknown"/>
    <s v="2019-208"/>
    <x v="4"/>
    <n v="9"/>
    <n v="29"/>
    <n v="20"/>
    <n v="6"/>
    <s v="19-0105242"/>
    <s v="non-HFTD"/>
    <x v="0"/>
    <x v="0"/>
    <s v="Distribution"/>
    <x v="0"/>
    <x v="0"/>
    <x v="0"/>
    <x v="12"/>
    <n v="33476"/>
  </r>
  <r>
    <s v="PG&amp;E"/>
    <n v="43737"/>
    <n v="0.8534722222222223"/>
    <n v="36.2994"/>
    <n v="-119.76942"/>
    <m/>
    <s v="Urban"/>
    <s v="3 meters - 0.25 Acres"/>
    <s v="Fire Dept"/>
    <s v="Lemoore FD"/>
    <n v="253601105"/>
    <m/>
    <n v="12000"/>
    <s v="Conductor"/>
    <s v="Overhead"/>
    <s v="Yes"/>
    <n v="43737"/>
    <n v="0.8534722222222223"/>
    <s v="Equipment - PG&amp;E"/>
    <s v="Conductor"/>
    <m/>
    <m/>
    <m/>
    <m/>
    <s v="Other/Unknown"/>
    <s v="2019-451"/>
    <x v="4"/>
    <n v="9"/>
    <n v="29"/>
    <n v="20"/>
    <n v="29"/>
    <s v="19-0105204"/>
    <s v="non-HFTD"/>
    <x v="0"/>
    <x v="0"/>
    <s v="Distribution"/>
    <x v="0"/>
    <x v="0"/>
    <x v="4"/>
    <x v="11"/>
    <n v="19923"/>
  </r>
  <r>
    <s v="PG&amp;E"/>
    <n v="43737"/>
    <n v="0.9208333333333334"/>
    <n v="37.06417"/>
    <n v="-119.9769483"/>
    <m/>
    <s v="Agriculture"/>
    <s v="3 meters - 0.25 Acres"/>
    <s v="Cal Fire"/>
    <s v="Madera FD"/>
    <s v="321533520550 "/>
    <m/>
    <n v="12000"/>
    <s v="Transformer"/>
    <s v="Overhead"/>
    <s v="Yes"/>
    <n v="43737"/>
    <n v="0.9208333333333334"/>
    <s v="Equipment - PG&amp;E"/>
    <s v="Transformer"/>
    <m/>
    <m/>
    <m/>
    <m/>
    <s v="Other/Unknown"/>
    <s v="2019-329"/>
    <x v="4"/>
    <n v="9"/>
    <n v="29"/>
    <n v="22"/>
    <n v="6"/>
    <s v="19-0105270"/>
    <s v="non-HFTD"/>
    <x v="0"/>
    <x v="0"/>
    <s v="Distribution"/>
    <x v="0"/>
    <x v="0"/>
    <x v="4"/>
    <x v="21"/>
    <n v="24252"/>
  </r>
  <r>
    <s v="PG&amp;E"/>
    <n v="43738"/>
    <n v="0.6034722222222222"/>
    <n v="34.61392"/>
    <n v="-120.179945"/>
    <s v="Contact with High Voltage, 3rd party"/>
    <s v="Agriculture"/>
    <s v="0.25 - 10 Acres"/>
    <s v="Cal Fire"/>
    <m/>
    <n v="183041102"/>
    <m/>
    <n v="12000"/>
    <s v="Conductor"/>
    <s v="Overhead"/>
    <s v="Yes"/>
    <n v="43738"/>
    <n v="0.6034722222222222"/>
    <s v="Contact - 3rd Party"/>
    <m/>
    <s v="Contact from Object - Other"/>
    <s v="Electric Facility"/>
    <s v="Human Error"/>
    <m/>
    <s v="Other/Unknown"/>
    <s v="2019-13"/>
    <x v="4"/>
    <n v="9"/>
    <n v="30"/>
    <n v="14"/>
    <n v="29"/>
    <s v="19-0105582"/>
    <s v="Tier 2"/>
    <x v="1"/>
    <x v="0"/>
    <s v="Distribution"/>
    <x v="1"/>
    <x v="0"/>
    <x v="0"/>
    <x v="19"/>
    <n v="4080"/>
  </r>
  <r>
    <s v="PG&amp;E"/>
    <n v="43740"/>
    <n v="0.720138888888889"/>
    <n v="38.43059"/>
    <n v="-122.811004"/>
    <m/>
    <s v="Herbaceous"/>
    <s v="0.25 - 10 Acres"/>
    <s v="Fire Dept"/>
    <s v="Unknown"/>
    <s v="7Nr1002191710"/>
    <m/>
    <n v="12000"/>
    <s v="Conductor"/>
    <s v="Overhead"/>
    <s v="Yes"/>
    <n v="43740"/>
    <n v="0.720138888888889"/>
    <s v="Contact - Animal - Bird"/>
    <m/>
    <s v="Animal contact"/>
    <m/>
    <s v="Animal Contact"/>
    <m/>
    <s v="Other/Unknown"/>
    <s v="2019-169"/>
    <x v="4"/>
    <n v="10"/>
    <n v="2"/>
    <n v="17"/>
    <n v="17"/>
    <s v="19-0106778"/>
    <s v="non-HFTD"/>
    <x v="0"/>
    <x v="0"/>
    <s v="Distribution"/>
    <x v="0"/>
    <x v="0"/>
    <x v="1"/>
    <x v="1"/>
    <n v="444"/>
  </r>
  <r>
    <s v="PG&amp;E"/>
    <n v="43740"/>
    <n v="0.8020833333333334"/>
    <n v="36.99541"/>
    <n v="-119.99999"/>
    <s v="Vehicle"/>
    <s v="Urban"/>
    <s v="1 meter - &lt; 3 meters"/>
    <s v="Cal Fire"/>
    <m/>
    <n v="321463218071"/>
    <m/>
    <n v="12000"/>
    <s v="Transformer"/>
    <s v="Overhead"/>
    <s v="Yes"/>
    <n v="43740"/>
    <n v="0.8020833333333334"/>
    <s v="Contact - 3rd Party"/>
    <m/>
    <s v="Vehicle contact"/>
    <s v="Electric Facility"/>
    <s v="Human Error"/>
    <m/>
    <s v="Other/Unknown"/>
    <s v="2019-119"/>
    <x v="4"/>
    <n v="10"/>
    <n v="2"/>
    <n v="19"/>
    <n v="15"/>
    <s v="19-0106784"/>
    <s v="non-HFTD"/>
    <x v="0"/>
    <x v="0"/>
    <s v="Distribution"/>
    <x v="0"/>
    <x v="0"/>
    <x v="0"/>
    <x v="0"/>
    <n v="5054"/>
  </r>
  <r>
    <s v="PG&amp;E"/>
    <n v="43741"/>
    <n v="0.686111111111111"/>
    <n v="37.19779"/>
    <n v="-120.014312"/>
    <m/>
    <s v="Herbaceous"/>
    <s v="10 - 100 Acres"/>
    <s v="Cal Fire"/>
    <m/>
    <n v="101024245"/>
    <m/>
    <n v="12000"/>
    <s v="Insulator"/>
    <s v="Overhead"/>
    <s v="No"/>
    <m/>
    <m/>
    <s v="Equipment - PG&amp;E"/>
    <s v="Insulator"/>
    <m/>
    <m/>
    <m/>
    <m/>
    <s v="no-match"/>
    <s v="2019-206"/>
    <x v="4"/>
    <n v="10"/>
    <n v="3"/>
    <n v="16"/>
    <n v="28"/>
    <s v="No ILIS or TOTL available"/>
    <s v="non-HFTD"/>
    <x v="0"/>
    <x v="0"/>
    <s v="Distribution"/>
    <x v="0"/>
    <x v="0"/>
    <x v="4"/>
    <x v="17"/>
    <s v="N.A."/>
  </r>
  <r>
    <s v="PG&amp;E"/>
    <n v="43742"/>
    <n v="0.7965277777777778"/>
    <n v="40.49644"/>
    <n v="-122.044779"/>
    <m/>
    <s v="Hardwood Woodland"/>
    <s v="0.25 - 10 Acres"/>
    <s v="Cal Fire"/>
    <m/>
    <s v="Unknown"/>
    <m/>
    <n v="12000"/>
    <s v="Other"/>
    <s v="Overhead"/>
    <s v="Yes"/>
    <n v="43742"/>
    <n v="0.7965277777777778"/>
    <s v="Equipment - Overloaded"/>
    <s v="Other"/>
    <m/>
    <m/>
    <m/>
    <m/>
    <s v="no-match"/>
    <s v="2019-257"/>
    <x v="4"/>
    <n v="10"/>
    <n v="4"/>
    <n v="19"/>
    <n v="7"/>
    <s v="No ILIS or TOTL available"/>
    <s v="Tier 2"/>
    <x v="1"/>
    <x v="1"/>
    <s v="Distribution"/>
    <x v="1"/>
    <x v="0"/>
    <x v="4"/>
    <x v="13"/>
    <s v="N.A."/>
  </r>
  <r>
    <s v="PG&amp;E"/>
    <n v="43743"/>
    <n v="0.2416666666666667"/>
    <n v="35.20845"/>
    <n v="-119.006825"/>
    <m/>
    <s v="Agriculture"/>
    <s v="3 meters - 0.25 Acres"/>
    <s v="Fire Dept"/>
    <s v="Kern County FD"/>
    <n v="3310"/>
    <m/>
    <n v="12000"/>
    <s v="Other"/>
    <s v="Overhead"/>
    <s v="Yes"/>
    <n v="43743"/>
    <n v="0.2416666666666667"/>
    <s v="Equipment - PG&amp;E"/>
    <s v="Other"/>
    <m/>
    <m/>
    <m/>
    <m/>
    <s v="Other/Unknown"/>
    <s v="2019-101"/>
    <x v="4"/>
    <n v="10"/>
    <n v="5"/>
    <n v="5"/>
    <n v="48"/>
    <s v="19-0107809"/>
    <s v="non-HFTD"/>
    <x v="0"/>
    <x v="0"/>
    <s v="Distribution"/>
    <x v="0"/>
    <x v="0"/>
    <x v="4"/>
    <x v="13"/>
    <n v="3186"/>
  </r>
  <r>
    <s v="PG&amp;E"/>
    <n v="43743"/>
    <n v="0.6986111111111111"/>
    <n v="34.86955"/>
    <n v="-120.247174"/>
    <s v="Vegetation"/>
    <s v="Urban"/>
    <s v="0.25 - 10 Acres"/>
    <s v="Cal Fire"/>
    <m/>
    <n v="182811103"/>
    <m/>
    <n v="12000"/>
    <s v="Conductor"/>
    <s v="Overhead"/>
    <s v="Yes"/>
    <n v="43743"/>
    <n v="0.6986111111111111"/>
    <s v="Vegetation"/>
    <m/>
    <s v="Veg. contact"/>
    <s v="Electric Facility"/>
    <m/>
    <m/>
    <s v="Other/Unknown"/>
    <s v="2019-430"/>
    <x v="4"/>
    <n v="10"/>
    <n v="5"/>
    <n v="16"/>
    <n v="46"/>
    <s v="19-0107961"/>
    <s v="non-HFTD"/>
    <x v="0"/>
    <x v="0"/>
    <s v="Distribution"/>
    <x v="0"/>
    <x v="0"/>
    <x v="3"/>
    <x v="15"/>
    <n v="125120"/>
  </r>
  <r>
    <s v="PG&amp;E"/>
    <n v="43744"/>
    <n v="0.8541666666666666"/>
    <n v="37.70995"/>
    <n v="-122.175819"/>
    <m/>
    <s v="Urban"/>
    <s v="3 meters - 0.25 Acres"/>
    <s v="Fire Dept"/>
    <s v="Alameda FD"/>
    <n v="315155844491"/>
    <m/>
    <n v="12000"/>
    <s v="Transformer"/>
    <s v="Overhead"/>
    <s v="Yes"/>
    <n v="43744"/>
    <n v="0.8541666666666666"/>
    <s v="Equipment - PG&amp;E"/>
    <s v="Transformer"/>
    <m/>
    <m/>
    <m/>
    <m/>
    <s v="Other/Unknown"/>
    <s v="2019-328"/>
    <x v="4"/>
    <n v="10"/>
    <n v="6"/>
    <n v="20"/>
    <n v="30"/>
    <s v="19-0108128"/>
    <s v="non-HFTD"/>
    <x v="0"/>
    <x v="0"/>
    <s v="Distribution"/>
    <x v="0"/>
    <x v="0"/>
    <x v="4"/>
    <x v="21"/>
    <n v="692"/>
  </r>
  <r>
    <s v="PG&amp;E"/>
    <n v="43745"/>
    <n v="0.39375"/>
    <n v="38.10476"/>
    <n v="-122.8265683"/>
    <m/>
    <s v="Urban"/>
    <s v="1 meter - &lt; 3 meters"/>
    <s v="Unknown"/>
    <m/>
    <s v="Unknown"/>
    <m/>
    <n v="12000"/>
    <s v="Splice/Clamp/Connector"/>
    <s v="Overhead"/>
    <s v="Yes"/>
    <n v="43745"/>
    <n v="0.39375"/>
    <s v="Equipment - PG&amp;E"/>
    <s v="Splice/Clamp/Connector"/>
    <m/>
    <m/>
    <m/>
    <m/>
    <s v="no-match"/>
    <s v="2019-254"/>
    <x v="4"/>
    <n v="10"/>
    <n v="7"/>
    <n v="9"/>
    <n v="27"/>
    <s v="No ILIS or TOTL available"/>
    <s v="non-HFTD"/>
    <x v="0"/>
    <x v="0"/>
    <s v="Distribution"/>
    <x v="0"/>
    <x v="0"/>
    <x v="4"/>
    <x v="10"/>
    <s v="N.A."/>
  </r>
  <r>
    <s v="PG&amp;E"/>
    <n v="43745"/>
    <n v="0.782638888888889"/>
    <n v="37.70998"/>
    <n v="-120.588115"/>
    <s v="Contact with High Voltage, 3rd party"/>
    <s v="Herbaceous"/>
    <s v="10 - 100 Acres"/>
    <s v="Cal Fire"/>
    <m/>
    <n v="163711708"/>
    <m/>
    <n v="17000"/>
    <s v="Conductor"/>
    <s v="Overhead"/>
    <s v="Yes"/>
    <n v="43745"/>
    <n v="0.782638888888889"/>
    <s v="Contact - 3rd Party"/>
    <m/>
    <s v="Vehicle contact"/>
    <s v="Electric Facility"/>
    <s v="Human Error"/>
    <m/>
    <s v="Other/Unknown"/>
    <s v="2019-21"/>
    <x v="4"/>
    <n v="10"/>
    <n v="7"/>
    <n v="18"/>
    <n v="47"/>
    <s v="19-0108473"/>
    <s v="non-HFTD"/>
    <x v="0"/>
    <x v="0"/>
    <s v="Distribution"/>
    <x v="0"/>
    <x v="0"/>
    <x v="0"/>
    <x v="0"/>
    <n v="94268"/>
  </r>
  <r>
    <s v="PG&amp;E"/>
    <n v="43746"/>
    <n v="0.7493055555555556"/>
    <n v="35.29789"/>
    <n v="-120.48683"/>
    <m/>
    <s v="Hardwood Woodland"/>
    <s v="3 meters - 0.25 Acres"/>
    <s v="Cal Fire"/>
    <m/>
    <n v="182541103"/>
    <m/>
    <n v="12000"/>
    <s v="Conductor"/>
    <s v="Overhead"/>
    <s v="Yes"/>
    <n v="43746"/>
    <n v="0.7493055555555556"/>
    <s v="Equipment - PG&amp;E"/>
    <s v="Conductor"/>
    <m/>
    <m/>
    <m/>
    <m/>
    <s v="no-match"/>
    <s v="2019-207"/>
    <x v="4"/>
    <n v="10"/>
    <n v="8"/>
    <n v="17"/>
    <n v="59"/>
    <s v="No ILIS or TOTL available"/>
    <s v="Tier 2"/>
    <x v="1"/>
    <x v="0"/>
    <s v="Distribution"/>
    <x v="1"/>
    <x v="0"/>
    <x v="4"/>
    <x v="11"/>
    <s v="N.A."/>
  </r>
  <r>
    <s v="PG&amp;E"/>
    <n v="43746"/>
    <n v="0.7930555555555556"/>
    <n v="38.58965"/>
    <n v="-121.7010083"/>
    <m/>
    <s v="Agriculture"/>
    <s v="3 meters - 0.25 Acres"/>
    <s v="Fire Dept"/>
    <s v="Davis FD"/>
    <n v="44167967"/>
    <m/>
    <n v="12000"/>
    <s v="Recloser"/>
    <s v="Overhead"/>
    <s v="No"/>
    <m/>
    <m/>
    <s v="Equipment - PG&amp;E"/>
    <s v="Recloser"/>
    <m/>
    <m/>
    <m/>
    <m/>
    <s v="no-match"/>
    <s v="2019-226"/>
    <x v="4"/>
    <n v="10"/>
    <n v="8"/>
    <n v="19"/>
    <n v="2"/>
    <s v="No ILIS or TOTL available"/>
    <s v="non-HFTD"/>
    <x v="0"/>
    <x v="1"/>
    <s v="Distribution"/>
    <x v="0"/>
    <x v="0"/>
    <x v="4"/>
    <x v="32"/>
    <s v="N.A."/>
  </r>
  <r>
    <s v="PG&amp;E"/>
    <n v="43748"/>
    <n v="0.1430555555555556"/>
    <n v="38.3554"/>
    <n v="-121.869815"/>
    <m/>
    <s v="Agriculture"/>
    <s v="0.25 - 10 Acres"/>
    <s v="Fire Dept"/>
    <s v="Vacaville FD"/>
    <n v="63642105"/>
    <m/>
    <n v="21000"/>
    <s v="Conductor"/>
    <s v="Overhead"/>
    <s v="Yes"/>
    <n v="43748"/>
    <n v="0.1430555555555556"/>
    <s v="Equipment - PG&amp;E"/>
    <s v="Conductor"/>
    <m/>
    <m/>
    <m/>
    <m/>
    <s v="Other/Unknown"/>
    <s v="2019-184"/>
    <x v="4"/>
    <n v="10"/>
    <n v="10"/>
    <n v="3"/>
    <n v="26"/>
    <s v="19-0109874"/>
    <s v="non-HFTD"/>
    <x v="0"/>
    <x v="1"/>
    <s v="Distribution"/>
    <x v="0"/>
    <x v="0"/>
    <x v="4"/>
    <x v="11"/>
    <n v="38268"/>
  </r>
  <r>
    <s v="PG&amp;E"/>
    <n v="43748"/>
    <n v="0.2576388888888889"/>
    <n v="37.39324"/>
    <n v="-121.821525"/>
    <m/>
    <s v="Urban"/>
    <s v="1 meter - &lt; 3 meters"/>
    <s v="Fire Dept"/>
    <s v="San Jose FD"/>
    <n v="83531103"/>
    <m/>
    <n v="12000"/>
    <s v="Conductor"/>
    <s v="Overhead"/>
    <s v="Yes"/>
    <n v="43748"/>
    <n v="0.2576388888888889"/>
    <s v="Equipment - PG&amp;E"/>
    <s v="Conductor"/>
    <m/>
    <m/>
    <m/>
    <m/>
    <s v="Other/Unknown"/>
    <s v="2019-181"/>
    <x v="4"/>
    <n v="10"/>
    <n v="10"/>
    <n v="6"/>
    <n v="11"/>
    <s v="19-0109887"/>
    <s v="non-HFTD"/>
    <x v="0"/>
    <x v="0"/>
    <s v="Distribution"/>
    <x v="0"/>
    <x v="0"/>
    <x v="4"/>
    <x v="11"/>
    <n v="288442"/>
  </r>
  <r>
    <s v="PG&amp;E"/>
    <n v="43748"/>
    <n v="0.6006944444444444"/>
    <n v="37.31152"/>
    <n v="-121.0017583"/>
    <m/>
    <s v="Agriculture"/>
    <s v="3 meters - 0.25 Acres"/>
    <s v="Fire Dept"/>
    <s v="Newman FD"/>
    <n v="162741106"/>
    <m/>
    <n v="12000"/>
    <s v="Conductor"/>
    <s v="Overhead"/>
    <s v="Yes"/>
    <n v="43748"/>
    <n v="0.6006944444444444"/>
    <s v="Equipment - PG&amp;E"/>
    <s v="Conductor"/>
    <m/>
    <m/>
    <m/>
    <m/>
    <s v="no-match"/>
    <s v="2019-253"/>
    <x v="4"/>
    <n v="10"/>
    <n v="10"/>
    <n v="14"/>
    <n v="25"/>
    <s v="No ILIS or TOTL available"/>
    <s v="non-HFTD"/>
    <x v="0"/>
    <x v="0"/>
    <s v="Distribution"/>
    <x v="0"/>
    <x v="0"/>
    <x v="4"/>
    <x v="11"/>
    <s v="N.A."/>
  </r>
  <r>
    <s v="PG&amp;E"/>
    <n v="43748"/>
    <n v="0.6868055555555556"/>
    <n v="37.4979"/>
    <n v="-122.462655"/>
    <m/>
    <s v="Urban"/>
    <s v="3 meters - 0.25 Acres"/>
    <s v="Cal Fire"/>
    <m/>
    <n v="24101102"/>
    <m/>
    <n v="12000"/>
    <s v="Conductor"/>
    <s v="Overhead"/>
    <s v="No"/>
    <m/>
    <m/>
    <s v="Equipment - PG&amp;E"/>
    <s v="Conductor"/>
    <m/>
    <m/>
    <m/>
    <m/>
    <s v="no-match"/>
    <s v="2019-221"/>
    <x v="4"/>
    <n v="10"/>
    <n v="10"/>
    <n v="16"/>
    <n v="29"/>
    <s v="No ILIS or TOTL available"/>
    <s v="non-HFTD"/>
    <x v="0"/>
    <x v="0"/>
    <s v="Distribution"/>
    <x v="0"/>
    <x v="0"/>
    <x v="4"/>
    <x v="11"/>
    <s v="N.A."/>
  </r>
  <r>
    <s v="PG&amp;E"/>
    <n v="43748"/>
    <n v="0.8215277777777777"/>
    <n v="39.85804"/>
    <n v="-122.1972467"/>
    <m/>
    <s v="Herbaceous"/>
    <s v="1 meter - &lt; 3 meters"/>
    <s v="Cal Fire"/>
    <m/>
    <n v="85203"/>
    <m/>
    <n v="12000"/>
    <s v="Conductor"/>
    <s v="Overhead"/>
    <s v="Yes"/>
    <n v="43748"/>
    <n v="0.8215277777777777"/>
    <s v="Equipment - PG&amp;E"/>
    <s v="Conductor"/>
    <m/>
    <m/>
    <m/>
    <m/>
    <s v="Other/Unknown"/>
    <s v="2019-18"/>
    <x v="4"/>
    <n v="10"/>
    <n v="10"/>
    <n v="19"/>
    <n v="43"/>
    <s v="19-0110281"/>
    <s v="non-HFTD"/>
    <x v="0"/>
    <x v="0"/>
    <s v="Distribution"/>
    <x v="0"/>
    <x v="0"/>
    <x v="4"/>
    <x v="11"/>
    <n v="9804"/>
  </r>
  <r>
    <s v="PG&amp;E"/>
    <n v="43748"/>
    <n v="0.4951388888888889"/>
    <n v="37.68878"/>
    <n v="-122.426323"/>
    <s v="Bird Found"/>
    <s v="Shrub"/>
    <s v="Structure Only"/>
    <s v="Cal Fire"/>
    <m/>
    <s v="Unknown"/>
    <m/>
    <n v="115000"/>
    <s v="Conductor"/>
    <s v="Overhead"/>
    <s v="No"/>
    <m/>
    <m/>
    <s v="Contact - Animal - Bird"/>
    <m/>
    <s v="Animal contact"/>
    <m/>
    <s v="Animal Contact"/>
    <m/>
    <s v="no-match"/>
    <s v="2019-426"/>
    <x v="4"/>
    <n v="10"/>
    <n v="10"/>
    <n v="11"/>
    <n v="53"/>
    <s v="No ILIS or TOTL available"/>
    <s v="non-HFTD"/>
    <x v="0"/>
    <x v="0"/>
    <s v="Transmission"/>
    <x v="2"/>
    <x v="0"/>
    <x v="1"/>
    <x v="1"/>
    <s v="N.A."/>
  </r>
  <r>
    <s v="PG&amp;E"/>
    <n v="43751"/>
    <n v="0.96875"/>
    <n v="37.09599"/>
    <n v="-121.6467817"/>
    <s v="Vegetation"/>
    <s v="Urban"/>
    <s v="1 meter - &lt; 3 meters"/>
    <s v="Fire Dept"/>
    <s v="Morgan Hill FD"/>
    <s v="083242105 "/>
    <m/>
    <n v="21000"/>
    <s v="Conductor"/>
    <s v="Overhead"/>
    <s v="Yes"/>
    <n v="43751"/>
    <n v="0.96875"/>
    <s v="Vegetation"/>
    <m/>
    <s v="Veg. contact"/>
    <s v="Electric Facility"/>
    <m/>
    <m/>
    <s v="Other/Unknown"/>
    <s v="2019-360"/>
    <x v="4"/>
    <n v="10"/>
    <n v="13"/>
    <n v="23"/>
    <n v="15"/>
    <s v="19-0110996"/>
    <s v="non-HFTD"/>
    <x v="0"/>
    <x v="0"/>
    <s v="Distribution"/>
    <x v="0"/>
    <x v="0"/>
    <x v="3"/>
    <x v="15"/>
    <n v="6030"/>
  </r>
  <r>
    <s v="PG&amp;E"/>
    <n v="43752"/>
    <n v="0.14375"/>
    <n v="37.28865"/>
    <n v="-120.26107"/>
    <s v="Bird Found"/>
    <s v="Agriculture"/>
    <s v="3 meters - 0.25 Acres"/>
    <s v="Employee"/>
    <m/>
    <s v="5Tr1014190320"/>
    <m/>
    <n v="12000"/>
    <s v="Conductor"/>
    <s v="Overhead"/>
    <s v="Yes"/>
    <n v="43752"/>
    <n v="0.14375"/>
    <s v="Contact - Animal - Bird"/>
    <m/>
    <s v="Animal contact"/>
    <s v="Electric Facility"/>
    <s v="Animal Contact"/>
    <m/>
    <s v="Other/Unknown"/>
    <s v="2019-54"/>
    <x v="4"/>
    <n v="10"/>
    <n v="14"/>
    <n v="3"/>
    <n v="27"/>
    <s v="19-0111012"/>
    <s v="non-HFTD"/>
    <x v="0"/>
    <x v="0"/>
    <s v="Distribution"/>
    <x v="0"/>
    <x v="0"/>
    <x v="1"/>
    <x v="1"/>
    <n v="13391"/>
  </r>
  <r>
    <s v="PG&amp;E"/>
    <n v="43753"/>
    <n v="0.02847222222222222"/>
    <n v="37.3237"/>
    <n v="-119.61729"/>
    <m/>
    <s v="Hardwood Forest"/>
    <s v="1 meter - &lt; 3 meters"/>
    <s v="Cal Fire"/>
    <m/>
    <s v="Circuit 254432102"/>
    <m/>
    <n v="21000"/>
    <s v="Insulator"/>
    <s v="Overhead"/>
    <s v="Yes"/>
    <n v="43753"/>
    <n v="0.02847222222222222"/>
    <s v="Equipment - PG&amp;E"/>
    <s v="Insulator"/>
    <m/>
    <m/>
    <m/>
    <m/>
    <s v="Other/Unknown"/>
    <s v="2019-168"/>
    <x v="4"/>
    <n v="10"/>
    <n v="15"/>
    <n v="0"/>
    <n v="41"/>
    <s v="19-0111571"/>
    <s v="Tier 3"/>
    <x v="1"/>
    <x v="0"/>
    <s v="Distribution"/>
    <x v="1"/>
    <x v="0"/>
    <x v="4"/>
    <x v="17"/>
    <n v="741"/>
  </r>
  <r>
    <s v="PG&amp;E"/>
    <n v="43755"/>
    <n v="0.8222222222222223"/>
    <n v="37.64942"/>
    <n v="-120.357015"/>
    <m/>
    <s v="Hardwood Woodland"/>
    <s v="0.25 - 10 Acres"/>
    <s v="Cal Fire"/>
    <m/>
    <s v="5Tr1017191903"/>
    <m/>
    <n v="12000"/>
    <s v="Conductor"/>
    <s v="Overhead"/>
    <s v="Yes"/>
    <n v="43755"/>
    <n v="0.8222222222222223"/>
    <s v="Contact - Animal - Bird"/>
    <m/>
    <s v="Animal contact"/>
    <m/>
    <s v="Animal Contact"/>
    <m/>
    <s v="Other/Unknown"/>
    <s v="2019-423"/>
    <x v="4"/>
    <n v="10"/>
    <n v="17"/>
    <n v="19"/>
    <n v="44"/>
    <s v="19-0113175"/>
    <s v="Tier 2"/>
    <x v="1"/>
    <x v="0"/>
    <s v="Distribution"/>
    <x v="1"/>
    <x v="0"/>
    <x v="1"/>
    <x v="1"/>
    <n v="10105"/>
  </r>
  <r>
    <s v="PG&amp;E"/>
    <n v="43756"/>
    <n v="0.4159722222222222"/>
    <n v="36.21656"/>
    <n v="-120.478666"/>
    <m/>
    <s v="Herbaceous"/>
    <s v="10 - 100 Acres"/>
    <s v="Cal Fire"/>
    <m/>
    <s v="4Tl1018190957"/>
    <m/>
    <n v="12000"/>
    <s v="Booster"/>
    <s v="Overhead"/>
    <s v="Yes"/>
    <n v="43756"/>
    <n v="0.4159722222222222"/>
    <s v="Contact - Animal - Bird"/>
    <m/>
    <s v="Animal contact"/>
    <m/>
    <s v="Animal Contact"/>
    <m/>
    <s v="Other/Unknown"/>
    <s v="2019-132"/>
    <x v="4"/>
    <n v="10"/>
    <n v="18"/>
    <n v="9"/>
    <n v="59"/>
    <s v="19-0113385"/>
    <s v="non-HFTD"/>
    <x v="0"/>
    <x v="0"/>
    <s v="Distribution"/>
    <x v="0"/>
    <x v="0"/>
    <x v="1"/>
    <x v="1"/>
    <n v="24459"/>
  </r>
  <r>
    <s v="PG&amp;E"/>
    <n v="43757"/>
    <n v="0.6701388888888888"/>
    <n v="37.21325"/>
    <n v="-121.776657"/>
    <s v="Metallic Balloon"/>
    <s v="Herbaceous"/>
    <s v="0.25 - 10 Acres"/>
    <s v="Cal Fire"/>
    <m/>
    <n v="18073"/>
    <m/>
    <n v="12000"/>
    <s v="Fuse"/>
    <s v="Overhead"/>
    <s v="Yes"/>
    <n v="43757"/>
    <n v="0.6701388888888888"/>
    <s v="Contact - 3rd Party"/>
    <m/>
    <s v="Balloon contact"/>
    <m/>
    <s v="Human Error"/>
    <m/>
    <s v="Other/Unknown"/>
    <s v="2019-235"/>
    <x v="4"/>
    <n v="10"/>
    <n v="19"/>
    <n v="16"/>
    <n v="5"/>
    <s v="19-0113733"/>
    <s v="non-HFTD"/>
    <x v="0"/>
    <x v="0"/>
    <s v="Distribution"/>
    <x v="0"/>
    <x v="0"/>
    <x v="0"/>
    <x v="12"/>
    <n v="1027"/>
  </r>
  <r>
    <s v="PG&amp;E"/>
    <n v="43758"/>
    <n v="0.5076388888888889"/>
    <n v="35.37639"/>
    <n v="-118.949347"/>
    <s v="Metallic Balloon"/>
    <s v="Urban"/>
    <s v="1 meter - &lt; 3 meters"/>
    <s v="Fire Dept"/>
    <s v="Unknown"/>
    <s v="1101/2"/>
    <m/>
    <n v="12000"/>
    <s v="Fuse"/>
    <s v="Overhead"/>
    <s v="Yes"/>
    <n v="43758"/>
    <n v="0.5076388888888889"/>
    <s v="Contact - 3rd Party"/>
    <m/>
    <s v="Balloon contact"/>
    <m/>
    <s v="Human Error"/>
    <m/>
    <s v="Other/Unknown"/>
    <s v="2019-229"/>
    <x v="4"/>
    <n v="10"/>
    <n v="20"/>
    <n v="12"/>
    <n v="11"/>
    <s v="19-0113818"/>
    <s v="non-HFTD"/>
    <x v="0"/>
    <x v="0"/>
    <s v="Distribution"/>
    <x v="0"/>
    <x v="0"/>
    <x v="0"/>
    <x v="12"/>
    <n v="45771"/>
  </r>
  <r>
    <s v="PG&amp;E"/>
    <n v="43758"/>
    <n v="0.5993055555555555"/>
    <n v="34.88738"/>
    <n v="-120.3831733"/>
    <m/>
    <s v="Barren/Other"/>
    <s v="3 meters - 0.25 Acres"/>
    <s v="Fire Dept"/>
    <s v="Unknown"/>
    <n v="7539"/>
    <m/>
    <n v="12000"/>
    <s v="Fuse"/>
    <s v="Overhead"/>
    <s v="Yes"/>
    <n v="43758"/>
    <n v="0.5993055555555555"/>
    <s v="Equipment - PG&amp;E"/>
    <m/>
    <m/>
    <m/>
    <m/>
    <m/>
    <s v="Other/Unknown"/>
    <s v="2019-71"/>
    <x v="4"/>
    <n v="10"/>
    <n v="20"/>
    <n v="14"/>
    <n v="23"/>
    <s v="19-0113833"/>
    <s v="non-HFTD"/>
    <x v="0"/>
    <x v="0"/>
    <s v="Distribution"/>
    <x v="0"/>
    <x v="0"/>
    <x v="4"/>
    <x v="13"/>
    <n v="66"/>
  </r>
  <r>
    <s v="PG&amp;E"/>
    <n v="43758"/>
    <n v="0.7145833333333332"/>
    <n v="37.15852"/>
    <n v="-122.1338983"/>
    <m/>
    <s v="Conifer Forest"/>
    <s v="1 meter - &lt; 3 meters"/>
    <s v="Employee"/>
    <m/>
    <s v="Unknown"/>
    <m/>
    <n v="12000"/>
    <s v="Conductor"/>
    <s v="Overhead"/>
    <s v="No"/>
    <m/>
    <m/>
    <s v="Equipment - PG&amp;E"/>
    <s v="Conductor"/>
    <m/>
    <m/>
    <m/>
    <m/>
    <s v="no-match"/>
    <m/>
    <x v="4"/>
    <n v="10"/>
    <n v="20"/>
    <n v="17"/>
    <n v="9"/>
    <s v="No ILIS or TOTL available"/>
    <s v="Tier 3"/>
    <x v="1"/>
    <x v="0"/>
    <s v="Distribution"/>
    <x v="1"/>
    <x v="0"/>
    <x v="4"/>
    <x v="11"/>
    <s v="N.A."/>
  </r>
  <r>
    <s v="PG&amp;E"/>
    <n v="43760"/>
    <n v="0.6291666666666667"/>
    <n v="36.7865"/>
    <n v="-119.559786"/>
    <m/>
    <s v="Urban"/>
    <s v="3 meters - 0.25 Acres"/>
    <s v="Fire Dept"/>
    <s v="Fresno County FD"/>
    <s v="Unknown"/>
    <m/>
    <n v="12000"/>
    <s v="Splice/Clamp/Connector"/>
    <s v="Overhead"/>
    <s v="Yes"/>
    <n v="43760"/>
    <n v="0.6291666666666667"/>
    <s v="Equipment - PG&amp;E"/>
    <s v="Splice/Clamp/Connector"/>
    <m/>
    <m/>
    <m/>
    <m/>
    <s v="no-match"/>
    <s v="2019-155"/>
    <x v="4"/>
    <n v="10"/>
    <n v="22"/>
    <n v="15"/>
    <n v="6"/>
    <s v="No ILIS or TOTL available"/>
    <s v="non-HFTD"/>
    <x v="0"/>
    <x v="0"/>
    <s v="Distribution"/>
    <x v="0"/>
    <x v="0"/>
    <x v="4"/>
    <x v="10"/>
    <s v="N.A."/>
  </r>
  <r>
    <s v="PG&amp;E"/>
    <n v="43760"/>
    <n v="0.6138888888888888"/>
    <n v="35.7336"/>
    <n v="-119.689679"/>
    <s v="Bird Found"/>
    <s v="Urban"/>
    <s v="0.25 - 10 Acres"/>
    <s v="Fire Dept"/>
    <s v="Unknown"/>
    <n v="1139"/>
    <m/>
    <n v="21000"/>
    <s v="Pole"/>
    <s v="Overhead"/>
    <s v="Yes"/>
    <n v="43760"/>
    <n v="0.6138888888888888"/>
    <s v="Contact - Animal - Other"/>
    <m/>
    <s v="Animal contact"/>
    <m/>
    <s v="Animal Contact"/>
    <m/>
    <s v="Other/Unknown"/>
    <s v="2019-133"/>
    <x v="4"/>
    <n v="10"/>
    <n v="22"/>
    <n v="14"/>
    <n v="44"/>
    <s v="19-0114679"/>
    <s v="non-HFTD"/>
    <x v="0"/>
    <x v="0"/>
    <s v="Distribution"/>
    <x v="0"/>
    <x v="0"/>
    <x v="1"/>
    <x v="1"/>
    <n v="816"/>
  </r>
  <r>
    <s v="PG&amp;E"/>
    <n v="43761"/>
    <n v="0.8937499999999999"/>
    <n v="38.79586"/>
    <n v="-122.76725"/>
    <m/>
    <s v="Herbaceous"/>
    <s v="100+ Acres"/>
    <s v="Cal Fire"/>
    <m/>
    <s v="001/006"/>
    <m/>
    <n v="230000"/>
    <s v="Jumper"/>
    <s v="Overhead"/>
    <s v="Yes"/>
    <n v="43761"/>
    <n v="0.8881944444444444"/>
    <s v="Under Investigation"/>
    <s v="Jumper"/>
    <m/>
    <m/>
    <m/>
    <s v="This ignition relates to the Kincade Fire, which is reported in compliance with D.19-05-037.  The origin and cause of the Kincade Fire is under investigation by CAL FIRE and PG&amp;E. At this time, PG&amp;E has not formed a conclusion about the origin or cause of the Kincade Fire."/>
    <s v="no-match"/>
    <m/>
    <x v="4"/>
    <n v="10"/>
    <n v="23"/>
    <n v="21"/>
    <n v="27"/>
    <s v="No ILIS or TOTL available"/>
    <s v="Tier 3"/>
    <x v="1"/>
    <x v="0"/>
    <s v="Transmission"/>
    <x v="3"/>
    <x v="0"/>
    <x v="4"/>
    <x v="13"/>
    <s v="N.A."/>
  </r>
  <r>
    <s v="PG&amp;E"/>
    <n v="43761"/>
    <n v="0.8708333333333332"/>
    <n v="39.20348"/>
    <n v="-121.9517283"/>
    <s v="Vegetation"/>
    <s v="Agriculture"/>
    <s v="3 meters - 0.25 Acres"/>
    <s v="Fire Dept"/>
    <s v="Sacramento FD"/>
    <n v="62021103"/>
    <m/>
    <n v="12000"/>
    <s v="Conductor"/>
    <s v="Overhead"/>
    <s v="Yes"/>
    <n v="43761"/>
    <n v="0.8708333333333332"/>
    <s v="Vegetation"/>
    <m/>
    <s v="Veg. contact"/>
    <s v="Electric Facility"/>
    <m/>
    <m/>
    <s v="Fell into (No defect)"/>
    <s v="2019-364"/>
    <x v="4"/>
    <n v="10"/>
    <n v="23"/>
    <n v="20"/>
    <n v="54"/>
    <s v="19-0115360"/>
    <s v="non-HFTD"/>
    <x v="0"/>
    <x v="1"/>
    <s v="Distribution"/>
    <x v="0"/>
    <x v="0"/>
    <x v="3"/>
    <x v="3"/>
    <n v="1119"/>
  </r>
  <r>
    <s v="PG&amp;E"/>
    <n v="43762"/>
    <n v="0.4888888888888889"/>
    <n v="37.97542"/>
    <n v="-122.32195"/>
    <m/>
    <s v="Urban"/>
    <s v="3 meters - 0.25 Acres"/>
    <s v="Fire Dept"/>
    <s v="Richmond FD"/>
    <n v="14371105"/>
    <m/>
    <n v="12000"/>
    <s v="Conductor"/>
    <s v="Overhead"/>
    <s v="Yes"/>
    <n v="43762"/>
    <n v="0.4888888888888889"/>
    <s v="Equipment - PG&amp;E"/>
    <s v="Conductor"/>
    <m/>
    <m/>
    <m/>
    <m/>
    <s v="no-match"/>
    <s v="2019-436"/>
    <x v="4"/>
    <n v="10"/>
    <n v="24"/>
    <n v="11"/>
    <n v="44"/>
    <s v="No ILIS or TOTL available"/>
    <s v="non-HFTD"/>
    <x v="0"/>
    <x v="1"/>
    <s v="Distribution"/>
    <x v="0"/>
    <x v="0"/>
    <x v="4"/>
    <x v="11"/>
    <s v="N.A."/>
  </r>
  <r>
    <s v="PG&amp;E"/>
    <n v="43762"/>
    <n v="0.3180555555555555"/>
    <n v="36.93163"/>
    <n v="-121.475895"/>
    <s v="Vehicle"/>
    <s v="Barren/Other"/>
    <s v="3 meters - 0.25 Acres"/>
    <s v="Fire Dept"/>
    <s v="Hollister FD"/>
    <s v="103963645, 103963645"/>
    <m/>
    <n v="21000"/>
    <s v="Pole"/>
    <s v="Overhead"/>
    <s v="Yes"/>
    <n v="43762"/>
    <n v="0.3180555555555555"/>
    <s v="Contact - 3rd Party"/>
    <m/>
    <s v="Vehicle contact"/>
    <s v="Pole"/>
    <s v="Human Error"/>
    <m/>
    <s v="Other/Unknown"/>
    <s v="2019-115"/>
    <x v="4"/>
    <n v="10"/>
    <n v="24"/>
    <n v="7"/>
    <n v="38"/>
    <s v="19-0115405"/>
    <s v="non-HFTD"/>
    <x v="0"/>
    <x v="0"/>
    <s v="Distribution"/>
    <x v="0"/>
    <x v="0"/>
    <x v="0"/>
    <x v="0"/>
    <n v="46947"/>
  </r>
  <r>
    <s v="PG&amp;E"/>
    <n v="43762"/>
    <n v="0.2388888888888889"/>
    <n v="38.32303"/>
    <n v="-122.475847"/>
    <s v="Vegetation"/>
    <s v="Urban"/>
    <s v="3 meters - 0.25 Acres"/>
    <s v="Cal Fire"/>
    <m/>
    <n v="103946269"/>
    <m/>
    <n v="12000"/>
    <s v="Pole"/>
    <s v="Overhead"/>
    <s v="Yes"/>
    <n v="43762"/>
    <n v="0.2388888888888889"/>
    <s v="Vegetation"/>
    <m/>
    <s v="Veg. contact"/>
    <s v="Pole"/>
    <m/>
    <m/>
    <s v="Other/Unknown"/>
    <s v="2019-216"/>
    <x v="4"/>
    <n v="10"/>
    <n v="24"/>
    <n v="5"/>
    <n v="44"/>
    <s v="19-0115396"/>
    <s v="non-HFTD"/>
    <x v="0"/>
    <x v="1"/>
    <s v="Distribution"/>
    <x v="0"/>
    <x v="0"/>
    <x v="3"/>
    <x v="15"/>
    <n v="281002"/>
  </r>
  <r>
    <s v="PG&amp;E"/>
    <n v="43763"/>
    <n v="0.5541666666666667"/>
    <n v="38.21427"/>
    <n v="-121.97036"/>
    <m/>
    <s v="Herbaceous"/>
    <s v="0.25 - 10 Acres"/>
    <s v="Fire Dept"/>
    <s v="Suisun FD"/>
    <n v="83999"/>
    <m/>
    <n v="21000"/>
    <s v="Pole"/>
    <s v="Overhead"/>
    <s v="No"/>
    <m/>
    <m/>
    <s v="Contact - Animal - Other"/>
    <s v="Pole"/>
    <s v="Animal contact"/>
    <s v="Pole"/>
    <m/>
    <m/>
    <s v="no-match"/>
    <s v="2019-231"/>
    <x v="4"/>
    <n v="10"/>
    <n v="25"/>
    <n v="13"/>
    <n v="18"/>
    <s v="No ILIS or TOTL available"/>
    <s v="non-HFTD"/>
    <x v="0"/>
    <x v="1"/>
    <s v="Distribution"/>
    <x v="0"/>
    <x v="0"/>
    <x v="1"/>
    <x v="1"/>
    <s v="N.A."/>
  </r>
  <r>
    <s v="PG&amp;E"/>
    <n v="43763"/>
    <n v="0.4840277777777778"/>
    <n v="35.321"/>
    <n v="-119.341335"/>
    <m/>
    <s v="Agriculture"/>
    <s v="0.25 - 10 Acres"/>
    <s v="Fire Dept"/>
    <s v="Kern COunty FD"/>
    <n v="103963804"/>
    <m/>
    <n v="12000"/>
    <s v="Pole"/>
    <s v="Overhead"/>
    <s v="Yes"/>
    <n v="43763"/>
    <n v="0.4840277777777778"/>
    <s v="Equipment - PG&amp;E"/>
    <s v="Pole"/>
    <m/>
    <m/>
    <m/>
    <m/>
    <s v="Other/Unknown"/>
    <s v="2019-270"/>
    <x v="4"/>
    <n v="10"/>
    <n v="25"/>
    <n v="11"/>
    <n v="37"/>
    <s v="19-0116091"/>
    <s v="non-HFTD"/>
    <x v="0"/>
    <x v="0"/>
    <s v="Distribution"/>
    <x v="0"/>
    <x v="0"/>
    <x v="4"/>
    <x v="5"/>
    <n v="3230"/>
  </r>
  <r>
    <s v="PG&amp;E"/>
    <n v="43764"/>
    <n v="0.9770833333333333"/>
    <n v="40.16738"/>
    <n v="-122.2467383"/>
    <m/>
    <s v="Urban"/>
    <s v="3 meters - 0.25 Acres"/>
    <s v="Fire Dept"/>
    <s v="Red Bluff FD"/>
    <n v="119312130404"/>
    <m/>
    <n v="12000"/>
    <s v="Transformer"/>
    <s v="Overhead"/>
    <s v="Yes"/>
    <n v="43764"/>
    <n v="0.9770833333333333"/>
    <s v="Equipment - PG&amp;E"/>
    <s v="Transformer"/>
    <m/>
    <m/>
    <m/>
    <m/>
    <s v="Other/Unknown"/>
    <s v="2019-78"/>
    <x v="4"/>
    <n v="10"/>
    <n v="26"/>
    <n v="23"/>
    <n v="27"/>
    <s v="19-0117061"/>
    <s v="non-HFTD"/>
    <x v="0"/>
    <x v="1"/>
    <s v="Distribution"/>
    <x v="0"/>
    <x v="0"/>
    <x v="4"/>
    <x v="21"/>
    <n v="4970"/>
  </r>
  <r>
    <s v="PG&amp;E"/>
    <n v="43764"/>
    <n v="0.1847222222222222"/>
    <n v="36.48918"/>
    <n v="-119.790885"/>
    <s v="Vehicle"/>
    <s v="Agriculture"/>
    <s v="3 meters - 0.25 Acres"/>
    <s v="Fire Dept"/>
    <s v="unknown"/>
    <n v="103960407"/>
    <m/>
    <n v="12000"/>
    <s v="Pole"/>
    <s v="Overhead"/>
    <s v="Yes"/>
    <n v="43764"/>
    <n v="0.1847222222222222"/>
    <s v="Contact - 3rd Party"/>
    <m/>
    <s v="Vehicle contact"/>
    <s v="Pole"/>
    <s v="Human Error"/>
    <m/>
    <s v="Other/Unknown"/>
    <s v="2019-116"/>
    <x v="4"/>
    <n v="10"/>
    <n v="26"/>
    <n v="4"/>
    <n v="26"/>
    <s v="19-0116761"/>
    <s v="non-HFTD"/>
    <x v="0"/>
    <x v="0"/>
    <s v="Distribution"/>
    <x v="0"/>
    <x v="0"/>
    <x v="0"/>
    <x v="0"/>
    <n v="58422"/>
  </r>
  <r>
    <s v="PG&amp;E"/>
    <n v="43765"/>
    <n v="0.5625"/>
    <n v="37.89973"/>
    <n v="-122.090798"/>
    <m/>
    <s v="Urban"/>
    <s v="0.25 - 10 Acres"/>
    <s v="Fire Dept"/>
    <s v="Contra Costa FD"/>
    <n v="100477289"/>
    <m/>
    <n v="12000"/>
    <s v="Pole"/>
    <s v="Overhead"/>
    <s v="Yes"/>
    <n v="43765"/>
    <n v="0.5625"/>
    <s v="Equipment - PG&amp;E"/>
    <s v="Pole"/>
    <m/>
    <m/>
    <m/>
    <m/>
    <s v="no-match"/>
    <s v="2019-462"/>
    <x v="4"/>
    <n v="10"/>
    <n v="27"/>
    <n v="13"/>
    <n v="30"/>
    <s v="No ILIS or TOTL available"/>
    <s v="non-HFTD"/>
    <x v="0"/>
    <x v="1"/>
    <s v="Distribution"/>
    <x v="0"/>
    <x v="0"/>
    <x v="4"/>
    <x v="5"/>
    <s v="N.A."/>
  </r>
  <r>
    <s v="PG&amp;E"/>
    <n v="43765"/>
    <n v="0.6215277777777778"/>
    <n v="37.43447"/>
    <n v="-121.913578"/>
    <m/>
    <s v="Urban"/>
    <s v="0.25 - 10 Acres"/>
    <s v="Fire Dept"/>
    <s v="Unknown"/>
    <n v="689653"/>
    <m/>
    <n v="21000"/>
    <s v="Conductor"/>
    <s v="Overhead"/>
    <s v="Yes"/>
    <n v="43765"/>
    <n v="0.6215277777777778"/>
    <s v="Equipment - PG&amp;E"/>
    <s v="Conductor"/>
    <m/>
    <m/>
    <m/>
    <m/>
    <s v="Other/Unknown"/>
    <s v="2019-438"/>
    <x v="4"/>
    <n v="10"/>
    <n v="27"/>
    <n v="14"/>
    <n v="55"/>
    <s v="19-0117654"/>
    <s v="non-HFTD"/>
    <x v="0"/>
    <x v="0"/>
    <s v="Distribution"/>
    <x v="0"/>
    <x v="0"/>
    <x v="4"/>
    <x v="11"/>
    <n v="2076658"/>
  </r>
  <r>
    <s v="PG&amp;E"/>
    <n v="43765"/>
    <n v="0.6215277777777778"/>
    <n v="37.53556"/>
    <n v="-121.951555"/>
    <s v="Vegetation"/>
    <s v="Urban"/>
    <s v="3 meters - 0.25 Acres"/>
    <s v="Fire Dept"/>
    <s v="Unknown"/>
    <n v="14351109"/>
    <m/>
    <n v="12000"/>
    <s v="Conductor"/>
    <s v="Overhead"/>
    <s v="Yes"/>
    <n v="43765"/>
    <n v="0.6215277777777778"/>
    <s v="Vegetation"/>
    <m/>
    <s v="Veg. contact"/>
    <s v="Electric Facility"/>
    <m/>
    <m/>
    <s v="no-match"/>
    <s v="2019-409"/>
    <x v="4"/>
    <n v="10"/>
    <n v="27"/>
    <n v="14"/>
    <n v="55"/>
    <s v="No ILIS or TOTL available"/>
    <s v="non-HFTD"/>
    <x v="0"/>
    <x v="0"/>
    <s v="Distribution"/>
    <x v="0"/>
    <x v="0"/>
    <x v="3"/>
    <x v="15"/>
    <s v="N.A."/>
  </r>
  <r>
    <s v="PG&amp;E"/>
    <n v="43765"/>
    <n v="0.6069444444444444"/>
    <n v="38.77719"/>
    <n v="-121.688264"/>
    <s v="Vegetation"/>
    <s v="Urban"/>
    <s v="0.25 - 10 Acres"/>
    <s v="Fire Dept"/>
    <s v="Knights Landing FD"/>
    <n v="62721102"/>
    <m/>
    <n v="12000"/>
    <s v="Conductor"/>
    <s v="Overhead"/>
    <s v="Yes"/>
    <n v="43765"/>
    <n v="0.6069444444444444"/>
    <s v="Vegetation"/>
    <m/>
    <s v="Veg. contact"/>
    <m/>
    <m/>
    <m/>
    <s v="Dead"/>
    <s v="2019-366"/>
    <x v="4"/>
    <n v="10"/>
    <n v="27"/>
    <n v="14"/>
    <n v="34"/>
    <s v="19-0117508"/>
    <s v="non-HFTD"/>
    <x v="0"/>
    <x v="1"/>
    <s v="Distribution"/>
    <x v="0"/>
    <x v="0"/>
    <x v="3"/>
    <x v="27"/>
    <n v="47943"/>
  </r>
  <r>
    <s v="PG&amp;E"/>
    <n v="43765"/>
    <n v="0.7166666666666667"/>
    <n v="37.3115"/>
    <n v="-121.999589"/>
    <s v="Vegetation"/>
    <s v="Urban"/>
    <s v="1 meter - &lt; 3 meters"/>
    <s v="Fire Dept"/>
    <s v="Santa Clara County FD"/>
    <n v="83371114"/>
    <m/>
    <n v="12000"/>
    <s v="Transformer"/>
    <s v="Overhead"/>
    <s v="Yes"/>
    <n v="43765"/>
    <n v="0.7166666666666667"/>
    <s v="Vegetation"/>
    <m/>
    <s v="Veg. contact"/>
    <m/>
    <m/>
    <m/>
    <s v="Other/Unknown"/>
    <s v="2019-232"/>
    <x v="4"/>
    <n v="10"/>
    <n v="27"/>
    <n v="17"/>
    <n v="12"/>
    <s v="19-0117569"/>
    <s v="non-HFTD"/>
    <x v="0"/>
    <x v="0"/>
    <s v="Distribution"/>
    <x v="0"/>
    <x v="0"/>
    <x v="3"/>
    <x v="15"/>
    <n v="13400"/>
  </r>
  <r>
    <s v="PG&amp;E"/>
    <n v="43765"/>
    <n v="0.6513888888888889"/>
    <n v="37.89095"/>
    <n v="-122.0940567"/>
    <m/>
    <s v="Urban"/>
    <s v="3 meters - 0.25 Acres"/>
    <s v="Fire Dept"/>
    <s v="Contra Costa County FD"/>
    <s v="Unknown"/>
    <s v="Yes"/>
    <n v="12000"/>
    <s v="Conductor"/>
    <s v="Overhead"/>
    <s v="No"/>
    <m/>
    <m/>
    <s v="Contact - 3rd Party"/>
    <s v="Conductor"/>
    <s v="Contact from Object - Other"/>
    <s v="Electric Facility"/>
    <s v="Human Error"/>
    <m/>
    <s v="no-match"/>
    <s v="2019-240"/>
    <x v="4"/>
    <n v="10"/>
    <n v="27"/>
    <n v="15"/>
    <n v="38"/>
    <s v="No ILIS or TOTL available"/>
    <s v="non-HFTD"/>
    <x v="0"/>
    <x v="1"/>
    <s v="Distribution"/>
    <x v="0"/>
    <x v="0"/>
    <x v="0"/>
    <x v="19"/>
    <s v="N.A."/>
  </r>
  <r>
    <s v="PG&amp;E"/>
    <n v="43765"/>
    <n v="0.6444444444444445"/>
    <n v="36.78502"/>
    <n v="-121.650855"/>
    <s v="Vegetation"/>
    <s v="Hardwood Woodland"/>
    <s v="3 meters - 0.25 Acres"/>
    <s v="Cal Fire"/>
    <m/>
    <n v="182961107"/>
    <m/>
    <n v="12000"/>
    <s v="Conductor"/>
    <s v="Overhead"/>
    <s v="Yes"/>
    <n v="43765"/>
    <n v="0.6444444444444445"/>
    <s v="Vegetation"/>
    <m/>
    <s v="Veg. contact"/>
    <m/>
    <m/>
    <m/>
    <s v="Fell into (slight defect)"/>
    <s v="2019-348"/>
    <x v="4"/>
    <n v="10"/>
    <n v="27"/>
    <n v="15"/>
    <n v="28"/>
    <s v="19-0117555"/>
    <s v="non-HFTD"/>
    <x v="0"/>
    <x v="0"/>
    <s v="Distribution"/>
    <x v="0"/>
    <x v="0"/>
    <x v="3"/>
    <x v="8"/>
    <n v="3172"/>
  </r>
  <r>
    <s v="PG&amp;E"/>
    <n v="43765"/>
    <n v="0.6770833333333334"/>
    <n v="37.38066"/>
    <n v="-121.9016583"/>
    <s v="Metallic Balloon"/>
    <s v="Urban"/>
    <s v="3 meters - 0.25 Acres"/>
    <s v="Fire Dept"/>
    <s v="Unknown"/>
    <s v="X2068"/>
    <s v="Yes"/>
    <n v="21000"/>
    <s v="Conductor"/>
    <s v="Overhead"/>
    <s v="Yes"/>
    <n v="43765"/>
    <n v="0.6770833333333334"/>
    <s v="Contact - 3rd Party"/>
    <m/>
    <s v="Balloon contact"/>
    <m/>
    <s v="Human Error"/>
    <m/>
    <s v="Other/Unknown"/>
    <s v="2019-237"/>
    <x v="4"/>
    <n v="10"/>
    <n v="27"/>
    <n v="16"/>
    <n v="15"/>
    <s v="19-0117606"/>
    <s v="non-HFTD"/>
    <x v="0"/>
    <x v="0"/>
    <s v="Distribution"/>
    <x v="0"/>
    <x v="0"/>
    <x v="0"/>
    <x v="12"/>
    <s v="N.A."/>
  </r>
  <r>
    <s v="PG&amp;E"/>
    <n v="43765"/>
    <n v="0.6256944444444444"/>
    <n v="37.93835"/>
    <n v="-121.2469"/>
    <s v="Vegetation"/>
    <s v="Urban"/>
    <s v="1 meter - &lt; 3 meters"/>
    <s v="Fire Dept"/>
    <s v="Stockton FD "/>
    <s v="163481114 "/>
    <m/>
    <n v="12000"/>
    <s v="Conductor"/>
    <s v="Overhead"/>
    <s v="Yes"/>
    <n v="43765"/>
    <n v="0.6256944444444444"/>
    <s v="Vegetation"/>
    <m/>
    <s v="Veg. contact"/>
    <s v="Electric Facility"/>
    <m/>
    <m/>
    <s v="no-match"/>
    <s v="2019-412"/>
    <x v="4"/>
    <n v="10"/>
    <n v="27"/>
    <n v="15"/>
    <n v="1"/>
    <s v="No ILIS or TOTL available"/>
    <s v="non-HFTD"/>
    <x v="0"/>
    <x v="1"/>
    <s v="Distribution"/>
    <x v="0"/>
    <x v="0"/>
    <x v="3"/>
    <x v="15"/>
    <s v="N.A."/>
  </r>
  <r>
    <s v="PG&amp;E"/>
    <n v="43765"/>
    <n v="0.6118055555555556"/>
    <n v="36.99098"/>
    <n v="-120.623025"/>
    <s v="Vegetation"/>
    <s v="Urban"/>
    <s v="3 meters - 0.25 Acres"/>
    <s v="Fire Dept"/>
    <s v="Merced County FD"/>
    <n v="254041101"/>
    <m/>
    <n v="12000"/>
    <s v="Conductor"/>
    <s v="Overhead"/>
    <s v="Yes"/>
    <n v="43765"/>
    <n v="0.6118055555555556"/>
    <s v="Vegetation"/>
    <m/>
    <s v="Veg. contact"/>
    <s v="Electric Facility"/>
    <m/>
    <m/>
    <s v="no-match"/>
    <s v="2019-415"/>
    <x v="4"/>
    <n v="10"/>
    <n v="27"/>
    <n v="14"/>
    <n v="41"/>
    <s v="No ILIS or TOTL available"/>
    <s v="non-HFTD"/>
    <x v="0"/>
    <x v="0"/>
    <s v="Distribution"/>
    <x v="0"/>
    <x v="0"/>
    <x v="3"/>
    <x v="15"/>
    <s v="N.A."/>
  </r>
  <r>
    <s v="PG&amp;E"/>
    <n v="43765"/>
    <n v="0.6166666666666667"/>
    <n v="37.27666"/>
    <n v="-121.814646"/>
    <s v="Vegetation"/>
    <s v="Urban"/>
    <s v="0.25 - 10 Acres"/>
    <s v="Fire Dept"/>
    <s v="Unknown"/>
    <n v="83912109"/>
    <m/>
    <n v="21000"/>
    <s v="Conductor"/>
    <s v="Overhead"/>
    <s v="Yes"/>
    <n v="43765"/>
    <n v="0.6166666666666667"/>
    <s v="Vegetation"/>
    <m/>
    <s v="Veg. contact"/>
    <s v="Electric Facility"/>
    <m/>
    <m/>
    <s v="Other/Unknown"/>
    <s v="2019-414"/>
    <x v="4"/>
    <n v="10"/>
    <n v="27"/>
    <n v="14"/>
    <n v="48"/>
    <s v="19-0117482"/>
    <s v="non-HFTD"/>
    <x v="0"/>
    <x v="0"/>
    <s v="Distribution"/>
    <x v="0"/>
    <x v="0"/>
    <x v="3"/>
    <x v="15"/>
    <n v="108547"/>
  </r>
  <r>
    <s v="PG&amp;E"/>
    <n v="43765"/>
    <n v="0.5638888888888889"/>
    <n v="37.96663"/>
    <n v="-121.3461817"/>
    <m/>
    <s v="Urban"/>
    <s v="1 meter - &lt; 3 meters"/>
    <s v="Fire Dept"/>
    <s v="Stockton FD "/>
    <s v="Unknown"/>
    <m/>
    <n v="12000"/>
    <s v="Conductor"/>
    <s v="Overhead"/>
    <s v="Yes"/>
    <n v="43765"/>
    <n v="0.5638888888888889"/>
    <s v="Equipment - PG&amp;E"/>
    <s v="Conductor"/>
    <m/>
    <m/>
    <m/>
    <m/>
    <s v="no-match"/>
    <s v="2019-143"/>
    <x v="4"/>
    <n v="10"/>
    <n v="27"/>
    <n v="13"/>
    <n v="32"/>
    <s v="No ILIS or TOTL available"/>
    <s v="non-HFTD"/>
    <x v="0"/>
    <x v="1"/>
    <s v="Distribution"/>
    <x v="0"/>
    <x v="0"/>
    <x v="4"/>
    <x v="11"/>
    <s v="N.A."/>
  </r>
  <r>
    <s v="PG&amp;E"/>
    <n v="43765"/>
    <n v="0.4590277777777778"/>
    <n v="37.59733"/>
    <n v="-122.0615633"/>
    <s v="Vegetation"/>
    <s v="Urban"/>
    <s v="3 meters - 0.25 Acres"/>
    <s v="Self Extinguished"/>
    <m/>
    <n v="100936457"/>
    <m/>
    <n v="12000"/>
    <s v="Other"/>
    <s v="Overhead"/>
    <s v="Yes"/>
    <n v="43765"/>
    <n v="0.4590277777777778"/>
    <s v="Vegetation"/>
    <m/>
    <s v="Veg. contact"/>
    <s v="Electric Facility"/>
    <m/>
    <m/>
    <s v="Other/Unknown"/>
    <s v="2019-337"/>
    <x v="4"/>
    <n v="10"/>
    <n v="27"/>
    <n v="11"/>
    <n v="1"/>
    <s v="19-0117344"/>
    <s v="non-HFTD"/>
    <x v="0"/>
    <x v="0"/>
    <s v="Distribution"/>
    <x v="0"/>
    <x v="0"/>
    <x v="3"/>
    <x v="15"/>
    <n v="48488"/>
  </r>
  <r>
    <s v="PG&amp;E"/>
    <n v="43765"/>
    <n v="0.4055555555555555"/>
    <n v="36.98802"/>
    <n v="-121.9395217"/>
    <m/>
    <s v="Urban"/>
    <s v="3 meters - 0.25 Acres"/>
    <s v="Fire Dept"/>
    <s v="Unknown"/>
    <n v="83252109"/>
    <m/>
    <n v="21000"/>
    <s v="Conductor"/>
    <s v="Overhead"/>
    <s v="Yes"/>
    <n v="43765"/>
    <n v="0.4055555555555555"/>
    <s v="Other Fire: Non-PG&amp;E related"/>
    <m/>
    <m/>
    <m/>
    <m/>
    <m/>
    <s v="Other/Unknown"/>
    <s v="2019-405"/>
    <x v="4"/>
    <n v="10"/>
    <n v="27"/>
    <n v="9"/>
    <n v="44"/>
    <s v="19-0116039"/>
    <s v="non-HFTD"/>
    <x v="0"/>
    <x v="0"/>
    <s v="Distribution"/>
    <x v="0"/>
    <x v="0"/>
    <x v="4"/>
    <x v="11"/>
    <n v="657272"/>
  </r>
  <r>
    <s v="PG&amp;E"/>
    <n v="43765"/>
    <n v="0.2736111111111111"/>
    <n v="38.7467"/>
    <n v="-122.1492"/>
    <m/>
    <s v="Agriculture"/>
    <s v="3 meters - 0.25 Acres"/>
    <s v="Cal Fire"/>
    <s v="Esparato FD"/>
    <n v="103779734"/>
    <m/>
    <n v="21000"/>
    <s v="Conductor"/>
    <s v="Overhead"/>
    <s v="Yes"/>
    <n v="43765"/>
    <n v="0.2736111111111111"/>
    <s v="Equipment - PG&amp;E"/>
    <s v="Conductor"/>
    <m/>
    <m/>
    <m/>
    <m/>
    <s v="Other/Unknown"/>
    <s v="2019-446"/>
    <x v="4"/>
    <n v="10"/>
    <n v="27"/>
    <n v="6"/>
    <n v="34"/>
    <s v="19-0117171"/>
    <s v="non-HFTD"/>
    <x v="0"/>
    <x v="1"/>
    <s v="Distribution"/>
    <x v="0"/>
    <x v="0"/>
    <x v="4"/>
    <x v="11"/>
    <n v="789429"/>
  </r>
  <r>
    <s v="PG&amp;E"/>
    <n v="43765"/>
    <n v="0.3104166666666667"/>
    <n v="37.99324"/>
    <n v="-121.6412262"/>
    <m/>
    <s v="Urban"/>
    <s v="10 - 100 Acres"/>
    <s v="Cal Fire"/>
    <s v="Contra Costa County FD"/>
    <s v="014592112-2101053518{K504R}"/>
    <m/>
    <n v="21000"/>
    <s v="Line Recloser"/>
    <s v="Overhead"/>
    <s v="Yes"/>
    <n v="43765"/>
    <n v="0.3104166666666667"/>
    <s v="Equipment - PG&amp;E"/>
    <s v="Line Recloser"/>
    <m/>
    <m/>
    <m/>
    <m/>
    <s v="Other/Unknown"/>
    <s v="2019-262"/>
    <x v="4"/>
    <n v="10"/>
    <n v="27"/>
    <n v="7"/>
    <n v="27"/>
    <s v="19-0117167"/>
    <s v="non-HFTD"/>
    <x v="0"/>
    <x v="1"/>
    <s v="Distribution"/>
    <x v="0"/>
    <x v="0"/>
    <x v="4"/>
    <x v="32"/>
    <n v="1552280"/>
  </r>
  <r>
    <s v="PG&amp;E"/>
    <n v="43765"/>
    <n v="0.6222222222222222"/>
    <n v="38.15628"/>
    <n v="-121.9760967"/>
    <m/>
    <s v="Urban"/>
    <s v="100+ Acres"/>
    <s v="Fire Dept"/>
    <s v="Suisun FD"/>
    <s v="Unknown"/>
    <m/>
    <n v="12000"/>
    <s v="Conductor"/>
    <s v="Overhead"/>
    <s v="No"/>
    <m/>
    <m/>
    <s v="Equipment - PG&amp;E"/>
    <s v="Conductor"/>
    <m/>
    <m/>
    <m/>
    <m/>
    <s v="no-match"/>
    <s v="2019-463"/>
    <x v="4"/>
    <n v="10"/>
    <n v="27"/>
    <n v="14"/>
    <n v="56"/>
    <s v="No ILIS or TOTL available"/>
    <s v="non-HFTD"/>
    <x v="0"/>
    <x v="1"/>
    <s v="Distribution"/>
    <x v="0"/>
    <x v="0"/>
    <x v="4"/>
    <x v="11"/>
    <s v="N.A."/>
  </r>
  <r>
    <s v="PG&amp;E"/>
    <n v="43765"/>
    <n v="0.2347222222222222"/>
    <n v="39.19675"/>
    <n v="-121.9327333"/>
    <s v="Vegetation"/>
    <s v="Hardwood Woodland"/>
    <s v="3 meters - 0.25 Acres"/>
    <s v="Fire Dept"/>
    <s v="Unknown"/>
    <n v="101633101"/>
    <m/>
    <n v="12000"/>
    <s v="Conductor"/>
    <s v="Overhead"/>
    <s v="No"/>
    <m/>
    <m/>
    <s v="Vegetation"/>
    <m/>
    <s v="Veg. contact"/>
    <s v="Electric Facility"/>
    <m/>
    <m/>
    <s v="no-match"/>
    <s v="2019-363"/>
    <x v="4"/>
    <n v="10"/>
    <n v="27"/>
    <n v="5"/>
    <n v="38"/>
    <s v="No ILIS or TOTL available"/>
    <s v="non-HFTD"/>
    <x v="0"/>
    <x v="1"/>
    <s v="Distribution"/>
    <x v="0"/>
    <x v="0"/>
    <x v="3"/>
    <x v="15"/>
    <s v="N.A."/>
  </r>
  <r>
    <s v="PG&amp;E"/>
    <n v="43765"/>
    <n v="0.1361111111111111"/>
    <n v="39.56031"/>
    <n v="-122.106777"/>
    <s v="Vegetation"/>
    <s v="Agriculture"/>
    <s v="0.25 - 10 Acres"/>
    <s v="Self Extinguished"/>
    <m/>
    <n v="103017810"/>
    <m/>
    <n v="12000"/>
    <s v="Pole"/>
    <s v="Overhead"/>
    <s v="Yes"/>
    <n v="43765"/>
    <n v="0.1361111111111111"/>
    <s v="Vegetation"/>
    <m/>
    <s v="Veg. contact"/>
    <s v="Pole"/>
    <m/>
    <m/>
    <s v="Branch (Not overhanging, Distance Unknown)"/>
    <s v="2019-368"/>
    <x v="4"/>
    <n v="10"/>
    <n v="27"/>
    <n v="3"/>
    <n v="16"/>
    <s v="19-0117124"/>
    <s v="non-HFTD"/>
    <x v="0"/>
    <x v="1"/>
    <s v="Distribution"/>
    <x v="0"/>
    <x v="0"/>
    <x v="3"/>
    <x v="6"/>
    <n v="8215"/>
  </r>
  <r>
    <s v="PG&amp;E"/>
    <n v="43765"/>
    <n v="0.07083333333333333"/>
    <n v="39.17368"/>
    <n v="-122.133435"/>
    <m/>
    <s v="Urban"/>
    <s v="10 - 100 Acres"/>
    <s v="Fire Dept"/>
    <s v="Williams FD"/>
    <n v="101629105"/>
    <m/>
    <n v="12000"/>
    <s v="Pole"/>
    <s v="Overhead"/>
    <s v="Yes"/>
    <n v="43765"/>
    <n v="0.07083333333333333"/>
    <s v="Equipment - PG&amp;E"/>
    <s v="Pole"/>
    <m/>
    <m/>
    <m/>
    <m/>
    <s v="Other/Unknown"/>
    <s v="2019-91"/>
    <x v="4"/>
    <n v="10"/>
    <n v="27"/>
    <n v="1"/>
    <n v="42"/>
    <s v="19-0117070"/>
    <s v="non-HFTD"/>
    <x v="0"/>
    <x v="1"/>
    <s v="Distribution"/>
    <x v="0"/>
    <x v="0"/>
    <x v="4"/>
    <x v="5"/>
    <n v="545704"/>
  </r>
  <r>
    <s v="PG&amp;E"/>
    <n v="43765"/>
    <n v="0.1104166666666667"/>
    <n v="38.16658"/>
    <n v="-121.5967783"/>
    <m/>
    <s v="Urban"/>
    <s v="0.25 - 10 Acres"/>
    <s v="Fire Dept"/>
    <s v="Unknown"/>
    <n v="62462223"/>
    <m/>
    <n v="21000"/>
    <s v="Other"/>
    <s v="Overhead"/>
    <s v="Yes"/>
    <n v="43765"/>
    <n v="0.1104166666666667"/>
    <s v="Equipment - PG&amp;E"/>
    <s v="Other"/>
    <m/>
    <m/>
    <m/>
    <m/>
    <s v="Other/Unknown"/>
    <s v="2019-279"/>
    <x v="4"/>
    <n v="10"/>
    <n v="27"/>
    <n v="2"/>
    <n v="39"/>
    <s v="19-0117150"/>
    <s v="non-HFTD"/>
    <x v="0"/>
    <x v="1"/>
    <s v="Distribution"/>
    <x v="0"/>
    <x v="0"/>
    <x v="4"/>
    <x v="13"/>
    <n v="196168"/>
  </r>
  <r>
    <s v="PG&amp;E"/>
    <n v="43765"/>
    <n v="0.09305555555555556"/>
    <n v="39.52676"/>
    <n v="-122.3642"/>
    <s v="Vegetation"/>
    <s v="Herbaceous"/>
    <s v="10 - 100 Acres"/>
    <s v="Cal Fire"/>
    <m/>
    <n v="100414823"/>
    <m/>
    <n v="21000"/>
    <s v="Pole"/>
    <s v="Overhead"/>
    <s v="Yes"/>
    <n v="43765"/>
    <n v="0.09305555555555556"/>
    <s v="Vegetation"/>
    <m/>
    <s v="Veg. contact"/>
    <s v="Pole"/>
    <m/>
    <m/>
    <s v="Branch (Not overhanging, Distance Unknown)"/>
    <s v="2019-350"/>
    <x v="4"/>
    <n v="10"/>
    <n v="27"/>
    <n v="2"/>
    <n v="14"/>
    <s v="19-0117106"/>
    <s v="non-HFTD"/>
    <x v="0"/>
    <x v="1"/>
    <s v="Distribution"/>
    <x v="0"/>
    <x v="0"/>
    <x v="3"/>
    <x v="6"/>
    <n v="26316"/>
  </r>
  <r>
    <s v="PG&amp;E"/>
    <n v="43765"/>
    <n v="0.2326388888888889"/>
    <n v="38.27622"/>
    <n v="-122.4614233"/>
    <m/>
    <s v="Urban"/>
    <s v="0.25 - 10 Acres"/>
    <s v="Cal Fire"/>
    <m/>
    <s v="Unknown"/>
    <m/>
    <n v="12000"/>
    <s v="Conductor"/>
    <s v="Overhead"/>
    <s v="No"/>
    <m/>
    <m/>
    <s v="Equipment - PG&amp;E"/>
    <s v="Conductor"/>
    <m/>
    <m/>
    <m/>
    <m/>
    <s v="no-match"/>
    <s v="2019-287"/>
    <x v="4"/>
    <n v="10"/>
    <n v="27"/>
    <n v="5"/>
    <n v="35"/>
    <s v="No ILIS or TOTL available"/>
    <s v="non-HFTD"/>
    <x v="0"/>
    <x v="1"/>
    <s v="Distribution"/>
    <x v="0"/>
    <x v="0"/>
    <x v="4"/>
    <x v="11"/>
    <s v="N.A."/>
  </r>
  <r>
    <s v="PG&amp;E"/>
    <n v="43766"/>
    <n v="0.7416666666666667"/>
    <n v="37.03095"/>
    <n v="-121.778819"/>
    <s v="Vegetation"/>
    <s v="Hardwood Woodland"/>
    <s v="0.25 - 10 Acres"/>
    <s v="Cal Fire"/>
    <m/>
    <n v="101682849"/>
    <m/>
    <n v="21000"/>
    <s v="Conductor"/>
    <s v="Overhead"/>
    <s v="Yes"/>
    <n v="43766"/>
    <n v="0.7416666666666667"/>
    <s v="Vegetation"/>
    <m/>
    <s v="Veg. contact"/>
    <s v="Electric Facility"/>
    <m/>
    <m/>
    <s v="Fell into (No defect)"/>
    <s v="2019-389"/>
    <x v="4"/>
    <n v="10"/>
    <n v="28"/>
    <n v="17"/>
    <n v="48"/>
    <s v="19-0118112"/>
    <s v="Tier 3"/>
    <x v="1"/>
    <x v="0"/>
    <s v="Distribution"/>
    <x v="1"/>
    <x v="0"/>
    <x v="3"/>
    <x v="3"/>
    <n v="16698"/>
  </r>
  <r>
    <s v="PG&amp;E"/>
    <n v="43766"/>
    <n v="0.7819444444444444"/>
    <n v="38.56463"/>
    <n v="-122.46419"/>
    <s v="Vegetation"/>
    <s v="Conifer Forest"/>
    <s v="1 meter - &lt; 3 meters"/>
    <s v="Cal Fire"/>
    <m/>
    <n v="43432104"/>
    <m/>
    <n v="21000"/>
    <s v="Conductor"/>
    <s v="Overhead"/>
    <s v="Yes"/>
    <n v="43766"/>
    <n v="0.7819444444444444"/>
    <s v="Vegetation"/>
    <m/>
    <s v="Veg. contact"/>
    <s v="Electric Facility"/>
    <m/>
    <m/>
    <s v="Dead"/>
    <s v="2019-357"/>
    <x v="4"/>
    <n v="10"/>
    <n v="28"/>
    <n v="18"/>
    <n v="46"/>
    <s v="19-0118147"/>
    <s v="Tier 3"/>
    <x v="1"/>
    <x v="1"/>
    <s v="Distribution"/>
    <x v="1"/>
    <x v="0"/>
    <x v="3"/>
    <x v="27"/>
    <n v="496944"/>
  </r>
  <r>
    <s v="PG&amp;E"/>
    <n v="43766"/>
    <n v="0.2979166666666667"/>
    <n v="37.78883"/>
    <n v="-121.6211838"/>
    <m/>
    <s v="Herbaceous"/>
    <s v="0.25 - 10 Acres"/>
    <s v="Fire Dept"/>
    <s v="Livermore FD"/>
    <n v="163741102"/>
    <m/>
    <n v="12000"/>
    <s v="Fuse"/>
    <s v="Underbuild"/>
    <s v="Yes"/>
    <n v="43766"/>
    <n v="0.2979166666666667"/>
    <s v="Equipment - PG&amp;E"/>
    <s v="Fuse"/>
    <m/>
    <m/>
    <m/>
    <m/>
    <s v="Other/Unknown"/>
    <s v="2019-447"/>
    <x v="4"/>
    <n v="10"/>
    <n v="28"/>
    <n v="7"/>
    <n v="9"/>
    <s v="19-0118120"/>
    <s v="non-HFTD"/>
    <x v="0"/>
    <x v="1"/>
    <s v="Distribution"/>
    <x v="0"/>
    <x v="0"/>
    <x v="4"/>
    <x v="9"/>
    <n v="11047"/>
  </r>
  <r>
    <s v="PG&amp;E"/>
    <n v="43766"/>
    <n v="0.7020833333333334"/>
    <n v="38.85597"/>
    <n v="-121.7186483"/>
    <m/>
    <s v="Agriculture"/>
    <s v="0.25 - 10 Acres"/>
    <s v="Fire Dept"/>
    <s v="Sutter County FD"/>
    <n v="101593864"/>
    <m/>
    <n v="12000"/>
    <s v="Conductor"/>
    <s v="Overhead"/>
    <s v="No"/>
    <m/>
    <m/>
    <s v="Equipment - PG&amp;E"/>
    <s v="Conductor"/>
    <m/>
    <m/>
    <m/>
    <m/>
    <s v="no-match"/>
    <s v="2019-271"/>
    <x v="4"/>
    <n v="10"/>
    <n v="28"/>
    <n v="16"/>
    <n v="51"/>
    <s v="No ILIS or TOTL available"/>
    <s v="non-HFTD"/>
    <x v="0"/>
    <x v="1"/>
    <s v="Distribution"/>
    <x v="0"/>
    <x v="0"/>
    <x v="4"/>
    <x v="11"/>
    <s v="N.A."/>
  </r>
  <r>
    <s v="PG&amp;E"/>
    <n v="43766"/>
    <n v="0.5416666666666666"/>
    <n v="39.32079"/>
    <n v="-121.1272583"/>
    <s v="Vegetation"/>
    <s v="Conifer Forest"/>
    <s v="1 meter - &lt; 3 meters"/>
    <s v="Cal Fire"/>
    <m/>
    <n v="100099164"/>
    <m/>
    <n v="12000"/>
    <s v="Transformer"/>
    <s v="Overbuild"/>
    <s v="Yes"/>
    <n v="43766"/>
    <n v="0.5416666666666666"/>
    <s v="Vegetation"/>
    <m/>
    <s v="Veg. contact"/>
    <s v="Electric Facility"/>
    <m/>
    <m/>
    <s v="no-match"/>
    <s v="2019-398"/>
    <x v="4"/>
    <n v="10"/>
    <n v="28"/>
    <n v="13"/>
    <n v="0"/>
    <s v="No ILIS or TOTL available"/>
    <s v="Tier 2"/>
    <x v="1"/>
    <x v="1"/>
    <s v="Distribution"/>
    <x v="1"/>
    <x v="0"/>
    <x v="3"/>
    <x v="15"/>
    <s v="N.A."/>
  </r>
  <r>
    <s v="PG&amp;E"/>
    <n v="43766"/>
    <n v="0.4819444444444445"/>
    <n v="38.21147"/>
    <n v="-121.3546733"/>
    <s v="Vegetation"/>
    <s v="Hardwood Forest"/>
    <s v="10 - 100 Acres"/>
    <s v="Fire Dept"/>
    <s v="Woodbridge FD"/>
    <n v="162081102"/>
    <m/>
    <n v="12000"/>
    <s v="Conductor"/>
    <s v="Overhead"/>
    <s v="Yes"/>
    <n v="43766"/>
    <n v="0.4819444444444445"/>
    <s v="Vegetation"/>
    <m/>
    <s v="Veg. contact"/>
    <s v="Electric Facility"/>
    <m/>
    <m/>
    <s v="Other/Unknown"/>
    <s v="2019-339"/>
    <x v="4"/>
    <n v="10"/>
    <n v="28"/>
    <n v="11"/>
    <n v="34"/>
    <s v="19-0117922"/>
    <s v="non-HFTD"/>
    <x v="0"/>
    <x v="1"/>
    <s v="Distribution"/>
    <x v="0"/>
    <x v="0"/>
    <x v="3"/>
    <x v="15"/>
    <n v="8955"/>
  </r>
  <r>
    <s v="PG&amp;E"/>
    <n v="43767"/>
    <n v="0.8611111111111112"/>
    <n v="37.26893"/>
    <n v="-122.0175533"/>
    <s v="Vegetation"/>
    <s v="Urban"/>
    <s v="3 meters - 0.25 Acres"/>
    <s v="Cal Fire"/>
    <m/>
    <s v="082841102-2100571264{8051}"/>
    <m/>
    <n v="12000"/>
    <s v="Cable"/>
    <s v="Overhead"/>
    <s v="Yes"/>
    <n v="43767"/>
    <n v="0.8611111111111112"/>
    <s v="Vegetation"/>
    <m/>
    <s v="Veg. contact"/>
    <s v="Electric Facility"/>
    <m/>
    <m/>
    <s v="Other/Unknown"/>
    <s v="2019-349"/>
    <x v="4"/>
    <n v="10"/>
    <n v="29"/>
    <n v="20"/>
    <n v="40"/>
    <s v="19-0118769"/>
    <s v="non-HFTD"/>
    <x v="0"/>
    <x v="0"/>
    <s v="Distribution"/>
    <x v="0"/>
    <x v="0"/>
    <x v="3"/>
    <x v="15"/>
    <n v="8725"/>
  </r>
  <r>
    <s v="PG&amp;E"/>
    <n v="43767"/>
    <n v="0.5395833333333333"/>
    <n v="34.62034"/>
    <n v="-120.1097333"/>
    <s v="Animal Found"/>
    <s v="Herbaceous"/>
    <s v="3 meters - 0.25 Acres"/>
    <s v="Fire Dept"/>
    <s v="Unknown"/>
    <n v="6933"/>
    <m/>
    <n v="12000"/>
    <s v="Other"/>
    <s v="Overhead"/>
    <s v="Yes"/>
    <n v="43767"/>
    <n v="0.5395833333333333"/>
    <s v="Contact - Animal - Other"/>
    <m/>
    <s v="Animal contact"/>
    <s v="Electric Facility"/>
    <s v="Animal Contact"/>
    <m/>
    <s v="Other/Unknown"/>
    <s v="2019-300"/>
    <x v="4"/>
    <n v="10"/>
    <n v="29"/>
    <n v="12"/>
    <n v="57"/>
    <s v="19-0118665"/>
    <s v="non-HFTD"/>
    <x v="0"/>
    <x v="0"/>
    <s v="Distribution"/>
    <x v="0"/>
    <x v="0"/>
    <x v="1"/>
    <x v="1"/>
    <n v="6660"/>
  </r>
  <r>
    <s v="PG&amp;E"/>
    <n v="43767"/>
    <n v="0.1451388888888889"/>
    <n v="37.03745"/>
    <n v="-121.520747"/>
    <s v="Animal Found"/>
    <s v="Hardwood Woodland"/>
    <s v="0.25 - 10 Acres"/>
    <s v="Cal Fire"/>
    <m/>
    <n v="1471"/>
    <m/>
    <n v="21000"/>
    <s v="Fuse"/>
    <s v="Overhead"/>
    <s v="Yes"/>
    <n v="43767"/>
    <n v="0.1451388888888889"/>
    <s v="Contact - Animal - Other"/>
    <m/>
    <s v="Animal contact"/>
    <m/>
    <s v="Animal Contact"/>
    <m/>
    <s v="Other/Unknown"/>
    <s v="2019-283"/>
    <x v="4"/>
    <n v="10"/>
    <n v="29"/>
    <n v="3"/>
    <n v="29"/>
    <s v="19-0118370"/>
    <s v="Tier 2"/>
    <x v="1"/>
    <x v="1"/>
    <s v="Distribution"/>
    <x v="1"/>
    <x v="0"/>
    <x v="1"/>
    <x v="1"/>
    <n v="3294"/>
  </r>
  <r>
    <s v="PG&amp;E"/>
    <n v="43768"/>
    <n v="0.5020833333333333"/>
    <n v="35.4239"/>
    <n v="-119.0193"/>
    <m/>
    <s v="Urban"/>
    <s v="3 meters - 0.25 Acres"/>
    <s v="Fire Dept"/>
    <s v="Unknown"/>
    <n v="252721114"/>
    <m/>
    <n v="12000"/>
    <s v="Conductor"/>
    <s v="Overhead"/>
    <s v="Yes"/>
    <n v="43768"/>
    <n v="0.5020833333333333"/>
    <s v="Contact - 3rd Party"/>
    <m/>
    <s v="Contact from Object - Other"/>
    <s v="Electric Facility"/>
    <s v="Human Error"/>
    <m/>
    <s v="no-match"/>
    <s v="2019-136"/>
    <x v="4"/>
    <n v="10"/>
    <n v="30"/>
    <n v="12"/>
    <n v="3"/>
    <s v="No ILIS or TOTL available"/>
    <s v="non-HFTD"/>
    <x v="0"/>
    <x v="0"/>
    <s v="Distribution"/>
    <x v="0"/>
    <x v="0"/>
    <x v="0"/>
    <x v="19"/>
    <s v="N.A."/>
  </r>
  <r>
    <s v="PG&amp;E"/>
    <n v="43768"/>
    <n v="0.6034722222222222"/>
    <n v="35.39391"/>
    <n v="-118.995"/>
    <s v="Vegetation"/>
    <s v="Urban"/>
    <s v="3 meters - 0.25 Acres"/>
    <s v="Fire Dept"/>
    <s v="Unknown"/>
    <n v="253371102"/>
    <m/>
    <n v="12000"/>
    <s v="Secondary"/>
    <s v="Overhead"/>
    <s v="Yes"/>
    <n v="43768"/>
    <n v="0.6034722222222222"/>
    <s v="Vegetation"/>
    <m/>
    <s v="Veg. contact"/>
    <m/>
    <m/>
    <m/>
    <s v="no-match"/>
    <s v="2019-259"/>
    <x v="4"/>
    <n v="10"/>
    <n v="30"/>
    <n v="14"/>
    <n v="29"/>
    <s v="No ILIS or TOTL available"/>
    <s v="non-HFTD"/>
    <x v="0"/>
    <x v="0"/>
    <s v="Distribution"/>
    <x v="0"/>
    <x v="0"/>
    <x v="3"/>
    <x v="15"/>
    <s v="N.A."/>
  </r>
  <r>
    <s v="PG&amp;E"/>
    <n v="43768"/>
    <n v="0.3659722222222222"/>
    <n v="38.36119"/>
    <n v="-121.999445"/>
    <s v="Vegetation"/>
    <s v="Urban"/>
    <s v="3 meters - 0.25 Acres"/>
    <s v="Fire Dept"/>
    <s v="Vacaville FD"/>
    <s v="Unknown"/>
    <m/>
    <n v="12000"/>
    <s v="Conductor"/>
    <s v="Overhead"/>
    <s v="Yes"/>
    <n v="43768"/>
    <n v="0.3659722222222222"/>
    <s v="Vegetation"/>
    <m/>
    <s v="Veg. contact"/>
    <m/>
    <m/>
    <m/>
    <s v="no-match"/>
    <s v="2019-393"/>
    <x v="4"/>
    <n v="10"/>
    <n v="30"/>
    <n v="8"/>
    <n v="47"/>
    <s v="No ILIS or TOTL available"/>
    <s v="non-HFTD"/>
    <x v="0"/>
    <x v="1"/>
    <s v="Distribution"/>
    <x v="0"/>
    <x v="0"/>
    <x v="3"/>
    <x v="15"/>
    <s v="N.A."/>
  </r>
  <r>
    <s v="PG&amp;E"/>
    <n v="43768"/>
    <n v="0.5638888888888889"/>
    <n v="38.47922"/>
    <n v="-122.03024"/>
    <s v="Vegetation"/>
    <s v="Herbaceous"/>
    <s v="0.25 - 10 Acres"/>
    <s v="Cal Fire"/>
    <m/>
    <s v="063681102 "/>
    <m/>
    <n v="12000"/>
    <s v="Conductor"/>
    <s v="Overhead"/>
    <s v="No"/>
    <m/>
    <m/>
    <s v="Vegetation"/>
    <m/>
    <s v="Veg. contact"/>
    <m/>
    <m/>
    <m/>
    <s v="no-match"/>
    <s v="2019-338"/>
    <x v="4"/>
    <n v="10"/>
    <n v="30"/>
    <n v="13"/>
    <n v="32"/>
    <s v="No ILIS or TOTL available"/>
    <s v="Tier 2"/>
    <x v="1"/>
    <x v="1"/>
    <s v="Distribution"/>
    <x v="1"/>
    <x v="0"/>
    <x v="3"/>
    <x v="15"/>
    <s v="N.A."/>
  </r>
  <r>
    <s v="PG&amp;E"/>
    <n v="43768"/>
    <n v="0.4180555555555556"/>
    <n v="35.41848"/>
    <n v="-119.05195"/>
    <m/>
    <s v="Urban"/>
    <s v="3 meters - 0.25 Acres"/>
    <s v="Fire Dept"/>
    <s v="Kern County FD"/>
    <s v="Unknown"/>
    <m/>
    <n v="12000"/>
    <s v="Conductor"/>
    <s v="Overhead"/>
    <s v="No"/>
    <m/>
    <m/>
    <s v="Equipment - PG&amp;E"/>
    <s v="Conductor"/>
    <m/>
    <m/>
    <m/>
    <m/>
    <s v="no-match"/>
    <s v="2019-172"/>
    <x v="4"/>
    <n v="10"/>
    <n v="30"/>
    <n v="10"/>
    <n v="2"/>
    <s v="No ILIS or TOTL available"/>
    <s v="non-HFTD"/>
    <x v="0"/>
    <x v="0"/>
    <s v="Distribution"/>
    <x v="0"/>
    <x v="0"/>
    <x v="4"/>
    <x v="11"/>
    <s v="N.A."/>
  </r>
  <r>
    <s v="PG&amp;E"/>
    <n v="43769"/>
    <n v="0.8895833333333334"/>
    <n v="39.661"/>
    <n v="-120.6264"/>
    <s v="Vegetation"/>
    <s v="Hardwood Forest"/>
    <s v="1 meter - &lt; 3 meters"/>
    <s v="Fire Dept"/>
    <s v="Sierra County FD"/>
    <n v="152101101"/>
    <m/>
    <n v="12000"/>
    <s v="Conductor"/>
    <s v="Overhead"/>
    <s v="Yes"/>
    <n v="43769"/>
    <n v="0.8895833333333334"/>
    <s v="Vegetation"/>
    <m/>
    <s v="Veg. contact"/>
    <s v="Electric Facility"/>
    <m/>
    <m/>
    <s v="Dead"/>
    <s v="2019-390"/>
    <x v="4"/>
    <n v="10"/>
    <n v="31"/>
    <n v="21"/>
    <n v="21"/>
    <s v="19-0115942"/>
    <s v="Tier 2"/>
    <x v="1"/>
    <x v="0"/>
    <s v="Distribution"/>
    <x v="1"/>
    <x v="0"/>
    <x v="3"/>
    <x v="27"/>
    <n v="7121279"/>
  </r>
  <r>
    <s v="PG&amp;E"/>
    <n v="43769"/>
    <n v="0.7243055555555555"/>
    <n v="38.04583"/>
    <n v="-122.1905111"/>
    <m/>
    <s v="Herbaceous"/>
    <s v="1 meter - &lt; 3 meters"/>
    <s v="Fire Dept"/>
    <s v="Crockett FD"/>
    <n v="13432207"/>
    <m/>
    <n v="21000"/>
    <s v="Conductor"/>
    <s v="Overhead"/>
    <s v="Yes"/>
    <n v="43769"/>
    <n v="0.7243055555555555"/>
    <s v="Equipment - PG&amp;E"/>
    <s v="Conductor"/>
    <m/>
    <m/>
    <m/>
    <m/>
    <s v="Other/Unknown"/>
    <s v="2019-05"/>
    <x v="4"/>
    <n v="10"/>
    <n v="31"/>
    <n v="17"/>
    <n v="23"/>
    <s v="19-0119756"/>
    <s v="Tier 2"/>
    <x v="1"/>
    <x v="0"/>
    <s v="Distribution"/>
    <x v="1"/>
    <x v="0"/>
    <x v="4"/>
    <x v="11"/>
    <n v="138161"/>
  </r>
  <r>
    <s v="PG&amp;E"/>
    <n v="43769"/>
    <n v="0.6729166666666666"/>
    <n v="38.38449"/>
    <n v="-122.18928"/>
    <s v="Vegetation"/>
    <s v="Agriculture"/>
    <s v="0.25 - 10 Acres"/>
    <s v="Cal Fire"/>
    <m/>
    <s v="Unknown"/>
    <m/>
    <n v="12000"/>
    <s v="Conductor"/>
    <s v="Overhead"/>
    <s v="No"/>
    <m/>
    <m/>
    <s v="Vegetation"/>
    <m/>
    <s v="Veg. contact"/>
    <m/>
    <m/>
    <m/>
    <s v="no-match"/>
    <s v="2019-396"/>
    <x v="4"/>
    <n v="10"/>
    <n v="31"/>
    <n v="16"/>
    <n v="9"/>
    <s v="No ILIS or TOTL available"/>
    <s v="Tier 2"/>
    <x v="1"/>
    <x v="0"/>
    <s v="Distribution"/>
    <x v="1"/>
    <x v="0"/>
    <x v="3"/>
    <x v="15"/>
    <s v="N.A."/>
  </r>
  <r>
    <s v="PG&amp;E"/>
    <n v="43769"/>
    <n v="0.6229166666666667"/>
    <n v="37.36761"/>
    <n v="-122.133466"/>
    <s v="Vegetation"/>
    <s v="Hardwood Woodland"/>
    <s v="1 meter - &lt; 3 meters"/>
    <s v="Fire Dept"/>
    <s v="Santa Clara County FD"/>
    <n v="82161102"/>
    <m/>
    <n v="12000"/>
    <s v="Conductor"/>
    <s v="Overhead"/>
    <s v="Yes"/>
    <n v="43769"/>
    <n v="0.6229166666666667"/>
    <s v="Vegetation"/>
    <m/>
    <s v="Veg. contact"/>
    <s v="Electric Facility"/>
    <m/>
    <m/>
    <s v="Dead"/>
    <s v="2019-395"/>
    <x v="4"/>
    <n v="10"/>
    <n v="31"/>
    <n v="14"/>
    <n v="57"/>
    <s v="19-0119713"/>
    <s v="non-HFTD"/>
    <x v="0"/>
    <x v="0"/>
    <s v="Distribution"/>
    <x v="0"/>
    <x v="0"/>
    <x v="3"/>
    <x v="27"/>
    <n v="41751"/>
  </r>
  <r>
    <s v="PG&amp;E"/>
    <n v="43770"/>
    <n v="0.48125"/>
    <n v="38.58012"/>
    <n v="-122.577845"/>
    <s v="Vegetation"/>
    <s v="Urban"/>
    <s v="0.25 - 10 Acres"/>
    <s v="Cal Fire"/>
    <m/>
    <n v="42711101"/>
    <m/>
    <n v="12000"/>
    <s v="Conductor"/>
    <s v="Overhead"/>
    <s v="Yes"/>
    <n v="43770"/>
    <n v="0.48125"/>
    <s v="Vegetation"/>
    <m/>
    <s v="Veg. contact"/>
    <s v="Electric Facility"/>
    <m/>
    <m/>
    <s v="Fell into (No defect)"/>
    <s v="2019-367"/>
    <x v="4"/>
    <n v="11"/>
    <n v="1"/>
    <n v="11"/>
    <n v="33"/>
    <s v="19-0118648"/>
    <s v="non-HFTD"/>
    <x v="0"/>
    <x v="0"/>
    <s v="Distribution"/>
    <x v="0"/>
    <x v="0"/>
    <x v="3"/>
    <x v="3"/>
    <n v="3977180"/>
  </r>
  <r>
    <s v="PG&amp;E"/>
    <n v="43770"/>
    <n v="0.9465277777777777"/>
    <n v="34.77291"/>
    <n v="-120.428797"/>
    <m/>
    <s v="Herbaceous"/>
    <s v="3 meters - 0.25 Acres"/>
    <s v="Fire Dept"/>
    <s v="Santa Barbara County FD"/>
    <s v="Unknown"/>
    <m/>
    <n v="12000"/>
    <m/>
    <s v="Overhead"/>
    <s v="No"/>
    <m/>
    <m/>
    <s v="Unknown"/>
    <m/>
    <m/>
    <m/>
    <m/>
    <m/>
    <s v="no-match"/>
    <s v="2019-429"/>
    <x v="4"/>
    <n v="11"/>
    <n v="1"/>
    <n v="22"/>
    <n v="43"/>
    <s v="No ILIS or TOTL available"/>
    <s v="non-HFTD"/>
    <x v="0"/>
    <x v="0"/>
    <s v="Distribution"/>
    <x v="0"/>
    <x v="0"/>
    <x v="2"/>
    <x v="2"/>
    <s v="N.A."/>
  </r>
  <r>
    <s v="PG&amp;E"/>
    <n v="43770"/>
    <n v="0.4979166666666666"/>
    <n v="37.653"/>
    <n v="-121.6671"/>
    <s v="Animal Found"/>
    <s v="Herbaceous"/>
    <s v="1 meter - &lt; 3 meters"/>
    <s v="Self Extinguished"/>
    <m/>
    <n v="316624742194"/>
    <m/>
    <n v="12000"/>
    <s v="Transformer"/>
    <s v="Overhead"/>
    <s v="Yes"/>
    <n v="43770"/>
    <n v="0.4979166666666666"/>
    <s v="Contact - Animal - Other"/>
    <m/>
    <s v="Animal contact"/>
    <s v="Electric Facility"/>
    <s v="Animal Contact"/>
    <m/>
    <s v="Other/Unknown"/>
    <s v="2019-77"/>
    <x v="4"/>
    <n v="11"/>
    <n v="1"/>
    <n v="11"/>
    <n v="57"/>
    <s v="19-0120017"/>
    <s v="non-HFTD"/>
    <x v="0"/>
    <x v="0"/>
    <s v="Distribution"/>
    <x v="0"/>
    <x v="0"/>
    <x v="1"/>
    <x v="1"/>
    <n v="10794"/>
  </r>
  <r>
    <s v="PG&amp;E"/>
    <n v="43772"/>
    <n v="0.9173611111111111"/>
    <n v="37.65836"/>
    <n v="-122.043605"/>
    <m/>
    <s v="Hardwood Woodland"/>
    <s v="3 meters - 0.25 Acres"/>
    <s v="Fire Dept"/>
    <s v="Hayward FD"/>
    <n v="14091101"/>
    <m/>
    <n v="12000"/>
    <s v="Conductor"/>
    <s v="Overhead"/>
    <s v="Yes"/>
    <n v="43772"/>
    <n v="0.9173611111111111"/>
    <s v="Equipment - Overloaded"/>
    <s v="Conductor"/>
    <m/>
    <m/>
    <m/>
    <m/>
    <s v="no-match"/>
    <s v="2019-291"/>
    <x v="4"/>
    <n v="11"/>
    <n v="3"/>
    <n v="22"/>
    <n v="1"/>
    <s v="No ILIS or TOTL available"/>
    <s v="non-HFTD"/>
    <x v="0"/>
    <x v="0"/>
    <s v="Distribution"/>
    <x v="0"/>
    <x v="0"/>
    <x v="4"/>
    <x v="11"/>
    <s v="N.A."/>
  </r>
  <r>
    <s v="PG&amp;E"/>
    <n v="43772"/>
    <n v="0.7680555555555556"/>
    <n v="36.23229"/>
    <n v="-121.7621883"/>
    <s v="Vegetation"/>
    <s v="Hardwood Forest"/>
    <s v="0.25 - 10 Acres"/>
    <s v="Cal Fire"/>
    <m/>
    <n v="182941102"/>
    <m/>
    <n v="12000"/>
    <s v="Conductor"/>
    <s v="Overhead"/>
    <s v="Yes"/>
    <n v="43772"/>
    <n v="0.7680555555555556"/>
    <s v="Vegetation"/>
    <m/>
    <s v="Veg. contact"/>
    <m/>
    <m/>
    <m/>
    <s v="Fell into (Moderate-Severe defect)"/>
    <s v="2019-371"/>
    <x v="4"/>
    <n v="11"/>
    <n v="3"/>
    <n v="18"/>
    <n v="26"/>
    <s v="19-0120570"/>
    <s v="Tier 2"/>
    <x v="1"/>
    <x v="0"/>
    <s v="Distribution"/>
    <x v="1"/>
    <x v="0"/>
    <x v="3"/>
    <x v="14"/>
    <n v="59211"/>
  </r>
  <r>
    <s v="PG&amp;E"/>
    <n v="43773"/>
    <n v="0.4083333333333334"/>
    <n v="38.68005"/>
    <n v="-122.05593"/>
    <s v="Metallic Balloon"/>
    <s v="Agriculture"/>
    <s v="3 meters - 0.25 Acres"/>
    <s v="Cal Fire"/>
    <s v="Esparato FD"/>
    <n v="63172101"/>
    <m/>
    <n v="21000"/>
    <s v="Conductor"/>
    <s v="Overhead"/>
    <s v="No"/>
    <m/>
    <m/>
    <s v="Contact - 3rd Party"/>
    <m/>
    <s v="Balloon contact"/>
    <s v="Electric Facility"/>
    <s v="Human Error"/>
    <m/>
    <s v="no-match"/>
    <s v="2019-31"/>
    <x v="4"/>
    <n v="11"/>
    <n v="4"/>
    <n v="9"/>
    <n v="48"/>
    <s v="No ILIS or TOTL available"/>
    <s v="non-HFTD"/>
    <x v="0"/>
    <x v="0"/>
    <s v="Distribution"/>
    <x v="0"/>
    <x v="0"/>
    <x v="0"/>
    <x v="12"/>
    <s v="N.A."/>
  </r>
  <r>
    <s v="PG&amp;E"/>
    <n v="43773"/>
    <n v="0.9805555555555556"/>
    <n v="34.6619"/>
    <n v="-120.0852"/>
    <m/>
    <s v="Herbaceous"/>
    <s v="3 meters - 0.25 Acres"/>
    <s v="Fire Dept"/>
    <s v="Unknown"/>
    <n v="8145"/>
    <m/>
    <n v="12000"/>
    <s v="Conductor"/>
    <s v="Overhead"/>
    <s v="Yes"/>
    <n v="43773"/>
    <n v="0.9805555555555556"/>
    <s v="Equipment - PG&amp;E"/>
    <s v="Conductor"/>
    <m/>
    <m/>
    <m/>
    <m/>
    <s v="Other/Unknown"/>
    <s v="2019-125"/>
    <x v="4"/>
    <n v="11"/>
    <n v="4"/>
    <n v="23"/>
    <n v="32"/>
    <s v="19-0121150"/>
    <s v="Tier 2"/>
    <x v="1"/>
    <x v="0"/>
    <s v="Distribution"/>
    <x v="1"/>
    <x v="0"/>
    <x v="4"/>
    <x v="11"/>
    <n v="20066"/>
  </r>
  <r>
    <s v="PG&amp;E"/>
    <n v="43774"/>
    <n v="0.6618055555555555"/>
    <n v="35.70669"/>
    <n v="-120.705885"/>
    <s v="Bird Found"/>
    <s v="Herbaceous"/>
    <s v="0.25 - 10 Acres"/>
    <s v="Cal Fire"/>
    <m/>
    <s v="4Bk1105191543"/>
    <m/>
    <n v="12000"/>
    <s v="Conductor"/>
    <s v="Overhead"/>
    <s v="Yes"/>
    <n v="43774"/>
    <n v="0.6618055555555555"/>
    <s v="Contact - Animal - Bird"/>
    <m/>
    <s v="Animal contact"/>
    <s v="Electric Facility"/>
    <s v="Animal Contact"/>
    <m/>
    <s v="Other/Unknown"/>
    <s v="2019-47"/>
    <x v="4"/>
    <n v="11"/>
    <n v="5"/>
    <n v="15"/>
    <n v="53"/>
    <s v="19-0121577"/>
    <s v="non-HFTD"/>
    <x v="0"/>
    <x v="0"/>
    <s v="Distribution"/>
    <x v="0"/>
    <x v="0"/>
    <x v="1"/>
    <x v="1"/>
    <n v="21982"/>
  </r>
  <r>
    <s v="PG&amp;E"/>
    <n v="43775"/>
    <n v="0.7590277777777777"/>
    <n v="36.01441"/>
    <n v="-120.12988"/>
    <s v="Bird Found"/>
    <s v="Urban"/>
    <s v="1 meter - &lt; 3 meters"/>
    <s v="Self Extinguished"/>
    <m/>
    <n v="416659024996"/>
    <m/>
    <n v="21000"/>
    <s v="Conductor"/>
    <s v="Overhead"/>
    <s v="Yes"/>
    <n v="43775"/>
    <n v="0.7590277777777777"/>
    <s v="Contact - Animal - Bird"/>
    <m/>
    <s v="Animal contact"/>
    <s v="Electric Facility"/>
    <s v="Animal Contact"/>
    <m/>
    <s v="Other/Unknown"/>
    <s v="2019-48"/>
    <x v="4"/>
    <n v="11"/>
    <n v="6"/>
    <n v="18"/>
    <n v="13"/>
    <s v="19-0122227"/>
    <s v="non-HFTD"/>
    <x v="0"/>
    <x v="0"/>
    <s v="Distribution"/>
    <x v="0"/>
    <x v="0"/>
    <x v="1"/>
    <x v="1"/>
    <n v="1728"/>
  </r>
  <r>
    <s v="PG&amp;E"/>
    <n v="43776"/>
    <n v="0.45"/>
    <n v="37.29477"/>
    <n v="-120.8104233"/>
    <m/>
    <s v="Agriculture"/>
    <s v="1 meter - &lt; 3 meters"/>
    <s v="Cal Fire"/>
    <m/>
    <n v="7258"/>
    <m/>
    <n v="12000"/>
    <s v="Lightning Arrestor"/>
    <s v="Overhead"/>
    <s v="Yes"/>
    <n v="43776"/>
    <n v="0.45"/>
    <s v="Equipment - PG&amp;E"/>
    <s v="Lightning Arrestor"/>
    <m/>
    <m/>
    <m/>
    <m/>
    <s v="Other/Unknown"/>
    <s v="2019-151"/>
    <x v="4"/>
    <n v="11"/>
    <n v="7"/>
    <n v="10"/>
    <n v="48"/>
    <s v="19-0122506"/>
    <s v="non-HFTD"/>
    <x v="0"/>
    <x v="0"/>
    <s v="Distribution"/>
    <x v="0"/>
    <x v="0"/>
    <x v="4"/>
    <x v="20"/>
    <n v="6722"/>
  </r>
  <r>
    <s v="PG&amp;E"/>
    <n v="43777"/>
    <n v="0.3069444444444444"/>
    <n v="37.97852"/>
    <n v="-122.308648"/>
    <m/>
    <s v="Urban"/>
    <s v="0.25 - 10 Acres"/>
    <s v="Fire Dept"/>
    <s v="Richmond FD"/>
    <n v="14371105"/>
    <m/>
    <n v="12000"/>
    <s v="Conductor"/>
    <s v="Overhead"/>
    <s v="Yes"/>
    <n v="43777"/>
    <n v="0.3069444444444444"/>
    <s v="Equipment - PG&amp;E"/>
    <s v="Conductor"/>
    <m/>
    <m/>
    <m/>
    <m/>
    <s v="Other/Unknown"/>
    <s v="2019-07"/>
    <x v="4"/>
    <n v="11"/>
    <n v="8"/>
    <n v="7"/>
    <n v="22"/>
    <s v="19-0122766"/>
    <s v="non-HFTD"/>
    <x v="0"/>
    <x v="0"/>
    <s v="Distribution"/>
    <x v="0"/>
    <x v="0"/>
    <x v="4"/>
    <x v="11"/>
    <n v="61161"/>
  </r>
  <r>
    <s v="PG&amp;E"/>
    <n v="43778"/>
    <n v="0.9180555555555556"/>
    <n v="37.28041"/>
    <n v="-121.90419"/>
    <s v="Vegetation"/>
    <s v="Urban"/>
    <s v="3 meters - 0.25 Acres"/>
    <s v="Fire Dept"/>
    <s v="San Jose FD"/>
    <n v="82311101"/>
    <m/>
    <n v="12000"/>
    <s v="Conductor"/>
    <s v="Overhead"/>
    <s v="Yes"/>
    <n v="43778"/>
    <n v="0.9180555555555556"/>
    <s v="Vegetation"/>
    <m/>
    <s v="Veg. contact"/>
    <s v="Electric Facility"/>
    <m/>
    <m/>
    <s v="no-match"/>
    <s v="2019-408"/>
    <x v="4"/>
    <n v="11"/>
    <n v="9"/>
    <n v="22"/>
    <n v="2"/>
    <s v="No ILIS or TOTL available"/>
    <s v="non-HFTD"/>
    <x v="0"/>
    <x v="0"/>
    <s v="Distribution"/>
    <x v="0"/>
    <x v="0"/>
    <x v="3"/>
    <x v="15"/>
    <s v="N.A."/>
  </r>
  <r>
    <s v="PG&amp;E"/>
    <n v="43779"/>
    <n v="0.4076388888888889"/>
    <n v="35.07871"/>
    <n v="-120.4974467"/>
    <m/>
    <s v="Herbaceous"/>
    <s v="1 meter - &lt; 3 meters"/>
    <s v="Cal Fire"/>
    <m/>
    <s v="4Bx1110190931"/>
    <m/>
    <n v="12000"/>
    <s v="Conductor"/>
    <s v="Overhead"/>
    <s v="Yes"/>
    <n v="43779"/>
    <n v="0.4076388888888889"/>
    <s v="Contact - Animal - Bird"/>
    <m/>
    <s v="Animal contact"/>
    <m/>
    <s v="Animal Contact"/>
    <m/>
    <s v="Other/Unknown"/>
    <s v="2019-431"/>
    <x v="4"/>
    <n v="11"/>
    <n v="10"/>
    <n v="9"/>
    <n v="47"/>
    <s v="19-0123396"/>
    <s v="Tier 2"/>
    <x v="1"/>
    <x v="0"/>
    <s v="Distribution"/>
    <x v="1"/>
    <x v="0"/>
    <x v="1"/>
    <x v="1"/>
    <n v="19943"/>
  </r>
  <r>
    <s v="PG&amp;E"/>
    <n v="43780"/>
    <n v="0.2861111111111111"/>
    <n v="36.68217"/>
    <n v="-119.18056"/>
    <m/>
    <s v="Herbaceous"/>
    <s v="3 meters - 0.25 Acres"/>
    <s v="Cal Fire"/>
    <m/>
    <s v="4Tj1111191656"/>
    <m/>
    <n v="12000"/>
    <s v="Other"/>
    <s v="Overhead"/>
    <s v="Yes"/>
    <n v="43780"/>
    <n v="0.2861111111111111"/>
    <s v="Contact - Animal - Bird"/>
    <m/>
    <s v="Animal contact"/>
    <s v="Electric Facility"/>
    <s v="Animal Contact"/>
    <m/>
    <s v="Other/Unknown"/>
    <s v="2019-453"/>
    <x v="4"/>
    <n v="11"/>
    <n v="11"/>
    <n v="6"/>
    <n v="52"/>
    <s v="19-0123468"/>
    <s v="Tier 2"/>
    <x v="1"/>
    <x v="0"/>
    <s v="Distribution"/>
    <x v="1"/>
    <x v="0"/>
    <x v="1"/>
    <x v="1"/>
    <n v="109129"/>
  </r>
  <r>
    <s v="PG&amp;E"/>
    <n v="43780"/>
    <n v="0.4069444444444445"/>
    <n v="37.87824"/>
    <n v="-120.4595883"/>
    <s v="Vehicle"/>
    <s v="Urban"/>
    <s v="3 meters - 0.25 Acres"/>
    <s v="Cal Fire"/>
    <m/>
    <n v="101020184"/>
    <m/>
    <n v="17000"/>
    <s v="Other"/>
    <s v="Overhead"/>
    <s v="Yes"/>
    <n v="43780"/>
    <n v="0.4069444444444445"/>
    <s v="Contact - 3rd Party"/>
    <m/>
    <s v="Vehicle contact"/>
    <s v="Electric Facility"/>
    <s v="Human Error"/>
    <m/>
    <s v="Other/Unknown"/>
    <s v="2019-82"/>
    <x v="4"/>
    <n v="11"/>
    <n v="11"/>
    <n v="9"/>
    <n v="46"/>
    <s v="19-0123520"/>
    <s v="Tier 2"/>
    <x v="1"/>
    <x v="0"/>
    <s v="Distribution"/>
    <x v="1"/>
    <x v="0"/>
    <x v="0"/>
    <x v="0"/>
    <n v="38170"/>
  </r>
  <r>
    <s v="PG&amp;E"/>
    <n v="43782"/>
    <n v="0.6548611111111111"/>
    <n v="35.31798"/>
    <n v="-119.166116"/>
    <m/>
    <s v="Agriculture"/>
    <s v="1 meter - &lt; 3 meters"/>
    <s v="Fire Dept"/>
    <s v="Kern County FD"/>
    <s v="4Tx1113191536"/>
    <m/>
    <n v="21000"/>
    <s v="Pole"/>
    <s v="Overhead"/>
    <s v="Yes"/>
    <n v="43782"/>
    <n v="0.6548611111111111"/>
    <s v="Contact - Animal - Bird"/>
    <m/>
    <s v="Animal contact"/>
    <s v="Pole"/>
    <s v="Animal Contact"/>
    <m/>
    <s v="Other/Unknown"/>
    <s v="2019-130"/>
    <x v="4"/>
    <n v="11"/>
    <n v="13"/>
    <n v="15"/>
    <n v="43"/>
    <s v="19-0124465"/>
    <s v="non-HFTD"/>
    <x v="0"/>
    <x v="0"/>
    <s v="Distribution"/>
    <x v="0"/>
    <x v="0"/>
    <x v="1"/>
    <x v="1"/>
    <n v="70516"/>
  </r>
  <r>
    <s v="PG&amp;E"/>
    <n v="43782"/>
    <n v="0.7263888888888889"/>
    <n v="36.72776"/>
    <n v="-119.77463"/>
    <m/>
    <s v="Urban"/>
    <s v="3 meters - 0.25 Acres"/>
    <s v="Fire Dept"/>
    <s v="Unknown"/>
    <s v="C1176"/>
    <m/>
    <n v="12000"/>
    <s v="Capacitor Bank"/>
    <s v="Overhead"/>
    <s v="Yes"/>
    <n v="43782"/>
    <n v="0.7263888888888889"/>
    <s v="Equipment - PG&amp;E"/>
    <s v="Capacitor Bank"/>
    <m/>
    <m/>
    <m/>
    <m/>
    <s v="no-match"/>
    <s v="2019-146"/>
    <x v="4"/>
    <n v="11"/>
    <n v="13"/>
    <n v="17"/>
    <n v="26"/>
    <s v="No ILIS or TOTL available"/>
    <s v="non-HFTD"/>
    <x v="0"/>
    <x v="0"/>
    <s v="Distribution"/>
    <x v="0"/>
    <x v="0"/>
    <x v="4"/>
    <x v="23"/>
    <s v="N.A."/>
  </r>
  <r>
    <s v="PG&amp;E"/>
    <n v="43784"/>
    <n v="0.1215277777777778"/>
    <n v="35.4415"/>
    <n v="-119.020362"/>
    <m/>
    <s v="Urban"/>
    <s v="1 meter - &lt; 3 meters"/>
    <s v="Fire Dept"/>
    <s v="Bakersfield FD"/>
    <s v="009/067"/>
    <m/>
    <n v="115000"/>
    <m/>
    <s v="Overhead"/>
    <s v="No"/>
    <m/>
    <m/>
    <s v="Unknown"/>
    <m/>
    <m/>
    <m/>
    <m/>
    <m/>
    <s v="no-match"/>
    <s v="2019-158"/>
    <x v="4"/>
    <n v="11"/>
    <n v="15"/>
    <n v="2"/>
    <n v="55"/>
    <s v="No ILIS or TOTL available"/>
    <s v="non-HFTD"/>
    <x v="0"/>
    <x v="0"/>
    <s v="Transmission"/>
    <x v="2"/>
    <x v="0"/>
    <x v="2"/>
    <x v="2"/>
    <s v="N.A."/>
  </r>
  <r>
    <s v="PG&amp;E"/>
    <n v="43784"/>
    <n v="0.1736111111111111"/>
    <n v="35.50884"/>
    <n v="-119.029466"/>
    <s v="Gun Shot"/>
    <s v="Herbaceous"/>
    <s v="0.25 - 10 Acres"/>
    <s v="Fire Dept"/>
    <s v="Bakersfield FD"/>
    <s v="Kern-Kern Front 115Kv"/>
    <m/>
    <n v="115000"/>
    <s v="Conductor"/>
    <s v="Overhead"/>
    <s v="Yes"/>
    <n v="43784"/>
    <n v="0.1736111111111111"/>
    <s v="Contact - 3rd Party"/>
    <m/>
    <s v="Contact from Object - Other"/>
    <s v="Electric Facility"/>
    <s v="Human Error"/>
    <m/>
    <s v="no-match"/>
    <s v="2019-234"/>
    <x v="4"/>
    <n v="11"/>
    <n v="15"/>
    <n v="4"/>
    <n v="10"/>
    <s v="No ILIS or TOTL available"/>
    <s v="non-HFTD"/>
    <x v="0"/>
    <x v="0"/>
    <s v="Transmission"/>
    <x v="2"/>
    <x v="0"/>
    <x v="0"/>
    <x v="19"/>
    <s v="N.A."/>
  </r>
  <r>
    <s v="PG&amp;E"/>
    <n v="43785"/>
    <n v="0.3027777777777778"/>
    <n v="38.29207"/>
    <n v="-122.650534"/>
    <m/>
    <s v="Urban"/>
    <s v="3 meters - 0.25 Acres"/>
    <s v="Fire Dept"/>
    <s v="Penngrove FD"/>
    <n v="43491103"/>
    <m/>
    <n v="12000"/>
    <s v="Conductor"/>
    <s v="Overhead"/>
    <s v="Yes"/>
    <n v="43785"/>
    <n v="0.3027777777777778"/>
    <s v="Equipment - PG&amp;E"/>
    <s v="Conductor"/>
    <m/>
    <m/>
    <m/>
    <m/>
    <s v="Other/Unknown"/>
    <s v="2019-06"/>
    <x v="4"/>
    <n v="11"/>
    <n v="16"/>
    <n v="7"/>
    <n v="16"/>
    <s v="19-0125376"/>
    <s v="non-HFTD"/>
    <x v="0"/>
    <x v="0"/>
    <s v="Distribution"/>
    <x v="0"/>
    <x v="0"/>
    <x v="4"/>
    <x v="11"/>
    <n v="29487"/>
  </r>
  <r>
    <s v="PG&amp;E"/>
    <n v="43786"/>
    <n v="0.3180555555555555"/>
    <n v="39.33383"/>
    <n v="-122.18239"/>
    <s v="Vegetation"/>
    <s v="Agriculture"/>
    <s v="1 meter - &lt; 3 meters"/>
    <s v="Other"/>
    <s v="Customer"/>
    <s v="062881105 "/>
    <m/>
    <n v="12000"/>
    <s v="Conductor"/>
    <s v="Underbuild"/>
    <s v="Yes"/>
    <n v="43786"/>
    <n v="0.3180555555555555"/>
    <s v="Vegetation"/>
    <m/>
    <s v="Veg. contact"/>
    <s v="Electric Facility"/>
    <m/>
    <m/>
    <s v="Other/Unknown"/>
    <s v="2019-260"/>
    <x v="4"/>
    <n v="11"/>
    <n v="17"/>
    <n v="7"/>
    <n v="38"/>
    <s v="19-0125463"/>
    <s v="non-HFTD"/>
    <x v="0"/>
    <x v="0"/>
    <s v="Distribution"/>
    <x v="0"/>
    <x v="0"/>
    <x v="3"/>
    <x v="15"/>
    <n v="7800"/>
  </r>
  <r>
    <s v="PG&amp;E"/>
    <n v="43787"/>
    <n v="0.6513888888888889"/>
    <n v="35.42671"/>
    <n v="-119.0653433"/>
    <s v="Equipment Failure/Involved, Overhead"/>
    <s v="Urban"/>
    <s v="1 meter - &lt; 3 meters"/>
    <s v="Fire Dept"/>
    <s v="Kern County FD"/>
    <n v="252721116"/>
    <m/>
    <n v="12000"/>
    <s v="Conductor"/>
    <s v="Overhead"/>
    <s v="Yes"/>
    <n v="43787"/>
    <n v="0.6513888888888889"/>
    <s v="Contact - 3rd Party"/>
    <m/>
    <s v="Vehicle contact"/>
    <s v="Electric Facility"/>
    <s v="Human Error"/>
    <m/>
    <s v="Other/Unknown"/>
    <s v="2019-440"/>
    <x v="4"/>
    <n v="11"/>
    <n v="18"/>
    <n v="15"/>
    <n v="38"/>
    <s v="19-0125902"/>
    <s v="non-HFTD"/>
    <x v="0"/>
    <x v="0"/>
    <s v="Distribution"/>
    <x v="0"/>
    <x v="0"/>
    <x v="0"/>
    <x v="0"/>
    <n v="89757"/>
  </r>
  <r>
    <s v="PG&amp;E"/>
    <n v="43789"/>
    <n v="0.5215277777777778"/>
    <n v="38.41722"/>
    <n v="-121.9608233"/>
    <s v="Vegetation"/>
    <s v="Urban"/>
    <s v="0.25 - 10 Acres"/>
    <s v="Fire Dept"/>
    <s v="Vacaville FD"/>
    <s v="063591105 "/>
    <m/>
    <n v="12000"/>
    <s v="Conductor"/>
    <s v="Overhead"/>
    <s v="Yes"/>
    <n v="43789"/>
    <n v="0.5215277777777778"/>
    <s v="Vegetation"/>
    <m/>
    <s v="Veg. contact"/>
    <s v="Electric Facility"/>
    <m/>
    <m/>
    <s v="Other/Unknown"/>
    <s v="2019-261"/>
    <x v="4"/>
    <n v="11"/>
    <n v="20"/>
    <n v="12"/>
    <n v="31"/>
    <s v="19-0126843"/>
    <s v="non-HFTD"/>
    <x v="0"/>
    <x v="1"/>
    <s v="Distribution"/>
    <x v="0"/>
    <x v="0"/>
    <x v="3"/>
    <x v="15"/>
    <n v="890"/>
  </r>
  <r>
    <s v="PG&amp;E"/>
    <n v="43790"/>
    <n v="0.4340277777777777"/>
    <n v="36.93418"/>
    <n v="-120.698915"/>
    <m/>
    <s v="Water"/>
    <s v="1 meter - &lt; 3 meters"/>
    <s v="Employee"/>
    <m/>
    <s v="Mtr#1004462849"/>
    <m/>
    <n v="12000"/>
    <s v="Other"/>
    <s v="Overhead"/>
    <s v="Yes"/>
    <n v="43790"/>
    <n v="0.4340277777777777"/>
    <s v="Equipment - PG&amp;E"/>
    <s v="Other"/>
    <m/>
    <m/>
    <m/>
    <m/>
    <s v="Other/Unknown"/>
    <s v="2019-149"/>
    <x v="4"/>
    <n v="11"/>
    <n v="21"/>
    <n v="10"/>
    <n v="25"/>
    <s v="19-0127171"/>
    <s v="non-HFTD"/>
    <x v="0"/>
    <x v="0"/>
    <s v="Distribution"/>
    <x v="0"/>
    <x v="0"/>
    <x v="4"/>
    <x v="13"/>
    <n v="827"/>
  </r>
  <r>
    <s v="PG&amp;E"/>
    <n v="43790"/>
    <n v="0.6847222222222222"/>
    <n v="40.32311"/>
    <n v="-123.92025"/>
    <s v="Vegetation"/>
    <s v="Conifer Forest"/>
    <s v="3 meters - 0.25 Acres"/>
    <s v="Cal Fire"/>
    <m/>
    <s v="192311141 "/>
    <m/>
    <n v="12000"/>
    <s v="Conductor"/>
    <s v="Overhead"/>
    <s v="No"/>
    <m/>
    <m/>
    <s v="Vegetation"/>
    <m/>
    <s v="Veg. contact"/>
    <s v="Electric Facility"/>
    <m/>
    <m/>
    <s v="no-match"/>
    <s v="2019-416"/>
    <x v="4"/>
    <n v="11"/>
    <n v="21"/>
    <n v="16"/>
    <n v="26"/>
    <s v="No ILIS or TOTL available"/>
    <s v="Tier 2"/>
    <x v="1"/>
    <x v="0"/>
    <s v="Distribution"/>
    <x v="1"/>
    <x v="0"/>
    <x v="3"/>
    <x v="15"/>
    <s v="N.A."/>
  </r>
  <r>
    <s v="PG&amp;E"/>
    <n v="43791"/>
    <n v="0.2479166666666667"/>
    <n v="36.84478"/>
    <n v="-119.7345683"/>
    <m/>
    <s v="Urban"/>
    <s v="1 meter - &lt; 3 meters"/>
    <s v="Fire Dept"/>
    <s v="Clovis FD"/>
    <n v="255292109"/>
    <m/>
    <n v="21000"/>
    <s v="Conductor"/>
    <s v="Overhead"/>
    <s v="Yes"/>
    <n v="43791"/>
    <n v="0.2479166666666667"/>
    <s v="Equipment - PG&amp;E"/>
    <s v="Conductor"/>
    <m/>
    <m/>
    <m/>
    <m/>
    <s v="Other/Unknown"/>
    <s v="2019-448"/>
    <x v="4"/>
    <n v="11"/>
    <n v="22"/>
    <n v="5"/>
    <n v="57"/>
    <s v="19-0127470"/>
    <s v="non-HFTD"/>
    <x v="0"/>
    <x v="0"/>
    <s v="Distribution"/>
    <x v="0"/>
    <x v="0"/>
    <x v="4"/>
    <x v="11"/>
    <n v="12825"/>
  </r>
  <r>
    <s v="PG&amp;E"/>
    <n v="43791"/>
    <n v="0.1965277777777778"/>
    <n v="39.67356"/>
    <n v="-121.3854967"/>
    <s v="Vegetation"/>
    <s v="Conifer Forest"/>
    <s v="1 meter - &lt; 3 meters"/>
    <s v="Cal Fire"/>
    <m/>
    <n v="103751102"/>
    <m/>
    <n v="12000"/>
    <s v="Conductor"/>
    <s v="Overhead"/>
    <s v="Yes"/>
    <n v="43791"/>
    <n v="0.1965277777777778"/>
    <s v="Vegetation"/>
    <m/>
    <s v="Veg. contact"/>
    <m/>
    <m/>
    <m/>
    <s v="Fell into (slight defect)"/>
    <s v="2019-428"/>
    <x v="4"/>
    <n v="11"/>
    <n v="22"/>
    <n v="4"/>
    <n v="43"/>
    <s v="19-0127475"/>
    <s v="Tier 3"/>
    <x v="1"/>
    <x v="0"/>
    <s v="Distribution"/>
    <x v="1"/>
    <x v="0"/>
    <x v="3"/>
    <x v="8"/>
    <n v="3712"/>
  </r>
  <r>
    <s v="PG&amp;E"/>
    <n v="43794"/>
    <n v="0.6958333333333333"/>
    <n v="37.71755"/>
    <n v="-120.6127838"/>
    <s v="Bird Found"/>
    <s v="Urban"/>
    <s v="0.25 - 10 Acres"/>
    <s v="Cal Fire"/>
    <m/>
    <s v="5Xr1125191811"/>
    <m/>
    <n v="17000"/>
    <s v="Fuse"/>
    <s v="Overhead"/>
    <s v="Yes"/>
    <n v="43794"/>
    <n v="0.6958333333333333"/>
    <s v="Contact - Animal - Bird"/>
    <m/>
    <s v="Animal contact"/>
    <s v="Electric Facility"/>
    <s v="Animal Contact"/>
    <m/>
    <s v="Other/Unknown"/>
    <s v="2019-37"/>
    <x v="4"/>
    <n v="11"/>
    <n v="25"/>
    <n v="16"/>
    <n v="42"/>
    <s v="19-0128628"/>
    <s v="non-HFTD"/>
    <x v="0"/>
    <x v="0"/>
    <s v="Distribution"/>
    <x v="0"/>
    <x v="0"/>
    <x v="1"/>
    <x v="1"/>
    <n v="4694"/>
  </r>
  <r>
    <s v="PG&amp;E"/>
    <n v="43795"/>
    <n v="0.5958333333333333"/>
    <n v="35.44269"/>
    <n v="-120.7566544"/>
    <m/>
    <s v="Urban"/>
    <s v="0.25 - 10 Acres"/>
    <s v="Cal Fire"/>
    <m/>
    <n v="511791771829"/>
    <m/>
    <n v="12000"/>
    <s v="Other"/>
    <s v="Overhead"/>
    <s v="Yes"/>
    <n v="43795"/>
    <n v="0.5958333333333333"/>
    <s v="Equipment - PG&amp;E"/>
    <s v="Other"/>
    <m/>
    <m/>
    <m/>
    <m/>
    <s v="no-match"/>
    <s v="2019-211"/>
    <x v="4"/>
    <n v="11"/>
    <n v="26"/>
    <n v="14"/>
    <n v="18"/>
    <s v="No ILIS or TOTL available"/>
    <s v="Tier 3"/>
    <x v="1"/>
    <x v="0"/>
    <s v="Distribution"/>
    <x v="1"/>
    <x v="0"/>
    <x v="4"/>
    <x v="13"/>
    <s v="N.A."/>
  </r>
  <r>
    <s v="PG&amp;E"/>
    <n v="43796"/>
    <n v="0.6520833333333333"/>
    <n v="40.65793"/>
    <n v="-122.4211"/>
    <m/>
    <s v="Hardwood Woodland"/>
    <s v="1 meter - &lt; 3 meters"/>
    <s v="Cal Fire"/>
    <m/>
    <s v="103521102-2101107406{2413}"/>
    <m/>
    <n v="12000"/>
    <s v="Fuse"/>
    <s v="Overhead"/>
    <s v="Yes"/>
    <n v="43796"/>
    <n v="0.6520833333333333"/>
    <s v="Other Fire: Non-PG&amp;E related"/>
    <m/>
    <m/>
    <m/>
    <m/>
    <m/>
    <s v="Other/Unknown"/>
    <m/>
    <x v="4"/>
    <n v="11"/>
    <n v="27"/>
    <n v="15"/>
    <n v="39"/>
    <s v="19-0130770"/>
    <s v="Tier 2"/>
    <x v="1"/>
    <x v="0"/>
    <s v="Distribution"/>
    <x v="1"/>
    <x v="0"/>
    <x v="4"/>
    <x v="9"/>
    <n v="8302"/>
  </r>
  <r>
    <s v="PG&amp;E"/>
    <n v="43796"/>
    <n v="0.2756944444444445"/>
    <n v="37.27172"/>
    <n v="-122.30779"/>
    <s v="Vegetation"/>
    <s v="Conifer Forest"/>
    <s v="3 meters - 0.25 Acres"/>
    <s v="Cal Fire"/>
    <m/>
    <n v="24101103"/>
    <m/>
    <n v="12000"/>
    <s v="Conductor"/>
    <s v="Overhead"/>
    <s v="Yes"/>
    <n v="43796"/>
    <n v="0.2756944444444445"/>
    <s v="Vegetation"/>
    <m/>
    <s v="Veg. contact"/>
    <s v="Electric Facility"/>
    <m/>
    <m/>
    <s v="Branch (OverHanging)"/>
    <s v="2019-362"/>
    <x v="4"/>
    <n v="11"/>
    <n v="27"/>
    <n v="6"/>
    <n v="37"/>
    <s v="19-0130047"/>
    <s v="Tier 2"/>
    <x v="1"/>
    <x v="0"/>
    <s v="Distribution"/>
    <x v="1"/>
    <x v="0"/>
    <x v="3"/>
    <x v="18"/>
    <n v="16680"/>
  </r>
  <r>
    <s v="PG&amp;E"/>
    <n v="43798"/>
    <n v="0.8458333333333333"/>
    <n v="39.85033"/>
    <n v="-121.631199"/>
    <m/>
    <s v="Shrub"/>
    <s v="1 meter - &lt; 3 meters"/>
    <s v="Unknown"/>
    <m/>
    <s v="40700248, 42578814, 42578813"/>
    <m/>
    <n v="60000"/>
    <s v="Pole"/>
    <s v="Overhead"/>
    <s v="Yes"/>
    <n v="43798"/>
    <n v="0.8458333333333333"/>
    <s v="Equipment - PG&amp;E"/>
    <s v="Pole"/>
    <m/>
    <m/>
    <m/>
    <m/>
    <s v="no-match"/>
    <s v="2019-10"/>
    <x v="4"/>
    <n v="11"/>
    <n v="29"/>
    <n v="20"/>
    <n v="18"/>
    <s v="No ILIS or TOTL available"/>
    <s v="Tier 3"/>
    <x v="1"/>
    <x v="0"/>
    <s v="Transmission"/>
    <x v="3"/>
    <x v="0"/>
    <x v="4"/>
    <x v="5"/>
    <s v="N.A."/>
  </r>
  <r>
    <s v="PG&amp;E"/>
    <n v="43811"/>
    <n v="0.5722222222222222"/>
    <n v="37.92758"/>
    <n v="-121.431558"/>
    <m/>
    <s v="Urban"/>
    <s v="1 meter - &lt; 3 meters"/>
    <s v="Employee"/>
    <m/>
    <n v="317315152121"/>
    <m/>
    <n v="12000"/>
    <s v="Transformer"/>
    <s v="Overhead"/>
    <s v="Yes"/>
    <n v="43811"/>
    <n v="0.5722222222222222"/>
    <s v="Equipment - PG&amp;E"/>
    <s v="Transformer"/>
    <m/>
    <m/>
    <m/>
    <m/>
    <s v="Other/Unknown"/>
    <s v="2019-80"/>
    <x v="4"/>
    <n v="12"/>
    <n v="12"/>
    <n v="13"/>
    <n v="44"/>
    <s v="19-0136247"/>
    <s v="non-HFTD"/>
    <x v="0"/>
    <x v="0"/>
    <s v="Distribution"/>
    <x v="0"/>
    <x v="0"/>
    <x v="4"/>
    <x v="21"/>
    <n v="1885"/>
  </r>
  <r>
    <s v="PG&amp;E"/>
    <n v="43816"/>
    <n v="0.5722222222222222"/>
    <n v="36.323355"/>
    <n v="-121.2116783"/>
    <m/>
    <s v="Herbaceous"/>
    <s v="3 meters - 0.25 Acres"/>
    <s v="Cal Fire"/>
    <m/>
    <s v="103827940"/>
    <m/>
    <n v="21000"/>
    <s v="Transformer"/>
    <s v="Overhead"/>
    <s v="Yes"/>
    <n v="43816"/>
    <n v="0.5722222222222222"/>
    <s v="Contact - Animal - Bird"/>
    <s v=""/>
    <s v="Animal contact"/>
    <s v="Electric Facility"/>
    <s v="Animal Contact"/>
    <m/>
    <s v="no-match"/>
    <s v="2019-424"/>
    <x v="4"/>
    <n v="12"/>
    <n v="17"/>
    <n v="13"/>
    <n v="44"/>
    <s v="No ILIS or TOTL available"/>
    <s v="non-HFTD"/>
    <x v="0"/>
    <x v="0"/>
    <s v="Distribution"/>
    <x v="0"/>
    <x v="0"/>
    <x v="1"/>
    <x v="1"/>
    <s v="N.A."/>
  </r>
  <r>
    <s v="PG&amp;E"/>
    <n v="43817"/>
    <n v="0.2256944444444444"/>
    <n v="38.2816883"/>
    <n v="-120.51701"/>
    <s v="Vegetation"/>
    <s v="Herbaceous"/>
    <s v="0.25 - 10 Acres"/>
    <s v="Cal Fire"/>
    <m/>
    <s v="101273893"/>
    <m/>
    <n v="12000"/>
    <s v="Pole"/>
    <s v="Overhead"/>
    <s v="Yes"/>
    <n v="43817"/>
    <n v="0.2256944444444444"/>
    <s v="Vegetation"/>
    <s v=""/>
    <s v="Veg. contact"/>
    <s v="Pole"/>
    <s v=""/>
    <m/>
    <s v="Fell into (No defect)"/>
    <s v="2019-361"/>
    <x v="4"/>
    <n v="12"/>
    <n v="18"/>
    <n v="5"/>
    <n v="25"/>
    <s v="19-0137065"/>
    <s v="Tier 2"/>
    <x v="1"/>
    <x v="0"/>
    <s v="Distribution"/>
    <x v="1"/>
    <x v="0"/>
    <x v="3"/>
    <x v="3"/>
    <n v="3185"/>
  </r>
  <r>
    <s v="PG&amp;E"/>
    <n v="43822"/>
    <n v="0.9506944444444444"/>
    <n v="36.9602317"/>
    <n v="-122.0496868"/>
    <s v="Equipment Failure/Involved, Fire, pole"/>
    <s v="Urban"/>
    <s v="1 meter - &lt; 3 meters"/>
    <s v="Fire Dept"/>
    <s v="Santa Cruz FD"/>
    <s v="103822060"/>
    <m/>
    <n v="4000"/>
    <s v="Pole"/>
    <s v="Underbuild"/>
    <s v="Yes"/>
    <n v="43822"/>
    <n v="0.9506944444444444"/>
    <s v="Contact - 3rd Party"/>
    <s v=""/>
    <s v="Other"/>
    <s v="Pole"/>
    <s v="Human Error"/>
    <m/>
    <s v="Other/Unknown"/>
    <s v="2019-285"/>
    <x v="4"/>
    <n v="12"/>
    <n v="23"/>
    <n v="22"/>
    <n v="49"/>
    <s v="19-0137789"/>
    <s v="non-HFTD"/>
    <x v="0"/>
    <x v="0"/>
    <s v="Distribution"/>
    <x v="0"/>
    <x v="0"/>
    <x v="0"/>
    <x v="19"/>
    <n v="280173"/>
  </r>
  <r>
    <s v="PG&amp;E"/>
    <n v="43824"/>
    <n v="0.04027777777777778"/>
    <n v="36.64377"/>
    <n v="-121.7984"/>
    <m/>
    <s v="Hardwood Woodland"/>
    <s v="1 meter - &lt; 3 meters"/>
    <s v="Unknown"/>
    <m/>
    <s v="101784201"/>
    <m/>
    <n v="21000"/>
    <s v="Conductor"/>
    <s v="Overhead"/>
    <s v="Yes"/>
    <n v="43824"/>
    <n v="0.04027777777777778"/>
    <s v="Equipment - PG&amp;E"/>
    <s v="Conductor"/>
    <s v=""/>
    <s v=""/>
    <s v=""/>
    <m/>
    <s v="Other/Unknown"/>
    <s v="2019-449"/>
    <x v="4"/>
    <n v="12"/>
    <n v="25"/>
    <n v="0"/>
    <n v="58"/>
    <s v="19-0137865"/>
    <s v="non-HFTD"/>
    <x v="0"/>
    <x v="0"/>
    <s v="Distribution"/>
    <x v="0"/>
    <x v="0"/>
    <x v="4"/>
    <x v="11"/>
    <n v="670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9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0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1" cacheId="38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5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2:G68" firstHeaderRow="1" firstDataRow="3" firstDataCol="1" rowPageCount="2" colPageCount="1"/>
  <pivotFields count="46">
    <pivotField showDropDowns="1" compact="0" outline="0" subtotalTop="0" dragToRow="1" dragToCol="1" dragToPage="1" dragToData="1" dragOff="1" showAll="0" topAutoShow="1" itemPageCount="10" sortType="manual" defaultSubtotal="0"/>
    <pivotField dataField="1" showDropDowns="1" compact="0" numFmtId="164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multipleItemSelectionAllowed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0">
      <items count="5">
        <item t="data" sd="1" x="1"/>
        <item t="data" h="1" sd="1" x="3"/>
        <item t="data" h="1" sd="1" x="0"/>
        <item t="data" h="1" sd="1" x="2"/>
        <item t="data" h="1" sd="1" x="4"/>
      </items>
    </pivotField>
    <pivotField showDropDowns="1" compact="0" outline="0" subtotalTop="0" dragToRow="1" dragToCol="1" dragToPage="1" dragToData="1" dragOff="1" showAll="0" topAutoShow="1" itemPageCount="10" sortType="manual" defaultSubtotal="0"/>
    <pivotField axis="axisPage" showDropDowns="1" compact="0" outline="0" subtotalTop="1" dragToRow="1" dragToCol="1" dragToPage="1" dragToData="1" dragOff="1" showAll="0" topAutoShow="1" itemPageCount="10" sortType="manual" defaultSubtotal="0">
      <items count="5">
        <item t="data" sd="1" x="0"/>
        <item t="data" sd="1" x="1"/>
        <item t="data" sd="1" x="4"/>
        <item t="data" sd="1" x="2"/>
        <item t="data" sd="1" x="3"/>
      </items>
    </pivotField>
    <pivotField axis="axisRow" showDropDowns="1" compact="0" outline="0" subtotalTop="0" dragToRow="1" dragToCol="1" dragToPage="1" dragToData="1" dragOff="1" showAll="0" topAutoShow="1" itemPageCount="10" sortType="manual" defaultSubtotal="0">
      <items count="33">
        <item t="data" sd="1" x="19"/>
        <item t="data" sd="1" x="7"/>
        <item t="data" sd="1" x="1"/>
        <item t="data" sd="1" x="12"/>
        <item t="data" sd="1" x="4"/>
        <item t="data" sd="1" x="29"/>
        <item t="data" sd="1" x="6"/>
        <item t="data" sd="1" x="18"/>
        <item t="data" sd="1" x="23"/>
        <item t="data" sd="1" x="11"/>
        <item t="data" sd="1" x="16"/>
        <item t="data" sd="1" x="27"/>
        <item t="data" sd="1" x="13"/>
        <item t="data" sd="1" x="24"/>
        <item t="data" sd="1" x="14"/>
        <item t="data" sd="1" x="3"/>
        <item t="data" sd="1" x="8"/>
        <item t="data" sd="1" x="9"/>
        <item t="data" sd="1" x="30"/>
        <item t="data" sd="1" x="28"/>
        <item t="data" sd="1" x="17"/>
        <item t="data" sd="1" x="20"/>
        <item t="data" sd="1" x="15"/>
        <item t="data" sd="1" x="5"/>
        <item t="data" sd="1" x="32"/>
        <item t="data" sd="1" x="31"/>
        <item t="data" sd="1" x="10"/>
        <item t="data" sd="1" x="22"/>
        <item t="data" sd="1" x="21"/>
        <item t="data" sd="1" x="25"/>
        <item t="data" sd="1" x="2"/>
        <item t="data" sd="1" x="0"/>
        <item t="data" sd="1" x="26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39"/>
  </rowFields>
  <rowItems count="14">
    <i t="data" r="0" i="0">
      <x v="8"/>
    </i>
    <i t="data" r="0" i="0">
      <x v="9"/>
    </i>
    <i t="data" r="0" i="0">
      <x v="10"/>
    </i>
    <i t="data" r="0" i="0">
      <x v="12"/>
    </i>
    <i t="data" r="0" i="0">
      <x v="13"/>
    </i>
    <i t="data" r="0" i="0">
      <x v="17"/>
    </i>
    <i t="data" r="0" i="0">
      <x v="19"/>
    </i>
    <i t="data" r="0" i="0">
      <x v="20"/>
    </i>
    <i t="data" r="0" i="0">
      <x v="21"/>
    </i>
    <i t="data" r="0" i="0">
      <x v="23"/>
    </i>
    <i t="data" r="0" i="0">
      <x v="26"/>
    </i>
    <i t="data" r="0" i="0">
      <x v="28"/>
    </i>
    <i t="data" r="0" i="0">
      <x v="32"/>
    </i>
    <i t="grand" r="0" i="0"/>
  </rowItems>
  <colFields count="2">
    <field x="43"/>
    <field x="-2"/>
  </colFields>
  <colItems count="6">
    <i t="data" r="0" i="0"/>
    <i t="data" r="1" i="1">
      <x v="1"/>
    </i>
    <i t="data" r="0" i="0"/>
    <i t="data" r="1" i="1">
      <x v="1"/>
    </i>
    <i t="grand" r="0" i="0"/>
    <i t="grand" r="0" i="1"/>
  </colItems>
  <pageFields count="2">
    <pageField fld="36" hier="-1"/>
    <pageField fld="38" item="2" hier="-1"/>
  </pageFields>
  <dataFields count="2">
    <dataField name="Count" fld="1" subtotal="count" showDataAs="normal" baseField="38" baseItem="0"/>
    <dataField name="%" fld="1" subtotal="count" showDataAs="percentOfCol" baseField="36" baseItem="1048828" numFmtId="10"/>
  </dataFields>
  <formats count="21">
    <format action="formatting" dxfId="71">
      <pivotArea type="normal" dataOnly="1" outline="0" fieldPosition="0">
        <references count="2">
          <reference field="36" selected="0"/>
          <reference field="38" selected="0"/>
        </references>
      </pivotArea>
    </format>
    <format action="formatting" dxfId="70">
      <pivotArea field="38" type="normal" dataOnly="1" outline="0" axis="axisPage" fieldPosition="1">
        <references count="3">
          <reference field="4294967294" selected="0">
            <x v="0"/>
          </reference>
          <reference field="36" selected="0"/>
          <reference field="38" selected="0"/>
        </references>
      </pivotArea>
    </format>
    <format action="formatting" dxfId="69">
      <pivotArea field="44" type="normal" dataOnly="1" outline="0">
        <references count="1">
          <reference field="4294967294" selected="0">
            <x v="1"/>
          </reference>
        </references>
      </pivotArea>
    </format>
    <format action="formatting" dxfId="68">
      <pivotArea type="normal" dataOnly="0" labelOnly="1" outline="0" fieldPosition="0">
        <references count="1">
          <reference field="36"/>
        </references>
      </pivotArea>
    </format>
    <format action="formatting" dxfId="67">
      <pivotArea field="38" type="normal" dataOnly="1" outline="0" axis="axisPage" fieldPosition="1">
        <references count="2">
          <reference field="4294967294" selected="0">
            <x v="1"/>
          </reference>
          <reference field="38" selected="0"/>
        </references>
      </pivotArea>
    </format>
    <format action="formatting" dxfId="66">
      <pivotArea field="44" type="normal" dataOnly="1" outline="0">
        <references count="1">
          <reference field="4294967294" selected="0">
            <x v="1"/>
          </reference>
        </references>
      </pivotArea>
    </format>
    <format action="formatting" dxfId="65">
      <pivotArea field="44" type="normal" dataOnly="0" labelOnly="1" outline="0">
        <references count="1">
          <reference field="4294967294" selected="0">
            <x v="0"/>
          </reference>
        </references>
      </pivotArea>
    </format>
    <format action="formatting" dxfId="64">
      <pivotArea field="44" type="normal" dataOnly="0" labelOnly="1" outline="0">
        <references count="1">
          <reference field="4294967294" selected="0">
            <x v="1"/>
          </reference>
        </references>
      </pivotArea>
    </format>
    <format action="formatting" dxfId="63">
      <pivotArea type="origin" dataOnly="0" labelOnly="1" outline="0" offset="A2" fieldPosition="0"/>
    </format>
    <format action="formatting" dxfId="62">
      <pivotArea field="38" type="button" dataOnly="0" labelOnly="1" outline="0" axis="axisPage" fieldPosition="1"/>
    </format>
    <format action="formatting" dxfId="61">
      <pivotArea type="normal" dataOnly="0" labelOnly="1" outline="0" fieldPosition="0">
        <references count="1">
          <reference field="38"/>
        </references>
      </pivotArea>
    </format>
    <format action="formatting" dxfId="60">
      <pivotArea type="normal" dataOnly="0" labelOnly="1" grandRow="1" outline="0" fieldPosition="0"/>
    </format>
    <format action="formatting" dxfId="59">
      <pivotArea field="43" type="normal" dataOnly="1" outline="0" axis="axisCol" fieldPosition="0">
        <references count="1">
          <reference field="4294967294" selected="0">
            <x v="1"/>
          </reference>
        </references>
      </pivotArea>
    </format>
    <format action="formatting" dxfId="58">
      <pivotArea field="43" type="normal" dataOnly="0" labelOnly="1" outline="0" axis="axisCol" fieldPosition="0">
        <references count="1">
          <reference field="4294967294" selected="0">
            <x v="0"/>
          </reference>
        </references>
      </pivotArea>
    </format>
    <format action="formatting" dxfId="57">
      <pivotArea field="43" type="normal" dataOnly="0" labelOnly="1" outline="0" axis="axisCol" fieldPosition="0">
        <references count="1">
          <reference field="4294967294" selected="0">
            <x v="1"/>
          </reference>
        </references>
      </pivotArea>
    </format>
    <format action="formatting" dxfId="56">
      <pivotArea field="44" type="normal" dataOnly="1" outline="0">
        <references count="1">
          <reference field="4294967294" selected="0">
            <x v="1"/>
          </reference>
        </references>
      </pivotArea>
    </format>
    <format action="formatting" dxfId="55">
      <pivotArea field="44" type="normal" dataOnly="0" labelOnly="1" outline="0">
        <references count="1">
          <reference field="4294967294" selected="0">
            <x v="0"/>
          </reference>
        </references>
      </pivotArea>
    </format>
    <format action="formatting" dxfId="54">
      <pivotArea field="44" type="normal" dataOnly="0" labelOnly="1" outline="0">
        <references count="1">
          <reference field="4294967294" selected="0">
            <x v="1"/>
          </reference>
        </references>
      </pivotArea>
    </format>
    <format action="formatting" dxfId="53">
      <pivotArea type="normal" dataOnly="0" labelOnly="1" outline="0" fieldPosition="0">
        <references count="2">
          <reference field="36"/>
          <reference field="38" selected="0">
            <x v="4"/>
          </reference>
        </references>
      </pivotArea>
    </format>
    <format action="formatting" dxfId="52">
      <pivotArea type="normal" dataOnly="1" outline="0" fieldPosition="0">
        <references count="2">
          <reference field="4294967294" selected="0">
            <x v="1"/>
          </reference>
          <reference field="43" selected="0">
            <x v="0"/>
          </reference>
        </references>
      </pivotArea>
    </format>
    <format action="formatting" dxfId="51">
      <pivotArea type="normal" dataOnly="1" outline="0" fieldPosition="0">
        <references count="2">
          <reference field="4294967294" selected="0">
            <x v="1"/>
          </reference>
          <reference field="43" selected="0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10" cacheId="38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5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4:I46" firstHeaderRow="1" firstDataRow="3" firstDataCol="1" rowPageCount="2" colPageCount="1"/>
  <pivotFields count="46">
    <pivotField showDropDowns="1" compact="0" outline="0" subtotalTop="0" dragToRow="1" dragToCol="1" dragToPage="1" dragToData="1" dragOff="1" showAll="0" topAutoShow="1" itemPageCount="10" sortType="manual" defaultSubtotal="0"/>
    <pivotField dataField="1" showDropDowns="1" compact="0" numFmtId="164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multipleItemSelectionAllowed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0">
      <items count="5">
        <item t="data" sd="1" x="1"/>
        <item t="data" h="1" sd="1" x="3"/>
        <item t="data" h="1" sd="1" x="0"/>
        <item t="data" h="1" sd="1" x="2"/>
        <item t="data" h="1" sd="1" x="4"/>
      </items>
    </pivotField>
    <pivotField showDropDowns="1" compact="0" outline="0" subtotalTop="0" dragToRow="1" dragToCol="1" dragToPage="1" dragToData="1" dragOff="1" showAll="0" topAutoShow="1" itemPageCount="10" sortType="manual" defaultSubtotal="0"/>
    <pivotField axis="axisPage" showDropDowns="1" compact="0" outline="0" subtotalTop="1" dragToRow="1" dragToCol="1" dragToPage="1" dragToData="1" dragOff="1" showAll="0" topAutoShow="1" itemPageCount="10" sortType="manual" defaultSubtotal="0">
      <items count="5">
        <item t="data" sd="1" x="0"/>
        <item t="data" sd="1" x="1"/>
        <item t="data" sd="1" x="4"/>
        <item t="data" sd="1" x="2"/>
        <item t="data" sd="1" x="3"/>
      </items>
    </pivotField>
    <pivotField axis="axisRow" showDropDowns="1" compact="0" outline="0" subtotalTop="0" dragToRow="1" dragToCol="1" dragToPage="1" dragToData="1" dragOff="1" showAll="0" topAutoShow="1" itemPageCount="10" sortType="manual" defaultSubtotal="0">
      <items count="33">
        <item t="data" sd="1" x="19"/>
        <item t="data" sd="1" x="7"/>
        <item t="data" sd="1" x="1"/>
        <item t="data" sd="1" x="12"/>
        <item t="data" sd="1" x="4"/>
        <item t="data" sd="1" x="29"/>
        <item t="data" sd="1" x="6"/>
        <item t="data" sd="1" x="18"/>
        <item t="data" sd="1" x="23"/>
        <item t="data" sd="1" x="11"/>
        <item t="data" sd="1" x="16"/>
        <item t="data" sd="1" x="27"/>
        <item t="data" sd="1" x="13"/>
        <item t="data" sd="1" x="24"/>
        <item t="data" sd="1" x="14"/>
        <item t="data" sd="1" x="3"/>
        <item t="data" sd="1" x="8"/>
        <item t="data" sd="1" x="9"/>
        <item t="data" sd="1" x="30"/>
        <item t="data" sd="1" x="28"/>
        <item t="data" sd="1" x="17"/>
        <item t="data" sd="1" x="20"/>
        <item t="data" sd="1" x="15"/>
        <item t="data" sd="1" x="5"/>
        <item t="data" sd="1" x="32"/>
        <item t="data" sd="1" x="31"/>
        <item t="data" sd="1" x="10"/>
        <item t="data" sd="1" x="22"/>
        <item t="data" sd="1" x="21"/>
        <item t="data" sd="1" x="25"/>
        <item t="data" sd="1" x="2"/>
        <item t="data" sd="1" x="0"/>
        <item t="data" sd="1" x="26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39"/>
  </rowFields>
  <rowItems count="10">
    <i t="data" r="0" i="0">
      <x v="4"/>
    </i>
    <i t="data" r="0" i="0">
      <x v="6"/>
    </i>
    <i t="data" r="0" i="0">
      <x v="7"/>
    </i>
    <i t="data" r="0" i="0">
      <x v="11"/>
    </i>
    <i t="data" r="0" i="0">
      <x v="14"/>
    </i>
    <i t="data" r="0" i="0">
      <x v="15"/>
    </i>
    <i t="data" r="0" i="0">
      <x v="16"/>
    </i>
    <i t="data" r="0" i="0">
      <x v="18"/>
    </i>
    <i t="data" r="0" i="0">
      <x v="22"/>
    </i>
    <i t="grand" r="0" i="0"/>
  </rowItems>
  <colFields count="2">
    <field x="43"/>
    <field x="-2"/>
  </colFields>
  <colItems count="8">
    <i t="data" r="0" i="0"/>
    <i t="data" r="1" i="1">
      <x v="1"/>
    </i>
    <i t="data" r="0" i="0"/>
    <i t="data" r="1" i="1">
      <x v="1"/>
    </i>
    <i t="data" r="0" i="0"/>
    <i t="data" r="1" i="1">
      <x v="1"/>
    </i>
    <i t="grand" r="0" i="0"/>
    <i t="grand" r="0" i="1"/>
  </colItems>
  <pageFields count="2">
    <pageField fld="36" hier="-1"/>
    <pageField fld="38" item="4" hier="-1"/>
  </pageFields>
  <dataFields count="2">
    <dataField name="Count" fld="1" subtotal="count" showDataAs="normal" baseField="38" baseItem="0"/>
    <dataField name="%" fld="1" subtotal="count" showDataAs="percentOfCol" baseField="36" baseItem="1048828" numFmtId="10"/>
  </dataFields>
  <formats count="31">
    <format action="formatting" dxfId="50">
      <pivotArea type="normal" dataOnly="1" outline="0" fieldPosition="0">
        <references count="2">
          <reference field="36" selected="0"/>
          <reference field="38" selected="0"/>
        </references>
      </pivotArea>
    </format>
    <format action="formatting" dxfId="49">
      <pivotArea field="38" type="normal" dataOnly="1" outline="0" axis="axisPage" fieldPosition="1">
        <references count="3">
          <reference field="4294967294" selected="0">
            <x v="0"/>
          </reference>
          <reference field="36" selected="0"/>
          <reference field="38" selected="0"/>
        </references>
      </pivotArea>
    </format>
    <format action="formatting" dxfId="48">
      <pivotArea field="44" type="normal" dataOnly="1" outline="0">
        <references count="1">
          <reference field="4294967294" selected="0">
            <x v="1"/>
          </reference>
        </references>
      </pivotArea>
    </format>
    <format action="formatting" dxfId="47">
      <pivotArea type="normal" dataOnly="0" labelOnly="1" outline="0" fieldPosition="0">
        <references count="1">
          <reference field="36"/>
        </references>
      </pivotArea>
    </format>
    <format action="formatting" dxfId="46">
      <pivotArea field="38" type="normal" dataOnly="1" outline="0" axis="axisPage" fieldPosition="1">
        <references count="2">
          <reference field="4294967294" selected="0">
            <x v="1"/>
          </reference>
          <reference field="38" selected="0"/>
        </references>
      </pivotArea>
    </format>
    <format action="formatting" dxfId="45">
      <pivotArea field="44" type="normal" dataOnly="1" outline="0">
        <references count="1">
          <reference field="4294967294" selected="0">
            <x v="1"/>
          </reference>
        </references>
      </pivotArea>
    </format>
    <format action="formatting" dxfId="44">
      <pivotArea field="44" type="normal" dataOnly="0" labelOnly="1" outline="0">
        <references count="1">
          <reference field="4294967294" selected="0">
            <x v="0"/>
          </reference>
        </references>
      </pivotArea>
    </format>
    <format action="formatting" dxfId="43">
      <pivotArea field="44" type="normal" dataOnly="0" labelOnly="1" outline="0">
        <references count="1">
          <reference field="4294967294" selected="0">
            <x v="1"/>
          </reference>
        </references>
      </pivotArea>
    </format>
    <format action="formatting" dxfId="42">
      <pivotArea type="origin" dataOnly="0" labelOnly="1" outline="0" offset="A2" fieldPosition="0"/>
    </format>
    <format action="formatting" dxfId="41">
      <pivotArea field="38" type="button" dataOnly="0" labelOnly="1" outline="0" axis="axisPage" fieldPosition="1"/>
    </format>
    <format action="formatting" dxfId="40">
      <pivotArea type="normal" dataOnly="0" labelOnly="1" outline="0" fieldPosition="0">
        <references count="1">
          <reference field="38"/>
        </references>
      </pivotArea>
    </format>
    <format action="formatting" dxfId="39">
      <pivotArea type="normal" dataOnly="0" labelOnly="1" grandRow="1" outline="0" fieldPosition="0"/>
    </format>
    <format action="formatting" dxfId="38">
      <pivotArea field="43" type="normal" dataOnly="1" outline="0" axis="axisCol" fieldPosition="0">
        <references count="1">
          <reference field="4294967294" selected="0">
            <x v="1"/>
          </reference>
        </references>
      </pivotArea>
    </format>
    <format action="formatting" dxfId="37">
      <pivotArea field="43" type="normal" dataOnly="0" labelOnly="1" outline="0" axis="axisCol" fieldPosition="0">
        <references count="1">
          <reference field="4294967294" selected="0">
            <x v="0"/>
          </reference>
        </references>
      </pivotArea>
    </format>
    <format action="formatting" dxfId="36">
      <pivotArea field="43" type="normal" dataOnly="0" labelOnly="1" outline="0" axis="axisCol" fieldPosition="0">
        <references count="1">
          <reference field="4294967294" selected="0">
            <x v="1"/>
          </reference>
        </references>
      </pivotArea>
    </format>
    <format action="formatting" dxfId="35">
      <pivotArea field="44" type="normal" dataOnly="1" outline="0">
        <references count="1">
          <reference field="4294967294" selected="0">
            <x v="1"/>
          </reference>
        </references>
      </pivotArea>
    </format>
    <format action="formatting" dxfId="34">
      <pivotArea field="44" type="normal" dataOnly="0" labelOnly="1" outline="0">
        <references count="1">
          <reference field="4294967294" selected="0">
            <x v="0"/>
          </reference>
        </references>
      </pivotArea>
    </format>
    <format action="formatting" dxfId="33">
      <pivotArea field="44" type="normal" dataOnly="0" labelOnly="1" outline="0">
        <references count="1">
          <reference field="4294967294" selected="0">
            <x v="1"/>
          </reference>
        </references>
      </pivotArea>
    </format>
    <format action="formatting" dxfId="32">
      <pivotArea type="normal" dataOnly="0" labelOnly="1" outline="0" fieldPosition="0">
        <references count="2">
          <reference field="36"/>
          <reference field="38" selected="0">
            <x v="4"/>
          </reference>
        </references>
      </pivotArea>
    </format>
    <format action="formatting" dxfId="31">
      <pivotArea type="normal" dataOnly="1" outline="0" fieldPosition="0">
        <references count="2">
          <reference field="4294967294" selected="0">
            <x v="1"/>
          </reference>
          <reference field="43" selected="0">
            <x v="0"/>
          </reference>
        </references>
      </pivotArea>
    </format>
    <format action="formatting" dxfId="30">
      <pivotArea type="normal" dataOnly="0" labelOnly="1" outline="0" fieldPosition="0">
        <references count="1">
          <reference field="43">
            <x v="0"/>
          </reference>
        </references>
      </pivotArea>
    </format>
    <format action="formatting" dxfId="29">
      <pivotArea type="normal" dataOnly="0" labelOnly="1" outline="0" fieldPosition="0">
        <references count="2">
          <reference field="4294967294">
            <x v="1"/>
          </reference>
          <reference field="43" selected="0">
            <x v="0"/>
          </reference>
        </references>
      </pivotArea>
    </format>
    <format action="formatting" dxfId="28">
      <pivotArea type="normal" dataOnly="1" outline="0" fieldPosition="0">
        <references count="2">
          <reference field="4294967294" selected="0">
            <x v="1"/>
          </reference>
          <reference field="43" selected="0">
            <x v="1"/>
          </reference>
        </references>
      </pivotArea>
    </format>
    <format action="formatting" dxfId="27">
      <pivotArea type="normal" dataOnly="0" labelOnly="1" outline="0" fieldPosition="0">
        <references count="1">
          <reference field="43">
            <x v="1"/>
          </reference>
        </references>
      </pivotArea>
    </format>
    <format action="formatting" dxfId="26">
      <pivotArea type="normal" dataOnly="0" labelOnly="1" outline="0" fieldPosition="0">
        <references count="2">
          <reference field="4294967294">
            <x v="1"/>
          </reference>
          <reference field="43" selected="0">
            <x v="1"/>
          </reference>
        </references>
      </pivotArea>
    </format>
    <format action="formatting" dxfId="25">
      <pivotArea type="normal" dataOnly="1" outline="0" fieldPosition="0">
        <references count="2">
          <reference field="4294967294" selected="0">
            <x v="1"/>
          </reference>
          <reference field="43" selected="0">
            <x v="2"/>
          </reference>
        </references>
      </pivotArea>
    </format>
    <format action="formatting" dxfId="24">
      <pivotArea type="normal" dataOnly="0" labelOnly="1" outline="0" fieldPosition="0">
        <references count="1">
          <reference field="43">
            <x v="2"/>
          </reference>
        </references>
      </pivotArea>
    </format>
    <format action="formatting" dxfId="23">
      <pivotArea type="normal" dataOnly="0" labelOnly="1" outline="0" fieldPosition="0">
        <references count="2">
          <reference field="4294967294">
            <x v="1"/>
          </reference>
          <reference field="43" selected="0">
            <x v="2"/>
          </reference>
        </references>
      </pivotArea>
    </format>
    <format action="formatting" dxfId="22">
      <pivotArea field="43" type="normal" dataOnly="1" grandCol="1" outline="0" axis="axisCol" fieldPosition="0">
        <references count="1">
          <reference field="4294967294" selected="0">
            <x v="1"/>
          </reference>
        </references>
      </pivotArea>
    </format>
    <format action="formatting" dxfId="21">
      <pivotArea field="43" type="normal" dataOnly="0" labelOnly="1" grandCol="1" outline="0" axis="axisCol" fieldPosition="0">
        <references count="1">
          <reference field="4294967294" selected="0">
            <x v="0"/>
          </reference>
        </references>
      </pivotArea>
    </format>
    <format action="formatting" dxfId="20">
      <pivotArea field="43" type="normal" dataOnly="0" labelOnly="1" grandCol="1" outline="0" axis="axisCol" fieldPosition="0">
        <references count="1">
          <reference field="4294967294" selected="0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9" cacheId="38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5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17:I25" firstHeaderRow="1" firstDataRow="3" firstDataCol="1" rowPageCount="1" colPageCount="1"/>
  <pivotFields count="46">
    <pivotField showDropDowns="1" compact="0" outline="0" subtotalTop="0" dragToRow="1" dragToCol="1" dragToPage="1" dragToData="1" dragOff="1" showAll="0" topAutoShow="1" itemPageCount="10" sortType="manual" defaultSubtotal="0"/>
    <pivotField dataField="1" showDropDowns="1" compact="0" numFmtId="164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multipleItemSelectionAllowed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0">
      <items count="5">
        <item t="data" sd="1" x="1"/>
        <item t="data" h="1" sd="1" x="3"/>
        <item t="data" h="1" sd="1" x="0"/>
        <item t="data" h="1" sd="1" x="2"/>
        <item t="data" h="1" sd="1" x="4"/>
      </items>
    </pivotField>
    <pivotField showDropDowns="1" compact="0" outline="0" subtotalTop="0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0">
      <items count="5">
        <item t="data" sd="1" x="0"/>
        <item t="data" sd="1" x="1"/>
        <item t="data" sd="1" x="4"/>
        <item t="data" sd="1" x="2"/>
        <item t="data" sd="1" x="3"/>
      </items>
    </pivotField>
    <pivotField showDropDowns="1" compact="0" outline="0" subtotalTop="0" dragToRow="1" dragToCol="1" dragToPage="1" dragToData="1" dragOff="1" showAll="0" topAutoShow="1" itemPageCount="10" sortType="manual" defaultSubtotal="0">
      <items count="33">
        <item t="data" sd="1" x="19"/>
        <item t="data" sd="1" x="7"/>
        <item t="data" sd="1" x="1"/>
        <item t="data" sd="1" x="12"/>
        <item t="data" sd="1" x="4"/>
        <item t="data" sd="1" x="29"/>
        <item t="data" sd="1" x="6"/>
        <item t="data" sd="1" x="18"/>
        <item t="data" sd="1" x="23"/>
        <item t="data" sd="1" x="11"/>
        <item t="data" sd="1" x="16"/>
        <item t="data" sd="1" x="27"/>
        <item t="data" sd="1" x="13"/>
        <item t="data" sd="1" x="24"/>
        <item t="data" sd="1" x="14"/>
        <item t="data" sd="1" x="3"/>
        <item t="data" sd="1" x="8"/>
        <item t="data" sd="1" x="9"/>
        <item t="data" sd="1" x="30"/>
        <item t="data" sd="1" x="28"/>
        <item t="data" sd="1" x="17"/>
        <item t="data" sd="1" x="20"/>
        <item t="data" sd="1" x="15"/>
        <item t="data" sd="1" x="5"/>
        <item t="data" sd="1" x="32"/>
        <item t="data" sd="1" x="31"/>
        <item t="data" sd="1" x="10"/>
        <item t="data" sd="1" x="22"/>
        <item t="data" sd="1" x="21"/>
        <item t="data" sd="1" x="25"/>
        <item t="data" sd="1" x="2"/>
        <item t="data" sd="1" x="0"/>
        <item t="data" sd="1" x="26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38"/>
  </rowFields>
  <rowItems count="6">
    <i t="data" r="0" i="0"/>
    <i t="data" r="0" i="0">
      <x v="1"/>
    </i>
    <i t="data" r="0" i="0">
      <x v="2"/>
    </i>
    <i t="data" r="0" i="0">
      <x v="3"/>
    </i>
    <i t="data" r="0" i="0">
      <x v="4"/>
    </i>
    <i t="grand" r="0" i="0"/>
  </rowItems>
  <colFields count="2">
    <field x="43"/>
    <field x="-2"/>
  </colFields>
  <colItems count="8">
    <i t="data" r="0" i="0"/>
    <i t="data" r="1" i="1">
      <x v="1"/>
    </i>
    <i t="data" r="0" i="0"/>
    <i t="data" r="1" i="1">
      <x v="1"/>
    </i>
    <i t="data" r="0" i="0"/>
    <i t="data" r="1" i="1">
      <x v="1"/>
    </i>
    <i t="grand" r="0" i="0"/>
    <i t="grand" r="0" i="1"/>
  </colItems>
  <pageFields count="1">
    <pageField fld="36" hier="-1"/>
  </pageFields>
  <dataFields count="2">
    <dataField name="Count" fld="1" subtotal="count" showDataAs="normal" baseField="38" baseItem="0"/>
    <dataField name="%" fld="1" subtotal="count" showDataAs="percentOfCol" baseField="36" baseItem="1048828" numFmtId="10"/>
  </dataFields>
  <formats count="20">
    <format action="formatting" dxfId="19">
      <pivotArea type="normal" dataOnly="1" outline="0" fieldPosition="0">
        <references count="2">
          <reference field="36" selected="0"/>
          <reference field="38" selected="0"/>
        </references>
      </pivotArea>
    </format>
    <format action="formatting" dxfId="18">
      <pivotArea field="38" type="normal" dataOnly="1" outline="0" axis="axisRow" fieldPosition="0">
        <references count="3">
          <reference field="4294967294" selected="0">
            <x v="0"/>
          </reference>
          <reference field="36" selected="0"/>
          <reference field="38" selected="0"/>
        </references>
      </pivotArea>
    </format>
    <format action="formatting" dxfId="17">
      <pivotArea field="44" type="normal" dataOnly="1" outline="0">
        <references count="1">
          <reference field="4294967294" selected="0">
            <x v="1"/>
          </reference>
        </references>
      </pivotArea>
    </format>
    <format action="formatting" dxfId="16">
      <pivotArea type="normal" dataOnly="0" labelOnly="1" outline="0" fieldPosition="0">
        <references count="1">
          <reference field="36"/>
        </references>
      </pivotArea>
    </format>
    <format action="formatting" dxfId="15">
      <pivotArea field="38" type="normal" dataOnly="1" outline="0" axis="axisRow" fieldPosition="0">
        <references count="2">
          <reference field="4294967294" selected="0">
            <x v="1"/>
          </reference>
          <reference field="38" selected="0"/>
        </references>
      </pivotArea>
    </format>
    <format action="formatting" dxfId="14">
      <pivotArea field="44" type="normal" dataOnly="1" outline="0">
        <references count="1">
          <reference field="4294967294" selected="0">
            <x v="1"/>
          </reference>
        </references>
      </pivotArea>
    </format>
    <format action="formatting" dxfId="13">
      <pivotArea field="44" type="normal" dataOnly="0" labelOnly="1" outline="0">
        <references count="1">
          <reference field="4294967294" selected="0">
            <x v="0"/>
          </reference>
        </references>
      </pivotArea>
    </format>
    <format action="formatting" dxfId="12">
      <pivotArea field="44" type="normal" dataOnly="0" labelOnly="1" outline="0">
        <references count="1">
          <reference field="4294967294" selected="0">
            <x v="1"/>
          </reference>
        </references>
      </pivotArea>
    </format>
    <format action="formatting" dxfId="11">
      <pivotArea type="origin" dataOnly="0" labelOnly="1" outline="0" offset="A2" fieldPosition="0"/>
    </format>
    <format action="formatting" dxfId="10">
      <pivotArea field="38" type="button" dataOnly="0" labelOnly="1" outline="0" axis="axisRow" fieldPosition="0"/>
    </format>
    <format action="formatting" dxfId="9">
      <pivotArea type="normal" dataOnly="0" labelOnly="1" outline="0" fieldPosition="0">
        <references count="1">
          <reference field="38"/>
        </references>
      </pivotArea>
    </format>
    <format action="formatting" dxfId="8">
      <pivotArea type="normal" dataOnly="0" labelOnly="1" grandRow="1" outline="0" fieldPosition="0"/>
    </format>
    <format action="formatting" dxfId="7">
      <pivotArea type="normal" dataOnly="0" outline="0" fieldPosition="0">
        <references count="2">
          <reference field="4294967294" defaultSubtotal="1" sumSubtotal="1" countASubtotal="1" avgSubtotal="1" maxSubtotal="1" minSubtotal="1" productSubtotal="1" countSubtotal="1" stdDevSubtotal="1" stdDevPSubtotal="1" varSubtotal="1" varPSubtotal="1"/>
          <reference field="43">
            <x v="0"/>
          </reference>
        </references>
      </pivotArea>
    </format>
    <format action="formatting" dxfId="6">
      <pivotArea type="normal" dataOnly="1" outline="0" fieldPosition="0">
        <references count="2">
          <reference field="4294967294" selected="0">
            <x v="1"/>
          </reference>
          <reference field="43" selected="0">
            <x v="1"/>
          </reference>
        </references>
      </pivotArea>
    </format>
    <format action="formatting" dxfId="5">
      <pivotArea type="normal" dataOnly="0" labelOnly="1" outline="0" fieldPosition="0">
        <references count="1">
          <reference field="43">
            <x v="1"/>
          </reference>
        </references>
      </pivotArea>
    </format>
    <format action="formatting" dxfId="4">
      <pivotArea type="normal" dataOnly="0" labelOnly="1" outline="0" fieldPosition="0">
        <references count="2">
          <reference field="4294967294">
            <x v="1"/>
          </reference>
          <reference field="43" selected="0">
            <x v="1"/>
          </reference>
        </references>
      </pivotArea>
    </format>
    <format action="formatting" dxfId="3">
      <pivotArea type="normal" dataOnly="0" outline="0" fieldPosition="0">
        <references count="2">
          <reference field="4294967294" defaultSubtotal="1" sumSubtotal="1" countASubtotal="1" avgSubtotal="1" maxSubtotal="1" minSubtotal="1" productSubtotal="1" countSubtotal="1" stdDevSubtotal="1" stdDevPSubtotal="1" varSubtotal="1" varPSubtotal="1"/>
          <reference field="43">
            <x v="2"/>
          </reference>
        </references>
      </pivotArea>
    </format>
    <format action="formatting" dxfId="2">
      <pivotArea field="43" type="normal" dataOnly="1" grandCol="1" outline="0" axis="axisCol" fieldPosition="0">
        <references count="1">
          <reference field="4294967294" selected="0">
            <x v="1"/>
          </reference>
        </references>
      </pivotArea>
    </format>
    <format action="formatting" dxfId="1">
      <pivotArea field="43" type="normal" dataOnly="0" labelOnly="1" grandCol="1" outline="0" axis="axisCol" fieldPosition="0">
        <references count="1">
          <reference field="4294967294" selected="0">
            <x v="0"/>
          </reference>
        </references>
      </pivotArea>
    </format>
    <format action="formatting" dxfId="0">
      <pivotArea field="43" type="normal" dataOnly="0" labelOnly="1" grandCol="1" outline="0" axis="axisCol" fieldPosition="0">
        <references count="1">
          <reference field="4294967294" selected="0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3" cacheId="38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5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G11" firstHeaderRow="1" firstDataRow="3" firstDataCol="1" rowPageCount="1" colPageCount="1"/>
  <pivotFields count="46">
    <pivotField showDropDowns="1" compact="0" outline="0" subtotalTop="0" dragToRow="1" dragToCol="1" dragToPage="1" dragToData="1" dragOff="1" showAll="0" topAutoShow="1" itemPageCount="10" sortType="manual" defaultSubtotal="0"/>
    <pivotField dataField="1" showDropDowns="1" compact="0" numFmtId="164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multipleItemSelectionAllowed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0">
      <items count="5">
        <item t="data" sd="1" x="1"/>
        <item t="data" h="1" sd="1" x="3"/>
        <item t="data" h="1" sd="1" x="0"/>
        <item t="data" h="1" sd="1" x="2"/>
        <item t="data" h="1" sd="1" x="4"/>
      </items>
    </pivotField>
    <pivotField showDropDowns="1" compact="0" outline="0" subtotalTop="0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0">
      <items count="5">
        <item t="data" sd="1" x="0"/>
        <item t="data" sd="1" x="1"/>
        <item t="data" sd="1" x="4"/>
        <item t="data" sd="1" x="2"/>
        <item t="data" sd="1" x="3"/>
      </items>
    </pivotField>
    <pivotField showDropDowns="1" compact="0" outline="0" subtotalTop="0" dragToRow="1" dragToCol="1" dragToPage="1" dragToData="1" dragOff="1" showAll="0" topAutoShow="1" itemPageCount="10" sortType="manual" defaultSubtotal="0">
      <items count="33">
        <item t="data" sd="1" x="19"/>
        <item t="data" sd="1" x="7"/>
        <item t="data" sd="1" x="1"/>
        <item t="data" sd="1" x="12"/>
        <item t="data" sd="1" x="4"/>
        <item t="data" sd="1" x="29"/>
        <item t="data" sd="1" x="6"/>
        <item t="data" sd="1" x="18"/>
        <item t="data" sd="1" x="23"/>
        <item t="data" sd="1" x="11"/>
        <item t="data" sd="1" x="16"/>
        <item t="data" sd="1" x="27"/>
        <item t="data" sd="1" x="13"/>
        <item t="data" sd="1" x="24"/>
        <item t="data" sd="1" x="14"/>
        <item t="data" sd="1" x="3"/>
        <item t="data" sd="1" x="8"/>
        <item t="data" sd="1" x="9"/>
        <item t="data" sd="1" x="30"/>
        <item t="data" sd="1" x="28"/>
        <item t="data" sd="1" x="17"/>
        <item t="data" sd="1" x="20"/>
        <item t="data" sd="1" x="15"/>
        <item t="data" sd="1" x="5"/>
        <item t="data" sd="1" x="32"/>
        <item t="data" sd="1" x="31"/>
        <item t="data" sd="1" x="10"/>
        <item t="data" sd="1" x="22"/>
        <item t="data" sd="1" x="21"/>
        <item t="data" sd="1" x="25"/>
        <item t="data" sd="1" x="2"/>
        <item t="data" sd="1" x="0"/>
        <item t="data" sd="1" x="26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38"/>
  </rowFields>
  <rowItems count="6">
    <i t="data" r="0" i="0"/>
    <i t="data" r="0" i="0">
      <x v="1"/>
    </i>
    <i t="data" r="0" i="0">
      <x v="2"/>
    </i>
    <i t="data" r="0" i="0">
      <x v="3"/>
    </i>
    <i t="data" r="0" i="0">
      <x v="4"/>
    </i>
    <i t="grand" r="0" i="0"/>
  </rowItems>
  <colFields count="2">
    <field x="44"/>
    <field x="-2"/>
  </colFields>
  <colItems count="6">
    <i t="data" r="0" i="0"/>
    <i t="data" r="1" i="1">
      <x v="1"/>
    </i>
    <i t="data" r="0" i="0"/>
    <i t="data" r="1" i="1">
      <x v="1"/>
    </i>
    <i t="grand" r="0" i="0"/>
    <i t="grand" r="0" i="1"/>
  </colItems>
  <pageFields count="1">
    <pageField fld="36" hier="-1"/>
  </pageFields>
  <dataFields count="2">
    <dataField name="Count" fld="1" subtotal="count" showDataAs="normal" baseField="38" baseItem="0"/>
    <dataField name="%" fld="1" subtotal="count" showDataAs="percentOfCol" baseField="36" baseItem="1048828" numFmtId="10"/>
  </dataFields>
  <formats count="27">
    <format action="formatting" dxfId="98">
      <pivotArea type="normal" dataOnly="1" outline="0" fieldPosition="0">
        <references count="2">
          <reference field="36" selected="0"/>
          <reference field="38" selected="0"/>
        </references>
      </pivotArea>
    </format>
    <format action="formatting" dxfId="97">
      <pivotArea type="normal" dataOnly="1" outline="0" fieldPosition="0">
        <references count="4">
          <reference field="4294967294" selected="0">
            <x v="0"/>
          </reference>
          <reference field="36" selected="0"/>
          <reference field="38" selected="0"/>
          <reference field="44" selected="0">
            <x v="0"/>
          </reference>
        </references>
      </pivotArea>
    </format>
    <format action="formatting" dxfId="96">
      <pivotArea field="38" type="normal" dataOnly="1" grandCol="1" outline="0" axis="axisRow" fieldPosition="0">
        <references count="3">
          <reference field="4294967294" selected="0">
            <x v="0"/>
          </reference>
          <reference field="36" selected="0"/>
          <reference field="38" selected="0"/>
        </references>
      </pivotArea>
    </format>
    <format action="formatting" dxfId="95">
      <pivotArea type="normal" dataOnly="1" outline="0" fieldPosition="0">
        <references count="4">
          <reference field="4294967294" selected="0">
            <x v="1"/>
          </reference>
          <reference field="36" selected="0"/>
          <reference field="38" selected="0"/>
          <reference field="44" selected="0">
            <x v="0"/>
          </reference>
        </references>
      </pivotArea>
    </format>
    <format action="formatting" dxfId="94">
      <pivotArea type="normal" dataOnly="1" outline="0" fieldPosition="0">
        <references count="4">
          <reference field="4294967294" selected="0">
            <x v="1"/>
          </reference>
          <reference field="36" selected="0"/>
          <reference field="38" selected="0"/>
          <reference field="44" selected="0">
            <x v="1"/>
          </reference>
        </references>
      </pivotArea>
    </format>
    <format action="formatting" dxfId="93">
      <pivotArea type="normal" dataOnly="1" outline="0" fieldPosition="0">
        <references count="4">
          <reference field="4294967294" selected="0">
            <x v="0"/>
          </reference>
          <reference field="36" selected="0"/>
          <reference field="38" selected="0"/>
          <reference field="44" selected="0">
            <x v="1"/>
          </reference>
        </references>
      </pivotArea>
    </format>
    <format action="formatting" dxfId="92">
      <pivotArea type="normal" dataOnly="1" outline="0" fieldPosition="0">
        <references count="3">
          <reference field="4294967294" selected="0">
            <x v="1"/>
          </reference>
          <reference field="38" selected="0"/>
          <reference field="44" selected="0">
            <x v="0"/>
          </reference>
        </references>
      </pivotArea>
    </format>
    <format action="formatting" dxfId="91">
      <pivotArea type="normal" dataOnly="1" outline="0" fieldPosition="0">
        <references count="3">
          <reference field="4294967294" selected="0">
            <x v="1"/>
          </reference>
          <reference field="38" selected="0"/>
          <reference field="44" selected="0">
            <x v="1"/>
          </reference>
        </references>
      </pivotArea>
    </format>
    <format action="formatting" dxfId="90">
      <pivotArea field="44" type="normal" dataOnly="1" grandCol="1" outline="0" axis="axisCol" fieldPosition="0">
        <references count="1">
          <reference field="4294967294" selected="0">
            <x v="1"/>
          </reference>
        </references>
      </pivotArea>
    </format>
    <format action="formatting" dxfId="89">
      <pivotArea type="normal" dataOnly="0" labelOnly="1" outline="0" fieldPosition="0">
        <references count="1">
          <reference field="36"/>
        </references>
      </pivotArea>
    </format>
    <format action="formatting" dxfId="88">
      <pivotArea field="38" type="normal" dataOnly="1" grandCol="1" outline="0" axis="axisRow" fieldPosition="0">
        <references count="2">
          <reference field="4294967294" selected="0">
            <x v="1"/>
          </reference>
          <reference field="38" selected="0"/>
        </references>
      </pivotArea>
    </format>
    <format action="formatting" dxfId="87">
      <pivotArea field="44" type="normal" dataOnly="1" grandRow="1" outline="0" axis="axisCol" fieldPosition="0">
        <references count="2">
          <reference field="4294967294" selected="0">
            <x v="1"/>
          </reference>
          <reference field="44" selected="0">
            <x v="0"/>
          </reference>
        </references>
      </pivotArea>
    </format>
    <format action="formatting" dxfId="86">
      <pivotArea field="44" type="normal" dataOnly="1" grandRow="1" outline="0" axis="axisCol" fieldPosition="0">
        <references count="2">
          <reference field="4294967294" selected="0">
            <x v="1"/>
          </reference>
          <reference field="44" selected="0">
            <x v="1"/>
          </reference>
        </references>
      </pivotArea>
    </format>
    <format action="formatting" dxfId="85">
      <pivotArea field="44" type="normal" dataOnly="1" grandRow="1" outline="0" axis="axisCol" fieldPosition="0">
        <references count="2">
          <reference field="4294967294" selected="0">
            <x v="0"/>
          </reference>
          <reference field="44" selected="0">
            <x v="1"/>
          </reference>
        </references>
      </pivotArea>
    </format>
    <format action="formatting" dxfId="84">
      <pivotArea type="normal" dataOnly="1" outline="0" fieldPosition="0">
        <references count="2">
          <reference field="4294967294" selected="0">
            <x v="1"/>
          </reference>
          <reference field="44" selected="0">
            <x v="0"/>
          </reference>
        </references>
      </pivotArea>
    </format>
    <format action="formatting" dxfId="83">
      <pivotArea type="normal" dataOnly="0" labelOnly="1" outline="0" fieldPosition="0">
        <references count="1">
          <reference field="44">
            <x v="0"/>
          </reference>
        </references>
      </pivotArea>
    </format>
    <format action="formatting" dxfId="82">
      <pivotArea type="normal" dataOnly="0" labelOnly="1" outline="0" fieldPosition="0">
        <references count="2">
          <reference field="4294967294">
            <x v="1"/>
          </reference>
          <reference field="44" selected="0">
            <x v="0"/>
          </reference>
        </references>
      </pivotArea>
    </format>
    <format action="formatting" dxfId="81">
      <pivotArea type="normal" dataOnly="1" outline="0" fieldPosition="0">
        <references count="2">
          <reference field="4294967294" selected="0">
            <x v="1"/>
          </reference>
          <reference field="44" selected="0">
            <x v="1"/>
          </reference>
        </references>
      </pivotArea>
    </format>
    <format action="formatting" dxfId="80">
      <pivotArea type="normal" dataOnly="0" labelOnly="1" outline="0" fieldPosition="0">
        <references count="1">
          <reference field="44">
            <x v="1"/>
          </reference>
        </references>
      </pivotArea>
    </format>
    <format action="formatting" dxfId="79">
      <pivotArea type="normal" dataOnly="0" labelOnly="1" outline="0" fieldPosition="0">
        <references count="2">
          <reference field="4294967294">
            <x v="1"/>
          </reference>
          <reference field="44" selected="0">
            <x v="1"/>
          </reference>
        </references>
      </pivotArea>
    </format>
    <format action="formatting" dxfId="78">
      <pivotArea field="44" type="normal" dataOnly="1" grandCol="1" outline="0" axis="axisCol" fieldPosition="0">
        <references count="1">
          <reference field="4294967294" selected="0">
            <x v="1"/>
          </reference>
        </references>
      </pivotArea>
    </format>
    <format action="formatting" dxfId="77">
      <pivotArea field="44" type="normal" dataOnly="0" labelOnly="1" grandCol="1" outline="0" axis="axisCol" fieldPosition="0">
        <references count="1">
          <reference field="4294967294" selected="0">
            <x v="0"/>
          </reference>
        </references>
      </pivotArea>
    </format>
    <format action="formatting" dxfId="76">
      <pivotArea field="44" type="normal" dataOnly="0" labelOnly="1" grandCol="1" outline="0" axis="axisCol" fieldPosition="0">
        <references count="1">
          <reference field="4294967294" selected="0">
            <x v="1"/>
          </reference>
        </references>
      </pivotArea>
    </format>
    <format action="formatting" dxfId="75">
      <pivotArea type="origin" dataOnly="0" labelOnly="1" outline="0" offset="A2" fieldPosition="0"/>
    </format>
    <format action="formatting" dxfId="74">
      <pivotArea field="38" type="button" dataOnly="0" labelOnly="1" outline="0" axis="axisRow" fieldPosition="0"/>
    </format>
    <format action="formatting" dxfId="73">
      <pivotArea type="normal" dataOnly="0" labelOnly="1" outline="0" fieldPosition="0">
        <references count="1">
          <reference field="38"/>
        </references>
      </pivotArea>
    </format>
    <format action="formatting" dxfId="72">
      <pivotArea type="normal"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1" cacheId="39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5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K14:N23" firstHeaderRow="1" firstDataRow="1" firstDataCol="3"/>
  <pivotFields count="41">
    <pivotField showDropDowns="1" compact="0" outline="0" subtotalTop="1" dragToRow="1" dragToCol="1" dragToPage="1" dragToData="1" dragOff="1" showAll="0" topAutoShow="1" itemPageCount="10" sortType="manual" defaultSubtotal="0"/>
    <pivotField dataField="1" showDropDowns="1" compact="0" numFmtId="164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0">
      <items count="2">
        <item t="data" sd="1" x="1"/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3">
        <item t="data" sd="1" x="1"/>
        <item t="data" sd="1" x="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0">
      <items count="2">
        <item t="data" sd="1" x="1"/>
        <item t="data" sd="1" x="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3">
    <field x="37"/>
    <field x="33"/>
    <field x="34"/>
  </rowFields>
  <rowItems count="9">
    <i t="data" r="0" i="0"/>
    <i t="data" r="2" i="0">
      <x v="1"/>
    </i>
    <i t="data" r="1" i="0"/>
    <i t="data" r="2" i="0">
      <x v="1"/>
    </i>
    <i t="data" r="0" i="0"/>
    <i t="data" r="2" i="0">
      <x v="1"/>
    </i>
    <i t="data" r="1" i="0"/>
    <i t="data" r="2" i="0">
      <x v="1"/>
    </i>
    <i t="grand" r="0" i="0"/>
  </rowItems>
  <colItems count="1">
    <i t="data" r="0" i="0"/>
  </colItems>
  <dataFields count="1">
    <dataField name="Count of Date" fld="1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2" cacheId="39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5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K3:L6" firstHeaderRow="1" firstDataRow="1" firstDataCol="1"/>
  <pivotFields count="41">
    <pivotField showDropDowns="1" compact="0" outline="0" subtotalTop="1" dragToRow="1" dragToCol="1" dragToPage="1" dragToData="1" dragOff="1" showAll="0" topAutoShow="1" itemPageCount="10" sortType="manual" defaultSubtotal="0"/>
    <pivotField dataField="1" showDropDowns="1" compact="0" numFmtId="164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multipleItemSelectionAllowed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0">
      <items count="2">
        <item t="data" sd="1" x="1"/>
        <item t="data" sd="1" x="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33"/>
  </rowFields>
  <rowItems count="3">
    <i t="data" r="0" i="0"/>
    <i t="data" r="0" i="0">
      <x v="1"/>
    </i>
    <i t="grand" r="0" i="0"/>
  </rowItems>
  <colItems count="1">
    <i t="data" r="0" i="0"/>
  </colItems>
  <dataFields count="1">
    <dataField name="Count of Date" fld="1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3" cacheId="38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5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D92" firstHeaderRow="1" firstDataRow="1" firstDataCol="3"/>
  <pivotFields count="46">
    <pivotField showDropDowns="1" compact="0" outline="0" subtotalTop="0" dragToRow="1" dragToCol="1" dragToPage="1" dragToData="1" dragOff="1" showAll="0" topAutoShow="1" itemPageCount="10" sortType="manual" defaultSubtotal="0"/>
    <pivotField dataField="1" showDropDowns="1" compact="0" numFmtId="164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multipleItemSelectionAllowed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0">
      <items count="5">
        <item t="data" sd="1" x="1"/>
        <item t="data" sd="1" x="3"/>
        <item t="data" sd="1" x="0"/>
        <item t="data" sd="1" x="2"/>
        <item t="data" sd="1" x="4"/>
      </items>
    </pivotField>
    <pivotField showDropDowns="1" compact="0" outline="0" subtotalTop="0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0">
      <items count="5">
        <item t="data" sd="1" x="0"/>
        <item t="data" sd="1" x="1"/>
        <item t="data" sd="1" x="4"/>
        <item t="data" sd="1" x="2"/>
        <item t="data" sd="1" x="3"/>
      </items>
    </pivotField>
    <pivotField axis="axisRow" showDropDowns="1" compact="0" outline="0" subtotalTop="0" dragToRow="1" dragToCol="1" dragToPage="1" dragToData="1" dragOff="1" showAll="0" topAutoShow="1" itemPageCount="10" sortType="manual" defaultSubtotal="0">
      <items count="33">
        <item t="data" sd="1" x="19"/>
        <item t="data" sd="1" x="7"/>
        <item t="data" sd="1" x="1"/>
        <item t="data" sd="1" x="12"/>
        <item t="data" sd="1" x="4"/>
        <item t="data" sd="1" x="29"/>
        <item t="data" sd="1" x="6"/>
        <item t="data" sd="1" x="18"/>
        <item t="data" sd="1" x="23"/>
        <item t="data" sd="1" x="11"/>
        <item t="data" sd="1" x="16"/>
        <item t="data" sd="1" x="27"/>
        <item t="data" sd="1" x="13"/>
        <item t="data" sd="1" x="24"/>
        <item t="data" sd="1" x="14"/>
        <item t="data" sd="1" x="3"/>
        <item t="data" sd="1" x="8"/>
        <item t="data" sd="1" x="9"/>
        <item t="data" sd="1" x="30"/>
        <item t="data" sd="1" x="28"/>
        <item t="data" sd="1" x="17"/>
        <item t="data" sd="1" x="20"/>
        <item t="data" sd="1" x="15"/>
        <item t="data" sd="1" x="5"/>
        <item t="data" sd="1" x="32"/>
        <item t="data" sd="1" x="31"/>
        <item t="data" sd="1" x="10"/>
        <item t="data" sd="1" x="22"/>
        <item t="data" sd="1" x="21"/>
        <item t="data" sd="1" x="25"/>
        <item t="data" sd="1" x="2"/>
        <item t="data" sd="1" x="0"/>
        <item t="data" sd="1" x="26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3">
    <field x="36"/>
    <field x="38"/>
    <field x="39"/>
  </rowFields>
  <rowItems count="89">
    <i t="data" r="0" i="0"/>
    <i t="data" r="2" i="0">
      <x v="1"/>
    </i>
    <i t="data" r="2" i="0">
      <x v="3"/>
    </i>
    <i t="data" r="2" i="0">
      <x v="31"/>
    </i>
    <i t="data" r="1" i="0">
      <x v="2"/>
    </i>
    <i t="data" r="1" i="0">
      <x v="1048832"/>
    </i>
    <i t="data" r="2" i="0">
      <x v="9"/>
    </i>
    <i t="data" r="2" i="0">
      <x v="10"/>
    </i>
    <i t="data" r="2" i="0">
      <x v="12"/>
    </i>
    <i t="data" r="2" i="0">
      <x v="13"/>
    </i>
    <i t="data" r="2" i="0">
      <x v="17"/>
    </i>
    <i t="data" r="2" i="0">
      <x v="19"/>
    </i>
    <i t="data" r="2" i="0">
      <x v="20"/>
    </i>
    <i t="data" r="2" i="0">
      <x v="21"/>
    </i>
    <i t="data" r="2" i="0">
      <x v="23"/>
    </i>
    <i t="data" r="2" i="0">
      <x v="26"/>
    </i>
    <i t="data" r="2" i="0">
      <x v="28"/>
    </i>
    <i t="data" r="2" i="0">
      <x v="32"/>
    </i>
    <i t="data" r="1" i="0">
      <x v="1048832"/>
    </i>
    <i t="data" r="2" i="0">
      <x v="30"/>
    </i>
    <i t="data" r="1" i="0">
      <x v="4"/>
    </i>
    <i t="data" r="2" i="0">
      <x v="6"/>
    </i>
    <i t="data" r="2" i="0">
      <x v="7"/>
    </i>
    <i t="data" r="2" i="0">
      <x v="11"/>
    </i>
    <i t="data" r="2" i="0">
      <x v="14"/>
    </i>
    <i t="data" r="2" i="0">
      <x v="15"/>
    </i>
    <i t="data" r="2" i="0">
      <x v="16"/>
    </i>
    <i t="data" r="2" i="0">
      <x v="18"/>
    </i>
    <i t="data" r="2" i="0">
      <x v="22"/>
    </i>
    <i t="data" r="0" i="0"/>
    <i t="data" r="2" i="0">
      <x v="1"/>
    </i>
    <i t="data" r="2" i="0">
      <x v="3"/>
    </i>
    <i t="data" r="1" i="0">
      <x v="2"/>
    </i>
    <i t="data" r="1" i="0">
      <x v="1048832"/>
    </i>
    <i t="data" r="2" i="0">
      <x v="12"/>
    </i>
    <i t="data" r="2" i="0">
      <x v="20"/>
    </i>
    <i t="data" r="2" i="0">
      <x v="23"/>
    </i>
    <i t="data" r="2" i="0">
      <x v="26"/>
    </i>
    <i t="data" r="1" i="0">
      <x v="1048832"/>
    </i>
    <i t="data" r="2" i="0">
      <x v="30"/>
    </i>
    <i t="data" r="1" i="0">
      <x v="1048832"/>
    </i>
    <i t="data" r="0" i="0"/>
    <i t="data" r="2" i="0">
      <x v="1"/>
    </i>
    <i t="data" r="2" i="0">
      <x v="3"/>
    </i>
    <i t="data" r="2" i="0">
      <x v="31"/>
    </i>
    <i t="data" r="1" i="0">
      <x v="2"/>
    </i>
    <i t="data" r="1" i="0">
      <x v="1048832"/>
    </i>
    <i t="data" r="2" i="0">
      <x v="9"/>
    </i>
    <i t="data" r="2" i="0">
      <x v="10"/>
    </i>
    <i t="data" r="2" i="0">
      <x v="12"/>
    </i>
    <i t="data" r="2" i="0">
      <x v="13"/>
    </i>
    <i t="data" r="2" i="0">
      <x v="17"/>
    </i>
    <i t="data" r="2" i="0">
      <x v="19"/>
    </i>
    <i t="data" r="2" i="0">
      <x v="20"/>
    </i>
    <i t="data" r="2" i="0">
      <x v="21"/>
    </i>
    <i t="data" r="2" i="0">
      <x v="23"/>
    </i>
    <i t="data" r="2" i="0">
      <x v="24"/>
    </i>
    <i t="data" r="2" i="0">
      <x v="25"/>
    </i>
    <i t="data" r="2" i="0">
      <x v="26"/>
    </i>
    <i t="data" r="2" i="0">
      <x v="27"/>
    </i>
    <i t="data" r="2" i="0">
      <x v="28"/>
    </i>
    <i t="data" r="2" i="0">
      <x v="32"/>
    </i>
    <i t="data" r="1" i="0">
      <x v="1048832"/>
    </i>
    <i t="data" r="2" i="0">
      <x v="30"/>
    </i>
    <i t="data" r="1" i="0">
      <x v="4"/>
    </i>
    <i t="data" r="2" i="0">
      <x v="5"/>
    </i>
    <i t="data" r="2" i="0">
      <x v="6"/>
    </i>
    <i t="data" r="2" i="0">
      <x v="7"/>
    </i>
    <i t="data" r="2" i="0">
      <x v="11"/>
    </i>
    <i t="data" r="2" i="0">
      <x v="14"/>
    </i>
    <i t="data" r="2" i="0">
      <x v="15"/>
    </i>
    <i t="data" r="2" i="0">
      <x v="16"/>
    </i>
    <i t="data" r="2" i="0">
      <x v="18"/>
    </i>
    <i t="data" r="2" i="0">
      <x v="22"/>
    </i>
    <i t="data" r="0" i="0"/>
    <i t="data" r="2" i="0">
      <x v="1"/>
    </i>
    <i t="data" r="2" i="0">
      <x v="3"/>
    </i>
    <i t="data" r="2" i="0">
      <x v="31"/>
    </i>
    <i t="data" r="1" i="0">
      <x v="2"/>
    </i>
    <i t="data" r="1" i="0">
      <x v="1048832"/>
    </i>
    <i t="data" r="2" i="0">
      <x v="10"/>
    </i>
    <i t="data" r="2" i="0">
      <x v="12"/>
    </i>
    <i t="data" r="2" i="0">
      <x v="20"/>
    </i>
    <i t="data" r="2" i="0">
      <x v="23"/>
    </i>
    <i t="data" r="2" i="0">
      <x v="28"/>
    </i>
    <i t="data" r="1" i="0">
      <x v="1048832"/>
    </i>
    <i t="data" r="2" i="0">
      <x v="30"/>
    </i>
    <i t="data" r="0" i="0"/>
    <i t="grand" r="0" i="0"/>
  </rowItems>
  <colItems count="1">
    <i t="data" r="0" i="0"/>
  </colItems>
  <dataFields count="1">
    <dataField name="Count of Date" fld="1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2" cacheId="39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5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F3:G6" firstHeaderRow="1" firstDataRow="1" firstDataCol="1"/>
  <pivotFields count="41">
    <pivotField showDropDowns="1" compact="0" outline="0" subtotalTop="1" dragToRow="1" dragToCol="1" dragToPage="1" dragToData="1" dragOff="1" showAll="0" topAutoShow="1" itemPageCount="10" sortType="manual" defaultSubtotal="0"/>
    <pivotField dataField="1" showDropDowns="1" compact="0" numFmtId="164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multipleItemSelectionAllowed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0">
      <items count="2">
        <item t="data" sd="1" x="1"/>
        <item t="data" sd="1" x="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33"/>
  </rowFields>
  <rowItems count="3">
    <i t="data" r="0" i="0"/>
    <i t="data" r="0" i="0">
      <x v="1"/>
    </i>
    <i t="grand" r="0" i="0"/>
  </rowItems>
  <colItems count="1">
    <i t="data" r="0" i="0"/>
  </colItems>
  <dataFields count="1">
    <dataField name="Count of Date" fld="1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:r="http://schemas.openxmlformats.org/officeDocument/2006/relationships" xmlns="http://schemas.openxmlformats.org/spreadsheetml/2006/main" name="PivotTable1" cacheId="39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5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F14:I23" firstHeaderRow="1" firstDataRow="1" firstDataCol="3"/>
  <pivotFields count="41">
    <pivotField showDropDowns="1" compact="0" outline="0" subtotalTop="1" dragToRow="1" dragToCol="1" dragToPage="1" dragToData="1" dragOff="1" showAll="0" topAutoShow="1" itemPageCount="10" sortType="manual" defaultSubtotal="0"/>
    <pivotField dataField="1" showDropDowns="1" compact="0" numFmtId="164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0">
      <items count="2">
        <item t="data" sd="1" x="1"/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3">
        <item t="data" sd="1" x="1"/>
        <item t="data" sd="1" x="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0">
      <items count="2">
        <item t="data" sd="1" x="1"/>
        <item t="data" sd="1" x="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3">
    <field x="37"/>
    <field x="33"/>
    <field x="34"/>
  </rowFields>
  <rowItems count="9">
    <i t="data" r="0" i="0"/>
    <i t="data" r="2" i="0">
      <x v="1"/>
    </i>
    <i t="data" r="1" i="0"/>
    <i t="data" r="2" i="0">
      <x v="1"/>
    </i>
    <i t="data" r="0" i="0"/>
    <i t="data" r="2" i="0">
      <x v="1"/>
    </i>
    <i t="data" r="1" i="0"/>
    <i t="data" r="2" i="0">
      <x v="1"/>
    </i>
    <i t="grand" r="0" i="0"/>
  </rowItems>
  <colItems count="1">
    <i t="data" r="0" i="0"/>
  </colItems>
  <dataFields count="1">
    <dataField name="Count of Date" fld="1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:r="http://schemas.openxmlformats.org/officeDocument/2006/relationships" xmlns="http://schemas.openxmlformats.org/spreadsheetml/2006/main" name="PivotTable5" cacheId="39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5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I8:K38" firstHeaderRow="1" firstDataRow="1" firstDataCol="2" rowPageCount="2" colPageCount="1"/>
  <pivotFields count="41">
    <pivotField showDropDowns="1" compact="0" outline="0" subtotalTop="1" dragToRow="1" dragToCol="1" dragToPage="1" dragToData="1" dragOff="1" showAll="0" topAutoShow="1" itemPageCount="10" sortType="manual" defaultSubtotal="0"/>
    <pivotField dataField="1" showDropDowns="1" compact="0" numFmtId="164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axis="axisPage" showDropDowns="1" compact="0" outline="0" subtotalTop="1" dragToRow="1" dragToCol="1" multipleItemSelectionAllowed="1" dragToPage="1" dragToData="1" dragOff="1" showAll="0" topAutoShow="1" itemPageCount="10" sortType="manual" defaultSubtotal="0">
      <items count="5">
        <item t="data" sd="1" x="0"/>
        <item t="data" sd="1" x="1"/>
        <item t="data" sd="1" x="2"/>
        <item t="data" sd="1" x="3"/>
        <item t="data" h="1" sd="1" x="4"/>
      </items>
    </pivotField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dragToPage="1" dragToData="1" dragOff="1" showAll="0" topAutoShow="1" itemPageCount="10" sortType="manual" defaultSubtotal="1">
      <items count="6">
        <item t="data" sd="1" x="1"/>
        <item t="data" sd="1" x="3"/>
        <item t="data" sd="1" x="0"/>
        <item t="data" sd="1" x="2"/>
        <item t="data" sd="1" x="4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0">
      <items count="5">
        <item t="data" sd="1" x="3"/>
        <item t="data" sd="1" x="0"/>
        <item t="data" sd="1" x="1"/>
        <item t="data" sd="1" x="4"/>
        <item t="data" sd="1" x="2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34">
        <item t="data" sd="1" x="19"/>
        <item t="data" sd="1" x="7"/>
        <item t="data" sd="1" x="1"/>
        <item t="data" sd="1" x="12"/>
        <item t="data" sd="1" x="4"/>
        <item t="data" sd="1" x="29"/>
        <item t="data" sd="1" x="6"/>
        <item t="data" sd="1" x="18"/>
        <item t="data" sd="1" x="23"/>
        <item t="data" sd="1" x="11"/>
        <item t="data" sd="1" x="16"/>
        <item t="data" sd="1" x="27"/>
        <item t="data" sd="1" x="13"/>
        <item t="data" sd="1" x="24"/>
        <item t="data" sd="1" x="14"/>
        <item t="data" sd="1" x="3"/>
        <item t="data" sd="1" x="8"/>
        <item t="data" sd="1" x="9"/>
        <item t="data" sd="1" x="30"/>
        <item t="data" sd="1" x="28"/>
        <item t="data" sd="1" x="17"/>
        <item t="data" sd="1" x="20"/>
        <item t="data" sd="1" x="15"/>
        <item t="data" sd="1" x="5"/>
        <item t="data" sd="1" x="32"/>
        <item t="data" sd="1" x="31"/>
        <item t="data" sd="1" x="10"/>
        <item t="data" sd="1" x="22"/>
        <item t="data" sd="1" x="21"/>
        <item t="data" sd="1" x="25"/>
        <item t="data" sd="1" x="2"/>
        <item t="data" sd="1" x="0"/>
        <item t="data" sd="1" x="26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</pivotFields>
  <rowFields count="2">
    <field x="38"/>
    <field x="39"/>
  </rowFields>
  <rowItems count="30">
    <i t="data" r="0" i="0">
      <x v="4"/>
    </i>
    <i t="data" r="1" i="0">
      <x v="6"/>
    </i>
    <i t="data" r="1" i="0">
      <x v="7"/>
    </i>
    <i t="data" r="1" i="0">
      <x v="11"/>
    </i>
    <i t="data" r="1" i="0">
      <x v="14"/>
    </i>
    <i t="data" r="1" i="0">
      <x v="15"/>
    </i>
    <i t="data" r="1" i="0">
      <x v="16"/>
    </i>
    <i t="data" r="1" i="0">
      <x v="18"/>
    </i>
    <i t="data" r="1" i="0">
      <x v="22"/>
    </i>
    <i t="data" r="0" i="0"/>
    <i t="data" r="1" i="0">
      <x v="1"/>
    </i>
    <i t="data" r="1" i="0">
      <x v="3"/>
    </i>
    <i t="data" r="1" i="0">
      <x v="31"/>
    </i>
    <i t="data" r="0" i="0">
      <x v="2"/>
    </i>
    <i t="data" r="0" i="0">
      <x v="1048832"/>
    </i>
    <i t="data" r="1" i="0">
      <x v="9"/>
    </i>
    <i t="data" r="1" i="0">
      <x v="10"/>
    </i>
    <i t="data" r="1" i="0">
      <x v="12"/>
    </i>
    <i t="data" r="1" i="0">
      <x v="13"/>
    </i>
    <i t="data" r="1" i="0">
      <x v="17"/>
    </i>
    <i t="data" r="1" i="0">
      <x v="19"/>
    </i>
    <i t="data" r="1" i="0">
      <x v="20"/>
    </i>
    <i t="data" r="1" i="0">
      <x v="21"/>
    </i>
    <i t="data" r="1" i="0">
      <x v="23"/>
    </i>
    <i t="data" r="1" i="0">
      <x v="26"/>
    </i>
    <i t="data" r="1" i="0">
      <x v="28"/>
    </i>
    <i t="data" r="1" i="0">
      <x v="32"/>
    </i>
    <i t="data" r="0" i="0">
      <x v="1048832"/>
    </i>
    <i t="data" r="1" i="0">
      <x v="30"/>
    </i>
    <i t="grand" r="0" i="0"/>
  </rowItems>
  <colItems count="1">
    <i t="data" r="0" i="0"/>
  </colItems>
  <pageFields count="2">
    <pageField fld="26" hier="-1"/>
    <pageField fld="36" item="0" hier="-1"/>
  </pageFields>
  <dataFields count="1">
    <dataField name="Count" fld="1" subtotal="count" showDataAs="normal" baseField="0" baseItem="0"/>
  </dataFields>
  <pivotTableStyleInfo name="PivotStyleLight2" showRowHeaders="1" showColHeaders="1" showRowStripes="0" showColStripes="0" showLastColumn="1"/>
</pivotTableDefinition>
</file>

<file path=xl/pivotTables/pivotTable11.xml><?xml version="1.0" encoding="utf-8"?>
<pivotTableDefinition xmlns:r="http://schemas.openxmlformats.org/officeDocument/2006/relationships" xmlns="http://schemas.openxmlformats.org/spreadsheetml/2006/main" name="PivotTable4" cacheId="39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5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8:C27" firstHeaderRow="1" firstDataRow="1" firstDataCol="2" rowPageCount="2" colPageCount="1"/>
  <pivotFields count="41">
    <pivotField showDropDowns="1" compact="0" outline="0" subtotalTop="1" dragToRow="1" dragToCol="1" dragToPage="1" dragToData="1" dragOff="1" showAll="0" topAutoShow="1" itemPageCount="10" sortType="manual" defaultSubtotal="0"/>
    <pivotField dataField="1" showDropDowns="1" compact="0" numFmtId="164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axis="axisPage" showDropDowns="1" compact="0" outline="0" subtotalTop="1" dragToRow="1" dragToCol="1" multipleItemSelectionAllowed="1" dragToPage="1" dragToData="1" dragOff="1" showAll="0" topAutoShow="1" itemPageCount="10" sortType="manual" defaultSubtotal="0">
      <items count="5">
        <item t="data" h="1" sd="1" x="0"/>
        <item t="data" h="1" sd="1" x="1"/>
        <item t="data" h="1" sd="1" x="2"/>
        <item t="data" h="1" sd="1" x="3"/>
        <item t="data" sd="1" x="4"/>
      </items>
    </pivotField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dragToPage="1" dragToData="1" dragOff="1" showAll="0" topAutoShow="1" itemPageCount="10" sortType="manual" defaultSubtotal="1">
      <items count="6">
        <item t="data" sd="1" x="1"/>
        <item t="data" sd="1" x="3"/>
        <item t="data" sd="1" x="0"/>
        <item t="data" sd="1" x="2"/>
        <item t="data" sd="1" x="4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0">
      <items count="5">
        <item t="data" sd="1" x="0"/>
        <item t="data" sd="1" x="1"/>
        <item t="data" sd="1" x="4"/>
        <item t="data" sd="1" x="2"/>
        <item t="data" sd="1" x="3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34">
        <item t="data" sd="1" x="19"/>
        <item t="data" sd="1" x="7"/>
        <item t="data" sd="1" x="1"/>
        <item t="data" sd="1" x="12"/>
        <item t="data" sd="1" x="4"/>
        <item t="data" sd="1" x="29"/>
        <item t="data" sd="1" x="6"/>
        <item t="data" sd="1" x="18"/>
        <item t="data" sd="1" x="23"/>
        <item t="data" sd="1" x="11"/>
        <item t="data" sd="1" x="16"/>
        <item t="data" sd="1" x="27"/>
        <item t="data" sd="1" x="13"/>
        <item t="data" sd="1" x="24"/>
        <item t="data" sd="1" x="14"/>
        <item t="data" sd="1" x="3"/>
        <item t="data" sd="1" x="8"/>
        <item t="data" sd="1" x="9"/>
        <item t="data" sd="1" x="30"/>
        <item t="data" sd="1" x="28"/>
        <item t="data" sd="1" x="17"/>
        <item t="data" sd="1" x="20"/>
        <item t="data" sd="1" x="15"/>
        <item t="data" sd="1" x="5"/>
        <item t="data" sd="1" x="32"/>
        <item t="data" sd="1" x="31"/>
        <item t="data" sd="1" x="10"/>
        <item t="data" sd="1" x="22"/>
        <item t="data" sd="1" x="21"/>
        <item t="data" sd="1" x="25"/>
        <item t="data" sd="1" x="2"/>
        <item t="data" sd="1" x="0"/>
        <item t="data" sd="1" x="26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</pivotFields>
  <rowFields count="2">
    <field x="38"/>
    <field x="39"/>
  </rowFields>
  <rowItems count="19">
    <i t="data" r="0" i="0"/>
    <i t="data" r="1" i="0">
      <x v="31"/>
    </i>
    <i t="data" r="0" i="0">
      <x v="2"/>
    </i>
    <i t="data" r="0" i="0">
      <x v="1048832"/>
    </i>
    <i t="data" r="1" i="0">
      <x v="12"/>
    </i>
    <i t="data" r="1" i="0">
      <x v="17"/>
    </i>
    <i t="data" r="1" i="0">
      <x v="20"/>
    </i>
    <i t="data" r="1" i="0">
      <x v="23"/>
    </i>
    <i t="data" r="1" i="0">
      <x v="26"/>
    </i>
    <i t="data" r="1" i="0">
      <x v="28"/>
    </i>
    <i t="data" r="0" i="0">
      <x v="4"/>
    </i>
    <i t="data" r="1" i="0">
      <x v="6"/>
    </i>
    <i t="data" r="1" i="0">
      <x v="7"/>
    </i>
    <i t="data" r="1" i="0">
      <x v="11"/>
    </i>
    <i t="data" r="1" i="0">
      <x v="14"/>
    </i>
    <i t="data" r="1" i="0">
      <x v="15"/>
    </i>
    <i t="data" r="1" i="0">
      <x v="16"/>
    </i>
    <i t="data" r="1" i="0">
      <x v="22"/>
    </i>
    <i t="grand" r="0" i="0"/>
  </rowItems>
  <colItems count="1">
    <i t="data" r="0" i="0"/>
  </colItems>
  <pageFields count="2">
    <pageField fld="26" hier="-1"/>
    <pageField fld="36" item="0" hier="-1"/>
  </pageFields>
  <dataFields count="1">
    <dataField name="Count" fld="1" subtotal="count" showDataAs="normal" baseField="39" baseItem="0"/>
  </dataFields>
  <pivotTableStyleInfo name="PivotStyleLight2" showRowHeaders="1" showColHeaders="1" showRowStripes="0" showColStripes="0" showLastColumn="1"/>
</pivotTableDefinition>
</file>

<file path=xl/pivotTables/pivotTable12.xml><?xml version="1.0" encoding="utf-8"?>
<pivotTableDefinition xmlns:r="http://schemas.openxmlformats.org/officeDocument/2006/relationships" xmlns="http://schemas.openxmlformats.org/spreadsheetml/2006/main" name="PivotTable6" cacheId="39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5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E8:G38" firstHeaderRow="1" firstDataRow="1" firstDataCol="2" rowPageCount="2" colPageCount="1"/>
  <pivotFields count="41">
    <pivotField showDropDowns="1" compact="0" outline="0" subtotalTop="1" dragToRow="1" dragToCol="1" dragToPage="1" dragToData="1" dragOff="1" showAll="0" topAutoShow="1" itemPageCount="10" sortType="manual" defaultSubtotal="0"/>
    <pivotField dataField="1" showDropDowns="1" compact="0" numFmtId="164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axis="axisPage" showDropDowns="1" compact="0" outline="0" subtotalTop="1" dragToRow="1" dragToCol="1" multipleItemSelectionAllowed="1" dragToPage="1" dragToData="1" dragOff="1" showAll="0" topAutoShow="1" itemPageCount="10" sortType="manual" defaultSubtotal="0">
      <items count="5">
        <item t="data" sd="1" x="0"/>
        <item t="data" sd="1" x="1"/>
        <item t="data" sd="1" x="2"/>
        <item t="data" sd="1" x="3"/>
        <item t="data" sd="1" x="4"/>
      </items>
    </pivotField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dragToPage="1" dragToData="1" dragOff="1" showAll="0" topAutoShow="1" itemPageCount="10" sortType="manual" defaultSubtotal="1">
      <items count="6">
        <item t="data" sd="1" x="1"/>
        <item t="data" sd="1" x="3"/>
        <item t="data" sd="1" x="0"/>
        <item t="data" sd="1" x="2"/>
        <item t="data" sd="1" x="4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0">
      <items count="5">
        <item t="data" sd="1" x="3"/>
        <item t="data" sd="1" x="0"/>
        <item t="data" sd="1" x="1"/>
        <item t="data" sd="1" x="4"/>
        <item t="data" sd="1" x="2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34">
        <item t="data" sd="1" x="19"/>
        <item t="data" sd="1" x="7"/>
        <item t="data" sd="1" x="1"/>
        <item t="data" sd="1" x="12"/>
        <item t="data" sd="1" x="4"/>
        <item t="data" sd="1" x="29"/>
        <item t="data" sd="1" x="6"/>
        <item t="data" sd="1" x="18"/>
        <item t="data" sd="1" x="23"/>
        <item t="data" sd="1" x="11"/>
        <item t="data" sd="1" x="16"/>
        <item t="data" sd="1" x="27"/>
        <item t="data" sd="1" x="13"/>
        <item t="data" sd="1" x="24"/>
        <item t="data" sd="1" x="14"/>
        <item t="data" sd="1" x="3"/>
        <item t="data" sd="1" x="8"/>
        <item t="data" sd="1" x="9"/>
        <item t="data" sd="1" x="30"/>
        <item t="data" sd="1" x="28"/>
        <item t="data" sd="1" x="17"/>
        <item t="data" sd="1" x="20"/>
        <item t="data" sd="1" x="15"/>
        <item t="data" sd="1" x="5"/>
        <item t="data" sd="1" x="32"/>
        <item t="data" sd="1" x="31"/>
        <item t="data" sd="1" x="10"/>
        <item t="data" sd="1" x="22"/>
        <item t="data" sd="1" x="21"/>
        <item t="data" sd="1" x="25"/>
        <item t="data" sd="1" x="2"/>
        <item t="data" sd="1" x="0"/>
        <item t="data" sd="1" x="26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</pivotFields>
  <rowFields count="2">
    <field x="38"/>
    <field x="39"/>
  </rowFields>
  <rowItems count="30">
    <i t="data" r="0" i="0">
      <x v="4"/>
    </i>
    <i t="data" r="1" i="0">
      <x v="6"/>
    </i>
    <i t="data" r="1" i="0">
      <x v="7"/>
    </i>
    <i t="data" r="1" i="0">
      <x v="11"/>
    </i>
    <i t="data" r="1" i="0">
      <x v="14"/>
    </i>
    <i t="data" r="1" i="0">
      <x v="15"/>
    </i>
    <i t="data" r="1" i="0">
      <x v="16"/>
    </i>
    <i t="data" r="1" i="0">
      <x v="18"/>
    </i>
    <i t="data" r="1" i="0">
      <x v="22"/>
    </i>
    <i t="data" r="0" i="0"/>
    <i t="data" r="1" i="0">
      <x v="1"/>
    </i>
    <i t="data" r="1" i="0">
      <x v="3"/>
    </i>
    <i t="data" r="1" i="0">
      <x v="31"/>
    </i>
    <i t="data" r="0" i="0">
      <x v="2"/>
    </i>
    <i t="data" r="0" i="0">
      <x v="1048832"/>
    </i>
    <i t="data" r="1" i="0">
      <x v="9"/>
    </i>
    <i t="data" r="1" i="0">
      <x v="10"/>
    </i>
    <i t="data" r="1" i="0">
      <x v="12"/>
    </i>
    <i t="data" r="1" i="0">
      <x v="13"/>
    </i>
    <i t="data" r="1" i="0">
      <x v="17"/>
    </i>
    <i t="data" r="1" i="0">
      <x v="19"/>
    </i>
    <i t="data" r="1" i="0">
      <x v="20"/>
    </i>
    <i t="data" r="1" i="0">
      <x v="21"/>
    </i>
    <i t="data" r="1" i="0">
      <x v="23"/>
    </i>
    <i t="data" r="1" i="0">
      <x v="26"/>
    </i>
    <i t="data" r="1" i="0">
      <x v="28"/>
    </i>
    <i t="data" r="1" i="0">
      <x v="32"/>
    </i>
    <i t="data" r="0" i="0">
      <x v="1048832"/>
    </i>
    <i t="data" r="1" i="0">
      <x v="30"/>
    </i>
    <i t="grand" r="0" i="0"/>
  </rowItems>
  <colItems count="1">
    <i t="data" r="0" i="0"/>
  </colItems>
  <pageFields count="2">
    <pageField fld="26" hier="-1"/>
    <pageField fld="36" item="0" hier="-1"/>
  </pageFields>
  <dataFields count="1">
    <dataField name="Count" fld="1" subtotal="count" showDataAs="normal" baseField="0" baseItem="0"/>
  </dataFields>
  <pivotTableStyleInfo name="PivotStyleLight2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Relationship Type="http://schemas.openxmlformats.org/officeDocument/2006/relationships/pivotTable" Target="/xl/pivotTables/pivotTable3.xml" Id="rId3" /><Relationship Type="http://schemas.openxmlformats.org/officeDocument/2006/relationships/pivotTable" Target="/xl/pivotTables/pivotTable4.xml" Id="rId4" /><Relationship Type="http://schemas.openxmlformats.org/officeDocument/2006/relationships/pivotTable" Target="/xl/pivotTables/pivotTable5.xml" Id="rId5" /><Relationship Type="http://schemas.openxmlformats.org/officeDocument/2006/relationships/pivotTable" Target="/xl/pivotTables/pivotTable6.xml" Id="rId6" 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7.xml" Id="rId1" /><Relationship Type="http://schemas.openxmlformats.org/officeDocument/2006/relationships/pivotTable" Target="/xl/pivotTables/pivotTable8.xml" Id="rId2" /><Relationship Type="http://schemas.openxmlformats.org/officeDocument/2006/relationships/pivotTable" Target="/xl/pivotTables/pivotTable9.xml" Id="rId3" /></Relationships>
</file>

<file path=xl/worksheets/_rels/sheet6.xml.rels><Relationships xmlns="http://schemas.openxmlformats.org/package/2006/relationships"><Relationship Type="http://schemas.openxmlformats.org/officeDocument/2006/relationships/pivotTable" Target="/xl/pivotTables/pivotTable10.xml" Id="rId1" /><Relationship Type="http://schemas.openxmlformats.org/officeDocument/2006/relationships/pivotTable" Target="/xl/pivotTables/pivotTable11.xml" Id="rId2" /><Relationship Type="http://schemas.openxmlformats.org/officeDocument/2006/relationships/pivotTable" Target="/xl/pivotTables/pivotTable12.xml" Id="rId3" /></Relationships>
</file>

<file path=xl/worksheets/_rels/sheet8.xml.rels><Relationships xmlns="http://schemas.openxmlformats.org/package/2006/relationships"><Relationship Type="http://schemas.openxmlformats.org/officeDocument/2006/relationships/hyperlink" Target="https://www.fire.ca.gov/incidents/2015/5/11/forebay-fire/" TargetMode="External" Id="rId1" /><Relationship Type="http://schemas.openxmlformats.org/officeDocument/2006/relationships/hyperlink" Target="https://www.fire.ca.gov/incidents/2015/6/10/saddle-fire/" TargetMode="External" Id="rId2" /><Relationship Type="http://schemas.openxmlformats.org/officeDocument/2006/relationships/hyperlink" Target="https://www.fire.ca.gov/incidents/2015/6/18/corrine-fire/" TargetMode="External" Id="rId3" /><Relationship Type="http://schemas.openxmlformats.org/officeDocument/2006/relationships/hyperlink" Target="https://www.fire.ca.gov/incidents/2015/6/18/sky-fire/" TargetMode="External" Id="rId4" /><Relationship Type="http://schemas.openxmlformats.org/officeDocument/2006/relationships/hyperlink" Target="https://www.fire.ca.gov/incidents/2015/6/20/park-hill-fire/" TargetMode="External" Id="rId5" /><Relationship Type="http://schemas.openxmlformats.org/officeDocument/2006/relationships/hyperlink" Target="https://www.fire.ca.gov/incidents/2015/7/2/ione-fire/" TargetMode="External" Id="rId6" /><Relationship Type="http://schemas.openxmlformats.org/officeDocument/2006/relationships/hyperlink" Target="https://www.fire.ca.gov/incidents/2015/7/18/mccabe-fire/" TargetMode="External" Id="rId7" /><Relationship Type="http://schemas.openxmlformats.org/officeDocument/2006/relationships/hyperlink" Target="https://www.fire.ca.gov/incidents/2015/7/19/cabin-fire/" TargetMode="External" Id="rId8" /><Relationship Type="http://schemas.openxmlformats.org/officeDocument/2006/relationships/hyperlink" Target="https://www.fire.ca.gov/incidents/2015/7/21/triple-fire/" TargetMode="External" Id="rId9" /><Relationship Type="http://schemas.openxmlformats.org/officeDocument/2006/relationships/hyperlink" Target="https://www.fire.ca.gov/incidents/2015/7/22/wragg-fire/" TargetMode="External" Id="rId10" /><Relationship Type="http://schemas.openxmlformats.org/officeDocument/2006/relationships/hyperlink" Target="https://www.fire.ca.gov/incidents/2015/7/25/lowell-fire/" TargetMode="External" Id="rId11" /><Relationship Type="http://schemas.openxmlformats.org/officeDocument/2006/relationships/hyperlink" Target="https://www.fire.ca.gov/incidents/2015/7/25/willow-fire/" TargetMode="External" Id="rId12" /><Relationship Type="http://schemas.openxmlformats.org/officeDocument/2006/relationships/hyperlink" Target="https://www.fire.ca.gov/incidents/2015/7/29/swedes-fire/" TargetMode="External" Id="rId13" /><Relationship Type="http://schemas.openxmlformats.org/officeDocument/2006/relationships/hyperlink" Target="https://www.fire.ca.gov/incidents/2015/7/29/rocky-fire/" TargetMode="External" Id="rId14" /><Relationship Type="http://schemas.openxmlformats.org/officeDocument/2006/relationships/hyperlink" Target="https://www.fire.ca.gov/incidents/2015/7/30/humboldt-lightning-fires/" TargetMode="External" Id="rId15" /><Relationship Type="http://schemas.openxmlformats.org/officeDocument/2006/relationships/hyperlink" Target="https://www.fire.ca.gov/incidents/2015/7/30/frog-fire/" TargetMode="External" Id="rId16" /><Relationship Type="http://schemas.openxmlformats.org/officeDocument/2006/relationships/hyperlink" Target="https://www.fire.ca.gov/incidents/2015/7/30/river-complex/" TargetMode="External" Id="rId17" /><Relationship Type="http://schemas.openxmlformats.org/officeDocument/2006/relationships/hyperlink" Target="https://www.fire.ca.gov/incidents/2015/7/30/mad-river-complex/" TargetMode="External" Id="rId18" /><Relationship Type="http://schemas.openxmlformats.org/officeDocument/2006/relationships/hyperlink" Target="https://www.fire.ca.gov/incidents/2015/7/31/creek-fire/" TargetMode="External" Id="rId19" /><Relationship Type="http://schemas.openxmlformats.org/officeDocument/2006/relationships/hyperlink" Target="https://www.fire.ca.gov/incidents/2015/7/31/rough-fire/" TargetMode="External" Id="rId20" /><Relationship Type="http://schemas.openxmlformats.org/officeDocument/2006/relationships/hyperlink" Target="https://www.fire.ca.gov/incidents/2015/7/30/south-complex/" TargetMode="External" Id="rId21" /><Relationship Type="http://schemas.openxmlformats.org/officeDocument/2006/relationships/hyperlink" Target="https://www.fire.ca.gov/incidents/2015/8/3/dodge-fire/" TargetMode="External" Id="rId22" /><Relationship Type="http://schemas.openxmlformats.org/officeDocument/2006/relationships/hyperlink" Target="https://www.fire.ca.gov/incidents/2015/8/9/jerusalem-fire/" TargetMode="External" Id="rId23" /><Relationship Type="http://schemas.openxmlformats.org/officeDocument/2006/relationships/hyperlink" Target="https://www.fire.ca.gov/incidents/2015/8/16/cuesta-fire/" TargetMode="External" Id="rId24" /><Relationship Type="http://schemas.openxmlformats.org/officeDocument/2006/relationships/hyperlink" Target="https://www.fire.ca.gov/incidents/2015/8/19/tesla-fire/" TargetMode="External" Id="rId25" /><Relationship Type="http://schemas.openxmlformats.org/officeDocument/2006/relationships/hyperlink" Target="https://www.fire.ca.gov/incidents/2015/9/2/elk-fire/" TargetMode="External" Id="rId26" /><Relationship Type="http://schemas.openxmlformats.org/officeDocument/2006/relationships/hyperlink" Target="https://www.fire.ca.gov/incidents/2015/9/7/tenaya-fire/" TargetMode="External" Id="rId27" /><Relationship Type="http://schemas.openxmlformats.org/officeDocument/2006/relationships/hyperlink" Target="https://www.fire.ca.gov/incidents/2015/9/9/butte-fire/" TargetMode="External" Id="rId28" /><Relationship Type="http://schemas.openxmlformats.org/officeDocument/2006/relationships/hyperlink" Target="https://www.fire.ca.gov/incidents/2015/9/11/lumpkin-fire/" TargetMode="External" Id="rId29" /><Relationship Type="http://schemas.openxmlformats.org/officeDocument/2006/relationships/hyperlink" Target="https://www.fire.ca.gov/incidents/2015/9/12/valley-fire/" TargetMode="External" Id="rId30" /><Relationship Type="http://schemas.openxmlformats.org/officeDocument/2006/relationships/hyperlink" Target="https://www.fire.ca.gov/incidents/2015/9/19/tassajara-fire/" TargetMode="External" Id="rId31" /><Relationship Type="http://schemas.openxmlformats.org/officeDocument/2006/relationships/hyperlink" Target="https://www.fire.ca.gov/incidents/2015/10/3/meridian-fire/" TargetMode="External" Id="rId32" /><Relationship Type="http://schemas.openxmlformats.org/officeDocument/2006/relationships/hyperlink" Target="https://www.fire.ca.gov/incidents/2015/10/12/cienega-fire/" TargetMode="External" Id="rId33" /><Relationship Type="http://schemas.openxmlformats.org/officeDocument/2006/relationships/hyperlink" Target="https://www.fire.ca.gov/incidents/2016/5/18/roberts-fire/" TargetMode="External" Id="rId34" /><Relationship Type="http://schemas.openxmlformats.org/officeDocument/2006/relationships/hyperlink" Target="https://www.fire.ca.gov/incidents/2016/5/22/metz-fire/" TargetMode="External" Id="rId35" /><Relationship Type="http://schemas.openxmlformats.org/officeDocument/2006/relationships/hyperlink" Target="https://www.fire.ca.gov/incidents/2016/6/1/chimney-fire/" TargetMode="External" Id="rId36" /><Relationship Type="http://schemas.openxmlformats.org/officeDocument/2006/relationships/hyperlink" Target="https://www.fire.ca.gov/incidents/2016/6/4/soda-fire/" TargetMode="External" Id="rId37" /><Relationship Type="http://schemas.openxmlformats.org/officeDocument/2006/relationships/hyperlink" Target="https://www.fire.ca.gov/incidents/2016/6/4/coleman-fire/" TargetMode="External" Id="rId38" /><Relationship Type="http://schemas.openxmlformats.org/officeDocument/2006/relationships/hyperlink" Target="https://www.fire.ca.gov/incidents/2016/6/7/pony-fire/" TargetMode="External" Id="rId39" /><Relationship Type="http://schemas.openxmlformats.org/officeDocument/2006/relationships/hyperlink" Target="https://www.fire.ca.gov/incidents/2016/6/15/sherpa-fire/" TargetMode="External" Id="rId40" /><Relationship Type="http://schemas.openxmlformats.org/officeDocument/2006/relationships/hyperlink" Target="https://www.fire.ca.gov/incidents/2016/6/23/erskine-fire/" TargetMode="External" Id="rId41" /><Relationship Type="http://schemas.openxmlformats.org/officeDocument/2006/relationships/hyperlink" Target="https://www.fire.ca.gov/incidents/2016/6/25/dinosaur-fire/" TargetMode="External" Id="rId42" /><Relationship Type="http://schemas.openxmlformats.org/officeDocument/2006/relationships/hyperlink" Target="https://www.fire.ca.gov/incidents/2016/6/28/rancho-fire/" TargetMode="External" Id="rId43" /><Relationship Type="http://schemas.openxmlformats.org/officeDocument/2006/relationships/hyperlink" Target="https://www.fire.ca.gov/incidents/2016/6/28/trailhead-fire/" TargetMode="External" Id="rId44" /><Relationship Type="http://schemas.openxmlformats.org/officeDocument/2006/relationships/hyperlink" Target="https://www.fire.ca.gov/incidents/2016/6/30/colyear-fire/" TargetMode="External" Id="rId45" /><Relationship Type="http://schemas.openxmlformats.org/officeDocument/2006/relationships/hyperlink" Target="https://www.fire.ca.gov/incidents/2016/7/1/curry-fire/" TargetMode="External" Id="rId46" /><Relationship Type="http://schemas.openxmlformats.org/officeDocument/2006/relationships/hyperlink" Target="https://www.fire.ca.gov/incidents/2016/7/1/deer-fire/" TargetMode="External" Id="rId47" /><Relationship Type="http://schemas.openxmlformats.org/officeDocument/2006/relationships/hyperlink" Target="https://www.fire.ca.gov/incidents/2016/7/2/appaloosa-fire/" TargetMode="External" Id="rId48" /><Relationship Type="http://schemas.openxmlformats.org/officeDocument/2006/relationships/hyperlink" Target="https://www.fire.ca.gov/incidents/2016/7/8/fiddler-fire/" TargetMode="External" Id="rId49" /><Relationship Type="http://schemas.openxmlformats.org/officeDocument/2006/relationships/hyperlink" Target="https://www.fire.ca.gov/incidents/2016/7/8/fort-fire/" TargetMode="External" Id="rId50" /><Relationship Type="http://schemas.openxmlformats.org/officeDocument/2006/relationships/hyperlink" Target="https://www.fire.ca.gov/incidents/2016/7/12/pacheco-fire/" TargetMode="External" Id="rId51" /><Relationship Type="http://schemas.openxmlformats.org/officeDocument/2006/relationships/hyperlink" Target="https://www.fire.ca.gov/incidents/2016/7/22/soberanes-fire/" TargetMode="External" Id="rId52" /><Relationship Type="http://schemas.openxmlformats.org/officeDocument/2006/relationships/hyperlink" Target="https://www.fire.ca.gov/incidents/2016/7/30/goose-fire/" TargetMode="External" Id="rId53" /><Relationship Type="http://schemas.openxmlformats.org/officeDocument/2006/relationships/hyperlink" Target="https://www.fire.ca.gov/incidents/2016/8/2/cold-fire/" TargetMode="External" Id="rId54" /><Relationship Type="http://schemas.openxmlformats.org/officeDocument/2006/relationships/hyperlink" Target="https://www.fire.ca.gov/incidents/2016/8/9/mineral-fire/" TargetMode="External" Id="rId55" /><Relationship Type="http://schemas.openxmlformats.org/officeDocument/2006/relationships/hyperlink" Target="https://www.fire.ca.gov/incidents/2016/8/13/chimney-fire/" TargetMode="External" Id="rId56" /><Relationship Type="http://schemas.openxmlformats.org/officeDocument/2006/relationships/hyperlink" Target="https://www.fire.ca.gov/incidents/2016/8/13/clayton-fire/" TargetMode="External" Id="rId57" /><Relationship Type="http://schemas.openxmlformats.org/officeDocument/2006/relationships/hyperlink" Target="https://www.fire.ca.gov/incidents/2016/8/16/cedar-fire/" TargetMode="External" Id="rId58" /><Relationship Type="http://schemas.openxmlformats.org/officeDocument/2006/relationships/hyperlink" Target="https://www.fire.ca.gov/incidents/2016/8/18/beale-fire/" TargetMode="External" Id="rId59" /><Relationship Type="http://schemas.openxmlformats.org/officeDocument/2006/relationships/hyperlink" Target="https://www.fire.ca.gov/incidents/2016/8/18/rey-fire/" TargetMode="External" Id="rId60" /><Relationship Type="http://schemas.openxmlformats.org/officeDocument/2006/relationships/hyperlink" Target="https://www.fire.ca.gov/incidents/2016/8/18/mokelumne-fire/" TargetMode="External" Id="rId61" /><Relationship Type="http://schemas.openxmlformats.org/officeDocument/2006/relationships/hyperlink" Target="https://www.fire.ca.gov/incidents/2016/8/22/tully-fire/" TargetMode="External" Id="rId62" /><Relationship Type="http://schemas.openxmlformats.org/officeDocument/2006/relationships/hyperlink" Target="https://www.fire.ca.gov/incidents/2016/8/22/tule-fire/" TargetMode="External" Id="rId63" /><Relationship Type="http://schemas.openxmlformats.org/officeDocument/2006/relationships/hyperlink" Target="https://www.fire.ca.gov/incidents/2016/8/24/grade-fire/" TargetMode="External" Id="rId64" /><Relationship Type="http://schemas.openxmlformats.org/officeDocument/2006/relationships/hyperlink" Target="https://www.fire.ca.gov/incidents/2016/8/26/range-fire/" TargetMode="External" Id="rId65" /><Relationship Type="http://schemas.openxmlformats.org/officeDocument/2006/relationships/hyperlink" Target="https://www.fire.ca.gov/incidents/2016/8/28/havilah-fire/" TargetMode="External" Id="rId66" /><Relationship Type="http://schemas.openxmlformats.org/officeDocument/2006/relationships/hyperlink" Target="https://www.fire.ca.gov/incidents/2016/8/27/gap-fire/" TargetMode="External" Id="rId67" /><Relationship Type="http://schemas.openxmlformats.org/officeDocument/2006/relationships/hyperlink" Target="https://www.fire.ca.gov/incidents/2016/8/28/willow-fire/" TargetMode="External" Id="rId68" /><Relationship Type="http://schemas.openxmlformats.org/officeDocument/2006/relationships/hyperlink" Target="https://www.fire.ca.gov/incidents/2016/9/5/saddle-fire/" TargetMode="External" Id="rId69" /><Relationship Type="http://schemas.openxmlformats.org/officeDocument/2006/relationships/hyperlink" Target="https://www.fire.ca.gov/incidents/2016/9/11/howard-fire/" TargetMode="External" Id="rId70" /><Relationship Type="http://schemas.openxmlformats.org/officeDocument/2006/relationships/hyperlink" Target="https://www.fire.ca.gov/incidents/2016/9/11/willard-fire/" TargetMode="External" Id="rId71" /><Relationship Type="http://schemas.openxmlformats.org/officeDocument/2006/relationships/hyperlink" Target="https://www.fire.ca.gov/incidents/2016/9/17/canyon-fire/" TargetMode="External" Id="rId72" /><Relationship Type="http://schemas.openxmlformats.org/officeDocument/2006/relationships/hyperlink" Target="https://www.fire.ca.gov/incidents/2016/9/17/soup-complex/" TargetMode="External" Id="rId73" /><Relationship Type="http://schemas.openxmlformats.org/officeDocument/2006/relationships/hyperlink" Target="https://www.fire.ca.gov/incidents/2016/9/19/flat-fire/" TargetMode="External" Id="rId74" /><Relationship Type="http://schemas.openxmlformats.org/officeDocument/2006/relationships/hyperlink" Target="https://www.fire.ca.gov/incidents/2016/9/25/sawmill-fire/" TargetMode="External" Id="rId75" /><Relationship Type="http://schemas.openxmlformats.org/officeDocument/2006/relationships/hyperlink" Target="https://www.fire.ca.gov/incidents/2016/9/26/marshes-fire/" TargetMode="External" Id="rId76" /><Relationship Type="http://schemas.openxmlformats.org/officeDocument/2006/relationships/hyperlink" Target="https://www.fire.ca.gov/incidents/2016/9/26/loma-fire/" TargetMode="External" Id="rId77" /><Relationship Type="http://schemas.openxmlformats.org/officeDocument/2006/relationships/hyperlink" Target="https://www.fire.ca.gov/incidents/2016/10/11/sacata-fire/" TargetMode="External" Id="rId78" /><Relationship Type="http://schemas.openxmlformats.org/officeDocument/2006/relationships/hyperlink" Target="https://www.fire.ca.gov/incidents/2016/10/20/jacobson-fire/" TargetMode="External" Id="rId79" /><Relationship Type="http://schemas.openxmlformats.org/officeDocument/2006/relationships/hyperlink" Target="https://www.fire.ca.gov/incidents/2016/10/29/meadow-fire/" TargetMode="External" Id="rId80" /><Relationship Type="http://schemas.openxmlformats.org/officeDocument/2006/relationships/hyperlink" Target="https://www.fire.ca.gov/incidents/2017/4/3/west-fire/" TargetMode="External" Id="rId81" /><Relationship Type="http://schemas.openxmlformats.org/officeDocument/2006/relationships/hyperlink" Target="https://www.fire.ca.gov/incidents/2017/4/20/jayne-fire/" TargetMode="External" Id="rId82" /><Relationship Type="http://schemas.openxmlformats.org/officeDocument/2006/relationships/hyperlink" Target="https://www.fire.ca.gov/incidents/2017/4/28/el-dorado-fire/" TargetMode="External" Id="rId83" /><Relationship Type="http://schemas.openxmlformats.org/officeDocument/2006/relationships/hyperlink" Target="https://www.fire.ca.gov/incidents/2017/5/12/wright-fire/" TargetMode="External" Id="rId84" /><Relationship Type="http://schemas.openxmlformats.org/officeDocument/2006/relationships/hyperlink" Target="https://www.fire.ca.gov/incidents/2017/5/18/elm-fire/" TargetMode="External" Id="rId85" /><Relationship Type="http://schemas.openxmlformats.org/officeDocument/2006/relationships/hyperlink" Target="https://www.fire.ca.gov/incidents/2017/5/20/ming-fire/" TargetMode="External" Id="rId86" /><Relationship Type="http://schemas.openxmlformats.org/officeDocument/2006/relationships/hyperlink" Target="https://www.fire.ca.gov/incidents/2017/6/7/dinely-fire/" TargetMode="External" Id="rId87" /><Relationship Type="http://schemas.openxmlformats.org/officeDocument/2006/relationships/hyperlink" Target="https://www.fire.ca.gov/incidents/2017/6/10/oakwood-fire/" TargetMode="External" Id="rId88" /><Relationship Type="http://schemas.openxmlformats.org/officeDocument/2006/relationships/hyperlink" Target="https://www.fire.ca.gov/incidents/2017/6/11/monterey-fire/" TargetMode="External" Id="rId89" /><Relationship Type="http://schemas.openxmlformats.org/officeDocument/2006/relationships/hyperlink" Target="https://www.fire.ca.gov/incidents/2017/6/18/highway-fire/" TargetMode="External" Id="rId90" /><Relationship Type="http://schemas.openxmlformats.org/officeDocument/2006/relationships/hyperlink" Target="https://www.fire.ca.gov/incidents/2017/6/23/creek-fire/" TargetMode="External" Id="rId91" /><Relationship Type="http://schemas.openxmlformats.org/officeDocument/2006/relationships/hyperlink" Target="https://www.fire.ca.gov/incidents/2017/6/24/schaeffer-fire/" TargetMode="External" Id="rId92" /><Relationship Type="http://schemas.openxmlformats.org/officeDocument/2006/relationships/hyperlink" Target="https://www.fire.ca.gov/incidents/2017/6/26/hill-fire/" TargetMode="External" Id="rId93" /><Relationship Type="http://schemas.openxmlformats.org/officeDocument/2006/relationships/hyperlink" Target="https://www.fire.ca.gov/incidents/2017/6/28/ben-fire/" TargetMode="External" Id="rId94" /><Relationship Type="http://schemas.openxmlformats.org/officeDocument/2006/relationships/hyperlink" Target="https://www.fire.ca.gov/incidents/2017/6/28/battle-fire/" TargetMode="External" Id="rId95" /><Relationship Type="http://schemas.openxmlformats.org/officeDocument/2006/relationships/hyperlink" Target="https://www.fire.ca.gov/incidents/2017/6/30/tarina-fire/" TargetMode="External" Id="rId96" /><Relationship Type="http://schemas.openxmlformats.org/officeDocument/2006/relationships/hyperlink" Target="https://www.fire.ca.gov/incidents/2017/7/2/derrick-fire/" TargetMode="External" Id="rId97" /><Relationship Type="http://schemas.openxmlformats.org/officeDocument/2006/relationships/hyperlink" Target="https://www.fire.ca.gov/incidents/2017/7/5/fay-fire/" TargetMode="External" Id="rId98" /><Relationship Type="http://schemas.openxmlformats.org/officeDocument/2006/relationships/hyperlink" Target="https://www.fire.ca.gov/incidents/2017/7/6/winters-fire/" TargetMode="External" Id="rId99" /><Relationship Type="http://schemas.openxmlformats.org/officeDocument/2006/relationships/hyperlink" Target="https://www.fire.ca.gov/incidents/2017/7/6/alamo-fire/" TargetMode="External" Id="rId100" /><Relationship Type="http://schemas.openxmlformats.org/officeDocument/2006/relationships/hyperlink" Target="https://www.fire.ca.gov/incidents/2017/7/6/quail-fire/" TargetMode="External" Id="rId101" /><Relationship Type="http://schemas.openxmlformats.org/officeDocument/2006/relationships/hyperlink" Target="https://www.fire.ca.gov/incidents/2017/7/7/wall-fire/" TargetMode="External" Id="rId102" /><Relationship Type="http://schemas.openxmlformats.org/officeDocument/2006/relationships/hyperlink" Target="https://www.fire.ca.gov/incidents/2017/7/8/parkfield-fire/" TargetMode="External" Id="rId103" /><Relationship Type="http://schemas.openxmlformats.org/officeDocument/2006/relationships/hyperlink" Target="https://www.fire.ca.gov/incidents/2017/7/8/whittier-fire/" TargetMode="External" Id="rId104" /><Relationship Type="http://schemas.openxmlformats.org/officeDocument/2006/relationships/hyperlink" Target="https://www.fire.ca.gov/incidents/2017/7/9/garza-fire/" TargetMode="External" Id="rId105" /><Relationship Type="http://schemas.openxmlformats.org/officeDocument/2006/relationships/hyperlink" Target="https://www.fire.ca.gov/incidents/2017/7/9/stone-fire/" TargetMode="External" Id="rId106" /><Relationship Type="http://schemas.openxmlformats.org/officeDocument/2006/relationships/hyperlink" Target="https://www.fire.ca.gov/incidents/2017/7/10/farad-fire/" TargetMode="External" Id="rId107" /><Relationship Type="http://schemas.openxmlformats.org/officeDocument/2006/relationships/hyperlink" Target="https://www.fire.ca.gov/incidents/2017/7/11/long-valley-fire/" TargetMode="External" Id="rId108" /><Relationship Type="http://schemas.openxmlformats.org/officeDocument/2006/relationships/hyperlink" Target="https://www.fire.ca.gov/incidents/2017/7/13/dode-fire/" TargetMode="External" Id="rId109" /><Relationship Type="http://schemas.openxmlformats.org/officeDocument/2006/relationships/hyperlink" Target="https://www.fire.ca.gov/incidents/2017/7/16/grade-fire/" TargetMode="External" Id="rId110" /><Relationship Type="http://schemas.openxmlformats.org/officeDocument/2006/relationships/hyperlink" Target="https://www.fire.ca.gov/incidents/2017/7/16/detwiler-fire/" TargetMode="External" Id="rId111" /><Relationship Type="http://schemas.openxmlformats.org/officeDocument/2006/relationships/hyperlink" Target="https://www.fire.ca.gov/incidents/2017/7/17/park-fire/" TargetMode="External" Id="rId112" /><Relationship Type="http://schemas.openxmlformats.org/officeDocument/2006/relationships/hyperlink" Target="https://www.fire.ca.gov/incidents/2017/7/18/hudson-fire/" TargetMode="External" Id="rId113" /><Relationship Type="http://schemas.openxmlformats.org/officeDocument/2006/relationships/hyperlink" Target="https://www.fire.ca.gov/incidents/2017/7/19/marble-fire/" TargetMode="External" Id="rId114" /><Relationship Type="http://schemas.openxmlformats.org/officeDocument/2006/relationships/hyperlink" Target="https://www.fire.ca.gov/incidents/2017/7/20/elephant-fire/" TargetMode="External" Id="rId115" /><Relationship Type="http://schemas.openxmlformats.org/officeDocument/2006/relationships/hyperlink" Target="https://inciweb.nwcg.gov/incident/5415/" TargetMode="External" Id="rId116" /><Relationship Type="http://schemas.openxmlformats.org/officeDocument/2006/relationships/hyperlink" Target="https://www.fire.ca.gov/incidents/2017/7/26/orleans-complex/" TargetMode="External" Id="rId117" /><Relationship Type="http://schemas.openxmlformats.org/officeDocument/2006/relationships/hyperlink" Target="https://www.fire.ca.gov/incidents/2017/7/26/latrobe-fire/" TargetMode="External" Id="rId118" /><Relationship Type="http://schemas.openxmlformats.org/officeDocument/2006/relationships/hyperlink" Target="https://www.fire.ca.gov/incidents/2017/7/29/minerva-fire/" TargetMode="External" Id="rId119" /><Relationship Type="http://schemas.openxmlformats.org/officeDocument/2006/relationships/hyperlink" Target="https://www.fire.ca.gov/incidents/2017/7/30/roadrunner-fire/" TargetMode="External" Id="rId120" /><Relationship Type="http://schemas.openxmlformats.org/officeDocument/2006/relationships/hyperlink" Target="https://www.fire.ca.gov/incidents/2017/7/30/garden-fire/" TargetMode="External" Id="rId121" /><Relationship Type="http://schemas.openxmlformats.org/officeDocument/2006/relationships/hyperlink" Target="https://www.fire.ca.gov/incidents/2017/7/31/summit-complex/" TargetMode="External" Id="rId122" /><Relationship Type="http://schemas.openxmlformats.org/officeDocument/2006/relationships/hyperlink" Target="https://www.fire.ca.gov/incidents/2017/8/1/empire-fire/" TargetMode="External" Id="rId123" /><Relationship Type="http://schemas.openxmlformats.org/officeDocument/2006/relationships/hyperlink" Target="https://www.fire.ca.gov/incidents/2017/8/2/red-fire/" TargetMode="External" Id="rId124" /><Relationship Type="http://schemas.openxmlformats.org/officeDocument/2006/relationships/hyperlink" Target="https://www.fire.ca.gov/incidents/2017/8/3/parker-2-fire/" TargetMode="External" Id="rId125" /><Relationship Type="http://schemas.openxmlformats.org/officeDocument/2006/relationships/hyperlink" Target="https://www.fire.ca.gov/incidents/2017/8/2/indian-fire/" TargetMode="External" Id="rId126" /><Relationship Type="http://schemas.openxmlformats.org/officeDocument/2006/relationships/hyperlink" Target="https://www.fire.ca.gov/incidents/2017/8/6/chilcoot-fire/" TargetMode="External" Id="rId127" /><Relationship Type="http://schemas.openxmlformats.org/officeDocument/2006/relationships/hyperlink" Target="https://www.fire.ca.gov/incidents/2017/8/6/poslin-fire/" TargetMode="External" Id="rId128" /><Relationship Type="http://schemas.openxmlformats.org/officeDocument/2006/relationships/hyperlink" Target="https://inciweb.nwcg.gov/incident/5480" TargetMode="External" Id="rId129" /><Relationship Type="http://schemas.openxmlformats.org/officeDocument/2006/relationships/hyperlink" Target="https://www.fire.ca.gov/incidents/2017/8/7/ruth-complex/" TargetMode="External" Id="rId130" /><Relationship Type="http://schemas.openxmlformats.org/officeDocument/2006/relationships/hyperlink" Target="https://www.fire.ca.gov/incidents/2017/8/10/rose-fire/" TargetMode="External" Id="rId131" /><Relationship Type="http://schemas.openxmlformats.org/officeDocument/2006/relationships/hyperlink" Target="https://inciweb.nwcg.gov/incident/5501/" TargetMode="External" Id="rId132" /><Relationship Type="http://schemas.openxmlformats.org/officeDocument/2006/relationships/hyperlink" Target="https://www.fire.ca.gov/incidents/2017/8/14/south-fork-fire/" TargetMode="External" Id="rId133" /><Relationship Type="http://schemas.openxmlformats.org/officeDocument/2006/relationships/hyperlink" Target="https://www.fire.ca.gov/incidents/2017/8/15/eclipse-complex/" TargetMode="External" Id="rId134" /><Relationship Type="http://schemas.openxmlformats.org/officeDocument/2006/relationships/hyperlink" Target="https://www.fire.ca.gov/incidents/2017/8/20/beale-fire/" TargetMode="External" Id="rId135" /><Relationship Type="http://schemas.openxmlformats.org/officeDocument/2006/relationships/hyperlink" Target="https://en.wikipedia.org/wiki/Ponderosa_Fire_(2017)" TargetMode="External" Id="rId136" /><Relationship Type="http://schemas.openxmlformats.org/officeDocument/2006/relationships/hyperlink" Target="https://www.fire.ca.gov/incidents/2017/8/29/mud-fire/" TargetMode="External" Id="rId137" /><Relationship Type="http://schemas.openxmlformats.org/officeDocument/2006/relationships/hyperlink" Target="https://www.fire.ca.gov/incidents/2017/8/29/railroad-fire/" TargetMode="External" Id="rId138" /><Relationship Type="http://schemas.openxmlformats.org/officeDocument/2006/relationships/hyperlink" Target="https://www.fire.ca.gov/incidents/2017/8/29/pier-fire/" TargetMode="External" Id="rId139" /><Relationship Type="http://schemas.openxmlformats.org/officeDocument/2006/relationships/hyperlink" Target="https://www.fire.ca.gov/incidents/2017/8/30/pleasant-fire/" TargetMode="External" Id="rId140" /><Relationship Type="http://schemas.openxmlformats.org/officeDocument/2006/relationships/hyperlink" Target="https://www.fire.ca.gov/incidents/2017/8/30/helena-fork-fire/" TargetMode="External" Id="rId141" /><Relationship Type="http://schemas.openxmlformats.org/officeDocument/2006/relationships/hyperlink" Target="https://www.fire.ca.gov/incidents/2017/9/1/caldwell-fire/" TargetMode="External" Id="rId142" /><Relationship Type="http://schemas.openxmlformats.org/officeDocument/2006/relationships/hyperlink" Target="https://www.fire.ca.gov/incidents/2017/9/3/mission-fire/" TargetMode="External" Id="rId143" /><Relationship Type="http://schemas.openxmlformats.org/officeDocument/2006/relationships/hyperlink" Target="https://www.fire.ca.gov/incidents/2017/9/3/peak-fire/" TargetMode="External" Id="rId144" /><Relationship Type="http://schemas.openxmlformats.org/officeDocument/2006/relationships/hyperlink" Target="https://www.fire.ca.gov/incidents/2017/9/3/creek-fire/" TargetMode="External" Id="rId145" /><Relationship Type="http://schemas.openxmlformats.org/officeDocument/2006/relationships/hyperlink" Target="https://www.fire.ca.gov/incidents/2017/9/5/eureka-fire/" TargetMode="External" Id="rId146" /><Relationship Type="http://schemas.openxmlformats.org/officeDocument/2006/relationships/hyperlink" Target="https://www.fire.ca.gov/incidents/2017/10/13/table-fire/" TargetMode="External" Id="rId147" /><Relationship Type="http://schemas.openxmlformats.org/officeDocument/2006/relationships/hyperlink" Target="https://www.fire.ca.gov/incidents/2017/9/12/berry-fire/" TargetMode="External" Id="rId148" /><Relationship Type="http://schemas.openxmlformats.org/officeDocument/2006/relationships/hyperlink" Target="https://www.fire.ca.gov/incidents/2017/9/12/buck-fire/" TargetMode="External" Id="rId149" /><Relationship Type="http://schemas.openxmlformats.org/officeDocument/2006/relationships/hyperlink" Target="https://abc30.com/fire-crews-work-quickly-to-control-eastman-fire-in-madera-county/2432668/" TargetMode="External" Id="rId150" /><Relationship Type="http://schemas.openxmlformats.org/officeDocument/2006/relationships/hyperlink" Target="https://www.fire.ca.gov/incidents/2017/9/27/lion-fire/" TargetMode="External" Id="rId151" /><Relationship Type="http://schemas.openxmlformats.org/officeDocument/2006/relationships/hyperlink" Target="https://www.fire.ca.gov/incidents/2017/9/29/rucker-fire/" TargetMode="External" Id="rId152" /><Relationship Type="http://schemas.openxmlformats.org/officeDocument/2006/relationships/hyperlink" Target="https://www.fire.ca.gov/incidents/2017/10/8/cherokee-fire/" TargetMode="External" Id="rId153" /><Relationship Type="http://schemas.openxmlformats.org/officeDocument/2006/relationships/hyperlink" Target="https://www.fire.ca.gov/incidents/2017/10/9/mccourtney-fire-wind-complex/" TargetMode="External" Id="rId154" /><Relationship Type="http://schemas.openxmlformats.org/officeDocument/2006/relationships/hyperlink" Target="https://www.fire.ca.gov/incidents/2017/10/9/mccourtney-fire-wind-complex/" TargetMode="External" Id="rId155" /><Relationship Type="http://schemas.openxmlformats.org/officeDocument/2006/relationships/hyperlink" Target="https://www.fire.ca.gov/incidents/2017/10/9/lobo-fire-wind-complex/" TargetMode="External" Id="rId156" /><Relationship Type="http://schemas.openxmlformats.org/officeDocument/2006/relationships/hyperlink" Target="https://www.fire.ca.gov/incidents/2017/10/8/tubbs-fire-central-lnu-complex/" TargetMode="External" Id="rId157" /><Relationship Type="http://schemas.openxmlformats.org/officeDocument/2006/relationships/hyperlink" Target="https://www.fire.ca.gov/incidents/2017/10/8/nuns-adobe-norrbom-pressley-partrick-fires-oakmont-central-lnu-complex/" TargetMode="External" Id="rId158" /><Relationship Type="http://schemas.openxmlformats.org/officeDocument/2006/relationships/hyperlink" Target="https://www.fire.ca.gov/incidents/2017/10/8/nuns-adobe-norrbom-pressley-partrick-fires-oakmont-central-lnu-complex/" TargetMode="External" Id="rId159" /><Relationship Type="http://schemas.openxmlformats.org/officeDocument/2006/relationships/hyperlink" Target="https://www.fire.ca.gov/incidents/2017/10/8/nuns-adobe-norrbom-pressley-partrick-fires-oakmont-central-lnu-complex/" TargetMode="External" Id="rId160" /><Relationship Type="http://schemas.openxmlformats.org/officeDocument/2006/relationships/hyperlink" Target="https://www.fire.ca.gov/incidents/2017/10/9/laporte-fire-wind-complex/" TargetMode="External" Id="rId161" /><Relationship Type="http://schemas.openxmlformats.org/officeDocument/2006/relationships/hyperlink" Target="https://www.fire.ca.gov/incidents/2017/10/8/atlas-fire-southern-lnu-complex/" TargetMode="External" Id="rId162" /><Relationship Type="http://schemas.openxmlformats.org/officeDocument/2006/relationships/hyperlink" Target="https://www.fire.ca.gov/incidents/2017/10/8/sulphur-fire-mendocino-lake-complex/" TargetMode="External" Id="rId163" /><Relationship Type="http://schemas.openxmlformats.org/officeDocument/2006/relationships/hyperlink" Target="https://www.fire.ca.gov/incidents/2017/10/9/pocket-fire-central-lnu-complex/" TargetMode="External" Id="rId164" /><Relationship Type="http://schemas.openxmlformats.org/officeDocument/2006/relationships/hyperlink" Target="https://www.fire.ca.gov/incidents/2017/10/16/bear-fire/" TargetMode="External" Id="rId165" /><Relationship Type="http://schemas.openxmlformats.org/officeDocument/2006/relationships/hyperlink" Target="https://www.fire.ca.gov/incidents/2018/5/2/nees-fire/" TargetMode="External" Id="rId166" /><Relationship Type="http://schemas.openxmlformats.org/officeDocument/2006/relationships/hyperlink" Target="https://www.fire.ca.gov/incidents/2018/6/4/eastern-fire/" TargetMode="External" Id="rId167" /><Relationship Type="http://schemas.openxmlformats.org/officeDocument/2006/relationships/hyperlink" Target="https://www.fire.ca.gov/incidents/2018/6/4/airline-fire/" TargetMode="External" Id="rId168" /><Relationship Type="http://schemas.openxmlformats.org/officeDocument/2006/relationships/hyperlink" Target="https://www.fire.ca.gov/incidents/2018/6/9/chrome-fire/" TargetMode="External" Id="rId169" /><Relationship Type="http://schemas.openxmlformats.org/officeDocument/2006/relationships/hyperlink" Target="https://www.fire.ca.gov/incidents/2018/6/9/apple-fire/" TargetMode="External" Id="rId170" /><Relationship Type="http://schemas.openxmlformats.org/officeDocument/2006/relationships/hyperlink" Target="https://inciweb.nwcg.gov/incident/5850/" TargetMode="External" Id="rId171" /><Relationship Type="http://schemas.openxmlformats.org/officeDocument/2006/relationships/hyperlink" Target="https://www.fire.ca.gov/incidents/2018/6/14/tumbleweed-fire/" TargetMode="External" Id="rId172" /><Relationship Type="http://schemas.openxmlformats.org/officeDocument/2006/relationships/hyperlink" Target="https://www.fire.ca.gov/incidents/2018/6/15/planada-fire/" TargetMode="External" Id="rId173" /><Relationship Type="http://schemas.openxmlformats.org/officeDocument/2006/relationships/hyperlink" Target="https://www.fire.ca.gov/incidents/2018/6/20/yankee-fire/" TargetMode="External" Id="rId174" /><Relationship Type="http://schemas.openxmlformats.org/officeDocument/2006/relationships/hyperlink" Target="https://www.fire.ca.gov/incidents/2018/6/23/pawnee-fire/" TargetMode="External" Id="rId175" /><Relationship Type="http://schemas.openxmlformats.org/officeDocument/2006/relationships/hyperlink" Target="https://www.fire.ca.gov/incidents/2018/6/23/bascom-fire/" TargetMode="External" Id="rId176" /><Relationship Type="http://schemas.openxmlformats.org/officeDocument/2006/relationships/hyperlink" Target="https://www.fire.ca.gov/incidents/2018/6/23/lane-fire/" TargetMode="External" Id="rId177" /><Relationship Type="http://schemas.openxmlformats.org/officeDocument/2006/relationships/hyperlink" Target="https://www.fire.ca.gov/incidents/2018/6/24/creek-fire/" TargetMode="External" Id="rId178" /><Relationship Type="http://schemas.openxmlformats.org/officeDocument/2006/relationships/hyperlink" Target="https://www.fire.ca.gov/incidents/2018/6/27/hyatt-fire/" TargetMode="External" Id="rId179" /><Relationship Type="http://schemas.openxmlformats.org/officeDocument/2006/relationships/hyperlink" Target="https://www.fire.ca.gov/incidents/2018/6/28/flat-fire/" TargetMode="External" Id="rId180" /><Relationship Type="http://schemas.openxmlformats.org/officeDocument/2006/relationships/hyperlink" Target="https://www.fire.ca.gov/incidents/2018/6/29/waverly-fire/" TargetMode="External" Id="rId181" /><Relationship Type="http://schemas.openxmlformats.org/officeDocument/2006/relationships/hyperlink" Target="https://www.fire.ca.gov/incidents/2018/6/30/county-fire/" TargetMode="External" Id="rId182" /><Relationship Type="http://schemas.openxmlformats.org/officeDocument/2006/relationships/hyperlink" Target="https://www.fire.ca.gov/incidents/2018/7/4/shingle-fire/" TargetMode="External" Id="rId183" /><Relationship Type="http://schemas.openxmlformats.org/officeDocument/2006/relationships/hyperlink" Target="https://www.fire.ca.gov/incidents/2018/7/5/klamathon-fire/" TargetMode="External" Id="rId184" /><Relationship Type="http://schemas.openxmlformats.org/officeDocument/2006/relationships/hyperlink" Target="https://www.fire.ca.gov/incidents/2018/7/6/irish-fire/" TargetMode="External" Id="rId185" /><Relationship Type="http://schemas.openxmlformats.org/officeDocument/2006/relationships/hyperlink" Target="https://www.fire.ca.gov/incidents/2018/7/6/valley-fire/" TargetMode="External" Id="rId186" /><Relationship Type="http://schemas.openxmlformats.org/officeDocument/2006/relationships/hyperlink" Target="https://www.fire.ca.gov/incidents/2018/7/8/grant-fire/" TargetMode="External" Id="rId187" /><Relationship Type="http://schemas.openxmlformats.org/officeDocument/2006/relationships/hyperlink" Target="https://www.fire.ca.gov/incidents/2018/7/9/dale-fire/" TargetMode="External" Id="rId188" /><Relationship Type="http://schemas.openxmlformats.org/officeDocument/2006/relationships/hyperlink" Target="https://www.fire.ca.gov/incidents/2018/7/12/stoney-fire/" TargetMode="External" Id="rId189" /><Relationship Type="http://schemas.openxmlformats.org/officeDocument/2006/relationships/hyperlink" Target="https://inciweb.nwcg.gov/incident/5926/" TargetMode="External" Id="rId190" /><Relationship Type="http://schemas.openxmlformats.org/officeDocument/2006/relationships/hyperlink" Target="https://inciweb.nwcg.gov/incident/5927/" TargetMode="External" Id="rId191" /><Relationship Type="http://schemas.openxmlformats.org/officeDocument/2006/relationships/hyperlink" Target="https://www.fire.ca.gov/incidents/2018/7/18/eighty-eight-fire/" TargetMode="External" Id="rId192" /><Relationship Type="http://schemas.openxmlformats.org/officeDocument/2006/relationships/hyperlink" Target="https://www.fire.ca.gov/incidents/2018/7/22/country-fire/" TargetMode="External" Id="rId193" /><Relationship Type="http://schemas.openxmlformats.org/officeDocument/2006/relationships/hyperlink" Target="https://www.fire.ca.gov/incidents/2018/7/23/carr-fire/" TargetMode="External" Id="rId194" /><Relationship Type="http://schemas.openxmlformats.org/officeDocument/2006/relationships/hyperlink" Target="https://www.fire.ca.gov/incidents/2018/7/27/breckenridge-fire/" TargetMode="External" Id="rId195" /><Relationship Type="http://schemas.openxmlformats.org/officeDocument/2006/relationships/hyperlink" Target="https://inciweb.nwcg.gov/incident/6048/" TargetMode="External" Id="rId196" /><Relationship Type="http://schemas.openxmlformats.org/officeDocument/2006/relationships/hyperlink" Target="https://www.fire.ca.gov/incidents/2018/7/27/river-fire-mendocino-complex/" TargetMode="External" Id="rId197" /><Relationship Type="http://schemas.openxmlformats.org/officeDocument/2006/relationships/hyperlink" Target="https://www.fire.ca.gov/incidents/2018/7/27/ranch-fire-mendocino-complex/" TargetMode="External" Id="rId198" /><Relationship Type="http://schemas.openxmlformats.org/officeDocument/2006/relationships/hyperlink" Target="https://www.fire.ca.gov/incidents/2018/7/31/butte-fire/" TargetMode="External" Id="rId199" /><Relationship Type="http://schemas.openxmlformats.org/officeDocument/2006/relationships/hyperlink" Target="https://inciweb.nwcg.gov/incident/6083/" TargetMode="External" Id="rId200" /><Relationship Type="http://schemas.openxmlformats.org/officeDocument/2006/relationships/hyperlink" Target="https://inciweb.nwcg.gov/incident/6092/" TargetMode="External" Id="rId201" /><Relationship Type="http://schemas.openxmlformats.org/officeDocument/2006/relationships/hyperlink" Target="https://www.fire.ca.gov/incidents/2018/8/1/sunset-fire/" TargetMode="External" Id="rId202" /><Relationship Type="http://schemas.openxmlformats.org/officeDocument/2006/relationships/hyperlink" Target="https://www.fire.ca.gov/incidents/2018/8/3/tarina-fire/" TargetMode="External" Id="rId203" /><Relationship Type="http://schemas.openxmlformats.org/officeDocument/2006/relationships/hyperlink" Target="https://www.fire.ca.gov/incidents/2018/8/6/five-fire/" TargetMode="External" Id="rId204" /><Relationship Type="http://schemas.openxmlformats.org/officeDocument/2006/relationships/hyperlink" Target="https://www.fire.ca.gov/incidents/2018/8/6/turkey-fire/" TargetMode="External" Id="rId205" /><Relationship Type="http://schemas.openxmlformats.org/officeDocument/2006/relationships/hyperlink" Target="https://www.fire.ca.gov/incidents/2018/8/9/hirz-fire/" TargetMode="External" Id="rId206" /><Relationship Type="http://schemas.openxmlformats.org/officeDocument/2006/relationships/hyperlink" Target="https://www.fire.ca.gov/incidents/2018/8/9/hat-fire/" TargetMode="External" Id="rId207" /><Relationship Type="http://schemas.openxmlformats.org/officeDocument/2006/relationships/hyperlink" Target="https://www.fire.ca.gov/incidents/2018/8/10/nelson-fire/" TargetMode="External" Id="rId208" /><Relationship Type="http://schemas.openxmlformats.org/officeDocument/2006/relationships/hyperlink" Target="https://www.fire.ca.gov/incidents/2018/8/11/gulch-fire/" TargetMode="External" Id="rId209" /><Relationship Type="http://schemas.openxmlformats.org/officeDocument/2006/relationships/hyperlink" Target="https://inciweb.nwcg.gov/incident/6148/" TargetMode="External" Id="rId210" /><Relationship Type="http://schemas.openxmlformats.org/officeDocument/2006/relationships/hyperlink" Target="https://www.fire.ca.gov/incidents/2018/8/15/river-fire/" TargetMode="External" Id="rId211" /><Relationship Type="http://schemas.openxmlformats.org/officeDocument/2006/relationships/hyperlink" Target="https://www.fire.ca.gov/incidents/2018/8/16/mill-creek-1-fire/" TargetMode="External" Id="rId212" /><Relationship Type="http://schemas.openxmlformats.org/officeDocument/2006/relationships/hyperlink" Target="https://inciweb.nwcg.gov/incident/6155/" TargetMode="External" Id="rId213" /><Relationship Type="http://schemas.openxmlformats.org/officeDocument/2006/relationships/hyperlink" Target="https://www.fire.ca.gov/incidents/2018/8/19/front-fire/" TargetMode="External" Id="rId214" /><Relationship Type="http://schemas.openxmlformats.org/officeDocument/2006/relationships/hyperlink" Target="https://www.fire.ca.gov/incidents/2018/9/3/north-fire/" TargetMode="External" Id="rId215" /><Relationship Type="http://schemas.openxmlformats.org/officeDocument/2006/relationships/hyperlink" Target="https://www.fire.ca.gov/incidents/2018/9/4/kerlin-fire/" TargetMode="External" Id="rId216" /><Relationship Type="http://schemas.openxmlformats.org/officeDocument/2006/relationships/hyperlink" Target="https://inciweb.nwcg.gov/incident/6191/" TargetMode="External" Id="rId217" /><Relationship Type="http://schemas.openxmlformats.org/officeDocument/2006/relationships/hyperlink" Target="https://www.fire.ca.gov/incidents/2018/9/8/snell-fire/" TargetMode="External" Id="rId218" /><Relationship Type="http://schemas.openxmlformats.org/officeDocument/2006/relationships/hyperlink" Target="https://www.fire.ca.gov/incidents/2018/9/8/tulloch-fire/" TargetMode="External" Id="rId219" /><Relationship Type="http://schemas.openxmlformats.org/officeDocument/2006/relationships/hyperlink" Target="https://www.fire.ca.gov/incidents/2018/9/13/metz-fire/" TargetMode="External" Id="rId220" /><Relationship Type="http://schemas.openxmlformats.org/officeDocument/2006/relationships/hyperlink" Target="https://www.fire.ca.gov/incidents/2018/9/22/oak-fire/" TargetMode="External" Id="rId221" /><Relationship Type="http://schemas.openxmlformats.org/officeDocument/2006/relationships/hyperlink" Target="https://www.fire.ca.gov/incidents/2018/10/7/branscombe-fire/" TargetMode="External" Id="rId222" /><Relationship Type="http://schemas.openxmlformats.org/officeDocument/2006/relationships/hyperlink" Target="https://www.fire.ca.gov/incidents/2018/10/7/sun-fire/" TargetMode="External" Id="rId223" /><Relationship Type="http://schemas.openxmlformats.org/officeDocument/2006/relationships/hyperlink" Target="https://www.fire.ca.gov/incidents/2018/10/30/june-fire/" TargetMode="External" Id="rId224" /><Relationship Type="http://schemas.openxmlformats.org/officeDocument/2006/relationships/hyperlink" Target="https://www.fire.ca.gov/incidents/2018/11/8/nurse-fire/" TargetMode="External" Id="rId225" /><Relationship Type="http://schemas.openxmlformats.org/officeDocument/2006/relationships/hyperlink" Target="https://www.fire.ca.gov/incidents/2018/11/8/camp-fire/" TargetMode="External" Id="rId226" /><Relationship Type="http://schemas.openxmlformats.org/officeDocument/2006/relationships/hyperlink" Target="https://www.fire.ca.gov/incidents/2019/5/29/belmont-fire/" TargetMode="External" Id="rId227" /><Relationship Type="http://schemas.openxmlformats.org/officeDocument/2006/relationships/hyperlink" Target="https://www.fire.ca.gov/incidents/2019/5/7/refuge-fire/" TargetMode="External" Id="rId228" /><Relationship Type="http://schemas.openxmlformats.org/officeDocument/2006/relationships/hyperlink" Target="https://www.fire.ca.gov/incidents/2019/6/5/boulder-fire/" TargetMode="External" Id="rId229" /><Relationship Type="http://schemas.openxmlformats.org/officeDocument/2006/relationships/hyperlink" Target="https://www.fire.ca.gov/incidents/2019/6/8/sand-fire/" TargetMode="External" Id="rId230" /><Relationship Type="http://schemas.openxmlformats.org/officeDocument/2006/relationships/hyperlink" Target="https://www.fire.ca.gov/incidents/2019/6/8/west-butte-fire/" TargetMode="External" Id="rId231" /><Relationship Type="http://schemas.openxmlformats.org/officeDocument/2006/relationships/hyperlink" Target="https://www.fire.ca.gov/incidents/2019/6/7/stuhr-fire/" TargetMode="External" Id="rId232" /><Relationship Type="http://schemas.openxmlformats.org/officeDocument/2006/relationships/hyperlink" Target="https://www.fire.ca.gov/incidents/2019/6/12/mcmillan-fire/" TargetMode="External" Id="rId233" /><Relationship Type="http://schemas.openxmlformats.org/officeDocument/2006/relationships/hyperlink" Target="https://www.fire.ca.gov/incidents/2019/6/26/lonoak-fire/" TargetMode="External" Id="rId234" /><Relationship Type="http://schemas.openxmlformats.org/officeDocument/2006/relationships/hyperlink" Target="https://www.fire.ca.gov/incidents/2019/6/26/rock-fire/" TargetMode="External" Id="rId235" /><Relationship Type="http://schemas.openxmlformats.org/officeDocument/2006/relationships/hyperlink" Target="https://www.fire.ca.gov/incidents/2019/7/8/gillis-fire/" TargetMode="External" Id="rId236" /><Relationship Type="http://schemas.openxmlformats.org/officeDocument/2006/relationships/hyperlink" Target="https://www.fire.ca.gov/incidents/2019/7/28/tucker-fire/" TargetMode="External" Id="rId237" /><Relationship Type="http://schemas.openxmlformats.org/officeDocument/2006/relationships/hyperlink" Target="https://www.fire.ca.gov/incidents/2019/7/31/mesa-fire/" TargetMode="External" Id="rId238" /><Relationship Type="http://schemas.openxmlformats.org/officeDocument/2006/relationships/hyperlink" Target="https://www.fire.ca.gov/incidents/2019/8/8/w1-mcdonald-fire/" TargetMode="External" Id="rId239" /><Relationship Type="http://schemas.openxmlformats.org/officeDocument/2006/relationships/hyperlink" Target="https://www.fire.ca.gov/incidents/2019/8/24/long-valley-fire/" TargetMode="External" Id="rId240" /><Relationship Type="http://schemas.openxmlformats.org/officeDocument/2006/relationships/hyperlink" Target="https://www.fire.ca.gov/incidents/2019/8/16/gaines-fire/" TargetMode="External" Id="rId241" /><Relationship Type="http://schemas.openxmlformats.org/officeDocument/2006/relationships/hyperlink" Target="https://www.fire.ca.gov/incidents/2019/8/15/hunter-fire/" TargetMode="External" Id="rId242" /><Relationship Type="http://schemas.openxmlformats.org/officeDocument/2006/relationships/hyperlink" Target="https://www.fire.ca.gov/incidents/2019/8/31/creek-fire/" TargetMode="External" Id="rId243" /><Relationship Type="http://schemas.openxmlformats.org/officeDocument/2006/relationships/hyperlink" Target="https://www.fire.ca.gov/incidents/2019/9/5/red-bank-fire/" TargetMode="External" Id="rId244" /><Relationship Type="http://schemas.openxmlformats.org/officeDocument/2006/relationships/hyperlink" Target="https://www.fire.ca.gov/incidents/2019/9/4/walker-fire/" TargetMode="External" Id="rId245" /><Relationship Type="http://schemas.openxmlformats.org/officeDocument/2006/relationships/hyperlink" Target="https://www.fire.ca.gov/incidents/2019/9/7/lime-fire/" TargetMode="External" Id="rId246" /><Relationship Type="http://schemas.openxmlformats.org/officeDocument/2006/relationships/hyperlink" Target="https://www.fire.ca.gov/incidents/2019/9/6/broder-fire/" TargetMode="External" Id="rId247" /><Relationship Type="http://schemas.openxmlformats.org/officeDocument/2006/relationships/hyperlink" Target="https://www.fire.ca.gov/incidents/2019/9/6/lone-fire/" TargetMode="External" Id="rId248" /><Relationship Type="http://schemas.openxmlformats.org/officeDocument/2006/relationships/hyperlink" Target="https://www.fire.ca.gov/incidents/2019/9/20/baseline-fire/" TargetMode="External" Id="rId249" /><Relationship Type="http://schemas.openxmlformats.org/officeDocument/2006/relationships/hyperlink" Target="https://www.fire.ca.gov/incidents/2019/9/28/hwy-fire/" TargetMode="External" Id="rId250" /><Relationship Type="http://schemas.openxmlformats.org/officeDocument/2006/relationships/hyperlink" Target="https://www.fire.ca.gov/incidents/2019/10/6/american-fire/" TargetMode="External" Id="rId251" /><Relationship Type="http://schemas.openxmlformats.org/officeDocument/2006/relationships/hyperlink" Target="https://www.fire.ca.gov/incidents/2019/10/6/briceburg-fire/" TargetMode="External" Id="rId252" /><Relationship Type="http://schemas.openxmlformats.org/officeDocument/2006/relationships/hyperlink" Target="https://www.fire.ca.gov/incidents/2019/10/17/real-fire/" TargetMode="External" Id="rId253" /><Relationship Type="http://schemas.openxmlformats.org/officeDocument/2006/relationships/hyperlink" Target="https://www.fire.ca.gov/incidents/2019/10/11/caples-fire/" TargetMode="External" Id="rId254" /><Relationship Type="http://schemas.openxmlformats.org/officeDocument/2006/relationships/hyperlink" Target="https://www.fire.ca.gov/incidents/2019/10/23/kincade-fire/" TargetMode="External" Id="rId255" /><Relationship Type="http://schemas.openxmlformats.org/officeDocument/2006/relationships/hyperlink" Target="https://www.fire.ca.gov/incidents/2019/10/27/burris-fire/" TargetMode="External" Id="rId256" /><Relationship Type="http://schemas.openxmlformats.org/officeDocument/2006/relationships/hyperlink" Target="https://www.fire.ca.gov/incidents/2019/10/27/rawson-fire/" TargetMode="External" Id="rId257" /><Relationship Type="http://schemas.openxmlformats.org/officeDocument/2006/relationships/hyperlink" Target="https://www.fire.ca.gov/incidents/2019/11/25/foothills-fire/" TargetMode="External" Id="rId258" /><Relationship Type="http://schemas.openxmlformats.org/officeDocument/2006/relationships/hyperlink" Target="https://www.fire.ca.gov/incidents/2019/11/3/ranch-fire/" TargetMode="External" Id="rId259" /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D1" sqref="D1"/>
    </sheetView>
  </sheetViews>
  <sheetFormatPr baseColWidth="8" defaultColWidth="8.73046875" defaultRowHeight="14.25"/>
  <cols>
    <col width="3.73046875" customWidth="1" style="138" min="1" max="1"/>
    <col width="6.3984375" customWidth="1" style="11" min="2" max="2"/>
    <col width="27.3984375" customWidth="1" style="138" min="3" max="3"/>
    <col width="92.3984375" customWidth="1" style="12" min="4" max="4"/>
  </cols>
  <sheetData>
    <row r="1" ht="18" customFormat="1" customHeight="1" s="3">
      <c r="A1" s="1" t="inlineStr">
        <is>
          <t>Table of Contents for Wildfire Bowtie Analysis file</t>
        </is>
      </c>
      <c r="B1" s="2" t="n"/>
      <c r="C1" s="2" t="n"/>
      <c r="D1" s="2" t="n"/>
    </row>
    <row r="2" customFormat="1" s="3">
      <c r="B2" s="2" t="n"/>
      <c r="D2" s="4" t="n"/>
    </row>
    <row r="3" customFormat="1" s="3">
      <c r="B3" s="2" t="n"/>
      <c r="D3" s="4" t="n"/>
    </row>
    <row r="4" customFormat="1" s="3">
      <c r="B4" s="5" t="inlineStr">
        <is>
          <t>Tab #</t>
        </is>
      </c>
      <c r="C4" s="5" t="inlineStr">
        <is>
          <t>Tab Name</t>
        </is>
      </c>
      <c r="D4" s="6" t="inlineStr">
        <is>
          <t>Tab Description</t>
        </is>
      </c>
    </row>
    <row r="5" customFormat="1" s="3">
      <c r="B5" s="7" t="n">
        <v>1</v>
      </c>
      <c r="C5" s="8" t="inlineStr">
        <is>
          <t>Index</t>
        </is>
      </c>
      <c r="D5" s="9" t="inlineStr">
        <is>
          <t>Tab with Table of Contents</t>
        </is>
      </c>
    </row>
    <row r="6" customFormat="1" s="3">
      <c r="B6" s="7" t="n">
        <v>2</v>
      </c>
      <c r="C6" s="10" t="inlineStr">
        <is>
          <t>All Ignition Data Set</t>
        </is>
      </c>
      <c r="D6" s="9" t="inlineStr">
        <is>
          <t>CPUC Reportable Ignitions from 2015-2019 + 7 fires</t>
        </is>
      </c>
    </row>
    <row r="7" customFormat="1" s="3">
      <c r="B7" s="7" t="n">
        <v>3</v>
      </c>
      <c r="C7" s="10" t="inlineStr">
        <is>
          <t>Risk Input Sheet</t>
        </is>
      </c>
      <c r="D7" s="9" t="inlineStr">
        <is>
          <t>Pivot Tables based on tab 'All Ignition Dataset' from 2015 - 2019</t>
        </is>
      </c>
    </row>
    <row r="8" customFormat="1" s="3">
      <c r="B8" s="7" t="n">
        <v>4</v>
      </c>
      <c r="C8" s="10" t="inlineStr">
        <is>
          <t>HFTD-Distribution Pivots</t>
        </is>
      </c>
      <c r="D8" s="9" t="inlineStr">
        <is>
          <t>Pivot Tables based on tab 'All Ignition Dataset' from 2015 - 2019 for HFTD-Distribution Tranche</t>
        </is>
      </c>
    </row>
    <row r="9" customFormat="1" s="3">
      <c r="B9" s="7" t="n">
        <v>5</v>
      </c>
      <c r="C9" s="10" t="inlineStr">
        <is>
          <t>LookUps</t>
        </is>
      </c>
      <c r="D9" s="9" t="inlineStr">
        <is>
          <t>Lookup Tables used in tab 'All Ignition Dataset'</t>
        </is>
      </c>
    </row>
    <row r="10" customFormat="1" s="3">
      <c r="B10" s="7" t="n">
        <v>6</v>
      </c>
      <c r="C10" s="10" t="inlineStr">
        <is>
          <t>Large Fires (PGETerritory)</t>
        </is>
      </c>
      <c r="D10" s="9" t="inlineStr">
        <is>
          <t>CalFire wildfires that were greater than 300 acres that occurred in PG&amp;E territory (2015 - 2019)</t>
        </is>
      </c>
    </row>
    <row r="11" customFormat="1" s="3">
      <c r="B11" s="7" t="n">
        <v>7</v>
      </c>
      <c r="C11" s="10" t="inlineStr">
        <is>
          <t>EventTree</t>
        </is>
      </c>
      <c r="D11" s="9" t="inlineStr">
        <is>
          <t>Large Fires Summary by HFTD / Red Flag Warning / Destructive</t>
        </is>
      </c>
    </row>
    <row r="12" customFormat="1" s="3">
      <c r="B12" s="7" t="n">
        <v>8</v>
      </c>
      <c r="C12" s="10" t="inlineStr">
        <is>
          <t>Fire-driven Outages</t>
        </is>
      </c>
      <c r="D12" s="9" t="inlineStr">
        <is>
          <t>Non-restorable Outages for 2015-2018</t>
        </is>
      </c>
    </row>
    <row r="13" customFormat="1" s="3">
      <c r="B13" s="7" t="n">
        <v>9</v>
      </c>
      <c r="C13" s="10" t="inlineStr">
        <is>
          <t>Fire Names &amp; ILIS</t>
        </is>
      </c>
      <c r="D13" s="9" t="inlineStr">
        <is>
          <t>Mapping of Outage (ILIS) IDs to Fire Name</t>
        </is>
      </c>
    </row>
    <row r="14" customFormat="1" s="3">
      <c r="B14" s="2" t="n"/>
      <c r="D14" s="4" t="n"/>
    </row>
  </sheetData>
  <hyperlinks>
    <hyperlink ref="B5" location="Metadata!A1" display="Metadata!A1"/>
    <hyperlink ref="B6" location="'Modified Exceptions Explained'!A1" display="'Modified Exceptions Explained'!A1"/>
    <hyperlink ref="B7" location="Pivots!A1" display="Pivots!A1"/>
    <hyperlink ref="B8" location="'All Ignition Data Set'!A1" display="'All Ignition Data Set'!A1"/>
    <hyperlink ref="B9" location="'Ignition List (2013-2018)'!A1" display="'Ignition List (2013-2018)'!A1"/>
    <hyperlink ref="B10" location="'Ignition List (2018-present)'!A1" display="'Ignition List (2018-present)'!A1"/>
    <hyperlink ref="B11" location="'Comprehensive Data Set'!A1" display="'Comprehensive Data Set'!A1"/>
    <hyperlink ref="B12" location="'Risk Input Sheet'!A1" display="'Risk Input Sheet'!A1"/>
    <hyperlink ref="B13" location="'Driver Subdriver Mapping'!A1" display="'Driver Subdriver Mapping'!A1"/>
  </hyperlinks>
  <pageMargins left="0.7" right="0.7" top="0.75" bottom="0.75" header="0.3" footer="0.3"/>
  <pageSetup orientation="portrait"/>
  <headerFooter>
    <oddHeader>&amp;C&amp;"Arial,Regular"&amp;10 Pacific Gas and Electric Company_x000a_2020 RAMP Report_x000a_Wildfire_x000a_Wildfire Ignition Bowtie Analysis</oddHeader>
    <oddFooter>&amp;C&amp;"Arial,Regular"&amp;10 Document Index No._x000a_EO-WF-3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N695"/>
  <sheetViews>
    <sheetView tabSelected="1" topLeftCell="A674" workbookViewId="0">
      <selection activeCell="C695" sqref="C695"/>
    </sheetView>
  </sheetViews>
  <sheetFormatPr baseColWidth="8" defaultRowHeight="14.25"/>
  <cols>
    <col width="9.06640625" customWidth="1" style="138" min="1" max="1"/>
    <col width="19.86328125" customWidth="1" style="138" min="2" max="2"/>
    <col width="26.9296875" customWidth="1" style="138" min="35" max="35"/>
    <col width="18.265625" customWidth="1" style="138" min="46" max="46"/>
  </cols>
  <sheetData>
    <row r="1" ht="26.25" customHeight="1" s="138">
      <c r="A1" s="77" t="inlineStr">
        <is>
          <t>Utility Name</t>
        </is>
      </c>
      <c r="B1" s="78" t="inlineStr">
        <is>
          <t>Fire Start</t>
        </is>
      </c>
      <c r="C1" s="78" t="n"/>
      <c r="D1" s="79" t="inlineStr">
        <is>
          <t>Location</t>
        </is>
      </c>
      <c r="E1" s="79" t="n"/>
      <c r="F1" s="79" t="n"/>
      <c r="G1" s="79" t="n"/>
      <c r="H1" s="79" t="inlineStr">
        <is>
          <t>Fire</t>
        </is>
      </c>
      <c r="I1" s="79" t="n"/>
      <c r="J1" s="79" t="n"/>
      <c r="K1" s="80" t="inlineStr">
        <is>
          <t>Utility Facility</t>
        </is>
      </c>
      <c r="L1" s="79" t="n"/>
      <c r="M1" s="79" t="n"/>
      <c r="N1" s="79" t="n"/>
      <c r="O1" s="79" t="n"/>
      <c r="P1" s="79" t="inlineStr">
        <is>
          <t>Outage</t>
        </is>
      </c>
      <c r="Q1" s="81" t="n"/>
      <c r="R1" s="81" t="n"/>
      <c r="S1" s="79" t="inlineStr">
        <is>
          <t>Field Observations</t>
        </is>
      </c>
      <c r="T1" s="79" t="n"/>
      <c r="U1" s="79" t="n"/>
      <c r="V1" s="82" t="n"/>
      <c r="W1" s="83" t="n"/>
      <c r="X1" s="77" t="n"/>
      <c r="Y1" s="74" t="n"/>
      <c r="Z1" s="77" t="n"/>
      <c r="AA1" s="84" t="inlineStr">
        <is>
          <t>Used in the pivot</t>
        </is>
      </c>
      <c r="AB1" s="74" t="n"/>
      <c r="AC1" s="74" t="n"/>
      <c r="AD1" s="74" t="n"/>
      <c r="AE1" s="74" t="n"/>
      <c r="AF1" s="85" t="n"/>
      <c r="AG1" s="86" t="n"/>
      <c r="AH1" s="74" t="n"/>
      <c r="AI1" s="87" t="inlineStr">
        <is>
          <t>Used in Pivot</t>
        </is>
      </c>
      <c r="AJ1" s="88" t="inlineStr">
        <is>
          <t>Used for Tranche</t>
        </is>
      </c>
      <c r="AK1" s="74" t="inlineStr">
        <is>
          <t>Used in the Risk Input Sheet</t>
        </is>
      </c>
      <c r="AL1" s="89" t="inlineStr">
        <is>
          <t>Used in Pivot</t>
        </is>
      </c>
      <c r="AM1" s="84" t="inlineStr">
        <is>
          <t>Used in the Risk Input Sheet</t>
        </is>
      </c>
      <c r="AN1" s="74" t="inlineStr">
        <is>
          <t xml:space="preserve">Used in the Risk Input </t>
        </is>
      </c>
      <c r="AO1" t="inlineStr">
        <is>
          <t>Used in EO-WF-14</t>
        </is>
      </c>
      <c r="AP1" s="86" t="n"/>
      <c r="AQ1" s="74" t="n"/>
      <c r="AR1" s="74" t="n"/>
      <c r="AS1" s="74" t="n"/>
      <c r="AT1" s="74" t="n"/>
    </row>
    <row r="2" ht="65.65000000000001" customHeight="1" s="138">
      <c r="A2" s="90" t="inlineStr">
        <is>
          <t>Utility Name</t>
        </is>
      </c>
      <c r="B2" s="90" t="inlineStr">
        <is>
          <t>Date</t>
        </is>
      </c>
      <c r="C2" s="90" t="inlineStr">
        <is>
          <t>Time</t>
        </is>
      </c>
      <c r="D2" s="90" t="inlineStr">
        <is>
          <t>Latitude</t>
        </is>
      </c>
      <c r="E2" s="90" t="inlineStr">
        <is>
          <t>Longitude</t>
        </is>
      </c>
      <c r="F2" s="90" t="inlineStr">
        <is>
          <t>Material at Origin</t>
        </is>
      </c>
      <c r="G2" s="90" t="inlineStr">
        <is>
          <t>Land Use at Origin</t>
        </is>
      </c>
      <c r="H2" s="90" t="inlineStr">
        <is>
          <t>Size</t>
        </is>
      </c>
      <c r="I2" s="90" t="inlineStr">
        <is>
          <t>Suppressed 
by</t>
        </is>
      </c>
      <c r="J2" s="90" t="inlineStr">
        <is>
          <t>Suppressing 
Agency</t>
        </is>
      </c>
      <c r="K2" s="90" t="inlineStr">
        <is>
          <t>Facility Identification</t>
        </is>
      </c>
      <c r="L2" s="90" t="inlineStr">
        <is>
          <t>Other Companies</t>
        </is>
      </c>
      <c r="M2" s="90" t="inlineStr">
        <is>
          <t>Voltage
(Volts)</t>
        </is>
      </c>
      <c r="N2" s="90" t="inlineStr">
        <is>
          <t>Equipment Involved With Ignition</t>
        </is>
      </c>
      <c r="O2" s="90" t="inlineStr">
        <is>
          <t>Type</t>
        </is>
      </c>
      <c r="P2" s="90" t="inlineStr">
        <is>
          <t>Was There an Outage</t>
        </is>
      </c>
      <c r="Q2" s="90" t="inlineStr">
        <is>
          <t>Date</t>
        </is>
      </c>
      <c r="R2" s="90" t="inlineStr">
        <is>
          <t>Time</t>
        </is>
      </c>
      <c r="S2" s="90" t="inlineStr">
        <is>
          <t>Suspected Initiating Event</t>
        </is>
      </c>
      <c r="T2" s="90" t="inlineStr">
        <is>
          <t>Equipment /Facility 
Failure</t>
        </is>
      </c>
      <c r="U2" s="90" t="inlineStr">
        <is>
          <t>Contact From 
Object</t>
        </is>
      </c>
      <c r="V2" s="90" t="inlineStr">
        <is>
          <t>Facility 
Contacted</t>
        </is>
      </c>
      <c r="W2" s="90" t="inlineStr">
        <is>
          <t>Contributing Factor</t>
        </is>
      </c>
      <c r="X2" s="90" t="inlineStr">
        <is>
          <t>Notes 
(Optional):</t>
        </is>
      </c>
      <c r="Y2" s="90" t="inlineStr">
        <is>
          <t>Veg Subdriver</t>
        </is>
      </c>
      <c r="Z2" s="90" t="inlineStr">
        <is>
          <t>0_Ignition ID</t>
        </is>
      </c>
      <c r="AA2" s="90" t="inlineStr">
        <is>
          <t>0_Year</t>
        </is>
      </c>
      <c r="AB2" s="90" t="inlineStr">
        <is>
          <t>0_Month</t>
        </is>
      </c>
      <c r="AC2" s="90" t="inlineStr">
        <is>
          <t>0_Day</t>
        </is>
      </c>
      <c r="AD2" s="90" t="inlineStr">
        <is>
          <t>0_Hour</t>
        </is>
      </c>
      <c r="AE2" s="90" t="inlineStr">
        <is>
          <t>0_Minute</t>
        </is>
      </c>
      <c r="AF2" s="90" t="inlineStr">
        <is>
          <t>0_Outage ID</t>
        </is>
      </c>
      <c r="AG2" s="90" t="inlineStr">
        <is>
          <t>0_HFTD Zone</t>
        </is>
      </c>
      <c r="AH2" s="90" t="inlineStr">
        <is>
          <t>0_HFTD</t>
        </is>
      </c>
      <c r="AI2" s="90" t="inlineStr">
        <is>
          <t>0_RFW Applicable</t>
        </is>
      </c>
      <c r="AJ2" s="90" t="inlineStr">
        <is>
          <t>0_Transmission/Distribution</t>
        </is>
      </c>
      <c r="AK2" s="90" t="inlineStr">
        <is>
          <t>0_Tranche</t>
        </is>
      </c>
      <c r="AL2" s="90" t="inlineStr">
        <is>
          <t>0_Fire Greater than 300 Acres</t>
        </is>
      </c>
      <c r="AM2" s="90" t="inlineStr">
        <is>
          <t>0_Driver</t>
        </is>
      </c>
      <c r="AN2" s="90" t="inlineStr">
        <is>
          <t>0_Subdriver</t>
        </is>
      </c>
      <c r="AO2" s="91" t="inlineStr">
        <is>
          <t>0_Customer Minutes Interrupted</t>
        </is>
      </c>
      <c r="AP2" s="144" t="inlineStr">
        <is>
          <t>1_wg_mph</t>
        </is>
      </c>
      <c r="AQ2" s="144" t="inlineStr">
        <is>
          <t>1_we_sn</t>
        </is>
      </c>
      <c r="AR2" s="144" t="inlineStr">
        <is>
          <t>1_Wind Categorization</t>
        </is>
      </c>
      <c r="AS2" s="144" t="inlineStr">
        <is>
          <t>1_Wind Category</t>
        </is>
      </c>
      <c r="AT2" s="144" t="inlineStr">
        <is>
          <t>1_Tranche</t>
        </is>
      </c>
      <c r="AU2" s="144" t="inlineStr">
        <is>
          <t>4m/1h stid</t>
        </is>
      </c>
      <c r="AV2" s="144" t="inlineStr">
        <is>
          <t>4m/1h time</t>
        </is>
      </c>
      <c r="AW2" s="144" t="inlineStr">
        <is>
          <t>4m/1h dist</t>
        </is>
      </c>
      <c r="AX2" s="144" t="inlineStr">
        <is>
          <t>4m/1h gust mph</t>
        </is>
      </c>
      <c r="AY2" s="144" t="inlineStr">
        <is>
          <t>4m/1h count</t>
        </is>
      </c>
      <c r="AZ2" s="144" t="inlineStr">
        <is>
          <t>8m/1h stid</t>
        </is>
      </c>
      <c r="BA2" s="144" t="inlineStr">
        <is>
          <t>8m/1h time</t>
        </is>
      </c>
      <c r="BB2" s="144" t="inlineStr">
        <is>
          <t>8m/1h dist</t>
        </is>
      </c>
      <c r="BC2" s="144" t="inlineStr">
        <is>
          <t>8m/1h gust mph</t>
        </is>
      </c>
      <c r="BD2" s="144" t="inlineStr">
        <is>
          <t>8m/1h count</t>
        </is>
      </c>
      <c r="BE2" s="144" t="inlineStr">
        <is>
          <t>4m/2h stid</t>
        </is>
      </c>
      <c r="BF2" s="144" t="inlineStr">
        <is>
          <t>4m/2h time</t>
        </is>
      </c>
      <c r="BG2" s="144" t="inlineStr">
        <is>
          <t>4m/2h dist</t>
        </is>
      </c>
      <c r="BH2" s="144" t="inlineStr">
        <is>
          <t>4m/2h gust mph</t>
        </is>
      </c>
      <c r="BI2" s="144" t="inlineStr">
        <is>
          <t>4m/2h count</t>
        </is>
      </c>
      <c r="BJ2" s="144" t="inlineStr">
        <is>
          <t>8m/2h stid</t>
        </is>
      </c>
      <c r="BK2" s="144" t="inlineStr">
        <is>
          <t>8m/2h time</t>
        </is>
      </c>
      <c r="BL2" s="144" t="inlineStr">
        <is>
          <t>8m/2h dist</t>
        </is>
      </c>
      <c r="BM2" s="144" t="inlineStr">
        <is>
          <t>8m/2h gust mph</t>
        </is>
      </c>
      <c r="BN2" s="144" t="inlineStr">
        <is>
          <t>8m/2h count</t>
        </is>
      </c>
    </row>
    <row r="3">
      <c r="A3" s="92" t="inlineStr">
        <is>
          <t>PG&amp;E</t>
        </is>
      </c>
      <c r="B3" s="92" t="n">
        <v>42020.29652777778</v>
      </c>
      <c r="C3" s="92" t="n">
        <v>42020.29652777778</v>
      </c>
      <c r="D3" s="92" t="n">
        <v>38.775327</v>
      </c>
      <c r="E3" s="92" t="n">
        <v>-122.700442</v>
      </c>
      <c r="F3" s="92" t="inlineStr">
        <is>
          <t>Vegetation</t>
        </is>
      </c>
      <c r="G3" s="92" t="inlineStr">
        <is>
          <t>Rural</t>
        </is>
      </c>
      <c r="H3" s="92" t="inlineStr">
        <is>
          <t xml:space="preserve">&lt; 3 meters </t>
        </is>
      </c>
      <c r="I3" s="92" t="inlineStr">
        <is>
          <t>Fire Agency</t>
        </is>
      </c>
      <c r="J3" s="92" t="inlineStr">
        <is>
          <t>CAL FIRE</t>
        </is>
      </c>
      <c r="K3" s="92" t="n">
        <v>102167494</v>
      </c>
      <c r="L3" s="92" t="inlineStr">
        <is>
          <t>Pacific Bell</t>
        </is>
      </c>
      <c r="M3" s="92" t="inlineStr">
        <is>
          <t>0 – 750</t>
        </is>
      </c>
      <c r="N3" s="92" t="inlineStr">
        <is>
          <t>Conductor</t>
        </is>
      </c>
      <c r="O3" s="92" t="inlineStr">
        <is>
          <t>Overhead</t>
        </is>
      </c>
      <c r="P3" s="92" t="inlineStr">
        <is>
          <t>No</t>
        </is>
      </c>
      <c r="Q3" s="92" t="inlineStr">
        <is>
          <t xml:space="preserve"> </t>
        </is>
      </c>
      <c r="R3" s="92" t="inlineStr">
        <is>
          <t xml:space="preserve"> </t>
        </is>
      </c>
      <c r="S3" s="92" t="inlineStr">
        <is>
          <t>Unknown</t>
        </is>
      </c>
      <c r="T3" s="92" t="inlineStr">
        <is>
          <t>N.A.</t>
        </is>
      </c>
      <c r="U3" s="92" t="inlineStr">
        <is>
          <t>N.A.</t>
        </is>
      </c>
      <c r="V3" s="92" t="inlineStr">
        <is>
          <t>N.A.</t>
        </is>
      </c>
      <c r="W3" s="92" t="inlineStr">
        <is>
          <t>Unknown</t>
        </is>
      </c>
      <c r="X3" s="92" t="n"/>
      <c r="Y3" s="92" t="inlineStr">
        <is>
          <t>no-match</t>
        </is>
      </c>
      <c r="Z3" s="92" t="inlineStr">
        <is>
          <t>0257</t>
        </is>
      </c>
      <c r="AA3" s="92" t="n">
        <v>2015</v>
      </c>
      <c r="AB3" s="92" t="n">
        <v>1</v>
      </c>
      <c r="AC3" s="92" t="n">
        <v>16</v>
      </c>
      <c r="AD3" s="92" t="n">
        <v>7</v>
      </c>
      <c r="AE3" s="92" t="n">
        <v>7</v>
      </c>
      <c r="AF3" s="93" t="inlineStr">
        <is>
          <t>No ILIS or TOTL available</t>
        </is>
      </c>
      <c r="AG3" s="94" t="inlineStr">
        <is>
          <t>Tier 3</t>
        </is>
      </c>
      <c r="AH3" s="94" t="inlineStr">
        <is>
          <t>HFTD</t>
        </is>
      </c>
      <c r="AI3" s="94" t="inlineStr">
        <is>
          <t>No Fire Weather RFW Applicable</t>
        </is>
      </c>
      <c r="AJ3" s="92" t="inlineStr">
        <is>
          <t>Distribution</t>
        </is>
      </c>
      <c r="AK3" s="92" t="inlineStr">
        <is>
          <t>HFTD - Distribution</t>
        </is>
      </c>
      <c r="AL3" s="92" t="inlineStr">
        <is>
          <t>Fire Less than 300 Acres</t>
        </is>
      </c>
      <c r="AM3" s="116" t="inlineStr">
        <is>
          <t>Unk or Other</t>
        </is>
      </c>
      <c r="AN3" s="92" t="inlineStr">
        <is>
          <t>Unk or Other - Unknown</t>
        </is>
      </c>
      <c r="AO3" s="95" t="inlineStr">
        <is>
          <t>N.A.</t>
        </is>
      </c>
      <c r="AP3" s="92" t="n">
        <v>15.1992329411764</v>
      </c>
      <c r="AQ3" s="92" t="inlineStr">
        <is>
          <t>126_282</t>
        </is>
      </c>
      <c r="AR3" s="115" t="inlineStr">
        <is>
          <t>&lt;25mph</t>
        </is>
      </c>
      <c r="AS3" s="92" t="inlineStr">
        <is>
          <t>&gt;=15mph</t>
        </is>
      </c>
      <c r="AT3" s="92" t="inlineStr">
        <is>
          <t>HFTD - Distribution</t>
        </is>
      </c>
    </row>
    <row r="4">
      <c r="A4" s="92" t="inlineStr">
        <is>
          <t>PG&amp;E</t>
        </is>
      </c>
      <c r="B4" s="92" t="n">
        <v>42030.16041666667</v>
      </c>
      <c r="C4" s="92" t="n">
        <v>42030.16041666667</v>
      </c>
      <c r="D4" s="92" t="n">
        <v>37.05394</v>
      </c>
      <c r="E4" s="92" t="n">
        <v>-122.15867</v>
      </c>
      <c r="F4" s="92" t="inlineStr">
        <is>
          <t>Vegetation</t>
        </is>
      </c>
      <c r="G4" s="92" t="inlineStr">
        <is>
          <t>Rural</t>
        </is>
      </c>
      <c r="H4" s="92" t="inlineStr">
        <is>
          <t>&lt; 0.25 Acres</t>
        </is>
      </c>
      <c r="I4" s="92" t="inlineStr">
        <is>
          <t>Fire Agency</t>
        </is>
      </c>
      <c r="J4" s="92" t="inlineStr">
        <is>
          <t>CAL FIRE</t>
        </is>
      </c>
      <c r="K4" s="92" t="n"/>
      <c r="L4" s="92" t="n"/>
      <c r="M4" s="92" t="n">
        <v>12000</v>
      </c>
      <c r="N4" s="92" t="inlineStr">
        <is>
          <t>Conductor</t>
        </is>
      </c>
      <c r="O4" s="92" t="inlineStr">
        <is>
          <t>Overhead</t>
        </is>
      </c>
      <c r="P4" s="92" t="inlineStr">
        <is>
          <t>Yes</t>
        </is>
      </c>
      <c r="Q4" s="92" t="n">
        <v>42030.16041666667</v>
      </c>
      <c r="R4" s="92" t="n">
        <v>42030.16041666667</v>
      </c>
      <c r="S4" s="92" t="inlineStr">
        <is>
          <t>Contact From Object</t>
        </is>
      </c>
      <c r="T4" s="92" t="inlineStr">
        <is>
          <t>N.A.</t>
        </is>
      </c>
      <c r="U4" s="92" t="inlineStr">
        <is>
          <t>Vegetation</t>
        </is>
      </c>
      <c r="V4" s="92" t="inlineStr">
        <is>
          <t>Electric Facility</t>
        </is>
      </c>
      <c r="W4" s="92" t="inlineStr">
        <is>
          <t>Unknown</t>
        </is>
      </c>
      <c r="X4" s="92" t="n"/>
      <c r="Y4" s="92" t="inlineStr">
        <is>
          <t>Fell into (No defect)</t>
        </is>
      </c>
      <c r="Z4" s="92" t="inlineStr">
        <is>
          <t>0258</t>
        </is>
      </c>
      <c r="AA4" s="92" t="n">
        <v>2015</v>
      </c>
      <c r="AB4" s="92" t="n">
        <v>1</v>
      </c>
      <c r="AC4" s="92" t="n">
        <v>26</v>
      </c>
      <c r="AD4" s="92" t="n">
        <v>3</v>
      </c>
      <c r="AE4" s="92" t="n">
        <v>51</v>
      </c>
      <c r="AF4" s="93" t="inlineStr">
        <is>
          <t>15-0007000</t>
        </is>
      </c>
      <c r="AG4" s="94" t="inlineStr">
        <is>
          <t>Tier 3</t>
        </is>
      </c>
      <c r="AH4" s="94" t="inlineStr">
        <is>
          <t>HFTD</t>
        </is>
      </c>
      <c r="AI4" s="94" t="inlineStr">
        <is>
          <t>No Fire Weather RFW Applicable</t>
        </is>
      </c>
      <c r="AJ4" s="92" t="inlineStr">
        <is>
          <t>Distribution</t>
        </is>
      </c>
      <c r="AK4" s="92" t="inlineStr">
        <is>
          <t>HFTD - Distribution</t>
        </is>
      </c>
      <c r="AL4" s="92" t="inlineStr">
        <is>
          <t>Fire Less than 300 Acres</t>
        </is>
      </c>
      <c r="AM4" s="116" t="inlineStr">
        <is>
          <t>Vegetation</t>
        </is>
      </c>
      <c r="AN4" s="92" t="inlineStr">
        <is>
          <t>Fell into (No defect)</t>
        </is>
      </c>
      <c r="AO4" s="95" t="n">
        <v>7602</v>
      </c>
      <c r="AP4" s="92" t="n">
        <v>4.16589402352941</v>
      </c>
      <c r="AQ4" s="92" t="inlineStr">
        <is>
          <t>149_187</t>
        </is>
      </c>
      <c r="AR4" s="115" t="inlineStr">
        <is>
          <t>&lt;25mph</t>
        </is>
      </c>
      <c r="AS4" s="92" t="inlineStr">
        <is>
          <t>&lt;15mph</t>
        </is>
      </c>
      <c r="AT4" s="92" t="inlineStr">
        <is>
          <t>HFTD - Distribution</t>
        </is>
      </c>
    </row>
    <row r="5">
      <c r="A5" s="92" t="inlineStr">
        <is>
          <t>PG&amp;E</t>
        </is>
      </c>
      <c r="B5" s="92" t="n">
        <v>42041.25069444445</v>
      </c>
      <c r="C5" s="92" t="n">
        <v>42041.25069444445</v>
      </c>
      <c r="D5" s="92" t="n">
        <v>38.60589</v>
      </c>
      <c r="E5" s="92" t="n">
        <v>-121.02213</v>
      </c>
      <c r="F5" s="92" t="inlineStr">
        <is>
          <t>Vegetation</t>
        </is>
      </c>
      <c r="G5" s="92" t="inlineStr">
        <is>
          <t>Rural</t>
        </is>
      </c>
      <c r="H5" s="92" t="inlineStr">
        <is>
          <t xml:space="preserve">&lt; 3 meters </t>
        </is>
      </c>
      <c r="I5" s="92" t="inlineStr">
        <is>
          <t>Fire Agency</t>
        </is>
      </c>
      <c r="J5" s="92" t="n"/>
      <c r="K5" s="92" t="inlineStr">
        <is>
          <t>6661 Ryan Ranch Road, El Dorado Hills</t>
        </is>
      </c>
      <c r="L5" s="92" t="n"/>
      <c r="M5" s="92" t="n">
        <v>21000</v>
      </c>
      <c r="N5" s="92" t="inlineStr">
        <is>
          <t>Conductor</t>
        </is>
      </c>
      <c r="O5" s="92" t="inlineStr">
        <is>
          <t>Overhead</t>
        </is>
      </c>
      <c r="P5" s="92" t="inlineStr">
        <is>
          <t>Yes</t>
        </is>
      </c>
      <c r="Q5" s="92" t="n">
        <v>42041.25069444445</v>
      </c>
      <c r="R5" s="92" t="n">
        <v>42041.25069444445</v>
      </c>
      <c r="S5" s="92" t="inlineStr">
        <is>
          <t>Contact From Object</t>
        </is>
      </c>
      <c r="T5" s="92" t="inlineStr">
        <is>
          <t>N.A.</t>
        </is>
      </c>
      <c r="U5" s="92" t="inlineStr">
        <is>
          <t>Vegetation</t>
        </is>
      </c>
      <c r="V5" s="92" t="inlineStr">
        <is>
          <t>Electric Facility</t>
        </is>
      </c>
      <c r="W5" s="92" t="inlineStr">
        <is>
          <t>Unknown</t>
        </is>
      </c>
      <c r="X5" s="92" t="n"/>
      <c r="Y5" s="92" t="inlineStr">
        <is>
          <t>Fell into (No defect)</t>
        </is>
      </c>
      <c r="Z5" s="92" t="inlineStr">
        <is>
          <t>0259</t>
        </is>
      </c>
      <c r="AA5" s="92" t="n">
        <v>2015</v>
      </c>
      <c r="AB5" s="92" t="n">
        <v>2</v>
      </c>
      <c r="AC5" s="92" t="n">
        <v>6</v>
      </c>
      <c r="AD5" s="92" t="n">
        <v>6</v>
      </c>
      <c r="AE5" s="92" t="n">
        <v>1</v>
      </c>
      <c r="AF5" s="93" t="inlineStr">
        <is>
          <t>15-0009876</t>
        </is>
      </c>
      <c r="AG5" s="94" t="inlineStr">
        <is>
          <t>Tier 3</t>
        </is>
      </c>
      <c r="AH5" s="94" t="inlineStr">
        <is>
          <t>HFTD</t>
        </is>
      </c>
      <c r="AI5" s="94" t="inlineStr">
        <is>
          <t>No Fire Weather RFW Applicable</t>
        </is>
      </c>
      <c r="AJ5" s="92" t="inlineStr">
        <is>
          <t>Distribution</t>
        </is>
      </c>
      <c r="AK5" s="92" t="inlineStr">
        <is>
          <t>HFTD - Distribution</t>
        </is>
      </c>
      <c r="AL5" s="92" t="inlineStr">
        <is>
          <t>Fire Less than 300 Acres</t>
        </is>
      </c>
      <c r="AM5" s="116" t="inlineStr">
        <is>
          <t>Vegetation</t>
        </is>
      </c>
      <c r="AN5" s="92" t="inlineStr">
        <is>
          <t>Fell into (No defect)</t>
        </is>
      </c>
      <c r="AO5" s="95" t="n">
        <v>51996</v>
      </c>
      <c r="AP5" s="92" t="n">
        <v>1.78804555294117</v>
      </c>
      <c r="AQ5" s="92" t="inlineStr">
        <is>
          <t>199_272</t>
        </is>
      </c>
      <c r="AR5" s="115" t="inlineStr">
        <is>
          <t>&lt;25mph</t>
        </is>
      </c>
      <c r="AS5" s="92" t="inlineStr">
        <is>
          <t>&lt;15mph</t>
        </is>
      </c>
      <c r="AT5" s="92" t="inlineStr">
        <is>
          <t>HFTD - Distribution</t>
        </is>
      </c>
    </row>
    <row r="6">
      <c r="A6" s="92" t="inlineStr">
        <is>
          <t>PG&amp;E</t>
        </is>
      </c>
      <c r="B6" s="92" t="n">
        <v>42042.77638888889</v>
      </c>
      <c r="C6" s="92" t="n">
        <v>42042.77638888889</v>
      </c>
      <c r="D6" s="92" t="n">
        <v>40.46741</v>
      </c>
      <c r="E6" s="92" t="n">
        <v>-123.65446</v>
      </c>
      <c r="F6" s="92" t="inlineStr">
        <is>
          <t>Vegetation</t>
        </is>
      </c>
      <c r="G6" s="92" t="inlineStr">
        <is>
          <t>Rural</t>
        </is>
      </c>
      <c r="H6" s="92" t="inlineStr">
        <is>
          <t>&lt; 0.25 Acres</t>
        </is>
      </c>
      <c r="I6" s="92" t="inlineStr">
        <is>
          <t>Fire Agency</t>
        </is>
      </c>
      <c r="J6" s="92" t="inlineStr">
        <is>
          <t>CAL FIRE</t>
        </is>
      </c>
      <c r="K6" s="92" t="inlineStr">
        <is>
          <t>mile marker 36.61, hwy 36, bridgeville</t>
        </is>
      </c>
      <c r="L6" s="92" t="n"/>
      <c r="M6" s="92" t="n">
        <v>12000</v>
      </c>
      <c r="N6" s="92" t="inlineStr">
        <is>
          <t>Conductor</t>
        </is>
      </c>
      <c r="O6" s="92" t="inlineStr">
        <is>
          <t>Overhead</t>
        </is>
      </c>
      <c r="P6" s="92" t="inlineStr">
        <is>
          <t>Yes</t>
        </is>
      </c>
      <c r="Q6" s="92" t="n">
        <v>42042.77638888889</v>
      </c>
      <c r="R6" s="92" t="n">
        <v>42042.77638888889</v>
      </c>
      <c r="S6" s="92" t="inlineStr">
        <is>
          <t>Contact From Object</t>
        </is>
      </c>
      <c r="T6" s="92" t="inlineStr">
        <is>
          <t>N.A.</t>
        </is>
      </c>
      <c r="U6" s="92" t="inlineStr">
        <is>
          <t>Vegetation</t>
        </is>
      </c>
      <c r="V6" s="92" t="inlineStr">
        <is>
          <t>Electric Facility</t>
        </is>
      </c>
      <c r="W6" s="92" t="inlineStr">
        <is>
          <t>Unknown</t>
        </is>
      </c>
      <c r="X6" s="92" t="n"/>
      <c r="Y6" s="92" t="inlineStr">
        <is>
          <t>Branch (Not overhanging, Distance Unknown)</t>
        </is>
      </c>
      <c r="Z6" s="92" t="inlineStr">
        <is>
          <t>0262</t>
        </is>
      </c>
      <c r="AA6" s="92" t="n">
        <v>2015</v>
      </c>
      <c r="AB6" s="92" t="n">
        <v>2</v>
      </c>
      <c r="AC6" s="92" t="n">
        <v>7</v>
      </c>
      <c r="AD6" s="92" t="n">
        <v>18</v>
      </c>
      <c r="AE6" s="92" t="n">
        <v>38</v>
      </c>
      <c r="AF6" s="93" t="inlineStr">
        <is>
          <t>15-0011390</t>
        </is>
      </c>
      <c r="AG6" s="94" t="inlineStr">
        <is>
          <t>Tier 2</t>
        </is>
      </c>
      <c r="AH6" s="94" t="inlineStr">
        <is>
          <t>HFTD</t>
        </is>
      </c>
      <c r="AI6" s="94" t="inlineStr">
        <is>
          <t>No Fire Weather RFW Applicable</t>
        </is>
      </c>
      <c r="AJ6" s="92" t="inlineStr">
        <is>
          <t>Distribution</t>
        </is>
      </c>
      <c r="AK6" s="92" t="inlineStr">
        <is>
          <t>HFTD - Distribution</t>
        </is>
      </c>
      <c r="AL6" s="92" t="inlineStr">
        <is>
          <t>Fire Less than 300 Acres</t>
        </is>
      </c>
      <c r="AM6" s="116" t="inlineStr">
        <is>
          <t>Vegetation</t>
        </is>
      </c>
      <c r="AN6" s="92" t="inlineStr">
        <is>
          <t>Branch (Not overhanging, Distance Unknown)</t>
        </is>
      </c>
      <c r="AO6" s="95" t="n">
        <v>7691</v>
      </c>
      <c r="AP6" s="92" t="n">
        <v>13.8601129411764</v>
      </c>
      <c r="AQ6" s="92" t="inlineStr">
        <is>
          <t>88_377</t>
        </is>
      </c>
      <c r="AR6" s="115" t="inlineStr">
        <is>
          <t>&lt;25mph</t>
        </is>
      </c>
      <c r="AS6" s="92" t="inlineStr">
        <is>
          <t>&lt;15mph</t>
        </is>
      </c>
      <c r="AT6" s="92" t="inlineStr">
        <is>
          <t>HFTD - Distribution</t>
        </is>
      </c>
    </row>
    <row r="7">
      <c r="A7" s="92" t="inlineStr">
        <is>
          <t>PG&amp;E</t>
        </is>
      </c>
      <c r="B7" s="92" t="n">
        <v>42058.08680555555</v>
      </c>
      <c r="C7" s="92" t="n">
        <v>42058.08680555555</v>
      </c>
      <c r="D7" s="92" t="n">
        <v>39.302734</v>
      </c>
      <c r="E7" s="92" t="n">
        <v>-121.01749</v>
      </c>
      <c r="F7" s="92" t="inlineStr">
        <is>
          <t>Vegetation</t>
        </is>
      </c>
      <c r="G7" s="92" t="inlineStr">
        <is>
          <t>Rural</t>
        </is>
      </c>
      <c r="H7" s="92" t="inlineStr">
        <is>
          <t xml:space="preserve">&lt; 3 meters </t>
        </is>
      </c>
      <c r="I7" s="92" t="inlineStr">
        <is>
          <t>Fire Agency</t>
        </is>
      </c>
      <c r="J7" s="92" t="inlineStr">
        <is>
          <t>NEVADA CITY FIRE</t>
        </is>
      </c>
      <c r="K7" s="92" t="n">
        <v>100086316</v>
      </c>
      <c r="L7" s="92" t="n"/>
      <c r="M7" s="92" t="n">
        <v>12000</v>
      </c>
      <c r="N7" s="92" t="inlineStr">
        <is>
          <t>Conductor</t>
        </is>
      </c>
      <c r="O7" s="92" t="inlineStr">
        <is>
          <t>Overhead</t>
        </is>
      </c>
      <c r="P7" s="92" t="inlineStr">
        <is>
          <t>Yes</t>
        </is>
      </c>
      <c r="Q7" s="92" t="n">
        <v>42058.08680555555</v>
      </c>
      <c r="R7" s="92" t="n">
        <v>42058.08680555555</v>
      </c>
      <c r="S7" s="92" t="inlineStr">
        <is>
          <t>Contact From Object</t>
        </is>
      </c>
      <c r="T7" s="92" t="inlineStr">
        <is>
          <t>N.A.</t>
        </is>
      </c>
      <c r="U7" s="92" t="inlineStr">
        <is>
          <t>Vegetation</t>
        </is>
      </c>
      <c r="V7" s="92" t="inlineStr">
        <is>
          <t>Electric Facility</t>
        </is>
      </c>
      <c r="W7" s="92" t="inlineStr">
        <is>
          <t>Unknown</t>
        </is>
      </c>
      <c r="X7" s="92" t="n"/>
      <c r="Y7" s="92" t="inlineStr">
        <is>
          <t>Fell into (slight defect)</t>
        </is>
      </c>
      <c r="Z7" s="92" t="inlineStr">
        <is>
          <t>0267</t>
        </is>
      </c>
      <c r="AA7" s="92" t="n">
        <v>2015</v>
      </c>
      <c r="AB7" s="92" t="n">
        <v>2</v>
      </c>
      <c r="AC7" s="92" t="n">
        <v>23</v>
      </c>
      <c r="AD7" s="92" t="n">
        <v>2</v>
      </c>
      <c r="AE7" s="92" t="n">
        <v>5</v>
      </c>
      <c r="AF7" s="93" t="inlineStr">
        <is>
          <t>15-0014910</t>
        </is>
      </c>
      <c r="AG7" s="94" t="inlineStr">
        <is>
          <t>Tier 3</t>
        </is>
      </c>
      <c r="AH7" s="94" t="inlineStr">
        <is>
          <t>HFTD</t>
        </is>
      </c>
      <c r="AI7" s="94" t="inlineStr">
        <is>
          <t>No Fire Weather RFW Applicable</t>
        </is>
      </c>
      <c r="AJ7" s="92" t="inlineStr">
        <is>
          <t>Distribution</t>
        </is>
      </c>
      <c r="AK7" s="92" t="inlineStr">
        <is>
          <t>HFTD - Distribution</t>
        </is>
      </c>
      <c r="AL7" s="92" t="inlineStr">
        <is>
          <t>Fire Less than 300 Acres</t>
        </is>
      </c>
      <c r="AM7" s="116" t="inlineStr">
        <is>
          <t>Vegetation</t>
        </is>
      </c>
      <c r="AN7" s="92" t="inlineStr">
        <is>
          <t>Fell into (slight defect)</t>
        </is>
      </c>
      <c r="AO7" s="95" t="n">
        <v>93279</v>
      </c>
      <c r="AP7" s="92" t="n">
        <v>10.0636131764705</v>
      </c>
      <c r="AQ7" s="92" t="inlineStr">
        <is>
          <t>199_311</t>
        </is>
      </c>
      <c r="AR7" s="115" t="inlineStr">
        <is>
          <t>&lt;25mph</t>
        </is>
      </c>
      <c r="AS7" s="92" t="inlineStr">
        <is>
          <t>&lt;15mph</t>
        </is>
      </c>
      <c r="AT7" s="92" t="inlineStr">
        <is>
          <t>HFTD - Distribution</t>
        </is>
      </c>
    </row>
    <row r="8">
      <c r="A8" s="92" t="inlineStr">
        <is>
          <t>PG&amp;E</t>
        </is>
      </c>
      <c r="B8" s="92" t="n">
        <v>42058.55902777778</v>
      </c>
      <c r="C8" s="92" t="n">
        <v>42058.55902777778</v>
      </c>
      <c r="D8" s="92" t="n">
        <v>38.50455</v>
      </c>
      <c r="E8" s="92" t="n">
        <v>-122.74081</v>
      </c>
      <c r="F8" s="92" t="inlineStr">
        <is>
          <t>Vegetation</t>
        </is>
      </c>
      <c r="G8" s="92" t="inlineStr">
        <is>
          <t>Rural</t>
        </is>
      </c>
      <c r="H8" s="92" t="inlineStr">
        <is>
          <t>&lt; 0.25 Acres</t>
        </is>
      </c>
      <c r="I8" s="92" t="inlineStr">
        <is>
          <t>Fire Agency</t>
        </is>
      </c>
      <c r="J8" s="92" t="inlineStr">
        <is>
          <t>RINCON VALLEY</t>
        </is>
      </c>
      <c r="K8" s="92" t="inlineStr">
        <is>
          <t>BEHIND 4870 CARRIAGE LN SANTA ROSA</t>
        </is>
      </c>
      <c r="L8" s="92" t="n"/>
      <c r="M8" s="92" t="n">
        <v>12000</v>
      </c>
      <c r="N8" s="92" t="inlineStr">
        <is>
          <t>Conductor</t>
        </is>
      </c>
      <c r="O8" s="92" t="inlineStr">
        <is>
          <t>Overhead</t>
        </is>
      </c>
      <c r="P8" s="92" t="inlineStr">
        <is>
          <t>Yes</t>
        </is>
      </c>
      <c r="Q8" s="92" t="n">
        <v>42058.55902777778</v>
      </c>
      <c r="R8" s="92" t="n">
        <v>42058.55902777778</v>
      </c>
      <c r="S8" s="92" t="inlineStr">
        <is>
          <t>Contact From Object</t>
        </is>
      </c>
      <c r="T8" s="92" t="inlineStr">
        <is>
          <t>N.A.</t>
        </is>
      </c>
      <c r="U8" s="92" t="inlineStr">
        <is>
          <t>Vegetation</t>
        </is>
      </c>
      <c r="V8" s="92" t="inlineStr">
        <is>
          <t>Electric Facility</t>
        </is>
      </c>
      <c r="W8" s="92" t="inlineStr">
        <is>
          <t>Unknown</t>
        </is>
      </c>
      <c r="X8" s="92" t="n"/>
      <c r="Y8" s="92" t="inlineStr">
        <is>
          <t>Branch (Not overhanging, Distance Unknown)</t>
        </is>
      </c>
      <c r="Z8" s="92" t="inlineStr">
        <is>
          <t>0268</t>
        </is>
      </c>
      <c r="AA8" s="92" t="n">
        <v>2015</v>
      </c>
      <c r="AB8" s="92" t="n">
        <v>2</v>
      </c>
      <c r="AC8" s="92" t="n">
        <v>23</v>
      </c>
      <c r="AD8" s="92" t="n">
        <v>13</v>
      </c>
      <c r="AE8" s="92" t="n">
        <v>25</v>
      </c>
      <c r="AF8" s="93" t="inlineStr">
        <is>
          <t>15-0015168</t>
        </is>
      </c>
      <c r="AG8" s="94" t="inlineStr">
        <is>
          <t>Tier 3</t>
        </is>
      </c>
      <c r="AH8" s="94" t="inlineStr">
        <is>
          <t>HFTD</t>
        </is>
      </c>
      <c r="AI8" s="94" t="inlineStr">
        <is>
          <t>No Fire Weather RFW Applicable</t>
        </is>
      </c>
      <c r="AJ8" s="92" t="inlineStr">
        <is>
          <t>Distribution</t>
        </is>
      </c>
      <c r="AK8" s="92" t="inlineStr">
        <is>
          <t>HFTD - Distribution</t>
        </is>
      </c>
      <c r="AL8" s="92" t="inlineStr">
        <is>
          <t>Fire Less than 300 Acres</t>
        </is>
      </c>
      <c r="AM8" s="116" t="inlineStr">
        <is>
          <t>Vegetation</t>
        </is>
      </c>
      <c r="AN8" s="92" t="inlineStr">
        <is>
          <t>Branch (Not overhanging, Distance Unknown)</t>
        </is>
      </c>
      <c r="AO8" s="95" t="n">
        <v>85762</v>
      </c>
      <c r="AP8" s="92" t="n">
        <v>12.3213110588235</v>
      </c>
      <c r="AQ8" s="92" t="inlineStr">
        <is>
          <t>124_267</t>
        </is>
      </c>
      <c r="AR8" s="115" t="inlineStr">
        <is>
          <t>&lt;25mph</t>
        </is>
      </c>
      <c r="AS8" s="92" t="inlineStr">
        <is>
          <t>&lt;15mph</t>
        </is>
      </c>
      <c r="AT8" s="92" t="inlineStr">
        <is>
          <t>HFTD - Distribution</t>
        </is>
      </c>
    </row>
    <row r="9">
      <c r="A9" s="92" t="inlineStr">
        <is>
          <t>PG&amp;E</t>
        </is>
      </c>
      <c r="B9" s="92" t="n">
        <v>42067.78055555555</v>
      </c>
      <c r="C9" s="92" t="n">
        <v>42067.78055555555</v>
      </c>
      <c r="D9" s="92" t="n">
        <v>38.99945</v>
      </c>
      <c r="E9" s="92" t="n">
        <v>-122.75451</v>
      </c>
      <c r="F9" s="92" t="inlineStr">
        <is>
          <t>Vegetation</t>
        </is>
      </c>
      <c r="G9" s="92" t="inlineStr">
        <is>
          <t>Rural</t>
        </is>
      </c>
      <c r="H9" s="92" t="inlineStr">
        <is>
          <t>&lt; 0.25 Acres</t>
        </is>
      </c>
      <c r="I9" s="92" t="inlineStr">
        <is>
          <t>Fire Agency</t>
        </is>
      </c>
      <c r="J9" s="92" t="inlineStr">
        <is>
          <t>Kelseyville FD</t>
        </is>
      </c>
      <c r="K9" s="92" t="n">
        <v>102156367</v>
      </c>
      <c r="L9" s="92" t="inlineStr">
        <is>
          <t>Pacific Bell</t>
        </is>
      </c>
      <c r="M9" s="92" t="n">
        <v>12000</v>
      </c>
      <c r="N9" s="92" t="inlineStr">
        <is>
          <t>Conductor</t>
        </is>
      </c>
      <c r="O9" s="92" t="inlineStr">
        <is>
          <t>Overhead</t>
        </is>
      </c>
      <c r="P9" s="92" t="inlineStr">
        <is>
          <t>Yes</t>
        </is>
      </c>
      <c r="Q9" s="92" t="n">
        <v>42067.78055555555</v>
      </c>
      <c r="R9" s="92" t="n">
        <v>42067.78055555555</v>
      </c>
      <c r="S9" s="92" t="inlineStr">
        <is>
          <t>Equipment/ Facility Failure</t>
        </is>
      </c>
      <c r="T9" s="92" t="inlineStr">
        <is>
          <t>Conductor</t>
        </is>
      </c>
      <c r="U9" s="92" t="inlineStr">
        <is>
          <t>N.A.</t>
        </is>
      </c>
      <c r="V9" s="92" t="inlineStr">
        <is>
          <t>N.A.</t>
        </is>
      </c>
      <c r="W9" s="92" t="inlineStr">
        <is>
          <t>Unknown</t>
        </is>
      </c>
      <c r="X9" s="92" t="n"/>
      <c r="Y9" s="92" t="inlineStr">
        <is>
          <t>Other/Unknown</t>
        </is>
      </c>
      <c r="Z9" s="92" t="inlineStr">
        <is>
          <t>0271</t>
        </is>
      </c>
      <c r="AA9" s="92" t="n">
        <v>2015</v>
      </c>
      <c r="AB9" s="92" t="n">
        <v>3</v>
      </c>
      <c r="AC9" s="92" t="n">
        <v>4</v>
      </c>
      <c r="AD9" s="92" t="n">
        <v>18</v>
      </c>
      <c r="AE9" s="92" t="n">
        <v>44</v>
      </c>
      <c r="AF9" s="93" t="inlineStr">
        <is>
          <t>15-0017374</t>
        </is>
      </c>
      <c r="AG9" s="94" t="inlineStr">
        <is>
          <t>Tier 2</t>
        </is>
      </c>
      <c r="AH9" s="94" t="inlineStr">
        <is>
          <t>HFTD</t>
        </is>
      </c>
      <c r="AI9" s="94" t="inlineStr">
        <is>
          <t>No Fire Weather RFW Applicable</t>
        </is>
      </c>
      <c r="AJ9" s="92" t="inlineStr">
        <is>
          <t>Distribution</t>
        </is>
      </c>
      <c r="AK9" s="92" t="inlineStr">
        <is>
          <t>HFTD - Distribution</t>
        </is>
      </c>
      <c r="AL9" s="92" t="inlineStr">
        <is>
          <t>Fire Less than 300 Acres</t>
        </is>
      </c>
      <c r="AM9" s="116" t="inlineStr">
        <is>
          <t>Equip Failure</t>
        </is>
      </c>
      <c r="AN9" s="92" t="inlineStr">
        <is>
          <t>Conductor</t>
        </is>
      </c>
      <c r="AO9" s="95" t="n">
        <v>29532</v>
      </c>
      <c r="AP9" s="92" t="n">
        <v>8.0457934117647</v>
      </c>
      <c r="AQ9" s="92" t="inlineStr">
        <is>
          <t>124_295</t>
        </is>
      </c>
      <c r="AR9" s="115" t="inlineStr">
        <is>
          <t>&lt;25mph</t>
        </is>
      </c>
      <c r="AS9" s="92" t="inlineStr">
        <is>
          <t>&lt;15mph</t>
        </is>
      </c>
      <c r="AT9" s="92" t="inlineStr">
        <is>
          <t>HFTD - Distribution</t>
        </is>
      </c>
    </row>
    <row r="10">
      <c r="A10" s="92" t="inlineStr">
        <is>
          <t>PG&amp;E</t>
        </is>
      </c>
      <c r="B10" s="92" t="n">
        <v>42070.56597222222</v>
      </c>
      <c r="C10" s="92" t="n">
        <v>42070.56597222222</v>
      </c>
      <c r="D10" s="92" t="n">
        <v>38.70909</v>
      </c>
      <c r="E10" s="92" t="n">
        <v>-122.64837</v>
      </c>
      <c r="F10" s="92" t="inlineStr">
        <is>
          <t>Vegetation</t>
        </is>
      </c>
      <c r="G10" s="92" t="inlineStr">
        <is>
          <t>Rural</t>
        </is>
      </c>
      <c r="H10" s="92" t="inlineStr">
        <is>
          <t>&lt; 0.25 Acres</t>
        </is>
      </c>
      <c r="I10" s="92" t="inlineStr">
        <is>
          <t>Fire Agency</t>
        </is>
      </c>
      <c r="J10" s="92" t="inlineStr">
        <is>
          <t>CAL FIRE</t>
        </is>
      </c>
      <c r="K10" s="92" t="inlineStr">
        <is>
          <t>14417 western mine rd, Middletown</t>
        </is>
      </c>
      <c r="L10" s="92" t="n"/>
      <c r="M10" s="92" t="n">
        <v>12000</v>
      </c>
      <c r="N10" s="92" t="inlineStr">
        <is>
          <t>Conductor</t>
        </is>
      </c>
      <c r="O10" s="92" t="inlineStr">
        <is>
          <t>Overhead</t>
        </is>
      </c>
      <c r="P10" s="92" t="inlineStr">
        <is>
          <t>Yes</t>
        </is>
      </c>
      <c r="Q10" s="92" t="n">
        <v>42070.56597222222</v>
      </c>
      <c r="R10" s="92" t="n">
        <v>42070.56597222222</v>
      </c>
      <c r="S10" s="92" t="inlineStr">
        <is>
          <t>Contact From Object</t>
        </is>
      </c>
      <c r="T10" s="92" t="inlineStr">
        <is>
          <t>N.A.</t>
        </is>
      </c>
      <c r="U10" s="92" t="inlineStr">
        <is>
          <t>Vegetation</t>
        </is>
      </c>
      <c r="V10" s="92" t="inlineStr">
        <is>
          <t>Electric Facility</t>
        </is>
      </c>
      <c r="W10" s="92" t="inlineStr">
        <is>
          <t>Unknown</t>
        </is>
      </c>
      <c r="X10" s="92" t="n"/>
      <c r="Y10" s="92" t="inlineStr">
        <is>
          <t>Fell into (No defect)</t>
        </is>
      </c>
      <c r="Z10" s="92" t="inlineStr">
        <is>
          <t>0272</t>
        </is>
      </c>
      <c r="AA10" s="92" t="n">
        <v>2015</v>
      </c>
      <c r="AB10" s="92" t="n">
        <v>3</v>
      </c>
      <c r="AC10" s="92" t="n">
        <v>7</v>
      </c>
      <c r="AD10" s="92" t="n">
        <v>13</v>
      </c>
      <c r="AE10" s="92" t="n">
        <v>35</v>
      </c>
      <c r="AF10" s="93" t="inlineStr">
        <is>
          <t>15-0018003</t>
        </is>
      </c>
      <c r="AG10" s="94" t="inlineStr">
        <is>
          <t>Tier 3</t>
        </is>
      </c>
      <c r="AH10" s="94" t="inlineStr">
        <is>
          <t>HFTD</t>
        </is>
      </c>
      <c r="AI10" s="94" t="inlineStr">
        <is>
          <t>No Fire Weather RFW Applicable</t>
        </is>
      </c>
      <c r="AJ10" s="92" t="inlineStr">
        <is>
          <t>Distribution</t>
        </is>
      </c>
      <c r="AK10" s="92" t="inlineStr">
        <is>
          <t>HFTD - Distribution</t>
        </is>
      </c>
      <c r="AL10" s="92" t="inlineStr">
        <is>
          <t>Fire Less than 300 Acres</t>
        </is>
      </c>
      <c r="AM10" s="116" t="inlineStr">
        <is>
          <t>Vegetation</t>
        </is>
      </c>
      <c r="AN10" s="92" t="inlineStr">
        <is>
          <t>Fell into (No defect)</t>
        </is>
      </c>
      <c r="AO10" s="95" t="n">
        <v>2263</v>
      </c>
      <c r="AP10" s="92" t="n">
        <v>12.3056912941176</v>
      </c>
      <c r="AQ10" s="92" t="inlineStr">
        <is>
          <t>128_279</t>
        </is>
      </c>
      <c r="AR10" s="115" t="inlineStr">
        <is>
          <t>&lt;25mph</t>
        </is>
      </c>
      <c r="AS10" s="92" t="inlineStr">
        <is>
          <t>&lt;15mph</t>
        </is>
      </c>
      <c r="AT10" s="92" t="inlineStr">
        <is>
          <t>HFTD - Distribution</t>
        </is>
      </c>
    </row>
    <row r="11">
      <c r="A11" s="92" t="inlineStr">
        <is>
          <t>PG&amp;E</t>
        </is>
      </c>
      <c r="B11" s="92" t="n">
        <v>42072.4</v>
      </c>
      <c r="C11" s="92" t="n">
        <v>42072.4</v>
      </c>
      <c r="D11" s="92" t="n">
        <v>38.73283</v>
      </c>
      <c r="E11" s="92" t="n">
        <v>-120.75239</v>
      </c>
      <c r="F11" s="92" t="inlineStr">
        <is>
          <t>Building</t>
        </is>
      </c>
      <c r="G11" s="92" t="inlineStr">
        <is>
          <t>Urban</t>
        </is>
      </c>
      <c r="H11" s="92" t="inlineStr">
        <is>
          <t xml:space="preserve">Structure Only </t>
        </is>
      </c>
      <c r="I11" s="92" t="inlineStr">
        <is>
          <t>Unknown</t>
        </is>
      </c>
      <c r="J11" s="92" t="n"/>
      <c r="K11" s="92" t="n">
        <v>101399208</v>
      </c>
      <c r="L11" s="92" t="inlineStr">
        <is>
          <t>Pacific Bell</t>
        </is>
      </c>
      <c r="M11" s="92" t="n">
        <v>12000</v>
      </c>
      <c r="N11" s="92" t="inlineStr">
        <is>
          <t>Conductor</t>
        </is>
      </c>
      <c r="O11" s="92" t="inlineStr">
        <is>
          <t>Overhead</t>
        </is>
      </c>
      <c r="P11" s="92" t="inlineStr">
        <is>
          <t>Yes</t>
        </is>
      </c>
      <c r="Q11" s="92" t="n">
        <v>42072.4</v>
      </c>
      <c r="R11" s="92" t="n">
        <v>42072.4</v>
      </c>
      <c r="S11" s="92" t="inlineStr">
        <is>
          <t>Contact From Object</t>
        </is>
      </c>
      <c r="T11" s="92" t="inlineStr">
        <is>
          <t>N.A.</t>
        </is>
      </c>
      <c r="U11" s="92" t="inlineStr">
        <is>
          <t>Animal</t>
        </is>
      </c>
      <c r="V11" s="92" t="inlineStr">
        <is>
          <t>Electric Facility</t>
        </is>
      </c>
      <c r="W11" s="92" t="inlineStr">
        <is>
          <t>Unknown</t>
        </is>
      </c>
      <c r="X11" s="92" t="n"/>
      <c r="Y11" s="92" t="inlineStr">
        <is>
          <t>Other/Unknown</t>
        </is>
      </c>
      <c r="Z11" s="92" t="inlineStr">
        <is>
          <t>0273</t>
        </is>
      </c>
      <c r="AA11" s="92" t="n">
        <v>2015</v>
      </c>
      <c r="AB11" s="92" t="n">
        <v>3</v>
      </c>
      <c r="AC11" s="92" t="n">
        <v>9</v>
      </c>
      <c r="AD11" s="92" t="n">
        <v>9</v>
      </c>
      <c r="AE11" s="92" t="n">
        <v>36</v>
      </c>
      <c r="AF11" s="93" t="inlineStr">
        <is>
          <t>15-0018212</t>
        </is>
      </c>
      <c r="AG11" s="94" t="inlineStr">
        <is>
          <t>Tier 2</t>
        </is>
      </c>
      <c r="AH11" s="94" t="inlineStr">
        <is>
          <t>HFTD</t>
        </is>
      </c>
      <c r="AI11" s="94" t="inlineStr">
        <is>
          <t>No Fire Weather RFW Applicable</t>
        </is>
      </c>
      <c r="AJ11" s="92" t="inlineStr">
        <is>
          <t>Distribution</t>
        </is>
      </c>
      <c r="AK11" s="92" t="inlineStr">
        <is>
          <t>HFTD - Distribution</t>
        </is>
      </c>
      <c r="AL11" s="92" t="inlineStr">
        <is>
          <t>Fire Less than 300 Acres</t>
        </is>
      </c>
      <c r="AM11" s="116" t="inlineStr">
        <is>
          <t>Animal</t>
        </is>
      </c>
      <c r="AN11" s="92" t="inlineStr">
        <is>
          <t>Animal</t>
        </is>
      </c>
      <c r="AO11" s="95" t="n">
        <v>35991</v>
      </c>
      <c r="AP11" s="92" t="n">
        <v>13.2535369411764</v>
      </c>
      <c r="AQ11" s="92" t="inlineStr">
        <is>
          <t>210_279</t>
        </is>
      </c>
      <c r="AR11" s="115" t="inlineStr">
        <is>
          <t>&lt;25mph</t>
        </is>
      </c>
      <c r="AS11" s="92" t="inlineStr">
        <is>
          <t>&lt;15mph</t>
        </is>
      </c>
      <c r="AT11" s="92" t="inlineStr">
        <is>
          <t>HFTD - Distribution</t>
        </is>
      </c>
    </row>
    <row r="12">
      <c r="A12" s="92" t="inlineStr">
        <is>
          <t>PG&amp;E</t>
        </is>
      </c>
      <c r="B12" s="92" t="n">
        <v>42077.10416666666</v>
      </c>
      <c r="C12" s="92" t="n">
        <v>42077.10416666666</v>
      </c>
      <c r="D12" s="92" t="n">
        <v>38.90381</v>
      </c>
      <c r="E12" s="92" t="n">
        <v>-122.7579</v>
      </c>
      <c r="F12" s="92" t="inlineStr">
        <is>
          <t>Vegetation</t>
        </is>
      </c>
      <c r="G12" s="92" t="inlineStr">
        <is>
          <t>Rural</t>
        </is>
      </c>
      <c r="H12" s="92" t="inlineStr">
        <is>
          <t>&lt; 0.25 Acres</t>
        </is>
      </c>
      <c r="I12" s="92" t="inlineStr">
        <is>
          <t>Unknown</t>
        </is>
      </c>
      <c r="J12" s="92" t="n"/>
      <c r="K12" s="92" t="inlineStr">
        <is>
          <t>9210 Wildcat Road, Kelseyville</t>
        </is>
      </c>
      <c r="L12" s="92" t="n"/>
      <c r="M12" s="92" t="n">
        <v>12000</v>
      </c>
      <c r="N12" s="92" t="inlineStr">
        <is>
          <t>Conductor</t>
        </is>
      </c>
      <c r="O12" s="92" t="inlineStr">
        <is>
          <t>Overhead</t>
        </is>
      </c>
      <c r="P12" s="92" t="inlineStr">
        <is>
          <t>Yes</t>
        </is>
      </c>
      <c r="Q12" s="92" t="n">
        <v>42077.10416666666</v>
      </c>
      <c r="R12" s="92" t="n">
        <v>42077.10416666666</v>
      </c>
      <c r="S12" s="92" t="inlineStr">
        <is>
          <t>Contact From Object</t>
        </is>
      </c>
      <c r="T12" s="92" t="inlineStr">
        <is>
          <t>N.A.</t>
        </is>
      </c>
      <c r="U12" s="92" t="inlineStr">
        <is>
          <t>Vegetation</t>
        </is>
      </c>
      <c r="V12" s="92" t="inlineStr">
        <is>
          <t>Electric Facility</t>
        </is>
      </c>
      <c r="W12" s="92" t="inlineStr">
        <is>
          <t>Unknown</t>
        </is>
      </c>
      <c r="X12" s="92" t="n"/>
      <c r="Y12" s="92" t="inlineStr">
        <is>
          <t>Fell into (No defect)</t>
        </is>
      </c>
      <c r="Z12" s="92" t="inlineStr">
        <is>
          <t>0274</t>
        </is>
      </c>
      <c r="AA12" s="92" t="n">
        <v>2015</v>
      </c>
      <c r="AB12" s="92" t="n">
        <v>3</v>
      </c>
      <c r="AC12" s="92" t="n">
        <v>14</v>
      </c>
      <c r="AD12" s="92" t="n">
        <v>2</v>
      </c>
      <c r="AE12" s="92" t="n">
        <v>30</v>
      </c>
      <c r="AF12" s="93" t="inlineStr">
        <is>
          <t>15-0019556</t>
        </is>
      </c>
      <c r="AG12" s="94" t="inlineStr">
        <is>
          <t>Tier 3</t>
        </is>
      </c>
      <c r="AH12" s="94" t="inlineStr">
        <is>
          <t>HFTD</t>
        </is>
      </c>
      <c r="AI12" s="94" t="inlineStr">
        <is>
          <t>No Fire Weather RFW Applicable</t>
        </is>
      </c>
      <c r="AJ12" s="92" t="inlineStr">
        <is>
          <t>Distribution</t>
        </is>
      </c>
      <c r="AK12" s="92" t="inlineStr">
        <is>
          <t>HFTD - Distribution</t>
        </is>
      </c>
      <c r="AL12" s="92" t="inlineStr">
        <is>
          <t>Fire Less than 300 Acres</t>
        </is>
      </c>
      <c r="AM12" s="116" t="inlineStr">
        <is>
          <t>Vegetation</t>
        </is>
      </c>
      <c r="AN12" s="92" t="inlineStr">
        <is>
          <t>Fell into (No defect)</t>
        </is>
      </c>
      <c r="AO12" s="95" t="n">
        <v>2280</v>
      </c>
      <c r="AP12" s="92" t="n">
        <v>6.65577223529411</v>
      </c>
      <c r="AQ12" s="92" t="inlineStr">
        <is>
          <t>124_289</t>
        </is>
      </c>
      <c r="AR12" s="115" t="inlineStr">
        <is>
          <t>&lt;25mph</t>
        </is>
      </c>
      <c r="AS12" s="92" t="inlineStr">
        <is>
          <t>&lt;15mph</t>
        </is>
      </c>
      <c r="AT12" s="92" t="inlineStr">
        <is>
          <t>HFTD - Distribution</t>
        </is>
      </c>
    </row>
    <row r="13">
      <c r="A13" s="92" t="inlineStr">
        <is>
          <t>PG&amp;E</t>
        </is>
      </c>
      <c r="B13" s="92" t="n">
        <v>42078.94930555556</v>
      </c>
      <c r="C13" s="92" t="n">
        <v>42078.94930555556</v>
      </c>
      <c r="D13" s="92" t="n">
        <v>38.33456999</v>
      </c>
      <c r="E13" s="92" t="n">
        <v>-120.532529</v>
      </c>
      <c r="F13" s="92" t="inlineStr">
        <is>
          <t>Vegetation</t>
        </is>
      </c>
      <c r="G13" s="92" t="inlineStr">
        <is>
          <t>Rural</t>
        </is>
      </c>
      <c r="H13" s="92" t="inlineStr">
        <is>
          <t xml:space="preserve">&lt; 3 meters </t>
        </is>
      </c>
      <c r="I13" s="92" t="inlineStr">
        <is>
          <t>Fire Agency</t>
        </is>
      </c>
      <c r="J13" s="92" t="inlineStr">
        <is>
          <t>CAL FIRE</t>
        </is>
      </c>
      <c r="K13" s="92" t="n">
        <v>103106530</v>
      </c>
      <c r="L13" s="92" t="n"/>
      <c r="M13" s="92" t="n">
        <v>12000</v>
      </c>
      <c r="N13" s="92" t="inlineStr">
        <is>
          <t>Conductor</t>
        </is>
      </c>
      <c r="O13" s="92" t="inlineStr">
        <is>
          <t>Overhead</t>
        </is>
      </c>
      <c r="P13" s="92" t="inlineStr">
        <is>
          <t>Yes</t>
        </is>
      </c>
      <c r="Q13" s="92" t="n">
        <v>42078.94930555556</v>
      </c>
      <c r="R13" s="92" t="n">
        <v>42078.94930555556</v>
      </c>
      <c r="S13" s="92" t="inlineStr">
        <is>
          <t>Contact From Object</t>
        </is>
      </c>
      <c r="T13" s="92" t="inlineStr">
        <is>
          <t>N.A.</t>
        </is>
      </c>
      <c r="U13" s="92" t="inlineStr">
        <is>
          <t>Vehicle</t>
        </is>
      </c>
      <c r="V13" s="92" t="inlineStr">
        <is>
          <t>Pole</t>
        </is>
      </c>
      <c r="W13" s="92" t="inlineStr">
        <is>
          <t>Human Error</t>
        </is>
      </c>
      <c r="X13" s="92" t="n"/>
      <c r="Y13" s="92" t="inlineStr">
        <is>
          <t>Other/Unknown</t>
        </is>
      </c>
      <c r="Z13" s="92" t="inlineStr">
        <is>
          <t>0279</t>
        </is>
      </c>
      <c r="AA13" s="92" t="n">
        <v>2015</v>
      </c>
      <c r="AB13" s="92" t="n">
        <v>3</v>
      </c>
      <c r="AC13" s="92" t="n">
        <v>15</v>
      </c>
      <c r="AD13" s="92" t="n">
        <v>22</v>
      </c>
      <c r="AE13" s="92" t="n">
        <v>47</v>
      </c>
      <c r="AF13" s="93" t="inlineStr">
        <is>
          <t>15-0019709</t>
        </is>
      </c>
      <c r="AG13" s="94" t="inlineStr">
        <is>
          <t>Tier 3</t>
        </is>
      </c>
      <c r="AH13" s="94" t="inlineStr">
        <is>
          <t>HFTD</t>
        </is>
      </c>
      <c r="AI13" s="94" t="inlineStr">
        <is>
          <t>No Fire Weather RFW Applicable</t>
        </is>
      </c>
      <c r="AJ13" s="92" t="inlineStr">
        <is>
          <t>Distribution</t>
        </is>
      </c>
      <c r="AK13" s="92" t="inlineStr">
        <is>
          <t>HFTD - Distribution</t>
        </is>
      </c>
      <c r="AL13" s="92" t="inlineStr">
        <is>
          <t>Fire Less than 300 Acres</t>
        </is>
      </c>
      <c r="AM13" s="116" t="inlineStr">
        <is>
          <t>3rd Party</t>
        </is>
      </c>
      <c r="AN13" s="92" t="inlineStr">
        <is>
          <t>Vehicle</t>
        </is>
      </c>
      <c r="AO13" s="95" t="n">
        <v>14520</v>
      </c>
      <c r="AP13" s="92" t="n">
        <v>18.0363915294117</v>
      </c>
      <c r="AQ13" s="92" t="inlineStr">
        <is>
          <t>220_257</t>
        </is>
      </c>
      <c r="AR13" s="115" t="inlineStr">
        <is>
          <t>&lt;25mph</t>
        </is>
      </c>
      <c r="AS13" s="92" t="inlineStr">
        <is>
          <t>&gt;=15mph</t>
        </is>
      </c>
      <c r="AT13" s="92" t="inlineStr">
        <is>
          <t>HFTD - Distribution</t>
        </is>
      </c>
    </row>
    <row r="14">
      <c r="A14" s="92" t="inlineStr">
        <is>
          <t>PG&amp;E</t>
        </is>
      </c>
      <c r="B14" s="92" t="n">
        <v>42084.44861111111</v>
      </c>
      <c r="C14" s="92" t="n">
        <v>42084.44861111111</v>
      </c>
      <c r="D14" s="92" t="n">
        <v>40.16447999</v>
      </c>
      <c r="E14" s="92" t="n">
        <v>-122.289389</v>
      </c>
      <c r="F14" s="92" t="inlineStr">
        <is>
          <t>Vegetation</t>
        </is>
      </c>
      <c r="G14" s="92" t="inlineStr">
        <is>
          <t>Rural</t>
        </is>
      </c>
      <c r="H14" s="92" t="inlineStr">
        <is>
          <t xml:space="preserve">&lt; 3 meters </t>
        </is>
      </c>
      <c r="I14" s="92" t="inlineStr">
        <is>
          <t>Fire Agency</t>
        </is>
      </c>
      <c r="J14" s="92" t="inlineStr">
        <is>
          <t>CAL FIRE</t>
        </is>
      </c>
      <c r="K14" s="92" t="n">
        <v>101546309</v>
      </c>
      <c r="L14" s="92" t="inlineStr">
        <is>
          <t>Pacific Bell</t>
        </is>
      </c>
      <c r="M14" s="92" t="n">
        <v>12000</v>
      </c>
      <c r="N14" s="92" t="inlineStr">
        <is>
          <t>Conductor</t>
        </is>
      </c>
      <c r="O14" s="92" t="inlineStr">
        <is>
          <t>Overhead</t>
        </is>
      </c>
      <c r="P14" s="92" t="inlineStr">
        <is>
          <t>Yes</t>
        </is>
      </c>
      <c r="Q14" s="92" t="n">
        <v>42084.44861111111</v>
      </c>
      <c r="R14" s="92" t="n">
        <v>42084.44861111111</v>
      </c>
      <c r="S14" s="92" t="inlineStr">
        <is>
          <t>Contact From Object</t>
        </is>
      </c>
      <c r="T14" s="92" t="inlineStr">
        <is>
          <t>N.A.</t>
        </is>
      </c>
      <c r="U14" s="92" t="inlineStr">
        <is>
          <t>Vehicle</t>
        </is>
      </c>
      <c r="V14" s="92" t="inlineStr">
        <is>
          <t>Pole</t>
        </is>
      </c>
      <c r="W14" s="92" t="inlineStr">
        <is>
          <t>Human Error</t>
        </is>
      </c>
      <c r="X14" s="92" t="n"/>
      <c r="Y14" s="92" t="inlineStr">
        <is>
          <t>Other/Unknown</t>
        </is>
      </c>
      <c r="Z14" s="92" t="inlineStr">
        <is>
          <t>0281</t>
        </is>
      </c>
      <c r="AA14" s="92" t="n">
        <v>2015</v>
      </c>
      <c r="AB14" s="92" t="n">
        <v>3</v>
      </c>
      <c r="AC14" s="92" t="n">
        <v>21</v>
      </c>
      <c r="AD14" s="92" t="n">
        <v>10</v>
      </c>
      <c r="AE14" s="92" t="n">
        <v>46</v>
      </c>
      <c r="AF14" s="93" t="inlineStr">
        <is>
          <t>15-0021120</t>
        </is>
      </c>
      <c r="AG14" s="94" t="inlineStr">
        <is>
          <t>Tier 2</t>
        </is>
      </c>
      <c r="AH14" s="94" t="inlineStr">
        <is>
          <t>HFTD</t>
        </is>
      </c>
      <c r="AI14" s="94" t="inlineStr">
        <is>
          <t>No Fire Weather RFW Applicable</t>
        </is>
      </c>
      <c r="AJ14" s="92" t="inlineStr">
        <is>
          <t>Distribution</t>
        </is>
      </c>
      <c r="AK14" s="92" t="inlineStr">
        <is>
          <t>HFTD - Distribution</t>
        </is>
      </c>
      <c r="AL14" s="92" t="inlineStr">
        <is>
          <t>Fire Less than 300 Acres</t>
        </is>
      </c>
      <c r="AM14" s="116" t="inlineStr">
        <is>
          <t>3rd Party</t>
        </is>
      </c>
      <c r="AN14" s="92" t="inlineStr">
        <is>
          <t>Vehicle</t>
        </is>
      </c>
      <c r="AO14" s="95" t="n">
        <v>10355</v>
      </c>
      <c r="AP14" s="92" t="n">
        <v>6.97164018823529</v>
      </c>
      <c r="AQ14" s="92" t="inlineStr">
        <is>
          <t>145_359</t>
        </is>
      </c>
      <c r="AR14" s="115" t="inlineStr">
        <is>
          <t>&lt;25mph</t>
        </is>
      </c>
      <c r="AS14" s="92" t="inlineStr">
        <is>
          <t>&lt;15mph</t>
        </is>
      </c>
      <c r="AT14" s="92" t="inlineStr">
        <is>
          <t>HFTD - Distribution</t>
        </is>
      </c>
    </row>
    <row r="15">
      <c r="A15" s="92" t="inlineStr">
        <is>
          <t>PG&amp;E</t>
        </is>
      </c>
      <c r="B15" s="92" t="n">
        <v>42096.40555555555</v>
      </c>
      <c r="C15" s="92" t="n">
        <v>42096.40555555555</v>
      </c>
      <c r="D15" s="92" t="n">
        <v>39.67721999</v>
      </c>
      <c r="E15" s="92" t="n">
        <v>-121.491979</v>
      </c>
      <c r="F15" s="92" t="inlineStr">
        <is>
          <t>Vegetation</t>
        </is>
      </c>
      <c r="G15" s="92" t="inlineStr">
        <is>
          <t>Rural</t>
        </is>
      </c>
      <c r="H15" s="92" t="inlineStr">
        <is>
          <t>&lt; 0.25 Acres</t>
        </is>
      </c>
      <c r="I15" s="92" t="inlineStr">
        <is>
          <t>Fire Agency</t>
        </is>
      </c>
      <c r="J15" s="92" t="inlineStr">
        <is>
          <t>CAL FIRE</t>
        </is>
      </c>
      <c r="K15" s="92" t="n">
        <v>100338726</v>
      </c>
      <c r="L15" s="92" t="n"/>
      <c r="M15" s="92" t="n">
        <v>12000</v>
      </c>
      <c r="N15" s="92" t="inlineStr">
        <is>
          <t>Conductor</t>
        </is>
      </c>
      <c r="O15" s="92" t="inlineStr">
        <is>
          <t>Overhead</t>
        </is>
      </c>
      <c r="P15" s="92" t="inlineStr">
        <is>
          <t>Yes</t>
        </is>
      </c>
      <c r="Q15" s="92" t="n">
        <v>42096.40555555555</v>
      </c>
      <c r="R15" s="92" t="n">
        <v>42096.40555555555</v>
      </c>
      <c r="S15" s="92" t="inlineStr">
        <is>
          <t>Equipment/ Facility Failure</t>
        </is>
      </c>
      <c r="T15" s="92" t="inlineStr">
        <is>
          <t>Splice/Clamp/Connector</t>
        </is>
      </c>
      <c r="U15" s="92" t="inlineStr">
        <is>
          <t>N.A.</t>
        </is>
      </c>
      <c r="V15" s="92" t="inlineStr">
        <is>
          <t>N.A.</t>
        </is>
      </c>
      <c r="W15" s="92" t="inlineStr">
        <is>
          <t>Unknown</t>
        </is>
      </c>
      <c r="X15" s="92" t="n"/>
      <c r="Y15" s="92" t="inlineStr">
        <is>
          <t>Other/Unknown</t>
        </is>
      </c>
      <c r="Z15" s="92" t="inlineStr">
        <is>
          <t>0284</t>
        </is>
      </c>
      <c r="AA15" s="92" t="n">
        <v>2015</v>
      </c>
      <c r="AB15" s="92" t="n">
        <v>4</v>
      </c>
      <c r="AC15" s="92" t="n">
        <v>2</v>
      </c>
      <c r="AD15" s="92" t="n">
        <v>9</v>
      </c>
      <c r="AE15" s="92" t="n">
        <v>44</v>
      </c>
      <c r="AF15" s="93" t="inlineStr">
        <is>
          <t>15-0023747</t>
        </is>
      </c>
      <c r="AG15" s="94" t="inlineStr">
        <is>
          <t>Tier 3</t>
        </is>
      </c>
      <c r="AH15" s="94" t="inlineStr">
        <is>
          <t>HFTD</t>
        </is>
      </c>
      <c r="AI15" s="94" t="inlineStr">
        <is>
          <t>No Fire Weather RFW Applicable</t>
        </is>
      </c>
      <c r="AJ15" s="92" t="inlineStr">
        <is>
          <t>Distribution</t>
        </is>
      </c>
      <c r="AK15" s="92" t="inlineStr">
        <is>
          <t>HFTD - Distribution</t>
        </is>
      </c>
      <c r="AL15" s="92" t="inlineStr">
        <is>
          <t>Fire Less than 300 Acres</t>
        </is>
      </c>
      <c r="AM15" s="116" t="inlineStr">
        <is>
          <t>Equip Failure</t>
        </is>
      </c>
      <c r="AN15" s="92" t="inlineStr">
        <is>
          <t>Splice/Clamp/Connector</t>
        </is>
      </c>
      <c r="AO15" s="95" t="n">
        <v>100204</v>
      </c>
      <c r="AP15" s="92" t="n">
        <v>13.8342738823529</v>
      </c>
      <c r="AQ15" s="92" t="inlineStr">
        <is>
          <t>178_332</t>
        </is>
      </c>
      <c r="AR15" s="115" t="inlineStr">
        <is>
          <t>&lt;25mph</t>
        </is>
      </c>
      <c r="AS15" s="92" t="inlineStr">
        <is>
          <t>&lt;15mph</t>
        </is>
      </c>
      <c r="AT15" s="92" t="inlineStr">
        <is>
          <t>HFTD - Distribution</t>
        </is>
      </c>
    </row>
    <row r="16">
      <c r="A16" s="92" t="inlineStr">
        <is>
          <t>PG&amp;E</t>
        </is>
      </c>
      <c r="B16" s="92" t="n">
        <v>42098.70069444444</v>
      </c>
      <c r="C16" s="92" t="n">
        <v>42098.70069444444</v>
      </c>
      <c r="D16" s="92" t="n">
        <v>38.88244999</v>
      </c>
      <c r="E16" s="92" t="n">
        <v>-122.59135</v>
      </c>
      <c r="F16" s="92" t="inlineStr">
        <is>
          <t>Vegetation</t>
        </is>
      </c>
      <c r="G16" s="92" t="inlineStr">
        <is>
          <t>Rural</t>
        </is>
      </c>
      <c r="H16" s="92" t="inlineStr">
        <is>
          <t>&lt; 0.25 Acres</t>
        </is>
      </c>
      <c r="I16" s="92" t="inlineStr">
        <is>
          <t>Fire Agency</t>
        </is>
      </c>
      <c r="J16" s="92" t="inlineStr">
        <is>
          <t>CAL FIRE</t>
        </is>
      </c>
      <c r="K16" s="92" t="inlineStr">
        <is>
          <t>20748 Jerusalem Grade Road, Middletown</t>
        </is>
      </c>
      <c r="L16" s="92" t="n"/>
      <c r="M16" s="92" t="n">
        <v>12000</v>
      </c>
      <c r="N16" s="92" t="inlineStr">
        <is>
          <t>Other</t>
        </is>
      </c>
      <c r="O16" s="92" t="inlineStr">
        <is>
          <t>Overhead</t>
        </is>
      </c>
      <c r="P16" s="92" t="inlineStr">
        <is>
          <t>Yes</t>
        </is>
      </c>
      <c r="Q16" s="92" t="n">
        <v>42098.70069444444</v>
      </c>
      <c r="R16" s="92" t="n">
        <v>42098.70069444444</v>
      </c>
      <c r="S16" s="92" t="inlineStr">
        <is>
          <t>Equipment/ Facility Failure</t>
        </is>
      </c>
      <c r="T16" s="92" t="inlineStr">
        <is>
          <t>Other</t>
        </is>
      </c>
      <c r="U16" s="92" t="inlineStr">
        <is>
          <t>N.A.</t>
        </is>
      </c>
      <c r="V16" s="92" t="inlineStr">
        <is>
          <t>N.A.</t>
        </is>
      </c>
      <c r="W16" s="92" t="inlineStr">
        <is>
          <t>Unknown</t>
        </is>
      </c>
      <c r="X16" s="92" t="inlineStr">
        <is>
          <t>Booster</t>
        </is>
      </c>
      <c r="Y16" s="92" t="inlineStr">
        <is>
          <t>Other/Unknown</t>
        </is>
      </c>
      <c r="Z16" s="92" t="inlineStr">
        <is>
          <t>0285</t>
        </is>
      </c>
      <c r="AA16" s="92" t="n">
        <v>2015</v>
      </c>
      <c r="AB16" s="92" t="n">
        <v>4</v>
      </c>
      <c r="AC16" s="92" t="n">
        <v>4</v>
      </c>
      <c r="AD16" s="92" t="n">
        <v>16</v>
      </c>
      <c r="AE16" s="92" t="n">
        <v>49</v>
      </c>
      <c r="AF16" s="93" t="inlineStr">
        <is>
          <t>15-0024208</t>
        </is>
      </c>
      <c r="AG16" s="94" t="inlineStr">
        <is>
          <t>Tier 2</t>
        </is>
      </c>
      <c r="AH16" s="94" t="inlineStr">
        <is>
          <t>HFTD</t>
        </is>
      </c>
      <c r="AI16" s="94" t="inlineStr">
        <is>
          <t>No Fire Weather RFW Applicable</t>
        </is>
      </c>
      <c r="AJ16" s="92" t="inlineStr">
        <is>
          <t>Distribution</t>
        </is>
      </c>
      <c r="AK16" s="92" t="inlineStr">
        <is>
          <t>HFTD - Distribution</t>
        </is>
      </c>
      <c r="AL16" s="92" t="inlineStr">
        <is>
          <t>Fire Less than 300 Acres</t>
        </is>
      </c>
      <c r="AM16" s="116" t="inlineStr">
        <is>
          <t>Equip Failure</t>
        </is>
      </c>
      <c r="AN16" s="92" t="inlineStr">
        <is>
          <t>Equip Failure - Other</t>
        </is>
      </c>
      <c r="AO16" s="95" t="n">
        <v>20448</v>
      </c>
      <c r="AP16" s="92" t="n">
        <v>15.6149251764705</v>
      </c>
      <c r="AQ16" s="92" t="inlineStr">
        <is>
          <t>131_288</t>
        </is>
      </c>
      <c r="AR16" s="115" t="inlineStr">
        <is>
          <t>&lt;25mph</t>
        </is>
      </c>
      <c r="AS16" s="92" t="inlineStr">
        <is>
          <t>&gt;=15mph</t>
        </is>
      </c>
      <c r="AT16" s="92" t="inlineStr">
        <is>
          <t>HFTD - Distribution</t>
        </is>
      </c>
    </row>
    <row r="17">
      <c r="A17" s="92" t="inlineStr">
        <is>
          <t>PG&amp;E</t>
        </is>
      </c>
      <c r="B17" s="92" t="n">
        <v>42105.71944444445</v>
      </c>
      <c r="C17" s="92" t="n">
        <v>42105.71944444445</v>
      </c>
      <c r="D17" s="92" t="n">
        <v>40.5461873</v>
      </c>
      <c r="E17" s="92" t="n">
        <v>-122.2342661</v>
      </c>
      <c r="F17" s="92" t="inlineStr">
        <is>
          <t>Vegetation</t>
        </is>
      </c>
      <c r="G17" s="92" t="inlineStr">
        <is>
          <t>Rural</t>
        </is>
      </c>
      <c r="H17" s="92" t="inlineStr">
        <is>
          <t>&lt; 0.25 Acres</t>
        </is>
      </c>
      <c r="I17" s="92" t="inlineStr">
        <is>
          <t>Unknown</t>
        </is>
      </c>
      <c r="J17" s="92" t="n"/>
      <c r="K17" s="92" t="n">
        <v>101491414</v>
      </c>
      <c r="L17" s="92" t="n"/>
      <c r="M17" s="92" t="n">
        <v>12000</v>
      </c>
      <c r="N17" s="92" t="inlineStr">
        <is>
          <t>Conductor</t>
        </is>
      </c>
      <c r="O17" s="92" t="inlineStr">
        <is>
          <t>Overhead</t>
        </is>
      </c>
      <c r="P17" s="92" t="inlineStr">
        <is>
          <t>Yes</t>
        </is>
      </c>
      <c r="Q17" s="92" t="n">
        <v>42105.71944444445</v>
      </c>
      <c r="R17" s="92" t="n">
        <v>42105.71944444445</v>
      </c>
      <c r="S17" s="92" t="inlineStr">
        <is>
          <t>Contact From Object</t>
        </is>
      </c>
      <c r="T17" s="92" t="inlineStr">
        <is>
          <t>N.A.</t>
        </is>
      </c>
      <c r="U17" s="92" t="inlineStr">
        <is>
          <t>Vegetation</t>
        </is>
      </c>
      <c r="V17" s="92" t="inlineStr">
        <is>
          <t>Electric Facility</t>
        </is>
      </c>
      <c r="W17" s="92" t="inlineStr">
        <is>
          <t>Unknown</t>
        </is>
      </c>
      <c r="X17" s="92" t="n"/>
      <c r="Y17" s="92" t="inlineStr">
        <is>
          <t>Fell into (Moderate-Severe defect)</t>
        </is>
      </c>
      <c r="Z17" s="92" t="inlineStr">
        <is>
          <t>0286</t>
        </is>
      </c>
      <c r="AA17" s="92" t="n">
        <v>2015</v>
      </c>
      <c r="AB17" s="92" t="n">
        <v>4</v>
      </c>
      <c r="AC17" s="92" t="n">
        <v>11</v>
      </c>
      <c r="AD17" s="92" t="n">
        <v>17</v>
      </c>
      <c r="AE17" s="92" t="n">
        <v>16</v>
      </c>
      <c r="AF17" s="93" t="inlineStr">
        <is>
          <t>15-0026023</t>
        </is>
      </c>
      <c r="AG17" s="94" t="inlineStr">
        <is>
          <t>Tier 2</t>
        </is>
      </c>
      <c r="AH17" s="94" t="inlineStr">
        <is>
          <t>HFTD</t>
        </is>
      </c>
      <c r="AI17" s="94" t="inlineStr">
        <is>
          <t>No Fire Weather RFW Applicable</t>
        </is>
      </c>
      <c r="AJ17" s="92" t="inlineStr">
        <is>
          <t>Distribution</t>
        </is>
      </c>
      <c r="AK17" s="92" t="inlineStr">
        <is>
          <t>HFTD - Distribution</t>
        </is>
      </c>
      <c r="AL17" s="92" t="inlineStr">
        <is>
          <t>Fire Less than 300 Acres</t>
        </is>
      </c>
      <c r="AM17" s="116" t="inlineStr">
        <is>
          <t>Vegetation</t>
        </is>
      </c>
      <c r="AN17" s="92" t="inlineStr">
        <is>
          <t>Fell into (Moderate-Severe defect)</t>
        </is>
      </c>
      <c r="AO17" s="95" t="n">
        <v>11914</v>
      </c>
      <c r="AP17" s="92" t="n">
        <v>1.63780282352941</v>
      </c>
      <c r="AQ17" s="92" t="inlineStr">
        <is>
          <t>148_380</t>
        </is>
      </c>
      <c r="AR17" s="115" t="inlineStr">
        <is>
          <t>&lt;25mph</t>
        </is>
      </c>
      <c r="AS17" s="92" t="inlineStr">
        <is>
          <t>&lt;15mph</t>
        </is>
      </c>
      <c r="AT17" s="92" t="inlineStr">
        <is>
          <t>HFTD - Distribution</t>
        </is>
      </c>
    </row>
    <row r="18">
      <c r="A18" s="92" t="inlineStr">
        <is>
          <t>PG&amp;E</t>
        </is>
      </c>
      <c r="B18" s="92" t="n">
        <v>42112.12986111111</v>
      </c>
      <c r="C18" s="92" t="n">
        <v>42112.12986111111</v>
      </c>
      <c r="D18" s="92" t="n">
        <v>38.68575999</v>
      </c>
      <c r="E18" s="92" t="n">
        <v>-121.00839</v>
      </c>
      <c r="F18" s="92" t="inlineStr">
        <is>
          <t>Vegetation</t>
        </is>
      </c>
      <c r="G18" s="92" t="inlineStr">
        <is>
          <t>Urban</t>
        </is>
      </c>
      <c r="H18" s="92" t="inlineStr">
        <is>
          <t xml:space="preserve">&lt; 3 meters </t>
        </is>
      </c>
      <c r="I18" s="92" t="inlineStr">
        <is>
          <t>Fire Agency</t>
        </is>
      </c>
      <c r="J18" s="92" t="inlineStr">
        <is>
          <t>carmeron park F.D.</t>
        </is>
      </c>
      <c r="K18" s="92" t="inlineStr">
        <is>
          <t>around t-7464</t>
        </is>
      </c>
      <c r="L18" s="92" t="n"/>
      <c r="M18" s="92" t="n">
        <v>21000</v>
      </c>
      <c r="N18" s="92" t="inlineStr">
        <is>
          <t>Conductor</t>
        </is>
      </c>
      <c r="O18" s="92" t="inlineStr">
        <is>
          <t>Overhead</t>
        </is>
      </c>
      <c r="P18" s="92" t="inlineStr">
        <is>
          <t>Yes</t>
        </is>
      </c>
      <c r="Q18" s="92" t="n">
        <v>42112.12986111111</v>
      </c>
      <c r="R18" s="92" t="n">
        <v>42112.12986111111</v>
      </c>
      <c r="S18" s="92" t="inlineStr">
        <is>
          <t>Contact From Object</t>
        </is>
      </c>
      <c r="T18" s="92" t="inlineStr">
        <is>
          <t>N.A.</t>
        </is>
      </c>
      <c r="U18" s="92" t="inlineStr">
        <is>
          <t>Vehicle</t>
        </is>
      </c>
      <c r="V18" s="92" t="inlineStr">
        <is>
          <t>Pole</t>
        </is>
      </c>
      <c r="W18" s="92" t="inlineStr">
        <is>
          <t>Human Error</t>
        </is>
      </c>
      <c r="X18" s="92" t="n"/>
      <c r="Y18" s="92" t="inlineStr">
        <is>
          <t>Other/Unknown</t>
        </is>
      </c>
      <c r="Z18" s="92" t="inlineStr">
        <is>
          <t>0293</t>
        </is>
      </c>
      <c r="AA18" s="92" t="n">
        <v>2015</v>
      </c>
      <c r="AB18" s="92" t="n">
        <v>4</v>
      </c>
      <c r="AC18" s="92" t="n">
        <v>18</v>
      </c>
      <c r="AD18" s="92" t="n">
        <v>3</v>
      </c>
      <c r="AE18" s="92" t="n">
        <v>7</v>
      </c>
      <c r="AF18" s="93" t="inlineStr">
        <is>
          <t>15-0027556</t>
        </is>
      </c>
      <c r="AG18" s="94" t="inlineStr">
        <is>
          <t>Tier 2</t>
        </is>
      </c>
      <c r="AH18" s="94" t="inlineStr">
        <is>
          <t>HFTD</t>
        </is>
      </c>
      <c r="AI18" s="94" t="inlineStr">
        <is>
          <t>No Fire Weather RFW Applicable</t>
        </is>
      </c>
      <c r="AJ18" s="92" t="inlineStr">
        <is>
          <t>Distribution</t>
        </is>
      </c>
      <c r="AK18" s="92" t="inlineStr">
        <is>
          <t>HFTD - Distribution</t>
        </is>
      </c>
      <c r="AL18" s="92" t="inlineStr">
        <is>
          <t>Fire Less than 300 Acres</t>
        </is>
      </c>
      <c r="AM18" s="116" t="inlineStr">
        <is>
          <t>3rd Party</t>
        </is>
      </c>
      <c r="AN18" s="92" t="inlineStr">
        <is>
          <t>Vehicle</t>
        </is>
      </c>
      <c r="AO18" s="95" t="n">
        <v>49438</v>
      </c>
      <c r="AP18" s="92" t="n">
        <v>4.85787294117647</v>
      </c>
      <c r="AQ18" s="92" t="inlineStr">
        <is>
          <t>199_277</t>
        </is>
      </c>
      <c r="AR18" s="115" t="inlineStr">
        <is>
          <t>&lt;25mph</t>
        </is>
      </c>
      <c r="AS18" s="92" t="inlineStr">
        <is>
          <t>&lt;15mph</t>
        </is>
      </c>
      <c r="AT18" s="92" t="inlineStr">
        <is>
          <t>HFTD - Distribution</t>
        </is>
      </c>
    </row>
    <row r="19">
      <c r="A19" s="92" t="inlineStr">
        <is>
          <t>PG&amp;E</t>
        </is>
      </c>
      <c r="B19" s="92" t="n">
        <v>42121.5375</v>
      </c>
      <c r="C19" s="92" t="n">
        <v>42121.5375</v>
      </c>
      <c r="D19" s="92" t="n">
        <v>35.487094</v>
      </c>
      <c r="E19" s="92" t="n">
        <v>-120.67561</v>
      </c>
      <c r="F19" s="92" t="inlineStr">
        <is>
          <t>Vegetation</t>
        </is>
      </c>
      <c r="G19" s="92" t="inlineStr">
        <is>
          <t>Rural</t>
        </is>
      </c>
      <c r="H19" s="92" t="inlineStr">
        <is>
          <t xml:space="preserve">&lt; 3 meters </t>
        </is>
      </c>
      <c r="I19" s="92" t="inlineStr">
        <is>
          <t>Unknown</t>
        </is>
      </c>
      <c r="J19" s="92" t="n"/>
      <c r="K19" s="92" t="n">
        <v>103310601</v>
      </c>
      <c r="L19" s="92" t="n"/>
      <c r="M19" s="92" t="n">
        <v>21000</v>
      </c>
      <c r="N19" s="92" t="inlineStr">
        <is>
          <t>Conductor</t>
        </is>
      </c>
      <c r="O19" s="92" t="inlineStr">
        <is>
          <t>Overhead</t>
        </is>
      </c>
      <c r="P19" s="92" t="inlineStr">
        <is>
          <t>Yes</t>
        </is>
      </c>
      <c r="Q19" s="92" t="n">
        <v>42121.5375</v>
      </c>
      <c r="R19" s="92" t="n">
        <v>42121.5375</v>
      </c>
      <c r="S19" s="92" t="inlineStr">
        <is>
          <t>Contact From Object</t>
        </is>
      </c>
      <c r="T19" s="92" t="inlineStr">
        <is>
          <t>N.A.</t>
        </is>
      </c>
      <c r="U19" s="92" t="inlineStr">
        <is>
          <t>Balloons</t>
        </is>
      </c>
      <c r="V19" s="92" t="inlineStr">
        <is>
          <t>Electric Facility</t>
        </is>
      </c>
      <c r="W19" s="92" t="inlineStr">
        <is>
          <t>Human Error</t>
        </is>
      </c>
      <c r="X19" s="92" t="n"/>
      <c r="Y19" s="92" t="inlineStr">
        <is>
          <t>Other/Unknown</t>
        </is>
      </c>
      <c r="Z19" s="92" t="inlineStr">
        <is>
          <t>0301</t>
        </is>
      </c>
      <c r="AA19" s="92" t="n">
        <v>2015</v>
      </c>
      <c r="AB19" s="92" t="n">
        <v>4</v>
      </c>
      <c r="AC19" s="92" t="n">
        <v>27</v>
      </c>
      <c r="AD19" s="92" t="n">
        <v>12</v>
      </c>
      <c r="AE19" s="92" t="n">
        <v>54</v>
      </c>
      <c r="AF19" s="93" t="inlineStr">
        <is>
          <t>15-0029875</t>
        </is>
      </c>
      <c r="AG19" s="94" t="inlineStr">
        <is>
          <t>Tier 2</t>
        </is>
      </c>
      <c r="AH19" s="94" t="inlineStr">
        <is>
          <t>HFTD</t>
        </is>
      </c>
      <c r="AI19" s="94" t="inlineStr">
        <is>
          <t>No Fire Weather RFW Applicable</t>
        </is>
      </c>
      <c r="AJ19" s="92" t="inlineStr">
        <is>
          <t>Distribution</t>
        </is>
      </c>
      <c r="AK19" s="92" t="inlineStr">
        <is>
          <t>HFTD - Distribution</t>
        </is>
      </c>
      <c r="AL19" s="92" t="inlineStr">
        <is>
          <t>Fire Less than 300 Acres</t>
        </is>
      </c>
      <c r="AM19" s="116" t="inlineStr">
        <is>
          <t>3rd Party</t>
        </is>
      </c>
      <c r="AN19" s="92" t="inlineStr">
        <is>
          <t>Balloons</t>
        </is>
      </c>
      <c r="AO19" s="95" t="n">
        <v>5836</v>
      </c>
      <c r="AP19" s="92" t="n">
        <v>3.33227698823529</v>
      </c>
      <c r="AQ19" s="92" t="inlineStr">
        <is>
          <t>214_100</t>
        </is>
      </c>
      <c r="AR19" s="115" t="inlineStr">
        <is>
          <t>&lt;25mph</t>
        </is>
      </c>
      <c r="AS19" s="92" t="inlineStr">
        <is>
          <t>&lt;15mph</t>
        </is>
      </c>
      <c r="AT19" s="92" t="inlineStr">
        <is>
          <t>HFTD - Distribution</t>
        </is>
      </c>
    </row>
    <row r="20">
      <c r="A20" s="92" t="inlineStr">
        <is>
          <t>PG&amp;E</t>
        </is>
      </c>
      <c r="B20" s="92" t="n">
        <v>42124.01805555556</v>
      </c>
      <c r="C20" s="92" t="n">
        <v>42124.01805555556</v>
      </c>
      <c r="D20" s="92" t="n">
        <v>37.24014</v>
      </c>
      <c r="E20" s="92" t="n">
        <v>-122.2472</v>
      </c>
      <c r="F20" s="92" t="inlineStr">
        <is>
          <t>Vegetation</t>
        </is>
      </c>
      <c r="G20" s="92" t="inlineStr">
        <is>
          <t>Rural</t>
        </is>
      </c>
      <c r="H20" s="92" t="inlineStr">
        <is>
          <t>&lt; 0.25 Acres</t>
        </is>
      </c>
      <c r="I20" s="92" t="inlineStr">
        <is>
          <t>Unknown</t>
        </is>
      </c>
      <c r="J20" s="92" t="n"/>
      <c r="K20" s="92" t="inlineStr">
        <is>
          <t>1145 VERDE R</t>
        </is>
      </c>
      <c r="L20" s="92" t="n"/>
      <c r="M20" s="92" t="n">
        <v>12000</v>
      </c>
      <c r="N20" s="92" t="inlineStr">
        <is>
          <t>Conductor</t>
        </is>
      </c>
      <c r="O20" s="92" t="inlineStr">
        <is>
          <t>Overhead</t>
        </is>
      </c>
      <c r="P20" s="92" t="inlineStr">
        <is>
          <t>Yes</t>
        </is>
      </c>
      <c r="Q20" s="92" t="n">
        <v>42124.01805555556</v>
      </c>
      <c r="R20" s="92" t="n">
        <v>42124.01805555556</v>
      </c>
      <c r="S20" s="92" t="inlineStr">
        <is>
          <t>Contact From Object</t>
        </is>
      </c>
      <c r="T20" s="92" t="inlineStr">
        <is>
          <t>N.A.</t>
        </is>
      </c>
      <c r="U20" s="92" t="inlineStr">
        <is>
          <t>Vegetation</t>
        </is>
      </c>
      <c r="V20" s="92" t="inlineStr">
        <is>
          <t>Electric Facility</t>
        </is>
      </c>
      <c r="W20" s="92" t="inlineStr">
        <is>
          <t>Unknown</t>
        </is>
      </c>
      <c r="X20" s="92" t="n"/>
      <c r="Y20" s="92" t="inlineStr">
        <is>
          <t>Branch (OverHanging)</t>
        </is>
      </c>
      <c r="Z20" s="92" t="inlineStr">
        <is>
          <t>0304</t>
        </is>
      </c>
      <c r="AA20" s="92" t="n">
        <v>2015</v>
      </c>
      <c r="AB20" s="92" t="n">
        <v>4</v>
      </c>
      <c r="AC20" s="92" t="n">
        <v>30</v>
      </c>
      <c r="AD20" s="92" t="n">
        <v>0</v>
      </c>
      <c r="AE20" s="92" t="n">
        <v>26</v>
      </c>
      <c r="AF20" s="93" t="inlineStr">
        <is>
          <t>15-0030607</t>
        </is>
      </c>
      <c r="AG20" s="94" t="inlineStr">
        <is>
          <t>Tier 2</t>
        </is>
      </c>
      <c r="AH20" s="94" t="inlineStr">
        <is>
          <t>HFTD</t>
        </is>
      </c>
      <c r="AI20" s="94" t="inlineStr">
        <is>
          <t>No Fire Weather RFW Applicable</t>
        </is>
      </c>
      <c r="AJ20" s="92" t="inlineStr">
        <is>
          <t>Distribution</t>
        </is>
      </c>
      <c r="AK20" s="92" t="inlineStr">
        <is>
          <t>HFTD - Distribution</t>
        </is>
      </c>
      <c r="AL20" s="92" t="inlineStr">
        <is>
          <t>Fire Less than 300 Acres</t>
        </is>
      </c>
      <c r="AM20" s="116" t="inlineStr">
        <is>
          <t>Vegetation</t>
        </is>
      </c>
      <c r="AN20" s="92" t="inlineStr">
        <is>
          <t>Branch (OverHanging)</t>
        </is>
      </c>
      <c r="AO20" s="95" t="n">
        <v>1256</v>
      </c>
      <c r="AP20" s="92" t="n">
        <v>10.5301167058823</v>
      </c>
      <c r="AQ20" s="92" t="inlineStr">
        <is>
          <t>145_197</t>
        </is>
      </c>
      <c r="AR20" s="115" t="inlineStr">
        <is>
          <t>&lt;25mph</t>
        </is>
      </c>
      <c r="AS20" s="92" t="inlineStr">
        <is>
          <t>&lt;15mph</t>
        </is>
      </c>
      <c r="AT20" s="92" t="inlineStr">
        <is>
          <t>HFTD - Distribution</t>
        </is>
      </c>
    </row>
    <row r="21">
      <c r="A21" s="92" t="inlineStr">
        <is>
          <t>PG&amp;E</t>
        </is>
      </c>
      <c r="B21" s="92" t="n">
        <v>42126.70208333333</v>
      </c>
      <c r="C21" s="92" t="n">
        <v>42126.70208333333</v>
      </c>
      <c r="D21" s="92" t="n">
        <v>37.32843</v>
      </c>
      <c r="E21" s="92" t="n">
        <v>-119.64296</v>
      </c>
      <c r="F21" s="92" t="inlineStr">
        <is>
          <t>Vegetation</t>
        </is>
      </c>
      <c r="G21" s="92" t="inlineStr">
        <is>
          <t>Rural</t>
        </is>
      </c>
      <c r="H21" s="92" t="inlineStr">
        <is>
          <t>&lt; 0.25 Acres</t>
        </is>
      </c>
      <c r="I21" s="92" t="inlineStr">
        <is>
          <t>Fire Agency</t>
        </is>
      </c>
      <c r="J21" s="92" t="inlineStr">
        <is>
          <t>MADERA COUNTY</t>
        </is>
      </c>
      <c r="K21" s="92" t="n">
        <v>103768995</v>
      </c>
      <c r="L21" s="92" t="n"/>
      <c r="M21" s="92" t="n">
        <v>12000</v>
      </c>
      <c r="N21" s="92" t="inlineStr">
        <is>
          <t>Conductor</t>
        </is>
      </c>
      <c r="O21" s="92" t="inlineStr">
        <is>
          <t>Overhead</t>
        </is>
      </c>
      <c r="P21" s="92" t="inlineStr">
        <is>
          <t>Yes</t>
        </is>
      </c>
      <c r="Q21" s="92" t="n">
        <v>42126.70208333333</v>
      </c>
      <c r="R21" s="92" t="n">
        <v>42126.70208333333</v>
      </c>
      <c r="S21" s="92" t="inlineStr">
        <is>
          <t>Equipment/ Facility Failure</t>
        </is>
      </c>
      <c r="T21" s="92" t="inlineStr">
        <is>
          <t>Splice/Clamp/Connector</t>
        </is>
      </c>
      <c r="U21" s="92" t="inlineStr">
        <is>
          <t>N.A.</t>
        </is>
      </c>
      <c r="V21" s="92" t="inlineStr">
        <is>
          <t>N.A.</t>
        </is>
      </c>
      <c r="W21" s="92" t="inlineStr">
        <is>
          <t>Unknown</t>
        </is>
      </c>
      <c r="X21" s="92" t="n"/>
      <c r="Y21" s="92" t="inlineStr">
        <is>
          <t>Other/Unknown</t>
        </is>
      </c>
      <c r="Z21" s="92" t="inlineStr">
        <is>
          <t>0305</t>
        </is>
      </c>
      <c r="AA21" s="92" t="n">
        <v>2015</v>
      </c>
      <c r="AB21" s="92" t="n">
        <v>5</v>
      </c>
      <c r="AC21" s="92" t="n">
        <v>2</v>
      </c>
      <c r="AD21" s="92" t="n">
        <v>16</v>
      </c>
      <c r="AE21" s="92" t="n">
        <v>51</v>
      </c>
      <c r="AF21" s="93" t="inlineStr">
        <is>
          <t>15-0031285</t>
        </is>
      </c>
      <c r="AG21" s="94" t="inlineStr">
        <is>
          <t>Zone 1</t>
        </is>
      </c>
      <c r="AH21" s="94" t="inlineStr">
        <is>
          <t>HFTD</t>
        </is>
      </c>
      <c r="AI21" s="94" t="inlineStr">
        <is>
          <t>No Fire Weather RFW Applicable</t>
        </is>
      </c>
      <c r="AJ21" s="92" t="inlineStr">
        <is>
          <t>Distribution</t>
        </is>
      </c>
      <c r="AK21" s="92" t="inlineStr">
        <is>
          <t>HFTD - Distribution</t>
        </is>
      </c>
      <c r="AL21" s="92" t="inlineStr">
        <is>
          <t>Fire Less than 300 Acres</t>
        </is>
      </c>
      <c r="AM21" s="116" t="inlineStr">
        <is>
          <t>Equip Failure</t>
        </is>
      </c>
      <c r="AN21" s="92" t="inlineStr">
        <is>
          <t>Splice/Clamp/Connector</t>
        </is>
      </c>
      <c r="AO21" s="95" t="n">
        <v>79805</v>
      </c>
      <c r="AP21" s="92" t="n">
        <v>7.13573995294117</v>
      </c>
      <c r="AQ21" s="92" t="inlineStr">
        <is>
          <t>259_202</t>
        </is>
      </c>
      <c r="AR21" s="115" t="inlineStr">
        <is>
          <t>&lt;25mph</t>
        </is>
      </c>
      <c r="AS21" s="92" t="inlineStr">
        <is>
          <t>&lt;15mph</t>
        </is>
      </c>
      <c r="AT21" s="92" t="inlineStr">
        <is>
          <t>HFTD - Distribution</t>
        </is>
      </c>
    </row>
    <row r="22">
      <c r="A22" s="92" t="inlineStr">
        <is>
          <t>PG&amp;E</t>
        </is>
      </c>
      <c r="B22" s="92" t="n">
        <v>42130.72013888889</v>
      </c>
      <c r="C22" s="92" t="n">
        <v>42130.72013888889</v>
      </c>
      <c r="D22" s="92" t="n">
        <v>37.42727</v>
      </c>
      <c r="E22" s="92" t="n">
        <v>-119.8802767</v>
      </c>
      <c r="F22" s="92" t="inlineStr">
        <is>
          <t>Vegetation</t>
        </is>
      </c>
      <c r="G22" s="92" t="inlineStr">
        <is>
          <t>Rural</t>
        </is>
      </c>
      <c r="H22" s="92" t="inlineStr">
        <is>
          <t>.26 - 9.99 Acres</t>
        </is>
      </c>
      <c r="I22" s="92" t="inlineStr">
        <is>
          <t>Fire Agency</t>
        </is>
      </c>
      <c r="J22" s="92" t="inlineStr">
        <is>
          <t>CAL FIRE</t>
        </is>
      </c>
      <c r="K22" s="92" t="inlineStr">
        <is>
          <t>BOOSTER 8179 INDIAN PEEK N/O MIWUK</t>
        </is>
      </c>
      <c r="L22" s="92" t="inlineStr">
        <is>
          <t>None</t>
        </is>
      </c>
      <c r="M22" s="92" t="n">
        <v>21000</v>
      </c>
      <c r="N22" s="92" t="inlineStr">
        <is>
          <t>Other</t>
        </is>
      </c>
      <c r="O22" s="92" t="inlineStr">
        <is>
          <t>Overhead</t>
        </is>
      </c>
      <c r="P22" s="92" t="inlineStr">
        <is>
          <t>Yes</t>
        </is>
      </c>
      <c r="Q22" s="92" t="n">
        <v>42130.72013888889</v>
      </c>
      <c r="R22" s="92" t="n">
        <v>42130.72013888889</v>
      </c>
      <c r="S22" s="92" t="inlineStr">
        <is>
          <t>Equipment/ Facility Failure</t>
        </is>
      </c>
      <c r="T22" s="92" t="inlineStr">
        <is>
          <t>Other</t>
        </is>
      </c>
      <c r="U22" s="92" t="inlineStr">
        <is>
          <t>N.A.</t>
        </is>
      </c>
      <c r="V22" s="92" t="inlineStr">
        <is>
          <t>N.A.</t>
        </is>
      </c>
      <c r="W22" s="92" t="inlineStr">
        <is>
          <t>Unknown</t>
        </is>
      </c>
      <c r="X22" s="92" t="inlineStr">
        <is>
          <t>Booster</t>
        </is>
      </c>
      <c r="Y22" s="92" t="inlineStr">
        <is>
          <t>Other/Unknown</t>
        </is>
      </c>
      <c r="Z22" s="92" t="inlineStr">
        <is>
          <t>0307</t>
        </is>
      </c>
      <c r="AA22" s="92" t="n">
        <v>2015</v>
      </c>
      <c r="AB22" s="92" t="n">
        <v>5</v>
      </c>
      <c r="AC22" s="92" t="n">
        <v>6</v>
      </c>
      <c r="AD22" s="92" t="n">
        <v>17</v>
      </c>
      <c r="AE22" s="92" t="n">
        <v>17</v>
      </c>
      <c r="AF22" s="93" t="inlineStr">
        <is>
          <t>15-0032311</t>
        </is>
      </c>
      <c r="AG22" s="94" t="inlineStr">
        <is>
          <t>Tier 2</t>
        </is>
      </c>
      <c r="AH22" s="94" t="inlineStr">
        <is>
          <t>HFTD</t>
        </is>
      </c>
      <c r="AI22" s="94" t="inlineStr">
        <is>
          <t>No Fire Weather RFW Applicable</t>
        </is>
      </c>
      <c r="AJ22" s="92" t="inlineStr">
        <is>
          <t>Distribution</t>
        </is>
      </c>
      <c r="AK22" s="92" t="inlineStr">
        <is>
          <t>HFTD - Distribution</t>
        </is>
      </c>
      <c r="AL22" s="92" t="inlineStr">
        <is>
          <t>Fire Less than 300 Acres</t>
        </is>
      </c>
      <c r="AM22" s="116" t="inlineStr">
        <is>
          <t>Equip Failure</t>
        </is>
      </c>
      <c r="AN22" s="92" t="inlineStr">
        <is>
          <t>Equip Failure - Other</t>
        </is>
      </c>
      <c r="AO22" s="95" t="n">
        <v>81600</v>
      </c>
      <c r="AP22" s="92" t="n">
        <v>10.2210927058823</v>
      </c>
      <c r="AQ22" s="92" t="inlineStr">
        <is>
          <t>249_208</t>
        </is>
      </c>
      <c r="AR22" s="115" t="inlineStr">
        <is>
          <t>&lt;25mph</t>
        </is>
      </c>
      <c r="AS22" s="92" t="inlineStr">
        <is>
          <t>&lt;15mph</t>
        </is>
      </c>
      <c r="AT22" s="92" t="inlineStr">
        <is>
          <t>HFTD - Distribution</t>
        </is>
      </c>
    </row>
    <row r="23">
      <c r="A23" s="92" t="inlineStr">
        <is>
          <t>PG&amp;E</t>
        </is>
      </c>
      <c r="B23" s="92" t="n">
        <v>42133.54861111111</v>
      </c>
      <c r="C23" s="92" t="n">
        <v>42133.54861111111</v>
      </c>
      <c r="D23" s="92" t="n">
        <v>39.23429</v>
      </c>
      <c r="E23" s="92" t="n">
        <v>-121.246825</v>
      </c>
      <c r="F23" s="92" t="inlineStr">
        <is>
          <t>Vegetation</t>
        </is>
      </c>
      <c r="G23" s="92" t="inlineStr">
        <is>
          <t>Rural</t>
        </is>
      </c>
      <c r="H23" s="92" t="inlineStr">
        <is>
          <t>.26 - 9.99 Acres</t>
        </is>
      </c>
      <c r="I23" s="92" t="inlineStr">
        <is>
          <t>Fire Agency</t>
        </is>
      </c>
      <c r="J23" s="92" t="inlineStr">
        <is>
          <t>CAL FIRE</t>
        </is>
      </c>
      <c r="K23" s="92" t="n">
        <v>100000103</v>
      </c>
      <c r="L23" s="92" t="inlineStr">
        <is>
          <t>None</t>
        </is>
      </c>
      <c r="M23" s="92" t="n">
        <v>21000</v>
      </c>
      <c r="N23" s="92" t="inlineStr">
        <is>
          <t>Conductor</t>
        </is>
      </c>
      <c r="O23" s="92" t="inlineStr">
        <is>
          <t>Overhead</t>
        </is>
      </c>
      <c r="P23" s="92" t="inlineStr">
        <is>
          <t>Yes</t>
        </is>
      </c>
      <c r="Q23" s="92" t="n">
        <v>42133.54861111111</v>
      </c>
      <c r="R23" s="92" t="n">
        <v>42133.54861111111</v>
      </c>
      <c r="S23" s="92" t="inlineStr">
        <is>
          <t>Equipment/ Facility Failure</t>
        </is>
      </c>
      <c r="T23" s="92" t="inlineStr">
        <is>
          <t>Pole</t>
        </is>
      </c>
      <c r="U23" s="92" t="inlineStr">
        <is>
          <t>N.A.</t>
        </is>
      </c>
      <c r="V23" s="92" t="inlineStr">
        <is>
          <t>N.A.</t>
        </is>
      </c>
      <c r="W23" s="92" t="inlineStr">
        <is>
          <t>Unknown</t>
        </is>
      </c>
      <c r="X23" s="92" t="n"/>
      <c r="Y23" s="92" t="inlineStr">
        <is>
          <t>Other/Unknown</t>
        </is>
      </c>
      <c r="Z23" s="92" t="inlineStr">
        <is>
          <t>0311</t>
        </is>
      </c>
      <c r="AA23" s="92" t="n">
        <v>2015</v>
      </c>
      <c r="AB23" s="92" t="n">
        <v>5</v>
      </c>
      <c r="AC23" s="92" t="n">
        <v>9</v>
      </c>
      <c r="AD23" s="92" t="n">
        <v>13</v>
      </c>
      <c r="AE23" s="92" t="n">
        <v>10</v>
      </c>
      <c r="AF23" s="93" t="inlineStr">
        <is>
          <t>15-0033085</t>
        </is>
      </c>
      <c r="AG23" s="94" t="inlineStr">
        <is>
          <t>Tier 2</t>
        </is>
      </c>
      <c r="AH23" s="94" t="inlineStr">
        <is>
          <t>HFTD</t>
        </is>
      </c>
      <c r="AI23" s="94" t="inlineStr">
        <is>
          <t>No Fire Weather RFW Applicable</t>
        </is>
      </c>
      <c r="AJ23" s="92" t="inlineStr">
        <is>
          <t>Distribution</t>
        </is>
      </c>
      <c r="AK23" s="92" t="inlineStr">
        <is>
          <t>HFTD - Distribution</t>
        </is>
      </c>
      <c r="AL23" s="92" t="inlineStr">
        <is>
          <t>Fire Less than 300 Acres</t>
        </is>
      </c>
      <c r="AM23" s="116" t="inlineStr">
        <is>
          <t>Equip Failure</t>
        </is>
      </c>
      <c r="AN23" s="92" t="inlineStr">
        <is>
          <t>Pole</t>
        </is>
      </c>
      <c r="AO23" s="95" t="n">
        <v>382926</v>
      </c>
      <c r="AP23" s="92" t="n">
        <v>8.065944</v>
      </c>
      <c r="AQ23" s="92" t="inlineStr">
        <is>
          <t>189_307</t>
        </is>
      </c>
      <c r="AR23" s="115" t="inlineStr">
        <is>
          <t>&lt;25mph</t>
        </is>
      </c>
      <c r="AS23" s="92" t="inlineStr">
        <is>
          <t>&lt;15mph</t>
        </is>
      </c>
      <c r="AT23" s="92" t="inlineStr">
        <is>
          <t>HFTD - Distribution</t>
        </is>
      </c>
    </row>
    <row r="24">
      <c r="A24" s="92" t="inlineStr">
        <is>
          <t>PG&amp;E</t>
        </is>
      </c>
      <c r="B24" s="92" t="n">
        <v>42133.90069444444</v>
      </c>
      <c r="C24" s="92" t="n">
        <v>42133.90069444444</v>
      </c>
      <c r="D24" s="92" t="n">
        <v>39.28477</v>
      </c>
      <c r="E24" s="92" t="n">
        <v>-121.021919</v>
      </c>
      <c r="F24" s="92" t="inlineStr">
        <is>
          <t>Vegetation</t>
        </is>
      </c>
      <c r="G24" s="92" t="inlineStr">
        <is>
          <t>Rural</t>
        </is>
      </c>
      <c r="H24" s="92" t="inlineStr">
        <is>
          <t xml:space="preserve">&lt; 3 meters </t>
        </is>
      </c>
      <c r="I24" s="92" t="inlineStr">
        <is>
          <t>Fire Agency</t>
        </is>
      </c>
      <c r="J24" s="92" t="inlineStr">
        <is>
          <t>CAL FIRE</t>
        </is>
      </c>
      <c r="K24" s="92" t="n">
        <v>100004095</v>
      </c>
      <c r="L24" s="92" t="inlineStr">
        <is>
          <t>Pacific Bell</t>
        </is>
      </c>
      <c r="M24" s="92" t="n">
        <v>12000</v>
      </c>
      <c r="N24" s="92" t="inlineStr">
        <is>
          <t>Fuse</t>
        </is>
      </c>
      <c r="O24" s="92" t="inlineStr">
        <is>
          <t>Overhead</t>
        </is>
      </c>
      <c r="P24" s="92" t="inlineStr">
        <is>
          <t>Yes</t>
        </is>
      </c>
      <c r="Q24" s="92" t="n">
        <v>42133.90069444444</v>
      </c>
      <c r="R24" s="92" t="n">
        <v>42133.90069444444</v>
      </c>
      <c r="S24" s="92" t="inlineStr">
        <is>
          <t>Equipment/ Facility Failure</t>
        </is>
      </c>
      <c r="T24" s="92" t="inlineStr">
        <is>
          <t>Fuse</t>
        </is>
      </c>
      <c r="U24" s="92" t="inlineStr">
        <is>
          <t>N.A.</t>
        </is>
      </c>
      <c r="V24" s="92" t="inlineStr">
        <is>
          <t>N.A.</t>
        </is>
      </c>
      <c r="W24" s="92" t="inlineStr">
        <is>
          <t>Unknown</t>
        </is>
      </c>
      <c r="X24" s="92" t="n"/>
      <c r="Y24" s="92" t="inlineStr">
        <is>
          <t>Other/Unknown</t>
        </is>
      </c>
      <c r="Z24" s="92" t="inlineStr">
        <is>
          <t>0312</t>
        </is>
      </c>
      <c r="AA24" s="92" t="n">
        <v>2015</v>
      </c>
      <c r="AB24" s="92" t="n">
        <v>5</v>
      </c>
      <c r="AC24" s="92" t="n">
        <v>9</v>
      </c>
      <c r="AD24" s="92" t="n">
        <v>21</v>
      </c>
      <c r="AE24" s="92" t="n">
        <v>37</v>
      </c>
      <c r="AF24" s="93" t="inlineStr">
        <is>
          <t>15-0033109</t>
        </is>
      </c>
      <c r="AG24" s="94" t="inlineStr">
        <is>
          <t>Tier 3</t>
        </is>
      </c>
      <c r="AH24" s="94" t="inlineStr">
        <is>
          <t>HFTD</t>
        </is>
      </c>
      <c r="AI24" s="94" t="inlineStr">
        <is>
          <t>No Fire Weather RFW Applicable</t>
        </is>
      </c>
      <c r="AJ24" s="92" t="inlineStr">
        <is>
          <t>Distribution</t>
        </is>
      </c>
      <c r="AK24" s="92" t="inlineStr">
        <is>
          <t>HFTD - Distribution</t>
        </is>
      </c>
      <c r="AL24" s="92" t="inlineStr">
        <is>
          <t>Fire Less than 300 Acres</t>
        </is>
      </c>
      <c r="AM24" s="116" t="inlineStr">
        <is>
          <t>Equip Failure</t>
        </is>
      </c>
      <c r="AN24" s="92" t="inlineStr">
        <is>
          <t>Fuse</t>
        </is>
      </c>
      <c r="AO24" s="95" t="n">
        <v>11</v>
      </c>
      <c r="AP24" s="92" t="n">
        <v>15.0569477647058</v>
      </c>
      <c r="AQ24" s="92" t="inlineStr">
        <is>
          <t>198_310</t>
        </is>
      </c>
      <c r="AR24" s="115" t="inlineStr">
        <is>
          <t>&lt;25mph</t>
        </is>
      </c>
      <c r="AS24" s="92" t="inlineStr">
        <is>
          <t>&gt;=15mph</t>
        </is>
      </c>
      <c r="AT24" s="92" t="inlineStr">
        <is>
          <t>HFTD - Distribution</t>
        </is>
      </c>
    </row>
    <row r="25">
      <c r="A25" s="92" t="inlineStr">
        <is>
          <t>PG&amp;E</t>
        </is>
      </c>
      <c r="B25" s="92" t="n">
        <v>42145.39097222222</v>
      </c>
      <c r="C25" s="92" t="n">
        <v>42145.39097222222</v>
      </c>
      <c r="D25" s="92" t="n">
        <v>38.59964</v>
      </c>
      <c r="E25" s="92" t="n">
        <v>-122.99354</v>
      </c>
      <c r="F25" s="92" t="inlineStr">
        <is>
          <t>Vegetation</t>
        </is>
      </c>
      <c r="G25" s="92" t="inlineStr">
        <is>
          <t>Rural</t>
        </is>
      </c>
      <c r="H25" s="92" t="inlineStr">
        <is>
          <t>&lt; 0.25 Acres</t>
        </is>
      </c>
      <c r="I25" s="92" t="inlineStr">
        <is>
          <t>Fire Agency</t>
        </is>
      </c>
      <c r="J25" s="92" t="inlineStr">
        <is>
          <t>CAL FIRE</t>
        </is>
      </c>
      <c r="K25" s="92" t="inlineStr">
        <is>
          <t>4 SPANS LOAD SIDE 2993</t>
        </is>
      </c>
      <c r="L25" s="92" t="n"/>
      <c r="M25" s="92" t="n">
        <v>12000</v>
      </c>
      <c r="N25" s="92" t="inlineStr">
        <is>
          <t>Conductor</t>
        </is>
      </c>
      <c r="O25" s="92" t="inlineStr">
        <is>
          <t>Overhead</t>
        </is>
      </c>
      <c r="P25" s="92" t="inlineStr">
        <is>
          <t>Yes</t>
        </is>
      </c>
      <c r="Q25" s="92" t="n">
        <v>42145.39097222222</v>
      </c>
      <c r="R25" s="92" t="n">
        <v>42145.39097222222</v>
      </c>
      <c r="S25" s="92" t="inlineStr">
        <is>
          <t>Contact From Object</t>
        </is>
      </c>
      <c r="T25" s="92" t="inlineStr">
        <is>
          <t>N.A.</t>
        </is>
      </c>
      <c r="U25" s="92" t="inlineStr">
        <is>
          <t>Vegetation</t>
        </is>
      </c>
      <c r="V25" s="92" t="inlineStr">
        <is>
          <t>Electric Facility</t>
        </is>
      </c>
      <c r="W25" s="92" t="inlineStr">
        <is>
          <t>Unknown</t>
        </is>
      </c>
      <c r="X25" s="92" t="n"/>
      <c r="Y25" s="92" t="inlineStr">
        <is>
          <t>Fell into (Moderate-Severe defect)</t>
        </is>
      </c>
      <c r="Z25" s="92" t="inlineStr">
        <is>
          <t>0324</t>
        </is>
      </c>
      <c r="AA25" s="92" t="n">
        <v>2015</v>
      </c>
      <c r="AB25" s="92" t="n">
        <v>5</v>
      </c>
      <c r="AC25" s="92" t="n">
        <v>21</v>
      </c>
      <c r="AD25" s="92" t="n">
        <v>9</v>
      </c>
      <c r="AE25" s="92" t="n">
        <v>23</v>
      </c>
      <c r="AF25" s="93" t="inlineStr">
        <is>
          <t>15-0035686</t>
        </is>
      </c>
      <c r="AG25" s="94" t="inlineStr">
        <is>
          <t>Tier 3</t>
        </is>
      </c>
      <c r="AH25" s="94" t="inlineStr">
        <is>
          <t>HFTD</t>
        </is>
      </c>
      <c r="AI25" s="94" t="inlineStr">
        <is>
          <t>No Fire Weather RFW Applicable</t>
        </is>
      </c>
      <c r="AJ25" s="92" t="inlineStr">
        <is>
          <t>Distribution</t>
        </is>
      </c>
      <c r="AK25" s="92" t="inlineStr">
        <is>
          <t>HFTD - Distribution</t>
        </is>
      </c>
      <c r="AL25" s="92" t="inlineStr">
        <is>
          <t>Fire Less than 300 Acres</t>
        </is>
      </c>
      <c r="AM25" s="116" t="inlineStr">
        <is>
          <t>Vegetation</t>
        </is>
      </c>
      <c r="AN25" s="92" t="inlineStr">
        <is>
          <t>Fell into (Moderate-Severe defect)</t>
        </is>
      </c>
      <c r="AO25" s="95" t="n">
        <v>2850</v>
      </c>
      <c r="AP25" s="92" t="n">
        <v>6.21664658823529</v>
      </c>
      <c r="AQ25" s="92" t="inlineStr">
        <is>
          <t>114_273</t>
        </is>
      </c>
      <c r="AR25" s="115" t="inlineStr">
        <is>
          <t>&lt;25mph</t>
        </is>
      </c>
      <c r="AS25" s="92" t="inlineStr">
        <is>
          <t>&lt;15mph</t>
        </is>
      </c>
      <c r="AT25" s="92" t="inlineStr">
        <is>
          <t>HFTD - Distribution</t>
        </is>
      </c>
    </row>
    <row r="26">
      <c r="A26" s="92" t="inlineStr">
        <is>
          <t>PG&amp;E</t>
        </is>
      </c>
      <c r="B26" s="92" t="n">
        <v>42151.90555555555</v>
      </c>
      <c r="C26" s="92" t="n">
        <v>42151.90555555555</v>
      </c>
      <c r="D26" s="92" t="n">
        <v>39.16901</v>
      </c>
      <c r="E26" s="92" t="n">
        <v>-120.9612</v>
      </c>
      <c r="F26" s="92" t="inlineStr">
        <is>
          <t>Vegetation</t>
        </is>
      </c>
      <c r="G26" s="92" t="inlineStr">
        <is>
          <t>Rural</t>
        </is>
      </c>
      <c r="H26" s="92" t="inlineStr">
        <is>
          <t>&lt; 0.25 Acres</t>
        </is>
      </c>
      <c r="I26" s="92" t="inlineStr">
        <is>
          <t>Fire Agency</t>
        </is>
      </c>
      <c r="J26" s="92" t="inlineStr">
        <is>
          <t>PEARDALE F.D.</t>
        </is>
      </c>
      <c r="K26" s="92" t="n">
        <v>100077687</v>
      </c>
      <c r="L26" s="92" t="n"/>
      <c r="M26" s="92" t="n">
        <v>12000</v>
      </c>
      <c r="N26" s="92" t="inlineStr">
        <is>
          <t>Conductor</t>
        </is>
      </c>
      <c r="O26" s="92" t="inlineStr">
        <is>
          <t>Overhead</t>
        </is>
      </c>
      <c r="P26" s="92" t="inlineStr">
        <is>
          <t>Yes</t>
        </is>
      </c>
      <c r="Q26" s="92" t="n">
        <v>42151.90555555555</v>
      </c>
      <c r="R26" s="92" t="n">
        <v>42151.90555555555</v>
      </c>
      <c r="S26" s="92" t="inlineStr">
        <is>
          <t>Contact From Object</t>
        </is>
      </c>
      <c r="T26" s="92" t="inlineStr">
        <is>
          <t>N.A.</t>
        </is>
      </c>
      <c r="U26" s="92" t="inlineStr">
        <is>
          <t>Vegetation</t>
        </is>
      </c>
      <c r="V26" s="92" t="inlineStr">
        <is>
          <t>Electric Facility</t>
        </is>
      </c>
      <c r="W26" s="92" t="inlineStr">
        <is>
          <t>Unknown</t>
        </is>
      </c>
      <c r="X26" s="92" t="n"/>
      <c r="Y26" s="92" t="inlineStr">
        <is>
          <t>Fell into (No defect)</t>
        </is>
      </c>
      <c r="Z26" s="92" t="inlineStr">
        <is>
          <t>0329</t>
        </is>
      </c>
      <c r="AA26" s="92" t="n">
        <v>2015</v>
      </c>
      <c r="AB26" s="92" t="n">
        <v>5</v>
      </c>
      <c r="AC26" s="92" t="n">
        <v>27</v>
      </c>
      <c r="AD26" s="92" t="n">
        <v>21</v>
      </c>
      <c r="AE26" s="92" t="n">
        <v>44</v>
      </c>
      <c r="AF26" s="93" t="inlineStr">
        <is>
          <t>15-0036850</t>
        </is>
      </c>
      <c r="AG26" s="94" t="inlineStr">
        <is>
          <t>Tier 3</t>
        </is>
      </c>
      <c r="AH26" s="94" t="inlineStr">
        <is>
          <t>HFTD</t>
        </is>
      </c>
      <c r="AI26" s="94" t="inlineStr">
        <is>
          <t>No Fire Weather RFW Applicable</t>
        </is>
      </c>
      <c r="AJ26" s="92" t="inlineStr">
        <is>
          <t>Distribution</t>
        </is>
      </c>
      <c r="AK26" s="92" t="inlineStr">
        <is>
          <t>HFTD - Distribution</t>
        </is>
      </c>
      <c r="AL26" s="92" t="inlineStr">
        <is>
          <t>Fire Less than 300 Acres</t>
        </is>
      </c>
      <c r="AM26" s="116" t="inlineStr">
        <is>
          <t>Vegetation</t>
        </is>
      </c>
      <c r="AN26" s="92" t="inlineStr">
        <is>
          <t>Fell into (No defect)</t>
        </is>
      </c>
      <c r="AO26" s="95" t="n">
        <v>10828</v>
      </c>
      <c r="AP26" s="92" t="n">
        <v>11.7191378823529</v>
      </c>
      <c r="AQ26" s="92" t="inlineStr">
        <is>
          <t>201_303</t>
        </is>
      </c>
      <c r="AR26" s="115" t="inlineStr">
        <is>
          <t>&lt;25mph</t>
        </is>
      </c>
      <c r="AS26" s="92" t="inlineStr">
        <is>
          <t>&lt;15mph</t>
        </is>
      </c>
      <c r="AT26" s="92" t="inlineStr">
        <is>
          <t>HFTD - Distribution</t>
        </is>
      </c>
    </row>
    <row r="27">
      <c r="A27" s="92" t="inlineStr">
        <is>
          <t>PG&amp;E</t>
        </is>
      </c>
      <c r="B27" s="92" t="n">
        <v>42154.53611111111</v>
      </c>
      <c r="C27" s="92" t="n">
        <v>42154.53611111111</v>
      </c>
      <c r="D27" s="92" t="n">
        <v>38.7371312</v>
      </c>
      <c r="E27" s="92" t="n">
        <v>-120.8122124</v>
      </c>
      <c r="F27" s="92" t="inlineStr">
        <is>
          <t>Vegetation</t>
        </is>
      </c>
      <c r="G27" s="92" t="inlineStr">
        <is>
          <t>Urban</t>
        </is>
      </c>
      <c r="H27" s="92" t="inlineStr">
        <is>
          <t xml:space="preserve">&lt; 3 meters </t>
        </is>
      </c>
      <c r="I27" s="92" t="inlineStr">
        <is>
          <t>Fire Agency</t>
        </is>
      </c>
      <c r="J27" s="92" t="inlineStr">
        <is>
          <t>el dorado co fire district</t>
        </is>
      </c>
      <c r="K27" s="92" t="inlineStr">
        <is>
          <t>across from 2669 hwy 49</t>
        </is>
      </c>
      <c r="L27" s="92" t="n"/>
      <c r="M27" s="92" t="n">
        <v>12000</v>
      </c>
      <c r="N27" s="92" t="inlineStr">
        <is>
          <t>Fuse</t>
        </is>
      </c>
      <c r="O27" s="92" t="inlineStr">
        <is>
          <t>Overhead</t>
        </is>
      </c>
      <c r="P27" s="92" t="inlineStr">
        <is>
          <t>Yes</t>
        </is>
      </c>
      <c r="Q27" s="92" t="n">
        <v>42154.53611111111</v>
      </c>
      <c r="R27" s="92" t="n">
        <v>42154.53611111111</v>
      </c>
      <c r="S27" s="92" t="inlineStr">
        <is>
          <t>Equipment/ Facility Failure</t>
        </is>
      </c>
      <c r="T27" s="92" t="inlineStr">
        <is>
          <t>Fuse</t>
        </is>
      </c>
      <c r="U27" s="92" t="inlineStr">
        <is>
          <t>N.A.</t>
        </is>
      </c>
      <c r="V27" s="92" t="inlineStr">
        <is>
          <t>N.A.</t>
        </is>
      </c>
      <c r="W27" s="92" t="inlineStr">
        <is>
          <t>Unknown</t>
        </is>
      </c>
      <c r="X27" s="92" t="n"/>
      <c r="Y27" s="92" t="inlineStr">
        <is>
          <t>Other/Unknown</t>
        </is>
      </c>
      <c r="Z27" s="92" t="inlineStr">
        <is>
          <t>0334</t>
        </is>
      </c>
      <c r="AA27" s="92" t="n">
        <v>2015</v>
      </c>
      <c r="AB27" s="92" t="n">
        <v>5</v>
      </c>
      <c r="AC27" s="92" t="n">
        <v>30</v>
      </c>
      <c r="AD27" s="92" t="n">
        <v>12</v>
      </c>
      <c r="AE27" s="92" t="n">
        <v>52</v>
      </c>
      <c r="AF27" s="93" t="inlineStr">
        <is>
          <t>15-0037405</t>
        </is>
      </c>
      <c r="AG27" s="94" t="inlineStr">
        <is>
          <t>Tier 2</t>
        </is>
      </c>
      <c r="AH27" s="94" t="inlineStr">
        <is>
          <t>HFTD</t>
        </is>
      </c>
      <c r="AI27" s="94" t="inlineStr">
        <is>
          <t>No Fire Weather RFW Applicable</t>
        </is>
      </c>
      <c r="AJ27" s="92" t="inlineStr">
        <is>
          <t>Distribution</t>
        </is>
      </c>
      <c r="AK27" s="92" t="inlineStr">
        <is>
          <t>HFTD - Distribution</t>
        </is>
      </c>
      <c r="AL27" s="92" t="inlineStr">
        <is>
          <t>Fire Less than 300 Acres</t>
        </is>
      </c>
      <c r="AM27" s="116" t="inlineStr">
        <is>
          <t>Equip Failure</t>
        </is>
      </c>
      <c r="AN27" s="92" t="inlineStr">
        <is>
          <t>Fuse</t>
        </is>
      </c>
      <c r="AO27" s="95" t="n">
        <v>115</v>
      </c>
      <c r="AP27" s="92" t="n">
        <v>10.5970296470588</v>
      </c>
      <c r="AQ27" s="92" t="inlineStr">
        <is>
          <t>208_280</t>
        </is>
      </c>
      <c r="AR27" s="115" t="inlineStr">
        <is>
          <t>&lt;25mph</t>
        </is>
      </c>
      <c r="AS27" s="92" t="inlineStr">
        <is>
          <t>&lt;15mph</t>
        </is>
      </c>
      <c r="AT27" s="92" t="inlineStr">
        <is>
          <t>HFTD - Distribution</t>
        </is>
      </c>
    </row>
    <row r="28">
      <c r="A28" s="92" t="inlineStr">
        <is>
          <t>PG&amp;E</t>
        </is>
      </c>
      <c r="B28" s="92" t="n">
        <v>42158.39791666667</v>
      </c>
      <c r="C28" s="92" t="n">
        <v>42158.39791666667</v>
      </c>
      <c r="D28" s="92" t="n">
        <v>39.68957</v>
      </c>
      <c r="E28" s="92" t="n">
        <v>-121.621612</v>
      </c>
      <c r="F28" s="92" t="inlineStr">
        <is>
          <t>Vegetation</t>
        </is>
      </c>
      <c r="G28" s="92" t="inlineStr">
        <is>
          <t>Rural</t>
        </is>
      </c>
      <c r="H28" s="92" t="inlineStr">
        <is>
          <t>&lt; 0.25 Acres</t>
        </is>
      </c>
      <c r="I28" s="92" t="inlineStr">
        <is>
          <t>Fire Agency</t>
        </is>
      </c>
      <c r="J28" s="92" t="inlineStr">
        <is>
          <t>CAL FIRE</t>
        </is>
      </c>
      <c r="K28" s="92" t="n"/>
      <c r="L28" s="92" t="n"/>
      <c r="M28" s="92" t="n">
        <v>12000</v>
      </c>
      <c r="N28" s="92" t="inlineStr">
        <is>
          <t>Conductor</t>
        </is>
      </c>
      <c r="O28" s="92" t="inlineStr">
        <is>
          <t>Overhead</t>
        </is>
      </c>
      <c r="P28" s="92" t="inlineStr">
        <is>
          <t>Yes</t>
        </is>
      </c>
      <c r="Q28" s="92" t="n">
        <v>42158.39791666667</v>
      </c>
      <c r="R28" s="92" t="n">
        <v>42158.39791666667</v>
      </c>
      <c r="S28" s="92" t="inlineStr">
        <is>
          <t>Contact From Object</t>
        </is>
      </c>
      <c r="T28" s="92" t="inlineStr">
        <is>
          <t>N.A.</t>
        </is>
      </c>
      <c r="U28" s="92" t="inlineStr">
        <is>
          <t>Vegetation</t>
        </is>
      </c>
      <c r="V28" s="92" t="inlineStr">
        <is>
          <t>Electric Facility</t>
        </is>
      </c>
      <c r="W28" s="92" t="inlineStr">
        <is>
          <t>Unknown</t>
        </is>
      </c>
      <c r="X28" s="92" t="n"/>
      <c r="Y28" s="92" t="inlineStr">
        <is>
          <t>Branch (OverHanging)</t>
        </is>
      </c>
      <c r="Z28" s="92" t="inlineStr">
        <is>
          <t>0341</t>
        </is>
      </c>
      <c r="AA28" s="92" t="n">
        <v>2015</v>
      </c>
      <c r="AB28" s="92" t="n">
        <v>6</v>
      </c>
      <c r="AC28" s="92" t="n">
        <v>3</v>
      </c>
      <c r="AD28" s="92" t="n">
        <v>9</v>
      </c>
      <c r="AE28" s="92" t="n">
        <v>33</v>
      </c>
      <c r="AF28" s="93" t="inlineStr">
        <is>
          <t>15-0038091</t>
        </is>
      </c>
      <c r="AG28" s="94" t="inlineStr">
        <is>
          <t>Tier 2</t>
        </is>
      </c>
      <c r="AH28" s="94" t="inlineStr">
        <is>
          <t>HFTD</t>
        </is>
      </c>
      <c r="AI28" s="94" t="inlineStr">
        <is>
          <t>No Fire Weather RFW Applicable</t>
        </is>
      </c>
      <c r="AJ28" s="92" t="inlineStr">
        <is>
          <t>Distribution</t>
        </is>
      </c>
      <c r="AK28" s="92" t="inlineStr">
        <is>
          <t>HFTD - Distribution</t>
        </is>
      </c>
      <c r="AL28" s="92" t="inlineStr">
        <is>
          <t>Fire Less than 300 Acres</t>
        </is>
      </c>
      <c r="AM28" s="116" t="inlineStr">
        <is>
          <t>Vegetation</t>
        </is>
      </c>
      <c r="AN28" s="92" t="inlineStr">
        <is>
          <t>Branch (OverHanging)</t>
        </is>
      </c>
      <c r="AO28" s="95" t="n">
        <v>28146</v>
      </c>
      <c r="AP28" s="92" t="n">
        <v>10.2980075294117</v>
      </c>
      <c r="AQ28" s="92" t="inlineStr">
        <is>
          <t>173_332</t>
        </is>
      </c>
      <c r="AR28" s="115" t="inlineStr">
        <is>
          <t>&lt;25mph</t>
        </is>
      </c>
      <c r="AS28" s="92" t="inlineStr">
        <is>
          <t>&lt;15mph</t>
        </is>
      </c>
      <c r="AT28" s="92" t="inlineStr">
        <is>
          <t>HFTD - Distribution</t>
        </is>
      </c>
    </row>
    <row r="29">
      <c r="A29" s="92" t="inlineStr">
        <is>
          <t>PG&amp;E</t>
        </is>
      </c>
      <c r="B29" s="92" t="n">
        <v>42159.55347222222</v>
      </c>
      <c r="C29" s="92" t="n">
        <v>42159.55347222222</v>
      </c>
      <c r="D29" s="92" t="n">
        <v>39.269385</v>
      </c>
      <c r="E29" s="92" t="n">
        <v>-123.784108</v>
      </c>
      <c r="F29" s="92" t="inlineStr">
        <is>
          <t>Vegetation</t>
        </is>
      </c>
      <c r="G29" s="92" t="inlineStr">
        <is>
          <t>Rural</t>
        </is>
      </c>
      <c r="H29" s="92" t="inlineStr">
        <is>
          <t>&lt; 0.25 Acres</t>
        </is>
      </c>
      <c r="I29" s="92" t="inlineStr">
        <is>
          <t>Fire Agency</t>
        </is>
      </c>
      <c r="J29" s="92" t="inlineStr">
        <is>
          <t>CAL FIRE</t>
        </is>
      </c>
      <c r="K29" s="92" t="n"/>
      <c r="L29" s="92" t="n"/>
      <c r="M29" s="92" t="n">
        <v>12000</v>
      </c>
      <c r="N29" s="92" t="inlineStr">
        <is>
          <t>Conductor</t>
        </is>
      </c>
      <c r="O29" s="92" t="inlineStr">
        <is>
          <t>Overhead</t>
        </is>
      </c>
      <c r="P29" s="92" t="inlineStr">
        <is>
          <t>Yes</t>
        </is>
      </c>
      <c r="Q29" s="92" t="n">
        <v>42159.55347222222</v>
      </c>
      <c r="R29" s="92" t="n">
        <v>42159.55347222222</v>
      </c>
      <c r="S29" s="92" t="inlineStr">
        <is>
          <t>Contact From Object</t>
        </is>
      </c>
      <c r="T29" s="92" t="inlineStr">
        <is>
          <t>N.A.</t>
        </is>
      </c>
      <c r="U29" s="92" t="inlineStr">
        <is>
          <t>Vehicle</t>
        </is>
      </c>
      <c r="V29" s="92" t="inlineStr">
        <is>
          <t>Pole</t>
        </is>
      </c>
      <c r="W29" s="92" t="inlineStr">
        <is>
          <t>Human Error</t>
        </is>
      </c>
      <c r="X29" s="92" t="n"/>
      <c r="Y29" s="92" t="inlineStr">
        <is>
          <t>Other/Unknown</t>
        </is>
      </c>
      <c r="Z29" s="92" t="inlineStr">
        <is>
          <t>0344</t>
        </is>
      </c>
      <c r="AA29" s="92" t="n">
        <v>2015</v>
      </c>
      <c r="AB29" s="92" t="n">
        <v>6</v>
      </c>
      <c r="AC29" s="92" t="n">
        <v>4</v>
      </c>
      <c r="AD29" s="92" t="n">
        <v>13</v>
      </c>
      <c r="AE29" s="92" t="n">
        <v>17</v>
      </c>
      <c r="AF29" s="93" t="inlineStr">
        <is>
          <t>15-0038501</t>
        </is>
      </c>
      <c r="AG29" s="94" t="inlineStr">
        <is>
          <t>Tier 2</t>
        </is>
      </c>
      <c r="AH29" s="94" t="inlineStr">
        <is>
          <t>HFTD</t>
        </is>
      </c>
      <c r="AI29" s="94" t="inlineStr">
        <is>
          <t>No Fire Weather RFW Applicable</t>
        </is>
      </c>
      <c r="AJ29" s="92" t="inlineStr">
        <is>
          <t>Distribution</t>
        </is>
      </c>
      <c r="AK29" s="92" t="inlineStr">
        <is>
          <t>HFTD - Distribution</t>
        </is>
      </c>
      <c r="AL29" s="92" t="inlineStr">
        <is>
          <t>Fire Less than 300 Acres</t>
        </is>
      </c>
      <c r="AM29" s="116" t="inlineStr">
        <is>
          <t>3rd Party</t>
        </is>
      </c>
      <c r="AN29" s="92" t="inlineStr">
        <is>
          <t>Vehicle</t>
        </is>
      </c>
      <c r="AO29" s="95" t="n">
        <v>20525</v>
      </c>
      <c r="AP29" s="92" t="n">
        <v>19.0954089411764</v>
      </c>
      <c r="AQ29" s="92" t="inlineStr">
        <is>
          <t>81_311</t>
        </is>
      </c>
      <c r="AR29" s="115" t="inlineStr">
        <is>
          <t>&lt;25mph</t>
        </is>
      </c>
      <c r="AS29" s="92" t="inlineStr">
        <is>
          <t>&gt;=15mph</t>
        </is>
      </c>
      <c r="AT29" s="92" t="inlineStr">
        <is>
          <t>HFTD - Distribution</t>
        </is>
      </c>
    </row>
    <row r="30">
      <c r="A30" s="92" t="inlineStr">
        <is>
          <t>PG&amp;E</t>
        </is>
      </c>
      <c r="B30" s="92" t="n">
        <v>42159.83333333334</v>
      </c>
      <c r="C30" s="92" t="n">
        <v>42159.83333333334</v>
      </c>
      <c r="D30" s="92" t="n">
        <v>38.6916</v>
      </c>
      <c r="E30" s="92" t="n">
        <v>-120.860579</v>
      </c>
      <c r="F30" s="92" t="inlineStr">
        <is>
          <t>Vegetation</t>
        </is>
      </c>
      <c r="G30" s="92" t="inlineStr">
        <is>
          <t>Rural</t>
        </is>
      </c>
      <c r="H30" s="92" t="inlineStr">
        <is>
          <t>&lt; 0.25 Acres</t>
        </is>
      </c>
      <c r="I30" s="92" t="inlineStr">
        <is>
          <t>Fire Agency</t>
        </is>
      </c>
      <c r="J30" s="92" t="inlineStr">
        <is>
          <t>CAL FIRE</t>
        </is>
      </c>
      <c r="K30" s="92" t="n">
        <v>101412760</v>
      </c>
      <c r="L30" s="92" t="inlineStr">
        <is>
          <t>Pacific Bell</t>
        </is>
      </c>
      <c r="M30" s="92" t="n">
        <v>12000</v>
      </c>
      <c r="N30" s="92" t="inlineStr">
        <is>
          <t>Conductor</t>
        </is>
      </c>
      <c r="O30" s="92" t="inlineStr">
        <is>
          <t>Overhead</t>
        </is>
      </c>
      <c r="P30" s="92" t="inlineStr">
        <is>
          <t>Yes</t>
        </is>
      </c>
      <c r="Q30" s="92" t="n">
        <v>42159.83333333334</v>
      </c>
      <c r="R30" s="92" t="n">
        <v>42159.83333333334</v>
      </c>
      <c r="S30" s="92" t="inlineStr">
        <is>
          <t>Contact From Object</t>
        </is>
      </c>
      <c r="T30" s="92" t="inlineStr">
        <is>
          <t>N.A.</t>
        </is>
      </c>
      <c r="U30" s="92" t="inlineStr">
        <is>
          <t>Vegetation</t>
        </is>
      </c>
      <c r="V30" s="92" t="inlineStr">
        <is>
          <t>Electric Facility</t>
        </is>
      </c>
      <c r="W30" s="92" t="inlineStr">
        <is>
          <t>Human Error</t>
        </is>
      </c>
      <c r="X30" s="92" t="inlineStr">
        <is>
          <t>Third-party caused</t>
        </is>
      </c>
      <c r="Y30" s="92" t="inlineStr">
        <is>
          <t>Other/Unknown</t>
        </is>
      </c>
      <c r="Z30" s="92" t="inlineStr">
        <is>
          <t>0347</t>
        </is>
      </c>
      <c r="AA30" s="92" t="n">
        <v>2015</v>
      </c>
      <c r="AB30" s="92" t="n">
        <v>6</v>
      </c>
      <c r="AC30" s="92" t="n">
        <v>4</v>
      </c>
      <c r="AD30" s="92" t="n">
        <v>20</v>
      </c>
      <c r="AE30" s="92" t="n">
        <v>0</v>
      </c>
      <c r="AF30" s="93" t="inlineStr">
        <is>
          <t>15-0038597</t>
        </is>
      </c>
      <c r="AG30" s="94" t="inlineStr">
        <is>
          <t>Tier 3</t>
        </is>
      </c>
      <c r="AH30" s="94" t="inlineStr">
        <is>
          <t>HFTD</t>
        </is>
      </c>
      <c r="AI30" s="94" t="inlineStr">
        <is>
          <t>No Fire Weather RFW Applicable</t>
        </is>
      </c>
      <c r="AJ30" s="92" t="inlineStr">
        <is>
          <t>Distribution</t>
        </is>
      </c>
      <c r="AK30" s="92" t="inlineStr">
        <is>
          <t>HFTD - Distribution</t>
        </is>
      </c>
      <c r="AL30" s="92" t="inlineStr">
        <is>
          <t>Fire Less than 300 Acres</t>
        </is>
      </c>
      <c r="AM30" s="116" t="inlineStr">
        <is>
          <t>3rd Party</t>
        </is>
      </c>
      <c r="AN30" s="92" t="inlineStr">
        <is>
          <t>3rd Party - Unknown</t>
        </is>
      </c>
      <c r="AO30" s="95" t="n">
        <v>9640</v>
      </c>
      <c r="AP30" s="92" t="n">
        <v>10.3502574117647</v>
      </c>
      <c r="AQ30" s="92" t="inlineStr">
        <is>
          <t>205_277</t>
        </is>
      </c>
      <c r="AR30" s="115" t="inlineStr">
        <is>
          <t>&lt;25mph</t>
        </is>
      </c>
      <c r="AS30" s="92" t="inlineStr">
        <is>
          <t>&lt;15mph</t>
        </is>
      </c>
      <c r="AT30" s="92" t="inlineStr">
        <is>
          <t>HFTD - Distribution</t>
        </is>
      </c>
    </row>
    <row r="31">
      <c r="A31" s="92" t="inlineStr">
        <is>
          <t>PG&amp;E</t>
        </is>
      </c>
      <c r="B31" s="92" t="n">
        <v>42160.05902777778</v>
      </c>
      <c r="C31" s="92" t="n">
        <v>42160.05902777778</v>
      </c>
      <c r="D31" s="92" t="n">
        <v>38.3460656</v>
      </c>
      <c r="E31" s="92" t="n">
        <v>-122.3997898</v>
      </c>
      <c r="F31" s="92" t="inlineStr">
        <is>
          <t>Vegetation</t>
        </is>
      </c>
      <c r="G31" s="92" t="inlineStr">
        <is>
          <t>Rural</t>
        </is>
      </c>
      <c r="H31" s="92" t="inlineStr">
        <is>
          <t>&lt; 0.25 Acres</t>
        </is>
      </c>
      <c r="I31" s="92" t="inlineStr">
        <is>
          <t>Fire Agency</t>
        </is>
      </c>
      <c r="J31" s="92" t="n"/>
      <c r="K31" s="92" t="inlineStr">
        <is>
          <t>4870 REDWOOD</t>
        </is>
      </c>
      <c r="L31" s="92" t="n"/>
      <c r="M31" s="92" t="n">
        <v>21000</v>
      </c>
      <c r="N31" s="92" t="inlineStr">
        <is>
          <t>Conductor</t>
        </is>
      </c>
      <c r="O31" s="92" t="inlineStr">
        <is>
          <t>Overhead</t>
        </is>
      </c>
      <c r="P31" s="92" t="inlineStr">
        <is>
          <t>Yes</t>
        </is>
      </c>
      <c r="Q31" s="92" t="n">
        <v>42160.05902777778</v>
      </c>
      <c r="R31" s="92" t="n">
        <v>42160.05902777778</v>
      </c>
      <c r="S31" s="92" t="inlineStr">
        <is>
          <t>Contact From Object</t>
        </is>
      </c>
      <c r="T31" s="92" t="inlineStr">
        <is>
          <t>N.A.</t>
        </is>
      </c>
      <c r="U31" s="92" t="inlineStr">
        <is>
          <t>Vegetation</t>
        </is>
      </c>
      <c r="V31" s="92" t="inlineStr">
        <is>
          <t>Electric Facility</t>
        </is>
      </c>
      <c r="W31" s="92" t="inlineStr">
        <is>
          <t>Unknown</t>
        </is>
      </c>
      <c r="X31" s="92" t="n"/>
      <c r="Y31" s="92" t="inlineStr">
        <is>
          <t>Fell into (No defect)</t>
        </is>
      </c>
      <c r="Z31" s="92" t="inlineStr">
        <is>
          <t>0348</t>
        </is>
      </c>
      <c r="AA31" s="92" t="n">
        <v>2015</v>
      </c>
      <c r="AB31" s="92" t="n">
        <v>6</v>
      </c>
      <c r="AC31" s="92" t="n">
        <v>5</v>
      </c>
      <c r="AD31" s="92" t="n">
        <v>1</v>
      </c>
      <c r="AE31" s="92" t="n">
        <v>25</v>
      </c>
      <c r="AF31" s="93" t="inlineStr">
        <is>
          <t>15-0038607</t>
        </is>
      </c>
      <c r="AG31" s="94" t="inlineStr">
        <is>
          <t>Tier 3</t>
        </is>
      </c>
      <c r="AH31" s="94" t="inlineStr">
        <is>
          <t>HFTD</t>
        </is>
      </c>
      <c r="AI31" s="94" t="inlineStr">
        <is>
          <t>No Fire Weather RFW Applicable</t>
        </is>
      </c>
      <c r="AJ31" s="92" t="inlineStr">
        <is>
          <t>Distribution</t>
        </is>
      </c>
      <c r="AK31" s="92" t="inlineStr">
        <is>
          <t>HFTD - Distribution</t>
        </is>
      </c>
      <c r="AL31" s="92" t="inlineStr">
        <is>
          <t>Fire Less than 300 Acres</t>
        </is>
      </c>
      <c r="AM31" s="116" t="inlineStr">
        <is>
          <t>Vegetation</t>
        </is>
      </c>
      <c r="AN31" s="92" t="inlineStr">
        <is>
          <t>Fell into (No defect)</t>
        </is>
      </c>
      <c r="AO31" s="95" t="n">
        <v>53842</v>
      </c>
      <c r="AP31" s="92" t="n">
        <v>15.9468959999999</v>
      </c>
      <c r="AQ31" s="92" t="inlineStr">
        <is>
          <t>139_258</t>
        </is>
      </c>
      <c r="AR31" s="115" t="inlineStr">
        <is>
          <t>&lt;25mph</t>
        </is>
      </c>
      <c r="AS31" s="92" t="inlineStr">
        <is>
          <t>&gt;=15mph</t>
        </is>
      </c>
      <c r="AT31" s="92" t="inlineStr">
        <is>
          <t>HFTD - Distribution</t>
        </is>
      </c>
    </row>
    <row r="32">
      <c r="A32" s="92" t="inlineStr">
        <is>
          <t>PG&amp;E</t>
        </is>
      </c>
      <c r="B32" s="92" t="n">
        <v>42160.61111111111</v>
      </c>
      <c r="C32" s="92" t="n">
        <v>42160.61111111111</v>
      </c>
      <c r="D32" s="92" t="n">
        <v>37.95776999</v>
      </c>
      <c r="E32" s="92" t="n">
        <v>-120.451909</v>
      </c>
      <c r="F32" s="92" t="inlineStr">
        <is>
          <t>Vegetation</t>
        </is>
      </c>
      <c r="G32" s="92" t="inlineStr">
        <is>
          <t>Rural</t>
        </is>
      </c>
      <c r="H32" s="92" t="inlineStr">
        <is>
          <t>&lt; 0.25 Acres</t>
        </is>
      </c>
      <c r="I32" s="92" t="inlineStr">
        <is>
          <t>Fire Agency</t>
        </is>
      </c>
      <c r="J32" s="92" t="inlineStr">
        <is>
          <t>CAL FIRE</t>
        </is>
      </c>
      <c r="K32" s="92" t="n">
        <v>101012484</v>
      </c>
      <c r="L32" s="92" t="n"/>
      <c r="M32" s="92" t="n">
        <v>17000</v>
      </c>
      <c r="N32" s="92" t="inlineStr">
        <is>
          <t>Conductor</t>
        </is>
      </c>
      <c r="O32" s="92" t="inlineStr">
        <is>
          <t>Overhead</t>
        </is>
      </c>
      <c r="P32" s="92" t="inlineStr">
        <is>
          <t>Yes</t>
        </is>
      </c>
      <c r="Q32" s="92" t="n">
        <v>42160.61111111111</v>
      </c>
      <c r="R32" s="92" t="n">
        <v>42160.61111111111</v>
      </c>
      <c r="S32" s="92" t="inlineStr">
        <is>
          <t>Equipment/ Facility Failure</t>
        </is>
      </c>
      <c r="T32" s="92" t="inlineStr">
        <is>
          <t>Splice/Clamp/Connector</t>
        </is>
      </c>
      <c r="U32" s="92" t="inlineStr">
        <is>
          <t>N.A.</t>
        </is>
      </c>
      <c r="V32" s="92" t="inlineStr">
        <is>
          <t>N.A.</t>
        </is>
      </c>
      <c r="W32" s="92" t="inlineStr">
        <is>
          <t>Unknown</t>
        </is>
      </c>
      <c r="X32" s="92" t="n"/>
      <c r="Y32" s="92" t="inlineStr">
        <is>
          <t>Other/Unknown</t>
        </is>
      </c>
      <c r="Z32" s="92" t="inlineStr">
        <is>
          <t>0350</t>
        </is>
      </c>
      <c r="AA32" s="92" t="n">
        <v>2015</v>
      </c>
      <c r="AB32" s="92" t="n">
        <v>6</v>
      </c>
      <c r="AC32" s="92" t="n">
        <v>5</v>
      </c>
      <c r="AD32" s="92" t="n">
        <v>14</v>
      </c>
      <c r="AE32" s="92" t="n">
        <v>40</v>
      </c>
      <c r="AF32" s="93" t="inlineStr">
        <is>
          <t>15-0038686</t>
        </is>
      </c>
      <c r="AG32" s="94" t="inlineStr">
        <is>
          <t>Tier 2</t>
        </is>
      </c>
      <c r="AH32" s="94" t="inlineStr">
        <is>
          <t>HFTD</t>
        </is>
      </c>
      <c r="AI32" s="94" t="inlineStr">
        <is>
          <t>No Fire Weather RFW Applicable</t>
        </is>
      </c>
      <c r="AJ32" s="92" t="inlineStr">
        <is>
          <t>Distribution</t>
        </is>
      </c>
      <c r="AK32" s="92" t="inlineStr">
        <is>
          <t>HFTD - Distribution</t>
        </is>
      </c>
      <c r="AL32" s="92" t="inlineStr">
        <is>
          <t>Fire Less than 300 Acres</t>
        </is>
      </c>
      <c r="AM32" s="116" t="inlineStr">
        <is>
          <t>Equip Failure</t>
        </is>
      </c>
      <c r="AN32" s="92" t="inlineStr">
        <is>
          <t>Splice/Clamp/Connector</t>
        </is>
      </c>
      <c r="AO32" s="95" t="n">
        <v>14319</v>
      </c>
      <c r="AP32" s="92" t="n">
        <v>7.01682682352941</v>
      </c>
      <c r="AQ32" s="92" t="inlineStr">
        <is>
          <t>223_237</t>
        </is>
      </c>
      <c r="AR32" s="115" t="inlineStr">
        <is>
          <t>&lt;25mph</t>
        </is>
      </c>
      <c r="AS32" s="92" t="inlineStr">
        <is>
          <t>&lt;15mph</t>
        </is>
      </c>
      <c r="AT32" s="92" t="inlineStr">
        <is>
          <t>HFTD - Distribution</t>
        </is>
      </c>
    </row>
    <row r="33">
      <c r="A33" s="92" t="inlineStr">
        <is>
          <t>PG&amp;E</t>
        </is>
      </c>
      <c r="B33" s="92" t="n">
        <v>42161.65138888889</v>
      </c>
      <c r="C33" s="92" t="n">
        <v>42161.65138888889</v>
      </c>
      <c r="D33" s="92" t="n">
        <v>39.04088999</v>
      </c>
      <c r="E33" s="92" t="n">
        <v>-123.401889</v>
      </c>
      <c r="F33" s="92" t="inlineStr">
        <is>
          <t>Vegetation</t>
        </is>
      </c>
      <c r="G33" s="92" t="inlineStr">
        <is>
          <t>Rural</t>
        </is>
      </c>
      <c r="H33" s="92" t="inlineStr">
        <is>
          <t>&lt; 0.25 Acres</t>
        </is>
      </c>
      <c r="I33" s="92" t="inlineStr">
        <is>
          <t>Fire Agency</t>
        </is>
      </c>
      <c r="J33" s="92" t="inlineStr">
        <is>
          <t>CAL FIRE</t>
        </is>
      </c>
      <c r="K33" s="92" t="inlineStr">
        <is>
          <t>11480 ANDERSON VALLEY WAY @ BRIDGE</t>
        </is>
      </c>
      <c r="L33" s="92" t="n"/>
      <c r="M33" s="92" t="n">
        <v>12000</v>
      </c>
      <c r="N33" s="92" t="inlineStr">
        <is>
          <t>Conductor</t>
        </is>
      </c>
      <c r="O33" s="92" t="inlineStr">
        <is>
          <t>Overhead</t>
        </is>
      </c>
      <c r="P33" s="92" t="inlineStr">
        <is>
          <t>Yes</t>
        </is>
      </c>
      <c r="Q33" s="92" t="n">
        <v>42161.65138888889</v>
      </c>
      <c r="R33" s="92" t="n">
        <v>42161.65138888889</v>
      </c>
      <c r="S33" s="92" t="inlineStr">
        <is>
          <t>Contact From Object</t>
        </is>
      </c>
      <c r="T33" s="92" t="inlineStr">
        <is>
          <t>N.A.</t>
        </is>
      </c>
      <c r="U33" s="92" t="inlineStr">
        <is>
          <t>Vegetation</t>
        </is>
      </c>
      <c r="V33" s="92" t="inlineStr">
        <is>
          <t>Electric Facility</t>
        </is>
      </c>
      <c r="W33" s="92" t="inlineStr">
        <is>
          <t>Unknown</t>
        </is>
      </c>
      <c r="X33" s="92" t="n"/>
      <c r="Y33" s="92" t="inlineStr">
        <is>
          <t>Fell into (Moderate-Severe defect)</t>
        </is>
      </c>
      <c r="Z33" s="92" t="inlineStr">
        <is>
          <t>0355</t>
        </is>
      </c>
      <c r="AA33" s="92" t="n">
        <v>2015</v>
      </c>
      <c r="AB33" s="92" t="n">
        <v>6</v>
      </c>
      <c r="AC33" s="92" t="n">
        <v>6</v>
      </c>
      <c r="AD33" s="92" t="n">
        <v>15</v>
      </c>
      <c r="AE33" s="92" t="n">
        <v>38</v>
      </c>
      <c r="AF33" s="93" t="inlineStr">
        <is>
          <t>15-0039056</t>
        </is>
      </c>
      <c r="AG33" s="94" t="inlineStr">
        <is>
          <t>Tier 2</t>
        </is>
      </c>
      <c r="AH33" s="94" t="inlineStr">
        <is>
          <t>HFTD</t>
        </is>
      </c>
      <c r="AI33" s="94" t="inlineStr">
        <is>
          <t>No Fire Weather RFW Applicable</t>
        </is>
      </c>
      <c r="AJ33" s="92" t="inlineStr">
        <is>
          <t>Distribution</t>
        </is>
      </c>
      <c r="AK33" s="92" t="inlineStr">
        <is>
          <t>HFTD - Distribution</t>
        </is>
      </c>
      <c r="AL33" s="92" t="inlineStr">
        <is>
          <t>Fire Less than 300 Acres</t>
        </is>
      </c>
      <c r="AM33" s="116" t="inlineStr">
        <is>
          <t>Vegetation</t>
        </is>
      </c>
      <c r="AN33" s="92" t="inlineStr">
        <is>
          <t>Fell into (Moderate-Severe defect)</t>
        </is>
      </c>
      <c r="AO33" s="95" t="n">
        <v>1748</v>
      </c>
      <c r="AP33" s="92" t="n">
        <v>3.7796496</v>
      </c>
      <c r="AQ33" s="92" t="inlineStr">
        <is>
          <t>97_298</t>
        </is>
      </c>
      <c r="AR33" s="115" t="inlineStr">
        <is>
          <t>&lt;25mph</t>
        </is>
      </c>
      <c r="AS33" s="92" t="inlineStr">
        <is>
          <t>&lt;15mph</t>
        </is>
      </c>
      <c r="AT33" s="92" t="inlineStr">
        <is>
          <t>HFTD - Distribution</t>
        </is>
      </c>
    </row>
    <row r="34">
      <c r="A34" s="92" t="inlineStr">
        <is>
          <t>PG&amp;E</t>
        </is>
      </c>
      <c r="B34" s="92" t="n">
        <v>42163.59583333333</v>
      </c>
      <c r="C34" s="92" t="n">
        <v>42163.59583333333</v>
      </c>
      <c r="D34" s="92" t="n">
        <v>38.179556</v>
      </c>
      <c r="E34" s="92" t="n">
        <v>-120.958991</v>
      </c>
      <c r="F34" s="92" t="inlineStr">
        <is>
          <t>Vegetation</t>
        </is>
      </c>
      <c r="G34" s="92" t="inlineStr">
        <is>
          <t>Rural</t>
        </is>
      </c>
      <c r="H34" s="92" t="inlineStr">
        <is>
          <t>10 - 99 Acres</t>
        </is>
      </c>
      <c r="I34" s="92" t="inlineStr">
        <is>
          <t>Fire Agency</t>
        </is>
      </c>
      <c r="J34" s="92" t="inlineStr">
        <is>
          <t>CAL FIRE</t>
        </is>
      </c>
      <c r="K34" s="92" t="n">
        <v>102048579</v>
      </c>
      <c r="L34" s="92" t="inlineStr">
        <is>
          <t>Pacific Bell</t>
        </is>
      </c>
      <c r="M34" s="92" t="n">
        <v>12000</v>
      </c>
      <c r="N34" s="92" t="inlineStr">
        <is>
          <t>Conductor</t>
        </is>
      </c>
      <c r="O34" s="92" t="inlineStr">
        <is>
          <t>Overhead</t>
        </is>
      </c>
      <c r="P34" s="92" t="inlineStr">
        <is>
          <t>Yes</t>
        </is>
      </c>
      <c r="Q34" s="92" t="n">
        <v>42163.59583333333</v>
      </c>
      <c r="R34" s="92" t="n">
        <v>42163.59583333333</v>
      </c>
      <c r="S34" s="92" t="inlineStr">
        <is>
          <t>Contact From Object</t>
        </is>
      </c>
      <c r="T34" s="92" t="inlineStr">
        <is>
          <t>N.A.</t>
        </is>
      </c>
      <c r="U34" s="92" t="inlineStr">
        <is>
          <t>Vehicle</t>
        </is>
      </c>
      <c r="V34" s="92" t="inlineStr">
        <is>
          <t>Pole</t>
        </is>
      </c>
      <c r="W34" s="92" t="inlineStr">
        <is>
          <t>Human Error</t>
        </is>
      </c>
      <c r="X34" s="92" t="n"/>
      <c r="Y34" s="92" t="inlineStr">
        <is>
          <t>Other/Unknown</t>
        </is>
      </c>
      <c r="Z34" s="92" t="inlineStr">
        <is>
          <t>0360</t>
        </is>
      </c>
      <c r="AA34" s="92" t="n">
        <v>2015</v>
      </c>
      <c r="AB34" s="92" t="n">
        <v>6</v>
      </c>
      <c r="AC34" s="92" t="n">
        <v>8</v>
      </c>
      <c r="AD34" s="92" t="n">
        <v>14</v>
      </c>
      <c r="AE34" s="92" t="n">
        <v>18</v>
      </c>
      <c r="AF34" s="93" t="inlineStr">
        <is>
          <t>15-0039368</t>
        </is>
      </c>
      <c r="AG34" s="94" t="inlineStr">
        <is>
          <t>Tier 2</t>
        </is>
      </c>
      <c r="AH34" s="94" t="inlineStr">
        <is>
          <t>HFTD</t>
        </is>
      </c>
      <c r="AI34" s="94" t="inlineStr">
        <is>
          <t>No Fire Weather RFW Applicable</t>
        </is>
      </c>
      <c r="AJ34" s="92" t="inlineStr">
        <is>
          <t>Distribution</t>
        </is>
      </c>
      <c r="AK34" s="92" t="inlineStr">
        <is>
          <t>HFTD - Distribution</t>
        </is>
      </c>
      <c r="AL34" s="92" t="inlineStr">
        <is>
          <t>Fire Less than 300 Acres</t>
        </is>
      </c>
      <c r="AM34" s="116" t="inlineStr">
        <is>
          <t>3rd Party</t>
        </is>
      </c>
      <c r="AN34" s="92" t="inlineStr">
        <is>
          <t>Vehicle</t>
        </is>
      </c>
      <c r="AO34" s="95" t="n">
        <v>65168</v>
      </c>
      <c r="AP34" s="92" t="n">
        <v>4.50379717647058</v>
      </c>
      <c r="AQ34" s="92" t="inlineStr">
        <is>
          <t>201_249</t>
        </is>
      </c>
      <c r="AR34" s="115" t="inlineStr">
        <is>
          <t>&lt;25mph</t>
        </is>
      </c>
      <c r="AS34" s="92" t="inlineStr">
        <is>
          <t>&lt;15mph</t>
        </is>
      </c>
      <c r="AT34" s="92" t="inlineStr">
        <is>
          <t>HFTD - Distribution</t>
        </is>
      </c>
    </row>
    <row r="35">
      <c r="A35" s="92" t="inlineStr">
        <is>
          <t>PG&amp;E</t>
        </is>
      </c>
      <c r="B35" s="92" t="n">
        <v>42163.67708333334</v>
      </c>
      <c r="C35" s="92" t="n">
        <v>42163.67708333334</v>
      </c>
      <c r="D35" s="92" t="n">
        <v>39.82356</v>
      </c>
      <c r="E35" s="92" t="n">
        <v>-123.60931</v>
      </c>
      <c r="F35" s="92" t="inlineStr">
        <is>
          <t>Vegetation</t>
        </is>
      </c>
      <c r="G35" s="92" t="inlineStr">
        <is>
          <t>Rural</t>
        </is>
      </c>
      <c r="H35" s="92" t="inlineStr">
        <is>
          <t>.26 - 9.99 Acres</t>
        </is>
      </c>
      <c r="I35" s="92" t="inlineStr">
        <is>
          <t>Fire Agency</t>
        </is>
      </c>
      <c r="J35" s="92" t="inlineStr">
        <is>
          <t>CAL FIRE</t>
        </is>
      </c>
      <c r="K35" s="92" t="inlineStr">
        <is>
          <t>2 spans loadside 1741</t>
        </is>
      </c>
      <c r="L35" s="92" t="n"/>
      <c r="M35" s="92" t="n">
        <v>12000</v>
      </c>
      <c r="N35" s="92" t="inlineStr">
        <is>
          <t>Conductor</t>
        </is>
      </c>
      <c r="O35" s="92" t="inlineStr">
        <is>
          <t>Overhead</t>
        </is>
      </c>
      <c r="P35" s="92" t="inlineStr">
        <is>
          <t>Yes</t>
        </is>
      </c>
      <c r="Q35" s="92" t="n">
        <v>42163.67708333334</v>
      </c>
      <c r="R35" s="92" t="n">
        <v>42163.67708333334</v>
      </c>
      <c r="S35" s="92" t="inlineStr">
        <is>
          <t>Contact From Object</t>
        </is>
      </c>
      <c r="T35" s="92" t="inlineStr">
        <is>
          <t>N.A.</t>
        </is>
      </c>
      <c r="U35" s="92" t="inlineStr">
        <is>
          <t>Vegetation</t>
        </is>
      </c>
      <c r="V35" s="92" t="inlineStr">
        <is>
          <t>Electric Facility</t>
        </is>
      </c>
      <c r="W35" s="92" t="inlineStr">
        <is>
          <t>Unknown</t>
        </is>
      </c>
      <c r="X35" s="92" t="n"/>
      <c r="Y35" s="92" t="inlineStr">
        <is>
          <t>Other/Unknown</t>
        </is>
      </c>
      <c r="Z35" s="92" t="inlineStr">
        <is>
          <t>0362</t>
        </is>
      </c>
      <c r="AA35" s="92" t="n">
        <v>2015</v>
      </c>
      <c r="AB35" s="92" t="n">
        <v>6</v>
      </c>
      <c r="AC35" s="92" t="n">
        <v>8</v>
      </c>
      <c r="AD35" s="92" t="n">
        <v>16</v>
      </c>
      <c r="AE35" s="92" t="n">
        <v>15</v>
      </c>
      <c r="AF35" s="93" t="inlineStr">
        <is>
          <t>15-0039481</t>
        </is>
      </c>
      <c r="AG35" s="94" t="inlineStr">
        <is>
          <t>Tier 2</t>
        </is>
      </c>
      <c r="AH35" s="94" t="inlineStr">
        <is>
          <t>HFTD</t>
        </is>
      </c>
      <c r="AI35" s="94" t="inlineStr">
        <is>
          <t>No Fire Weather RFW Applicable</t>
        </is>
      </c>
      <c r="AJ35" s="92" t="inlineStr">
        <is>
          <t>Distribution</t>
        </is>
      </c>
      <c r="AK35" s="92" t="inlineStr">
        <is>
          <t>HFTD - Distribution</t>
        </is>
      </c>
      <c r="AL35" s="92" t="inlineStr">
        <is>
          <t>Fire Less than 300 Acres</t>
        </is>
      </c>
      <c r="AM35" s="116" t="inlineStr">
        <is>
          <t>Vegetation</t>
        </is>
      </c>
      <c r="AN35" s="92" t="inlineStr">
        <is>
          <t>Other/Unknown</t>
        </is>
      </c>
      <c r="AO35" s="95" t="n">
        <v>1740</v>
      </c>
      <c r="AP35" s="92" t="n">
        <v>1.01475134117647</v>
      </c>
      <c r="AQ35" s="92" t="inlineStr">
        <is>
          <t>132_246</t>
        </is>
      </c>
      <c r="AR35" s="115" t="inlineStr">
        <is>
          <t>&lt;25mph</t>
        </is>
      </c>
      <c r="AS35" s="92" t="inlineStr">
        <is>
          <t>&lt;15mph</t>
        </is>
      </c>
      <c r="AT35" s="92" t="inlineStr">
        <is>
          <t>HFTD - Distribution</t>
        </is>
      </c>
    </row>
    <row r="36">
      <c r="A36" s="92" t="inlineStr">
        <is>
          <t>PG&amp;E</t>
        </is>
      </c>
      <c r="B36" s="92" t="n">
        <v>42164.64166666667</v>
      </c>
      <c r="C36" s="92" t="n">
        <v>42164.64166666667</v>
      </c>
      <c r="D36" s="92" t="n">
        <v>38.3651</v>
      </c>
      <c r="E36" s="92" t="n">
        <v>-122.2541</v>
      </c>
      <c r="F36" s="92" t="inlineStr">
        <is>
          <t>Vegetation</t>
        </is>
      </c>
      <c r="G36" s="92" t="inlineStr">
        <is>
          <t>Rural</t>
        </is>
      </c>
      <c r="H36" s="92" t="inlineStr">
        <is>
          <t>10 - 99 Acres</t>
        </is>
      </c>
      <c r="I36" s="92" t="inlineStr">
        <is>
          <t>Fire Agency</t>
        </is>
      </c>
      <c r="J36" s="92" t="inlineStr">
        <is>
          <t>CAL FIRE</t>
        </is>
      </c>
      <c r="K36" s="92" t="inlineStr">
        <is>
          <t>load side 2987</t>
        </is>
      </c>
      <c r="L36" s="92" t="inlineStr">
        <is>
          <t>Yes</t>
        </is>
      </c>
      <c r="M36" s="92" t="n">
        <v>21000</v>
      </c>
      <c r="N36" s="92" t="inlineStr">
        <is>
          <t>Conductor</t>
        </is>
      </c>
      <c r="O36" s="92" t="inlineStr">
        <is>
          <t>Overhead</t>
        </is>
      </c>
      <c r="P36" s="92" t="inlineStr">
        <is>
          <t>Yes</t>
        </is>
      </c>
      <c r="Q36" s="92" t="n">
        <v>42164.64166666667</v>
      </c>
      <c r="R36" s="92" t="n">
        <v>42164.64166666667</v>
      </c>
      <c r="S36" s="92" t="inlineStr">
        <is>
          <t>Contact From Object</t>
        </is>
      </c>
      <c r="T36" s="92" t="inlineStr">
        <is>
          <t>N.A.</t>
        </is>
      </c>
      <c r="U36" s="92" t="inlineStr">
        <is>
          <t>Vegetation</t>
        </is>
      </c>
      <c r="V36" s="92" t="inlineStr">
        <is>
          <t>Electric Facility</t>
        </is>
      </c>
      <c r="W36" s="92" t="inlineStr">
        <is>
          <t>Unknown</t>
        </is>
      </c>
      <c r="X36" s="92" t="n"/>
      <c r="Y36" s="92" t="inlineStr">
        <is>
          <t>Fell into (Moderate-Severe defect)</t>
        </is>
      </c>
      <c r="Z36" s="92" t="inlineStr">
        <is>
          <t>0368</t>
        </is>
      </c>
      <c r="AA36" s="92" t="n">
        <v>2015</v>
      </c>
      <c r="AB36" s="92" t="n">
        <v>6</v>
      </c>
      <c r="AC36" s="92" t="n">
        <v>9</v>
      </c>
      <c r="AD36" s="92" t="n">
        <v>15</v>
      </c>
      <c r="AE36" s="92" t="n">
        <v>24</v>
      </c>
      <c r="AF36" s="93" t="inlineStr">
        <is>
          <t>15-0039825</t>
        </is>
      </c>
      <c r="AG36" s="94" t="inlineStr">
        <is>
          <t>Tier 2</t>
        </is>
      </c>
      <c r="AH36" s="94" t="inlineStr">
        <is>
          <t>HFTD</t>
        </is>
      </c>
      <c r="AI36" s="94" t="inlineStr">
        <is>
          <t>No Fire Weather RFW Applicable</t>
        </is>
      </c>
      <c r="AJ36" s="92" t="inlineStr">
        <is>
          <t>Distribution</t>
        </is>
      </c>
      <c r="AK36" s="92" t="inlineStr">
        <is>
          <t>HFTD - Distribution</t>
        </is>
      </c>
      <c r="AL36" s="92" t="inlineStr">
        <is>
          <t>Fire Less than 300 Acres</t>
        </is>
      </c>
      <c r="AM36" s="116" t="inlineStr">
        <is>
          <t>Vegetation</t>
        </is>
      </c>
      <c r="AN36" s="92" t="inlineStr">
        <is>
          <t>Fell into (Moderate-Severe defect)</t>
        </is>
      </c>
      <c r="AO36" s="95" t="n">
        <v>651298</v>
      </c>
      <c r="AP36" s="92" t="n">
        <v>7.13615595294117</v>
      </c>
      <c r="AQ36" s="92" t="inlineStr">
        <is>
          <t>145_259</t>
        </is>
      </c>
      <c r="AR36" s="115" t="inlineStr">
        <is>
          <t>&lt;25mph</t>
        </is>
      </c>
      <c r="AS36" s="92" t="inlineStr">
        <is>
          <t>&lt;15mph</t>
        </is>
      </c>
      <c r="AT36" s="92" t="inlineStr">
        <is>
          <t>HFTD - Distribution</t>
        </is>
      </c>
    </row>
    <row r="37">
      <c r="A37" s="92" t="inlineStr">
        <is>
          <t>PG&amp;E</t>
        </is>
      </c>
      <c r="B37" s="92" t="n">
        <v>42164.68055555555</v>
      </c>
      <c r="C37" s="92" t="n">
        <v>42164.68055555555</v>
      </c>
      <c r="D37" s="92" t="n">
        <v>38.38221999</v>
      </c>
      <c r="E37" s="92" t="n">
        <v>-122.43156</v>
      </c>
      <c r="F37" s="92" t="inlineStr">
        <is>
          <t>Vegetation</t>
        </is>
      </c>
      <c r="G37" s="92" t="inlineStr">
        <is>
          <t>Rural</t>
        </is>
      </c>
      <c r="H37" s="92" t="inlineStr">
        <is>
          <t>&lt; 0.25 Acres</t>
        </is>
      </c>
      <c r="I37" s="92" t="inlineStr">
        <is>
          <t>Fire Agency</t>
        </is>
      </c>
      <c r="J37" s="92" t="inlineStr">
        <is>
          <t>CAL FIRE</t>
        </is>
      </c>
      <c r="K37" s="92" t="n">
        <v>102269716</v>
      </c>
      <c r="L37" s="92" t="inlineStr">
        <is>
          <t>Pacific Bell</t>
        </is>
      </c>
      <c r="M37" s="92" t="n">
        <v>21000</v>
      </c>
      <c r="N37" s="92" t="inlineStr">
        <is>
          <t>Unknown</t>
        </is>
      </c>
      <c r="O37" s="92" t="inlineStr">
        <is>
          <t>Overhead</t>
        </is>
      </c>
      <c r="P37" s="92" t="inlineStr">
        <is>
          <t>Yes</t>
        </is>
      </c>
      <c r="Q37" s="92" t="n">
        <v>42164.68055555555</v>
      </c>
      <c r="R37" s="92" t="n">
        <v>42164.68055555555</v>
      </c>
      <c r="S37" s="92" t="inlineStr">
        <is>
          <t>Unknown</t>
        </is>
      </c>
      <c r="T37" s="92" t="inlineStr">
        <is>
          <t>N.A.</t>
        </is>
      </c>
      <c r="U37" s="92" t="inlineStr">
        <is>
          <t>N.A.</t>
        </is>
      </c>
      <c r="V37" s="92" t="inlineStr">
        <is>
          <t>N.A.</t>
        </is>
      </c>
      <c r="W37" s="92" t="inlineStr">
        <is>
          <t>Unknown</t>
        </is>
      </c>
      <c r="X37" s="92" t="n"/>
      <c r="Y37" s="92" t="inlineStr">
        <is>
          <t>Other/Unknown</t>
        </is>
      </c>
      <c r="Z37" s="92" t="inlineStr">
        <is>
          <t>0369</t>
        </is>
      </c>
      <c r="AA37" s="92" t="n">
        <v>2015</v>
      </c>
      <c r="AB37" s="92" t="n">
        <v>6</v>
      </c>
      <c r="AC37" s="92" t="n">
        <v>9</v>
      </c>
      <c r="AD37" s="92" t="n">
        <v>16</v>
      </c>
      <c r="AE37" s="92" t="n">
        <v>20</v>
      </c>
      <c r="AF37" s="93" t="inlineStr">
        <is>
          <t>15-0039860</t>
        </is>
      </c>
      <c r="AG37" s="94" t="inlineStr">
        <is>
          <t>Tier 3</t>
        </is>
      </c>
      <c r="AH37" s="94" t="inlineStr">
        <is>
          <t>HFTD</t>
        </is>
      </c>
      <c r="AI37" s="94" t="inlineStr">
        <is>
          <t>No Fire Weather RFW Applicable</t>
        </is>
      </c>
      <c r="AJ37" s="92" t="inlineStr">
        <is>
          <t>Distribution</t>
        </is>
      </c>
      <c r="AK37" s="92" t="inlineStr">
        <is>
          <t>HFTD - Distribution</t>
        </is>
      </c>
      <c r="AL37" s="92" t="inlineStr">
        <is>
          <t>Fire Less than 300 Acres</t>
        </is>
      </c>
      <c r="AM37" s="116" t="inlineStr">
        <is>
          <t>Unk or Other</t>
        </is>
      </c>
      <c r="AN37" s="92" t="inlineStr">
        <is>
          <t>Unk or Other - Unknown</t>
        </is>
      </c>
      <c r="AO37" s="95" t="n">
        <v>4184</v>
      </c>
      <c r="AP37" s="92" t="n">
        <v>4.52084705882353</v>
      </c>
      <c r="AQ37" s="92" t="inlineStr">
        <is>
          <t>138_260</t>
        </is>
      </c>
      <c r="AR37" s="115" t="inlineStr">
        <is>
          <t>&lt;25mph</t>
        </is>
      </c>
      <c r="AS37" s="92" t="inlineStr">
        <is>
          <t>&lt;15mph</t>
        </is>
      </c>
      <c r="AT37" s="92" t="inlineStr">
        <is>
          <t>HFTD - Distribution</t>
        </is>
      </c>
    </row>
    <row r="38">
      <c r="A38" s="92" t="inlineStr">
        <is>
          <t>PG&amp;E</t>
        </is>
      </c>
      <c r="B38" s="92" t="n">
        <v>42167.54652777778</v>
      </c>
      <c r="C38" s="92" t="n">
        <v>42167.54652777778</v>
      </c>
      <c r="D38" s="92" t="n">
        <v>40.407745</v>
      </c>
      <c r="E38" s="92" t="n">
        <v>-122.4103667</v>
      </c>
      <c r="F38" s="92" t="inlineStr">
        <is>
          <t>Vegetation</t>
        </is>
      </c>
      <c r="G38" s="92" t="inlineStr">
        <is>
          <t>Rural</t>
        </is>
      </c>
      <c r="H38" s="92" t="inlineStr">
        <is>
          <t>.26 - 9.99 Acres</t>
        </is>
      </c>
      <c r="I38" s="92" t="inlineStr">
        <is>
          <t>Fire Agency</t>
        </is>
      </c>
      <c r="J38" s="92" t="inlineStr">
        <is>
          <t>CAL FIRE</t>
        </is>
      </c>
      <c r="K38" s="92" t="inlineStr">
        <is>
          <t>ACROSS STREET FROM 4139 OLD HAPPY VALLEY  RD</t>
        </is>
      </c>
      <c r="L38" s="92" t="n"/>
      <c r="M38" s="92" t="n">
        <v>12000</v>
      </c>
      <c r="N38" s="92" t="inlineStr">
        <is>
          <t>Lightning Arrestor</t>
        </is>
      </c>
      <c r="O38" s="92" t="inlineStr">
        <is>
          <t>Overhead</t>
        </is>
      </c>
      <c r="P38" s="92" t="inlineStr">
        <is>
          <t>No</t>
        </is>
      </c>
      <c r="Q38" s="92" t="inlineStr">
        <is>
          <t xml:space="preserve"> </t>
        </is>
      </c>
      <c r="R38" s="92" t="inlineStr">
        <is>
          <t xml:space="preserve"> </t>
        </is>
      </c>
      <c r="S38" s="92" t="inlineStr">
        <is>
          <t>Equipment/ Facility Failure</t>
        </is>
      </c>
      <c r="T38" s="92" t="inlineStr">
        <is>
          <t>Lightning Arrestor</t>
        </is>
      </c>
      <c r="U38" s="92" t="inlineStr">
        <is>
          <t>N.A.</t>
        </is>
      </c>
      <c r="V38" s="92" t="inlineStr">
        <is>
          <t>N.A.</t>
        </is>
      </c>
      <c r="W38" s="92" t="inlineStr">
        <is>
          <t>Unknown</t>
        </is>
      </c>
      <c r="X38" s="92" t="n"/>
      <c r="Y38" s="92" t="inlineStr">
        <is>
          <t>no-match</t>
        </is>
      </c>
      <c r="Z38" s="92" t="inlineStr">
        <is>
          <t>0378</t>
        </is>
      </c>
      <c r="AA38" s="92" t="n">
        <v>2015</v>
      </c>
      <c r="AB38" s="92" t="n">
        <v>6</v>
      </c>
      <c r="AC38" s="92" t="n">
        <v>12</v>
      </c>
      <c r="AD38" s="92" t="n">
        <v>13</v>
      </c>
      <c r="AE38" s="92" t="n">
        <v>7</v>
      </c>
      <c r="AF38" s="93" t="inlineStr">
        <is>
          <t>No ILIS or TOTL available</t>
        </is>
      </c>
      <c r="AG38" s="94" t="inlineStr">
        <is>
          <t>Tier 2</t>
        </is>
      </c>
      <c r="AH38" s="94" t="inlineStr">
        <is>
          <t>HFTD</t>
        </is>
      </c>
      <c r="AI38" s="94" t="inlineStr">
        <is>
          <t>No Fire Weather RFW Applicable</t>
        </is>
      </c>
      <c r="AJ38" s="92" t="inlineStr">
        <is>
          <t>Distribution</t>
        </is>
      </c>
      <c r="AK38" s="92" t="inlineStr">
        <is>
          <t>HFTD - Distribution</t>
        </is>
      </c>
      <c r="AL38" s="92" t="inlineStr">
        <is>
          <t>Fire Less than 300 Acres</t>
        </is>
      </c>
      <c r="AM38" s="116" t="inlineStr">
        <is>
          <t>Equip Failure</t>
        </is>
      </c>
      <c r="AN38" s="92" t="inlineStr">
        <is>
          <t>Lightning Arrestor</t>
        </is>
      </c>
      <c r="AO38" s="95" t="inlineStr">
        <is>
          <t>N.A.</t>
        </is>
      </c>
      <c r="AP38" s="92" t="n">
        <v>9.596173176470581</v>
      </c>
      <c r="AQ38" s="92" t="inlineStr">
        <is>
          <t>140_372</t>
        </is>
      </c>
      <c r="AR38" s="115" t="inlineStr">
        <is>
          <t>&lt;25mph</t>
        </is>
      </c>
      <c r="AS38" s="92" t="inlineStr">
        <is>
          <t>&lt;15mph</t>
        </is>
      </c>
      <c r="AT38" s="92" t="inlineStr">
        <is>
          <t>HFTD - Distribution</t>
        </is>
      </c>
    </row>
    <row r="39">
      <c r="A39" s="92" t="inlineStr">
        <is>
          <t>PG&amp;E</t>
        </is>
      </c>
      <c r="B39" s="92" t="n">
        <v>42167.98055555556</v>
      </c>
      <c r="C39" s="92" t="n">
        <v>42167.98055555556</v>
      </c>
      <c r="D39" s="92" t="n">
        <v>39.230765</v>
      </c>
      <c r="E39" s="92" t="n">
        <v>-121.15594</v>
      </c>
      <c r="F39" s="92" t="inlineStr">
        <is>
          <t>Vegetation</t>
        </is>
      </c>
      <c r="G39" s="92" t="inlineStr">
        <is>
          <t>Rural</t>
        </is>
      </c>
      <c r="H39" s="92" t="inlineStr">
        <is>
          <t>&lt; 0.25 Acres</t>
        </is>
      </c>
      <c r="I39" s="92" t="inlineStr">
        <is>
          <t>Fire Agency</t>
        </is>
      </c>
      <c r="J39" s="92" t="inlineStr">
        <is>
          <t>CAL FIRE</t>
        </is>
      </c>
      <c r="K39" s="92" t="inlineStr">
        <is>
          <t>10903 PROSPECTOR RD  ROUGH AND READY</t>
        </is>
      </c>
      <c r="L39" s="92" t="inlineStr">
        <is>
          <t>Pacific Bell</t>
        </is>
      </c>
      <c r="M39" s="92" t="n">
        <v>21000</v>
      </c>
      <c r="N39" s="92" t="inlineStr">
        <is>
          <t>Conductor</t>
        </is>
      </c>
      <c r="O39" s="92" t="inlineStr">
        <is>
          <t>Overhead</t>
        </is>
      </c>
      <c r="P39" s="92" t="inlineStr">
        <is>
          <t>Yes</t>
        </is>
      </c>
      <c r="Q39" s="92" t="n">
        <v>42167.98055555556</v>
      </c>
      <c r="R39" s="92" t="n">
        <v>42167.98055555556</v>
      </c>
      <c r="S39" s="92" t="inlineStr">
        <is>
          <t>Contact From Object</t>
        </is>
      </c>
      <c r="T39" s="92" t="inlineStr">
        <is>
          <t>N.A.</t>
        </is>
      </c>
      <c r="U39" s="92" t="inlineStr">
        <is>
          <t>Vegetation</t>
        </is>
      </c>
      <c r="V39" s="92" t="inlineStr">
        <is>
          <t>Electric Facility</t>
        </is>
      </c>
      <c r="W39" s="92" t="inlineStr">
        <is>
          <t>Unknown</t>
        </is>
      </c>
      <c r="X39" s="92" t="n"/>
      <c r="Y39" s="92" t="inlineStr">
        <is>
          <t>Branch (Not overhanging, Distance Unknown)</t>
        </is>
      </c>
      <c r="Z39" s="92" t="inlineStr">
        <is>
          <t>0380</t>
        </is>
      </c>
      <c r="AA39" s="92" t="n">
        <v>2015</v>
      </c>
      <c r="AB39" s="92" t="n">
        <v>6</v>
      </c>
      <c r="AC39" s="92" t="n">
        <v>12</v>
      </c>
      <c r="AD39" s="92" t="n">
        <v>23</v>
      </c>
      <c r="AE39" s="92" t="n">
        <v>32</v>
      </c>
      <c r="AF39" s="93" t="inlineStr">
        <is>
          <t>15-0040789</t>
        </is>
      </c>
      <c r="AG39" s="94" t="inlineStr">
        <is>
          <t>Tier 2</t>
        </is>
      </c>
      <c r="AH39" s="94" t="inlineStr">
        <is>
          <t>HFTD</t>
        </is>
      </c>
      <c r="AI39" s="94" t="inlineStr">
        <is>
          <t>No Fire Weather RFW Applicable</t>
        </is>
      </c>
      <c r="AJ39" s="92" t="inlineStr">
        <is>
          <t>Distribution</t>
        </is>
      </c>
      <c r="AK39" s="92" t="inlineStr">
        <is>
          <t>HFTD - Distribution</t>
        </is>
      </c>
      <c r="AL39" s="92" t="inlineStr">
        <is>
          <t>Fire Less than 300 Acres</t>
        </is>
      </c>
      <c r="AM39" s="116" t="inlineStr">
        <is>
          <t>Vegetation</t>
        </is>
      </c>
      <c r="AN39" s="92" t="inlineStr">
        <is>
          <t>Branch (Not overhanging, Distance Unknown)</t>
        </is>
      </c>
      <c r="AO39" s="95" t="n">
        <v>20</v>
      </c>
      <c r="AP39" s="92" t="n">
        <v>13.2852884705882</v>
      </c>
      <c r="AQ39" s="92" t="inlineStr">
        <is>
          <t>193_307</t>
        </is>
      </c>
      <c r="AR39" s="115" t="inlineStr">
        <is>
          <t>&lt;25mph</t>
        </is>
      </c>
      <c r="AS39" s="92" t="inlineStr">
        <is>
          <t>&lt;15mph</t>
        </is>
      </c>
      <c r="AT39" s="92" t="inlineStr">
        <is>
          <t>HFTD - Distribution</t>
        </is>
      </c>
    </row>
    <row r="40">
      <c r="A40" s="92" t="inlineStr">
        <is>
          <t>PG&amp;E</t>
        </is>
      </c>
      <c r="B40" s="92" t="n">
        <v>42170.64930555555</v>
      </c>
      <c r="C40" s="92" t="n">
        <v>42170.64930555555</v>
      </c>
      <c r="D40" s="92" t="n">
        <v>37.18517999</v>
      </c>
      <c r="E40" s="92" t="n">
        <v>-121.7595</v>
      </c>
      <c r="F40" s="92" t="inlineStr">
        <is>
          <t>Vegetation</t>
        </is>
      </c>
      <c r="G40" s="92" t="inlineStr">
        <is>
          <t>Rural</t>
        </is>
      </c>
      <c r="H40" s="92" t="inlineStr">
        <is>
          <t>.26 - 9.99 Acres</t>
        </is>
      </c>
      <c r="I40" s="92" t="inlineStr">
        <is>
          <t>Fire Agency</t>
        </is>
      </c>
      <c r="J40" s="92" t="inlineStr">
        <is>
          <t>San Jose city</t>
        </is>
      </c>
      <c r="K40" s="92" t="n">
        <v>100618215</v>
      </c>
      <c r="L40" s="92" t="inlineStr">
        <is>
          <t>Pacific Bell</t>
        </is>
      </c>
      <c r="M40" s="92" t="n">
        <v>21000</v>
      </c>
      <c r="N40" s="92" t="inlineStr">
        <is>
          <t>Conductor</t>
        </is>
      </c>
      <c r="O40" s="92" t="inlineStr">
        <is>
          <t>Overhead</t>
        </is>
      </c>
      <c r="P40" s="92" t="inlineStr">
        <is>
          <t>Yes</t>
        </is>
      </c>
      <c r="Q40" s="92" t="n">
        <v>42170.64930555555</v>
      </c>
      <c r="R40" s="92" t="n">
        <v>42170.64930555555</v>
      </c>
      <c r="S40" s="92" t="inlineStr">
        <is>
          <t>Contact From Object</t>
        </is>
      </c>
      <c r="T40" s="92" t="inlineStr">
        <is>
          <t>N.A.</t>
        </is>
      </c>
      <c r="U40" s="92" t="inlineStr">
        <is>
          <t>Balloons</t>
        </is>
      </c>
      <c r="V40" s="92" t="inlineStr">
        <is>
          <t>Electric Facility</t>
        </is>
      </c>
      <c r="W40" s="92" t="inlineStr">
        <is>
          <t>Human Error</t>
        </is>
      </c>
      <c r="X40" s="92" t="n"/>
      <c r="Y40" s="92" t="inlineStr">
        <is>
          <t>Other/Unknown</t>
        </is>
      </c>
      <c r="Z40" s="92" t="inlineStr">
        <is>
          <t>0384</t>
        </is>
      </c>
      <c r="AA40" s="92" t="n">
        <v>2015</v>
      </c>
      <c r="AB40" s="92" t="n">
        <v>6</v>
      </c>
      <c r="AC40" s="92" t="n">
        <v>15</v>
      </c>
      <c r="AD40" s="92" t="n">
        <v>15</v>
      </c>
      <c r="AE40" s="92" t="n">
        <v>35</v>
      </c>
      <c r="AF40" s="93" t="inlineStr">
        <is>
          <t>15-0041178</t>
        </is>
      </c>
      <c r="AG40" s="94" t="inlineStr">
        <is>
          <t>Tier 2</t>
        </is>
      </c>
      <c r="AH40" s="94" t="inlineStr">
        <is>
          <t>HFTD</t>
        </is>
      </c>
      <c r="AI40" s="94" t="inlineStr">
        <is>
          <t>No Fire Weather RFW Applicable</t>
        </is>
      </c>
      <c r="AJ40" s="92" t="inlineStr">
        <is>
          <t>Distribution</t>
        </is>
      </c>
      <c r="AK40" s="92" t="inlineStr">
        <is>
          <t>HFTD - Distribution</t>
        </is>
      </c>
      <c r="AL40" s="92" t="inlineStr">
        <is>
          <t>Fire Less than 300 Acres</t>
        </is>
      </c>
      <c r="AM40" s="116" t="inlineStr">
        <is>
          <t>3rd Party</t>
        </is>
      </c>
      <c r="AN40" s="92" t="inlineStr">
        <is>
          <t>Balloons</t>
        </is>
      </c>
      <c r="AO40" s="95" t="n">
        <v>345</v>
      </c>
      <c r="AP40" s="92" t="n">
        <v>7.53446494117647</v>
      </c>
      <c r="AQ40" s="92" t="inlineStr">
        <is>
          <t>166_194</t>
        </is>
      </c>
      <c r="AR40" s="115" t="inlineStr">
        <is>
          <t>&lt;25mph</t>
        </is>
      </c>
      <c r="AS40" s="92" t="inlineStr">
        <is>
          <t>&lt;15mph</t>
        </is>
      </c>
      <c r="AT40" s="92" t="inlineStr">
        <is>
          <t>HFTD - Distribution</t>
        </is>
      </c>
    </row>
    <row r="41">
      <c r="A41" s="92" t="inlineStr">
        <is>
          <t>PG&amp;E</t>
        </is>
      </c>
      <c r="B41" s="92" t="n">
        <v>42176.56319444445</v>
      </c>
      <c r="C41" s="92" t="n">
        <v>42176.56319444445</v>
      </c>
      <c r="D41" s="92" t="n">
        <v>37.3750367</v>
      </c>
      <c r="E41" s="92" t="n">
        <v>-119.6116183</v>
      </c>
      <c r="F41" s="92" t="inlineStr">
        <is>
          <t>Vegetation</t>
        </is>
      </c>
      <c r="G41" s="92" t="inlineStr">
        <is>
          <t>Rural</t>
        </is>
      </c>
      <c r="H41" s="92" t="inlineStr">
        <is>
          <t>&lt; 0.25 Acres</t>
        </is>
      </c>
      <c r="I41" s="92" t="inlineStr">
        <is>
          <t>Fire Agency</t>
        </is>
      </c>
      <c r="J41" s="92" t="inlineStr">
        <is>
          <t>CAL FIRE</t>
        </is>
      </c>
      <c r="K41" s="92" t="n">
        <v>103204866</v>
      </c>
      <c r="L41" s="92" t="n"/>
      <c r="M41" s="92" t="inlineStr">
        <is>
          <t>0 – 750</t>
        </is>
      </c>
      <c r="N41" s="92" t="inlineStr">
        <is>
          <t>Conductor</t>
        </is>
      </c>
      <c r="O41" s="92" t="inlineStr">
        <is>
          <t>Overhead</t>
        </is>
      </c>
      <c r="P41" s="92" t="inlineStr">
        <is>
          <t>No</t>
        </is>
      </c>
      <c r="Q41" s="92" t="inlineStr">
        <is>
          <t xml:space="preserve"> </t>
        </is>
      </c>
      <c r="R41" s="92" t="inlineStr">
        <is>
          <t xml:space="preserve"> </t>
        </is>
      </c>
      <c r="S41" s="92" t="inlineStr">
        <is>
          <t>Wire-Wire Contact</t>
        </is>
      </c>
      <c r="T41" s="92" t="inlineStr">
        <is>
          <t>N.A.</t>
        </is>
      </c>
      <c r="U41" s="92" t="inlineStr">
        <is>
          <t>N.A.</t>
        </is>
      </c>
      <c r="V41" s="92" t="inlineStr">
        <is>
          <t>N.A.</t>
        </is>
      </c>
      <c r="W41" s="92" t="inlineStr">
        <is>
          <t>Unknown</t>
        </is>
      </c>
      <c r="X41" s="92" t="n"/>
      <c r="Y41" s="92" t="inlineStr">
        <is>
          <t>no-match</t>
        </is>
      </c>
      <c r="Z41" s="92" t="inlineStr">
        <is>
          <t>0399</t>
        </is>
      </c>
      <c r="AA41" s="92" t="n">
        <v>2015</v>
      </c>
      <c r="AB41" s="92" t="n">
        <v>6</v>
      </c>
      <c r="AC41" s="92" t="n">
        <v>21</v>
      </c>
      <c r="AD41" s="92" t="n">
        <v>13</v>
      </c>
      <c r="AE41" s="92" t="n">
        <v>31</v>
      </c>
      <c r="AF41" s="93" t="inlineStr">
        <is>
          <t>No ILIS or TOTL available</t>
        </is>
      </c>
      <c r="AG41" s="94" t="inlineStr">
        <is>
          <t>Tier 3</t>
        </is>
      </c>
      <c r="AH41" s="94" t="inlineStr">
        <is>
          <t>HFTD</t>
        </is>
      </c>
      <c r="AI41" s="94" t="inlineStr">
        <is>
          <t>No Fire Weather RFW Applicable</t>
        </is>
      </c>
      <c r="AJ41" s="92" t="inlineStr">
        <is>
          <t>Distribution</t>
        </is>
      </c>
      <c r="AK41" s="92" t="inlineStr">
        <is>
          <t>HFTD - Distribution</t>
        </is>
      </c>
      <c r="AL41" s="92" t="inlineStr">
        <is>
          <t>Fire Less than 300 Acres</t>
        </is>
      </c>
      <c r="AM41" s="116" t="inlineStr">
        <is>
          <t>Equip Failure</t>
        </is>
      </c>
      <c r="AN41" s="92" t="inlineStr">
        <is>
          <t>Equip Failure - Unknown</t>
        </is>
      </c>
      <c r="AO41" s="95" t="inlineStr">
        <is>
          <t>N.A.</t>
        </is>
      </c>
      <c r="AP41" s="92" t="n">
        <v>9.393575529411761</v>
      </c>
      <c r="AQ41" s="92" t="inlineStr">
        <is>
          <t>260_205</t>
        </is>
      </c>
      <c r="AR41" s="115" t="inlineStr">
        <is>
          <t>&lt;25mph</t>
        </is>
      </c>
      <c r="AS41" s="92" t="inlineStr">
        <is>
          <t>&lt;15mph</t>
        </is>
      </c>
      <c r="AT41" s="92" t="inlineStr">
        <is>
          <t>HFTD - Distribution</t>
        </is>
      </c>
    </row>
    <row r="42">
      <c r="A42" s="92" t="inlineStr">
        <is>
          <t>PG&amp;E</t>
        </is>
      </c>
      <c r="B42" s="92" t="n">
        <v>42177.49861111111</v>
      </c>
      <c r="C42" s="92" t="n">
        <v>42177.49861111111</v>
      </c>
      <c r="D42" s="92" t="n">
        <v>39.173729</v>
      </c>
      <c r="E42" s="92" t="n">
        <v>-121.06674</v>
      </c>
      <c r="F42" s="92" t="inlineStr">
        <is>
          <t>Vegetation</t>
        </is>
      </c>
      <c r="G42" s="92" t="inlineStr">
        <is>
          <t>Rural</t>
        </is>
      </c>
      <c r="H42" s="92" t="inlineStr">
        <is>
          <t>.26 - 9.99 Acres</t>
        </is>
      </c>
      <c r="I42" s="92" t="inlineStr">
        <is>
          <t>Fire Agency</t>
        </is>
      </c>
      <c r="J42" s="92" t="inlineStr">
        <is>
          <t>CAL FIRE</t>
        </is>
      </c>
      <c r="K42" s="92" t="inlineStr">
        <is>
          <t>SENTINAL WY</t>
        </is>
      </c>
      <c r="L42" s="92" t="n"/>
      <c r="M42" s="92" t="n">
        <v>12000</v>
      </c>
      <c r="N42" s="92" t="inlineStr">
        <is>
          <t>Conductor</t>
        </is>
      </c>
      <c r="O42" s="92" t="inlineStr">
        <is>
          <t>Overhead</t>
        </is>
      </c>
      <c r="P42" s="92" t="inlineStr">
        <is>
          <t>Yes</t>
        </is>
      </c>
      <c r="Q42" s="92" t="n">
        <v>42177.49861111111</v>
      </c>
      <c r="R42" s="92" t="n">
        <v>42177.49861111111</v>
      </c>
      <c r="S42" s="92" t="inlineStr">
        <is>
          <t>Contact From Object</t>
        </is>
      </c>
      <c r="T42" s="92" t="inlineStr">
        <is>
          <t>N.A.</t>
        </is>
      </c>
      <c r="U42" s="92" t="inlineStr">
        <is>
          <t>Vegetation</t>
        </is>
      </c>
      <c r="V42" s="92" t="inlineStr">
        <is>
          <t>Electric Facility</t>
        </is>
      </c>
      <c r="W42" s="92" t="inlineStr">
        <is>
          <t>Unknown</t>
        </is>
      </c>
      <c r="X42" s="92" t="n"/>
      <c r="Y42" s="92" t="inlineStr">
        <is>
          <t>Fell into (No defect)</t>
        </is>
      </c>
      <c r="Z42" s="92" t="inlineStr">
        <is>
          <t>0400</t>
        </is>
      </c>
      <c r="AA42" s="92" t="n">
        <v>2015</v>
      </c>
      <c r="AB42" s="92" t="n">
        <v>6</v>
      </c>
      <c r="AC42" s="92" t="n">
        <v>22</v>
      </c>
      <c r="AD42" s="92" t="n">
        <v>11</v>
      </c>
      <c r="AE42" s="92" t="n">
        <v>58</v>
      </c>
      <c r="AF42" s="93" t="inlineStr">
        <is>
          <t>15-0042502</t>
        </is>
      </c>
      <c r="AG42" s="94" t="inlineStr">
        <is>
          <t>Tier 2</t>
        </is>
      </c>
      <c r="AH42" s="94" t="inlineStr">
        <is>
          <t>HFTD</t>
        </is>
      </c>
      <c r="AI42" s="94" t="inlineStr">
        <is>
          <t>No Fire Weather RFW Applicable</t>
        </is>
      </c>
      <c r="AJ42" s="92" t="inlineStr">
        <is>
          <t>Distribution</t>
        </is>
      </c>
      <c r="AK42" s="92" t="inlineStr">
        <is>
          <t>HFTD - Distribution</t>
        </is>
      </c>
      <c r="AL42" s="92" t="inlineStr">
        <is>
          <t>Fire Less than 300 Acres</t>
        </is>
      </c>
      <c r="AM42" s="116" t="inlineStr">
        <is>
          <t>Vegetation</t>
        </is>
      </c>
      <c r="AN42" s="92" t="inlineStr">
        <is>
          <t>Fell into (No defect)</t>
        </is>
      </c>
      <c r="AO42" s="95" t="n">
        <v>148438</v>
      </c>
      <c r="AP42" s="92" t="n">
        <v>8.340443294117639</v>
      </c>
      <c r="AQ42" s="92" t="inlineStr">
        <is>
          <t>197_304</t>
        </is>
      </c>
      <c r="AR42" s="115" t="inlineStr">
        <is>
          <t>&lt;25mph</t>
        </is>
      </c>
      <c r="AS42" s="92" t="inlineStr">
        <is>
          <t>&lt;15mph</t>
        </is>
      </c>
      <c r="AT42" s="92" t="inlineStr">
        <is>
          <t>HFTD - Distribution</t>
        </is>
      </c>
    </row>
    <row r="43">
      <c r="A43" s="92" t="inlineStr">
        <is>
          <t>PG&amp;E</t>
        </is>
      </c>
      <c r="B43" s="92" t="n">
        <v>42179.79513888889</v>
      </c>
      <c r="C43" s="92" t="n">
        <v>42179.79513888889</v>
      </c>
      <c r="D43" s="92" t="n">
        <v>39.99207</v>
      </c>
      <c r="E43" s="92" t="n">
        <v>-123.92584</v>
      </c>
      <c r="F43" s="92" t="inlineStr">
        <is>
          <t>Vegetation</t>
        </is>
      </c>
      <c r="G43" s="92" t="inlineStr">
        <is>
          <t>Rural</t>
        </is>
      </c>
      <c r="H43" s="92" t="inlineStr">
        <is>
          <t xml:space="preserve">&lt; 3 meters </t>
        </is>
      </c>
      <c r="I43" s="92" t="inlineStr">
        <is>
          <t>Customer</t>
        </is>
      </c>
      <c r="J43" s="92" t="n"/>
      <c r="K43" s="92" t="inlineStr">
        <is>
          <t>4 spans load side 8207</t>
        </is>
      </c>
      <c r="L43" s="92" t="n"/>
      <c r="M43" s="92" t="n">
        <v>12000</v>
      </c>
      <c r="N43" s="92" t="inlineStr">
        <is>
          <t>Conductor</t>
        </is>
      </c>
      <c r="O43" s="92" t="inlineStr">
        <is>
          <t>Overhead</t>
        </is>
      </c>
      <c r="P43" s="92" t="inlineStr">
        <is>
          <t>Yes</t>
        </is>
      </c>
      <c r="Q43" s="92" t="n">
        <v>42179.79513888889</v>
      </c>
      <c r="R43" s="92" t="n">
        <v>42179.79513888889</v>
      </c>
      <c r="S43" s="92" t="inlineStr">
        <is>
          <t>Contact From Object</t>
        </is>
      </c>
      <c r="T43" s="92" t="inlineStr">
        <is>
          <t>N.A.</t>
        </is>
      </c>
      <c r="U43" s="92" t="inlineStr">
        <is>
          <t>Vegetation</t>
        </is>
      </c>
      <c r="V43" s="92" t="inlineStr">
        <is>
          <t>Electric Facility</t>
        </is>
      </c>
      <c r="W43" s="92" t="inlineStr">
        <is>
          <t>Unknown</t>
        </is>
      </c>
      <c r="X43" s="92" t="n"/>
      <c r="Y43" s="92" t="inlineStr">
        <is>
          <t>Branch (OverHanging)</t>
        </is>
      </c>
      <c r="Z43" s="92" t="inlineStr">
        <is>
          <t>0406</t>
        </is>
      </c>
      <c r="AA43" s="92" t="n">
        <v>2015</v>
      </c>
      <c r="AB43" s="92" t="n">
        <v>6</v>
      </c>
      <c r="AC43" s="92" t="n">
        <v>24</v>
      </c>
      <c r="AD43" s="92" t="n">
        <v>19</v>
      </c>
      <c r="AE43" s="92" t="n">
        <v>5</v>
      </c>
      <c r="AF43" s="93" t="inlineStr">
        <is>
          <t>15-0043176</t>
        </is>
      </c>
      <c r="AG43" s="94" t="inlineStr">
        <is>
          <t>Tier 2</t>
        </is>
      </c>
      <c r="AH43" s="94" t="inlineStr">
        <is>
          <t>HFTD</t>
        </is>
      </c>
      <c r="AI43" s="94" t="inlineStr">
        <is>
          <t>No Fire Weather RFW Applicable</t>
        </is>
      </c>
      <c r="AJ43" s="92" t="inlineStr">
        <is>
          <t>Distribution</t>
        </is>
      </c>
      <c r="AK43" s="92" t="inlineStr">
        <is>
          <t>HFTD - Distribution</t>
        </is>
      </c>
      <c r="AL43" s="92" t="inlineStr">
        <is>
          <t>Fire Less than 300 Acres</t>
        </is>
      </c>
      <c r="AM43" s="116" t="inlineStr">
        <is>
          <t>Vegetation</t>
        </is>
      </c>
      <c r="AN43" s="92" t="inlineStr">
        <is>
          <t>Branch (OverHanging)</t>
        </is>
      </c>
      <c r="AO43" s="95" t="n">
        <v>1080</v>
      </c>
      <c r="AP43" s="92" t="n">
        <v>15.17568</v>
      </c>
      <c r="AQ43" s="92" t="inlineStr">
        <is>
          <t>76_351</t>
        </is>
      </c>
      <c r="AR43" s="115" t="inlineStr">
        <is>
          <t>&lt;25mph</t>
        </is>
      </c>
      <c r="AS43" s="92" t="inlineStr">
        <is>
          <t>&gt;=15mph</t>
        </is>
      </c>
      <c r="AT43" s="92" t="inlineStr">
        <is>
          <t>HFTD - Distribution</t>
        </is>
      </c>
    </row>
    <row r="44">
      <c r="A44" s="92" t="inlineStr">
        <is>
          <t>PG&amp;E</t>
        </is>
      </c>
      <c r="B44" s="92" t="n">
        <v>42182.53333333333</v>
      </c>
      <c r="C44" s="92" t="n">
        <v>42182.53333333333</v>
      </c>
      <c r="D44" s="92" t="n">
        <v>37.947387</v>
      </c>
      <c r="E44" s="92" t="n">
        <v>-120.427404</v>
      </c>
      <c r="F44" s="92" t="inlineStr">
        <is>
          <t>Vegetation</t>
        </is>
      </c>
      <c r="G44" s="92" t="inlineStr">
        <is>
          <t>Rural</t>
        </is>
      </c>
      <c r="H44" s="92" t="inlineStr">
        <is>
          <t>&lt; 0.25 Acres</t>
        </is>
      </c>
      <c r="I44" s="92" t="inlineStr">
        <is>
          <t>Fire Agency</t>
        </is>
      </c>
      <c r="J44" s="92" t="inlineStr">
        <is>
          <t>CAL FIRE</t>
        </is>
      </c>
      <c r="K44" s="92" t="n">
        <v>101034512</v>
      </c>
      <c r="L44" s="92" t="inlineStr">
        <is>
          <t>Pacific Bell</t>
        </is>
      </c>
      <c r="M44" s="92" t="n">
        <v>17000</v>
      </c>
      <c r="N44" s="92" t="inlineStr">
        <is>
          <t>Conductor</t>
        </is>
      </c>
      <c r="O44" s="92" t="inlineStr">
        <is>
          <t>Overhead</t>
        </is>
      </c>
      <c r="P44" s="92" t="inlineStr">
        <is>
          <t>Yes</t>
        </is>
      </c>
      <c r="Q44" s="92" t="n">
        <v>42182.53333333333</v>
      </c>
      <c r="R44" s="92" t="n">
        <v>42182.53333333333</v>
      </c>
      <c r="S44" s="92" t="inlineStr">
        <is>
          <t>Contact From Object</t>
        </is>
      </c>
      <c r="T44" s="92" t="inlineStr">
        <is>
          <t>N.A.</t>
        </is>
      </c>
      <c r="U44" s="92" t="inlineStr">
        <is>
          <t>Vegetation</t>
        </is>
      </c>
      <c r="V44" s="92" t="inlineStr">
        <is>
          <t>Electric Facility</t>
        </is>
      </c>
      <c r="W44" s="92" t="inlineStr">
        <is>
          <t>Unknown</t>
        </is>
      </c>
      <c r="X44" s="92" t="n"/>
      <c r="Y44" s="92" t="inlineStr">
        <is>
          <t>Fell into (No defect)</t>
        </is>
      </c>
      <c r="Z44" s="92" t="inlineStr">
        <is>
          <t>0414</t>
        </is>
      </c>
      <c r="AA44" s="92" t="n">
        <v>2015</v>
      </c>
      <c r="AB44" s="92" t="n">
        <v>6</v>
      </c>
      <c r="AC44" s="92" t="n">
        <v>27</v>
      </c>
      <c r="AD44" s="92" t="n">
        <v>12</v>
      </c>
      <c r="AE44" s="92" t="n">
        <v>48</v>
      </c>
      <c r="AF44" s="93" t="inlineStr">
        <is>
          <t>15-0043755</t>
        </is>
      </c>
      <c r="AG44" s="94" t="inlineStr">
        <is>
          <t>Tier 2</t>
        </is>
      </c>
      <c r="AH44" s="94" t="inlineStr">
        <is>
          <t>HFTD</t>
        </is>
      </c>
      <c r="AI44" s="94" t="inlineStr">
        <is>
          <t>No Fire Weather RFW Applicable</t>
        </is>
      </c>
      <c r="AJ44" s="92" t="inlineStr">
        <is>
          <t>Distribution</t>
        </is>
      </c>
      <c r="AK44" s="92" t="inlineStr">
        <is>
          <t>HFTD - Distribution</t>
        </is>
      </c>
      <c r="AL44" s="92" t="inlineStr">
        <is>
          <t>Fire Less than 300 Acres</t>
        </is>
      </c>
      <c r="AM44" s="116" t="inlineStr">
        <is>
          <t>Vegetation</t>
        </is>
      </c>
      <c r="AN44" s="92" t="inlineStr">
        <is>
          <t>Fell into (No defect)</t>
        </is>
      </c>
      <c r="AO44" s="95" t="n">
        <v>150075</v>
      </c>
      <c r="AP44" s="92" t="n">
        <v>6.51026352941176</v>
      </c>
      <c r="AQ44" s="92" t="inlineStr">
        <is>
          <t>224_236</t>
        </is>
      </c>
      <c r="AR44" s="115" t="inlineStr">
        <is>
          <t>&lt;25mph</t>
        </is>
      </c>
      <c r="AS44" s="92" t="inlineStr">
        <is>
          <t>&lt;15mph</t>
        </is>
      </c>
      <c r="AT44" s="92" t="inlineStr">
        <is>
          <t>HFTD - Distribution</t>
        </is>
      </c>
    </row>
    <row r="45">
      <c r="A45" s="92" t="inlineStr">
        <is>
          <t>PG&amp;E</t>
        </is>
      </c>
      <c r="B45" s="92" t="n">
        <v>42182.78541666667</v>
      </c>
      <c r="C45" s="92" t="n">
        <v>42182.78541666667</v>
      </c>
      <c r="D45" s="92" t="n">
        <v>37.991127</v>
      </c>
      <c r="E45" s="92" t="n">
        <v>-120.438024</v>
      </c>
      <c r="F45" s="92" t="inlineStr">
        <is>
          <t>Vegetation</t>
        </is>
      </c>
      <c r="G45" s="92" t="inlineStr">
        <is>
          <t>Rural</t>
        </is>
      </c>
      <c r="H45" s="92" t="inlineStr">
        <is>
          <t>&lt; 0.25 Acres</t>
        </is>
      </c>
      <c r="I45" s="92" t="inlineStr">
        <is>
          <t>Fire Agency</t>
        </is>
      </c>
      <c r="J45" s="92" t="inlineStr">
        <is>
          <t>CAL FIRE</t>
        </is>
      </c>
      <c r="K45" s="92" t="inlineStr">
        <is>
          <t>MORMON CREEK 100' FROM S/OF HWY 49</t>
        </is>
      </c>
      <c r="L45" s="92" t="n"/>
      <c r="M45" s="92" t="n">
        <v>17000</v>
      </c>
      <c r="N45" s="92" t="inlineStr">
        <is>
          <t>Conductor</t>
        </is>
      </c>
      <c r="O45" s="92" t="inlineStr">
        <is>
          <t>Overhead</t>
        </is>
      </c>
      <c r="P45" s="92" t="inlineStr">
        <is>
          <t>Yes</t>
        </is>
      </c>
      <c r="Q45" s="92" t="n">
        <v>42182.78541666667</v>
      </c>
      <c r="R45" s="92" t="n">
        <v>42182.78541666667</v>
      </c>
      <c r="S45" s="92" t="inlineStr">
        <is>
          <t>Contact From Object</t>
        </is>
      </c>
      <c r="T45" s="92" t="inlineStr">
        <is>
          <t>N.A.</t>
        </is>
      </c>
      <c r="U45" s="92" t="inlineStr">
        <is>
          <t>Vegetation</t>
        </is>
      </c>
      <c r="V45" s="92" t="inlineStr">
        <is>
          <t>Electric Facility</t>
        </is>
      </c>
      <c r="W45" s="92" t="inlineStr">
        <is>
          <t>Unknown</t>
        </is>
      </c>
      <c r="X45" s="92" t="n"/>
      <c r="Y45" s="92" t="inlineStr">
        <is>
          <t>Branch (Not overhanging, Distance Unknown)</t>
        </is>
      </c>
      <c r="Z45" s="92" t="inlineStr">
        <is>
          <t>0415</t>
        </is>
      </c>
      <c r="AA45" s="92" t="n">
        <v>2015</v>
      </c>
      <c r="AB45" s="92" t="n">
        <v>6</v>
      </c>
      <c r="AC45" s="92" t="n">
        <v>27</v>
      </c>
      <c r="AD45" s="92" t="n">
        <v>18</v>
      </c>
      <c r="AE45" s="92" t="n">
        <v>51</v>
      </c>
      <c r="AF45" s="93" t="inlineStr">
        <is>
          <t>15-0043784</t>
        </is>
      </c>
      <c r="AG45" s="94" t="inlineStr">
        <is>
          <t>Tier 2</t>
        </is>
      </c>
      <c r="AH45" s="94" t="inlineStr">
        <is>
          <t>HFTD</t>
        </is>
      </c>
      <c r="AI45" s="94" t="inlineStr">
        <is>
          <t>No Fire Weather RFW Applicable</t>
        </is>
      </c>
      <c r="AJ45" s="92" t="inlineStr">
        <is>
          <t>Distribution</t>
        </is>
      </c>
      <c r="AK45" s="92" t="inlineStr">
        <is>
          <t>HFTD - Distribution</t>
        </is>
      </c>
      <c r="AL45" s="92" t="inlineStr">
        <is>
          <t>Fire Less than 300 Acres</t>
        </is>
      </c>
      <c r="AM45" s="116" t="inlineStr">
        <is>
          <t>Vegetation</t>
        </is>
      </c>
      <c r="AN45" s="92" t="inlineStr">
        <is>
          <t>Branch (Not overhanging, Distance Unknown)</t>
        </is>
      </c>
      <c r="AO45" s="95" t="n">
        <v>5249</v>
      </c>
      <c r="AP45" s="92" t="n">
        <v>10.5236357647058</v>
      </c>
      <c r="AQ45" s="92" t="inlineStr">
        <is>
          <t>224_239</t>
        </is>
      </c>
      <c r="AR45" s="115" t="inlineStr">
        <is>
          <t>&lt;25mph</t>
        </is>
      </c>
      <c r="AS45" s="92" t="inlineStr">
        <is>
          <t>&lt;15mph</t>
        </is>
      </c>
      <c r="AT45" s="92" t="inlineStr">
        <is>
          <t>HFTD - Distribution</t>
        </is>
      </c>
    </row>
    <row r="46">
      <c r="A46" s="92" t="inlineStr">
        <is>
          <t>PG&amp;E</t>
        </is>
      </c>
      <c r="B46" s="92" t="n">
        <v>42182.88541666666</v>
      </c>
      <c r="C46" s="92" t="n">
        <v>42182.88541666666</v>
      </c>
      <c r="D46" s="92" t="n">
        <v>39.26986</v>
      </c>
      <c r="E46" s="92" t="n">
        <v>-121.040321</v>
      </c>
      <c r="F46" s="92" t="inlineStr">
        <is>
          <t>Vegetation</t>
        </is>
      </c>
      <c r="G46" s="92" t="inlineStr">
        <is>
          <t>Rural</t>
        </is>
      </c>
      <c r="H46" s="92" t="inlineStr">
        <is>
          <t>.26 - 9.99 Acres</t>
        </is>
      </c>
      <c r="I46" s="92" t="inlineStr">
        <is>
          <t>Fire Agency</t>
        </is>
      </c>
      <c r="J46" s="92" t="inlineStr">
        <is>
          <t>CAL FIRE</t>
        </is>
      </c>
      <c r="K46" s="92" t="inlineStr">
        <is>
          <t>16151 INDAIN FLAT RD</t>
        </is>
      </c>
      <c r="L46" s="92" t="n"/>
      <c r="M46" s="92" t="n">
        <v>12000</v>
      </c>
      <c r="N46" s="92" t="inlineStr">
        <is>
          <t>Conductor</t>
        </is>
      </c>
      <c r="O46" s="92" t="inlineStr">
        <is>
          <t>Overhead</t>
        </is>
      </c>
      <c r="P46" s="92" t="inlineStr">
        <is>
          <t>Yes</t>
        </is>
      </c>
      <c r="Q46" s="92" t="n">
        <v>42182.88541666666</v>
      </c>
      <c r="R46" s="92" t="n">
        <v>42182.88541666666</v>
      </c>
      <c r="S46" s="92" t="inlineStr">
        <is>
          <t>Contact From Object</t>
        </is>
      </c>
      <c r="T46" s="92" t="inlineStr">
        <is>
          <t>N.A.</t>
        </is>
      </c>
      <c r="U46" s="92" t="inlineStr">
        <is>
          <t>Vegetation</t>
        </is>
      </c>
      <c r="V46" s="92" t="inlineStr">
        <is>
          <t>Electric Facility</t>
        </is>
      </c>
      <c r="W46" s="92" t="inlineStr">
        <is>
          <t>Unknown</t>
        </is>
      </c>
      <c r="X46" s="92" t="n"/>
      <c r="Y46" s="92" t="inlineStr">
        <is>
          <t>Branch (OverHanging)</t>
        </is>
      </c>
      <c r="Z46" s="92" t="inlineStr">
        <is>
          <t>0416</t>
        </is>
      </c>
      <c r="AA46" s="92" t="n">
        <v>2015</v>
      </c>
      <c r="AB46" s="92" t="n">
        <v>6</v>
      </c>
      <c r="AC46" s="92" t="n">
        <v>27</v>
      </c>
      <c r="AD46" s="92" t="n">
        <v>21</v>
      </c>
      <c r="AE46" s="92" t="n">
        <v>15</v>
      </c>
      <c r="AF46" s="93" t="inlineStr">
        <is>
          <t>15-0043789</t>
        </is>
      </c>
      <c r="AG46" s="94" t="inlineStr">
        <is>
          <t>Tier 3</t>
        </is>
      </c>
      <c r="AH46" s="94" t="inlineStr">
        <is>
          <t>HFTD</t>
        </is>
      </c>
      <c r="AI46" s="94" t="inlineStr">
        <is>
          <t>No Fire Weather RFW Applicable</t>
        </is>
      </c>
      <c r="AJ46" s="92" t="inlineStr">
        <is>
          <t>Distribution</t>
        </is>
      </c>
      <c r="AK46" s="92" t="inlineStr">
        <is>
          <t>HFTD - Distribution</t>
        </is>
      </c>
      <c r="AL46" s="92" t="inlineStr">
        <is>
          <t>Fire Less than 300 Acres</t>
        </is>
      </c>
      <c r="AM46" s="116" t="inlineStr">
        <is>
          <t>Vegetation</t>
        </is>
      </c>
      <c r="AN46" s="92" t="inlineStr">
        <is>
          <t>Branch (OverHanging)</t>
        </is>
      </c>
      <c r="AO46" s="95" t="n">
        <v>4210</v>
      </c>
      <c r="AP46" s="92" t="n">
        <v>10.7772715294117</v>
      </c>
      <c r="AQ46" s="92" t="inlineStr">
        <is>
          <t>198_309</t>
        </is>
      </c>
      <c r="AR46" s="115" t="inlineStr">
        <is>
          <t>&lt;25mph</t>
        </is>
      </c>
      <c r="AS46" s="92" t="inlineStr">
        <is>
          <t>&lt;15mph</t>
        </is>
      </c>
      <c r="AT46" s="92" t="inlineStr">
        <is>
          <t>HFTD - Distribution</t>
        </is>
      </c>
    </row>
    <row r="47">
      <c r="A47" s="92" t="inlineStr">
        <is>
          <t>PG&amp;E</t>
        </is>
      </c>
      <c r="B47" s="92" t="n">
        <v>42182.93611111111</v>
      </c>
      <c r="C47" s="92" t="n">
        <v>42182.93611111111</v>
      </c>
      <c r="D47" s="92" t="n">
        <v>38.119436</v>
      </c>
      <c r="E47" s="92" t="n">
        <v>-120.621793</v>
      </c>
      <c r="F47" s="92" t="inlineStr">
        <is>
          <t>Vegetation</t>
        </is>
      </c>
      <c r="G47" s="92" t="inlineStr">
        <is>
          <t>Rural</t>
        </is>
      </c>
      <c r="H47" s="92" t="inlineStr">
        <is>
          <t>10 - 99 Acres</t>
        </is>
      </c>
      <c r="I47" s="92" t="inlineStr">
        <is>
          <t>Fire Agency</t>
        </is>
      </c>
      <c r="J47" s="92" t="inlineStr">
        <is>
          <t>CAL FIRE</t>
        </is>
      </c>
      <c r="K47" s="92" t="n">
        <v>101281699</v>
      </c>
      <c r="L47" s="92" t="inlineStr">
        <is>
          <t>Pacific Bell</t>
        </is>
      </c>
      <c r="M47" s="92" t="n">
        <v>17000</v>
      </c>
      <c r="N47" s="92" t="inlineStr">
        <is>
          <t>Conductor</t>
        </is>
      </c>
      <c r="O47" s="92" t="inlineStr">
        <is>
          <t>Overhead</t>
        </is>
      </c>
      <c r="P47" s="92" t="inlineStr">
        <is>
          <t>Yes</t>
        </is>
      </c>
      <c r="Q47" s="92" t="n">
        <v>42182.93611111111</v>
      </c>
      <c r="R47" s="92" t="n">
        <v>42182.93611111111</v>
      </c>
      <c r="S47" s="92" t="inlineStr">
        <is>
          <t>Contact From Object</t>
        </is>
      </c>
      <c r="T47" s="92" t="inlineStr">
        <is>
          <t>N.A.</t>
        </is>
      </c>
      <c r="U47" s="92" t="inlineStr">
        <is>
          <t>Vegetation</t>
        </is>
      </c>
      <c r="V47" s="92" t="inlineStr">
        <is>
          <t>Electric Facility</t>
        </is>
      </c>
      <c r="W47" s="92" t="inlineStr">
        <is>
          <t>Unknown</t>
        </is>
      </c>
      <c r="X47" s="92" t="n"/>
      <c r="Y47" s="92" t="inlineStr">
        <is>
          <t>Branch (Not overhanging, Distance Unknown)</t>
        </is>
      </c>
      <c r="Z47" s="92" t="inlineStr">
        <is>
          <t>0417</t>
        </is>
      </c>
      <c r="AA47" s="92" t="n">
        <v>2015</v>
      </c>
      <c r="AB47" s="92" t="n">
        <v>6</v>
      </c>
      <c r="AC47" s="92" t="n">
        <v>27</v>
      </c>
      <c r="AD47" s="92" t="n">
        <v>22</v>
      </c>
      <c r="AE47" s="92" t="n">
        <v>28</v>
      </c>
      <c r="AF47" s="93" t="inlineStr">
        <is>
          <t>15-0043798</t>
        </is>
      </c>
      <c r="AG47" s="94" t="inlineStr">
        <is>
          <t>Tier 2</t>
        </is>
      </c>
      <c r="AH47" s="94" t="inlineStr">
        <is>
          <t>HFTD</t>
        </is>
      </c>
      <c r="AI47" s="94" t="inlineStr">
        <is>
          <t>No Fire Weather RFW Applicable</t>
        </is>
      </c>
      <c r="AJ47" s="92" t="inlineStr">
        <is>
          <t>Distribution</t>
        </is>
      </c>
      <c r="AK47" s="92" t="inlineStr">
        <is>
          <t>HFTD - Distribution</t>
        </is>
      </c>
      <c r="AL47" s="92" t="inlineStr">
        <is>
          <t>Fire Less than 300 Acres</t>
        </is>
      </c>
      <c r="AM47" s="116" t="inlineStr">
        <is>
          <t>Vegetation</t>
        </is>
      </c>
      <c r="AN47" s="92" t="inlineStr">
        <is>
          <t>Branch (Not overhanging, Distance Unknown)</t>
        </is>
      </c>
      <c r="AO47" s="95" t="n">
        <v>517</v>
      </c>
      <c r="AP47" s="92" t="n">
        <v>11.6492192941176</v>
      </c>
      <c r="AQ47" s="92" t="inlineStr">
        <is>
          <t>216_246</t>
        </is>
      </c>
      <c r="AR47" s="115" t="inlineStr">
        <is>
          <t>&lt;25mph</t>
        </is>
      </c>
      <c r="AS47" s="92" t="inlineStr">
        <is>
          <t>&lt;15mph</t>
        </is>
      </c>
      <c r="AT47" s="92" t="inlineStr">
        <is>
          <t>HFTD - Distribution</t>
        </is>
      </c>
    </row>
    <row r="48">
      <c r="A48" s="92" t="inlineStr">
        <is>
          <t>PG&amp;E</t>
        </is>
      </c>
      <c r="B48" s="92" t="n">
        <v>42183.11805555555</v>
      </c>
      <c r="C48" s="92" t="n">
        <v>42183.11805555555</v>
      </c>
      <c r="D48" s="92" t="n">
        <v>35.49101999</v>
      </c>
      <c r="E48" s="92" t="n">
        <v>-120.73098</v>
      </c>
      <c r="F48" s="92" t="inlineStr">
        <is>
          <t>Vegetation</t>
        </is>
      </c>
      <c r="G48" s="92" t="inlineStr">
        <is>
          <t>Rural</t>
        </is>
      </c>
      <c r="H48" s="92" t="inlineStr">
        <is>
          <t xml:space="preserve">&lt; 3 meters </t>
        </is>
      </c>
      <c r="I48" s="92" t="inlineStr">
        <is>
          <t>Fire Agency</t>
        </is>
      </c>
      <c r="J48" s="92" t="inlineStr">
        <is>
          <t>CAL FIRE</t>
        </is>
      </c>
      <c r="K48" s="92" t="inlineStr">
        <is>
          <t>13505 Santa Lucia Rd. Atascadero</t>
        </is>
      </c>
      <c r="L48" s="92" t="n"/>
      <c r="M48" s="92" t="n">
        <v>12000</v>
      </c>
      <c r="N48" s="92" t="inlineStr">
        <is>
          <t>Conductor</t>
        </is>
      </c>
      <c r="O48" s="92" t="inlineStr">
        <is>
          <t>Overhead</t>
        </is>
      </c>
      <c r="P48" s="92" t="inlineStr">
        <is>
          <t>Yes</t>
        </is>
      </c>
      <c r="Q48" s="92" t="n">
        <v>42183.11805555555</v>
      </c>
      <c r="R48" s="92" t="n">
        <v>42183.11805555555</v>
      </c>
      <c r="S48" s="92" t="inlineStr">
        <is>
          <t>Contact From Object</t>
        </is>
      </c>
      <c r="T48" s="92" t="inlineStr">
        <is>
          <t>N.A.</t>
        </is>
      </c>
      <c r="U48" s="92" t="inlineStr">
        <is>
          <t>Vegetation</t>
        </is>
      </c>
      <c r="V48" s="92" t="inlineStr">
        <is>
          <t>Electric Facility</t>
        </is>
      </c>
      <c r="W48" s="92" t="inlineStr">
        <is>
          <t>Unknown</t>
        </is>
      </c>
      <c r="X48" s="92" t="n"/>
      <c r="Y48" s="92" t="inlineStr">
        <is>
          <t>Branch (OverHanging)</t>
        </is>
      </c>
      <c r="Z48" s="92" t="inlineStr">
        <is>
          <t>0418</t>
        </is>
      </c>
      <c r="AA48" s="92" t="n">
        <v>2015</v>
      </c>
      <c r="AB48" s="92" t="n">
        <v>6</v>
      </c>
      <c r="AC48" s="92" t="n">
        <v>28</v>
      </c>
      <c r="AD48" s="92" t="n">
        <v>2</v>
      </c>
      <c r="AE48" s="92" t="n">
        <v>50</v>
      </c>
      <c r="AF48" s="93" t="inlineStr">
        <is>
          <t>15-0043807</t>
        </is>
      </c>
      <c r="AG48" s="94" t="inlineStr">
        <is>
          <t>Tier 3</t>
        </is>
      </c>
      <c r="AH48" s="94" t="inlineStr">
        <is>
          <t>HFTD</t>
        </is>
      </c>
      <c r="AI48" s="94" t="inlineStr">
        <is>
          <t>No Fire Weather RFW Applicable</t>
        </is>
      </c>
      <c r="AJ48" s="92" t="inlineStr">
        <is>
          <t>Distribution</t>
        </is>
      </c>
      <c r="AK48" s="92" t="inlineStr">
        <is>
          <t>HFTD - Distribution</t>
        </is>
      </c>
      <c r="AL48" s="92" t="inlineStr">
        <is>
          <t>Fire Less than 300 Acres</t>
        </is>
      </c>
      <c r="AM48" s="116" t="inlineStr">
        <is>
          <t>Vegetation</t>
        </is>
      </c>
      <c r="AN48" s="92" t="inlineStr">
        <is>
          <t>Branch (OverHanging)</t>
        </is>
      </c>
      <c r="AO48" s="95" t="n">
        <v>12323</v>
      </c>
      <c r="AP48" s="92" t="n">
        <v>9.882517647058821</v>
      </c>
      <c r="AQ48" s="92" t="inlineStr">
        <is>
          <t>108_293</t>
        </is>
      </c>
      <c r="AR48" s="115" t="inlineStr">
        <is>
          <t>&lt;25mph</t>
        </is>
      </c>
      <c r="AS48" s="92" t="inlineStr">
        <is>
          <t>&lt;15mph</t>
        </is>
      </c>
      <c r="AT48" s="92" t="inlineStr">
        <is>
          <t>HFTD - Distribution</t>
        </is>
      </c>
    </row>
    <row r="49">
      <c r="A49" s="92" t="inlineStr">
        <is>
          <t>PG&amp;E</t>
        </is>
      </c>
      <c r="B49" s="92" t="n">
        <v>42183.87986111111</v>
      </c>
      <c r="C49" s="92" t="n">
        <v>42183.87986111111</v>
      </c>
      <c r="D49" s="92" t="n">
        <v>39.740482</v>
      </c>
      <c r="E49" s="92" t="n">
        <v>-121.497371</v>
      </c>
      <c r="F49" s="92" t="inlineStr">
        <is>
          <t>Vegetation</t>
        </is>
      </c>
      <c r="G49" s="92" t="inlineStr">
        <is>
          <t>Rural</t>
        </is>
      </c>
      <c r="H49" s="92" t="inlineStr">
        <is>
          <t>&lt; 0.25 Acres</t>
        </is>
      </c>
      <c r="I49" s="92" t="inlineStr">
        <is>
          <t>Fire Agency</t>
        </is>
      </c>
      <c r="J49" s="92" t="inlineStr">
        <is>
          <t>CAL FIRE</t>
        </is>
      </c>
      <c r="K49" s="92" t="inlineStr">
        <is>
          <t>DEADWOOD RD, JARBO GAP</t>
        </is>
      </c>
      <c r="L49" s="92" t="n"/>
      <c r="M49" s="92" t="n">
        <v>12000</v>
      </c>
      <c r="N49" s="92" t="inlineStr">
        <is>
          <t>Conductor</t>
        </is>
      </c>
      <c r="O49" s="92" t="inlineStr">
        <is>
          <t>Overhead</t>
        </is>
      </c>
      <c r="P49" s="92" t="inlineStr">
        <is>
          <t>Yes</t>
        </is>
      </c>
      <c r="Q49" s="92" t="n">
        <v>42183.87986111111</v>
      </c>
      <c r="R49" s="92" t="n">
        <v>42183.87986111111</v>
      </c>
      <c r="S49" s="92" t="inlineStr">
        <is>
          <t>Equipment/ Facility Failure</t>
        </is>
      </c>
      <c r="T49" s="92" t="inlineStr">
        <is>
          <t>Conductor</t>
        </is>
      </c>
      <c r="U49" s="92" t="inlineStr">
        <is>
          <t>N.A.</t>
        </is>
      </c>
      <c r="V49" s="92" t="inlineStr">
        <is>
          <t>N.A.</t>
        </is>
      </c>
      <c r="W49" s="92" t="inlineStr">
        <is>
          <t>Unknown</t>
        </is>
      </c>
      <c r="X49" s="92" t="n"/>
      <c r="Y49" s="92" t="inlineStr">
        <is>
          <t>Other/Unknown</t>
        </is>
      </c>
      <c r="Z49" s="92" t="inlineStr">
        <is>
          <t>0424</t>
        </is>
      </c>
      <c r="AA49" s="92" t="n">
        <v>2015</v>
      </c>
      <c r="AB49" s="92" t="n">
        <v>6</v>
      </c>
      <c r="AC49" s="92" t="n">
        <v>28</v>
      </c>
      <c r="AD49" s="92" t="n">
        <v>21</v>
      </c>
      <c r="AE49" s="92" t="n">
        <v>7</v>
      </c>
      <c r="AF49" s="93" t="inlineStr">
        <is>
          <t>15-0043869</t>
        </is>
      </c>
      <c r="AG49" s="94" t="inlineStr">
        <is>
          <t>Tier 3</t>
        </is>
      </c>
      <c r="AH49" s="94" t="inlineStr">
        <is>
          <t>HFTD</t>
        </is>
      </c>
      <c r="AI49" s="94" t="inlineStr">
        <is>
          <t>No Fire Weather RFW Applicable</t>
        </is>
      </c>
      <c r="AJ49" s="92" t="inlineStr">
        <is>
          <t>Distribution</t>
        </is>
      </c>
      <c r="AK49" s="92" t="inlineStr">
        <is>
          <t>HFTD - Distribution</t>
        </is>
      </c>
      <c r="AL49" s="92" t="inlineStr">
        <is>
          <t>Fire Less than 300 Acres</t>
        </is>
      </c>
      <c r="AM49" s="116" t="inlineStr">
        <is>
          <t>Equip Failure</t>
        </is>
      </c>
      <c r="AN49" s="92" t="inlineStr">
        <is>
          <t>Conductor</t>
        </is>
      </c>
      <c r="AO49" s="95" t="n">
        <v>45683</v>
      </c>
      <c r="AP49" s="92" t="n">
        <v>8.98681035294117</v>
      </c>
      <c r="AQ49" s="92" t="inlineStr">
        <is>
          <t>178_335</t>
        </is>
      </c>
      <c r="AR49" s="115" t="inlineStr">
        <is>
          <t>&lt;25mph</t>
        </is>
      </c>
      <c r="AS49" s="92" t="inlineStr">
        <is>
          <t>&lt;15mph</t>
        </is>
      </c>
      <c r="AT49" s="92" t="inlineStr">
        <is>
          <t>HFTD - Distribution</t>
        </is>
      </c>
    </row>
    <row r="50">
      <c r="A50" s="92" t="inlineStr">
        <is>
          <t>PG&amp;E</t>
        </is>
      </c>
      <c r="B50" s="92" t="n">
        <v>42185.7625</v>
      </c>
      <c r="C50" s="92" t="n">
        <v>42185.7625</v>
      </c>
      <c r="D50" s="92" t="n">
        <v>36.21991</v>
      </c>
      <c r="E50" s="92" t="n">
        <v>-121.75343</v>
      </c>
      <c r="F50" s="92" t="inlineStr">
        <is>
          <t>Vegetation</t>
        </is>
      </c>
      <c r="G50" s="92" t="inlineStr">
        <is>
          <t>Rural</t>
        </is>
      </c>
      <c r="H50" s="92" t="inlineStr">
        <is>
          <t>.26 - 9.99 Acres</t>
        </is>
      </c>
      <c r="I50" s="92" t="inlineStr">
        <is>
          <t>Fire Agency</t>
        </is>
      </c>
      <c r="J50" s="92" t="inlineStr">
        <is>
          <t>CAL FIRE</t>
        </is>
      </c>
      <c r="K50" s="92" t="inlineStr">
        <is>
          <t>loadside of 88973</t>
        </is>
      </c>
      <c r="L50" s="92" t="inlineStr">
        <is>
          <t>unknown</t>
        </is>
      </c>
      <c r="M50" s="92" t="n">
        <v>12000</v>
      </c>
      <c r="N50" s="92" t="inlineStr">
        <is>
          <t>Conductor</t>
        </is>
      </c>
      <c r="O50" s="92" t="inlineStr">
        <is>
          <t>Overhead</t>
        </is>
      </c>
      <c r="P50" s="92" t="inlineStr">
        <is>
          <t>Yes</t>
        </is>
      </c>
      <c r="Q50" s="92" t="n">
        <v>42185.7625</v>
      </c>
      <c r="R50" s="92" t="n">
        <v>42185.7625</v>
      </c>
      <c r="S50" s="92" t="inlineStr">
        <is>
          <t>Contact From Object</t>
        </is>
      </c>
      <c r="T50" s="92" t="inlineStr">
        <is>
          <t>N.A.</t>
        </is>
      </c>
      <c r="U50" s="92" t="inlineStr">
        <is>
          <t>Vegetation</t>
        </is>
      </c>
      <c r="V50" s="92" t="inlineStr">
        <is>
          <t>Electric Facility</t>
        </is>
      </c>
      <c r="W50" s="92" t="inlineStr">
        <is>
          <t>Unknown</t>
        </is>
      </c>
      <c r="X50" s="92" t="n"/>
      <c r="Y50" s="92" t="inlineStr">
        <is>
          <t>Fell into (slight defect)</t>
        </is>
      </c>
      <c r="Z50" s="92" t="inlineStr">
        <is>
          <t>0432</t>
        </is>
      </c>
      <c r="AA50" s="92" t="n">
        <v>2015</v>
      </c>
      <c r="AB50" s="92" t="n">
        <v>6</v>
      </c>
      <c r="AC50" s="92" t="n">
        <v>30</v>
      </c>
      <c r="AD50" s="92" t="n">
        <v>18</v>
      </c>
      <c r="AE50" s="92" t="n">
        <v>18</v>
      </c>
      <c r="AF50" s="93" t="inlineStr">
        <is>
          <t>15-0044405</t>
        </is>
      </c>
      <c r="AG50" s="94" t="inlineStr">
        <is>
          <t>Tier 2</t>
        </is>
      </c>
      <c r="AH50" s="94" t="inlineStr">
        <is>
          <t>HFTD</t>
        </is>
      </c>
      <c r="AI50" s="94" t="inlineStr">
        <is>
          <t>No Fire Weather RFW Applicable</t>
        </is>
      </c>
      <c r="AJ50" s="92" t="inlineStr">
        <is>
          <t>Distribution</t>
        </is>
      </c>
      <c r="AK50" s="92" t="inlineStr">
        <is>
          <t>HFTD - Distribution</t>
        </is>
      </c>
      <c r="AL50" s="92" t="inlineStr">
        <is>
          <t>Fire Less than 300 Acres</t>
        </is>
      </c>
      <c r="AM50" s="116" t="inlineStr">
        <is>
          <t>Vegetation</t>
        </is>
      </c>
      <c r="AN50" s="92" t="inlineStr">
        <is>
          <t>Fell into (slight defect)</t>
        </is>
      </c>
      <c r="AO50" s="95" t="n">
        <v>158</v>
      </c>
      <c r="AP50" s="92" t="n">
        <v>4.04104254117647</v>
      </c>
      <c r="AQ50" s="92" t="inlineStr">
        <is>
          <t>166_141</t>
        </is>
      </c>
      <c r="AR50" s="115" t="inlineStr">
        <is>
          <t>&lt;25mph</t>
        </is>
      </c>
      <c r="AS50" s="92" t="inlineStr">
        <is>
          <t>&lt;15mph</t>
        </is>
      </c>
      <c r="AT50" s="92" t="inlineStr">
        <is>
          <t>HFTD - Distribution</t>
        </is>
      </c>
    </row>
    <row r="51">
      <c r="A51" s="92" t="inlineStr">
        <is>
          <t>PG&amp;E</t>
        </is>
      </c>
      <c r="B51" s="92" t="n">
        <v>42186.38680555556</v>
      </c>
      <c r="C51" s="92" t="n">
        <v>42186.38680555556</v>
      </c>
      <c r="D51" s="92" t="n">
        <v>38.57154</v>
      </c>
      <c r="E51" s="92" t="n">
        <v>-122.54428</v>
      </c>
      <c r="F51" s="92" t="inlineStr">
        <is>
          <t>Vegetation</t>
        </is>
      </c>
      <c r="G51" s="92" t="inlineStr">
        <is>
          <t>Rural</t>
        </is>
      </c>
      <c r="H51" s="92" t="inlineStr">
        <is>
          <t>.26 - 9.99 Acres</t>
        </is>
      </c>
      <c r="I51" s="92" t="inlineStr">
        <is>
          <t>Unknown</t>
        </is>
      </c>
      <c r="J51" s="92" t="n"/>
      <c r="K51" s="92" t="n"/>
      <c r="L51" s="92" t="n"/>
      <c r="M51" s="92" t="n">
        <v>12000</v>
      </c>
      <c r="N51" s="92" t="inlineStr">
        <is>
          <t>Conductor</t>
        </is>
      </c>
      <c r="O51" s="92" t="inlineStr">
        <is>
          <t>Overhead</t>
        </is>
      </c>
      <c r="P51" s="92" t="inlineStr">
        <is>
          <t>Yes</t>
        </is>
      </c>
      <c r="Q51" s="92" t="n">
        <v>42186.38680555556</v>
      </c>
      <c r="R51" s="92" t="n">
        <v>42186.38680555556</v>
      </c>
      <c r="S51" s="92" t="inlineStr">
        <is>
          <t>Contact From Object</t>
        </is>
      </c>
      <c r="T51" s="92" t="inlineStr">
        <is>
          <t>N.A.</t>
        </is>
      </c>
      <c r="U51" s="92" t="inlineStr">
        <is>
          <t>Vegetation</t>
        </is>
      </c>
      <c r="V51" s="92" t="inlineStr">
        <is>
          <t>Electric Facility</t>
        </is>
      </c>
      <c r="W51" s="92" t="inlineStr">
        <is>
          <t>Unknown</t>
        </is>
      </c>
      <c r="X51" s="92" t="n"/>
      <c r="Y51" s="92" t="inlineStr">
        <is>
          <t>Fell into (No defect)</t>
        </is>
      </c>
      <c r="Z51" s="92" t="inlineStr">
        <is>
          <t>0433</t>
        </is>
      </c>
      <c r="AA51" s="92" t="n">
        <v>2015</v>
      </c>
      <c r="AB51" s="92" t="n">
        <v>7</v>
      </c>
      <c r="AC51" s="92" t="n">
        <v>1</v>
      </c>
      <c r="AD51" s="92" t="n">
        <v>9</v>
      </c>
      <c r="AE51" s="92" t="n">
        <v>17</v>
      </c>
      <c r="AF51" s="93" t="inlineStr">
        <is>
          <t>15-0044529</t>
        </is>
      </c>
      <c r="AG51" s="94" t="inlineStr">
        <is>
          <t>Tier 2</t>
        </is>
      </c>
      <c r="AH51" s="94" t="inlineStr">
        <is>
          <t>HFTD</t>
        </is>
      </c>
      <c r="AI51" s="94" t="inlineStr">
        <is>
          <t>No Fire Weather RFW Applicable</t>
        </is>
      </c>
      <c r="AJ51" s="92" t="inlineStr">
        <is>
          <t>Distribution</t>
        </is>
      </c>
      <c r="AK51" s="92" t="inlineStr">
        <is>
          <t>HFTD - Distribution</t>
        </is>
      </c>
      <c r="AL51" s="92" t="inlineStr">
        <is>
          <t>Fire Less than 300 Acres</t>
        </is>
      </c>
      <c r="AM51" s="116" t="inlineStr">
        <is>
          <t>Vegetation</t>
        </is>
      </c>
      <c r="AN51" s="92" t="inlineStr">
        <is>
          <t>Fell into (No defect)</t>
        </is>
      </c>
      <c r="AO51" s="95" t="n">
        <v>85168</v>
      </c>
      <c r="AP51" s="92" t="n">
        <v>1.00956545882352</v>
      </c>
      <c r="AQ51" s="92" t="inlineStr">
        <is>
          <t>133_271</t>
        </is>
      </c>
      <c r="AR51" s="115" t="inlineStr">
        <is>
          <t>&lt;25mph</t>
        </is>
      </c>
      <c r="AS51" s="92" t="inlineStr">
        <is>
          <t>&lt;15mph</t>
        </is>
      </c>
      <c r="AT51" s="92" t="inlineStr">
        <is>
          <t>HFTD - Distribution</t>
        </is>
      </c>
    </row>
    <row r="52">
      <c r="A52" s="92" t="inlineStr">
        <is>
          <t>PG&amp;E</t>
        </is>
      </c>
      <c r="B52" s="92" t="n">
        <v>42186.53958333333</v>
      </c>
      <c r="C52" s="92" t="n">
        <v>42186.53958333333</v>
      </c>
      <c r="D52" s="92" t="n">
        <v>39.414633</v>
      </c>
      <c r="E52" s="92" t="n">
        <v>-121.37899</v>
      </c>
      <c r="F52" s="92" t="inlineStr">
        <is>
          <t>Vegetation</t>
        </is>
      </c>
      <c r="G52" s="92" t="inlineStr">
        <is>
          <t>Rural</t>
        </is>
      </c>
      <c r="H52" s="92" t="inlineStr">
        <is>
          <t>10 - 99 Acres</t>
        </is>
      </c>
      <c r="I52" s="92" t="inlineStr">
        <is>
          <t>Fire Agency</t>
        </is>
      </c>
      <c r="J52" s="92" t="inlineStr">
        <is>
          <t>CAL FIRE</t>
        </is>
      </c>
      <c r="K52" s="92" t="n"/>
      <c r="L52" s="92" t="n"/>
      <c r="M52" s="92" t="n">
        <v>12000</v>
      </c>
      <c r="N52" s="92" t="inlineStr">
        <is>
          <t>Conductor</t>
        </is>
      </c>
      <c r="O52" s="92" t="inlineStr">
        <is>
          <t>Overhead</t>
        </is>
      </c>
      <c r="P52" s="92" t="inlineStr">
        <is>
          <t>Yes</t>
        </is>
      </c>
      <c r="Q52" s="92" t="n">
        <v>42186.53958333333</v>
      </c>
      <c r="R52" s="92" t="n">
        <v>42186.53958333333</v>
      </c>
      <c r="S52" s="92" t="inlineStr">
        <is>
          <t>Contact From Object</t>
        </is>
      </c>
      <c r="T52" s="92" t="inlineStr">
        <is>
          <t>N.A.</t>
        </is>
      </c>
      <c r="U52" s="92" t="inlineStr">
        <is>
          <t>Balloons</t>
        </is>
      </c>
      <c r="V52" s="92" t="inlineStr">
        <is>
          <t>Electric Facility</t>
        </is>
      </c>
      <c r="W52" s="92" t="inlineStr">
        <is>
          <t>Human Error</t>
        </is>
      </c>
      <c r="X52" s="92" t="n"/>
      <c r="Y52" s="92" t="inlineStr">
        <is>
          <t>Other/Unknown</t>
        </is>
      </c>
      <c r="Z52" s="92" t="inlineStr">
        <is>
          <t>0434</t>
        </is>
      </c>
      <c r="AA52" s="92" t="n">
        <v>2015</v>
      </c>
      <c r="AB52" s="92" t="n">
        <v>7</v>
      </c>
      <c r="AC52" s="92" t="n">
        <v>1</v>
      </c>
      <c r="AD52" s="92" t="n">
        <v>12</v>
      </c>
      <c r="AE52" s="92" t="n">
        <v>57</v>
      </c>
      <c r="AF52" s="93" t="inlineStr">
        <is>
          <t>15-0044609</t>
        </is>
      </c>
      <c r="AG52" s="94" t="inlineStr">
        <is>
          <t>Tier 2</t>
        </is>
      </c>
      <c r="AH52" s="94" t="inlineStr">
        <is>
          <t>HFTD</t>
        </is>
      </c>
      <c r="AI52" s="94" t="inlineStr">
        <is>
          <t>No Fire Weather RFW Applicable</t>
        </is>
      </c>
      <c r="AJ52" s="92" t="inlineStr">
        <is>
          <t>Distribution</t>
        </is>
      </c>
      <c r="AK52" s="92" t="inlineStr">
        <is>
          <t>HFTD - Distribution</t>
        </is>
      </c>
      <c r="AL52" s="92" t="inlineStr">
        <is>
          <t>Fire Less than 300 Acres</t>
        </is>
      </c>
      <c r="AM52" s="116" t="inlineStr">
        <is>
          <t>3rd Party</t>
        </is>
      </c>
      <c r="AN52" s="92" t="inlineStr">
        <is>
          <t>Balloons</t>
        </is>
      </c>
      <c r="AO52" s="95" t="inlineStr">
        <is>
          <t>N.A.</t>
        </is>
      </c>
      <c r="AP52" s="92" t="n">
        <v>11.166134117647</v>
      </c>
      <c r="AQ52" s="92" t="inlineStr">
        <is>
          <t>183_317</t>
        </is>
      </c>
      <c r="AR52" s="115" t="inlineStr">
        <is>
          <t>&lt;25mph</t>
        </is>
      </c>
      <c r="AS52" s="92" t="inlineStr">
        <is>
          <t>&lt;15mph</t>
        </is>
      </c>
      <c r="AT52" s="92" t="inlineStr">
        <is>
          <t>HFTD - Distribution</t>
        </is>
      </c>
    </row>
    <row r="53">
      <c r="A53" s="92" t="inlineStr">
        <is>
          <t>PG&amp;E</t>
        </is>
      </c>
      <c r="B53" s="92" t="n">
        <v>42188.14097222222</v>
      </c>
      <c r="C53" s="92" t="n">
        <v>42188.14097222222</v>
      </c>
      <c r="D53" s="92" t="n">
        <v>35.6785</v>
      </c>
      <c r="E53" s="92" t="n">
        <v>-120.9567</v>
      </c>
      <c r="F53" s="92" t="inlineStr">
        <is>
          <t>Vegetation</t>
        </is>
      </c>
      <c r="G53" s="92" t="inlineStr">
        <is>
          <t>Rural</t>
        </is>
      </c>
      <c r="H53" s="92" t="inlineStr">
        <is>
          <t>.26 - 9.99 Acres</t>
        </is>
      </c>
      <c r="I53" s="92" t="inlineStr">
        <is>
          <t>Fire Agency</t>
        </is>
      </c>
      <c r="J53" s="92" t="inlineStr">
        <is>
          <t>CAL FIRE</t>
        </is>
      </c>
      <c r="K53" s="92" t="inlineStr">
        <is>
          <t>1 soan 1 conducter 1 span loade side transformer formtr 1008493290</t>
        </is>
      </c>
      <c r="L53" s="92" t="n"/>
      <c r="M53" s="92" t="n">
        <v>21000</v>
      </c>
      <c r="N53" s="92" t="inlineStr">
        <is>
          <t>Conductor</t>
        </is>
      </c>
      <c r="O53" s="92" t="inlineStr">
        <is>
          <t>Overhead</t>
        </is>
      </c>
      <c r="P53" s="92" t="inlineStr">
        <is>
          <t>Yes</t>
        </is>
      </c>
      <c r="Q53" s="92" t="n">
        <v>42188.14097222222</v>
      </c>
      <c r="R53" s="92" t="n">
        <v>42188.14097222222</v>
      </c>
      <c r="S53" s="92" t="inlineStr">
        <is>
          <t>Contact From Object</t>
        </is>
      </c>
      <c r="T53" s="92" t="inlineStr">
        <is>
          <t>N.A.</t>
        </is>
      </c>
      <c r="U53" s="92" t="inlineStr">
        <is>
          <t>Vegetation</t>
        </is>
      </c>
      <c r="V53" s="92" t="inlineStr">
        <is>
          <t>Electric Facility</t>
        </is>
      </c>
      <c r="W53" s="92" t="inlineStr">
        <is>
          <t>Unknown</t>
        </is>
      </c>
      <c r="X53" s="92" t="n"/>
      <c r="Y53" s="92" t="inlineStr">
        <is>
          <t>Fell into (No defect)</t>
        </is>
      </c>
      <c r="Z53" s="92" t="inlineStr">
        <is>
          <t>0438</t>
        </is>
      </c>
      <c r="AA53" s="92" t="n">
        <v>2015</v>
      </c>
      <c r="AB53" s="92" t="n">
        <v>7</v>
      </c>
      <c r="AC53" s="92" t="n">
        <v>3</v>
      </c>
      <c r="AD53" s="92" t="n">
        <v>3</v>
      </c>
      <c r="AE53" s="92" t="n">
        <v>23</v>
      </c>
      <c r="AF53" s="93" t="inlineStr">
        <is>
          <t>15-0045239</t>
        </is>
      </c>
      <c r="AG53" s="94" t="inlineStr">
        <is>
          <t>Tier 2</t>
        </is>
      </c>
      <c r="AH53" s="94" t="inlineStr">
        <is>
          <t>HFTD</t>
        </is>
      </c>
      <c r="AI53" s="94" t="inlineStr">
        <is>
          <t>No Fire Weather RFW Applicable</t>
        </is>
      </c>
      <c r="AJ53" s="92" t="inlineStr">
        <is>
          <t>Distribution</t>
        </is>
      </c>
      <c r="AK53" s="92" t="inlineStr">
        <is>
          <t>HFTD - Distribution</t>
        </is>
      </c>
      <c r="AL53" s="92" t="inlineStr">
        <is>
          <t>Fire Less than 300 Acres</t>
        </is>
      </c>
      <c r="AM53" s="116" t="inlineStr">
        <is>
          <t>Vegetation</t>
        </is>
      </c>
      <c r="AN53" s="92" t="inlineStr">
        <is>
          <t>Fell into (No defect)</t>
        </is>
      </c>
      <c r="AO53" s="95" t="n">
        <v>978</v>
      </c>
      <c r="AP53" s="92" t="n">
        <v>8.06409129411764</v>
      </c>
      <c r="AQ53" s="92" t="inlineStr">
        <is>
          <t>202_111</t>
        </is>
      </c>
      <c r="AR53" s="115" t="inlineStr">
        <is>
          <t>&lt;25mph</t>
        </is>
      </c>
      <c r="AS53" s="92" t="inlineStr">
        <is>
          <t>&lt;15mph</t>
        </is>
      </c>
      <c r="AT53" s="92" t="inlineStr">
        <is>
          <t>HFTD - Distribution</t>
        </is>
      </c>
    </row>
    <row r="54">
      <c r="A54" s="92" t="inlineStr">
        <is>
          <t>PG&amp;E</t>
        </is>
      </c>
      <c r="B54" s="92" t="n">
        <v>42189.05138888889</v>
      </c>
      <c r="C54" s="92" t="n">
        <v>42189.05138888889</v>
      </c>
      <c r="D54" s="92" t="n">
        <v>38.9566</v>
      </c>
      <c r="E54" s="92" t="n">
        <v>-121.043359</v>
      </c>
      <c r="F54" s="92" t="inlineStr">
        <is>
          <t>Vegetation</t>
        </is>
      </c>
      <c r="G54" s="92" t="inlineStr">
        <is>
          <t>Rural</t>
        </is>
      </c>
      <c r="H54" s="92" t="inlineStr">
        <is>
          <t>&lt; 0.25 Acres</t>
        </is>
      </c>
      <c r="I54" s="92" t="inlineStr">
        <is>
          <t>Fire Agency</t>
        </is>
      </c>
      <c r="J54" s="92" t="inlineStr">
        <is>
          <t>CAL FIRE</t>
        </is>
      </c>
      <c r="K54" s="92" t="n">
        <v>100037226</v>
      </c>
      <c r="L54" s="92" t="n"/>
      <c r="M54" s="92" t="n">
        <v>12000</v>
      </c>
      <c r="N54" s="92" t="inlineStr">
        <is>
          <t>Other</t>
        </is>
      </c>
      <c r="O54" s="92" t="inlineStr">
        <is>
          <t>Overhead</t>
        </is>
      </c>
      <c r="P54" s="92" t="inlineStr">
        <is>
          <t>Yes</t>
        </is>
      </c>
      <c r="Q54" s="92" t="n">
        <v>42189.05138888889</v>
      </c>
      <c r="R54" s="92" t="n">
        <v>42189.05138888889</v>
      </c>
      <c r="S54" s="92" t="inlineStr">
        <is>
          <t>Equipment/ Facility Failure</t>
        </is>
      </c>
      <c r="T54" s="92" t="inlineStr">
        <is>
          <t>Other</t>
        </is>
      </c>
      <c r="U54" s="92" t="inlineStr">
        <is>
          <t>N.A.</t>
        </is>
      </c>
      <c r="V54" s="92" t="inlineStr">
        <is>
          <t>N.A.</t>
        </is>
      </c>
      <c r="W54" s="92" t="inlineStr">
        <is>
          <t>Unknown</t>
        </is>
      </c>
      <c r="X54" s="92" t="inlineStr">
        <is>
          <t>Booster</t>
        </is>
      </c>
      <c r="Y54" s="92" t="inlineStr">
        <is>
          <t>Other/Unknown</t>
        </is>
      </c>
      <c r="Z54" s="92" t="inlineStr">
        <is>
          <t>0441</t>
        </is>
      </c>
      <c r="AA54" s="92" t="n">
        <v>2015</v>
      </c>
      <c r="AB54" s="92" t="n">
        <v>7</v>
      </c>
      <c r="AC54" s="92" t="n">
        <v>4</v>
      </c>
      <c r="AD54" s="92" t="n">
        <v>1</v>
      </c>
      <c r="AE54" s="92" t="n">
        <v>14</v>
      </c>
      <c r="AF54" s="93" t="inlineStr">
        <is>
          <t>15-0045440</t>
        </is>
      </c>
      <c r="AG54" s="94" t="inlineStr">
        <is>
          <t>Tier 2</t>
        </is>
      </c>
      <c r="AH54" s="94" t="inlineStr">
        <is>
          <t>HFTD</t>
        </is>
      </c>
      <c r="AI54" s="94" t="inlineStr">
        <is>
          <t>No Fire Weather RFW Applicable</t>
        </is>
      </c>
      <c r="AJ54" s="92" t="inlineStr">
        <is>
          <t>Distribution</t>
        </is>
      </c>
      <c r="AK54" s="92" t="inlineStr">
        <is>
          <t>HFTD - Distribution</t>
        </is>
      </c>
      <c r="AL54" s="92" t="inlineStr">
        <is>
          <t>Fire Less than 300 Acres</t>
        </is>
      </c>
      <c r="AM54" s="116" t="inlineStr">
        <is>
          <t>Equip Failure</t>
        </is>
      </c>
      <c r="AN54" s="92" t="inlineStr">
        <is>
          <t>Equip Failure - Other</t>
        </is>
      </c>
      <c r="AO54" s="95" t="n">
        <v>53865</v>
      </c>
      <c r="AP54" s="92" t="n">
        <v>8.737871999999999</v>
      </c>
      <c r="AQ54" s="92" t="inlineStr">
        <is>
          <t>198_292</t>
        </is>
      </c>
      <c r="AR54" s="115" t="inlineStr">
        <is>
          <t>&lt;25mph</t>
        </is>
      </c>
      <c r="AS54" s="92" t="inlineStr">
        <is>
          <t>&lt;15mph</t>
        </is>
      </c>
      <c r="AT54" s="92" t="inlineStr">
        <is>
          <t>HFTD - Distribution</t>
        </is>
      </c>
    </row>
    <row r="55">
      <c r="A55" s="92" t="inlineStr">
        <is>
          <t>PG&amp;E</t>
        </is>
      </c>
      <c r="B55" s="92" t="n">
        <v>42190.40416666667</v>
      </c>
      <c r="C55" s="92" t="n">
        <v>42190.40416666667</v>
      </c>
      <c r="D55" s="92" t="n">
        <v>35.53229999</v>
      </c>
      <c r="E55" s="92" t="n">
        <v>-120.73706</v>
      </c>
      <c r="F55" s="92" t="inlineStr">
        <is>
          <t>Vegetation</t>
        </is>
      </c>
      <c r="G55" s="92" t="inlineStr">
        <is>
          <t>Rural</t>
        </is>
      </c>
      <c r="H55" s="92" t="inlineStr">
        <is>
          <t>&lt; 0.25 Acres</t>
        </is>
      </c>
      <c r="I55" s="92" t="inlineStr">
        <is>
          <t>Fire Agency</t>
        </is>
      </c>
      <c r="J55" s="92" t="inlineStr">
        <is>
          <t>CAL FIRE</t>
        </is>
      </c>
      <c r="K55" s="92" t="n"/>
      <c r="L55" s="92" t="n"/>
      <c r="M55" s="92" t="inlineStr">
        <is>
          <t>0 – 750</t>
        </is>
      </c>
      <c r="N55" s="92" t="inlineStr">
        <is>
          <t>Conductor</t>
        </is>
      </c>
      <c r="O55" s="92" t="inlineStr">
        <is>
          <t>Overhead</t>
        </is>
      </c>
      <c r="P55" s="92" t="inlineStr">
        <is>
          <t>No</t>
        </is>
      </c>
      <c r="Q55" s="92" t="inlineStr">
        <is>
          <t xml:space="preserve"> </t>
        </is>
      </c>
      <c r="R55" s="92" t="inlineStr">
        <is>
          <t xml:space="preserve"> </t>
        </is>
      </c>
      <c r="S55" s="92" t="inlineStr">
        <is>
          <t>Wire-Wire Contact</t>
        </is>
      </c>
      <c r="T55" s="92" t="inlineStr">
        <is>
          <t>N.A.</t>
        </is>
      </c>
      <c r="U55" s="92" t="inlineStr">
        <is>
          <t>N.A.</t>
        </is>
      </c>
      <c r="V55" s="92" t="inlineStr">
        <is>
          <t>N.A.</t>
        </is>
      </c>
      <c r="W55" s="92" t="inlineStr">
        <is>
          <t>Unknown</t>
        </is>
      </c>
      <c r="X55" s="92" t="n"/>
      <c r="Y55" s="92" t="inlineStr">
        <is>
          <t>no-match</t>
        </is>
      </c>
      <c r="Z55" s="92" t="inlineStr">
        <is>
          <t>0444</t>
        </is>
      </c>
      <c r="AA55" s="92" t="n">
        <v>2015</v>
      </c>
      <c r="AB55" s="92" t="n">
        <v>7</v>
      </c>
      <c r="AC55" s="92" t="n">
        <v>5</v>
      </c>
      <c r="AD55" s="92" t="n">
        <v>9</v>
      </c>
      <c r="AE55" s="92" t="n">
        <v>42</v>
      </c>
      <c r="AF55" s="93" t="inlineStr">
        <is>
          <t>No ILIS or TOTL available</t>
        </is>
      </c>
      <c r="AG55" s="94" t="inlineStr">
        <is>
          <t>Tier 2</t>
        </is>
      </c>
      <c r="AH55" s="94" t="inlineStr">
        <is>
          <t>HFTD</t>
        </is>
      </c>
      <c r="AI55" s="94" t="inlineStr">
        <is>
          <t>No Fire Weather RFW Applicable</t>
        </is>
      </c>
      <c r="AJ55" s="92" t="inlineStr">
        <is>
          <t>Distribution</t>
        </is>
      </c>
      <c r="AK55" s="92" t="inlineStr">
        <is>
          <t>HFTD - Distribution</t>
        </is>
      </c>
      <c r="AL55" s="92" t="inlineStr">
        <is>
          <t>Fire Less than 300 Acres</t>
        </is>
      </c>
      <c r="AM55" s="116" t="inlineStr">
        <is>
          <t>Equip Failure</t>
        </is>
      </c>
      <c r="AN55" s="92" t="inlineStr">
        <is>
          <t>Equip Failure - Unknown</t>
        </is>
      </c>
      <c r="AO55" s="95" t="inlineStr">
        <is>
          <t>N.A.</t>
        </is>
      </c>
      <c r="AP55" s="92" t="n">
        <v>11.4109807058823</v>
      </c>
      <c r="AQ55" s="92" t="inlineStr">
        <is>
          <t>211_103</t>
        </is>
      </c>
      <c r="AR55" s="115" t="inlineStr">
        <is>
          <t>&lt;25mph</t>
        </is>
      </c>
      <c r="AS55" s="92" t="inlineStr">
        <is>
          <t>&lt;15mph</t>
        </is>
      </c>
      <c r="AT55" s="92" t="inlineStr">
        <is>
          <t>HFTD - Distribution</t>
        </is>
      </c>
    </row>
    <row r="56">
      <c r="A56" s="92" t="inlineStr">
        <is>
          <t>PG&amp;E</t>
        </is>
      </c>
      <c r="B56" s="92" t="n">
        <v>42190.88958333333</v>
      </c>
      <c r="C56" s="92" t="n">
        <v>42190.88958333333</v>
      </c>
      <c r="D56" s="92" t="n">
        <v>38.652367</v>
      </c>
      <c r="E56" s="92" t="n">
        <v>-120.627824</v>
      </c>
      <c r="F56" s="92" t="inlineStr">
        <is>
          <t>Vegetation</t>
        </is>
      </c>
      <c r="G56" s="92" t="inlineStr">
        <is>
          <t>Rural</t>
        </is>
      </c>
      <c r="H56" s="92" t="inlineStr">
        <is>
          <t>&lt; 0.25 Acres</t>
        </is>
      </c>
      <c r="I56" s="92" t="inlineStr">
        <is>
          <t>Fire Agency</t>
        </is>
      </c>
      <c r="J56" s="92" t="inlineStr">
        <is>
          <t>CAL FIRE</t>
        </is>
      </c>
      <c r="K56" s="92" t="inlineStr">
        <is>
          <t>one span east of c/o 1055</t>
        </is>
      </c>
      <c r="L56" s="92" t="n"/>
      <c r="M56" s="92" t="n">
        <v>21000</v>
      </c>
      <c r="N56" s="92" t="inlineStr">
        <is>
          <t>Conductor</t>
        </is>
      </c>
      <c r="O56" s="92" t="inlineStr">
        <is>
          <t>Overhead</t>
        </is>
      </c>
      <c r="P56" s="92" t="inlineStr">
        <is>
          <t>Yes</t>
        </is>
      </c>
      <c r="Q56" s="92" t="n">
        <v>42190.88958333333</v>
      </c>
      <c r="R56" s="92" t="n">
        <v>42190.88958333333</v>
      </c>
      <c r="S56" s="92" t="inlineStr">
        <is>
          <t>Contact From Object</t>
        </is>
      </c>
      <c r="T56" s="92" t="inlineStr">
        <is>
          <t>N.A.</t>
        </is>
      </c>
      <c r="U56" s="92" t="inlineStr">
        <is>
          <t>Vegetation</t>
        </is>
      </c>
      <c r="V56" s="92" t="inlineStr">
        <is>
          <t>Electric Facility</t>
        </is>
      </c>
      <c r="W56" s="92" t="inlineStr">
        <is>
          <t>Unknown</t>
        </is>
      </c>
      <c r="X56" s="92" t="n"/>
      <c r="Y56" s="92" t="inlineStr">
        <is>
          <t>Fell into (slight defect)</t>
        </is>
      </c>
      <c r="Z56" s="92" t="inlineStr">
        <is>
          <t>0445</t>
        </is>
      </c>
      <c r="AA56" s="92" t="n">
        <v>2015</v>
      </c>
      <c r="AB56" s="92" t="n">
        <v>7</v>
      </c>
      <c r="AC56" s="92" t="n">
        <v>5</v>
      </c>
      <c r="AD56" s="92" t="n">
        <v>21</v>
      </c>
      <c r="AE56" s="92" t="n">
        <v>21</v>
      </c>
      <c r="AF56" s="93" t="inlineStr">
        <is>
          <t>15-0045605</t>
        </is>
      </c>
      <c r="AG56" s="94" t="inlineStr">
        <is>
          <t>Tier 3</t>
        </is>
      </c>
      <c r="AH56" s="94" t="inlineStr">
        <is>
          <t>HFTD</t>
        </is>
      </c>
      <c r="AI56" s="94" t="inlineStr">
        <is>
          <t>No Fire Weather RFW Applicable</t>
        </is>
      </c>
      <c r="AJ56" s="92" t="inlineStr">
        <is>
          <t>Distribution</t>
        </is>
      </c>
      <c r="AK56" s="92" t="inlineStr">
        <is>
          <t>HFTD - Distribution</t>
        </is>
      </c>
      <c r="AL56" s="92" t="inlineStr">
        <is>
          <t>Fire Less than 300 Acres</t>
        </is>
      </c>
      <c r="AM56" s="116" t="inlineStr">
        <is>
          <t>Vegetation</t>
        </is>
      </c>
      <c r="AN56" s="92" t="inlineStr">
        <is>
          <t>Fell into (slight defect)</t>
        </is>
      </c>
      <c r="AO56" s="95" t="n">
        <v>22374</v>
      </c>
      <c r="AP56" s="92" t="n">
        <v>12.103424</v>
      </c>
      <c r="AQ56" s="92" t="inlineStr">
        <is>
          <t>215_275</t>
        </is>
      </c>
      <c r="AR56" s="115" t="inlineStr">
        <is>
          <t>&lt;25mph</t>
        </is>
      </c>
      <c r="AS56" s="92" t="inlineStr">
        <is>
          <t>&lt;15mph</t>
        </is>
      </c>
      <c r="AT56" s="92" t="inlineStr">
        <is>
          <t>HFTD - Distribution</t>
        </is>
      </c>
    </row>
    <row r="57">
      <c r="A57" s="92" t="inlineStr">
        <is>
          <t>PG&amp;E</t>
        </is>
      </c>
      <c r="B57" s="92" t="n">
        <v>42192.44583333333</v>
      </c>
      <c r="C57" s="92" t="n">
        <v>42192.44583333333</v>
      </c>
      <c r="D57" s="92" t="n">
        <v>39.113769</v>
      </c>
      <c r="E57" s="92" t="n">
        <v>-121.065501</v>
      </c>
      <c r="F57" s="92" t="inlineStr">
        <is>
          <t>Vegetation</t>
        </is>
      </c>
      <c r="G57" s="92" t="inlineStr">
        <is>
          <t>Rural</t>
        </is>
      </c>
      <c r="H57" s="92" t="inlineStr">
        <is>
          <t>&lt; 0.25 Acres</t>
        </is>
      </c>
      <c r="I57" s="92" t="inlineStr">
        <is>
          <t>Unknown</t>
        </is>
      </c>
      <c r="J57" s="92" t="n"/>
      <c r="K57" s="92" t="n"/>
      <c r="L57" s="92" t="n"/>
      <c r="M57" s="92" t="n">
        <v>12000</v>
      </c>
      <c r="N57" s="92" t="inlineStr">
        <is>
          <t>Conductor</t>
        </is>
      </c>
      <c r="O57" s="92" t="inlineStr">
        <is>
          <t>Overhead</t>
        </is>
      </c>
      <c r="P57" s="92" t="inlineStr">
        <is>
          <t>Yes</t>
        </is>
      </c>
      <c r="Q57" s="92" t="n">
        <v>42192.44583333333</v>
      </c>
      <c r="R57" s="92" t="n">
        <v>42192.44583333333</v>
      </c>
      <c r="S57" s="92" t="inlineStr">
        <is>
          <t>Contact From Object</t>
        </is>
      </c>
      <c r="T57" s="92" t="inlineStr">
        <is>
          <t>N.A.</t>
        </is>
      </c>
      <c r="U57" s="92" t="inlineStr">
        <is>
          <t>Vegetation</t>
        </is>
      </c>
      <c r="V57" s="92" t="inlineStr">
        <is>
          <t>Electric Facility</t>
        </is>
      </c>
      <c r="W57" s="92" t="inlineStr">
        <is>
          <t>Unknown</t>
        </is>
      </c>
      <c r="X57" s="92" t="n"/>
      <c r="Y57" s="92" t="inlineStr">
        <is>
          <t>Branch (Not overhanging, Distance Unknown)</t>
        </is>
      </c>
      <c r="Z57" s="92" t="inlineStr">
        <is>
          <t>0448</t>
        </is>
      </c>
      <c r="AA57" s="92" t="n">
        <v>2015</v>
      </c>
      <c r="AB57" s="92" t="n">
        <v>7</v>
      </c>
      <c r="AC57" s="92" t="n">
        <v>7</v>
      </c>
      <c r="AD57" s="92" t="n">
        <v>10</v>
      </c>
      <c r="AE57" s="92" t="n">
        <v>42</v>
      </c>
      <c r="AF57" s="93" t="inlineStr">
        <is>
          <t>15-0045985</t>
        </is>
      </c>
      <c r="AG57" s="94" t="inlineStr">
        <is>
          <t>Tier 2</t>
        </is>
      </c>
      <c r="AH57" s="94" t="inlineStr">
        <is>
          <t>HFTD</t>
        </is>
      </c>
      <c r="AI57" s="94" t="inlineStr">
        <is>
          <t>No Fire Weather RFW Applicable</t>
        </is>
      </c>
      <c r="AJ57" s="92" t="inlineStr">
        <is>
          <t>Distribution</t>
        </is>
      </c>
      <c r="AK57" s="92" t="inlineStr">
        <is>
          <t>HFTD - Distribution</t>
        </is>
      </c>
      <c r="AL57" s="92" t="inlineStr">
        <is>
          <t>Fire Less than 300 Acres</t>
        </is>
      </c>
      <c r="AM57" s="116" t="inlineStr">
        <is>
          <t>Vegetation</t>
        </is>
      </c>
      <c r="AN57" s="92" t="inlineStr">
        <is>
          <t>Branch (Not overhanging, Distance Unknown)</t>
        </is>
      </c>
      <c r="AO57" s="95" t="n">
        <v>46738</v>
      </c>
      <c r="AP57" s="92" t="n">
        <v>7.2813088</v>
      </c>
      <c r="AQ57" s="92" t="inlineStr">
        <is>
          <t>197_300</t>
        </is>
      </c>
      <c r="AR57" s="115" t="inlineStr">
        <is>
          <t>&lt;25mph</t>
        </is>
      </c>
      <c r="AS57" s="92" t="inlineStr">
        <is>
          <t>&lt;15mph</t>
        </is>
      </c>
      <c r="AT57" s="92" t="inlineStr">
        <is>
          <t>HFTD - Distribution</t>
        </is>
      </c>
    </row>
    <row r="58">
      <c r="A58" s="92" t="inlineStr">
        <is>
          <t>PG&amp;E</t>
        </is>
      </c>
      <c r="B58" s="92" t="n">
        <v>42192.64375</v>
      </c>
      <c r="C58" s="92" t="n">
        <v>42192.64375</v>
      </c>
      <c r="D58" s="92" t="n">
        <v>35.154962</v>
      </c>
      <c r="E58" s="92" t="n">
        <v>-120.544197</v>
      </c>
      <c r="F58" s="92" t="inlineStr">
        <is>
          <t>Vegetation</t>
        </is>
      </c>
      <c r="G58" s="92" t="inlineStr">
        <is>
          <t>Rural</t>
        </is>
      </c>
      <c r="H58" s="92" t="inlineStr">
        <is>
          <t>&lt; 0.25 Acres</t>
        </is>
      </c>
      <c r="I58" s="92" t="inlineStr">
        <is>
          <t>Fire Agency</t>
        </is>
      </c>
      <c r="J58" s="92" t="inlineStr">
        <is>
          <t>CAL FIRE</t>
        </is>
      </c>
      <c r="K58" s="92" t="inlineStr">
        <is>
          <t>303corraltos cyn rd</t>
        </is>
      </c>
      <c r="L58" s="92" t="inlineStr">
        <is>
          <t>Pacific Bell</t>
        </is>
      </c>
      <c r="M58" s="92" t="n">
        <v>12000</v>
      </c>
      <c r="N58" s="92" t="inlineStr">
        <is>
          <t>Conductor</t>
        </is>
      </c>
      <c r="O58" s="92" t="inlineStr">
        <is>
          <t>Overhead</t>
        </is>
      </c>
      <c r="P58" s="92" t="inlineStr">
        <is>
          <t>Yes</t>
        </is>
      </c>
      <c r="Q58" s="92" t="n">
        <v>42192.64375</v>
      </c>
      <c r="R58" s="92" t="n">
        <v>42192.64375</v>
      </c>
      <c r="S58" s="92" t="inlineStr">
        <is>
          <t>Contact From Object</t>
        </is>
      </c>
      <c r="T58" s="92" t="inlineStr">
        <is>
          <t>N.A.</t>
        </is>
      </c>
      <c r="U58" s="92" t="inlineStr">
        <is>
          <t>Vegetation</t>
        </is>
      </c>
      <c r="V58" s="92" t="inlineStr">
        <is>
          <t>Electric Facility</t>
        </is>
      </c>
      <c r="W58" s="92" t="inlineStr">
        <is>
          <t>Unknown</t>
        </is>
      </c>
      <c r="X58" s="92" t="n"/>
      <c r="Y58" s="92" t="inlineStr">
        <is>
          <t>Dead</t>
        </is>
      </c>
      <c r="Z58" s="92" t="inlineStr">
        <is>
          <t>0449</t>
        </is>
      </c>
      <c r="AA58" s="92" t="n">
        <v>2015</v>
      </c>
      <c r="AB58" s="92" t="n">
        <v>7</v>
      </c>
      <c r="AC58" s="92" t="n">
        <v>7</v>
      </c>
      <c r="AD58" s="92" t="n">
        <v>15</v>
      </c>
      <c r="AE58" s="92" t="n">
        <v>27</v>
      </c>
      <c r="AF58" s="93" t="inlineStr">
        <is>
          <t>15-0046127</t>
        </is>
      </c>
      <c r="AG58" s="94" t="inlineStr">
        <is>
          <t>Tier 2</t>
        </is>
      </c>
      <c r="AH58" s="94" t="inlineStr">
        <is>
          <t>HFTD</t>
        </is>
      </c>
      <c r="AI58" s="94" t="inlineStr">
        <is>
          <t>No Fire Weather RFW Applicable</t>
        </is>
      </c>
      <c r="AJ58" s="92" t="inlineStr">
        <is>
          <t>Distribution</t>
        </is>
      </c>
      <c r="AK58" s="92" t="inlineStr">
        <is>
          <t>HFTD - Distribution</t>
        </is>
      </c>
      <c r="AL58" s="92" t="inlineStr">
        <is>
          <t>Fire Less than 300 Acres</t>
        </is>
      </c>
      <c r="AM58" s="116" t="inlineStr">
        <is>
          <t>Vegetation</t>
        </is>
      </c>
      <c r="AN58" s="92" t="inlineStr">
        <is>
          <t>Dead</t>
        </is>
      </c>
      <c r="AO58" s="95" t="n">
        <v>98566</v>
      </c>
      <c r="AP58" s="92" t="n">
        <v>7.69440094117647</v>
      </c>
      <c r="AQ58" s="92" t="inlineStr">
        <is>
          <t>220_82</t>
        </is>
      </c>
      <c r="AR58" s="115" t="inlineStr">
        <is>
          <t>&lt;25mph</t>
        </is>
      </c>
      <c r="AS58" s="92" t="inlineStr">
        <is>
          <t>&lt;15mph</t>
        </is>
      </c>
      <c r="AT58" s="92" t="inlineStr">
        <is>
          <t>HFTD - Distribution</t>
        </is>
      </c>
    </row>
    <row r="59">
      <c r="A59" s="92" t="inlineStr">
        <is>
          <t>PG&amp;E</t>
        </is>
      </c>
      <c r="B59" s="92" t="n">
        <v>42193.47430555556</v>
      </c>
      <c r="C59" s="92" t="n">
        <v>42193.47430555556</v>
      </c>
      <c r="D59" s="92" t="n">
        <v>39.223969</v>
      </c>
      <c r="E59" s="92" t="n">
        <v>-121.063495</v>
      </c>
      <c r="F59" s="92" t="inlineStr">
        <is>
          <t>Vegetation</t>
        </is>
      </c>
      <c r="G59" s="92" t="inlineStr">
        <is>
          <t>Urban</t>
        </is>
      </c>
      <c r="H59" s="92" t="inlineStr">
        <is>
          <t>&lt; 0.25 Acres</t>
        </is>
      </c>
      <c r="I59" s="92" t="inlineStr">
        <is>
          <t>Fire Agency</t>
        </is>
      </c>
      <c r="J59" s="92" t="inlineStr">
        <is>
          <t>CAL FIRE</t>
        </is>
      </c>
      <c r="K59" s="92" t="n">
        <v>100094468</v>
      </c>
      <c r="L59" s="92" t="inlineStr">
        <is>
          <t>Pacific Bell</t>
        </is>
      </c>
      <c r="M59" s="92" t="n">
        <v>12000</v>
      </c>
      <c r="N59" s="92" t="inlineStr">
        <is>
          <t>Conductor</t>
        </is>
      </c>
      <c r="O59" s="92" t="inlineStr">
        <is>
          <t>Overhead</t>
        </is>
      </c>
      <c r="P59" s="92" t="inlineStr">
        <is>
          <t>Yes</t>
        </is>
      </c>
      <c r="Q59" s="92" t="n">
        <v>42193.47430555556</v>
      </c>
      <c r="R59" s="92" t="n">
        <v>42193.47430555556</v>
      </c>
      <c r="S59" s="92" t="inlineStr">
        <is>
          <t>Contact From Object</t>
        </is>
      </c>
      <c r="T59" s="92" t="inlineStr">
        <is>
          <t>N.A.</t>
        </is>
      </c>
      <c r="U59" s="92" t="inlineStr">
        <is>
          <t>Vegetation</t>
        </is>
      </c>
      <c r="V59" s="92" t="inlineStr">
        <is>
          <t>Electric Facility</t>
        </is>
      </c>
      <c r="W59" s="92" t="inlineStr">
        <is>
          <t>Unknown</t>
        </is>
      </c>
      <c r="X59" s="92" t="n"/>
      <c r="Y59" s="92" t="inlineStr">
        <is>
          <t>Branch (Not overhanging, Distance Unknown)</t>
        </is>
      </c>
      <c r="Z59" s="92" t="inlineStr">
        <is>
          <t>0451</t>
        </is>
      </c>
      <c r="AA59" s="92" t="n">
        <v>2015</v>
      </c>
      <c r="AB59" s="92" t="n">
        <v>7</v>
      </c>
      <c r="AC59" s="92" t="n">
        <v>8</v>
      </c>
      <c r="AD59" s="92" t="n">
        <v>11</v>
      </c>
      <c r="AE59" s="92" t="n">
        <v>23</v>
      </c>
      <c r="AF59" s="93" t="inlineStr">
        <is>
          <t>15-0046274</t>
        </is>
      </c>
      <c r="AG59" s="94" t="inlineStr">
        <is>
          <t>Tier 2</t>
        </is>
      </c>
      <c r="AH59" s="94" t="inlineStr">
        <is>
          <t>HFTD</t>
        </is>
      </c>
      <c r="AI59" s="94" t="inlineStr">
        <is>
          <t>No Fire Weather RFW Applicable</t>
        </is>
      </c>
      <c r="AJ59" s="92" t="inlineStr">
        <is>
          <t>Distribution</t>
        </is>
      </c>
      <c r="AK59" s="92" t="inlineStr">
        <is>
          <t>HFTD - Distribution</t>
        </is>
      </c>
      <c r="AL59" s="92" t="inlineStr">
        <is>
          <t>Fire Less than 300 Acres</t>
        </is>
      </c>
      <c r="AM59" s="116" t="inlineStr">
        <is>
          <t>Vegetation</t>
        </is>
      </c>
      <c r="AN59" s="92" t="inlineStr">
        <is>
          <t>Branch (Not overhanging, Distance Unknown)</t>
        </is>
      </c>
      <c r="AO59" s="95" t="n">
        <v>22064</v>
      </c>
      <c r="AP59" s="92" t="n">
        <v>1.97731425882352</v>
      </c>
      <c r="AQ59" s="92" t="inlineStr">
        <is>
          <t>197_306</t>
        </is>
      </c>
      <c r="AR59" s="115" t="inlineStr">
        <is>
          <t>&lt;25mph</t>
        </is>
      </c>
      <c r="AS59" s="92" t="inlineStr">
        <is>
          <t>&lt;15mph</t>
        </is>
      </c>
      <c r="AT59" s="92" t="inlineStr">
        <is>
          <t>HFTD - Distribution</t>
        </is>
      </c>
    </row>
    <row r="60">
      <c r="A60" s="92" t="inlineStr">
        <is>
          <t>PG&amp;E</t>
        </is>
      </c>
      <c r="B60" s="92" t="n">
        <v>42197.71111111111</v>
      </c>
      <c r="C60" s="92" t="n">
        <v>42197.71111111111</v>
      </c>
      <c r="D60" s="92" t="n">
        <v>37.4713</v>
      </c>
      <c r="E60" s="92" t="n">
        <v>-122.42559</v>
      </c>
      <c r="F60" s="92" t="inlineStr">
        <is>
          <t>Vegetation</t>
        </is>
      </c>
      <c r="G60" s="92" t="inlineStr">
        <is>
          <t>Rural</t>
        </is>
      </c>
      <c r="H60" s="92" t="inlineStr">
        <is>
          <t>&lt; 0.25 Acres</t>
        </is>
      </c>
      <c r="I60" s="92" t="inlineStr">
        <is>
          <t>Fire Agency</t>
        </is>
      </c>
      <c r="J60" s="92" t="inlineStr">
        <is>
          <t>COUNTY FIRE</t>
        </is>
      </c>
      <c r="K60" s="92" t="inlineStr">
        <is>
          <t>1 s w c509</t>
        </is>
      </c>
      <c r="L60" s="92" t="n"/>
      <c r="M60" s="92" t="n">
        <v>12000</v>
      </c>
      <c r="N60" s="92" t="inlineStr">
        <is>
          <t>Conductor</t>
        </is>
      </c>
      <c r="O60" s="92" t="inlineStr">
        <is>
          <t>Overhead</t>
        </is>
      </c>
      <c r="P60" s="92" t="inlineStr">
        <is>
          <t>Yes</t>
        </is>
      </c>
      <c r="Q60" s="92" t="n">
        <v>42197.71111111111</v>
      </c>
      <c r="R60" s="92" t="n">
        <v>42197.71111111111</v>
      </c>
      <c r="S60" s="92" t="inlineStr">
        <is>
          <t>Equipment/ Facility Failure</t>
        </is>
      </c>
      <c r="T60" s="92" t="inlineStr">
        <is>
          <t>Conductor</t>
        </is>
      </c>
      <c r="U60" s="92" t="inlineStr">
        <is>
          <t>N.A.</t>
        </is>
      </c>
      <c r="V60" s="92" t="inlineStr">
        <is>
          <t>N.A.</t>
        </is>
      </c>
      <c r="W60" s="92" t="inlineStr">
        <is>
          <t>Unknown</t>
        </is>
      </c>
      <c r="X60" s="92" t="inlineStr">
        <is>
          <t>Jumper</t>
        </is>
      </c>
      <c r="Y60" s="92" t="inlineStr">
        <is>
          <t>Other/Unknown</t>
        </is>
      </c>
      <c r="Z60" s="92" t="inlineStr">
        <is>
          <t>0456</t>
        </is>
      </c>
      <c r="AA60" s="92" t="n">
        <v>2015</v>
      </c>
      <c r="AB60" s="92" t="n">
        <v>7</v>
      </c>
      <c r="AC60" s="92" t="n">
        <v>12</v>
      </c>
      <c r="AD60" s="92" t="n">
        <v>17</v>
      </c>
      <c r="AE60" s="92" t="n">
        <v>4</v>
      </c>
      <c r="AF60" s="93" t="inlineStr">
        <is>
          <t>15-0047023</t>
        </is>
      </c>
      <c r="AG60" s="94" t="inlineStr">
        <is>
          <t>Tier 2</t>
        </is>
      </c>
      <c r="AH60" s="94" t="inlineStr">
        <is>
          <t>HFTD</t>
        </is>
      </c>
      <c r="AI60" s="94" t="inlineStr">
        <is>
          <t>No Fire Weather RFW Applicable</t>
        </is>
      </c>
      <c r="AJ60" s="92" t="inlineStr">
        <is>
          <t>Distribution</t>
        </is>
      </c>
      <c r="AK60" s="92" t="inlineStr">
        <is>
          <t>HFTD - Distribution</t>
        </is>
      </c>
      <c r="AL60" s="92" t="inlineStr">
        <is>
          <t>Fire Less than 300 Acres</t>
        </is>
      </c>
      <c r="AM60" s="116" t="inlineStr">
        <is>
          <t>Equip Failure</t>
        </is>
      </c>
      <c r="AN60" s="92" t="inlineStr">
        <is>
          <t>Conductor</t>
        </is>
      </c>
      <c r="AO60" s="95" t="n">
        <v>117853</v>
      </c>
      <c r="AP60" s="92" t="n">
        <v>8.773915294117639</v>
      </c>
      <c r="AQ60" s="92" t="inlineStr">
        <is>
          <t>137_210</t>
        </is>
      </c>
      <c r="AR60" s="115" t="inlineStr">
        <is>
          <t>&lt;25mph</t>
        </is>
      </c>
      <c r="AS60" s="92" t="inlineStr">
        <is>
          <t>&lt;15mph</t>
        </is>
      </c>
      <c r="AT60" s="92" t="inlineStr">
        <is>
          <t>HFTD - Distribution</t>
        </is>
      </c>
    </row>
    <row r="61">
      <c r="A61" s="92" t="inlineStr">
        <is>
          <t>PG&amp;E</t>
        </is>
      </c>
      <c r="B61" s="92" t="n">
        <v>42200.375</v>
      </c>
      <c r="C61" s="92" t="n">
        <v>42200.375</v>
      </c>
      <c r="D61" s="92" t="n">
        <v>36.99698</v>
      </c>
      <c r="E61" s="92" t="n">
        <v>-121.738119</v>
      </c>
      <c r="F61" s="92" t="inlineStr">
        <is>
          <t>Vegetation</t>
        </is>
      </c>
      <c r="G61" s="92" t="inlineStr">
        <is>
          <t>Rural</t>
        </is>
      </c>
      <c r="H61" s="92" t="inlineStr">
        <is>
          <t xml:space="preserve">&lt; 3 meters </t>
        </is>
      </c>
      <c r="I61" s="92" t="inlineStr">
        <is>
          <t>Fire Agency</t>
        </is>
      </c>
      <c r="J61" s="92" t="inlineStr">
        <is>
          <t>CAL FIRE</t>
        </is>
      </c>
      <c r="K61" s="92" t="n">
        <v>101795728</v>
      </c>
      <c r="L61" s="92" t="n"/>
      <c r="M61" s="92" t="n">
        <v>21000</v>
      </c>
      <c r="N61" s="92" t="inlineStr">
        <is>
          <t>Conductor</t>
        </is>
      </c>
      <c r="O61" s="92" t="inlineStr">
        <is>
          <t>Overhead</t>
        </is>
      </c>
      <c r="P61" s="92" t="inlineStr">
        <is>
          <t>Yes</t>
        </is>
      </c>
      <c r="Q61" s="92" t="n">
        <v>42200.375</v>
      </c>
      <c r="R61" s="92" t="n">
        <v>42200.375</v>
      </c>
      <c r="S61" s="92" t="inlineStr">
        <is>
          <t>Contact From Object</t>
        </is>
      </c>
      <c r="T61" s="92" t="inlineStr">
        <is>
          <t>N.A.</t>
        </is>
      </c>
      <c r="U61" s="92" t="inlineStr">
        <is>
          <t>Vegetation</t>
        </is>
      </c>
      <c r="V61" s="92" t="inlineStr">
        <is>
          <t>Electric Facility</t>
        </is>
      </c>
      <c r="W61" s="92" t="inlineStr">
        <is>
          <t>Unknown</t>
        </is>
      </c>
      <c r="X61" s="92" t="n"/>
      <c r="Y61" s="92" t="inlineStr">
        <is>
          <t>Fell into (slight defect)</t>
        </is>
      </c>
      <c r="Z61" s="92" t="inlineStr">
        <is>
          <t>0463</t>
        </is>
      </c>
      <c r="AA61" s="92" t="n">
        <v>2015</v>
      </c>
      <c r="AB61" s="92" t="n">
        <v>7</v>
      </c>
      <c r="AC61" s="92" t="n">
        <v>15</v>
      </c>
      <c r="AD61" s="92" t="n">
        <v>9</v>
      </c>
      <c r="AE61" s="92" t="n">
        <v>0</v>
      </c>
      <c r="AF61" s="93" t="inlineStr">
        <is>
          <t>15-0047650</t>
        </is>
      </c>
      <c r="AG61" s="94" t="inlineStr">
        <is>
          <t>Tier 3</t>
        </is>
      </c>
      <c r="AH61" s="94" t="inlineStr">
        <is>
          <t>HFTD</t>
        </is>
      </c>
      <c r="AI61" s="94" t="inlineStr">
        <is>
          <t>No Fire Weather RFW Applicable</t>
        </is>
      </c>
      <c r="AJ61" s="92" t="inlineStr">
        <is>
          <t>Distribution</t>
        </is>
      </c>
      <c r="AK61" s="92" t="inlineStr">
        <is>
          <t>HFTD - Distribution</t>
        </is>
      </c>
      <c r="AL61" s="92" t="inlineStr">
        <is>
          <t>Fire Less than 300 Acres</t>
        </is>
      </c>
      <c r="AM61" s="116" t="inlineStr">
        <is>
          <t>Vegetation</t>
        </is>
      </c>
      <c r="AN61" s="92" t="inlineStr">
        <is>
          <t>Fell into (slight defect)</t>
        </is>
      </c>
      <c r="AO61" s="95" t="n">
        <v>3800</v>
      </c>
      <c r="AP61" s="92" t="n">
        <v>7.30029082352941</v>
      </c>
      <c r="AQ61" s="92" t="inlineStr">
        <is>
          <t>167_184</t>
        </is>
      </c>
      <c r="AR61" s="115" t="inlineStr">
        <is>
          <t>&lt;25mph</t>
        </is>
      </c>
      <c r="AS61" s="92" t="inlineStr">
        <is>
          <t>&lt;15mph</t>
        </is>
      </c>
      <c r="AT61" s="92" t="inlineStr">
        <is>
          <t>HFTD - Distribution</t>
        </is>
      </c>
    </row>
    <row r="62">
      <c r="A62" s="92" t="inlineStr">
        <is>
          <t>PG&amp;E</t>
        </is>
      </c>
      <c r="B62" s="92" t="n">
        <v>42201.79930555556</v>
      </c>
      <c r="C62" s="92" t="n">
        <v>42201.79930555556</v>
      </c>
      <c r="D62" s="92" t="n">
        <v>37.198935</v>
      </c>
      <c r="E62" s="92" t="n">
        <v>-119.7712317</v>
      </c>
      <c r="F62" s="92" t="inlineStr">
        <is>
          <t>Vegetation</t>
        </is>
      </c>
      <c r="G62" s="92" t="inlineStr">
        <is>
          <t>Rural</t>
        </is>
      </c>
      <c r="H62" s="92" t="inlineStr">
        <is>
          <t>.26 - 9.99 Acres</t>
        </is>
      </c>
      <c r="I62" s="92" t="inlineStr">
        <is>
          <t>Fire Agency</t>
        </is>
      </c>
      <c r="J62" s="92" t="inlineStr">
        <is>
          <t>CAL FIRE</t>
        </is>
      </c>
      <c r="K62" s="92" t="inlineStr">
        <is>
          <t>20334 ROAD 400</t>
        </is>
      </c>
      <c r="L62" s="92" t="n"/>
      <c r="M62" s="92" t="n">
        <v>12000</v>
      </c>
      <c r="N62" s="92" t="inlineStr">
        <is>
          <t>Conductor</t>
        </is>
      </c>
      <c r="O62" s="92" t="inlineStr">
        <is>
          <t>Overhead</t>
        </is>
      </c>
      <c r="P62" s="92" t="inlineStr">
        <is>
          <t>Yes</t>
        </is>
      </c>
      <c r="Q62" s="92" t="n">
        <v>42201.79930555556</v>
      </c>
      <c r="R62" s="92" t="n">
        <v>42201.79930555556</v>
      </c>
      <c r="S62" s="92" t="inlineStr">
        <is>
          <t>Contact From Object</t>
        </is>
      </c>
      <c r="T62" s="92" t="inlineStr">
        <is>
          <t>N.A.</t>
        </is>
      </c>
      <c r="U62" s="92" t="inlineStr">
        <is>
          <t>Animal</t>
        </is>
      </c>
      <c r="V62" s="92" t="inlineStr">
        <is>
          <t>Electric Facility</t>
        </is>
      </c>
      <c r="W62" s="92" t="inlineStr">
        <is>
          <t>Unknown</t>
        </is>
      </c>
      <c r="X62" s="92" t="n"/>
      <c r="Y62" s="92" t="inlineStr">
        <is>
          <t>Other/Unknown</t>
        </is>
      </c>
      <c r="Z62" s="92" t="inlineStr">
        <is>
          <t>0465</t>
        </is>
      </c>
      <c r="AA62" s="92" t="n">
        <v>2015</v>
      </c>
      <c r="AB62" s="92" t="n">
        <v>7</v>
      </c>
      <c r="AC62" s="92" t="n">
        <v>16</v>
      </c>
      <c r="AD62" s="92" t="n">
        <v>19</v>
      </c>
      <c r="AE62" s="92" t="n">
        <v>11</v>
      </c>
      <c r="AF62" s="93" t="inlineStr">
        <is>
          <t>15-0048064</t>
        </is>
      </c>
      <c r="AG62" s="94" t="inlineStr">
        <is>
          <t>Tier 2</t>
        </is>
      </c>
      <c r="AH62" s="94" t="inlineStr">
        <is>
          <t>HFTD</t>
        </is>
      </c>
      <c r="AI62" s="94" t="inlineStr">
        <is>
          <t>No Fire Weather RFW Applicable</t>
        </is>
      </c>
      <c r="AJ62" s="92" t="inlineStr">
        <is>
          <t>Distribution</t>
        </is>
      </c>
      <c r="AK62" s="92" t="inlineStr">
        <is>
          <t>HFTD - Distribution</t>
        </is>
      </c>
      <c r="AL62" s="92" t="inlineStr">
        <is>
          <t>Fire Less than 300 Acres</t>
        </is>
      </c>
      <c r="AM62" s="116" t="inlineStr">
        <is>
          <t>Animal</t>
        </is>
      </c>
      <c r="AN62" s="92" t="inlineStr">
        <is>
          <t>Animal</t>
        </is>
      </c>
      <c r="AO62" s="95" t="inlineStr">
        <is>
          <t>N.A.</t>
        </is>
      </c>
      <c r="AP62" s="92" t="n">
        <v>11.256222117647</v>
      </c>
      <c r="AQ62" s="92" t="inlineStr">
        <is>
          <t>207_226</t>
        </is>
      </c>
      <c r="AR62" s="115" t="inlineStr">
        <is>
          <t>&lt;25mph</t>
        </is>
      </c>
      <c r="AS62" s="92" t="inlineStr">
        <is>
          <t>&lt;15mph</t>
        </is>
      </c>
      <c r="AT62" s="92" t="inlineStr">
        <is>
          <t>HFTD - Distribution</t>
        </is>
      </c>
    </row>
    <row r="63">
      <c r="A63" s="92" t="inlineStr">
        <is>
          <t>PG&amp;E</t>
        </is>
      </c>
      <c r="B63" s="92" t="n">
        <v>42203.70833333334</v>
      </c>
      <c r="C63" s="92" t="n">
        <v>42203.70833333334</v>
      </c>
      <c r="D63" s="92" t="n">
        <v>38.838259</v>
      </c>
      <c r="E63" s="92" t="n">
        <v>-123.629678</v>
      </c>
      <c r="F63" s="92" t="inlineStr">
        <is>
          <t>Vegetation</t>
        </is>
      </c>
      <c r="G63" s="92" t="inlineStr">
        <is>
          <t>Rural</t>
        </is>
      </c>
      <c r="H63" s="92" t="inlineStr">
        <is>
          <t>.26 - 9.99 Acres</t>
        </is>
      </c>
      <c r="I63" s="92" t="inlineStr">
        <is>
          <t>Fire Agency</t>
        </is>
      </c>
      <c r="J63" s="92" t="inlineStr">
        <is>
          <t>CAL FIRE</t>
        </is>
      </c>
      <c r="K63" s="92" t="inlineStr">
        <is>
          <t>off HWY 1  PA</t>
        </is>
      </c>
      <c r="L63" s="92" t="n"/>
      <c r="M63" s="92" t="n">
        <v>12000</v>
      </c>
      <c r="N63" s="92" t="inlineStr">
        <is>
          <t>Conductor</t>
        </is>
      </c>
      <c r="O63" s="92" t="inlineStr">
        <is>
          <t>Overhead</t>
        </is>
      </c>
      <c r="P63" s="92" t="inlineStr">
        <is>
          <t>Yes</t>
        </is>
      </c>
      <c r="Q63" s="92" t="n">
        <v>42203.70833333334</v>
      </c>
      <c r="R63" s="92" t="n">
        <v>42203.70833333334</v>
      </c>
      <c r="S63" s="92" t="inlineStr">
        <is>
          <t>Contact From Object</t>
        </is>
      </c>
      <c r="T63" s="92" t="inlineStr">
        <is>
          <t>N.A.</t>
        </is>
      </c>
      <c r="U63" s="92" t="inlineStr">
        <is>
          <t>Vegetation</t>
        </is>
      </c>
      <c r="V63" s="92" t="inlineStr">
        <is>
          <t>Electric Facility</t>
        </is>
      </c>
      <c r="W63" s="92" t="inlineStr">
        <is>
          <t>Unknown</t>
        </is>
      </c>
      <c r="X63" s="92" t="n"/>
      <c r="Y63" s="92" t="inlineStr">
        <is>
          <t>Branch (OverHanging)</t>
        </is>
      </c>
      <c r="Z63" s="92" t="inlineStr">
        <is>
          <t>0470</t>
        </is>
      </c>
      <c r="AA63" s="92" t="n">
        <v>2015</v>
      </c>
      <c r="AB63" s="92" t="n">
        <v>7</v>
      </c>
      <c r="AC63" s="92" t="n">
        <v>18</v>
      </c>
      <c r="AD63" s="92" t="n">
        <v>17</v>
      </c>
      <c r="AE63" s="92" t="n">
        <v>0</v>
      </c>
      <c r="AF63" s="93" t="inlineStr">
        <is>
          <t>15-0048394</t>
        </is>
      </c>
      <c r="AG63" s="94" t="inlineStr">
        <is>
          <t>Tier 2</t>
        </is>
      </c>
      <c r="AH63" s="94" t="inlineStr">
        <is>
          <t>HFTD</t>
        </is>
      </c>
      <c r="AI63" s="94" t="inlineStr">
        <is>
          <t>No Fire Weather RFW Applicable</t>
        </is>
      </c>
      <c r="AJ63" s="92" t="inlineStr">
        <is>
          <t>Distribution</t>
        </is>
      </c>
      <c r="AK63" s="92" t="inlineStr">
        <is>
          <t>HFTD - Distribution</t>
        </is>
      </c>
      <c r="AL63" s="92" t="inlineStr">
        <is>
          <t>Fire Less than 300 Acres</t>
        </is>
      </c>
      <c r="AM63" s="116" t="inlineStr">
        <is>
          <t>Vegetation</t>
        </is>
      </c>
      <c r="AN63" s="92" t="inlineStr">
        <is>
          <t>Branch (OverHanging)</t>
        </is>
      </c>
      <c r="AO63" s="95" t="n">
        <v>51806</v>
      </c>
      <c r="AP63" s="92" t="n">
        <v>20.7520178823529</v>
      </c>
      <c r="AQ63" s="92" t="inlineStr">
        <is>
          <t>86_287</t>
        </is>
      </c>
      <c r="AR63" s="115" t="inlineStr">
        <is>
          <t>&lt;25mph</t>
        </is>
      </c>
      <c r="AS63" s="92" t="inlineStr">
        <is>
          <t>&gt;=15mph</t>
        </is>
      </c>
      <c r="AT63" s="92" t="inlineStr">
        <is>
          <t>HFTD - Distribution</t>
        </is>
      </c>
    </row>
    <row r="64">
      <c r="A64" s="92" t="inlineStr">
        <is>
          <t>PG&amp;E</t>
        </is>
      </c>
      <c r="B64" s="92" t="n">
        <v>42207.59791666667</v>
      </c>
      <c r="C64" s="92" t="n">
        <v>42207.59791666667</v>
      </c>
      <c r="D64" s="92" t="n">
        <v>38.793537</v>
      </c>
      <c r="E64" s="92" t="n">
        <v>-120.71402</v>
      </c>
      <c r="F64" s="92" t="inlineStr">
        <is>
          <t>Vegetation</t>
        </is>
      </c>
      <c r="G64" s="92" t="inlineStr">
        <is>
          <t>Rural</t>
        </is>
      </c>
      <c r="H64" s="92" t="inlineStr">
        <is>
          <t>&lt; 0.25 Acres</t>
        </is>
      </c>
      <c r="I64" s="92" t="inlineStr">
        <is>
          <t>Fire Agency</t>
        </is>
      </c>
      <c r="J64" s="92" t="inlineStr">
        <is>
          <t>CAL FIRE</t>
        </is>
      </c>
      <c r="K64" s="92" t="inlineStr">
        <is>
          <t>s\ 3204 stope dr</t>
        </is>
      </c>
      <c r="L64" s="92" t="n"/>
      <c r="M64" s="92" t="n">
        <v>12000</v>
      </c>
      <c r="N64" s="92" t="inlineStr">
        <is>
          <t>Conductor</t>
        </is>
      </c>
      <c r="O64" s="92" t="inlineStr">
        <is>
          <t>Overhead</t>
        </is>
      </c>
      <c r="P64" s="92" t="inlineStr">
        <is>
          <t>Yes</t>
        </is>
      </c>
      <c r="Q64" s="92" t="n">
        <v>42207.59791666667</v>
      </c>
      <c r="R64" s="92" t="n">
        <v>42207.59791666667</v>
      </c>
      <c r="S64" s="92" t="inlineStr">
        <is>
          <t>Contact From Object</t>
        </is>
      </c>
      <c r="T64" s="92" t="inlineStr">
        <is>
          <t>N.A.</t>
        </is>
      </c>
      <c r="U64" s="92" t="inlineStr">
        <is>
          <t>Vegetation</t>
        </is>
      </c>
      <c r="V64" s="92" t="inlineStr">
        <is>
          <t>Electric Facility</t>
        </is>
      </c>
      <c r="W64" s="92" t="inlineStr">
        <is>
          <t>Unknown</t>
        </is>
      </c>
      <c r="X64" s="92" t="n"/>
      <c r="Y64" s="92" t="inlineStr">
        <is>
          <t>Fell into (No defect)</t>
        </is>
      </c>
      <c r="Z64" s="92" t="inlineStr">
        <is>
          <t>0478</t>
        </is>
      </c>
      <c r="AA64" s="92" t="n">
        <v>2015</v>
      </c>
      <c r="AB64" s="92" t="n">
        <v>7</v>
      </c>
      <c r="AC64" s="92" t="n">
        <v>22</v>
      </c>
      <c r="AD64" s="92" t="n">
        <v>14</v>
      </c>
      <c r="AE64" s="92" t="n">
        <v>21</v>
      </c>
      <c r="AF64" s="93" t="inlineStr">
        <is>
          <t>15-0049908</t>
        </is>
      </c>
      <c r="AG64" s="94" t="inlineStr">
        <is>
          <t>Tier 3</t>
        </is>
      </c>
      <c r="AH64" s="94" t="inlineStr">
        <is>
          <t>HFTD</t>
        </is>
      </c>
      <c r="AI64" s="94" t="inlineStr">
        <is>
          <t>No Fire Weather RFW Applicable</t>
        </is>
      </c>
      <c r="AJ64" s="92" t="inlineStr">
        <is>
          <t>Distribution</t>
        </is>
      </c>
      <c r="AK64" s="92" t="inlineStr">
        <is>
          <t>HFTD - Distribution</t>
        </is>
      </c>
      <c r="AL64" s="92" t="inlineStr">
        <is>
          <t>Fire Less than 300 Acres</t>
        </is>
      </c>
      <c r="AM64" s="116" t="inlineStr">
        <is>
          <t>Vegetation</t>
        </is>
      </c>
      <c r="AN64" s="92" t="inlineStr">
        <is>
          <t>Fell into (No defect)</t>
        </is>
      </c>
      <c r="AO64" s="95" t="n">
        <v>149206</v>
      </c>
      <c r="AP64" s="92" t="n">
        <v>3.75126625882352</v>
      </c>
      <c r="AQ64" s="92" t="inlineStr">
        <is>
          <t>212_283</t>
        </is>
      </c>
      <c r="AR64" s="115" t="inlineStr">
        <is>
          <t>&lt;25mph</t>
        </is>
      </c>
      <c r="AS64" s="92" t="inlineStr">
        <is>
          <t>&lt;15mph</t>
        </is>
      </c>
      <c r="AT64" s="92" t="inlineStr">
        <is>
          <t>HFTD - Distribution</t>
        </is>
      </c>
    </row>
    <row r="65">
      <c r="A65" s="92" t="inlineStr">
        <is>
          <t>PG&amp;E</t>
        </is>
      </c>
      <c r="B65" s="92" t="n">
        <v>42209.60416666666</v>
      </c>
      <c r="C65" s="92" t="n">
        <v>42209.60416666666</v>
      </c>
      <c r="D65" s="92" t="n">
        <v>36.69127</v>
      </c>
      <c r="E65" s="92" t="n">
        <v>-119.0311733</v>
      </c>
      <c r="F65" s="92" t="inlineStr">
        <is>
          <t>Vegetation</t>
        </is>
      </c>
      <c r="G65" s="92" t="inlineStr">
        <is>
          <t>Rural</t>
        </is>
      </c>
      <c r="H65" s="92" t="inlineStr">
        <is>
          <t>.26 - 9.99 Acres</t>
        </is>
      </c>
      <c r="I65" s="92" t="inlineStr">
        <is>
          <t>Fire Agency</t>
        </is>
      </c>
      <c r="J65" s="92" t="inlineStr">
        <is>
          <t>CAL FIRE</t>
        </is>
      </c>
      <c r="K65" s="92" t="inlineStr">
        <is>
          <t>46970 DUNLAP RD</t>
        </is>
      </c>
      <c r="L65" s="92" t="inlineStr">
        <is>
          <t>YES</t>
        </is>
      </c>
      <c r="M65" s="92" t="inlineStr">
        <is>
          <t>0 – 750</t>
        </is>
      </c>
      <c r="N65" s="92" t="inlineStr">
        <is>
          <t>Transformer</t>
        </is>
      </c>
      <c r="O65" s="92" t="inlineStr">
        <is>
          <t>Overhead</t>
        </is>
      </c>
      <c r="P65" s="92" t="inlineStr">
        <is>
          <t>Yes</t>
        </is>
      </c>
      <c r="Q65" s="92" t="n">
        <v>42209.60416666666</v>
      </c>
      <c r="R65" s="92" t="n">
        <v>42209.60416666666</v>
      </c>
      <c r="S65" s="92" t="inlineStr">
        <is>
          <t>Equipment/ Facility Failure</t>
        </is>
      </c>
      <c r="T65" s="92" t="inlineStr">
        <is>
          <t>Transformer</t>
        </is>
      </c>
      <c r="U65" s="92" t="inlineStr">
        <is>
          <t>N.A.</t>
        </is>
      </c>
      <c r="V65" s="92" t="inlineStr">
        <is>
          <t>N.A.</t>
        </is>
      </c>
      <c r="W65" s="92" t="inlineStr">
        <is>
          <t>Unknown</t>
        </is>
      </c>
      <c r="X65" s="92" t="n"/>
      <c r="Y65" s="92" t="inlineStr">
        <is>
          <t>Other/Unknown</t>
        </is>
      </c>
      <c r="Z65" s="92" t="inlineStr">
        <is>
          <t>0482</t>
        </is>
      </c>
      <c r="AA65" s="92" t="n">
        <v>2015</v>
      </c>
      <c r="AB65" s="92" t="n">
        <v>7</v>
      </c>
      <c r="AC65" s="92" t="n">
        <v>24</v>
      </c>
      <c r="AD65" s="92" t="n">
        <v>14</v>
      </c>
      <c r="AE65" s="92" t="n">
        <v>30</v>
      </c>
      <c r="AF65" s="93" t="inlineStr">
        <is>
          <t>15-0050401</t>
        </is>
      </c>
      <c r="AG65" s="94" t="inlineStr">
        <is>
          <t>Tier 2</t>
        </is>
      </c>
      <c r="AH65" s="94" t="inlineStr">
        <is>
          <t>HFTD</t>
        </is>
      </c>
      <c r="AI65" s="94" t="inlineStr">
        <is>
          <t>No Fire Weather RFW Applicable</t>
        </is>
      </c>
      <c r="AJ65" s="92" t="inlineStr">
        <is>
          <t>Distribution</t>
        </is>
      </c>
      <c r="AK65" s="92" t="inlineStr">
        <is>
          <t>HFTD - Distribution</t>
        </is>
      </c>
      <c r="AL65" s="92" t="inlineStr">
        <is>
          <t>Fire Less than 300 Acres</t>
        </is>
      </c>
      <c r="AM65" s="116" t="inlineStr">
        <is>
          <t>Equip Failure</t>
        </is>
      </c>
      <c r="AN65" s="92" t="inlineStr">
        <is>
          <t>Transformer</t>
        </is>
      </c>
      <c r="AO65" s="95" t="n">
        <v>281</v>
      </c>
      <c r="AP65" s="92" t="n">
        <v>2.31597270588235</v>
      </c>
      <c r="AQ65" s="92" t="inlineStr">
        <is>
          <t>287_168</t>
        </is>
      </c>
      <c r="AR65" s="115" t="inlineStr">
        <is>
          <t>&lt;25mph</t>
        </is>
      </c>
      <c r="AS65" s="92" t="inlineStr">
        <is>
          <t>&lt;15mph</t>
        </is>
      </c>
      <c r="AT65" s="92" t="inlineStr">
        <is>
          <t>HFTD - Distribution</t>
        </is>
      </c>
    </row>
    <row r="66">
      <c r="A66" s="92" t="inlineStr">
        <is>
          <t>PG&amp;E</t>
        </is>
      </c>
      <c r="B66" s="92" t="n">
        <v>42211.51736111111</v>
      </c>
      <c r="C66" s="92" t="n">
        <v>42211.51736111111</v>
      </c>
      <c r="D66" s="92" t="n">
        <v>39.15861</v>
      </c>
      <c r="E66" s="92" t="n">
        <v>-121.06344</v>
      </c>
      <c r="F66" s="92" t="inlineStr">
        <is>
          <t>Vegetation</t>
        </is>
      </c>
      <c r="G66" s="92" t="inlineStr">
        <is>
          <t>Rural</t>
        </is>
      </c>
      <c r="H66" s="92" t="inlineStr">
        <is>
          <t>&lt; 0.25 Acres</t>
        </is>
      </c>
      <c r="I66" s="92" t="inlineStr">
        <is>
          <t>Fire Agency</t>
        </is>
      </c>
      <c r="J66" s="92" t="inlineStr">
        <is>
          <t>CAL FIRE</t>
        </is>
      </c>
      <c r="K66" s="92" t="inlineStr">
        <is>
          <t>15499 ALLISON RANCH RD</t>
        </is>
      </c>
      <c r="L66" s="92" t="n"/>
      <c r="M66" s="92" t="n">
        <v>12000</v>
      </c>
      <c r="N66" s="92" t="inlineStr">
        <is>
          <t>Conductor</t>
        </is>
      </c>
      <c r="O66" s="92" t="inlineStr">
        <is>
          <t>Overhead</t>
        </is>
      </c>
      <c r="P66" s="92" t="inlineStr">
        <is>
          <t>Yes</t>
        </is>
      </c>
      <c r="Q66" s="92" t="n">
        <v>42211.51736111111</v>
      </c>
      <c r="R66" s="92" t="n">
        <v>42211.51736111111</v>
      </c>
      <c r="S66" s="92" t="inlineStr">
        <is>
          <t>Contact From Object</t>
        </is>
      </c>
      <c r="T66" s="92" t="inlineStr">
        <is>
          <t>N.A.</t>
        </is>
      </c>
      <c r="U66" s="92" t="inlineStr">
        <is>
          <t>Vegetation</t>
        </is>
      </c>
      <c r="V66" s="92" t="inlineStr">
        <is>
          <t>Electric Facility</t>
        </is>
      </c>
      <c r="W66" s="92" t="inlineStr">
        <is>
          <t>Unknown</t>
        </is>
      </c>
      <c r="X66" s="92" t="n"/>
      <c r="Y66" s="92" t="inlineStr">
        <is>
          <t>Fell into (No defect)</t>
        </is>
      </c>
      <c r="Z66" s="92" t="inlineStr">
        <is>
          <t>0485</t>
        </is>
      </c>
      <c r="AA66" s="92" t="n">
        <v>2015</v>
      </c>
      <c r="AB66" s="92" t="n">
        <v>7</v>
      </c>
      <c r="AC66" s="92" t="n">
        <v>26</v>
      </c>
      <c r="AD66" s="92" t="n">
        <v>12</v>
      </c>
      <c r="AE66" s="92" t="n">
        <v>25</v>
      </c>
      <c r="AF66" s="93" t="inlineStr">
        <is>
          <t>15-0050558</t>
        </is>
      </c>
      <c r="AG66" s="94" t="inlineStr">
        <is>
          <t>Tier 2</t>
        </is>
      </c>
      <c r="AH66" s="94" t="inlineStr">
        <is>
          <t>HFTD</t>
        </is>
      </c>
      <c r="AI66" s="94" t="inlineStr">
        <is>
          <t>No Fire Weather RFW Applicable</t>
        </is>
      </c>
      <c r="AJ66" s="92" t="inlineStr">
        <is>
          <t>Distribution</t>
        </is>
      </c>
      <c r="AK66" s="92" t="inlineStr">
        <is>
          <t>HFTD - Distribution</t>
        </is>
      </c>
      <c r="AL66" s="92" t="inlineStr">
        <is>
          <t>Fire Less than 300 Acres</t>
        </is>
      </c>
      <c r="AM66" s="116" t="inlineStr">
        <is>
          <t>Vegetation</t>
        </is>
      </c>
      <c r="AN66" s="92" t="inlineStr">
        <is>
          <t>Fell into (No defect)</t>
        </is>
      </c>
      <c r="AO66" s="95" t="n">
        <v>2224</v>
      </c>
      <c r="AP66" s="92" t="n">
        <v>8.91532611764706</v>
      </c>
      <c r="AQ66" s="92" t="inlineStr">
        <is>
          <t>197_303</t>
        </is>
      </c>
      <c r="AR66" s="115" t="inlineStr">
        <is>
          <t>&lt;25mph</t>
        </is>
      </c>
      <c r="AS66" s="92" t="inlineStr">
        <is>
          <t>&lt;15mph</t>
        </is>
      </c>
      <c r="AT66" s="92" t="inlineStr">
        <is>
          <t>HFTD - Distribution</t>
        </is>
      </c>
    </row>
    <row r="67">
      <c r="A67" s="92" t="inlineStr">
        <is>
          <t>PG&amp;E</t>
        </is>
      </c>
      <c r="B67" s="92" t="n">
        <v>42215.74722222222</v>
      </c>
      <c r="C67" s="92" t="n">
        <v>42215.74722222222</v>
      </c>
      <c r="D67" s="92" t="n">
        <v>37.90209</v>
      </c>
      <c r="E67" s="92" t="n">
        <v>-120.47386</v>
      </c>
      <c r="F67" s="92" t="inlineStr">
        <is>
          <t>Vegetation</t>
        </is>
      </c>
      <c r="G67" s="92" t="inlineStr">
        <is>
          <t>Rural</t>
        </is>
      </c>
      <c r="H67" s="92" t="inlineStr">
        <is>
          <t>.26 - 9.99 Acres</t>
        </is>
      </c>
      <c r="I67" s="92" t="inlineStr">
        <is>
          <t>Fire Agency</t>
        </is>
      </c>
      <c r="J67" s="92" t="inlineStr">
        <is>
          <t>CAL FIRE</t>
        </is>
      </c>
      <c r="K67" s="92" t="n">
        <v>101019808</v>
      </c>
      <c r="L67" s="92" t="n"/>
      <c r="M67" s="92" t="n">
        <v>17000</v>
      </c>
      <c r="N67" s="92" t="inlineStr">
        <is>
          <t>Conductor</t>
        </is>
      </c>
      <c r="O67" s="92" t="inlineStr">
        <is>
          <t>Overhead</t>
        </is>
      </c>
      <c r="P67" s="92" t="inlineStr">
        <is>
          <t>Yes</t>
        </is>
      </c>
      <c r="Q67" s="92" t="n">
        <v>42215.74722222222</v>
      </c>
      <c r="R67" s="92" t="n">
        <v>42215.74722222222</v>
      </c>
      <c r="S67" s="92" t="inlineStr">
        <is>
          <t>Contact From Object</t>
        </is>
      </c>
      <c r="T67" s="92" t="inlineStr">
        <is>
          <t>N.A.</t>
        </is>
      </c>
      <c r="U67" s="92" t="inlineStr">
        <is>
          <t>Other</t>
        </is>
      </c>
      <c r="V67" s="92" t="inlineStr">
        <is>
          <t>Electric Facility</t>
        </is>
      </c>
      <c r="W67" s="92" t="inlineStr">
        <is>
          <t>Unknown</t>
        </is>
      </c>
      <c r="X67" s="92" t="inlineStr">
        <is>
          <t>osprey nest</t>
        </is>
      </c>
      <c r="Y67" s="92" t="inlineStr">
        <is>
          <t>Other/Unknown</t>
        </is>
      </c>
      <c r="Z67" s="92" t="inlineStr">
        <is>
          <t>0499</t>
        </is>
      </c>
      <c r="AA67" s="92" t="n">
        <v>2015</v>
      </c>
      <c r="AB67" s="92" t="n">
        <v>7</v>
      </c>
      <c r="AC67" s="92" t="n">
        <v>30</v>
      </c>
      <c r="AD67" s="92" t="n">
        <v>17</v>
      </c>
      <c r="AE67" s="92" t="n">
        <v>56</v>
      </c>
      <c r="AF67" s="93" t="inlineStr">
        <is>
          <t>15-0051764</t>
        </is>
      </c>
      <c r="AG67" s="94" t="inlineStr">
        <is>
          <t>Tier 2</t>
        </is>
      </c>
      <c r="AH67" s="94" t="inlineStr">
        <is>
          <t>HFTD</t>
        </is>
      </c>
      <c r="AI67" s="94" t="inlineStr">
        <is>
          <t>No Fire Weather RFW Applicable</t>
        </is>
      </c>
      <c r="AJ67" s="92" t="inlineStr">
        <is>
          <t>Distribution</t>
        </is>
      </c>
      <c r="AK67" s="92" t="inlineStr">
        <is>
          <t>HFTD - Distribution</t>
        </is>
      </c>
      <c r="AL67" s="92" t="inlineStr">
        <is>
          <t>Fire Less than 300 Acres</t>
        </is>
      </c>
      <c r="AM67" s="116" t="inlineStr">
        <is>
          <t>Unk or Other</t>
        </is>
      </c>
      <c r="AN67" s="92" t="inlineStr">
        <is>
          <t>Unk or Other - Other</t>
        </is>
      </c>
      <c r="AO67" s="95" t="n">
        <v>615</v>
      </c>
      <c r="AP67" s="92" t="n">
        <v>7.96866823529411</v>
      </c>
      <c r="AQ67" s="92" t="inlineStr">
        <is>
          <t>222_234</t>
        </is>
      </c>
      <c r="AR67" s="115" t="inlineStr">
        <is>
          <t>&lt;25mph</t>
        </is>
      </c>
      <c r="AS67" s="92" t="inlineStr">
        <is>
          <t>&lt;15mph</t>
        </is>
      </c>
      <c r="AT67" s="92" t="inlineStr">
        <is>
          <t>HFTD - Distribution</t>
        </is>
      </c>
    </row>
    <row r="68">
      <c r="A68" s="92" t="inlineStr">
        <is>
          <t>PG&amp;E</t>
        </is>
      </c>
      <c r="B68" s="92" t="n">
        <v>42215.79930555556</v>
      </c>
      <c r="C68" s="92" t="n">
        <v>42215.79930555556</v>
      </c>
      <c r="D68" s="92" t="n">
        <v>37.810242</v>
      </c>
      <c r="E68" s="92" t="n">
        <v>-120.128715</v>
      </c>
      <c r="F68" s="92" t="inlineStr">
        <is>
          <t>Vegetation</t>
        </is>
      </c>
      <c r="G68" s="92" t="inlineStr">
        <is>
          <t>Rural</t>
        </is>
      </c>
      <c r="H68" s="92" t="inlineStr">
        <is>
          <t>.26 - 9.99 Acres</t>
        </is>
      </c>
      <c r="I68" s="92" t="inlineStr">
        <is>
          <t>Fire Agency</t>
        </is>
      </c>
      <c r="J68" s="92" t="inlineStr">
        <is>
          <t>CAL FIRE</t>
        </is>
      </c>
      <c r="K68" s="92" t="n"/>
      <c r="L68" s="92" t="n"/>
      <c r="M68" s="92" t="n">
        <v>17000</v>
      </c>
      <c r="N68" s="92" t="inlineStr">
        <is>
          <t>Conductor</t>
        </is>
      </c>
      <c r="O68" s="92" t="inlineStr">
        <is>
          <t>Overhead</t>
        </is>
      </c>
      <c r="P68" s="92" t="inlineStr">
        <is>
          <t>Yes</t>
        </is>
      </c>
      <c r="Q68" s="92" t="n">
        <v>42215.79930555556</v>
      </c>
      <c r="R68" s="92" t="n">
        <v>42215.79930555556</v>
      </c>
      <c r="S68" s="92" t="inlineStr">
        <is>
          <t>Contact From Object</t>
        </is>
      </c>
      <c r="T68" s="92" t="inlineStr">
        <is>
          <t>N.A.</t>
        </is>
      </c>
      <c r="U68" s="92" t="inlineStr">
        <is>
          <t>Vegetation</t>
        </is>
      </c>
      <c r="V68" s="92" t="inlineStr">
        <is>
          <t>Electric Facility</t>
        </is>
      </c>
      <c r="W68" s="92" t="inlineStr">
        <is>
          <t>Unknown</t>
        </is>
      </c>
      <c r="X68" s="92" t="n"/>
      <c r="Y68" s="92" t="inlineStr">
        <is>
          <t>Fell into (Moderate-Severe defect)</t>
        </is>
      </c>
      <c r="Z68" s="92" t="inlineStr">
        <is>
          <t>0500</t>
        </is>
      </c>
      <c r="AA68" s="92" t="n">
        <v>2015</v>
      </c>
      <c r="AB68" s="92" t="n">
        <v>7</v>
      </c>
      <c r="AC68" s="92" t="n">
        <v>30</v>
      </c>
      <c r="AD68" s="92" t="n">
        <v>19</v>
      </c>
      <c r="AE68" s="92" t="n">
        <v>11</v>
      </c>
      <c r="AF68" s="93" t="inlineStr">
        <is>
          <t>15-0051772</t>
        </is>
      </c>
      <c r="AG68" s="94" t="inlineStr">
        <is>
          <t>Tier 2</t>
        </is>
      </c>
      <c r="AH68" s="94" t="inlineStr">
        <is>
          <t>HFTD</t>
        </is>
      </c>
      <c r="AI68" s="94" t="inlineStr">
        <is>
          <t>No Fire Weather RFW Applicable</t>
        </is>
      </c>
      <c r="AJ68" s="92" t="inlineStr">
        <is>
          <t>Distribution</t>
        </is>
      </c>
      <c r="AK68" s="92" t="inlineStr">
        <is>
          <t>HFTD - Distribution</t>
        </is>
      </c>
      <c r="AL68" s="92" t="inlineStr">
        <is>
          <t>Fire Less than 300 Acres</t>
        </is>
      </c>
      <c r="AM68" s="116" t="inlineStr">
        <is>
          <t>Vegetation</t>
        </is>
      </c>
      <c r="AN68" s="92" t="inlineStr">
        <is>
          <t>Fell into (Moderate-Severe defect)</t>
        </is>
      </c>
      <c r="AO68" s="95" t="n">
        <v>26776</v>
      </c>
      <c r="AP68" s="92" t="n">
        <v>8.93117364705882</v>
      </c>
      <c r="AQ68" s="92" t="inlineStr">
        <is>
          <t>237_229</t>
        </is>
      </c>
      <c r="AR68" s="115" t="inlineStr">
        <is>
          <t>&lt;25mph</t>
        </is>
      </c>
      <c r="AS68" s="92" t="inlineStr">
        <is>
          <t>&lt;15mph</t>
        </is>
      </c>
      <c r="AT68" s="92" t="inlineStr">
        <is>
          <t>HFTD - Distribution</t>
        </is>
      </c>
    </row>
    <row r="69">
      <c r="A69" s="92" t="inlineStr">
        <is>
          <t>PG&amp;E</t>
        </is>
      </c>
      <c r="B69" s="92" t="n">
        <v>42216.94791666666</v>
      </c>
      <c r="C69" s="92" t="n">
        <v>42216.94791666666</v>
      </c>
      <c r="D69" s="92" t="n">
        <v>38.38045</v>
      </c>
      <c r="E69" s="92" t="n">
        <v>-120.56283</v>
      </c>
      <c r="F69" s="92" t="inlineStr">
        <is>
          <t>Vegetation</t>
        </is>
      </c>
      <c r="G69" s="92" t="inlineStr">
        <is>
          <t>Rural</t>
        </is>
      </c>
      <c r="H69" s="92" t="inlineStr">
        <is>
          <t>.26 - 9.99 Acres</t>
        </is>
      </c>
      <c r="I69" s="92" t="inlineStr">
        <is>
          <t>Fire Agency</t>
        </is>
      </c>
      <c r="J69" s="92" t="inlineStr">
        <is>
          <t>CAL FIRE</t>
        </is>
      </c>
      <c r="K69" s="92" t="inlineStr">
        <is>
          <t>ACROSS FROM 1958 QUAIL LN   WEST POINT</t>
        </is>
      </c>
      <c r="L69" s="92" t="inlineStr">
        <is>
          <t>None</t>
        </is>
      </c>
      <c r="M69" s="92" t="n">
        <v>12000</v>
      </c>
      <c r="N69" s="92" t="inlineStr">
        <is>
          <t>Conductor</t>
        </is>
      </c>
      <c r="O69" s="92" t="inlineStr">
        <is>
          <t>Overhead</t>
        </is>
      </c>
      <c r="P69" s="92" t="inlineStr">
        <is>
          <t>Yes</t>
        </is>
      </c>
      <c r="Q69" s="92" t="n">
        <v>42216.94791666666</v>
      </c>
      <c r="R69" s="92" t="n">
        <v>42216.94791666666</v>
      </c>
      <c r="S69" s="92" t="inlineStr">
        <is>
          <t>Contact From Object</t>
        </is>
      </c>
      <c r="T69" s="92" t="inlineStr">
        <is>
          <t>N.A.</t>
        </is>
      </c>
      <c r="U69" s="92" t="inlineStr">
        <is>
          <t>Vegetation</t>
        </is>
      </c>
      <c r="V69" s="92" t="inlineStr">
        <is>
          <t>Electric Facility</t>
        </is>
      </c>
      <c r="W69" s="92" t="inlineStr">
        <is>
          <t>Unknown</t>
        </is>
      </c>
      <c r="X69" s="92" t="n"/>
      <c r="Y69" s="92" t="inlineStr">
        <is>
          <t>Other/Unknown</t>
        </is>
      </c>
      <c r="Z69" s="92" t="inlineStr">
        <is>
          <t>0503</t>
        </is>
      </c>
      <c r="AA69" s="92" t="n">
        <v>2015</v>
      </c>
      <c r="AB69" s="92" t="n">
        <v>7</v>
      </c>
      <c r="AC69" s="92" t="n">
        <v>31</v>
      </c>
      <c r="AD69" s="92" t="n">
        <v>22</v>
      </c>
      <c r="AE69" s="92" t="n">
        <v>45</v>
      </c>
      <c r="AF69" s="93" t="inlineStr">
        <is>
          <t>15-0052033</t>
        </is>
      </c>
      <c r="AG69" s="94" t="inlineStr">
        <is>
          <t>Tier 2</t>
        </is>
      </c>
      <c r="AH69" s="94" t="inlineStr">
        <is>
          <t>HFTD</t>
        </is>
      </c>
      <c r="AI69" s="94" t="inlineStr">
        <is>
          <t>No Fire Weather RFW Applicable</t>
        </is>
      </c>
      <c r="AJ69" s="92" t="inlineStr">
        <is>
          <t>Distribution</t>
        </is>
      </c>
      <c r="AK69" s="92" t="inlineStr">
        <is>
          <t>HFTD - Distribution</t>
        </is>
      </c>
      <c r="AL69" s="92" t="inlineStr">
        <is>
          <t>Fire Less than 300 Acres</t>
        </is>
      </c>
      <c r="AM69" s="116" t="inlineStr">
        <is>
          <t>Vegetation</t>
        </is>
      </c>
      <c r="AN69" s="92" t="inlineStr">
        <is>
          <t>Other/Unknown</t>
        </is>
      </c>
      <c r="AO69" s="95" t="n">
        <v>33559</v>
      </c>
      <c r="AP69" s="92" t="n">
        <v>14.2555905882352</v>
      </c>
      <c r="AQ69" s="92" t="inlineStr">
        <is>
          <t>218_260</t>
        </is>
      </c>
      <c r="AR69" s="115" t="inlineStr">
        <is>
          <t>&lt;25mph</t>
        </is>
      </c>
      <c r="AS69" s="92" t="inlineStr">
        <is>
          <t>&lt;15mph</t>
        </is>
      </c>
      <c r="AT69" s="92" t="inlineStr">
        <is>
          <t>HFTD - Distribution</t>
        </is>
      </c>
    </row>
    <row r="70">
      <c r="A70" s="92" t="inlineStr">
        <is>
          <t>PG&amp;E</t>
        </is>
      </c>
      <c r="B70" s="92" t="n">
        <v>42217.60416666666</v>
      </c>
      <c r="C70" s="92" t="n">
        <v>42217.60416666666</v>
      </c>
      <c r="D70" s="92" t="n">
        <v>34.95239</v>
      </c>
      <c r="E70" s="92" t="n">
        <v>-120.295224</v>
      </c>
      <c r="F70" s="92" t="inlineStr">
        <is>
          <t>Vegetation</t>
        </is>
      </c>
      <c r="G70" s="92" t="inlineStr">
        <is>
          <t>Rural</t>
        </is>
      </c>
      <c r="H70" s="92" t="inlineStr">
        <is>
          <t>10 - 99 Acres</t>
        </is>
      </c>
      <c r="I70" s="92" t="inlineStr">
        <is>
          <t>Unknown</t>
        </is>
      </c>
      <c r="J70" s="92" t="n"/>
      <c r="K70" s="92" t="n">
        <v>101868639</v>
      </c>
      <c r="L70" s="92" t="n"/>
      <c r="M70" s="92" t="n">
        <v>12000</v>
      </c>
      <c r="N70" s="92" t="inlineStr">
        <is>
          <t>Conductor</t>
        </is>
      </c>
      <c r="O70" s="92" t="inlineStr">
        <is>
          <t>Overhead</t>
        </is>
      </c>
      <c r="P70" s="92" t="inlineStr">
        <is>
          <t>Yes</t>
        </is>
      </c>
      <c r="Q70" s="92" t="n">
        <v>42217.60416666666</v>
      </c>
      <c r="R70" s="92" t="n">
        <v>42217.60416666666</v>
      </c>
      <c r="S70" s="92" t="inlineStr">
        <is>
          <t>Contact From Object</t>
        </is>
      </c>
      <c r="T70" s="92" t="inlineStr">
        <is>
          <t>N.A.</t>
        </is>
      </c>
      <c r="U70" s="92" t="inlineStr">
        <is>
          <t>Animal</t>
        </is>
      </c>
      <c r="V70" s="92" t="inlineStr">
        <is>
          <t>Electric Facility</t>
        </is>
      </c>
      <c r="W70" s="92" t="inlineStr">
        <is>
          <t>Unknown</t>
        </is>
      </c>
      <c r="X70" s="92" t="n"/>
      <c r="Y70" s="92" t="inlineStr">
        <is>
          <t>Other/Unknown</t>
        </is>
      </c>
      <c r="Z70" s="92" t="inlineStr">
        <is>
          <t>0505</t>
        </is>
      </c>
      <c r="AA70" s="92" t="n">
        <v>2015</v>
      </c>
      <c r="AB70" s="92" t="n">
        <v>8</v>
      </c>
      <c r="AC70" s="92" t="n">
        <v>1</v>
      </c>
      <c r="AD70" s="92" t="n">
        <v>14</v>
      </c>
      <c r="AE70" s="92" t="n">
        <v>30</v>
      </c>
      <c r="AF70" s="93" t="inlineStr">
        <is>
          <t>15-0052506</t>
        </is>
      </c>
      <c r="AG70" s="94" t="inlineStr">
        <is>
          <t>Tier 3</t>
        </is>
      </c>
      <c r="AH70" s="94" t="inlineStr">
        <is>
          <t>HFTD</t>
        </is>
      </c>
      <c r="AI70" s="94" t="inlineStr">
        <is>
          <t>No Fire Weather RFW Applicable</t>
        </is>
      </c>
      <c r="AJ70" s="92" t="inlineStr">
        <is>
          <t>Distribution</t>
        </is>
      </c>
      <c r="AK70" s="92" t="inlineStr">
        <is>
          <t>HFTD - Distribution</t>
        </is>
      </c>
      <c r="AL70" s="92" t="inlineStr">
        <is>
          <t>Fire Less than 300 Acres</t>
        </is>
      </c>
      <c r="AM70" s="116" t="inlineStr">
        <is>
          <t>Animal</t>
        </is>
      </c>
      <c r="AN70" s="92" t="inlineStr">
        <is>
          <t>Animal</t>
        </is>
      </c>
      <c r="AO70" s="95" t="n">
        <v>1528</v>
      </c>
      <c r="AP70" s="92" t="n">
        <v>8.88096</v>
      </c>
      <c r="AQ70" s="92" t="inlineStr">
        <is>
          <t>232_71</t>
        </is>
      </c>
      <c r="AR70" s="115" t="inlineStr">
        <is>
          <t>&lt;25mph</t>
        </is>
      </c>
      <c r="AS70" s="92" t="inlineStr">
        <is>
          <t>&lt;15mph</t>
        </is>
      </c>
      <c r="AT70" s="92" t="inlineStr">
        <is>
          <t>HFTD - Distribution</t>
        </is>
      </c>
    </row>
    <row r="71">
      <c r="A71" s="92" t="inlineStr">
        <is>
          <t>PG&amp;E</t>
        </is>
      </c>
      <c r="B71" s="92" t="n">
        <v>42218.68333333333</v>
      </c>
      <c r="C71" s="92" t="n">
        <v>42218.68333333333</v>
      </c>
      <c r="D71" s="92" t="n">
        <v>37.63172</v>
      </c>
      <c r="E71" s="92" t="n">
        <v>-120.154709</v>
      </c>
      <c r="F71" s="92" t="inlineStr">
        <is>
          <t>Vegetation</t>
        </is>
      </c>
      <c r="G71" s="92" t="inlineStr">
        <is>
          <t>Rural</t>
        </is>
      </c>
      <c r="H71" s="92" t="inlineStr">
        <is>
          <t>&lt; 0.25 Acres</t>
        </is>
      </c>
      <c r="I71" s="92" t="inlineStr">
        <is>
          <t>Fire Agency</t>
        </is>
      </c>
      <c r="J71" s="92" t="inlineStr">
        <is>
          <t>CAL FIRE</t>
        </is>
      </c>
      <c r="K71" s="92" t="n">
        <v>101076992</v>
      </c>
      <c r="L71" s="92" t="n"/>
      <c r="M71" s="92" t="n">
        <v>21000</v>
      </c>
      <c r="N71" s="92" t="inlineStr">
        <is>
          <t>Conductor</t>
        </is>
      </c>
      <c r="O71" s="92" t="inlineStr">
        <is>
          <t>Overhead</t>
        </is>
      </c>
      <c r="P71" s="92" t="inlineStr">
        <is>
          <t>Yes</t>
        </is>
      </c>
      <c r="Q71" s="92" t="n">
        <v>42218.68333333333</v>
      </c>
      <c r="R71" s="92" t="n">
        <v>42218.68333333333</v>
      </c>
      <c r="S71" s="92" t="inlineStr">
        <is>
          <t>Unknown</t>
        </is>
      </c>
      <c r="T71" s="92" t="inlineStr">
        <is>
          <t>N.A.</t>
        </is>
      </c>
      <c r="U71" s="92" t="inlineStr">
        <is>
          <t>N.A.</t>
        </is>
      </c>
      <c r="V71" s="92" t="inlineStr">
        <is>
          <t>N.A.</t>
        </is>
      </c>
      <c r="W71" s="92" t="inlineStr">
        <is>
          <t>Unknown</t>
        </is>
      </c>
      <c r="X71" s="92" t="n"/>
      <c r="Y71" s="92" t="inlineStr">
        <is>
          <t>no-match</t>
        </is>
      </c>
      <c r="Z71" s="92" t="inlineStr">
        <is>
          <t>0508</t>
        </is>
      </c>
      <c r="AA71" s="92" t="n">
        <v>2015</v>
      </c>
      <c r="AB71" s="92" t="n">
        <v>8</v>
      </c>
      <c r="AC71" s="92" t="n">
        <v>2</v>
      </c>
      <c r="AD71" s="92" t="n">
        <v>16</v>
      </c>
      <c r="AE71" s="92" t="n">
        <v>24</v>
      </c>
      <c r="AF71" s="93" t="inlineStr">
        <is>
          <t>15-0064792</t>
        </is>
      </c>
      <c r="AG71" s="94" t="inlineStr">
        <is>
          <t>Tier 2</t>
        </is>
      </c>
      <c r="AH71" s="94" t="inlineStr">
        <is>
          <t>HFTD</t>
        </is>
      </c>
      <c r="AI71" s="94" t="inlineStr">
        <is>
          <t>No Fire Weather RFW Applicable</t>
        </is>
      </c>
      <c r="AJ71" s="92" t="inlineStr">
        <is>
          <t>Distribution</t>
        </is>
      </c>
      <c r="AK71" s="92" t="inlineStr">
        <is>
          <t>HFTD - Distribution</t>
        </is>
      </c>
      <c r="AL71" s="92" t="inlineStr">
        <is>
          <t>Fire Less than 300 Acres</t>
        </is>
      </c>
      <c r="AM71" s="116" t="inlineStr">
        <is>
          <t>Unk or Other</t>
        </is>
      </c>
      <c r="AN71" s="92" t="inlineStr">
        <is>
          <t>Unk or Other - Unknown</t>
        </is>
      </c>
      <c r="AO71" s="95" t="inlineStr">
        <is>
          <t>N.A.</t>
        </is>
      </c>
      <c r="AP71" s="92" t="n">
        <v>3.9690592</v>
      </c>
      <c r="AQ71" s="92" t="inlineStr">
        <is>
          <t>236_219</t>
        </is>
      </c>
      <c r="AR71" s="115" t="inlineStr">
        <is>
          <t>&lt;25mph</t>
        </is>
      </c>
      <c r="AS71" s="92" t="inlineStr">
        <is>
          <t>&lt;15mph</t>
        </is>
      </c>
      <c r="AT71" s="92" t="inlineStr">
        <is>
          <t>HFTD - Distribution</t>
        </is>
      </c>
    </row>
    <row r="72">
      <c r="A72" s="92" t="inlineStr">
        <is>
          <t>PG&amp;E</t>
        </is>
      </c>
      <c r="B72" s="92" t="n">
        <v>42219.00486111111</v>
      </c>
      <c r="C72" s="92" t="n">
        <v>42219.00486111111</v>
      </c>
      <c r="D72" s="92" t="n">
        <v>40.5056</v>
      </c>
      <c r="E72" s="92" t="n">
        <v>-122.34702</v>
      </c>
      <c r="F72" s="92" t="inlineStr">
        <is>
          <t>Vegetation</t>
        </is>
      </c>
      <c r="G72" s="92" t="inlineStr">
        <is>
          <t>Rural</t>
        </is>
      </c>
      <c r="H72" s="92" t="inlineStr">
        <is>
          <t>.26 - 9.99 Acres</t>
        </is>
      </c>
      <c r="I72" s="92" t="inlineStr">
        <is>
          <t>Fire Agency</t>
        </is>
      </c>
      <c r="J72" s="92" t="inlineStr">
        <is>
          <t>COTTONWOOD FIRE DEPT</t>
        </is>
      </c>
      <c r="K72" s="92" t="n">
        <v>101503428</v>
      </c>
      <c r="L72" s="92" t="inlineStr">
        <is>
          <t>Pacific Bell</t>
        </is>
      </c>
      <c r="M72" s="92" t="n">
        <v>12000</v>
      </c>
      <c r="N72" s="92" t="inlineStr">
        <is>
          <t>Conductor</t>
        </is>
      </c>
      <c r="O72" s="92" t="inlineStr">
        <is>
          <t>Overhead</t>
        </is>
      </c>
      <c r="P72" s="92" t="inlineStr">
        <is>
          <t>Yes</t>
        </is>
      </c>
      <c r="Q72" s="92" t="n">
        <v>42219.00486111111</v>
      </c>
      <c r="R72" s="92" t="n">
        <v>42219.00486111111</v>
      </c>
      <c r="S72" s="92" t="inlineStr">
        <is>
          <t>Contact From Object</t>
        </is>
      </c>
      <c r="T72" s="92" t="inlineStr">
        <is>
          <t>N.A.</t>
        </is>
      </c>
      <c r="U72" s="92" t="inlineStr">
        <is>
          <t>Vegetation</t>
        </is>
      </c>
      <c r="V72" s="92" t="inlineStr">
        <is>
          <t>Electric Facility</t>
        </is>
      </c>
      <c r="W72" s="92" t="inlineStr">
        <is>
          <t>Unknown</t>
        </is>
      </c>
      <c r="X72" s="92" t="n"/>
      <c r="Y72" s="92" t="inlineStr">
        <is>
          <t>Branch (Not overhanging, Distance Unknown)</t>
        </is>
      </c>
      <c r="Z72" s="92" t="inlineStr">
        <is>
          <t>0509</t>
        </is>
      </c>
      <c r="AA72" s="92" t="n">
        <v>2015</v>
      </c>
      <c r="AB72" s="92" t="n">
        <v>8</v>
      </c>
      <c r="AC72" s="92" t="n">
        <v>3</v>
      </c>
      <c r="AD72" s="92" t="n">
        <v>0</v>
      </c>
      <c r="AE72" s="92" t="n">
        <v>7</v>
      </c>
      <c r="AF72" s="93" t="inlineStr">
        <is>
          <t>15-0052184</t>
        </is>
      </c>
      <c r="AG72" s="94" t="inlineStr">
        <is>
          <t>Zone 1</t>
        </is>
      </c>
      <c r="AH72" s="94" t="inlineStr">
        <is>
          <t>HFTD</t>
        </is>
      </c>
      <c r="AI72" s="94" t="inlineStr">
        <is>
          <t>No Fire Weather RFW Applicable</t>
        </is>
      </c>
      <c r="AJ72" s="92" t="inlineStr">
        <is>
          <t>Distribution</t>
        </is>
      </c>
      <c r="AK72" s="92" t="inlineStr">
        <is>
          <t>HFTD - Distribution</t>
        </is>
      </c>
      <c r="AL72" s="92" t="inlineStr">
        <is>
          <t>Fire Less than 300 Acres</t>
        </is>
      </c>
      <c r="AM72" s="116" t="inlineStr">
        <is>
          <t>Vegetation</t>
        </is>
      </c>
      <c r="AN72" s="92" t="inlineStr">
        <is>
          <t>Branch (Not overhanging, Distance Unknown)</t>
        </is>
      </c>
      <c r="AO72" s="95" t="n">
        <v>10427</v>
      </c>
      <c r="AP72" s="92" t="n">
        <v>13.2206437647058</v>
      </c>
      <c r="AQ72" s="92" t="inlineStr">
        <is>
          <t>143_378</t>
        </is>
      </c>
      <c r="AR72" s="115" t="inlineStr">
        <is>
          <t>&lt;25mph</t>
        </is>
      </c>
      <c r="AS72" s="92" t="inlineStr">
        <is>
          <t>&lt;15mph</t>
        </is>
      </c>
      <c r="AT72" s="92" t="inlineStr">
        <is>
          <t>HFTD - Distribution</t>
        </is>
      </c>
    </row>
    <row r="73">
      <c r="A73" s="92" t="inlineStr">
        <is>
          <t>PG&amp;E</t>
        </is>
      </c>
      <c r="B73" s="92" t="n">
        <v>42219.74513888889</v>
      </c>
      <c r="C73" s="92" t="n">
        <v>42219.74513888889</v>
      </c>
      <c r="D73" s="92" t="n">
        <v>39.336103</v>
      </c>
      <c r="E73" s="92" t="n">
        <v>-121.189393</v>
      </c>
      <c r="F73" s="92" t="inlineStr">
        <is>
          <t>Vegetation</t>
        </is>
      </c>
      <c r="G73" s="92" t="inlineStr">
        <is>
          <t>Rural</t>
        </is>
      </c>
      <c r="H73" s="92" t="inlineStr">
        <is>
          <t>10 - 99 Acres</t>
        </is>
      </c>
      <c r="I73" s="92" t="inlineStr">
        <is>
          <t>Fire Agency</t>
        </is>
      </c>
      <c r="J73" s="92" t="inlineStr">
        <is>
          <t>CAL FIRE</t>
        </is>
      </c>
      <c r="K73" s="92" t="inlineStr">
        <is>
          <t>Pole 000/008</t>
        </is>
      </c>
      <c r="L73" s="92" t="n"/>
      <c r="M73" s="92" t="n">
        <v>60000</v>
      </c>
      <c r="N73" s="92" t="inlineStr">
        <is>
          <t>Conductor</t>
        </is>
      </c>
      <c r="O73" s="92" t="inlineStr">
        <is>
          <t>Overhead</t>
        </is>
      </c>
      <c r="P73" s="92" t="inlineStr">
        <is>
          <t>Yes</t>
        </is>
      </c>
      <c r="Q73" s="92" t="n">
        <v>42219.74513888889</v>
      </c>
      <c r="R73" s="92" t="n">
        <v>42219.74513888889</v>
      </c>
      <c r="S73" s="92" t="inlineStr">
        <is>
          <t>Contact From Object</t>
        </is>
      </c>
      <c r="T73" s="92" t="inlineStr">
        <is>
          <t>N.A.</t>
        </is>
      </c>
      <c r="U73" s="92" t="inlineStr">
        <is>
          <t>Animal</t>
        </is>
      </c>
      <c r="V73" s="92" t="inlineStr">
        <is>
          <t>Electric Facility</t>
        </is>
      </c>
      <c r="W73" s="92" t="inlineStr">
        <is>
          <t>Unknown</t>
        </is>
      </c>
      <c r="X73" s="92" t="n"/>
      <c r="Y73" s="92" t="inlineStr">
        <is>
          <t>no-match</t>
        </is>
      </c>
      <c r="Z73" s="92" t="inlineStr">
        <is>
          <t>0510</t>
        </is>
      </c>
      <c r="AA73" s="92" t="n">
        <v>2015</v>
      </c>
      <c r="AB73" s="92" t="n">
        <v>8</v>
      </c>
      <c r="AC73" s="92" t="n">
        <v>3</v>
      </c>
      <c r="AD73" s="92" t="n">
        <v>17</v>
      </c>
      <c r="AE73" s="92" t="n">
        <v>53</v>
      </c>
      <c r="AF73" s="93" t="inlineStr">
        <is>
          <t>TM-2015-063</t>
        </is>
      </c>
      <c r="AG73" s="94" t="inlineStr">
        <is>
          <t>Tier 2</t>
        </is>
      </c>
      <c r="AH73" s="94" t="inlineStr">
        <is>
          <t>HFTD</t>
        </is>
      </c>
      <c r="AI73" s="94" t="inlineStr">
        <is>
          <t>No Fire Weather RFW Applicable</t>
        </is>
      </c>
      <c r="AJ73" s="92" t="inlineStr">
        <is>
          <t>Transmission</t>
        </is>
      </c>
      <c r="AK73" s="92" t="inlineStr">
        <is>
          <t>HFTD - Transmission</t>
        </is>
      </c>
      <c r="AL73" s="92" t="inlineStr">
        <is>
          <t>Fire Less than 300 Acres</t>
        </is>
      </c>
      <c r="AM73" s="116" t="inlineStr">
        <is>
          <t>Animal</t>
        </is>
      </c>
      <c r="AN73" s="92" t="inlineStr">
        <is>
          <t>Animal</t>
        </is>
      </c>
      <c r="AO73" s="95" t="n">
        <v>0</v>
      </c>
      <c r="AP73" s="92" t="n">
        <v>7.50213891764705</v>
      </c>
      <c r="AQ73" s="92" t="inlineStr">
        <is>
          <t>191_313</t>
        </is>
      </c>
      <c r="AR73" s="115" t="inlineStr">
        <is>
          <t>&lt;25mph</t>
        </is>
      </c>
      <c r="AS73" s="92" t="inlineStr">
        <is>
          <t>&lt;15mph</t>
        </is>
      </c>
      <c r="AT73" s="92" t="inlineStr">
        <is>
          <t>HFTD - Transmission</t>
        </is>
      </c>
    </row>
    <row r="74">
      <c r="A74" s="92" t="inlineStr">
        <is>
          <t>PG&amp;E</t>
        </is>
      </c>
      <c r="B74" s="92" t="n">
        <v>42220.67013888889</v>
      </c>
      <c r="C74" s="92" t="n">
        <v>42220.67013888889</v>
      </c>
      <c r="D74" s="92" t="n">
        <v>40.08216</v>
      </c>
      <c r="E74" s="92" t="n">
        <v>-121.15383</v>
      </c>
      <c r="F74" s="92" t="inlineStr">
        <is>
          <t>Vegetation</t>
        </is>
      </c>
      <c r="G74" s="92" t="inlineStr">
        <is>
          <t>Rural</t>
        </is>
      </c>
      <c r="H74" s="92" t="inlineStr">
        <is>
          <t>&lt; 0.25 Acres</t>
        </is>
      </c>
      <c r="I74" s="92" t="inlineStr">
        <is>
          <t>Fire Agency</t>
        </is>
      </c>
      <c r="J74" s="92" t="inlineStr">
        <is>
          <t>USFS</t>
        </is>
      </c>
      <c r="K74" s="92" t="n">
        <v>100441220</v>
      </c>
      <c r="L74" s="92" t="inlineStr">
        <is>
          <t>None</t>
        </is>
      </c>
      <c r="M74" s="92" t="inlineStr">
        <is>
          <t>0 – 750</t>
        </is>
      </c>
      <c r="N74" s="92" t="inlineStr">
        <is>
          <t>Fuse</t>
        </is>
      </c>
      <c r="O74" s="92" t="inlineStr">
        <is>
          <t>Overhead</t>
        </is>
      </c>
      <c r="P74" s="92" t="inlineStr">
        <is>
          <t>Yes</t>
        </is>
      </c>
      <c r="Q74" s="92" t="n">
        <v>42220.67013888889</v>
      </c>
      <c r="R74" s="92" t="n">
        <v>42220.67013888889</v>
      </c>
      <c r="S74" s="92" t="inlineStr">
        <is>
          <t>Equipment/ Facility Failure</t>
        </is>
      </c>
      <c r="T74" s="92" t="inlineStr">
        <is>
          <t>Fuse</t>
        </is>
      </c>
      <c r="U74" s="92" t="inlineStr">
        <is>
          <t>N.A.</t>
        </is>
      </c>
      <c r="V74" s="92" t="inlineStr">
        <is>
          <t>N.A.</t>
        </is>
      </c>
      <c r="W74" s="92" t="inlineStr">
        <is>
          <t>Unknown</t>
        </is>
      </c>
      <c r="X74" s="92" t="n"/>
      <c r="Y74" s="92" t="inlineStr">
        <is>
          <t>Other/Unknown</t>
        </is>
      </c>
      <c r="Z74" s="92" t="inlineStr">
        <is>
          <t>0511</t>
        </is>
      </c>
      <c r="AA74" s="92" t="n">
        <v>2015</v>
      </c>
      <c r="AB74" s="92" t="n">
        <v>8</v>
      </c>
      <c r="AC74" s="92" t="n">
        <v>4</v>
      </c>
      <c r="AD74" s="92" t="n">
        <v>16</v>
      </c>
      <c r="AE74" s="92" t="n">
        <v>5</v>
      </c>
      <c r="AF74" s="93" t="inlineStr">
        <is>
          <t>15-0052743</t>
        </is>
      </c>
      <c r="AG74" s="94" t="inlineStr">
        <is>
          <t>Tier 2</t>
        </is>
      </c>
      <c r="AH74" s="94" t="inlineStr">
        <is>
          <t>HFTD</t>
        </is>
      </c>
      <c r="AI74" s="94" t="inlineStr">
        <is>
          <t>No Fire Weather RFW Applicable</t>
        </is>
      </c>
      <c r="AJ74" s="92" t="inlineStr">
        <is>
          <t>Distribution</t>
        </is>
      </c>
      <c r="AK74" s="92" t="inlineStr">
        <is>
          <t>HFTD - Distribution</t>
        </is>
      </c>
      <c r="AL74" s="92" t="inlineStr">
        <is>
          <t>Fire Less than 300 Acres</t>
        </is>
      </c>
      <c r="AM74" s="116" t="inlineStr">
        <is>
          <t>Equip Failure</t>
        </is>
      </c>
      <c r="AN74" s="92" t="inlineStr">
        <is>
          <t>Fuse</t>
        </is>
      </c>
      <c r="AO74" s="95" t="n">
        <v>4591</v>
      </c>
      <c r="AP74" s="92" t="n">
        <v>1.78075642352941</v>
      </c>
      <c r="AQ74" s="92" t="inlineStr">
        <is>
          <t>193_354</t>
        </is>
      </c>
      <c r="AR74" s="115" t="inlineStr">
        <is>
          <t>&lt;25mph</t>
        </is>
      </c>
      <c r="AS74" s="92" t="inlineStr">
        <is>
          <t>&lt;15mph</t>
        </is>
      </c>
      <c r="AT74" s="92" t="inlineStr">
        <is>
          <t>HFTD - Distribution</t>
        </is>
      </c>
    </row>
    <row r="75">
      <c r="A75" s="92" t="inlineStr">
        <is>
          <t>PG&amp;E</t>
        </is>
      </c>
      <c r="B75" s="92" t="n">
        <v>42220.74791666667</v>
      </c>
      <c r="C75" s="92" t="n">
        <v>42220.74791666667</v>
      </c>
      <c r="D75" s="92" t="n">
        <v>37.587907</v>
      </c>
      <c r="E75" s="92" t="n">
        <v>-120.228984</v>
      </c>
      <c r="F75" s="92" t="inlineStr">
        <is>
          <t>Vegetation</t>
        </is>
      </c>
      <c r="G75" s="92" t="inlineStr">
        <is>
          <t>Rural</t>
        </is>
      </c>
      <c r="H75" s="92" t="inlineStr">
        <is>
          <t>&lt; 0.25 Acres</t>
        </is>
      </c>
      <c r="I75" s="92" t="inlineStr">
        <is>
          <t>Unknown</t>
        </is>
      </c>
      <c r="J75" s="92" t="n"/>
      <c r="K75" s="92" t="inlineStr">
        <is>
          <t>Str. 007/019</t>
        </is>
      </c>
      <c r="L75" s="92" t="n"/>
      <c r="M75" s="92" t="n">
        <v>70000</v>
      </c>
      <c r="N75" s="92" t="inlineStr">
        <is>
          <t>Conductor</t>
        </is>
      </c>
      <c r="O75" s="92" t="inlineStr">
        <is>
          <t>Overhead</t>
        </is>
      </c>
      <c r="P75" s="92" t="inlineStr">
        <is>
          <t>Yes</t>
        </is>
      </c>
      <c r="Q75" s="92" t="n">
        <v>42220.74791666667</v>
      </c>
      <c r="R75" s="92" t="n">
        <v>42220.74791666667</v>
      </c>
      <c r="S75" s="92" t="inlineStr">
        <is>
          <t>Contact From Object</t>
        </is>
      </c>
      <c r="T75" s="92" t="inlineStr">
        <is>
          <t>N.A.</t>
        </is>
      </c>
      <c r="U75" s="92" t="inlineStr">
        <is>
          <t>Animal</t>
        </is>
      </c>
      <c r="V75" s="92" t="inlineStr">
        <is>
          <t>Electric Facility</t>
        </is>
      </c>
      <c r="W75" s="92" t="inlineStr">
        <is>
          <t>Unknown</t>
        </is>
      </c>
      <c r="X75" s="92" t="n"/>
      <c r="Y75" s="92" t="inlineStr">
        <is>
          <t>no-match</t>
        </is>
      </c>
      <c r="Z75" s="92" t="inlineStr">
        <is>
          <t>0512</t>
        </is>
      </c>
      <c r="AA75" s="92" t="n">
        <v>2015</v>
      </c>
      <c r="AB75" s="92" t="n">
        <v>8</v>
      </c>
      <c r="AC75" s="92" t="n">
        <v>4</v>
      </c>
      <c r="AD75" s="92" t="n">
        <v>17</v>
      </c>
      <c r="AE75" s="92" t="n">
        <v>57</v>
      </c>
      <c r="AF75" s="93" t="inlineStr">
        <is>
          <t>LB-2015-028</t>
        </is>
      </c>
      <c r="AG75" s="94" t="inlineStr">
        <is>
          <t>Tier 2</t>
        </is>
      </c>
      <c r="AH75" s="94" t="inlineStr">
        <is>
          <t>HFTD</t>
        </is>
      </c>
      <c r="AI75" s="94" t="inlineStr">
        <is>
          <t>No Fire Weather RFW Applicable</t>
        </is>
      </c>
      <c r="AJ75" s="92" t="inlineStr">
        <is>
          <t>Transmission</t>
        </is>
      </c>
      <c r="AK75" s="92" t="inlineStr">
        <is>
          <t>HFTD - Transmission</t>
        </is>
      </c>
      <c r="AL75" s="92" t="inlineStr">
        <is>
          <t>Fire Less than 300 Acres</t>
        </is>
      </c>
      <c r="AM75" s="116" t="inlineStr">
        <is>
          <t>Animal</t>
        </is>
      </c>
      <c r="AN75" s="92" t="inlineStr">
        <is>
          <t>Animal</t>
        </is>
      </c>
      <c r="AO75" s="95" t="n">
        <v>0</v>
      </c>
      <c r="AP75" s="92" t="n">
        <v>8.862995764705881</v>
      </c>
      <c r="AQ75" s="92" t="inlineStr">
        <is>
          <t>233_216</t>
        </is>
      </c>
      <c r="AR75" s="115" t="inlineStr">
        <is>
          <t>&lt;25mph</t>
        </is>
      </c>
      <c r="AS75" s="92" t="inlineStr">
        <is>
          <t>&lt;15mph</t>
        </is>
      </c>
      <c r="AT75" s="92" t="inlineStr">
        <is>
          <t>HFTD - Transmission</t>
        </is>
      </c>
    </row>
    <row r="76">
      <c r="A76" s="92" t="inlineStr">
        <is>
          <t>PG&amp;E</t>
        </is>
      </c>
      <c r="B76" s="92" t="n">
        <v>42223.27222222222</v>
      </c>
      <c r="C76" s="92" t="n">
        <v>42223.27222222222</v>
      </c>
      <c r="D76" s="92" t="n">
        <v>37.840049</v>
      </c>
      <c r="E76" s="92" t="n">
        <v>-122.18234</v>
      </c>
      <c r="F76" s="92" t="inlineStr">
        <is>
          <t>Vegetation</t>
        </is>
      </c>
      <c r="G76" s="92" t="inlineStr">
        <is>
          <t>Rural</t>
        </is>
      </c>
      <c r="H76" s="92" t="inlineStr">
        <is>
          <t>&lt; 0.25 Acres</t>
        </is>
      </c>
      <c r="I76" s="92" t="inlineStr">
        <is>
          <t>Fire Agency</t>
        </is>
      </c>
      <c r="J76" s="92" t="inlineStr">
        <is>
          <t>CAL FIRE</t>
        </is>
      </c>
      <c r="K76" s="92" t="n">
        <v>100498058</v>
      </c>
      <c r="L76" s="92" t="inlineStr">
        <is>
          <t>Pacific Bell</t>
        </is>
      </c>
      <c r="M76" s="92" t="n">
        <v>12000</v>
      </c>
      <c r="N76" s="92" t="inlineStr">
        <is>
          <t>Conductor</t>
        </is>
      </c>
      <c r="O76" s="92" t="inlineStr">
        <is>
          <t>Overhead</t>
        </is>
      </c>
      <c r="P76" s="92" t="inlineStr">
        <is>
          <t>Yes</t>
        </is>
      </c>
      <c r="Q76" s="92" t="n">
        <v>42223.27222222222</v>
      </c>
      <c r="R76" s="92" t="n">
        <v>42223.27222222222</v>
      </c>
      <c r="S76" s="92" t="inlineStr">
        <is>
          <t>Contact From Object</t>
        </is>
      </c>
      <c r="T76" s="92" t="inlineStr">
        <is>
          <t>N.A.</t>
        </is>
      </c>
      <c r="U76" s="92" t="inlineStr">
        <is>
          <t>Vegetation</t>
        </is>
      </c>
      <c r="V76" s="92" t="inlineStr">
        <is>
          <t>Electric Facility</t>
        </is>
      </c>
      <c r="W76" s="92" t="inlineStr">
        <is>
          <t>Unknown</t>
        </is>
      </c>
      <c r="X76" s="92" t="n"/>
      <c r="Y76" s="92" t="inlineStr">
        <is>
          <t>no-match</t>
        </is>
      </c>
      <c r="Z76" s="92" t="inlineStr">
        <is>
          <t>0517</t>
        </is>
      </c>
      <c r="AA76" s="92" t="n">
        <v>2015</v>
      </c>
      <c r="AB76" s="92" t="n">
        <v>8</v>
      </c>
      <c r="AC76" s="92" t="n">
        <v>7</v>
      </c>
      <c r="AD76" s="92" t="n">
        <v>6</v>
      </c>
      <c r="AE76" s="92" t="n">
        <v>32</v>
      </c>
      <c r="AF76" s="93" t="inlineStr">
        <is>
          <t>15-0053493</t>
        </is>
      </c>
      <c r="AG76" s="94" t="inlineStr">
        <is>
          <t>Tier 3</t>
        </is>
      </c>
      <c r="AH76" s="94" t="inlineStr">
        <is>
          <t>HFTD</t>
        </is>
      </c>
      <c r="AI76" s="94" t="inlineStr">
        <is>
          <t>Fire Weather RFW Applicable</t>
        </is>
      </c>
      <c r="AJ76" s="92" t="inlineStr">
        <is>
          <t>Distribution</t>
        </is>
      </c>
      <c r="AK76" s="92" t="inlineStr">
        <is>
          <t>HFTD - Distribution</t>
        </is>
      </c>
      <c r="AL76" s="92" t="inlineStr">
        <is>
          <t>Fire Less than 300 Acres</t>
        </is>
      </c>
      <c r="AM76" s="116" t="inlineStr">
        <is>
          <t>Vegetation</t>
        </is>
      </c>
      <c r="AN76" s="92" t="inlineStr">
        <is>
          <t>Other/Unknown</t>
        </is>
      </c>
      <c r="AO76" s="95" t="inlineStr">
        <is>
          <t>N.A.</t>
        </is>
      </c>
      <c r="AP76" s="92" t="n">
        <v>13.1042362352941</v>
      </c>
      <c r="AQ76" s="92" t="inlineStr">
        <is>
          <t>151_212</t>
        </is>
      </c>
      <c r="AR76" s="115" t="inlineStr">
        <is>
          <t>&lt;25mph</t>
        </is>
      </c>
      <c r="AS76" s="92" t="inlineStr">
        <is>
          <t>&lt;15mph</t>
        </is>
      </c>
      <c r="AT76" s="92" t="inlineStr">
        <is>
          <t>HFTD - Distribution</t>
        </is>
      </c>
    </row>
    <row r="77">
      <c r="A77" s="92" t="inlineStr">
        <is>
          <t>PG&amp;E</t>
        </is>
      </c>
      <c r="B77" s="92" t="n">
        <v>42224.32083333333</v>
      </c>
      <c r="C77" s="92" t="n">
        <v>42224.32083333333</v>
      </c>
      <c r="D77" s="92" t="n">
        <v>39.20065999</v>
      </c>
      <c r="E77" s="92" t="n">
        <v>-121.21365</v>
      </c>
      <c r="F77" s="92" t="inlineStr">
        <is>
          <t>Vegetation</t>
        </is>
      </c>
      <c r="G77" s="92" t="inlineStr">
        <is>
          <t>Rural</t>
        </is>
      </c>
      <c r="H77" s="92" t="inlineStr">
        <is>
          <t xml:space="preserve">&lt; 3 meters </t>
        </is>
      </c>
      <c r="I77" s="92" t="inlineStr">
        <is>
          <t>Fire Agency</t>
        </is>
      </c>
      <c r="J77" s="92" t="inlineStr">
        <is>
          <t>CAL FIRE</t>
        </is>
      </c>
      <c r="K77" s="92" t="n">
        <v>100076217</v>
      </c>
      <c r="L77" s="92" t="inlineStr">
        <is>
          <t>Pacific Bell</t>
        </is>
      </c>
      <c r="M77" s="92" t="inlineStr">
        <is>
          <t>0 – 750</t>
        </is>
      </c>
      <c r="N77" s="92" t="inlineStr">
        <is>
          <t>Transformer</t>
        </is>
      </c>
      <c r="O77" s="92" t="inlineStr">
        <is>
          <t>Overhead</t>
        </is>
      </c>
      <c r="P77" s="92" t="inlineStr">
        <is>
          <t>No</t>
        </is>
      </c>
      <c r="Q77" s="92" t="inlineStr">
        <is>
          <t xml:space="preserve"> </t>
        </is>
      </c>
      <c r="R77" s="92" t="inlineStr">
        <is>
          <t xml:space="preserve"> </t>
        </is>
      </c>
      <c r="S77" s="92" t="inlineStr">
        <is>
          <t>Equipment/ Facility Failure</t>
        </is>
      </c>
      <c r="T77" s="92" t="inlineStr">
        <is>
          <t>Transformer</t>
        </is>
      </c>
      <c r="U77" s="92" t="inlineStr">
        <is>
          <t>N.A.</t>
        </is>
      </c>
      <c r="V77" s="92" t="inlineStr">
        <is>
          <t>N.A.</t>
        </is>
      </c>
      <c r="W77" s="92" t="inlineStr">
        <is>
          <t>Unknown</t>
        </is>
      </c>
      <c r="X77" s="92" t="n"/>
      <c r="Y77" s="92" t="inlineStr">
        <is>
          <t>no-match</t>
        </is>
      </c>
      <c r="Z77" s="92" t="inlineStr">
        <is>
          <t>0519</t>
        </is>
      </c>
      <c r="AA77" s="92" t="n">
        <v>2015</v>
      </c>
      <c r="AB77" s="92" t="n">
        <v>8</v>
      </c>
      <c r="AC77" s="92" t="n">
        <v>8</v>
      </c>
      <c r="AD77" s="92" t="n">
        <v>7</v>
      </c>
      <c r="AE77" s="92" t="n">
        <v>42</v>
      </c>
      <c r="AF77" s="93" t="inlineStr">
        <is>
          <t>No ILIS or TOTL available</t>
        </is>
      </c>
      <c r="AG77" s="94" t="inlineStr">
        <is>
          <t>Tier 2</t>
        </is>
      </c>
      <c r="AH77" s="94" t="inlineStr">
        <is>
          <t>HFTD</t>
        </is>
      </c>
      <c r="AI77" s="94" t="inlineStr">
        <is>
          <t>No Fire Weather RFW Applicable</t>
        </is>
      </c>
      <c r="AJ77" s="92" t="inlineStr">
        <is>
          <t>Distribution</t>
        </is>
      </c>
      <c r="AK77" s="92" t="inlineStr">
        <is>
          <t>HFTD - Distribution</t>
        </is>
      </c>
      <c r="AL77" s="92" t="inlineStr">
        <is>
          <t>Fire Less than 300 Acres</t>
        </is>
      </c>
      <c r="AM77" s="116" t="inlineStr">
        <is>
          <t>Equip Failure</t>
        </is>
      </c>
      <c r="AN77" s="92" t="inlineStr">
        <is>
          <t>Transformer</t>
        </is>
      </c>
      <c r="AO77" s="95" t="inlineStr">
        <is>
          <t>N.A.</t>
        </is>
      </c>
      <c r="AP77" s="92" t="n">
        <v>7.7251934117647</v>
      </c>
      <c r="AQ77" s="92" t="inlineStr">
        <is>
          <t>190_305</t>
        </is>
      </c>
      <c r="AR77" s="115" t="inlineStr">
        <is>
          <t>&lt;25mph</t>
        </is>
      </c>
      <c r="AS77" s="92" t="inlineStr">
        <is>
          <t>&lt;15mph</t>
        </is>
      </c>
      <c r="AT77" s="92" t="inlineStr">
        <is>
          <t>HFTD - Distribution</t>
        </is>
      </c>
    </row>
    <row r="78">
      <c r="A78" s="92" t="inlineStr">
        <is>
          <t>PG&amp;E</t>
        </is>
      </c>
      <c r="B78" s="92" t="n">
        <v>42228.73472222222</v>
      </c>
      <c r="C78" s="92" t="n">
        <v>42228.73472222222</v>
      </c>
      <c r="D78" s="92" t="n">
        <v>40.21534</v>
      </c>
      <c r="E78" s="92" t="n">
        <v>-123.86814</v>
      </c>
      <c r="F78" s="92" t="inlineStr">
        <is>
          <t>Vegetation</t>
        </is>
      </c>
      <c r="G78" s="92" t="inlineStr">
        <is>
          <t>Rural</t>
        </is>
      </c>
      <c r="H78" s="92" t="inlineStr">
        <is>
          <t xml:space="preserve">&lt; 3 meters </t>
        </is>
      </c>
      <c r="I78" s="92" t="inlineStr">
        <is>
          <t>Fire Agency</t>
        </is>
      </c>
      <c r="J78" s="92" t="inlineStr">
        <is>
          <t>CAL FIRE</t>
        </is>
      </c>
      <c r="K78" s="92" t="inlineStr">
        <is>
          <t>1 SP LD SD METER 1007960761</t>
        </is>
      </c>
      <c r="L78" s="92" t="n"/>
      <c r="M78" s="92" t="n">
        <v>12000</v>
      </c>
      <c r="N78" s="92" t="inlineStr">
        <is>
          <t>Conductor</t>
        </is>
      </c>
      <c r="O78" s="92" t="inlineStr">
        <is>
          <t>Overhead</t>
        </is>
      </c>
      <c r="P78" s="92" t="inlineStr">
        <is>
          <t>Yes</t>
        </is>
      </c>
      <c r="Q78" s="92" t="n">
        <v>42228.73472222222</v>
      </c>
      <c r="R78" s="92" t="n">
        <v>42228.73472222222</v>
      </c>
      <c r="S78" s="92" t="inlineStr">
        <is>
          <t>Contact From Object</t>
        </is>
      </c>
      <c r="T78" s="92" t="inlineStr">
        <is>
          <t>N.A.</t>
        </is>
      </c>
      <c r="U78" s="92" t="inlineStr">
        <is>
          <t>Vegetation</t>
        </is>
      </c>
      <c r="V78" s="92" t="inlineStr">
        <is>
          <t>Electric Facility</t>
        </is>
      </c>
      <c r="W78" s="92" t="inlineStr">
        <is>
          <t>Unknown</t>
        </is>
      </c>
      <c r="X78" s="92" t="n"/>
      <c r="Y78" s="92" t="inlineStr">
        <is>
          <t>Fell into (No defect)</t>
        </is>
      </c>
      <c r="Z78" s="92" t="inlineStr">
        <is>
          <t>0525</t>
        </is>
      </c>
      <c r="AA78" s="92" t="n">
        <v>2015</v>
      </c>
      <c r="AB78" s="92" t="n">
        <v>8</v>
      </c>
      <c r="AC78" s="92" t="n">
        <v>12</v>
      </c>
      <c r="AD78" s="92" t="n">
        <v>17</v>
      </c>
      <c r="AE78" s="92" t="n">
        <v>38</v>
      </c>
      <c r="AF78" s="93" t="inlineStr">
        <is>
          <t>15-0054643</t>
        </is>
      </c>
      <c r="AG78" s="94" t="inlineStr">
        <is>
          <t>Tier 2</t>
        </is>
      </c>
      <c r="AH78" s="94" t="inlineStr">
        <is>
          <t>HFTD</t>
        </is>
      </c>
      <c r="AI78" s="94" t="inlineStr">
        <is>
          <t>No Fire Weather RFW Applicable</t>
        </is>
      </c>
      <c r="AJ78" s="92" t="inlineStr">
        <is>
          <t>Distribution</t>
        </is>
      </c>
      <c r="AK78" s="92" t="inlineStr">
        <is>
          <t>HFTD - Distribution</t>
        </is>
      </c>
      <c r="AL78" s="92" t="inlineStr">
        <is>
          <t>Fire Less than 300 Acres</t>
        </is>
      </c>
      <c r="AM78" s="116" t="inlineStr">
        <is>
          <t>Vegetation</t>
        </is>
      </c>
      <c r="AN78" s="92" t="inlineStr">
        <is>
          <t>Fell into (No defect)</t>
        </is>
      </c>
      <c r="AO78" s="95" t="n">
        <v>14640</v>
      </c>
      <c r="AP78" s="92" t="n">
        <v>0.684203858823529</v>
      </c>
      <c r="AQ78" s="92" t="inlineStr">
        <is>
          <t>79_363</t>
        </is>
      </c>
      <c r="AR78" s="115" t="inlineStr">
        <is>
          <t>&lt;25mph</t>
        </is>
      </c>
      <c r="AS78" s="92" t="inlineStr">
        <is>
          <t>&lt;15mph</t>
        </is>
      </c>
      <c r="AT78" s="92" t="inlineStr">
        <is>
          <t>HFTD - Distribution</t>
        </is>
      </c>
    </row>
    <row r="79">
      <c r="A79" s="92" t="inlineStr">
        <is>
          <t>PG&amp;E</t>
        </is>
      </c>
      <c r="B79" s="92" t="n">
        <v>42229.15694444445</v>
      </c>
      <c r="C79" s="92" t="n">
        <v>42229.15694444445</v>
      </c>
      <c r="D79" s="92" t="n">
        <v>37.207208</v>
      </c>
      <c r="E79" s="92" t="n">
        <v>-119.734303</v>
      </c>
      <c r="F79" s="92" t="inlineStr">
        <is>
          <t>Vegetation</t>
        </is>
      </c>
      <c r="G79" s="92" t="inlineStr">
        <is>
          <t>Rural</t>
        </is>
      </c>
      <c r="H79" s="92" t="inlineStr">
        <is>
          <t>&lt; 0.25 Acres</t>
        </is>
      </c>
      <c r="I79" s="92" t="inlineStr">
        <is>
          <t>Fire Agency</t>
        </is>
      </c>
      <c r="J79" s="92" t="inlineStr">
        <is>
          <t>CAL FIRE</t>
        </is>
      </c>
      <c r="K79" s="92" t="inlineStr">
        <is>
          <t>44365 SAVAGE RD COARSEGOLD</t>
        </is>
      </c>
      <c r="L79" s="92" t="n"/>
      <c r="M79" s="92" t="n">
        <v>21000</v>
      </c>
      <c r="N79" s="92" t="inlineStr">
        <is>
          <t>Conductor</t>
        </is>
      </c>
      <c r="O79" s="92" t="inlineStr">
        <is>
          <t>Overhead</t>
        </is>
      </c>
      <c r="P79" s="92" t="inlineStr">
        <is>
          <t>Yes</t>
        </is>
      </c>
      <c r="Q79" s="92" t="n">
        <v>42229.15694444445</v>
      </c>
      <c r="R79" s="92" t="n">
        <v>42229.15694444445</v>
      </c>
      <c r="S79" s="92" t="inlineStr">
        <is>
          <t>Contact From Object</t>
        </is>
      </c>
      <c r="T79" s="92" t="inlineStr">
        <is>
          <t>N.A.</t>
        </is>
      </c>
      <c r="U79" s="92" t="inlineStr">
        <is>
          <t>Animal</t>
        </is>
      </c>
      <c r="V79" s="92" t="inlineStr">
        <is>
          <t>Electric Facility</t>
        </is>
      </c>
      <c r="W79" s="92" t="inlineStr">
        <is>
          <t>Unknown</t>
        </is>
      </c>
      <c r="X79" s="92" t="n"/>
      <c r="Y79" s="92" t="inlineStr">
        <is>
          <t>Other/Unknown</t>
        </is>
      </c>
      <c r="Z79" s="92" t="inlineStr">
        <is>
          <t>0526</t>
        </is>
      </c>
      <c r="AA79" s="92" t="n">
        <v>2015</v>
      </c>
      <c r="AB79" s="92" t="n">
        <v>8</v>
      </c>
      <c r="AC79" s="92" t="n">
        <v>13</v>
      </c>
      <c r="AD79" s="92" t="n">
        <v>3</v>
      </c>
      <c r="AE79" s="92" t="n">
        <v>46</v>
      </c>
      <c r="AF79" s="93" t="inlineStr">
        <is>
          <t>15-0054655</t>
        </is>
      </c>
      <c r="AG79" s="94" t="inlineStr">
        <is>
          <t>Tier 2</t>
        </is>
      </c>
      <c r="AH79" s="94" t="inlineStr">
        <is>
          <t>HFTD</t>
        </is>
      </c>
      <c r="AI79" s="94" t="inlineStr">
        <is>
          <t>No Fire Weather RFW Applicable</t>
        </is>
      </c>
      <c r="AJ79" s="92" t="inlineStr">
        <is>
          <t>Distribution</t>
        </is>
      </c>
      <c r="AK79" s="92" t="inlineStr">
        <is>
          <t>HFTD - Distribution</t>
        </is>
      </c>
      <c r="AL79" s="92" t="inlineStr">
        <is>
          <t>Fire Less than 300 Acres</t>
        </is>
      </c>
      <c r="AM79" s="116" t="inlineStr">
        <is>
          <t>Animal</t>
        </is>
      </c>
      <c r="AN79" s="92" t="inlineStr">
        <is>
          <t>Animal</t>
        </is>
      </c>
      <c r="AO79" s="95" t="n">
        <v>7600</v>
      </c>
      <c r="AP79" s="92" t="n">
        <v>15.6363482352941</v>
      </c>
      <c r="AQ79" s="92" t="inlineStr">
        <is>
          <t>163_282</t>
        </is>
      </c>
      <c r="AR79" s="115" t="inlineStr">
        <is>
          <t>&lt;25mph</t>
        </is>
      </c>
      <c r="AS79" s="92" t="inlineStr">
        <is>
          <t>&gt;=15mph</t>
        </is>
      </c>
      <c r="AT79" s="92" t="inlineStr">
        <is>
          <t>HFTD - Distribution</t>
        </is>
      </c>
    </row>
    <row r="80">
      <c r="A80" s="92" t="inlineStr">
        <is>
          <t>PG&amp;E</t>
        </is>
      </c>
      <c r="B80" s="92" t="n">
        <v>42230.63125</v>
      </c>
      <c r="C80" s="92" t="n">
        <v>42230.63125</v>
      </c>
      <c r="D80" s="92" t="n">
        <v>40.982866</v>
      </c>
      <c r="E80" s="92" t="n">
        <v>-121.780158</v>
      </c>
      <c r="F80" s="92" t="inlineStr">
        <is>
          <t>Vegetation</t>
        </is>
      </c>
      <c r="G80" s="92" t="inlineStr">
        <is>
          <t>Rural</t>
        </is>
      </c>
      <c r="H80" s="92" t="inlineStr">
        <is>
          <t>&lt; 0.25 Acres</t>
        </is>
      </c>
      <c r="I80" s="92" t="inlineStr">
        <is>
          <t>Unknown</t>
        </is>
      </c>
      <c r="J80" s="92" t="n"/>
      <c r="K80" s="92" t="n">
        <v>101514540</v>
      </c>
      <c r="L80" s="92" t="n"/>
      <c r="M80" s="92" t="n">
        <v>21000</v>
      </c>
      <c r="N80" s="92" t="inlineStr">
        <is>
          <t>Conductor</t>
        </is>
      </c>
      <c r="O80" s="92" t="inlineStr">
        <is>
          <t>Overhead</t>
        </is>
      </c>
      <c r="P80" s="92" t="inlineStr">
        <is>
          <t>Yes</t>
        </is>
      </c>
      <c r="Q80" s="92" t="n">
        <v>42230.63125</v>
      </c>
      <c r="R80" s="92" t="n">
        <v>42230.63125</v>
      </c>
      <c r="S80" s="92" t="inlineStr">
        <is>
          <t>Contact From Object</t>
        </is>
      </c>
      <c r="T80" s="92" t="inlineStr">
        <is>
          <t>N.A.</t>
        </is>
      </c>
      <c r="U80" s="92" t="inlineStr">
        <is>
          <t>Vegetation</t>
        </is>
      </c>
      <c r="V80" s="92" t="inlineStr">
        <is>
          <t>Electric Facility</t>
        </is>
      </c>
      <c r="W80" s="92" t="inlineStr">
        <is>
          <t>Unknown</t>
        </is>
      </c>
      <c r="X80" s="92" t="n"/>
      <c r="Y80" s="92" t="inlineStr">
        <is>
          <t>Fell into (No defect)</t>
        </is>
      </c>
      <c r="Z80" s="92" t="inlineStr">
        <is>
          <t>0530</t>
        </is>
      </c>
      <c r="AA80" s="92" t="n">
        <v>2015</v>
      </c>
      <c r="AB80" s="92" t="n">
        <v>8</v>
      </c>
      <c r="AC80" s="92" t="n">
        <v>14</v>
      </c>
      <c r="AD80" s="92" t="n">
        <v>15</v>
      </c>
      <c r="AE80" s="92" t="n">
        <v>9</v>
      </c>
      <c r="AF80" s="93" t="inlineStr">
        <is>
          <t>15-0055136</t>
        </is>
      </c>
      <c r="AG80" s="94" t="inlineStr">
        <is>
          <t>Tier 2</t>
        </is>
      </c>
      <c r="AH80" s="94" t="inlineStr">
        <is>
          <t>HFTD</t>
        </is>
      </c>
      <c r="AI80" s="94" t="inlineStr">
        <is>
          <t>No Fire Weather RFW Applicable</t>
        </is>
      </c>
      <c r="AJ80" s="92" t="inlineStr">
        <is>
          <t>Distribution</t>
        </is>
      </c>
      <c r="AK80" s="92" t="inlineStr">
        <is>
          <t>HFTD - Distribution</t>
        </is>
      </c>
      <c r="AL80" s="92" t="inlineStr">
        <is>
          <t>Fire Less than 300 Acres</t>
        </is>
      </c>
      <c r="AM80" s="116" t="inlineStr">
        <is>
          <t>Vegetation</t>
        </is>
      </c>
      <c r="AN80" s="92" t="inlineStr">
        <is>
          <t>Fell into (No defect)</t>
        </is>
      </c>
      <c r="AO80" s="95" t="n">
        <v>3072</v>
      </c>
      <c r="AP80" s="92" t="n">
        <v>10.033072</v>
      </c>
      <c r="AQ80" s="92" t="inlineStr">
        <is>
          <t>167_404</t>
        </is>
      </c>
      <c r="AR80" s="115" t="inlineStr">
        <is>
          <t>&lt;25mph</t>
        </is>
      </c>
      <c r="AS80" s="92" t="inlineStr">
        <is>
          <t>&lt;15mph</t>
        </is>
      </c>
      <c r="AT80" s="92" t="inlineStr">
        <is>
          <t>HFTD - Distribution</t>
        </is>
      </c>
    </row>
    <row r="81">
      <c r="A81" s="92" t="inlineStr">
        <is>
          <t>PG&amp;E</t>
        </is>
      </c>
      <c r="B81" s="92" t="n">
        <v>42230.73888888889</v>
      </c>
      <c r="C81" s="92" t="n">
        <v>42230.73888888889</v>
      </c>
      <c r="D81" s="92" t="n">
        <v>37.889433</v>
      </c>
      <c r="E81" s="92" t="n">
        <v>-120.493341</v>
      </c>
      <c r="F81" s="92" t="inlineStr">
        <is>
          <t>Vegetation</t>
        </is>
      </c>
      <c r="G81" s="92" t="inlineStr">
        <is>
          <t>Rural</t>
        </is>
      </c>
      <c r="H81" s="92" t="inlineStr">
        <is>
          <t>&lt; 0.25 Acres</t>
        </is>
      </c>
      <c r="I81" s="92" t="inlineStr">
        <is>
          <t>Fire Agency</t>
        </is>
      </c>
      <c r="J81" s="92" t="inlineStr">
        <is>
          <t>CAL FIRE</t>
        </is>
      </c>
      <c r="K81" s="92" t="inlineStr">
        <is>
          <t>ENTRANCE TO 14650 HWY 108, JAMESTOWN</t>
        </is>
      </c>
      <c r="L81" s="92" t="n"/>
      <c r="M81" s="92" t="n">
        <v>17000</v>
      </c>
      <c r="N81" s="92" t="inlineStr">
        <is>
          <t>Conductor</t>
        </is>
      </c>
      <c r="O81" s="92" t="inlineStr">
        <is>
          <t>Overhead</t>
        </is>
      </c>
      <c r="P81" s="92" t="inlineStr">
        <is>
          <t>Yes</t>
        </is>
      </c>
      <c r="Q81" s="92" t="n">
        <v>42230.73888888889</v>
      </c>
      <c r="R81" s="92" t="n">
        <v>42230.73888888889</v>
      </c>
      <c r="S81" s="92" t="inlineStr">
        <is>
          <t>Contact From Object</t>
        </is>
      </c>
      <c r="T81" s="92" t="inlineStr">
        <is>
          <t>N.A.</t>
        </is>
      </c>
      <c r="U81" s="92" t="inlineStr">
        <is>
          <t>Vegetation</t>
        </is>
      </c>
      <c r="V81" s="92" t="inlineStr">
        <is>
          <t>Electric Facility</t>
        </is>
      </c>
      <c r="W81" s="92" t="inlineStr">
        <is>
          <t>Unknown</t>
        </is>
      </c>
      <c r="X81" s="92" t="n"/>
      <c r="Y81" s="92" t="inlineStr">
        <is>
          <t>Fell into (slight defect)</t>
        </is>
      </c>
      <c r="Z81" s="92" t="inlineStr">
        <is>
          <t>0531</t>
        </is>
      </c>
      <c r="AA81" s="92" t="n">
        <v>2015</v>
      </c>
      <c r="AB81" s="92" t="n">
        <v>8</v>
      </c>
      <c r="AC81" s="92" t="n">
        <v>14</v>
      </c>
      <c r="AD81" s="92" t="n">
        <v>17</v>
      </c>
      <c r="AE81" s="92" t="n">
        <v>44</v>
      </c>
      <c r="AF81" s="93" t="inlineStr">
        <is>
          <t>15-0055160</t>
        </is>
      </c>
      <c r="AG81" s="94" t="inlineStr">
        <is>
          <t>Tier 2</t>
        </is>
      </c>
      <c r="AH81" s="94" t="inlineStr">
        <is>
          <t>HFTD</t>
        </is>
      </c>
      <c r="AI81" s="94" t="inlineStr">
        <is>
          <t>No Fire Weather RFW Applicable</t>
        </is>
      </c>
      <c r="AJ81" s="92" t="inlineStr">
        <is>
          <t>Distribution</t>
        </is>
      </c>
      <c r="AK81" s="92" t="inlineStr">
        <is>
          <t>HFTD - Distribution</t>
        </is>
      </c>
      <c r="AL81" s="92" t="inlineStr">
        <is>
          <t>Fire Less than 300 Acres</t>
        </is>
      </c>
      <c r="AM81" s="116" t="inlineStr">
        <is>
          <t>Vegetation</t>
        </is>
      </c>
      <c r="AN81" s="92" t="inlineStr">
        <is>
          <t>Fell into (slight defect)</t>
        </is>
      </c>
      <c r="AO81" s="95" t="n">
        <v>1726</v>
      </c>
      <c r="AP81" s="92" t="n">
        <v>9.2286014117647</v>
      </c>
      <c r="AQ81" s="92" t="inlineStr">
        <is>
          <t>222_233</t>
        </is>
      </c>
      <c r="AR81" s="115" t="inlineStr">
        <is>
          <t>&lt;25mph</t>
        </is>
      </c>
      <c r="AS81" s="92" t="inlineStr">
        <is>
          <t>&lt;15mph</t>
        </is>
      </c>
      <c r="AT81" s="92" t="inlineStr">
        <is>
          <t>HFTD - Distribution</t>
        </is>
      </c>
    </row>
    <row r="82">
      <c r="A82" s="92" t="inlineStr">
        <is>
          <t>PG&amp;E</t>
        </is>
      </c>
      <c r="B82" s="92" t="n">
        <v>42231.57013888889</v>
      </c>
      <c r="C82" s="92" t="n">
        <v>42231.57013888889</v>
      </c>
      <c r="D82" s="92" t="n">
        <v>37.96071999</v>
      </c>
      <c r="E82" s="92" t="n">
        <v>-122.570939</v>
      </c>
      <c r="F82" s="92" t="inlineStr">
        <is>
          <t>Vegetation</t>
        </is>
      </c>
      <c r="G82" s="92" t="inlineStr">
        <is>
          <t>Urban</t>
        </is>
      </c>
      <c r="H82" s="92" t="inlineStr">
        <is>
          <t>&lt; 0.25 Acres</t>
        </is>
      </c>
      <c r="I82" s="92" t="inlineStr">
        <is>
          <t>Fire Agency</t>
        </is>
      </c>
      <c r="J82" s="92" t="inlineStr">
        <is>
          <t>COUNTY FIRE</t>
        </is>
      </c>
      <c r="K82" s="92" t="n"/>
      <c r="L82" s="92" t="n"/>
      <c r="M82" s="92" t="n">
        <v>12000</v>
      </c>
      <c r="N82" s="92" t="inlineStr">
        <is>
          <t>Conductor</t>
        </is>
      </c>
      <c r="O82" s="92" t="inlineStr">
        <is>
          <t>Overhead</t>
        </is>
      </c>
      <c r="P82" s="92" t="inlineStr">
        <is>
          <t>Yes</t>
        </is>
      </c>
      <c r="Q82" s="92" t="n">
        <v>42231.57013888889</v>
      </c>
      <c r="R82" s="92" t="n">
        <v>42231.57013888889</v>
      </c>
      <c r="S82" s="92" t="inlineStr">
        <is>
          <t>Equipment/ Facility Failure</t>
        </is>
      </c>
      <c r="T82" s="92" t="inlineStr">
        <is>
          <t>Pole</t>
        </is>
      </c>
      <c r="U82" s="92" t="inlineStr">
        <is>
          <t>N.A.</t>
        </is>
      </c>
      <c r="V82" s="92" t="inlineStr">
        <is>
          <t>N.A.</t>
        </is>
      </c>
      <c r="W82" s="92" t="inlineStr">
        <is>
          <t>Unknown</t>
        </is>
      </c>
      <c r="X82" s="92" t="n"/>
      <c r="Y82" s="92" t="inlineStr">
        <is>
          <t>Other/Unknown</t>
        </is>
      </c>
      <c r="Z82" s="92" t="inlineStr">
        <is>
          <t>0533</t>
        </is>
      </c>
      <c r="AA82" s="92" t="n">
        <v>2015</v>
      </c>
      <c r="AB82" s="92" t="n">
        <v>8</v>
      </c>
      <c r="AC82" s="92" t="n">
        <v>15</v>
      </c>
      <c r="AD82" s="92" t="n">
        <v>13</v>
      </c>
      <c r="AE82" s="92" t="n">
        <v>41</v>
      </c>
      <c r="AF82" s="93" t="inlineStr">
        <is>
          <t>15-0055217</t>
        </is>
      </c>
      <c r="AG82" s="94" t="inlineStr">
        <is>
          <t>Tier 3</t>
        </is>
      </c>
      <c r="AH82" s="94" t="inlineStr">
        <is>
          <t>HFTD</t>
        </is>
      </c>
      <c r="AI82" s="94" t="inlineStr">
        <is>
          <t>No Fire Weather RFW Applicable</t>
        </is>
      </c>
      <c r="AJ82" s="92" t="inlineStr">
        <is>
          <t>Distribution</t>
        </is>
      </c>
      <c r="AK82" s="92" t="inlineStr">
        <is>
          <t>HFTD - Distribution</t>
        </is>
      </c>
      <c r="AL82" s="92" t="inlineStr">
        <is>
          <t>Fire Less than 300 Acres</t>
        </is>
      </c>
      <c r="AM82" s="116" t="inlineStr">
        <is>
          <t>Equip Failure</t>
        </is>
      </c>
      <c r="AN82" s="92" t="inlineStr">
        <is>
          <t>Pole</t>
        </is>
      </c>
      <c r="AO82" s="95" t="n">
        <v>5973</v>
      </c>
      <c r="AP82" s="92" t="n">
        <v>6.99688903529411</v>
      </c>
      <c r="AQ82" s="92" t="inlineStr">
        <is>
          <t>131_237</t>
        </is>
      </c>
      <c r="AR82" s="115" t="inlineStr">
        <is>
          <t>&lt;25mph</t>
        </is>
      </c>
      <c r="AS82" s="92" t="inlineStr">
        <is>
          <t>&lt;15mph</t>
        </is>
      </c>
      <c r="AT82" s="92" t="inlineStr">
        <is>
          <t>HFTD - Distribution</t>
        </is>
      </c>
    </row>
    <row r="83">
      <c r="A83" s="92" t="inlineStr">
        <is>
          <t>PG&amp;E</t>
        </is>
      </c>
      <c r="B83" s="92" t="n">
        <v>42232.31597222222</v>
      </c>
      <c r="C83" s="92" t="n">
        <v>42232.31597222222</v>
      </c>
      <c r="D83" s="92" t="n">
        <v>35.457237</v>
      </c>
      <c r="E83" s="92" t="n">
        <v>-120.656741</v>
      </c>
      <c r="F83" s="92" t="inlineStr">
        <is>
          <t>Vegetation</t>
        </is>
      </c>
      <c r="G83" s="92" t="inlineStr">
        <is>
          <t>Rural</t>
        </is>
      </c>
      <c r="H83" s="92" t="inlineStr">
        <is>
          <t xml:space="preserve">&lt; 3 meters </t>
        </is>
      </c>
      <c r="I83" s="92" t="inlineStr">
        <is>
          <t>Utility: PG&amp;E</t>
        </is>
      </c>
      <c r="J83" s="92" t="n"/>
      <c r="K83" s="92" t="inlineStr">
        <is>
          <t>8932 SAN GABRIEL RD. SW C/O OF LOT, Atascadero</t>
        </is>
      </c>
      <c r="L83" s="92" t="inlineStr">
        <is>
          <t>None</t>
        </is>
      </c>
      <c r="M83" s="92" t="inlineStr">
        <is>
          <t>0 – 750</t>
        </is>
      </c>
      <c r="N83" s="92" t="inlineStr">
        <is>
          <t>Conductor</t>
        </is>
      </c>
      <c r="O83" s="92" t="inlineStr">
        <is>
          <t>Overhead</t>
        </is>
      </c>
      <c r="P83" s="92" t="inlineStr">
        <is>
          <t>Yes</t>
        </is>
      </c>
      <c r="Q83" s="92" t="n">
        <v>42232.31597222222</v>
      </c>
      <c r="R83" s="92" t="n">
        <v>42232.31597222222</v>
      </c>
      <c r="S83" s="92" t="inlineStr">
        <is>
          <t>Contact From Object</t>
        </is>
      </c>
      <c r="T83" s="92" t="inlineStr">
        <is>
          <t>N.A.</t>
        </is>
      </c>
      <c r="U83" s="92" t="inlineStr">
        <is>
          <t>Animal</t>
        </is>
      </c>
      <c r="V83" s="92" t="inlineStr">
        <is>
          <t>Electric Facility</t>
        </is>
      </c>
      <c r="W83" s="92" t="inlineStr">
        <is>
          <t>Unknown</t>
        </is>
      </c>
      <c r="X83" s="92" t="n"/>
      <c r="Y83" s="92" t="inlineStr">
        <is>
          <t>Other/Unknown</t>
        </is>
      </c>
      <c r="Z83" s="92" t="inlineStr">
        <is>
          <t>0534</t>
        </is>
      </c>
      <c r="AA83" s="92" t="n">
        <v>2015</v>
      </c>
      <c r="AB83" s="92" t="n">
        <v>8</v>
      </c>
      <c r="AC83" s="92" t="n">
        <v>16</v>
      </c>
      <c r="AD83" s="92" t="n">
        <v>7</v>
      </c>
      <c r="AE83" s="92" t="n">
        <v>35</v>
      </c>
      <c r="AF83" s="93" t="inlineStr">
        <is>
          <t>15-0055284</t>
        </is>
      </c>
      <c r="AG83" s="94" t="inlineStr">
        <is>
          <t>Tier 2</t>
        </is>
      </c>
      <c r="AH83" s="94" t="inlineStr">
        <is>
          <t>HFTD</t>
        </is>
      </c>
      <c r="AI83" s="94" t="inlineStr">
        <is>
          <t>No Fire Weather RFW Applicable</t>
        </is>
      </c>
      <c r="AJ83" s="92" t="inlineStr">
        <is>
          <t>Distribution</t>
        </is>
      </c>
      <c r="AK83" s="92" t="inlineStr">
        <is>
          <t>HFTD - Distribution</t>
        </is>
      </c>
      <c r="AL83" s="92" t="inlineStr">
        <is>
          <t>Fire Less than 300 Acres</t>
        </is>
      </c>
      <c r="AM83" s="116" t="inlineStr">
        <is>
          <t>Animal</t>
        </is>
      </c>
      <c r="AN83" s="92" t="inlineStr">
        <is>
          <t>Animal</t>
        </is>
      </c>
      <c r="AO83" s="95" t="inlineStr">
        <is>
          <t>N.A.</t>
        </is>
      </c>
      <c r="AP83" s="92" t="n">
        <v>7.65846023529411</v>
      </c>
      <c r="AQ83" s="92" t="inlineStr">
        <is>
          <t>215_99</t>
        </is>
      </c>
      <c r="AR83" s="115" t="inlineStr">
        <is>
          <t>&lt;25mph</t>
        </is>
      </c>
      <c r="AS83" s="92" t="inlineStr">
        <is>
          <t>&lt;15mph</t>
        </is>
      </c>
      <c r="AT83" s="92" t="inlineStr">
        <is>
          <t>HFTD - Distribution</t>
        </is>
      </c>
    </row>
    <row r="84">
      <c r="A84" s="92" t="inlineStr">
        <is>
          <t>PG&amp;E</t>
        </is>
      </c>
      <c r="B84" s="92" t="n">
        <v>42233.35902777778</v>
      </c>
      <c r="C84" s="92" t="n">
        <v>42233.35902777778</v>
      </c>
      <c r="D84" s="92" t="n">
        <v>37.07566999</v>
      </c>
      <c r="E84" s="92" t="n">
        <v>-122.02303</v>
      </c>
      <c r="F84" s="92" t="inlineStr">
        <is>
          <t>Vegetation</t>
        </is>
      </c>
      <c r="G84" s="92" t="inlineStr">
        <is>
          <t>Rural</t>
        </is>
      </c>
      <c r="H84" s="92" t="inlineStr">
        <is>
          <t>&lt; 0.25 Acres</t>
        </is>
      </c>
      <c r="I84" s="92" t="inlineStr">
        <is>
          <t>Fire Agency</t>
        </is>
      </c>
      <c r="J84" s="92" t="inlineStr">
        <is>
          <t>CAL FIRE</t>
        </is>
      </c>
      <c r="K84" s="92" t="n">
        <v>101800237</v>
      </c>
      <c r="L84" s="92" t="inlineStr">
        <is>
          <t>Pacific Bell</t>
        </is>
      </c>
      <c r="M84" s="92" t="inlineStr">
        <is>
          <t>0 – 750</t>
        </is>
      </c>
      <c r="N84" s="92" t="inlineStr">
        <is>
          <t>Conductor</t>
        </is>
      </c>
      <c r="O84" s="92" t="inlineStr">
        <is>
          <t>Overhead</t>
        </is>
      </c>
      <c r="P84" s="92" t="inlineStr">
        <is>
          <t>No</t>
        </is>
      </c>
      <c r="Q84" s="92" t="inlineStr">
        <is>
          <t xml:space="preserve"> </t>
        </is>
      </c>
      <c r="R84" s="92" t="inlineStr">
        <is>
          <t xml:space="preserve"> </t>
        </is>
      </c>
      <c r="S84" s="92" t="inlineStr">
        <is>
          <t>Contact From Object</t>
        </is>
      </c>
      <c r="T84" s="92" t="inlineStr">
        <is>
          <t>N.A.</t>
        </is>
      </c>
      <c r="U84" s="92" t="inlineStr">
        <is>
          <t>Vegetation</t>
        </is>
      </c>
      <c r="V84" s="92" t="inlineStr">
        <is>
          <t>Electric Facility</t>
        </is>
      </c>
      <c r="W84" s="92" t="inlineStr">
        <is>
          <t>Unknown</t>
        </is>
      </c>
      <c r="X84" s="92" t="n"/>
      <c r="Y84" s="92" t="inlineStr">
        <is>
          <t>no-match</t>
        </is>
      </c>
      <c r="Z84" s="92" t="inlineStr">
        <is>
          <t>0537</t>
        </is>
      </c>
      <c r="AA84" s="92" t="n">
        <v>2015</v>
      </c>
      <c r="AB84" s="92" t="n">
        <v>8</v>
      </c>
      <c r="AC84" s="92" t="n">
        <v>17</v>
      </c>
      <c r="AD84" s="92" t="n">
        <v>8</v>
      </c>
      <c r="AE84" s="92" t="n">
        <v>37</v>
      </c>
      <c r="AF84" s="93" t="inlineStr">
        <is>
          <t>No ILIS or TOTL available</t>
        </is>
      </c>
      <c r="AG84" s="94" t="inlineStr">
        <is>
          <t>Tier 3</t>
        </is>
      </c>
      <c r="AH84" s="94" t="inlineStr">
        <is>
          <t>HFTD</t>
        </is>
      </c>
      <c r="AI84" s="94" t="inlineStr">
        <is>
          <t>No Fire Weather RFW Applicable</t>
        </is>
      </c>
      <c r="AJ84" s="92" t="inlineStr">
        <is>
          <t>Distribution</t>
        </is>
      </c>
      <c r="AK84" s="92" t="inlineStr">
        <is>
          <t>HFTD - Distribution</t>
        </is>
      </c>
      <c r="AL84" s="92" t="inlineStr">
        <is>
          <t>Fire Less than 300 Acres</t>
        </is>
      </c>
      <c r="AM84" s="116" t="inlineStr">
        <is>
          <t>Vegetation</t>
        </is>
      </c>
      <c r="AN84" s="92" t="inlineStr">
        <is>
          <t>Other/Unknown</t>
        </is>
      </c>
      <c r="AO84" s="95" t="inlineStr">
        <is>
          <t>N.A.</t>
        </is>
      </c>
      <c r="AP84" s="92" t="n">
        <v>5.02622305882352</v>
      </c>
      <c r="AQ84" s="92" t="inlineStr">
        <is>
          <t>154_188</t>
        </is>
      </c>
      <c r="AR84" s="115" t="inlineStr">
        <is>
          <t>&lt;25mph</t>
        </is>
      </c>
      <c r="AS84" s="92" t="inlineStr">
        <is>
          <t>&lt;15mph</t>
        </is>
      </c>
      <c r="AT84" s="92" t="inlineStr">
        <is>
          <t>HFTD - Distribution</t>
        </is>
      </c>
    </row>
    <row r="85">
      <c r="A85" s="92" t="inlineStr">
        <is>
          <t>PG&amp;E</t>
        </is>
      </c>
      <c r="B85" s="92" t="n">
        <v>42233.73125</v>
      </c>
      <c r="C85" s="92" t="n">
        <v>42233.73125</v>
      </c>
      <c r="D85" s="92" t="n">
        <v>38.83366</v>
      </c>
      <c r="E85" s="92" t="n">
        <v>-123.55335</v>
      </c>
      <c r="F85" s="92" t="inlineStr">
        <is>
          <t>Vegetation</t>
        </is>
      </c>
      <c r="G85" s="92" t="inlineStr">
        <is>
          <t>Rural</t>
        </is>
      </c>
      <c r="H85" s="92" t="inlineStr">
        <is>
          <t>.26 - 9.99 Acres</t>
        </is>
      </c>
      <c r="I85" s="92" t="inlineStr">
        <is>
          <t>Fire Agency</t>
        </is>
      </c>
      <c r="J85" s="92" t="inlineStr">
        <is>
          <t>CAL FIRE</t>
        </is>
      </c>
      <c r="K85" s="92" t="inlineStr">
        <is>
          <t>14 spans load side 2345</t>
        </is>
      </c>
      <c r="L85" s="92" t="n"/>
      <c r="M85" s="92" t="n">
        <v>12000</v>
      </c>
      <c r="N85" s="92" t="inlineStr">
        <is>
          <t>Conductor</t>
        </is>
      </c>
      <c r="O85" s="92" t="inlineStr">
        <is>
          <t>Overhead</t>
        </is>
      </c>
      <c r="P85" s="92" t="inlineStr">
        <is>
          <t>Yes</t>
        </is>
      </c>
      <c r="Q85" s="92" t="n">
        <v>42233.73125</v>
      </c>
      <c r="R85" s="92" t="n">
        <v>42233.73125</v>
      </c>
      <c r="S85" s="92" t="inlineStr">
        <is>
          <t>Contact From Object</t>
        </is>
      </c>
      <c r="T85" s="92" t="inlineStr">
        <is>
          <t>N.A.</t>
        </is>
      </c>
      <c r="U85" s="92" t="inlineStr">
        <is>
          <t>Vegetation</t>
        </is>
      </c>
      <c r="V85" s="92" t="inlineStr">
        <is>
          <t>Electric Facility</t>
        </is>
      </c>
      <c r="W85" s="92" t="inlineStr">
        <is>
          <t>Unknown</t>
        </is>
      </c>
      <c r="X85" s="92" t="n"/>
      <c r="Y85" s="92" t="inlineStr">
        <is>
          <t>Fell into (No defect)</t>
        </is>
      </c>
      <c r="Z85" s="92" t="inlineStr">
        <is>
          <t>0539</t>
        </is>
      </c>
      <c r="AA85" s="92" t="n">
        <v>2015</v>
      </c>
      <c r="AB85" s="92" t="n">
        <v>8</v>
      </c>
      <c r="AC85" s="92" t="n">
        <v>17</v>
      </c>
      <c r="AD85" s="92" t="n">
        <v>17</v>
      </c>
      <c r="AE85" s="92" t="n">
        <v>33</v>
      </c>
      <c r="AF85" s="93" t="inlineStr">
        <is>
          <t>15-0055664</t>
        </is>
      </c>
      <c r="AG85" s="94" t="inlineStr">
        <is>
          <t>Tier 2</t>
        </is>
      </c>
      <c r="AH85" s="94" t="inlineStr">
        <is>
          <t>HFTD</t>
        </is>
      </c>
      <c r="AI85" s="94" t="inlineStr">
        <is>
          <t>No Fire Weather RFW Applicable</t>
        </is>
      </c>
      <c r="AJ85" s="92" t="inlineStr">
        <is>
          <t>Distribution</t>
        </is>
      </c>
      <c r="AK85" s="92" t="inlineStr">
        <is>
          <t>HFTD - Distribution</t>
        </is>
      </c>
      <c r="AL85" s="92" t="inlineStr">
        <is>
          <t>Fire Less than 300 Acres</t>
        </is>
      </c>
      <c r="AM85" s="116" t="inlineStr">
        <is>
          <t>Vegetation</t>
        </is>
      </c>
      <c r="AN85" s="92" t="inlineStr">
        <is>
          <t>Fell into (No defect)</t>
        </is>
      </c>
      <c r="AO85" s="95" t="n">
        <v>676</v>
      </c>
      <c r="AP85" s="92" t="n">
        <v>5.44728715294117</v>
      </c>
      <c r="AQ85" s="92" t="inlineStr">
        <is>
          <t>90_286</t>
        </is>
      </c>
      <c r="AR85" s="115" t="inlineStr">
        <is>
          <t>&lt;25mph</t>
        </is>
      </c>
      <c r="AS85" s="92" t="inlineStr">
        <is>
          <t>&lt;15mph</t>
        </is>
      </c>
      <c r="AT85" s="92" t="inlineStr">
        <is>
          <t>HFTD - Distribution</t>
        </is>
      </c>
    </row>
    <row r="86">
      <c r="A86" s="92" t="inlineStr">
        <is>
          <t>PG&amp;E</t>
        </is>
      </c>
      <c r="B86" s="92" t="n">
        <v>42233.87291666667</v>
      </c>
      <c r="C86" s="92" t="n">
        <v>42233.87291666667</v>
      </c>
      <c r="D86" s="92" t="n">
        <v>36.68672</v>
      </c>
      <c r="E86" s="92" t="n">
        <v>-119.06123</v>
      </c>
      <c r="F86" s="92" t="inlineStr">
        <is>
          <t>Vegetation</t>
        </is>
      </c>
      <c r="G86" s="92" t="inlineStr">
        <is>
          <t>Rural</t>
        </is>
      </c>
      <c r="H86" s="92" t="inlineStr">
        <is>
          <t>.26 - 9.99 Acres</t>
        </is>
      </c>
      <c r="I86" s="92" t="inlineStr">
        <is>
          <t>Fire Agency</t>
        </is>
      </c>
      <c r="J86" s="92" t="inlineStr">
        <is>
          <t>CAL FIRE</t>
        </is>
      </c>
      <c r="K86" s="92" t="inlineStr">
        <is>
          <t>46371 ORCHARD DRIVE</t>
        </is>
      </c>
      <c r="L86" s="92" t="n"/>
      <c r="M86" s="92" t="n">
        <v>12000</v>
      </c>
      <c r="N86" s="92" t="inlineStr">
        <is>
          <t>Conductor</t>
        </is>
      </c>
      <c r="O86" s="92" t="inlineStr">
        <is>
          <t>Overhead</t>
        </is>
      </c>
      <c r="P86" s="92" t="inlineStr">
        <is>
          <t>Yes</t>
        </is>
      </c>
      <c r="Q86" s="92" t="n">
        <v>42233.87291666667</v>
      </c>
      <c r="R86" s="92" t="n">
        <v>42233.87291666667</v>
      </c>
      <c r="S86" s="92" t="inlineStr">
        <is>
          <t>Contact From Object</t>
        </is>
      </c>
      <c r="T86" s="92" t="inlineStr">
        <is>
          <t>N.A.</t>
        </is>
      </c>
      <c r="U86" s="92" t="inlineStr">
        <is>
          <t>Vegetation</t>
        </is>
      </c>
      <c r="V86" s="92" t="inlineStr">
        <is>
          <t>Electric Facility</t>
        </is>
      </c>
      <c r="W86" s="92" t="inlineStr">
        <is>
          <t>Unknown</t>
        </is>
      </c>
      <c r="X86" s="92" t="n"/>
      <c r="Y86" s="92" t="inlineStr">
        <is>
          <t>Fell into (Moderate-Severe defect)</t>
        </is>
      </c>
      <c r="Z86" s="92" t="inlineStr">
        <is>
          <t>0540</t>
        </is>
      </c>
      <c r="AA86" s="92" t="n">
        <v>2015</v>
      </c>
      <c r="AB86" s="92" t="n">
        <v>8</v>
      </c>
      <c r="AC86" s="92" t="n">
        <v>17</v>
      </c>
      <c r="AD86" s="92" t="n">
        <v>20</v>
      </c>
      <c r="AE86" s="92" t="n">
        <v>57</v>
      </c>
      <c r="AF86" s="93" t="inlineStr">
        <is>
          <t>15-0055696</t>
        </is>
      </c>
      <c r="AG86" s="94" t="inlineStr">
        <is>
          <t>Tier 2</t>
        </is>
      </c>
      <c r="AH86" s="94" t="inlineStr">
        <is>
          <t>HFTD</t>
        </is>
      </c>
      <c r="AI86" s="94" t="inlineStr">
        <is>
          <t>No Fire Weather RFW Applicable</t>
        </is>
      </c>
      <c r="AJ86" s="92" t="inlineStr">
        <is>
          <t>Distribution</t>
        </is>
      </c>
      <c r="AK86" s="92" t="inlineStr">
        <is>
          <t>HFTD - Distribution</t>
        </is>
      </c>
      <c r="AL86" s="92" t="inlineStr">
        <is>
          <t>Fire Less than 300 Acres</t>
        </is>
      </c>
      <c r="AM86" s="116" t="inlineStr">
        <is>
          <t>Vegetation</t>
        </is>
      </c>
      <c r="AN86" s="92" t="inlineStr">
        <is>
          <t>Fell into (Moderate-Severe defect)</t>
        </is>
      </c>
      <c r="AO86" s="95" t="n">
        <v>34398</v>
      </c>
      <c r="AP86" s="92" t="n">
        <v>10.2482832941176</v>
      </c>
      <c r="AQ86" s="92" t="inlineStr">
        <is>
          <t>285_168</t>
        </is>
      </c>
      <c r="AR86" s="115" t="inlineStr">
        <is>
          <t>&lt;25mph</t>
        </is>
      </c>
      <c r="AS86" s="92" t="inlineStr">
        <is>
          <t>&lt;15mph</t>
        </is>
      </c>
      <c r="AT86" s="92" t="inlineStr">
        <is>
          <t>HFTD - Distribution</t>
        </is>
      </c>
    </row>
    <row r="87">
      <c r="A87" s="92" t="inlineStr">
        <is>
          <t>PG&amp;E</t>
        </is>
      </c>
      <c r="B87" s="92" t="n">
        <v>42235.26388888889</v>
      </c>
      <c r="C87" s="92" t="n">
        <v>42235.26388888889</v>
      </c>
      <c r="D87" s="92" t="n">
        <v>39.28313</v>
      </c>
      <c r="E87" s="92" t="n">
        <v>-123.29312</v>
      </c>
      <c r="F87" s="92" t="inlineStr">
        <is>
          <t>Vegetation</t>
        </is>
      </c>
      <c r="G87" s="92" t="inlineStr">
        <is>
          <t>Rural</t>
        </is>
      </c>
      <c r="H87" s="92" t="inlineStr">
        <is>
          <t>10 - 99 Acres</t>
        </is>
      </c>
      <c r="I87" s="92" t="inlineStr">
        <is>
          <t>Fire Agency</t>
        </is>
      </c>
      <c r="J87" s="92" t="inlineStr">
        <is>
          <t>CAL FIRE</t>
        </is>
      </c>
      <c r="K87" s="92" t="inlineStr">
        <is>
          <t>MTR#50001225</t>
        </is>
      </c>
      <c r="L87" s="92" t="inlineStr">
        <is>
          <t>None</t>
        </is>
      </c>
      <c r="M87" s="92" t="n">
        <v>12000</v>
      </c>
      <c r="N87" s="92" t="inlineStr">
        <is>
          <t>Conductor</t>
        </is>
      </c>
      <c r="O87" s="92" t="inlineStr">
        <is>
          <t>Overhead</t>
        </is>
      </c>
      <c r="P87" s="92" t="inlineStr">
        <is>
          <t>Yes</t>
        </is>
      </c>
      <c r="Q87" s="92" t="n">
        <v>42235.26388888889</v>
      </c>
      <c r="R87" s="92" t="n">
        <v>42235.26388888889</v>
      </c>
      <c r="S87" s="92" t="inlineStr">
        <is>
          <t>Contact From Object</t>
        </is>
      </c>
      <c r="T87" s="92" t="inlineStr">
        <is>
          <t>N.A.</t>
        </is>
      </c>
      <c r="U87" s="92" t="inlineStr">
        <is>
          <t>Vegetation</t>
        </is>
      </c>
      <c r="V87" s="92" t="inlineStr">
        <is>
          <t>Electric Facility</t>
        </is>
      </c>
      <c r="W87" s="92" t="inlineStr">
        <is>
          <t>Unknown</t>
        </is>
      </c>
      <c r="X87" s="92" t="n"/>
      <c r="Y87" s="92" t="inlineStr">
        <is>
          <t>Fell into (No defect)</t>
        </is>
      </c>
      <c r="Z87" s="92" t="inlineStr">
        <is>
          <t>0545</t>
        </is>
      </c>
      <c r="AA87" s="92" t="n">
        <v>2015</v>
      </c>
      <c r="AB87" s="92" t="n">
        <v>8</v>
      </c>
      <c r="AC87" s="92" t="n">
        <v>19</v>
      </c>
      <c r="AD87" s="92" t="n">
        <v>6</v>
      </c>
      <c r="AE87" s="92" t="n">
        <v>20</v>
      </c>
      <c r="AF87" s="93" t="inlineStr">
        <is>
          <t>15-0055982</t>
        </is>
      </c>
      <c r="AG87" s="94" t="inlineStr">
        <is>
          <t>Tier 2</t>
        </is>
      </c>
      <c r="AH87" s="94" t="inlineStr">
        <is>
          <t>HFTD</t>
        </is>
      </c>
      <c r="AI87" s="94" t="inlineStr">
        <is>
          <t>No Fire Weather RFW Applicable</t>
        </is>
      </c>
      <c r="AJ87" s="92" t="inlineStr">
        <is>
          <t>Distribution</t>
        </is>
      </c>
      <c r="AK87" s="92" t="inlineStr">
        <is>
          <t>HFTD - Distribution</t>
        </is>
      </c>
      <c r="AL87" s="92" t="inlineStr">
        <is>
          <t>Fire Less than 300 Acres</t>
        </is>
      </c>
      <c r="AM87" s="116" t="inlineStr">
        <is>
          <t>Vegetation</t>
        </is>
      </c>
      <c r="AN87" s="92" t="inlineStr">
        <is>
          <t>Fell into (No defect)</t>
        </is>
      </c>
      <c r="AO87" s="95" t="n">
        <v>5403</v>
      </c>
      <c r="AP87" s="92" t="n">
        <v>6.05723435294117</v>
      </c>
      <c r="AQ87" s="92" t="inlineStr">
        <is>
          <t>102_311</t>
        </is>
      </c>
      <c r="AR87" s="115" t="inlineStr">
        <is>
          <t>&lt;25mph</t>
        </is>
      </c>
      <c r="AS87" s="92" t="inlineStr">
        <is>
          <t>&lt;15mph</t>
        </is>
      </c>
      <c r="AT87" s="92" t="inlineStr">
        <is>
          <t>HFTD - Distribution</t>
        </is>
      </c>
    </row>
    <row r="88">
      <c r="A88" s="92" t="inlineStr">
        <is>
          <t>PG&amp;E</t>
        </is>
      </c>
      <c r="B88" s="92" t="n">
        <v>42238.85972222222</v>
      </c>
      <c r="C88" s="92" t="n">
        <v>42238.85972222222</v>
      </c>
      <c r="D88" s="92" t="n">
        <v>38.7747567</v>
      </c>
      <c r="E88" s="92" t="n">
        <v>-120.8563517</v>
      </c>
      <c r="F88" s="92" t="inlineStr">
        <is>
          <t>Vegetation</t>
        </is>
      </c>
      <c r="G88" s="92" t="inlineStr">
        <is>
          <t>Rural</t>
        </is>
      </c>
      <c r="H88" s="92" t="inlineStr">
        <is>
          <t xml:space="preserve">&lt; 3 meters </t>
        </is>
      </c>
      <c r="I88" s="92" t="inlineStr">
        <is>
          <t>Self Extinguished</t>
        </is>
      </c>
      <c r="J88" s="92" t="n"/>
      <c r="K88" s="92" t="inlineStr">
        <is>
          <t>at base of co pole 21721 - 720 Woodridge Rd.</t>
        </is>
      </c>
      <c r="L88" s="92" t="inlineStr">
        <is>
          <t>Pacific Bell</t>
        </is>
      </c>
      <c r="M88" s="92" t="n">
        <v>12000</v>
      </c>
      <c r="N88" s="92" t="inlineStr">
        <is>
          <t>Conductor</t>
        </is>
      </c>
      <c r="O88" s="92" t="inlineStr">
        <is>
          <t>Overhead</t>
        </is>
      </c>
      <c r="P88" s="92" t="inlineStr">
        <is>
          <t>Yes</t>
        </is>
      </c>
      <c r="Q88" s="92" t="n">
        <v>42238.85972222222</v>
      </c>
      <c r="R88" s="92" t="n">
        <v>42238.85972222222</v>
      </c>
      <c r="S88" s="92" t="inlineStr">
        <is>
          <t>Contact From Object</t>
        </is>
      </c>
      <c r="T88" s="92" t="inlineStr">
        <is>
          <t>N.A.</t>
        </is>
      </c>
      <c r="U88" s="92" t="inlineStr">
        <is>
          <t>Vegetation</t>
        </is>
      </c>
      <c r="V88" s="92" t="inlineStr">
        <is>
          <t>Communication Facility</t>
        </is>
      </c>
      <c r="W88" s="92" t="inlineStr">
        <is>
          <t>Unknown</t>
        </is>
      </c>
      <c r="X88" s="92" t="inlineStr">
        <is>
          <t>tree hit phone lines</t>
        </is>
      </c>
      <c r="Y88" s="92" t="inlineStr">
        <is>
          <t>Fell into (Moderate-Severe defect)</t>
        </is>
      </c>
      <c r="Z88" s="92" t="inlineStr">
        <is>
          <t>0549</t>
        </is>
      </c>
      <c r="AA88" s="92" t="n">
        <v>2015</v>
      </c>
      <c r="AB88" s="92" t="n">
        <v>8</v>
      </c>
      <c r="AC88" s="92" t="n">
        <v>22</v>
      </c>
      <c r="AD88" s="92" t="n">
        <v>20</v>
      </c>
      <c r="AE88" s="92" t="n">
        <v>38</v>
      </c>
      <c r="AF88" s="93" t="inlineStr">
        <is>
          <t>15-0056766</t>
        </is>
      </c>
      <c r="AG88" s="94" t="inlineStr">
        <is>
          <t>Tier 2</t>
        </is>
      </c>
      <c r="AH88" s="94" t="inlineStr">
        <is>
          <t>HFTD</t>
        </is>
      </c>
      <c r="AI88" s="94" t="inlineStr">
        <is>
          <t>No Fire Weather RFW Applicable</t>
        </is>
      </c>
      <c r="AJ88" s="92" t="inlineStr">
        <is>
          <t>Distribution</t>
        </is>
      </c>
      <c r="AK88" s="92" t="inlineStr">
        <is>
          <t>HFTD - Distribution</t>
        </is>
      </c>
      <c r="AL88" s="92" t="inlineStr">
        <is>
          <t>Fire Less than 300 Acres</t>
        </is>
      </c>
      <c r="AM88" s="116" t="inlineStr">
        <is>
          <t>Vegetation</t>
        </is>
      </c>
      <c r="AN88" s="92" t="inlineStr">
        <is>
          <t>Fell into (Moderate-Severe defect)</t>
        </is>
      </c>
      <c r="AO88" s="95" t="n">
        <v>26513</v>
      </c>
      <c r="AP88" s="92" t="n">
        <v>9.44579952941176</v>
      </c>
      <c r="AQ88" s="92" t="inlineStr">
        <is>
          <t>206_282</t>
        </is>
      </c>
      <c r="AR88" s="115" t="inlineStr">
        <is>
          <t>&lt;25mph</t>
        </is>
      </c>
      <c r="AS88" s="92" t="inlineStr">
        <is>
          <t>&lt;15mph</t>
        </is>
      </c>
      <c r="AT88" s="92" t="inlineStr">
        <is>
          <t>HFTD - Distribution</t>
        </is>
      </c>
    </row>
    <row r="89">
      <c r="A89" s="92" t="inlineStr">
        <is>
          <t>PG&amp;E</t>
        </is>
      </c>
      <c r="B89" s="92" t="n">
        <v>42240.95</v>
      </c>
      <c r="C89" s="92" t="n">
        <v>42240.95</v>
      </c>
      <c r="D89" s="92" t="n">
        <v>37.89604999</v>
      </c>
      <c r="E89" s="92" t="n">
        <v>-122.6011</v>
      </c>
      <c r="F89" s="92" t="inlineStr">
        <is>
          <t>Vegetation</t>
        </is>
      </c>
      <c r="G89" s="92" t="inlineStr">
        <is>
          <t>Rural</t>
        </is>
      </c>
      <c r="H89" s="92" t="inlineStr">
        <is>
          <t xml:space="preserve">&lt; 3 meters </t>
        </is>
      </c>
      <c r="I89" s="92" t="inlineStr">
        <is>
          <t>Fire Agency</t>
        </is>
      </c>
      <c r="J89" s="92" t="inlineStr">
        <is>
          <t>marin county fire</t>
        </is>
      </c>
      <c r="K89" s="92" t="inlineStr">
        <is>
          <t>200' east of pan toll rd 50' north of panoramic hwy</t>
        </is>
      </c>
      <c r="L89" s="92" t="n"/>
      <c r="M89" s="92" t="n">
        <v>12000</v>
      </c>
      <c r="N89" s="92" t="inlineStr">
        <is>
          <t>Unknown</t>
        </is>
      </c>
      <c r="O89" s="92" t="inlineStr">
        <is>
          <t>Overhead</t>
        </is>
      </c>
      <c r="P89" s="92" t="inlineStr">
        <is>
          <t>Yes</t>
        </is>
      </c>
      <c r="Q89" s="92" t="n">
        <v>42240.95</v>
      </c>
      <c r="R89" s="92" t="n">
        <v>42240.95</v>
      </c>
      <c r="S89" s="92" t="inlineStr">
        <is>
          <t>Unknown</t>
        </is>
      </c>
      <c r="T89" s="92" t="inlineStr">
        <is>
          <t>N.A.</t>
        </is>
      </c>
      <c r="U89" s="92" t="inlineStr">
        <is>
          <t>N.A.</t>
        </is>
      </c>
      <c r="V89" s="92" t="inlineStr">
        <is>
          <t>N.A.</t>
        </is>
      </c>
      <c r="W89" s="92" t="inlineStr">
        <is>
          <t>Unknown</t>
        </is>
      </c>
      <c r="X89" s="92" t="n"/>
      <c r="Y89" s="92" t="inlineStr">
        <is>
          <t>Other/Unknown</t>
        </is>
      </c>
      <c r="Z89" s="92" t="inlineStr">
        <is>
          <t>0552</t>
        </is>
      </c>
      <c r="AA89" s="92" t="n">
        <v>2015</v>
      </c>
      <c r="AB89" s="92" t="n">
        <v>8</v>
      </c>
      <c r="AC89" s="92" t="n">
        <v>24</v>
      </c>
      <c r="AD89" s="92" t="n">
        <v>22</v>
      </c>
      <c r="AE89" s="92" t="n">
        <v>48</v>
      </c>
      <c r="AF89" s="93" t="inlineStr">
        <is>
          <t>15-0057082</t>
        </is>
      </c>
      <c r="AG89" s="94" t="inlineStr">
        <is>
          <t>Tier 3</t>
        </is>
      </c>
      <c r="AH89" s="94" t="inlineStr">
        <is>
          <t>HFTD</t>
        </is>
      </c>
      <c r="AI89" s="94" t="inlineStr">
        <is>
          <t>No Fire Weather RFW Applicable</t>
        </is>
      </c>
      <c r="AJ89" s="92" t="inlineStr">
        <is>
          <t>Distribution</t>
        </is>
      </c>
      <c r="AK89" s="92" t="inlineStr">
        <is>
          <t>HFTD - Distribution</t>
        </is>
      </c>
      <c r="AL89" s="92" t="inlineStr">
        <is>
          <t>Fire Less than 300 Acres</t>
        </is>
      </c>
      <c r="AM89" s="116" t="inlineStr">
        <is>
          <t>Unk or Other</t>
        </is>
      </c>
      <c r="AN89" s="92" t="inlineStr">
        <is>
          <t>Unk or Other - Unknown</t>
        </is>
      </c>
      <c r="AO89" s="95" t="n">
        <v>1128</v>
      </c>
      <c r="AP89" s="92" t="n">
        <v>13.1625675294117</v>
      </c>
      <c r="AQ89" s="92" t="inlineStr">
        <is>
          <t>130_234</t>
        </is>
      </c>
      <c r="AR89" s="115" t="inlineStr">
        <is>
          <t>&lt;25mph</t>
        </is>
      </c>
      <c r="AS89" s="92" t="inlineStr">
        <is>
          <t>&lt;15mph</t>
        </is>
      </c>
      <c r="AT89" s="92" t="inlineStr">
        <is>
          <t>HFTD - Distribution</t>
        </is>
      </c>
    </row>
    <row r="90">
      <c r="A90" s="92" t="inlineStr">
        <is>
          <t>PG&amp;E</t>
        </is>
      </c>
      <c r="B90" s="92" t="n">
        <v>42242.50277777778</v>
      </c>
      <c r="C90" s="92" t="n">
        <v>42242.50277777778</v>
      </c>
      <c r="D90" s="92" t="n">
        <v>37.96382</v>
      </c>
      <c r="E90" s="92" t="n">
        <v>-122.524322</v>
      </c>
      <c r="F90" s="92" t="inlineStr">
        <is>
          <t>Vegetation</t>
        </is>
      </c>
      <c r="G90" s="92" t="inlineStr">
        <is>
          <t>Urban</t>
        </is>
      </c>
      <c r="H90" s="92" t="inlineStr">
        <is>
          <t>&lt; 0.25 Acres</t>
        </is>
      </c>
      <c r="I90" s="92" t="inlineStr">
        <is>
          <t>Fire Agency</t>
        </is>
      </c>
      <c r="J90" s="92" t="inlineStr">
        <is>
          <t>srfd</t>
        </is>
      </c>
      <c r="K90" s="92" t="n">
        <v>102242504</v>
      </c>
      <c r="L90" s="92" t="inlineStr">
        <is>
          <t>Pacific Bell</t>
        </is>
      </c>
      <c r="M90" s="92" t="n">
        <v>12000</v>
      </c>
      <c r="N90" s="92" t="inlineStr">
        <is>
          <t>Conductor</t>
        </is>
      </c>
      <c r="O90" s="92" t="inlineStr">
        <is>
          <t>Overhead</t>
        </is>
      </c>
      <c r="P90" s="92" t="inlineStr">
        <is>
          <t>Yes</t>
        </is>
      </c>
      <c r="Q90" s="92" t="n">
        <v>42242.50277777778</v>
      </c>
      <c r="R90" s="92" t="n">
        <v>42242.50277777778</v>
      </c>
      <c r="S90" s="92" t="inlineStr">
        <is>
          <t>Unknown</t>
        </is>
      </c>
      <c r="T90" s="92" t="inlineStr">
        <is>
          <t>N.A.</t>
        </is>
      </c>
      <c r="U90" s="92" t="inlineStr">
        <is>
          <t>N.A.</t>
        </is>
      </c>
      <c r="V90" s="92" t="inlineStr">
        <is>
          <t>N.A.</t>
        </is>
      </c>
      <c r="W90" s="92" t="inlineStr">
        <is>
          <t>Unknown</t>
        </is>
      </c>
      <c r="X90" s="92" t="n"/>
      <c r="Y90" s="92" t="inlineStr">
        <is>
          <t>Other/Unknown</t>
        </is>
      </c>
      <c r="Z90" s="92" t="inlineStr">
        <is>
          <t>0555</t>
        </is>
      </c>
      <c r="AA90" s="92" t="n">
        <v>2015</v>
      </c>
      <c r="AB90" s="92" t="n">
        <v>8</v>
      </c>
      <c r="AC90" s="92" t="n">
        <v>26</v>
      </c>
      <c r="AD90" s="92" t="n">
        <v>12</v>
      </c>
      <c r="AE90" s="92" t="n">
        <v>4</v>
      </c>
      <c r="AF90" s="93" t="inlineStr">
        <is>
          <t>15-0057475</t>
        </is>
      </c>
      <c r="AG90" s="94" t="inlineStr">
        <is>
          <t>Tier 3</t>
        </is>
      </c>
      <c r="AH90" s="94" t="inlineStr">
        <is>
          <t>HFTD</t>
        </is>
      </c>
      <c r="AI90" s="94" t="inlineStr">
        <is>
          <t>No Fire Weather RFW Applicable</t>
        </is>
      </c>
      <c r="AJ90" s="92" t="inlineStr">
        <is>
          <t>Distribution</t>
        </is>
      </c>
      <c r="AK90" s="92" t="inlineStr">
        <is>
          <t>HFTD - Distribution</t>
        </is>
      </c>
      <c r="AL90" s="92" t="inlineStr">
        <is>
          <t>Fire Less than 300 Acres</t>
        </is>
      </c>
      <c r="AM90" s="116" t="inlineStr">
        <is>
          <t>Unk or Other</t>
        </is>
      </c>
      <c r="AN90" s="92" t="inlineStr">
        <is>
          <t>Unk or Other - Unknown</t>
        </is>
      </c>
      <c r="AO90" s="95" t="n">
        <v>28873</v>
      </c>
      <c r="AP90" s="92" t="n">
        <v>2.33438936470588</v>
      </c>
      <c r="AQ90" s="92" t="inlineStr">
        <is>
          <t>133_237</t>
        </is>
      </c>
      <c r="AR90" s="115" t="inlineStr">
        <is>
          <t>&lt;25mph</t>
        </is>
      </c>
      <c r="AS90" s="92" t="inlineStr">
        <is>
          <t>&lt;15mph</t>
        </is>
      </c>
      <c r="AT90" s="92" t="inlineStr">
        <is>
          <t>HFTD - Distribution</t>
        </is>
      </c>
    </row>
    <row r="91">
      <c r="A91" s="92" t="inlineStr">
        <is>
          <t>PG&amp;E</t>
        </is>
      </c>
      <c r="B91" s="92" t="n">
        <v>42242.99236111111</v>
      </c>
      <c r="C91" s="92" t="n">
        <v>42242.99236111111</v>
      </c>
      <c r="D91" s="92" t="n">
        <v>36.3897183</v>
      </c>
      <c r="E91" s="92" t="n">
        <v>-121.3652833</v>
      </c>
      <c r="F91" s="92" t="inlineStr">
        <is>
          <t>Vegetation</t>
        </is>
      </c>
      <c r="G91" s="92" t="inlineStr">
        <is>
          <t>Rural</t>
        </is>
      </c>
      <c r="H91" s="92" t="inlineStr">
        <is>
          <t>.26 - 9.99 Acres</t>
        </is>
      </c>
      <c r="I91" s="92" t="inlineStr">
        <is>
          <t>Fire Agency</t>
        </is>
      </c>
      <c r="J91" s="92" t="inlineStr">
        <is>
          <t>CAL FIRE</t>
        </is>
      </c>
      <c r="K91" s="92" t="n">
        <v>101756678</v>
      </c>
      <c r="L91" s="92" t="inlineStr">
        <is>
          <t>None</t>
        </is>
      </c>
      <c r="M91" s="92" t="n">
        <v>21000</v>
      </c>
      <c r="N91" s="92" t="inlineStr">
        <is>
          <t>Conductor</t>
        </is>
      </c>
      <c r="O91" s="92" t="inlineStr">
        <is>
          <t>Overhead</t>
        </is>
      </c>
      <c r="P91" s="92" t="inlineStr">
        <is>
          <t>Yes</t>
        </is>
      </c>
      <c r="Q91" s="92" t="n">
        <v>42242.99236111111</v>
      </c>
      <c r="R91" s="92" t="n">
        <v>42242.99236111111</v>
      </c>
      <c r="S91" s="92" t="inlineStr">
        <is>
          <t>Equipment/ Facility Failure</t>
        </is>
      </c>
      <c r="T91" s="92" t="inlineStr">
        <is>
          <t>Conductor</t>
        </is>
      </c>
      <c r="U91" s="92" t="inlineStr">
        <is>
          <t>N.A.</t>
        </is>
      </c>
      <c r="V91" s="92" t="inlineStr">
        <is>
          <t>N.A.</t>
        </is>
      </c>
      <c r="W91" s="92" t="inlineStr">
        <is>
          <t>Unknown</t>
        </is>
      </c>
      <c r="X91" s="92" t="n"/>
      <c r="Y91" s="92" t="inlineStr">
        <is>
          <t>Other/Unknown</t>
        </is>
      </c>
      <c r="Z91" s="92" t="inlineStr">
        <is>
          <t>0557</t>
        </is>
      </c>
      <c r="AA91" s="92" t="n">
        <v>2015</v>
      </c>
      <c r="AB91" s="92" t="n">
        <v>8</v>
      </c>
      <c r="AC91" s="92" t="n">
        <v>26</v>
      </c>
      <c r="AD91" s="92" t="n">
        <v>23</v>
      </c>
      <c r="AE91" s="92" t="n">
        <v>49</v>
      </c>
      <c r="AF91" s="93" t="inlineStr">
        <is>
          <t>15-0057613</t>
        </is>
      </c>
      <c r="AG91" s="94" t="inlineStr">
        <is>
          <t>Tier 2</t>
        </is>
      </c>
      <c r="AH91" s="94" t="inlineStr">
        <is>
          <t>HFTD</t>
        </is>
      </c>
      <c r="AI91" s="94" t="inlineStr">
        <is>
          <t>No Fire Weather RFW Applicable</t>
        </is>
      </c>
      <c r="AJ91" s="92" t="inlineStr">
        <is>
          <t>Distribution</t>
        </is>
      </c>
      <c r="AK91" s="92" t="inlineStr">
        <is>
          <t>HFTD - Distribution</t>
        </is>
      </c>
      <c r="AL91" s="92" t="inlineStr">
        <is>
          <t>Fire Less than 300 Acres</t>
        </is>
      </c>
      <c r="AM91" s="116" t="inlineStr">
        <is>
          <t>Equip Failure</t>
        </is>
      </c>
      <c r="AN91" s="92" t="inlineStr">
        <is>
          <t>Conductor</t>
        </is>
      </c>
      <c r="AO91" s="95" t="n">
        <v>8445</v>
      </c>
      <c r="AP91" s="92" t="n">
        <v>26.8733825882352</v>
      </c>
      <c r="AQ91" s="92" t="inlineStr">
        <is>
          <t>183_150</t>
        </is>
      </c>
      <c r="AR91" s="115" t="inlineStr">
        <is>
          <t>25-40mph</t>
        </is>
      </c>
      <c r="AS91" s="92" t="inlineStr">
        <is>
          <t>&gt;=15mph</t>
        </is>
      </c>
      <c r="AT91" s="92" t="inlineStr">
        <is>
          <t>HFTD - Distribution</t>
        </is>
      </c>
    </row>
    <row r="92">
      <c r="A92" s="92" t="inlineStr">
        <is>
          <t>PG&amp;E</t>
        </is>
      </c>
      <c r="B92" s="92" t="n">
        <v>42243.14583333334</v>
      </c>
      <c r="C92" s="92" t="n">
        <v>42243.14583333334</v>
      </c>
      <c r="D92" s="92" t="n">
        <v>37.844804</v>
      </c>
      <c r="E92" s="92" t="n">
        <v>-122.199224</v>
      </c>
      <c r="F92" s="92" t="inlineStr">
        <is>
          <t>Vegetation</t>
        </is>
      </c>
      <c r="G92" s="92" t="inlineStr">
        <is>
          <t>Urban</t>
        </is>
      </c>
      <c r="H92" s="92" t="inlineStr">
        <is>
          <t>&lt; 0.25 Acres</t>
        </is>
      </c>
      <c r="I92" s="92" t="inlineStr">
        <is>
          <t>Unknown</t>
        </is>
      </c>
      <c r="J92" s="92" t="n"/>
      <c r="K92" s="92" t="n">
        <v>100487196</v>
      </c>
      <c r="L92" s="92" t="inlineStr">
        <is>
          <t>Pacific Bell</t>
        </is>
      </c>
      <c r="M92" s="92" t="n">
        <v>12000</v>
      </c>
      <c r="N92" s="92" t="inlineStr">
        <is>
          <t>Conductor</t>
        </is>
      </c>
      <c r="O92" s="92" t="inlineStr">
        <is>
          <t>Overhead</t>
        </is>
      </c>
      <c r="P92" s="92" t="inlineStr">
        <is>
          <t>Yes</t>
        </is>
      </c>
      <c r="Q92" s="92" t="n">
        <v>42243.14583333334</v>
      </c>
      <c r="R92" s="92" t="n">
        <v>42243.14583333334</v>
      </c>
      <c r="S92" s="92" t="inlineStr">
        <is>
          <t>Contact From Object</t>
        </is>
      </c>
      <c r="T92" s="92" t="inlineStr">
        <is>
          <t>N.A.</t>
        </is>
      </c>
      <c r="U92" s="92" t="inlineStr">
        <is>
          <t>Vegetation</t>
        </is>
      </c>
      <c r="V92" s="92" t="inlineStr">
        <is>
          <t>Electric Facility</t>
        </is>
      </c>
      <c r="W92" s="92" t="inlineStr">
        <is>
          <t>Unknown</t>
        </is>
      </c>
      <c r="X92" s="92" t="n"/>
      <c r="Y92" s="92" t="inlineStr">
        <is>
          <t>Dead</t>
        </is>
      </c>
      <c r="Z92" s="92" t="inlineStr">
        <is>
          <t>0558</t>
        </is>
      </c>
      <c r="AA92" s="92" t="n">
        <v>2015</v>
      </c>
      <c r="AB92" s="92" t="n">
        <v>8</v>
      </c>
      <c r="AC92" s="92" t="n">
        <v>27</v>
      </c>
      <c r="AD92" s="92" t="n">
        <v>3</v>
      </c>
      <c r="AE92" s="92" t="n">
        <v>30</v>
      </c>
      <c r="AF92" s="93" t="inlineStr">
        <is>
          <t>15-0057619</t>
        </is>
      </c>
      <c r="AG92" s="94" t="inlineStr">
        <is>
          <t>Tier 3</t>
        </is>
      </c>
      <c r="AH92" s="94" t="inlineStr">
        <is>
          <t>HFTD</t>
        </is>
      </c>
      <c r="AI92" s="94" t="inlineStr">
        <is>
          <t>No Fire Weather RFW Applicable</t>
        </is>
      </c>
      <c r="AJ92" s="92" t="inlineStr">
        <is>
          <t>Distribution</t>
        </is>
      </c>
      <c r="AK92" s="92" t="inlineStr">
        <is>
          <t>HFTD - Distribution</t>
        </is>
      </c>
      <c r="AL92" s="92" t="inlineStr">
        <is>
          <t>Fire Less than 300 Acres</t>
        </is>
      </c>
      <c r="AM92" s="116" t="inlineStr">
        <is>
          <t>Vegetation</t>
        </is>
      </c>
      <c r="AN92" s="92" t="inlineStr">
        <is>
          <t>Dead</t>
        </is>
      </c>
      <c r="AO92" s="95" t="n">
        <v>176351</v>
      </c>
      <c r="AP92" s="92" t="n">
        <v>4.60012367058823</v>
      </c>
      <c r="AQ92" s="92" t="inlineStr">
        <is>
          <t>147_231</t>
        </is>
      </c>
      <c r="AR92" s="115" t="inlineStr">
        <is>
          <t>&lt;25mph</t>
        </is>
      </c>
      <c r="AS92" s="92" t="inlineStr">
        <is>
          <t>&lt;15mph</t>
        </is>
      </c>
      <c r="AT92" s="92" t="inlineStr">
        <is>
          <t>HFTD - Distribution</t>
        </is>
      </c>
    </row>
    <row r="93">
      <c r="A93" s="92" t="inlineStr">
        <is>
          <t>PG&amp;E</t>
        </is>
      </c>
      <c r="B93" s="92" t="n">
        <v>42244.49166666667</v>
      </c>
      <c r="C93" s="92" t="n">
        <v>42244.49166666667</v>
      </c>
      <c r="D93" s="92" t="n">
        <v>38.8513017</v>
      </c>
      <c r="E93" s="92" t="n">
        <v>-121.1468683</v>
      </c>
      <c r="F93" s="92" t="inlineStr">
        <is>
          <t>Vegetation</t>
        </is>
      </c>
      <c r="G93" s="92" t="inlineStr">
        <is>
          <t>Rural</t>
        </is>
      </c>
      <c r="H93" s="92" t="inlineStr">
        <is>
          <t>&lt; 0.25 Acres</t>
        </is>
      </c>
      <c r="I93" s="92" t="inlineStr">
        <is>
          <t>Fire Agency</t>
        </is>
      </c>
      <c r="J93" s="92" t="inlineStr">
        <is>
          <t>CAL FIRE</t>
        </is>
      </c>
      <c r="K93" s="92" t="n">
        <v>100055373</v>
      </c>
      <c r="L93" s="92" t="inlineStr">
        <is>
          <t>Pacific Bell</t>
        </is>
      </c>
      <c r="M93" s="92" t="inlineStr">
        <is>
          <t>0 – 750</t>
        </is>
      </c>
      <c r="N93" s="92" t="inlineStr">
        <is>
          <t>Conductor</t>
        </is>
      </c>
      <c r="O93" s="92" t="inlineStr">
        <is>
          <t>Overhead</t>
        </is>
      </c>
      <c r="P93" s="92" t="inlineStr">
        <is>
          <t>No</t>
        </is>
      </c>
      <c r="Q93" s="92" t="inlineStr">
        <is>
          <t xml:space="preserve"> </t>
        </is>
      </c>
      <c r="R93" s="92" t="inlineStr">
        <is>
          <t xml:space="preserve"> </t>
        </is>
      </c>
      <c r="S93" s="92" t="inlineStr">
        <is>
          <t>Unknown</t>
        </is>
      </c>
      <c r="T93" s="92" t="inlineStr">
        <is>
          <t>N.A.</t>
        </is>
      </c>
      <c r="U93" s="92" t="inlineStr">
        <is>
          <t>N.A.</t>
        </is>
      </c>
      <c r="V93" s="92" t="inlineStr">
        <is>
          <t>N.A.</t>
        </is>
      </c>
      <c r="W93" s="92" t="inlineStr">
        <is>
          <t>Unknown</t>
        </is>
      </c>
      <c r="X93" s="92" t="n"/>
      <c r="Y93" s="92" t="inlineStr">
        <is>
          <t>no-match</t>
        </is>
      </c>
      <c r="Z93" s="92" t="inlineStr">
        <is>
          <t>0562</t>
        </is>
      </c>
      <c r="AA93" s="92" t="n">
        <v>2015</v>
      </c>
      <c r="AB93" s="92" t="n">
        <v>8</v>
      </c>
      <c r="AC93" s="92" t="n">
        <v>28</v>
      </c>
      <c r="AD93" s="92" t="n">
        <v>11</v>
      </c>
      <c r="AE93" s="92" t="n">
        <v>48</v>
      </c>
      <c r="AF93" s="93" t="inlineStr">
        <is>
          <t>No ILIS or TOTL available</t>
        </is>
      </c>
      <c r="AG93" s="94" t="inlineStr">
        <is>
          <t>Tier 2</t>
        </is>
      </c>
      <c r="AH93" s="94" t="inlineStr">
        <is>
          <t>HFTD</t>
        </is>
      </c>
      <c r="AI93" s="94" t="inlineStr">
        <is>
          <t>No Fire Weather RFW Applicable</t>
        </is>
      </c>
      <c r="AJ93" s="92" t="inlineStr">
        <is>
          <t>Distribution</t>
        </is>
      </c>
      <c r="AK93" s="92" t="inlineStr">
        <is>
          <t>HFTD - Distribution</t>
        </is>
      </c>
      <c r="AL93" s="92" t="inlineStr">
        <is>
          <t>Fire Less than 300 Acres</t>
        </is>
      </c>
      <c r="AM93" s="116" t="inlineStr">
        <is>
          <t>Unk or Other</t>
        </is>
      </c>
      <c r="AN93" s="92" t="inlineStr">
        <is>
          <t>Unk or Other - Unknown</t>
        </is>
      </c>
      <c r="AO93" s="95" t="inlineStr">
        <is>
          <t>N.A.</t>
        </is>
      </c>
      <c r="AP93" s="92" t="n">
        <v>10.3662955294117</v>
      </c>
      <c r="AQ93" s="92" t="inlineStr">
        <is>
          <t>193_286</t>
        </is>
      </c>
      <c r="AR93" s="115" t="inlineStr">
        <is>
          <t>&lt;25mph</t>
        </is>
      </c>
      <c r="AS93" s="92" t="inlineStr">
        <is>
          <t>&lt;15mph</t>
        </is>
      </c>
      <c r="AT93" s="92" t="inlineStr">
        <is>
          <t>HFTD - Distribution</t>
        </is>
      </c>
    </row>
    <row r="94">
      <c r="A94" s="92" t="inlineStr">
        <is>
          <t>PG&amp;E</t>
        </is>
      </c>
      <c r="B94" s="92" t="n">
        <v>42244.50138888889</v>
      </c>
      <c r="C94" s="92" t="n">
        <v>42244.50138888889</v>
      </c>
      <c r="D94" s="92" t="n">
        <v>37.904709</v>
      </c>
      <c r="E94" s="92" t="n">
        <v>-122.205841</v>
      </c>
      <c r="F94" s="92" t="inlineStr">
        <is>
          <t>Vegetation</t>
        </is>
      </c>
      <c r="G94" s="92" t="inlineStr">
        <is>
          <t>Rural</t>
        </is>
      </c>
      <c r="H94" s="92" t="inlineStr">
        <is>
          <t>&lt; 0.25 Acres</t>
        </is>
      </c>
      <c r="I94" s="92" t="inlineStr">
        <is>
          <t>Fire Agency</t>
        </is>
      </c>
      <c r="J94" s="92" t="inlineStr">
        <is>
          <t>EB MUD</t>
        </is>
      </c>
      <c r="K94" s="92" t="n">
        <v>103623279</v>
      </c>
      <c r="L94" s="92" t="n"/>
      <c r="M94" s="92" t="inlineStr">
        <is>
          <t>0 – 750</t>
        </is>
      </c>
      <c r="N94" s="92" t="inlineStr">
        <is>
          <t>Conductor</t>
        </is>
      </c>
      <c r="O94" s="92" t="inlineStr">
        <is>
          <t>Overhead</t>
        </is>
      </c>
      <c r="P94" s="92" t="inlineStr">
        <is>
          <t>No</t>
        </is>
      </c>
      <c r="Q94" s="92" t="inlineStr">
        <is>
          <t xml:space="preserve"> </t>
        </is>
      </c>
      <c r="R94" s="92" t="inlineStr">
        <is>
          <t xml:space="preserve"> </t>
        </is>
      </c>
      <c r="S94" s="92" t="inlineStr">
        <is>
          <t>Unknown</t>
        </is>
      </c>
      <c r="T94" s="92" t="inlineStr">
        <is>
          <t>N.A.</t>
        </is>
      </c>
      <c r="U94" s="92" t="inlineStr">
        <is>
          <t>N.A.</t>
        </is>
      </c>
      <c r="V94" s="92" t="inlineStr">
        <is>
          <t>N.A.</t>
        </is>
      </c>
      <c r="W94" s="92" t="inlineStr">
        <is>
          <t>Unknown</t>
        </is>
      </c>
      <c r="X94" s="92" t="n"/>
      <c r="Y94" s="92" t="inlineStr">
        <is>
          <t>no-match</t>
        </is>
      </c>
      <c r="Z94" s="92" t="inlineStr">
        <is>
          <t>0563</t>
        </is>
      </c>
      <c r="AA94" s="92" t="n">
        <v>2015</v>
      </c>
      <c r="AB94" s="92" t="n">
        <v>8</v>
      </c>
      <c r="AC94" s="92" t="n">
        <v>28</v>
      </c>
      <c r="AD94" s="92" t="n">
        <v>12</v>
      </c>
      <c r="AE94" s="92" t="n">
        <v>2</v>
      </c>
      <c r="AF94" s="93" t="inlineStr">
        <is>
          <t>No ILIS or TOTL available</t>
        </is>
      </c>
      <c r="AG94" s="94" t="inlineStr">
        <is>
          <t>Tier 2</t>
        </is>
      </c>
      <c r="AH94" s="94" t="inlineStr">
        <is>
          <t>HFTD</t>
        </is>
      </c>
      <c r="AI94" s="94" t="inlineStr">
        <is>
          <t>No Fire Weather RFW Applicable</t>
        </is>
      </c>
      <c r="AJ94" s="92" t="inlineStr">
        <is>
          <t>Distribution</t>
        </is>
      </c>
      <c r="AK94" s="92" t="inlineStr">
        <is>
          <t>HFTD - Distribution</t>
        </is>
      </c>
      <c r="AL94" s="92" t="inlineStr">
        <is>
          <t>Fire Less than 300 Acres</t>
        </is>
      </c>
      <c r="AM94" s="116" t="inlineStr">
        <is>
          <t>Unk or Other</t>
        </is>
      </c>
      <c r="AN94" s="92" t="inlineStr">
        <is>
          <t>Unk or Other - Unknown</t>
        </is>
      </c>
      <c r="AO94" s="95" t="inlineStr">
        <is>
          <t>N.A.</t>
        </is>
      </c>
      <c r="AP94" s="92" t="n">
        <v>8.93641035294117</v>
      </c>
      <c r="AQ94" s="92" t="inlineStr">
        <is>
          <t>147_234</t>
        </is>
      </c>
      <c r="AR94" s="115" t="inlineStr">
        <is>
          <t>&lt;25mph</t>
        </is>
      </c>
      <c r="AS94" s="92" t="inlineStr">
        <is>
          <t>&lt;15mph</t>
        </is>
      </c>
      <c r="AT94" s="92" t="inlineStr">
        <is>
          <t>HFTD - Distribution</t>
        </is>
      </c>
    </row>
    <row r="95">
      <c r="A95" s="92" t="inlineStr">
        <is>
          <t>PG&amp;E</t>
        </is>
      </c>
      <c r="B95" s="92" t="n">
        <v>42245.14583333334</v>
      </c>
      <c r="C95" s="92" t="n">
        <v>42245.14583333334</v>
      </c>
      <c r="D95" s="92" t="n">
        <v>38.63019</v>
      </c>
      <c r="E95" s="92" t="n">
        <v>-122.8327</v>
      </c>
      <c r="F95" s="92" t="inlineStr">
        <is>
          <t>Vegetation</t>
        </is>
      </c>
      <c r="G95" s="92" t="inlineStr">
        <is>
          <t>Rural</t>
        </is>
      </c>
      <c r="H95" s="92" t="inlineStr">
        <is>
          <t>.26 - 9.99 Acres</t>
        </is>
      </c>
      <c r="I95" s="92" t="inlineStr">
        <is>
          <t>Fire Agency</t>
        </is>
      </c>
      <c r="J95" s="92" t="inlineStr">
        <is>
          <t>CAL FIRE</t>
        </is>
      </c>
      <c r="K95" s="92" t="inlineStr">
        <is>
          <t>Dirt road across from 3204 Rio Lindo Rd, Healdsburg</t>
        </is>
      </c>
      <c r="L95" s="92" t="n"/>
      <c r="M95" s="92" t="n">
        <v>12000</v>
      </c>
      <c r="N95" s="92" t="inlineStr">
        <is>
          <t>Conductor</t>
        </is>
      </c>
      <c r="O95" s="92" t="inlineStr">
        <is>
          <t>Overhead</t>
        </is>
      </c>
      <c r="P95" s="92" t="inlineStr">
        <is>
          <t>Yes</t>
        </is>
      </c>
      <c r="Q95" s="92" t="n">
        <v>42245.14583333334</v>
      </c>
      <c r="R95" s="92" t="n">
        <v>42245.14583333334</v>
      </c>
      <c r="S95" s="92" t="inlineStr">
        <is>
          <t>Contact From Object</t>
        </is>
      </c>
      <c r="T95" s="92" t="inlineStr">
        <is>
          <t>N.A.</t>
        </is>
      </c>
      <c r="U95" s="92" t="inlineStr">
        <is>
          <t>Vegetation</t>
        </is>
      </c>
      <c r="V95" s="92" t="inlineStr">
        <is>
          <t>Electric Facility</t>
        </is>
      </c>
      <c r="W95" s="92" t="inlineStr">
        <is>
          <t>Unknown</t>
        </is>
      </c>
      <c r="X95" s="92" t="n"/>
      <c r="Y95" s="92" t="inlineStr">
        <is>
          <t>Fell into (No defect)</t>
        </is>
      </c>
      <c r="Z95" s="92" t="inlineStr">
        <is>
          <t>0566</t>
        </is>
      </c>
      <c r="AA95" s="92" t="n">
        <v>2015</v>
      </c>
      <c r="AB95" s="92" t="n">
        <v>8</v>
      </c>
      <c r="AC95" s="92" t="n">
        <v>29</v>
      </c>
      <c r="AD95" s="92" t="n">
        <v>3</v>
      </c>
      <c r="AE95" s="92" t="n">
        <v>30</v>
      </c>
      <c r="AF95" s="93" t="inlineStr">
        <is>
          <t>15-0058127</t>
        </is>
      </c>
      <c r="AG95" s="94" t="inlineStr">
        <is>
          <t>Tier 2</t>
        </is>
      </c>
      <c r="AH95" s="94" t="inlineStr">
        <is>
          <t>HFTD</t>
        </is>
      </c>
      <c r="AI95" s="94" t="inlineStr">
        <is>
          <t>No Fire Weather RFW Applicable</t>
        </is>
      </c>
      <c r="AJ95" s="92" t="inlineStr">
        <is>
          <t>Distribution</t>
        </is>
      </c>
      <c r="AK95" s="92" t="inlineStr">
        <is>
          <t>HFTD - Distribution</t>
        </is>
      </c>
      <c r="AL95" s="92" t="inlineStr">
        <is>
          <t>Fire Less than 300 Acres</t>
        </is>
      </c>
      <c r="AM95" s="116" t="inlineStr">
        <is>
          <t>Vegetation</t>
        </is>
      </c>
      <c r="AN95" s="92" t="inlineStr">
        <is>
          <t>Fell into (No defect)</t>
        </is>
      </c>
      <c r="AO95" s="95" t="n">
        <v>4780</v>
      </c>
      <c r="AP95" s="92" t="n">
        <v>5.69137788235294</v>
      </c>
      <c r="AQ95" s="92" t="inlineStr">
        <is>
          <t>120_274</t>
        </is>
      </c>
      <c r="AR95" s="115" t="inlineStr">
        <is>
          <t>&lt;25mph</t>
        </is>
      </c>
      <c r="AS95" s="92" t="inlineStr">
        <is>
          <t>&lt;15mph</t>
        </is>
      </c>
      <c r="AT95" s="92" t="inlineStr">
        <is>
          <t>HFTD - Distribution</t>
        </is>
      </c>
    </row>
    <row r="96">
      <c r="A96" s="92" t="inlineStr">
        <is>
          <t>PG&amp;E</t>
        </is>
      </c>
      <c r="B96" s="92" t="n">
        <v>42246.71180555555</v>
      </c>
      <c r="C96" s="92" t="n">
        <v>42246.71180555555</v>
      </c>
      <c r="D96" s="92" t="n">
        <v>38.4039</v>
      </c>
      <c r="E96" s="92" t="n">
        <v>-120.5559</v>
      </c>
      <c r="F96" s="92" t="inlineStr">
        <is>
          <t>Vegetation</t>
        </is>
      </c>
      <c r="G96" s="92" t="inlineStr">
        <is>
          <t>Rural</t>
        </is>
      </c>
      <c r="H96" s="92" t="inlineStr">
        <is>
          <t>&lt; 0.25 Acres</t>
        </is>
      </c>
      <c r="I96" s="92" t="inlineStr">
        <is>
          <t>Fire Agency</t>
        </is>
      </c>
      <c r="J96" s="92" t="n"/>
      <c r="K96" s="92" t="inlineStr">
        <is>
          <t>centennial mine rd</t>
        </is>
      </c>
      <c r="L96" s="92" t="n"/>
      <c r="M96" s="92" t="n">
        <v>12000</v>
      </c>
      <c r="N96" s="92" t="inlineStr">
        <is>
          <t>Conductor</t>
        </is>
      </c>
      <c r="O96" s="92" t="inlineStr">
        <is>
          <t>Overhead</t>
        </is>
      </c>
      <c r="P96" s="92" t="inlineStr">
        <is>
          <t>Yes</t>
        </is>
      </c>
      <c r="Q96" s="92" t="n">
        <v>42246.71180555555</v>
      </c>
      <c r="R96" s="92" t="n">
        <v>42246.71180555555</v>
      </c>
      <c r="S96" s="92" t="inlineStr">
        <is>
          <t>Contact From Object</t>
        </is>
      </c>
      <c r="T96" s="92" t="inlineStr">
        <is>
          <t>N.A.</t>
        </is>
      </c>
      <c r="U96" s="92" t="inlineStr">
        <is>
          <t>Vegetation</t>
        </is>
      </c>
      <c r="V96" s="92" t="inlineStr">
        <is>
          <t>Electric Facility</t>
        </is>
      </c>
      <c r="W96" s="92" t="inlineStr">
        <is>
          <t>Unknown</t>
        </is>
      </c>
      <c r="X96" s="92" t="n"/>
      <c r="Y96" s="92" t="inlineStr">
        <is>
          <t>Fell into (No defect)</t>
        </is>
      </c>
      <c r="Z96" s="92" t="inlineStr">
        <is>
          <t>0567</t>
        </is>
      </c>
      <c r="AA96" s="92" t="n">
        <v>2015</v>
      </c>
      <c r="AB96" s="92" t="n">
        <v>8</v>
      </c>
      <c r="AC96" s="92" t="n">
        <v>30</v>
      </c>
      <c r="AD96" s="92" t="n">
        <v>17</v>
      </c>
      <c r="AE96" s="92" t="n">
        <v>5</v>
      </c>
      <c r="AF96" s="93" t="inlineStr">
        <is>
          <t>15-0058273</t>
        </is>
      </c>
      <c r="AG96" s="94" t="inlineStr">
        <is>
          <t>Tier 2</t>
        </is>
      </c>
      <c r="AH96" s="94" t="inlineStr">
        <is>
          <t>HFTD</t>
        </is>
      </c>
      <c r="AI96" s="94" t="inlineStr">
        <is>
          <t>No Fire Weather RFW Applicable</t>
        </is>
      </c>
      <c r="AJ96" s="92" t="inlineStr">
        <is>
          <t>Distribution</t>
        </is>
      </c>
      <c r="AK96" s="92" t="inlineStr">
        <is>
          <t>HFTD - Distribution</t>
        </is>
      </c>
      <c r="AL96" s="92" t="inlineStr">
        <is>
          <t>Fire Less than 300 Acres</t>
        </is>
      </c>
      <c r="AM96" s="116" t="inlineStr">
        <is>
          <t>Vegetation</t>
        </is>
      </c>
      <c r="AN96" s="92" t="inlineStr">
        <is>
          <t>Fell into (No defect)</t>
        </is>
      </c>
      <c r="AO96" s="95" t="n">
        <v>40298</v>
      </c>
      <c r="AP96" s="92" t="n">
        <v>9.323275294117639</v>
      </c>
      <c r="AQ96" s="92" t="inlineStr">
        <is>
          <t>219_261</t>
        </is>
      </c>
      <c r="AR96" s="115" t="inlineStr">
        <is>
          <t>&lt;25mph</t>
        </is>
      </c>
      <c r="AS96" s="92" t="inlineStr">
        <is>
          <t>&lt;15mph</t>
        </is>
      </c>
      <c r="AT96" s="92" t="inlineStr">
        <is>
          <t>HFTD - Distribution</t>
        </is>
      </c>
    </row>
    <row r="97">
      <c r="A97" s="92" t="inlineStr">
        <is>
          <t>PG&amp;E</t>
        </is>
      </c>
      <c r="B97" s="92" t="n">
        <v>42247.60277777778</v>
      </c>
      <c r="C97" s="92" t="n">
        <v>42247.60277777778</v>
      </c>
      <c r="D97" s="92" t="n">
        <v>36.53251</v>
      </c>
      <c r="E97" s="92" t="n">
        <v>-121.1462</v>
      </c>
      <c r="F97" s="92" t="inlineStr">
        <is>
          <t>Vegetation</t>
        </is>
      </c>
      <c r="G97" s="92" t="inlineStr">
        <is>
          <t>Rural</t>
        </is>
      </c>
      <c r="H97" s="92" t="inlineStr">
        <is>
          <t>.26 - 9.99 Acres</t>
        </is>
      </c>
      <c r="I97" s="92" t="inlineStr">
        <is>
          <t>Fire Agency</t>
        </is>
      </c>
      <c r="J97" s="92" t="inlineStr">
        <is>
          <t>CAL FIRE</t>
        </is>
      </c>
      <c r="K97" s="92" t="inlineStr">
        <is>
          <t>29401 Hwy 25</t>
        </is>
      </c>
      <c r="L97" s="92" t="n"/>
      <c r="M97" s="92" t="n">
        <v>21000</v>
      </c>
      <c r="N97" s="92" t="inlineStr">
        <is>
          <t>Conductor</t>
        </is>
      </c>
      <c r="O97" s="92" t="inlineStr">
        <is>
          <t>Overhead</t>
        </is>
      </c>
      <c r="P97" s="92" t="inlineStr">
        <is>
          <t>Yes</t>
        </is>
      </c>
      <c r="Q97" s="92" t="n">
        <v>42247.60277777778</v>
      </c>
      <c r="R97" s="92" t="n">
        <v>42247.60277777778</v>
      </c>
      <c r="S97" s="92" t="inlineStr">
        <is>
          <t>Contact From Object</t>
        </is>
      </c>
      <c r="T97" s="92" t="inlineStr">
        <is>
          <t>N.A.</t>
        </is>
      </c>
      <c r="U97" s="92" t="inlineStr">
        <is>
          <t>Vegetation</t>
        </is>
      </c>
      <c r="V97" s="92" t="inlineStr">
        <is>
          <t>Electric Facility</t>
        </is>
      </c>
      <c r="W97" s="92" t="inlineStr">
        <is>
          <t>Unknown</t>
        </is>
      </c>
      <c r="X97" s="92" t="n"/>
      <c r="Y97" s="92" t="inlineStr">
        <is>
          <t>Fell into (No defect)</t>
        </is>
      </c>
      <c r="Z97" s="92" t="inlineStr">
        <is>
          <t>0568</t>
        </is>
      </c>
      <c r="AA97" s="92" t="n">
        <v>2015</v>
      </c>
      <c r="AB97" s="92" t="n">
        <v>8</v>
      </c>
      <c r="AC97" s="92" t="n">
        <v>31</v>
      </c>
      <c r="AD97" s="92" t="n">
        <v>14</v>
      </c>
      <c r="AE97" s="92" t="n">
        <v>28</v>
      </c>
      <c r="AF97" s="93" t="inlineStr">
        <is>
          <t>15-0058455</t>
        </is>
      </c>
      <c r="AG97" s="94" t="inlineStr">
        <is>
          <t>Tier 2</t>
        </is>
      </c>
      <c r="AH97" s="94" t="inlineStr">
        <is>
          <t>HFTD</t>
        </is>
      </c>
      <c r="AI97" s="94" t="inlineStr">
        <is>
          <t>No Fire Weather RFW Applicable</t>
        </is>
      </c>
      <c r="AJ97" s="92" t="inlineStr">
        <is>
          <t>Distribution</t>
        </is>
      </c>
      <c r="AK97" s="92" t="inlineStr">
        <is>
          <t>HFTD - Distribution</t>
        </is>
      </c>
      <c r="AL97" s="92" t="inlineStr">
        <is>
          <t>Fire Less than 300 Acres</t>
        </is>
      </c>
      <c r="AM97" s="116" t="inlineStr">
        <is>
          <t>Vegetation</t>
        </is>
      </c>
      <c r="AN97" s="92" t="inlineStr">
        <is>
          <t>Fell into (No defect)</t>
        </is>
      </c>
      <c r="AO97" s="95" t="n">
        <v>25668</v>
      </c>
      <c r="AP97" s="92" t="n">
        <v>11.3996536470588</v>
      </c>
      <c r="AQ97" s="92" t="inlineStr">
        <is>
          <t>193_158</t>
        </is>
      </c>
      <c r="AR97" s="115" t="inlineStr">
        <is>
          <t>&lt;25mph</t>
        </is>
      </c>
      <c r="AS97" s="92" t="inlineStr">
        <is>
          <t>&lt;15mph</t>
        </is>
      </c>
      <c r="AT97" s="92" t="inlineStr">
        <is>
          <t>HFTD - Distribution</t>
        </is>
      </c>
    </row>
    <row r="98">
      <c r="A98" s="92" t="inlineStr">
        <is>
          <t>PG&amp;E</t>
        </is>
      </c>
      <c r="B98" s="92" t="n">
        <v>42251.32569444444</v>
      </c>
      <c r="C98" s="92" t="n">
        <v>42251.32569444444</v>
      </c>
      <c r="D98" s="92" t="n">
        <v>40.23182</v>
      </c>
      <c r="E98" s="92" t="n">
        <v>-122.36428</v>
      </c>
      <c r="F98" s="92" t="inlineStr">
        <is>
          <t>Vegetation</t>
        </is>
      </c>
      <c r="G98" s="92" t="inlineStr">
        <is>
          <t>Rural</t>
        </is>
      </c>
      <c r="H98" s="92" t="inlineStr">
        <is>
          <t>.26 - 9.99 Acres</t>
        </is>
      </c>
      <c r="I98" s="92" t="inlineStr">
        <is>
          <t>Fire Agency</t>
        </is>
      </c>
      <c r="J98" s="92" t="inlineStr">
        <is>
          <t>CAL FIRE</t>
        </is>
      </c>
      <c r="K98" s="92" t="inlineStr">
        <is>
          <t>E/O FRONTIER RD &amp; N/O WAGON WAY</t>
        </is>
      </c>
      <c r="L98" s="92" t="n"/>
      <c r="M98" s="92" t="n">
        <v>12000</v>
      </c>
      <c r="N98" s="92" t="inlineStr">
        <is>
          <t>Conductor</t>
        </is>
      </c>
      <c r="O98" s="92" t="inlineStr">
        <is>
          <t>Overhead</t>
        </is>
      </c>
      <c r="P98" s="92" t="inlineStr">
        <is>
          <t>Yes</t>
        </is>
      </c>
      <c r="Q98" s="92" t="n">
        <v>42251.32569444444</v>
      </c>
      <c r="R98" s="92" t="n">
        <v>42251.32569444444</v>
      </c>
      <c r="S98" s="92" t="inlineStr">
        <is>
          <t>Equipment/ Facility Failure</t>
        </is>
      </c>
      <c r="T98" s="92" t="inlineStr">
        <is>
          <t>Insulator</t>
        </is>
      </c>
      <c r="U98" s="92" t="inlineStr">
        <is>
          <t>N.A.</t>
        </is>
      </c>
      <c r="V98" s="92" t="inlineStr">
        <is>
          <t>N.A.</t>
        </is>
      </c>
      <c r="W98" s="92" t="inlineStr">
        <is>
          <t>Unknown</t>
        </is>
      </c>
      <c r="X98" s="92" t="n"/>
      <c r="Y98" s="92" t="inlineStr">
        <is>
          <t>Other/Unknown</t>
        </is>
      </c>
      <c r="Z98" s="92" t="inlineStr">
        <is>
          <t>0577</t>
        </is>
      </c>
      <c r="AA98" s="92" t="n">
        <v>2015</v>
      </c>
      <c r="AB98" s="92" t="n">
        <v>9</v>
      </c>
      <c r="AC98" s="92" t="n">
        <v>4</v>
      </c>
      <c r="AD98" s="92" t="n">
        <v>7</v>
      </c>
      <c r="AE98" s="92" t="n">
        <v>49</v>
      </c>
      <c r="AF98" s="93" t="inlineStr">
        <is>
          <t>15-0059323</t>
        </is>
      </c>
      <c r="AG98" s="94" t="inlineStr">
        <is>
          <t>Tier 2</t>
        </is>
      </c>
      <c r="AH98" s="94" t="inlineStr">
        <is>
          <t>HFTD</t>
        </is>
      </c>
      <c r="AI98" s="94" t="inlineStr">
        <is>
          <t>No Fire Weather RFW Applicable</t>
        </is>
      </c>
      <c r="AJ98" s="92" t="inlineStr">
        <is>
          <t>Distribution</t>
        </is>
      </c>
      <c r="AK98" s="92" t="inlineStr">
        <is>
          <t>HFTD - Distribution</t>
        </is>
      </c>
      <c r="AL98" s="92" t="inlineStr">
        <is>
          <t>Fire Less than 300 Acres</t>
        </is>
      </c>
      <c r="AM98" s="116" t="inlineStr">
        <is>
          <t>Equip Failure</t>
        </is>
      </c>
      <c r="AN98" s="92" t="inlineStr">
        <is>
          <t>Insulator</t>
        </is>
      </c>
      <c r="AO98" s="95" t="n">
        <v>9563</v>
      </c>
      <c r="AP98" s="92" t="n">
        <v>10.1199811764705</v>
      </c>
      <c r="AQ98" s="92" t="inlineStr">
        <is>
          <t>142_362</t>
        </is>
      </c>
      <c r="AR98" s="115" t="inlineStr">
        <is>
          <t>&lt;25mph</t>
        </is>
      </c>
      <c r="AS98" s="92" t="inlineStr">
        <is>
          <t>&lt;15mph</t>
        </is>
      </c>
      <c r="AT98" s="92" t="inlineStr">
        <is>
          <t>HFTD - Distribution</t>
        </is>
      </c>
    </row>
    <row r="99">
      <c r="A99" s="92" t="inlineStr">
        <is>
          <t>PG&amp;E</t>
        </is>
      </c>
      <c r="B99" s="92" t="n">
        <v>42253.81041666667</v>
      </c>
      <c r="C99" s="92" t="n">
        <v>42253.81041666667</v>
      </c>
      <c r="D99" s="92" t="n">
        <v>34.619535</v>
      </c>
      <c r="E99" s="92" t="n">
        <v>-120.2533933</v>
      </c>
      <c r="F99" s="92" t="inlineStr">
        <is>
          <t>Vegetation</t>
        </is>
      </c>
      <c r="G99" s="92" t="inlineStr">
        <is>
          <t>Rural</t>
        </is>
      </c>
      <c r="H99" s="92" t="inlineStr">
        <is>
          <t>&lt; 0.25 Acres</t>
        </is>
      </c>
      <c r="I99" s="92" t="inlineStr">
        <is>
          <t>Fire Agency</t>
        </is>
      </c>
      <c r="J99" s="92" t="inlineStr">
        <is>
          <t>Santa Barbara County Fire</t>
        </is>
      </c>
      <c r="K99" s="92" t="inlineStr">
        <is>
          <t>meter# 1008400678</t>
        </is>
      </c>
      <c r="L99" s="92" t="inlineStr">
        <is>
          <t>Verizon</t>
        </is>
      </c>
      <c r="M99" s="92" t="n">
        <v>12000</v>
      </c>
      <c r="N99" s="92" t="inlineStr">
        <is>
          <t>Conductor</t>
        </is>
      </c>
      <c r="O99" s="92" t="inlineStr">
        <is>
          <t>Overhead</t>
        </is>
      </c>
      <c r="P99" s="92" t="inlineStr">
        <is>
          <t>Yes</t>
        </is>
      </c>
      <c r="Q99" s="92" t="n">
        <v>42253.81041666667</v>
      </c>
      <c r="R99" s="92" t="n">
        <v>42253.81041666667</v>
      </c>
      <c r="S99" s="92" t="inlineStr">
        <is>
          <t>Equipment/ Facility Failure</t>
        </is>
      </c>
      <c r="T99" s="92" t="inlineStr">
        <is>
          <t>Conductor</t>
        </is>
      </c>
      <c r="U99" s="92" t="inlineStr">
        <is>
          <t>N.A.</t>
        </is>
      </c>
      <c r="V99" s="92" t="inlineStr">
        <is>
          <t>N.A.</t>
        </is>
      </c>
      <c r="W99" s="92" t="inlineStr">
        <is>
          <t>Unknown</t>
        </is>
      </c>
      <c r="X99" s="92" t="n"/>
      <c r="Y99" s="92" t="inlineStr">
        <is>
          <t>Other/Unknown</t>
        </is>
      </c>
      <c r="Z99" s="92" t="inlineStr">
        <is>
          <t>0582</t>
        </is>
      </c>
      <c r="AA99" s="92" t="n">
        <v>2015</v>
      </c>
      <c r="AB99" s="92" t="n">
        <v>9</v>
      </c>
      <c r="AC99" s="92" t="n">
        <v>6</v>
      </c>
      <c r="AD99" s="92" t="n">
        <v>19</v>
      </c>
      <c r="AE99" s="92" t="n">
        <v>27</v>
      </c>
      <c r="AF99" s="93" t="inlineStr">
        <is>
          <t>15-0059612</t>
        </is>
      </c>
      <c r="AG99" s="94" t="inlineStr">
        <is>
          <t>Tier 2</t>
        </is>
      </c>
      <c r="AH99" s="94" t="inlineStr">
        <is>
          <t>HFTD</t>
        </is>
      </c>
      <c r="AI99" s="94" t="inlineStr">
        <is>
          <t>No Fire Weather RFW Applicable</t>
        </is>
      </c>
      <c r="AJ99" s="92" t="inlineStr">
        <is>
          <t>Distribution</t>
        </is>
      </c>
      <c r="AK99" s="92" t="inlineStr">
        <is>
          <t>HFTD - Distribution</t>
        </is>
      </c>
      <c r="AL99" s="92" t="inlineStr">
        <is>
          <t>Fire Less than 300 Acres</t>
        </is>
      </c>
      <c r="AM99" s="116" t="inlineStr">
        <is>
          <t>Equip Failure</t>
        </is>
      </c>
      <c r="AN99" s="92" t="inlineStr">
        <is>
          <t>Conductor</t>
        </is>
      </c>
      <c r="AO99" s="95" t="n">
        <v>863</v>
      </c>
      <c r="AP99" s="92" t="n">
        <v>7.38403811764705</v>
      </c>
      <c r="AQ99" s="92" t="inlineStr">
        <is>
          <t>158_212</t>
        </is>
      </c>
      <c r="AR99" s="115" t="inlineStr">
        <is>
          <t>&lt;25mph</t>
        </is>
      </c>
      <c r="AS99" s="92" t="inlineStr">
        <is>
          <t>&lt;15mph</t>
        </is>
      </c>
      <c r="AT99" s="92" t="inlineStr">
        <is>
          <t>HFTD - Distribution</t>
        </is>
      </c>
    </row>
    <row r="100">
      <c r="A100" s="92" t="inlineStr">
        <is>
          <t>PG&amp;E</t>
        </is>
      </c>
      <c r="B100" s="92" t="n">
        <v>42256.44930555556</v>
      </c>
      <c r="C100" s="92" t="n">
        <v>42256.44930555556</v>
      </c>
      <c r="D100" s="92" t="n">
        <v>37.10405</v>
      </c>
      <c r="E100" s="92" t="n">
        <v>-121.885259</v>
      </c>
      <c r="F100" s="92" t="inlineStr">
        <is>
          <t>Vegetation</t>
        </is>
      </c>
      <c r="G100" s="92" t="inlineStr">
        <is>
          <t>Rural</t>
        </is>
      </c>
      <c r="H100" s="92" t="inlineStr">
        <is>
          <t>&lt; 0.25 Acres</t>
        </is>
      </c>
      <c r="I100" s="92" t="inlineStr">
        <is>
          <t>Fire Agency</t>
        </is>
      </c>
      <c r="J100" s="92" t="inlineStr">
        <is>
          <t>CAL FIRE</t>
        </is>
      </c>
      <c r="K100" s="92" t="n">
        <v>100520291</v>
      </c>
      <c r="L100" s="92" t="n"/>
      <c r="M100" s="92" t="n">
        <v>12000</v>
      </c>
      <c r="N100" s="92" t="inlineStr">
        <is>
          <t>Conductor</t>
        </is>
      </c>
      <c r="O100" s="92" t="inlineStr">
        <is>
          <t>Overhead</t>
        </is>
      </c>
      <c r="P100" s="92" t="inlineStr">
        <is>
          <t>Yes</t>
        </is>
      </c>
      <c r="Q100" s="92" t="n">
        <v>42256.44930555556</v>
      </c>
      <c r="R100" s="92" t="n">
        <v>42256.44930555556</v>
      </c>
      <c r="S100" s="92" t="inlineStr">
        <is>
          <t>Equipment/ Facility Failure</t>
        </is>
      </c>
      <c r="T100" s="92" t="inlineStr">
        <is>
          <t>Splice/Clamp/Connector</t>
        </is>
      </c>
      <c r="U100" s="92" t="inlineStr">
        <is>
          <t>N.A.</t>
        </is>
      </c>
      <c r="V100" s="92" t="inlineStr">
        <is>
          <t>N.A.</t>
        </is>
      </c>
      <c r="W100" s="92" t="inlineStr">
        <is>
          <t>Unknown</t>
        </is>
      </c>
      <c r="X100" s="92" t="n"/>
      <c r="Y100" s="92" t="inlineStr">
        <is>
          <t>Other/Unknown</t>
        </is>
      </c>
      <c r="Z100" s="92" t="inlineStr">
        <is>
          <t>0587</t>
        </is>
      </c>
      <c r="AA100" s="92" t="n">
        <v>2015</v>
      </c>
      <c r="AB100" s="92" t="n">
        <v>9</v>
      </c>
      <c r="AC100" s="92" t="n">
        <v>9</v>
      </c>
      <c r="AD100" s="92" t="n">
        <v>10</v>
      </c>
      <c r="AE100" s="92" t="n">
        <v>47</v>
      </c>
      <c r="AF100" s="93" t="inlineStr">
        <is>
          <t>15-0060074</t>
        </is>
      </c>
      <c r="AG100" s="94" t="inlineStr">
        <is>
          <t>Tier 3</t>
        </is>
      </c>
      <c r="AH100" s="94" t="inlineStr">
        <is>
          <t>HFTD</t>
        </is>
      </c>
      <c r="AI100" s="94" t="inlineStr">
        <is>
          <t>No Fire Weather RFW Applicable</t>
        </is>
      </c>
      <c r="AJ100" s="92" t="inlineStr">
        <is>
          <t>Distribution</t>
        </is>
      </c>
      <c r="AK100" s="92" t="inlineStr">
        <is>
          <t>HFTD - Distribution</t>
        </is>
      </c>
      <c r="AL100" s="92" t="inlineStr">
        <is>
          <t>Fire Less than 300 Acres</t>
        </is>
      </c>
      <c r="AM100" s="116" t="inlineStr">
        <is>
          <t>Equip Failure</t>
        </is>
      </c>
      <c r="AN100" s="92" t="inlineStr">
        <is>
          <t>Splice/Clamp/Connector</t>
        </is>
      </c>
      <c r="AO100" s="95" t="n">
        <v>142401</v>
      </c>
      <c r="AP100" s="92" t="n">
        <v>10.1250578823529</v>
      </c>
      <c r="AQ100" s="92" t="inlineStr">
        <is>
          <t>161_190</t>
        </is>
      </c>
      <c r="AR100" s="115" t="inlineStr">
        <is>
          <t>&lt;25mph</t>
        </is>
      </c>
      <c r="AS100" s="92" t="inlineStr">
        <is>
          <t>&lt;15mph</t>
        </is>
      </c>
      <c r="AT100" s="92" t="inlineStr">
        <is>
          <t>HFTD - Distribution</t>
        </is>
      </c>
    </row>
    <row r="101">
      <c r="A101" s="92" t="inlineStr">
        <is>
          <t>PG&amp;E</t>
        </is>
      </c>
      <c r="B101" s="92" t="n">
        <v>42257.2375</v>
      </c>
      <c r="C101" s="92" t="n">
        <v>42257.2375</v>
      </c>
      <c r="D101" s="92" t="n">
        <v>37.460925</v>
      </c>
      <c r="E101" s="92" t="n">
        <v>-121.84342</v>
      </c>
      <c r="F101" s="92" t="inlineStr">
        <is>
          <t>Vegetation</t>
        </is>
      </c>
      <c r="G101" s="92" t="inlineStr">
        <is>
          <t>Rural</t>
        </is>
      </c>
      <c r="H101" s="92" t="inlineStr">
        <is>
          <t>.26 - 9.99 Acres</t>
        </is>
      </c>
      <c r="I101" s="92" t="inlineStr">
        <is>
          <t>Fire Agency</t>
        </is>
      </c>
      <c r="J101" s="92" t="inlineStr">
        <is>
          <t>CAL FIRE</t>
        </is>
      </c>
      <c r="K101" s="92" t="n">
        <v>100619766</v>
      </c>
      <c r="L101" s="92" t="inlineStr">
        <is>
          <t>None</t>
        </is>
      </c>
      <c r="M101" s="92" t="inlineStr">
        <is>
          <t>0 – 750</t>
        </is>
      </c>
      <c r="N101" s="92" t="inlineStr">
        <is>
          <t>Capacitor Bank</t>
        </is>
      </c>
      <c r="O101" s="92" t="inlineStr">
        <is>
          <t>Overhead</t>
        </is>
      </c>
      <c r="P101" s="92" t="inlineStr">
        <is>
          <t>No</t>
        </is>
      </c>
      <c r="Q101" s="92" t="inlineStr">
        <is>
          <t xml:space="preserve"> </t>
        </is>
      </c>
      <c r="R101" s="92" t="inlineStr">
        <is>
          <t xml:space="preserve"> </t>
        </is>
      </c>
      <c r="S101" s="92" t="inlineStr">
        <is>
          <t>Equipment/ Facility Failure</t>
        </is>
      </c>
      <c r="T101" s="92" t="inlineStr">
        <is>
          <t>Capacitor Bank</t>
        </is>
      </c>
      <c r="U101" s="92" t="inlineStr">
        <is>
          <t>N.A.</t>
        </is>
      </c>
      <c r="V101" s="92" t="inlineStr">
        <is>
          <t>N.A.</t>
        </is>
      </c>
      <c r="W101" s="92" t="inlineStr">
        <is>
          <t>Unknown</t>
        </is>
      </c>
      <c r="X101" s="92" t="n"/>
      <c r="Y101" s="92" t="inlineStr">
        <is>
          <t>no-match</t>
        </is>
      </c>
      <c r="Z101" s="92" t="inlineStr">
        <is>
          <t>0588</t>
        </is>
      </c>
      <c r="AA101" s="92" t="n">
        <v>2015</v>
      </c>
      <c r="AB101" s="92" t="n">
        <v>9</v>
      </c>
      <c r="AC101" s="92" t="n">
        <v>10</v>
      </c>
      <c r="AD101" s="92" t="n">
        <v>5</v>
      </c>
      <c r="AE101" s="92" t="n">
        <v>42</v>
      </c>
      <c r="AF101" s="93" t="inlineStr">
        <is>
          <t>No ILIS or TOTL available</t>
        </is>
      </c>
      <c r="AG101" s="94" t="inlineStr">
        <is>
          <t>Tier 2</t>
        </is>
      </c>
      <c r="AH101" s="94" t="inlineStr">
        <is>
          <t>HFTD</t>
        </is>
      </c>
      <c r="AI101" s="94" t="inlineStr">
        <is>
          <t>No Fire Weather RFW Applicable</t>
        </is>
      </c>
      <c r="AJ101" s="92" t="inlineStr">
        <is>
          <t>Distribution</t>
        </is>
      </c>
      <c r="AK101" s="92" t="inlineStr">
        <is>
          <t>HFTD - Distribution</t>
        </is>
      </c>
      <c r="AL101" s="92" t="inlineStr">
        <is>
          <t>Fire Less than 300 Acres</t>
        </is>
      </c>
      <c r="AM101" s="116" t="inlineStr">
        <is>
          <t>Equip Failure</t>
        </is>
      </c>
      <c r="AN101" s="92" t="inlineStr">
        <is>
          <t>Capacitor Bank</t>
        </is>
      </c>
      <c r="AO101" s="95" t="inlineStr">
        <is>
          <t>N.A.</t>
        </is>
      </c>
      <c r="AP101" s="92" t="n">
        <v>14.0503331764705</v>
      </c>
      <c r="AQ101" s="92" t="inlineStr">
        <is>
          <t>212_257</t>
        </is>
      </c>
      <c r="AR101" s="115" t="inlineStr">
        <is>
          <t>&lt;25mph</t>
        </is>
      </c>
      <c r="AS101" s="92" t="inlineStr">
        <is>
          <t>&lt;15mph</t>
        </is>
      </c>
      <c r="AT101" s="92" t="inlineStr">
        <is>
          <t>HFTD - Distribution</t>
        </is>
      </c>
    </row>
    <row r="102">
      <c r="A102" s="92" t="inlineStr">
        <is>
          <t>PG&amp;E</t>
        </is>
      </c>
      <c r="B102" s="92" t="n">
        <v>42257.68333333333</v>
      </c>
      <c r="C102" s="92" t="n">
        <v>42257.68333333333</v>
      </c>
      <c r="D102" s="92" t="n">
        <v>38.504872</v>
      </c>
      <c r="E102" s="92" t="n">
        <v>-122.353464</v>
      </c>
      <c r="F102" s="92" t="inlineStr">
        <is>
          <t>Vegetation</t>
        </is>
      </c>
      <c r="G102" s="92" t="inlineStr">
        <is>
          <t>Rural</t>
        </is>
      </c>
      <c r="H102" s="92" t="inlineStr">
        <is>
          <t>10 - 99 Acres</t>
        </is>
      </c>
      <c r="I102" s="92" t="inlineStr">
        <is>
          <t>Fire Agency</t>
        </is>
      </c>
      <c r="J102" s="92" t="inlineStr">
        <is>
          <t>CAL FIRE</t>
        </is>
      </c>
      <c r="K102" s="92" t="n">
        <v>103159970</v>
      </c>
      <c r="L102" s="92" t="inlineStr">
        <is>
          <t>Pacific Bell</t>
        </is>
      </c>
      <c r="M102" s="92" t="n">
        <v>21000</v>
      </c>
      <c r="N102" s="92" t="inlineStr">
        <is>
          <t>Conductor</t>
        </is>
      </c>
      <c r="O102" s="92" t="inlineStr">
        <is>
          <t>Overhead</t>
        </is>
      </c>
      <c r="P102" s="92" t="inlineStr">
        <is>
          <t>Yes</t>
        </is>
      </c>
      <c r="Q102" s="92" t="n">
        <v>42257.68333333333</v>
      </c>
      <c r="R102" s="92" t="n">
        <v>42257.68333333333</v>
      </c>
      <c r="S102" s="92" t="inlineStr">
        <is>
          <t>Equipment/ Facility Failure</t>
        </is>
      </c>
      <c r="T102" s="92" t="inlineStr">
        <is>
          <t>Conductor</t>
        </is>
      </c>
      <c r="U102" s="92" t="inlineStr">
        <is>
          <t>N.A.</t>
        </is>
      </c>
      <c r="V102" s="92" t="inlineStr">
        <is>
          <t>N.A.</t>
        </is>
      </c>
      <c r="W102" s="92" t="inlineStr">
        <is>
          <t>Unknown</t>
        </is>
      </c>
      <c r="X102" s="92" t="n"/>
      <c r="Y102" s="92" t="inlineStr">
        <is>
          <t>Other/Unknown</t>
        </is>
      </c>
      <c r="Z102" s="92" t="inlineStr">
        <is>
          <t>0589</t>
        </is>
      </c>
      <c r="AA102" s="92" t="n">
        <v>2015</v>
      </c>
      <c r="AB102" s="92" t="n">
        <v>9</v>
      </c>
      <c r="AC102" s="92" t="n">
        <v>10</v>
      </c>
      <c r="AD102" s="92" t="n">
        <v>16</v>
      </c>
      <c r="AE102" s="92" t="n">
        <v>24</v>
      </c>
      <c r="AF102" s="93" t="inlineStr">
        <is>
          <t>15-0060610</t>
        </is>
      </c>
      <c r="AG102" s="94" t="inlineStr">
        <is>
          <t>Tier 3</t>
        </is>
      </c>
      <c r="AH102" s="94" t="inlineStr">
        <is>
          <t>HFTD</t>
        </is>
      </c>
      <c r="AI102" s="94" t="inlineStr">
        <is>
          <t>No Fire Weather RFW Applicable</t>
        </is>
      </c>
      <c r="AJ102" s="92" t="inlineStr">
        <is>
          <t>Distribution</t>
        </is>
      </c>
      <c r="AK102" s="92" t="inlineStr">
        <is>
          <t>HFTD - Distribution</t>
        </is>
      </c>
      <c r="AL102" s="92" t="inlineStr">
        <is>
          <t>Fire Less than 300 Acres</t>
        </is>
      </c>
      <c r="AM102" s="116" t="inlineStr">
        <is>
          <t>Equip Failure</t>
        </is>
      </c>
      <c r="AN102" s="92" t="inlineStr">
        <is>
          <t>Conductor</t>
        </is>
      </c>
      <c r="AO102" s="95" t="n">
        <v>130124</v>
      </c>
      <c r="AP102" s="92" t="n">
        <v>3.67614305882352</v>
      </c>
      <c r="AQ102" s="92" t="inlineStr">
        <is>
          <t>163_209</t>
        </is>
      </c>
      <c r="AR102" s="115" t="inlineStr">
        <is>
          <t>&lt;25mph</t>
        </is>
      </c>
      <c r="AS102" s="92" t="inlineStr">
        <is>
          <t>&lt;15mph</t>
        </is>
      </c>
      <c r="AT102" s="92" t="inlineStr">
        <is>
          <t>HFTD - Distribution</t>
        </is>
      </c>
    </row>
    <row r="103">
      <c r="A103" s="92" t="inlineStr">
        <is>
          <t>PG&amp;E</t>
        </is>
      </c>
      <c r="B103" s="92" t="n">
        <v>42257.77708333333</v>
      </c>
      <c r="C103" s="92" t="n">
        <v>42257.77708333333</v>
      </c>
      <c r="D103" s="92" t="n">
        <v>40.756916</v>
      </c>
      <c r="E103" s="92" t="n">
        <v>-123.795769</v>
      </c>
      <c r="F103" s="92" t="inlineStr">
        <is>
          <t>Vegetation</t>
        </is>
      </c>
      <c r="G103" s="92" t="inlineStr">
        <is>
          <t>Rural</t>
        </is>
      </c>
      <c r="H103" s="92" t="inlineStr">
        <is>
          <t>.26 - 9.99 Acres</t>
        </is>
      </c>
      <c r="I103" s="92" t="inlineStr">
        <is>
          <t>Fire Agency</t>
        </is>
      </c>
      <c r="J103" s="92" t="inlineStr">
        <is>
          <t>CAL FIRE</t>
        </is>
      </c>
      <c r="K103" s="92" t="inlineStr">
        <is>
          <t>Pole 096/004</t>
        </is>
      </c>
      <c r="L103" s="92" t="n"/>
      <c r="M103" s="92" t="n">
        <v>115000</v>
      </c>
      <c r="N103" s="92" t="inlineStr">
        <is>
          <t>Conductor</t>
        </is>
      </c>
      <c r="O103" s="92" t="inlineStr">
        <is>
          <t>Overhead</t>
        </is>
      </c>
      <c r="P103" s="92" t="inlineStr">
        <is>
          <t>Yes</t>
        </is>
      </c>
      <c r="Q103" s="92" t="n">
        <v>42257.77708333333</v>
      </c>
      <c r="R103" s="92" t="n">
        <v>42257.77708333333</v>
      </c>
      <c r="S103" s="92" t="inlineStr">
        <is>
          <t>Contact From Object</t>
        </is>
      </c>
      <c r="T103" s="92" t="inlineStr">
        <is>
          <t>N.A.</t>
        </is>
      </c>
      <c r="U103" s="92" t="inlineStr">
        <is>
          <t>Animal</t>
        </is>
      </c>
      <c r="V103" s="92" t="inlineStr">
        <is>
          <t>Electric Facility</t>
        </is>
      </c>
      <c r="W103" s="92" t="inlineStr">
        <is>
          <t>Unknown</t>
        </is>
      </c>
      <c r="X103" s="92" t="n"/>
      <c r="Y103" s="92" t="inlineStr">
        <is>
          <t>no-match</t>
        </is>
      </c>
      <c r="Z103" s="92" t="inlineStr">
        <is>
          <t>0590</t>
        </is>
      </c>
      <c r="AA103" s="92" t="n">
        <v>2015</v>
      </c>
      <c r="AB103" s="92" t="n">
        <v>9</v>
      </c>
      <c r="AC103" s="92" t="n">
        <v>10</v>
      </c>
      <c r="AD103" s="92" t="n">
        <v>18</v>
      </c>
      <c r="AE103" s="92" t="n">
        <v>39</v>
      </c>
      <c r="AF103" s="93" t="inlineStr">
        <is>
          <t>RM-2015-063</t>
        </is>
      </c>
      <c r="AG103" s="94" t="inlineStr">
        <is>
          <t>Tier 2</t>
        </is>
      </c>
      <c r="AH103" s="94" t="inlineStr">
        <is>
          <t>HFTD</t>
        </is>
      </c>
      <c r="AI103" s="94" t="inlineStr">
        <is>
          <t>No Fire Weather RFW Applicable</t>
        </is>
      </c>
      <c r="AJ103" s="92" t="inlineStr">
        <is>
          <t>Transmission</t>
        </is>
      </c>
      <c r="AK103" s="92" t="inlineStr">
        <is>
          <t>HFTD - Transmission</t>
        </is>
      </c>
      <c r="AL103" s="92" t="inlineStr">
        <is>
          <t>Fire Less than 300 Acres</t>
        </is>
      </c>
      <c r="AM103" s="116" t="inlineStr">
        <is>
          <t>Animal</t>
        </is>
      </c>
      <c r="AN103" s="92" t="inlineStr">
        <is>
          <t>Animal</t>
        </is>
      </c>
      <c r="AO103" s="95" t="n">
        <v>0</v>
      </c>
      <c r="AP103" s="92" t="n">
        <v>9.227822117647049</v>
      </c>
      <c r="AQ103" s="92" t="inlineStr">
        <is>
          <t>141_267</t>
        </is>
      </c>
      <c r="AR103" s="115" t="inlineStr">
        <is>
          <t>&lt;25mph</t>
        </is>
      </c>
      <c r="AS103" s="92" t="inlineStr">
        <is>
          <t>&lt;15mph</t>
        </is>
      </c>
      <c r="AT103" s="92" t="inlineStr">
        <is>
          <t>HFTD - Transmission</t>
        </is>
      </c>
    </row>
    <row r="104">
      <c r="A104" s="92" t="inlineStr">
        <is>
          <t>PG&amp;E</t>
        </is>
      </c>
      <c r="B104" s="92" t="n">
        <v>42258.34375</v>
      </c>
      <c r="C104" s="92" t="n">
        <v>42258.34375</v>
      </c>
      <c r="D104" s="92" t="n">
        <v>38.10938</v>
      </c>
      <c r="E104" s="92" t="n">
        <v>-122.86999</v>
      </c>
      <c r="F104" s="92" t="inlineStr">
        <is>
          <t>Vegetation</t>
        </is>
      </c>
      <c r="G104" s="92" t="inlineStr">
        <is>
          <t>Rural</t>
        </is>
      </c>
      <c r="H104" s="92" t="inlineStr">
        <is>
          <t>&lt; 0.25 Acres</t>
        </is>
      </c>
      <c r="I104" s="92" t="inlineStr">
        <is>
          <t>Fire Agency</t>
        </is>
      </c>
      <c r="J104" s="92" t="inlineStr">
        <is>
          <t>CAL FIRE</t>
        </is>
      </c>
      <c r="K104" s="92" t="n">
        <v>102293992</v>
      </c>
      <c r="L104" s="92" t="inlineStr">
        <is>
          <t>Pacific Bell</t>
        </is>
      </c>
      <c r="M104" s="92" t="n">
        <v>12000</v>
      </c>
      <c r="N104" s="92" t="inlineStr">
        <is>
          <t>Conductor</t>
        </is>
      </c>
      <c r="O104" s="92" t="inlineStr">
        <is>
          <t>Overhead</t>
        </is>
      </c>
      <c r="P104" s="92" t="inlineStr">
        <is>
          <t>Yes</t>
        </is>
      </c>
      <c r="Q104" s="92" t="n">
        <v>42258.34375</v>
      </c>
      <c r="R104" s="92" t="n">
        <v>42258.34375</v>
      </c>
      <c r="S104" s="92" t="inlineStr">
        <is>
          <t>Equipment/ Facility Failure</t>
        </is>
      </c>
      <c r="T104" s="92" t="inlineStr">
        <is>
          <t>Conductor</t>
        </is>
      </c>
      <c r="U104" s="92" t="inlineStr">
        <is>
          <t>N.A.</t>
        </is>
      </c>
      <c r="V104" s="92" t="inlineStr">
        <is>
          <t>N.A.</t>
        </is>
      </c>
      <c r="W104" s="92" t="inlineStr">
        <is>
          <t>Unknown</t>
        </is>
      </c>
      <c r="X104" s="92" t="n"/>
      <c r="Y104" s="92" t="inlineStr">
        <is>
          <t>Other/Unknown</t>
        </is>
      </c>
      <c r="Z104" s="92" t="inlineStr">
        <is>
          <t>0592</t>
        </is>
      </c>
      <c r="AA104" s="92" t="n">
        <v>2015</v>
      </c>
      <c r="AB104" s="92" t="n">
        <v>9</v>
      </c>
      <c r="AC104" s="92" t="n">
        <v>11</v>
      </c>
      <c r="AD104" s="92" t="n">
        <v>8</v>
      </c>
      <c r="AE104" s="92" t="n">
        <v>15</v>
      </c>
      <c r="AF104" s="93" t="inlineStr">
        <is>
          <t>15-0060698</t>
        </is>
      </c>
      <c r="AG104" s="94" t="inlineStr">
        <is>
          <t>Tier 2</t>
        </is>
      </c>
      <c r="AH104" s="94" t="inlineStr">
        <is>
          <t>HFTD</t>
        </is>
      </c>
      <c r="AI104" s="94" t="inlineStr">
        <is>
          <t>No Fire Weather RFW Applicable</t>
        </is>
      </c>
      <c r="AJ104" s="92" t="inlineStr">
        <is>
          <t>Distribution</t>
        </is>
      </c>
      <c r="AK104" s="92" t="inlineStr">
        <is>
          <t>HFTD - Distribution</t>
        </is>
      </c>
      <c r="AL104" s="92" t="inlineStr">
        <is>
          <t>Fire Less than 300 Acres</t>
        </is>
      </c>
      <c r="AM104" s="116" t="inlineStr">
        <is>
          <t>Equip Failure</t>
        </is>
      </c>
      <c r="AN104" s="92" t="inlineStr">
        <is>
          <t>Conductor</t>
        </is>
      </c>
      <c r="AO104" s="95" t="n">
        <v>32419</v>
      </c>
      <c r="AP104" s="92" t="n">
        <v>4.23304705882352</v>
      </c>
      <c r="AQ104" s="92" t="inlineStr">
        <is>
          <t>144_213</t>
        </is>
      </c>
      <c r="AR104" s="115" t="inlineStr">
        <is>
          <t>&lt;25mph</t>
        </is>
      </c>
      <c r="AS104" s="92" t="inlineStr">
        <is>
          <t>&lt;15mph</t>
        </is>
      </c>
      <c r="AT104" s="92" t="inlineStr">
        <is>
          <t>HFTD - Distribution</t>
        </is>
      </c>
    </row>
    <row r="105">
      <c r="A105" s="92" t="inlineStr">
        <is>
          <t>PG&amp;E</t>
        </is>
      </c>
      <c r="B105" s="92" t="n">
        <v>42259.41041666667</v>
      </c>
      <c r="C105" s="92" t="n">
        <v>42259.41041666667</v>
      </c>
      <c r="D105" s="92" t="n">
        <v>39.116441</v>
      </c>
      <c r="E105" s="92" t="n">
        <v>-121.069298</v>
      </c>
      <c r="F105" s="92" t="inlineStr">
        <is>
          <t>Vegetation</t>
        </is>
      </c>
      <c r="G105" s="92" t="inlineStr">
        <is>
          <t>Rural</t>
        </is>
      </c>
      <c r="H105" s="92" t="inlineStr">
        <is>
          <t>.26 - 9.99 Acres</t>
        </is>
      </c>
      <c r="I105" s="92" t="inlineStr">
        <is>
          <t>Fire Agency</t>
        </is>
      </c>
      <c r="J105" s="92" t="inlineStr">
        <is>
          <t>CAL FIRE</t>
        </is>
      </c>
      <c r="K105" s="92" t="inlineStr">
        <is>
          <t>TOP OF AVALON PLACE, GRASS VALLEY  TOWER NUMBER 19/152  40689729</t>
        </is>
      </c>
      <c r="L105" s="92" t="n"/>
      <c r="M105" s="92" t="n">
        <v>115000</v>
      </c>
      <c r="N105" s="92" t="inlineStr">
        <is>
          <t>Conductor</t>
        </is>
      </c>
      <c r="O105" s="92" t="inlineStr">
        <is>
          <t>Overhead</t>
        </is>
      </c>
      <c r="P105" s="92" t="inlineStr">
        <is>
          <t>Yes</t>
        </is>
      </c>
      <c r="Q105" s="92" t="n">
        <v>42259.41041666667</v>
      </c>
      <c r="R105" s="92" t="n">
        <v>42259.41041666667</v>
      </c>
      <c r="S105" s="92" t="inlineStr">
        <is>
          <t>Contact From Object</t>
        </is>
      </c>
      <c r="T105" s="92" t="inlineStr">
        <is>
          <t>N.A.</t>
        </is>
      </c>
      <c r="U105" s="92" t="inlineStr">
        <is>
          <t>Animal</t>
        </is>
      </c>
      <c r="V105" s="92" t="inlineStr">
        <is>
          <t>Electric Facility</t>
        </is>
      </c>
      <c r="W105" s="92" t="inlineStr">
        <is>
          <t>Unknown</t>
        </is>
      </c>
      <c r="X105" s="92" t="n"/>
      <c r="Y105" s="92" t="inlineStr">
        <is>
          <t>no-match</t>
        </is>
      </c>
      <c r="Z105" s="92" t="inlineStr">
        <is>
          <t>0594</t>
        </is>
      </c>
      <c r="AA105" s="92" t="n">
        <v>2015</v>
      </c>
      <c r="AB105" s="92" t="n">
        <v>9</v>
      </c>
      <c r="AC105" s="92" t="n">
        <v>12</v>
      </c>
      <c r="AD105" s="92" t="n">
        <v>9</v>
      </c>
      <c r="AE105" s="92" t="n">
        <v>51</v>
      </c>
      <c r="AF105" s="93" t="inlineStr">
        <is>
          <t>VD-2015-079</t>
        </is>
      </c>
      <c r="AG105" s="94" t="inlineStr">
        <is>
          <t>Tier 2</t>
        </is>
      </c>
      <c r="AH105" s="94" t="inlineStr">
        <is>
          <t>HFTD</t>
        </is>
      </c>
      <c r="AI105" s="94" t="inlineStr">
        <is>
          <t>No Fire Weather RFW Applicable</t>
        </is>
      </c>
      <c r="AJ105" s="92" t="inlineStr">
        <is>
          <t>Transmission</t>
        </is>
      </c>
      <c r="AK105" s="92" t="inlineStr">
        <is>
          <t>HFTD - Transmission</t>
        </is>
      </c>
      <c r="AL105" s="92" t="inlineStr">
        <is>
          <t>Fire Less than 300 Acres</t>
        </is>
      </c>
      <c r="AM105" s="116" t="inlineStr">
        <is>
          <t>Animal</t>
        </is>
      </c>
      <c r="AN105" s="92" t="inlineStr">
        <is>
          <t>Animal</t>
        </is>
      </c>
      <c r="AO105" s="95" t="n">
        <v>0</v>
      </c>
      <c r="AP105" s="92" t="n">
        <v>15.466368</v>
      </c>
      <c r="AQ105" s="92" t="inlineStr">
        <is>
          <t>188_228</t>
        </is>
      </c>
      <c r="AR105" s="115" t="inlineStr">
        <is>
          <t>&lt;25mph</t>
        </is>
      </c>
      <c r="AS105" s="92" t="inlineStr">
        <is>
          <t>&gt;=15mph</t>
        </is>
      </c>
      <c r="AT105" s="92" t="inlineStr">
        <is>
          <t>HFTD - Transmission</t>
        </is>
      </c>
    </row>
    <row r="106">
      <c r="A106" s="92" t="inlineStr">
        <is>
          <t>PG&amp;E</t>
        </is>
      </c>
      <c r="B106" s="92" t="n">
        <v>42259.46458333333</v>
      </c>
      <c r="C106" s="92" t="n">
        <v>42259.46458333333</v>
      </c>
      <c r="D106" s="92" t="n">
        <v>38.6030383</v>
      </c>
      <c r="E106" s="92" t="n">
        <v>-120.67409</v>
      </c>
      <c r="F106" s="92" t="inlineStr">
        <is>
          <t>Vegetation</t>
        </is>
      </c>
      <c r="G106" s="92" t="inlineStr">
        <is>
          <t>Rural</t>
        </is>
      </c>
      <c r="H106" s="92" t="inlineStr">
        <is>
          <t>&lt; 0.25 Acres</t>
        </is>
      </c>
      <c r="I106" s="92" t="inlineStr">
        <is>
          <t>Fire Agency</t>
        </is>
      </c>
      <c r="J106" s="92" t="inlineStr">
        <is>
          <t>CAL FIRE</t>
        </is>
      </c>
      <c r="K106" s="92" t="n">
        <v>101394996</v>
      </c>
      <c r="L106" s="92" t="n"/>
      <c r="M106" s="92" t="inlineStr">
        <is>
          <t>0 – 750</t>
        </is>
      </c>
      <c r="N106" s="92" t="inlineStr">
        <is>
          <t>Conductor</t>
        </is>
      </c>
      <c r="O106" s="92" t="inlineStr">
        <is>
          <t>Overhead</t>
        </is>
      </c>
      <c r="P106" s="92" t="inlineStr">
        <is>
          <t>No</t>
        </is>
      </c>
      <c r="Q106" s="92" t="inlineStr">
        <is>
          <t xml:space="preserve"> </t>
        </is>
      </c>
      <c r="R106" s="92" t="inlineStr">
        <is>
          <t xml:space="preserve"> </t>
        </is>
      </c>
      <c r="S106" s="92" t="inlineStr">
        <is>
          <t>Equipment/ Facility Failure</t>
        </is>
      </c>
      <c r="T106" s="92" t="inlineStr">
        <is>
          <t>Conductor</t>
        </is>
      </c>
      <c r="U106" s="92" t="inlineStr">
        <is>
          <t>N.A.</t>
        </is>
      </c>
      <c r="V106" s="92" t="inlineStr">
        <is>
          <t>N.A.</t>
        </is>
      </c>
      <c r="W106" s="92" t="inlineStr">
        <is>
          <t>Unknown</t>
        </is>
      </c>
      <c r="X106" s="92" t="n"/>
      <c r="Y106" s="92" t="inlineStr">
        <is>
          <t>no-match</t>
        </is>
      </c>
      <c r="Z106" s="92" t="inlineStr">
        <is>
          <t>0595</t>
        </is>
      </c>
      <c r="AA106" s="92" t="n">
        <v>2015</v>
      </c>
      <c r="AB106" s="92" t="n">
        <v>9</v>
      </c>
      <c r="AC106" s="92" t="n">
        <v>12</v>
      </c>
      <c r="AD106" s="92" t="n">
        <v>11</v>
      </c>
      <c r="AE106" s="92" t="n">
        <v>9</v>
      </c>
      <c r="AF106" s="93" t="inlineStr">
        <is>
          <t>No ILIS or TOTL available</t>
        </is>
      </c>
      <c r="AG106" s="94" t="inlineStr">
        <is>
          <t>Tier 2</t>
        </is>
      </c>
      <c r="AH106" s="94" t="inlineStr">
        <is>
          <t>HFTD</t>
        </is>
      </c>
      <c r="AI106" s="94" t="inlineStr">
        <is>
          <t>No Fire Weather RFW Applicable</t>
        </is>
      </c>
      <c r="AJ106" s="92" t="inlineStr">
        <is>
          <t>Distribution</t>
        </is>
      </c>
      <c r="AK106" s="92" t="inlineStr">
        <is>
          <t>HFTD - Distribution</t>
        </is>
      </c>
      <c r="AL106" s="92" t="inlineStr">
        <is>
          <t>Fire Less than 300 Acres</t>
        </is>
      </c>
      <c r="AM106" s="116" t="inlineStr">
        <is>
          <t>Equip Failure</t>
        </is>
      </c>
      <c r="AN106" s="92" t="inlineStr">
        <is>
          <t>Conductor</t>
        </is>
      </c>
      <c r="AO106" s="95" t="inlineStr">
        <is>
          <t>N.A.</t>
        </is>
      </c>
      <c r="AP106" s="92" t="n">
        <v>12.6722367058823</v>
      </c>
      <c r="AQ106" s="92" t="inlineStr">
        <is>
          <t>196_301</t>
        </is>
      </c>
      <c r="AR106" s="115" t="inlineStr">
        <is>
          <t>&lt;25mph</t>
        </is>
      </c>
      <c r="AS106" s="92" t="inlineStr">
        <is>
          <t>&lt;15mph</t>
        </is>
      </c>
      <c r="AT106" s="92" t="inlineStr">
        <is>
          <t>HFTD - Distribution</t>
        </is>
      </c>
    </row>
    <row r="107">
      <c r="A107" s="92" t="inlineStr">
        <is>
          <t>PG&amp;E</t>
        </is>
      </c>
      <c r="B107" s="92" t="n">
        <v>42265.71180555555</v>
      </c>
      <c r="C107" s="92" t="n">
        <v>42265.71180555555</v>
      </c>
      <c r="D107" s="92" t="n">
        <v>37.8992</v>
      </c>
      <c r="E107" s="92" t="n">
        <v>-120.455079</v>
      </c>
      <c r="F107" s="92" t="inlineStr">
        <is>
          <t>Vegetation</t>
        </is>
      </c>
      <c r="G107" s="92" t="inlineStr">
        <is>
          <t>Rural</t>
        </is>
      </c>
      <c r="H107" s="92" t="inlineStr">
        <is>
          <t>.26 - 9.99 Acres</t>
        </is>
      </c>
      <c r="I107" s="92" t="inlineStr">
        <is>
          <t>Fire Agency</t>
        </is>
      </c>
      <c r="J107" s="92" t="inlineStr">
        <is>
          <t>CAL FIRE</t>
        </is>
      </c>
      <c r="K107" s="92" t="n">
        <v>101019893</v>
      </c>
      <c r="L107" s="92" t="n"/>
      <c r="M107" s="92" t="n">
        <v>17000</v>
      </c>
      <c r="N107" s="92" t="inlineStr">
        <is>
          <t>Conductor</t>
        </is>
      </c>
      <c r="O107" s="92" t="inlineStr">
        <is>
          <t>Overhead</t>
        </is>
      </c>
      <c r="P107" s="92" t="inlineStr">
        <is>
          <t>Yes</t>
        </is>
      </c>
      <c r="Q107" s="92" t="n">
        <v>42265.71180555555</v>
      </c>
      <c r="R107" s="92" t="n">
        <v>42265.71180555555</v>
      </c>
      <c r="S107" s="92" t="inlineStr">
        <is>
          <t>Contact From Object</t>
        </is>
      </c>
      <c r="T107" s="92" t="inlineStr">
        <is>
          <t>N.A.</t>
        </is>
      </c>
      <c r="U107" s="92" t="inlineStr">
        <is>
          <t>Vehicle</t>
        </is>
      </c>
      <c r="V107" s="92" t="inlineStr">
        <is>
          <t>Pole</t>
        </is>
      </c>
      <c r="W107" s="92" t="inlineStr">
        <is>
          <t>Human Error</t>
        </is>
      </c>
      <c r="X107" s="92" t="n"/>
      <c r="Y107" s="92" t="inlineStr">
        <is>
          <t>Other/Unknown</t>
        </is>
      </c>
      <c r="Z107" s="92" t="inlineStr">
        <is>
          <t>0602</t>
        </is>
      </c>
      <c r="AA107" s="92" t="n">
        <v>2015</v>
      </c>
      <c r="AB107" s="92" t="n">
        <v>9</v>
      </c>
      <c r="AC107" s="92" t="n">
        <v>18</v>
      </c>
      <c r="AD107" s="92" t="n">
        <v>17</v>
      </c>
      <c r="AE107" s="92" t="n">
        <v>5</v>
      </c>
      <c r="AF107" s="93" t="inlineStr">
        <is>
          <t>15-0062207</t>
        </is>
      </c>
      <c r="AG107" s="94" t="inlineStr">
        <is>
          <t>Tier 2</t>
        </is>
      </c>
      <c r="AH107" s="94" t="inlineStr">
        <is>
          <t>HFTD</t>
        </is>
      </c>
      <c r="AI107" s="94" t="inlineStr">
        <is>
          <t>No Fire Weather RFW Applicable</t>
        </is>
      </c>
      <c r="AJ107" s="92" t="inlineStr">
        <is>
          <t>Distribution</t>
        </is>
      </c>
      <c r="AK107" s="92" t="inlineStr">
        <is>
          <t>HFTD - Distribution</t>
        </is>
      </c>
      <c r="AL107" s="92" t="inlineStr">
        <is>
          <t>Fire Less than 300 Acres</t>
        </is>
      </c>
      <c r="AM107" s="116" t="inlineStr">
        <is>
          <t>3rd Party</t>
        </is>
      </c>
      <c r="AN107" s="92" t="inlineStr">
        <is>
          <t>Vehicle</t>
        </is>
      </c>
      <c r="AO107" s="95" t="n">
        <v>35222</v>
      </c>
      <c r="AP107" s="92" t="n">
        <v>9.17345129411764</v>
      </c>
      <c r="AQ107" s="92" t="inlineStr">
        <is>
          <t>191_232</t>
        </is>
      </c>
      <c r="AR107" s="115" t="inlineStr">
        <is>
          <t>&lt;25mph</t>
        </is>
      </c>
      <c r="AS107" s="92" t="inlineStr">
        <is>
          <t>&lt;15mph</t>
        </is>
      </c>
      <c r="AT107" s="92" t="inlineStr">
        <is>
          <t>HFTD - Distribution</t>
        </is>
      </c>
    </row>
    <row r="108">
      <c r="A108" s="92" t="inlineStr">
        <is>
          <t>PG&amp;E</t>
        </is>
      </c>
      <c r="B108" s="92" t="n">
        <v>42266.41041666667</v>
      </c>
      <c r="C108" s="92" t="n">
        <v>42266.41041666667</v>
      </c>
      <c r="D108" s="92" t="n">
        <v>38.4755</v>
      </c>
      <c r="E108" s="92" t="n">
        <v>-122.90691</v>
      </c>
      <c r="F108" s="92" t="inlineStr">
        <is>
          <t>Vegetation</t>
        </is>
      </c>
      <c r="G108" s="92" t="inlineStr">
        <is>
          <t>Rural</t>
        </is>
      </c>
      <c r="H108" s="92" t="inlineStr">
        <is>
          <t>&lt; 0.25 Acres</t>
        </is>
      </c>
      <c r="I108" s="92" t="inlineStr">
        <is>
          <t>Fire Agency</t>
        </is>
      </c>
      <c r="J108" s="92" t="inlineStr">
        <is>
          <t>FORESTVILLE</t>
        </is>
      </c>
      <c r="K108" s="92" t="n">
        <v>103334444</v>
      </c>
      <c r="L108" s="92" t="n"/>
      <c r="M108" s="92" t="n">
        <v>12000</v>
      </c>
      <c r="N108" s="92" t="inlineStr">
        <is>
          <t>Conductor</t>
        </is>
      </c>
      <c r="O108" s="92" t="inlineStr">
        <is>
          <t>Overhead</t>
        </is>
      </c>
      <c r="P108" s="92" t="inlineStr">
        <is>
          <t>Yes</t>
        </is>
      </c>
      <c r="Q108" s="92" t="n">
        <v>42266.41041666667</v>
      </c>
      <c r="R108" s="92" t="n">
        <v>42266.41041666667</v>
      </c>
      <c r="S108" s="92" t="inlineStr">
        <is>
          <t>Equipment/ Facility Failure</t>
        </is>
      </c>
      <c r="T108" s="92" t="inlineStr">
        <is>
          <t>Splice/Clamp/Connector</t>
        </is>
      </c>
      <c r="U108" s="92" t="inlineStr">
        <is>
          <t>N.A.</t>
        </is>
      </c>
      <c r="V108" s="92" t="inlineStr">
        <is>
          <t>N.A.</t>
        </is>
      </c>
      <c r="W108" s="92" t="inlineStr">
        <is>
          <t>Unknown</t>
        </is>
      </c>
      <c r="X108" s="92" t="n"/>
      <c r="Y108" s="92" t="inlineStr">
        <is>
          <t>Other/Unknown</t>
        </is>
      </c>
      <c r="Z108" s="92" t="inlineStr">
        <is>
          <t>0603</t>
        </is>
      </c>
      <c r="AA108" s="92" t="n">
        <v>2015</v>
      </c>
      <c r="AB108" s="92" t="n">
        <v>9</v>
      </c>
      <c r="AC108" s="92" t="n">
        <v>19</v>
      </c>
      <c r="AD108" s="92" t="n">
        <v>9</v>
      </c>
      <c r="AE108" s="92" t="n">
        <v>51</v>
      </c>
      <c r="AF108" s="93" t="inlineStr">
        <is>
          <t>15-0062267</t>
        </is>
      </c>
      <c r="AG108" s="94" t="inlineStr">
        <is>
          <t>Tier 2</t>
        </is>
      </c>
      <c r="AH108" s="94" t="inlineStr">
        <is>
          <t>HFTD</t>
        </is>
      </c>
      <c r="AI108" s="94" t="inlineStr">
        <is>
          <t>No Fire Weather RFW Applicable</t>
        </is>
      </c>
      <c r="AJ108" s="92" t="inlineStr">
        <is>
          <t>Distribution</t>
        </is>
      </c>
      <c r="AK108" s="92" t="inlineStr">
        <is>
          <t>HFTD - Distribution</t>
        </is>
      </c>
      <c r="AL108" s="92" t="inlineStr">
        <is>
          <t>Fire Less than 300 Acres</t>
        </is>
      </c>
      <c r="AM108" s="116" t="inlineStr">
        <is>
          <t>Equip Failure</t>
        </is>
      </c>
      <c r="AN108" s="92" t="inlineStr">
        <is>
          <t>Splice/Clamp/Connector</t>
        </is>
      </c>
      <c r="AO108" s="95" t="n">
        <v>488</v>
      </c>
      <c r="AP108" s="92" t="n">
        <v>1.27244602352941</v>
      </c>
      <c r="AQ108" s="92" t="inlineStr">
        <is>
          <t>223_234</t>
        </is>
      </c>
      <c r="AR108" s="115" t="inlineStr">
        <is>
          <t>&lt;25mph</t>
        </is>
      </c>
      <c r="AS108" s="92" t="inlineStr">
        <is>
          <t>&lt;15mph</t>
        </is>
      </c>
      <c r="AT108" s="92" t="inlineStr">
        <is>
          <t>HFTD - Distribution</t>
        </is>
      </c>
    </row>
    <row r="109">
      <c r="A109" s="92" t="inlineStr">
        <is>
          <t>PG&amp;E</t>
        </is>
      </c>
      <c r="B109" s="92" t="n">
        <v>42267.78680555556</v>
      </c>
      <c r="C109" s="92" t="n">
        <v>42267.78680555556</v>
      </c>
      <c r="D109" s="92" t="n">
        <v>39.86379</v>
      </c>
      <c r="E109" s="92" t="n">
        <v>-121.65991</v>
      </c>
      <c r="F109" s="92" t="inlineStr">
        <is>
          <t>Vegetation</t>
        </is>
      </c>
      <c r="G109" s="92" t="inlineStr">
        <is>
          <t>Rural</t>
        </is>
      </c>
      <c r="H109" s="92" t="inlineStr">
        <is>
          <t>&lt; 0.25 Acres</t>
        </is>
      </c>
      <c r="I109" s="92" t="inlineStr">
        <is>
          <t>Fire Agency</t>
        </is>
      </c>
      <c r="J109" s="92" t="inlineStr">
        <is>
          <t>CAL FIRE</t>
        </is>
      </c>
      <c r="K109" s="92" t="n"/>
      <c r="L109" s="92" t="n"/>
      <c r="M109" s="92" t="n">
        <v>12000</v>
      </c>
      <c r="N109" s="92" t="inlineStr">
        <is>
          <t>Conductor</t>
        </is>
      </c>
      <c r="O109" s="92" t="inlineStr">
        <is>
          <t>Overhead</t>
        </is>
      </c>
      <c r="P109" s="92" t="inlineStr">
        <is>
          <t>Yes</t>
        </is>
      </c>
      <c r="Q109" s="92" t="n">
        <v>42267.78680555556</v>
      </c>
      <c r="R109" s="92" t="n">
        <v>42267.78680555556</v>
      </c>
      <c r="S109" s="92" t="inlineStr">
        <is>
          <t>Contact From Object</t>
        </is>
      </c>
      <c r="T109" s="92" t="inlineStr">
        <is>
          <t>N.A.</t>
        </is>
      </c>
      <c r="U109" s="92" t="inlineStr">
        <is>
          <t>Vegetation</t>
        </is>
      </c>
      <c r="V109" s="92" t="inlineStr">
        <is>
          <t>Electric Facility</t>
        </is>
      </c>
      <c r="W109" s="92" t="inlineStr">
        <is>
          <t>Unknown</t>
        </is>
      </c>
      <c r="X109" s="92" t="n"/>
      <c r="Y109" s="92" t="inlineStr">
        <is>
          <t>Dead</t>
        </is>
      </c>
      <c r="Z109" s="92" t="inlineStr">
        <is>
          <t>0604</t>
        </is>
      </c>
      <c r="AA109" s="92" t="n">
        <v>2015</v>
      </c>
      <c r="AB109" s="92" t="n">
        <v>9</v>
      </c>
      <c r="AC109" s="92" t="n">
        <v>20</v>
      </c>
      <c r="AD109" s="92" t="n">
        <v>18</v>
      </c>
      <c r="AE109" s="92" t="n">
        <v>53</v>
      </c>
      <c r="AF109" s="93" t="inlineStr">
        <is>
          <t>15-0062407</t>
        </is>
      </c>
      <c r="AG109" s="94" t="inlineStr">
        <is>
          <t>Tier 3</t>
        </is>
      </c>
      <c r="AH109" s="94" t="inlineStr">
        <is>
          <t>HFTD</t>
        </is>
      </c>
      <c r="AI109" s="94" t="inlineStr">
        <is>
          <t>No Fire Weather RFW Applicable</t>
        </is>
      </c>
      <c r="AJ109" s="92" t="inlineStr">
        <is>
          <t>Distribution</t>
        </is>
      </c>
      <c r="AK109" s="92" t="inlineStr">
        <is>
          <t>HFTD - Distribution</t>
        </is>
      </c>
      <c r="AL109" s="92" t="inlineStr">
        <is>
          <t>Fire Less than 300 Acres</t>
        </is>
      </c>
      <c r="AM109" s="116" t="inlineStr">
        <is>
          <t>Vegetation</t>
        </is>
      </c>
      <c r="AN109" s="92" t="inlineStr">
        <is>
          <t>Dead</t>
        </is>
      </c>
      <c r="AO109" s="95" t="n">
        <v>3479</v>
      </c>
      <c r="AP109" s="92" t="n">
        <v>3.80168912941176</v>
      </c>
      <c r="AQ109" s="92" t="inlineStr">
        <is>
          <t>117_266</t>
        </is>
      </c>
      <c r="AR109" s="115" t="inlineStr">
        <is>
          <t>&lt;25mph</t>
        </is>
      </c>
      <c r="AS109" s="92" t="inlineStr">
        <is>
          <t>&lt;15mph</t>
        </is>
      </c>
      <c r="AT109" s="92" t="inlineStr">
        <is>
          <t>HFTD - Distribution</t>
        </is>
      </c>
    </row>
    <row r="110">
      <c r="A110" s="92" t="inlineStr">
        <is>
          <t>PG&amp;E</t>
        </is>
      </c>
      <c r="B110" s="92" t="n">
        <v>42268.17083333333</v>
      </c>
      <c r="C110" s="92" t="n">
        <v>42268.17083333333</v>
      </c>
      <c r="D110" s="92" t="n">
        <v>38.65867</v>
      </c>
      <c r="E110" s="92" t="n">
        <v>-121.0403533</v>
      </c>
      <c r="F110" s="92" t="inlineStr">
        <is>
          <t>Vegetation</t>
        </is>
      </c>
      <c r="G110" s="92" t="inlineStr">
        <is>
          <t>Urban</t>
        </is>
      </c>
      <c r="H110" s="92" t="inlineStr">
        <is>
          <t>&lt; 0.25 Acres</t>
        </is>
      </c>
      <c r="I110" s="92" t="inlineStr">
        <is>
          <t>Fire Agency</t>
        </is>
      </c>
      <c r="J110" s="92" t="inlineStr">
        <is>
          <t>CAL FIRE</t>
        </is>
      </c>
      <c r="K110" s="92" t="inlineStr">
        <is>
          <t>1of3@13833</t>
        </is>
      </c>
      <c r="L110" s="92" t="n"/>
      <c r="M110" s="92" t="n">
        <v>21000</v>
      </c>
      <c r="N110" s="92" t="inlineStr">
        <is>
          <t>Conductor</t>
        </is>
      </c>
      <c r="O110" s="92" t="inlineStr">
        <is>
          <t>Overhead</t>
        </is>
      </c>
      <c r="P110" s="92" t="inlineStr">
        <is>
          <t>Yes</t>
        </is>
      </c>
      <c r="Q110" s="92" t="n">
        <v>42268.17083333333</v>
      </c>
      <c r="R110" s="92" t="n">
        <v>42268.17083333333</v>
      </c>
      <c r="S110" s="92" t="inlineStr">
        <is>
          <t>Wire-Wire Contact</t>
        </is>
      </c>
      <c r="T110" s="92" t="inlineStr">
        <is>
          <t>N.A.</t>
        </is>
      </c>
      <c r="U110" s="92" t="inlineStr">
        <is>
          <t>N.A.</t>
        </is>
      </c>
      <c r="V110" s="92" t="inlineStr">
        <is>
          <t>N.A.</t>
        </is>
      </c>
      <c r="W110" s="92" t="inlineStr">
        <is>
          <t>Unknown</t>
        </is>
      </c>
      <c r="X110" s="92" t="n"/>
      <c r="Y110" s="92" t="inlineStr">
        <is>
          <t>Other/Unknown</t>
        </is>
      </c>
      <c r="Z110" s="92" t="inlineStr">
        <is>
          <t>0605</t>
        </is>
      </c>
      <c r="AA110" s="92" t="n">
        <v>2015</v>
      </c>
      <c r="AB110" s="92" t="n">
        <v>9</v>
      </c>
      <c r="AC110" s="92" t="n">
        <v>21</v>
      </c>
      <c r="AD110" s="92" t="n">
        <v>4</v>
      </c>
      <c r="AE110" s="92" t="n">
        <v>6</v>
      </c>
      <c r="AF110" s="93" t="inlineStr">
        <is>
          <t>15-0062450</t>
        </is>
      </c>
      <c r="AG110" s="94" t="inlineStr">
        <is>
          <t>Tier 2</t>
        </is>
      </c>
      <c r="AH110" s="94" t="inlineStr">
        <is>
          <t>HFTD</t>
        </is>
      </c>
      <c r="AI110" s="94" t="inlineStr">
        <is>
          <t>No Fire Weather RFW Applicable</t>
        </is>
      </c>
      <c r="AJ110" s="92" t="inlineStr">
        <is>
          <t>Distribution</t>
        </is>
      </c>
      <c r="AK110" s="92" t="inlineStr">
        <is>
          <t>HFTD - Distribution</t>
        </is>
      </c>
      <c r="AL110" s="92" t="inlineStr">
        <is>
          <t>Fire Less than 300 Acres</t>
        </is>
      </c>
      <c r="AM110" s="116" t="inlineStr">
        <is>
          <t>Equip Failure</t>
        </is>
      </c>
      <c r="AN110" s="92" t="inlineStr">
        <is>
          <t>Equip Failure - Unknown</t>
        </is>
      </c>
      <c r="AO110" s="95" t="n">
        <v>162824</v>
      </c>
      <c r="AP110" s="92" t="n">
        <v>5.41840847058823</v>
      </c>
      <c r="AQ110" s="92" t="inlineStr">
        <is>
          <t>171_342</t>
        </is>
      </c>
      <c r="AR110" s="115" t="inlineStr">
        <is>
          <t>&lt;25mph</t>
        </is>
      </c>
      <c r="AS110" s="92" t="inlineStr">
        <is>
          <t>&lt;15mph</t>
        </is>
      </c>
      <c r="AT110" s="92" t="inlineStr">
        <is>
          <t>HFTD - Distribution</t>
        </is>
      </c>
    </row>
    <row r="111">
      <c r="A111" s="92" t="inlineStr">
        <is>
          <t>PG&amp;E</t>
        </is>
      </c>
      <c r="B111" s="92" t="n">
        <v>42268.59930555556</v>
      </c>
      <c r="C111" s="92" t="n">
        <v>42268.59930555556</v>
      </c>
      <c r="D111" s="92" t="n">
        <v>40.478632</v>
      </c>
      <c r="E111" s="92" t="n">
        <v>-123.771047</v>
      </c>
      <c r="F111" s="92" t="inlineStr">
        <is>
          <t>Vegetation</t>
        </is>
      </c>
      <c r="G111" s="92" t="inlineStr">
        <is>
          <t>Rural</t>
        </is>
      </c>
      <c r="H111" s="92" t="inlineStr">
        <is>
          <t>&lt; 0.25 Acres</t>
        </is>
      </c>
      <c r="I111" s="92" t="inlineStr">
        <is>
          <t>Fire Agency</t>
        </is>
      </c>
      <c r="J111" s="92" t="inlineStr">
        <is>
          <t>CAL FIRE</t>
        </is>
      </c>
      <c r="K111" s="92" t="inlineStr">
        <is>
          <t>mile marker 29.1, e of hairpin turn</t>
        </is>
      </c>
      <c r="L111" s="92" t="n"/>
      <c r="M111" s="92" t="n">
        <v>12000</v>
      </c>
      <c r="N111" s="92" t="inlineStr">
        <is>
          <t>Conductor</t>
        </is>
      </c>
      <c r="O111" s="92" t="inlineStr">
        <is>
          <t>Overhead</t>
        </is>
      </c>
      <c r="P111" s="92" t="inlineStr">
        <is>
          <t>Yes</t>
        </is>
      </c>
      <c r="Q111" s="92" t="n">
        <v>42268.59930555556</v>
      </c>
      <c r="R111" s="92" t="n">
        <v>42268.59930555556</v>
      </c>
      <c r="S111" s="92" t="inlineStr">
        <is>
          <t>Contact From Object</t>
        </is>
      </c>
      <c r="T111" s="92" t="inlineStr">
        <is>
          <t>N.A.</t>
        </is>
      </c>
      <c r="U111" s="92" t="inlineStr">
        <is>
          <t>Vegetation</t>
        </is>
      </c>
      <c r="V111" s="92" t="inlineStr">
        <is>
          <t>Electric Facility</t>
        </is>
      </c>
      <c r="W111" s="92" t="inlineStr">
        <is>
          <t>Unknown</t>
        </is>
      </c>
      <c r="X111" s="92" t="n"/>
      <c r="Y111" s="92" t="inlineStr">
        <is>
          <t>Fell into (Moderate-Severe defect)</t>
        </is>
      </c>
      <c r="Z111" s="92" t="inlineStr">
        <is>
          <t>0606</t>
        </is>
      </c>
      <c r="AA111" s="92" t="n">
        <v>2015</v>
      </c>
      <c r="AB111" s="92" t="n">
        <v>9</v>
      </c>
      <c r="AC111" s="92" t="n">
        <v>21</v>
      </c>
      <c r="AD111" s="92" t="n">
        <v>14</v>
      </c>
      <c r="AE111" s="92" t="n">
        <v>23</v>
      </c>
      <c r="AF111" s="93" t="inlineStr">
        <is>
          <t>15-0062556</t>
        </is>
      </c>
      <c r="AG111" s="94" t="inlineStr">
        <is>
          <t>Tier 3</t>
        </is>
      </c>
      <c r="AH111" s="94" t="inlineStr">
        <is>
          <t>HFTD</t>
        </is>
      </c>
      <c r="AI111" s="94" t="inlineStr">
        <is>
          <t>No Fire Weather RFW Applicable</t>
        </is>
      </c>
      <c r="AJ111" s="92" t="inlineStr">
        <is>
          <t>Distribution</t>
        </is>
      </c>
      <c r="AK111" s="92" t="inlineStr">
        <is>
          <t>HFTD - Distribution</t>
        </is>
      </c>
      <c r="AL111" s="92" t="inlineStr">
        <is>
          <t>Fire Less than 300 Acres</t>
        </is>
      </c>
      <c r="AM111" s="116" t="inlineStr">
        <is>
          <t>Vegetation</t>
        </is>
      </c>
      <c r="AN111" s="92" t="inlineStr">
        <is>
          <t>Fell into (Moderate-Severe defect)</t>
        </is>
      </c>
      <c r="AO111" s="95" t="n">
        <v>13197</v>
      </c>
      <c r="AP111" s="92" t="n">
        <v>7.55936847058823</v>
      </c>
      <c r="AQ111" s="92" t="inlineStr">
        <is>
          <t>198_275</t>
        </is>
      </c>
      <c r="AR111" s="115" t="inlineStr">
        <is>
          <t>&lt;25mph</t>
        </is>
      </c>
      <c r="AS111" s="92" t="inlineStr">
        <is>
          <t>&lt;15mph</t>
        </is>
      </c>
      <c r="AT111" s="92" t="inlineStr">
        <is>
          <t>HFTD - Distribution</t>
        </is>
      </c>
    </row>
    <row r="112">
      <c r="A112" s="92" t="inlineStr">
        <is>
          <t>PG&amp;E</t>
        </is>
      </c>
      <c r="B112" s="92" t="n">
        <v>42271.1875</v>
      </c>
      <c r="C112" s="92" t="n">
        <v>42271.1875</v>
      </c>
      <c r="D112" s="92" t="n">
        <v>38.6769</v>
      </c>
      <c r="E112" s="92" t="n">
        <v>-123.31398</v>
      </c>
      <c r="F112" s="92" t="inlineStr">
        <is>
          <t>Vegetation</t>
        </is>
      </c>
      <c r="G112" s="92" t="inlineStr">
        <is>
          <t>Rural</t>
        </is>
      </c>
      <c r="H112" s="92" t="inlineStr">
        <is>
          <t>&lt; 0.25 Acres</t>
        </is>
      </c>
      <c r="I112" s="92" t="inlineStr">
        <is>
          <t>Unknown</t>
        </is>
      </c>
      <c r="J112" s="92" t="n"/>
      <c r="K112" s="92" t="inlineStr">
        <is>
          <t>Str. 041/007</t>
        </is>
      </c>
      <c r="L112" s="92" t="n"/>
      <c r="M112" s="92" t="n">
        <v>60000</v>
      </c>
      <c r="N112" s="92" t="inlineStr">
        <is>
          <t>Conductor</t>
        </is>
      </c>
      <c r="O112" s="92" t="inlineStr">
        <is>
          <t>Overhead</t>
        </is>
      </c>
      <c r="P112" s="92" t="inlineStr">
        <is>
          <t>Yes</t>
        </is>
      </c>
      <c r="Q112" s="92" t="n">
        <v>42271.1875</v>
      </c>
      <c r="R112" s="92" t="n">
        <v>42271.1875</v>
      </c>
      <c r="S112" s="92" t="inlineStr">
        <is>
          <t>Equipment/ Facility Failure</t>
        </is>
      </c>
      <c r="T112" s="92" t="inlineStr">
        <is>
          <t>Conductor</t>
        </is>
      </c>
      <c r="U112" s="92" t="inlineStr">
        <is>
          <t>N.A.</t>
        </is>
      </c>
      <c r="V112" s="92" t="inlineStr">
        <is>
          <t>N.A.</t>
        </is>
      </c>
      <c r="W112" s="92" t="inlineStr">
        <is>
          <t>Unknown</t>
        </is>
      </c>
      <c r="X112" s="92" t="n"/>
      <c r="Y112" s="92" t="inlineStr">
        <is>
          <t>no-match</t>
        </is>
      </c>
      <c r="Z112" s="92" t="inlineStr">
        <is>
          <t>0613</t>
        </is>
      </c>
      <c r="AA112" s="92" t="n">
        <v>2015</v>
      </c>
      <c r="AB112" s="92" t="n">
        <v>9</v>
      </c>
      <c r="AC112" s="92" t="n">
        <v>24</v>
      </c>
      <c r="AD112" s="92" t="n">
        <v>4</v>
      </c>
      <c r="AE112" s="92" t="n">
        <v>30</v>
      </c>
      <c r="AF112" s="93" t="inlineStr">
        <is>
          <t>FU-2015-057</t>
        </is>
      </c>
      <c r="AG112" s="94" t="inlineStr">
        <is>
          <t>Tier 2</t>
        </is>
      </c>
      <c r="AH112" s="94" t="inlineStr">
        <is>
          <t>HFTD</t>
        </is>
      </c>
      <c r="AI112" s="94" t="inlineStr">
        <is>
          <t>No Fire Weather RFW Applicable</t>
        </is>
      </c>
      <c r="AJ112" s="92" t="inlineStr">
        <is>
          <t>Transmission</t>
        </is>
      </c>
      <c r="AK112" s="92" t="inlineStr">
        <is>
          <t>HFTD - Transmission</t>
        </is>
      </c>
      <c r="AL112" s="92" t="inlineStr">
        <is>
          <t>Fire Less than 300 Acres</t>
        </is>
      </c>
      <c r="AM112" s="116" t="inlineStr">
        <is>
          <t>Equip Failure</t>
        </is>
      </c>
      <c r="AN112" s="92" t="inlineStr">
        <is>
          <t>Conductor</t>
        </is>
      </c>
      <c r="AO112" s="95" t="n">
        <v>22680</v>
      </c>
      <c r="AP112" s="92" t="n">
        <v>6.99143934117647</v>
      </c>
      <c r="AQ112" s="92" t="inlineStr">
        <is>
          <t>141_345</t>
        </is>
      </c>
      <c r="AR112" s="115" t="inlineStr">
        <is>
          <t>&lt;25mph</t>
        </is>
      </c>
      <c r="AS112" s="92" t="inlineStr">
        <is>
          <t>&lt;15mph</t>
        </is>
      </c>
      <c r="AT112" s="92" t="inlineStr">
        <is>
          <t>HFTD - Transmission</t>
        </is>
      </c>
    </row>
    <row r="113">
      <c r="A113" s="92" t="inlineStr">
        <is>
          <t>PG&amp;E</t>
        </is>
      </c>
      <c r="B113" s="92" t="n">
        <v>42271.58055555556</v>
      </c>
      <c r="C113" s="92" t="n">
        <v>42271.58055555556</v>
      </c>
      <c r="D113" s="92" t="n">
        <v>39.350775</v>
      </c>
      <c r="E113" s="92" t="n">
        <v>-121.24544</v>
      </c>
      <c r="F113" s="92" t="inlineStr">
        <is>
          <t>Vegetation</t>
        </is>
      </c>
      <c r="G113" s="92" t="inlineStr">
        <is>
          <t>Rural</t>
        </is>
      </c>
      <c r="H113" s="92" t="inlineStr">
        <is>
          <t>&lt; 0.25 Acres</t>
        </is>
      </c>
      <c r="I113" s="92" t="inlineStr">
        <is>
          <t>Fire Agency</t>
        </is>
      </c>
      <c r="J113" s="92" t="inlineStr">
        <is>
          <t>CAL FIRE</t>
        </is>
      </c>
      <c r="K113" s="92" t="inlineStr">
        <is>
          <t>9692 Rices-Texas Hill rd.</t>
        </is>
      </c>
      <c r="L113" s="92" t="inlineStr">
        <is>
          <t>Pacific Bell</t>
        </is>
      </c>
      <c r="M113" s="92" t="n">
        <v>12000</v>
      </c>
      <c r="N113" s="92" t="inlineStr">
        <is>
          <t>Conductor</t>
        </is>
      </c>
      <c r="O113" s="92" t="inlineStr">
        <is>
          <t>Overhead</t>
        </is>
      </c>
      <c r="P113" s="92" t="inlineStr">
        <is>
          <t>Yes</t>
        </is>
      </c>
      <c r="Q113" s="92" t="n">
        <v>42271.58055555556</v>
      </c>
      <c r="R113" s="92" t="n">
        <v>42271.58055555556</v>
      </c>
      <c r="S113" s="92" t="inlineStr">
        <is>
          <t>Contact From Object</t>
        </is>
      </c>
      <c r="T113" s="92" t="inlineStr">
        <is>
          <t>N.A.</t>
        </is>
      </c>
      <c r="U113" s="92" t="inlineStr">
        <is>
          <t>Vehicle</t>
        </is>
      </c>
      <c r="V113" s="92" t="inlineStr">
        <is>
          <t>Pole</t>
        </is>
      </c>
      <c r="W113" s="92" t="inlineStr">
        <is>
          <t>Human Error</t>
        </is>
      </c>
      <c r="X113" s="92" t="n"/>
      <c r="Y113" s="92" t="inlineStr">
        <is>
          <t>Other/Unknown</t>
        </is>
      </c>
      <c r="Z113" s="92" t="inlineStr">
        <is>
          <t>0614</t>
        </is>
      </c>
      <c r="AA113" s="92" t="n">
        <v>2015</v>
      </c>
      <c r="AB113" s="92" t="n">
        <v>9</v>
      </c>
      <c r="AC113" s="92" t="n">
        <v>24</v>
      </c>
      <c r="AD113" s="92" t="n">
        <v>13</v>
      </c>
      <c r="AE113" s="92" t="n">
        <v>56</v>
      </c>
      <c r="AF113" s="93" t="inlineStr">
        <is>
          <t>15-0063159</t>
        </is>
      </c>
      <c r="AG113" s="94" t="inlineStr">
        <is>
          <t>Tier 2</t>
        </is>
      </c>
      <c r="AH113" s="94" t="inlineStr">
        <is>
          <t>HFTD</t>
        </is>
      </c>
      <c r="AI113" s="94" t="inlineStr">
        <is>
          <t>No Fire Weather RFW Applicable</t>
        </is>
      </c>
      <c r="AJ113" s="92" t="inlineStr">
        <is>
          <t>Distribution</t>
        </is>
      </c>
      <c r="AK113" s="92" t="inlineStr">
        <is>
          <t>HFTD - Distribution</t>
        </is>
      </c>
      <c r="AL113" s="92" t="inlineStr">
        <is>
          <t>Fire Less than 300 Acres</t>
        </is>
      </c>
      <c r="AM113" s="116" t="inlineStr">
        <is>
          <t>3rd Party</t>
        </is>
      </c>
      <c r="AN113" s="92" t="inlineStr">
        <is>
          <t>Vehicle</t>
        </is>
      </c>
      <c r="AO113" s="95" t="n">
        <v>51917</v>
      </c>
      <c r="AP113" s="92" t="n">
        <v>8.168965647058821</v>
      </c>
      <c r="AQ113" s="92" t="inlineStr">
        <is>
          <t>100_277</t>
        </is>
      </c>
      <c r="AR113" s="115" t="inlineStr">
        <is>
          <t>&lt;25mph</t>
        </is>
      </c>
      <c r="AS113" s="92" t="inlineStr">
        <is>
          <t>&lt;15mph</t>
        </is>
      </c>
      <c r="AT113" s="92" t="inlineStr">
        <is>
          <t>HFTD - Distribution</t>
        </is>
      </c>
    </row>
    <row r="114">
      <c r="A114" s="92" t="inlineStr">
        <is>
          <t>PG&amp;E</t>
        </is>
      </c>
      <c r="B114" s="92" t="n">
        <v>42272.72777777778</v>
      </c>
      <c r="C114" s="92" t="n">
        <v>42272.72777777778</v>
      </c>
      <c r="D114" s="92" t="n">
        <v>38.716862</v>
      </c>
      <c r="E114" s="92" t="n">
        <v>-120.769341</v>
      </c>
      <c r="F114" s="92" t="inlineStr">
        <is>
          <t>Vegetation</t>
        </is>
      </c>
      <c r="G114" s="92" t="inlineStr">
        <is>
          <t>Rural</t>
        </is>
      </c>
      <c r="H114" s="92" t="inlineStr">
        <is>
          <t>&lt; 0.25 Acres</t>
        </is>
      </c>
      <c r="I114" s="92" t="inlineStr">
        <is>
          <t>Fire Agency</t>
        </is>
      </c>
      <c r="J114" s="92" t="inlineStr">
        <is>
          <t>el dorado F D</t>
        </is>
      </c>
      <c r="K114" s="92" t="n">
        <v>101405928</v>
      </c>
      <c r="L114" s="92" t="inlineStr">
        <is>
          <t>Pacific Bell</t>
        </is>
      </c>
      <c r="M114" s="92" t="n">
        <v>12000</v>
      </c>
      <c r="N114" s="92" t="inlineStr">
        <is>
          <t>Conductor</t>
        </is>
      </c>
      <c r="O114" s="92" t="inlineStr">
        <is>
          <t>Overhead</t>
        </is>
      </c>
      <c r="P114" s="92" t="inlineStr">
        <is>
          <t>Yes</t>
        </is>
      </c>
      <c r="Q114" s="92" t="n">
        <v>42272.72777777778</v>
      </c>
      <c r="R114" s="92" t="n">
        <v>42272.72777777778</v>
      </c>
      <c r="S114" s="92" t="inlineStr">
        <is>
          <t>Contact From Object</t>
        </is>
      </c>
      <c r="T114" s="92" t="inlineStr">
        <is>
          <t>N.A.</t>
        </is>
      </c>
      <c r="U114" s="92" t="inlineStr">
        <is>
          <t>Vegetation</t>
        </is>
      </c>
      <c r="V114" s="92" t="inlineStr">
        <is>
          <t>Electric Facility</t>
        </is>
      </c>
      <c r="W114" s="92" t="inlineStr">
        <is>
          <t>Unknown</t>
        </is>
      </c>
      <c r="X114" s="92" t="n"/>
      <c r="Y114" s="92" t="inlineStr">
        <is>
          <t>Fell into (Moderate-Severe defect)</t>
        </is>
      </c>
      <c r="Z114" s="92" t="inlineStr">
        <is>
          <t>0616</t>
        </is>
      </c>
      <c r="AA114" s="92" t="n">
        <v>2015</v>
      </c>
      <c r="AB114" s="92" t="n">
        <v>9</v>
      </c>
      <c r="AC114" s="92" t="n">
        <v>25</v>
      </c>
      <c r="AD114" s="92" t="n">
        <v>17</v>
      </c>
      <c r="AE114" s="92" t="n">
        <v>28</v>
      </c>
      <c r="AF114" s="93" t="inlineStr">
        <is>
          <t>15-0063666</t>
        </is>
      </c>
      <c r="AG114" s="94" t="inlineStr">
        <is>
          <t>Tier 2</t>
        </is>
      </c>
      <c r="AH114" s="94" t="inlineStr">
        <is>
          <t>HFTD</t>
        </is>
      </c>
      <c r="AI114" s="94" t="inlineStr">
        <is>
          <t>No Fire Weather RFW Applicable</t>
        </is>
      </c>
      <c r="AJ114" s="92" t="inlineStr">
        <is>
          <t>Distribution</t>
        </is>
      </c>
      <c r="AK114" s="92" t="inlineStr">
        <is>
          <t>HFTD - Distribution</t>
        </is>
      </c>
      <c r="AL114" s="92" t="inlineStr">
        <is>
          <t>Fire Less than 300 Acres</t>
        </is>
      </c>
      <c r="AM114" s="116" t="inlineStr">
        <is>
          <t>Vegetation</t>
        </is>
      </c>
      <c r="AN114" s="92" t="inlineStr">
        <is>
          <t>Fell into (Moderate-Severe defect)</t>
        </is>
      </c>
      <c r="AO114" s="95" t="n">
        <v>111180</v>
      </c>
      <c r="AP114" s="92" t="n">
        <v>10.4745176470588</v>
      </c>
      <c r="AQ114" s="92" t="inlineStr">
        <is>
          <t>211_198</t>
        </is>
      </c>
      <c r="AR114" s="115" t="inlineStr">
        <is>
          <t>&lt;25mph</t>
        </is>
      </c>
      <c r="AS114" s="92" t="inlineStr">
        <is>
          <t>&lt;15mph</t>
        </is>
      </c>
      <c r="AT114" s="92" t="inlineStr">
        <is>
          <t>HFTD - Distribution</t>
        </is>
      </c>
    </row>
    <row r="115">
      <c r="A115" s="92" t="inlineStr">
        <is>
          <t>PG&amp;E</t>
        </is>
      </c>
      <c r="B115" s="92" t="n">
        <v>42275.40416666667</v>
      </c>
      <c r="C115" s="92" t="n">
        <v>42275.40416666667</v>
      </c>
      <c r="D115" s="92" t="n">
        <v>37.96233</v>
      </c>
      <c r="E115" s="92" t="n">
        <v>-122.176509</v>
      </c>
      <c r="F115" s="92" t="inlineStr">
        <is>
          <t>Vegetation</t>
        </is>
      </c>
      <c r="G115" s="92" t="inlineStr">
        <is>
          <t>Rural</t>
        </is>
      </c>
      <c r="H115" s="92" t="inlineStr">
        <is>
          <t>.26 - 9.99 Acres</t>
        </is>
      </c>
      <c r="I115" s="92" t="inlineStr">
        <is>
          <t>Fire Agency</t>
        </is>
      </c>
      <c r="J115" s="92" t="inlineStr">
        <is>
          <t>CAL FIRE</t>
        </is>
      </c>
      <c r="K115" s="92" t="n">
        <v>100458692</v>
      </c>
      <c r="L115" s="92" t="inlineStr">
        <is>
          <t>Pacific Bell</t>
        </is>
      </c>
      <c r="M115" s="92" t="n">
        <v>12000</v>
      </c>
      <c r="N115" s="92" t="inlineStr">
        <is>
          <t>Conductor</t>
        </is>
      </c>
      <c r="O115" s="92" t="inlineStr">
        <is>
          <t>Overhead</t>
        </is>
      </c>
      <c r="P115" s="92" t="inlineStr">
        <is>
          <t>Yes</t>
        </is>
      </c>
      <c r="Q115" s="92" t="n">
        <v>42275.40416666667</v>
      </c>
      <c r="R115" s="92" t="n">
        <v>42275.40416666667</v>
      </c>
      <c r="S115" s="92" t="inlineStr">
        <is>
          <t>Contact From Object</t>
        </is>
      </c>
      <c r="T115" s="92" t="inlineStr">
        <is>
          <t>N.A.</t>
        </is>
      </c>
      <c r="U115" s="92" t="inlineStr">
        <is>
          <t>Balloons</t>
        </is>
      </c>
      <c r="V115" s="92" t="inlineStr">
        <is>
          <t>Electric Facility</t>
        </is>
      </c>
      <c r="W115" s="92" t="inlineStr">
        <is>
          <t>Human Error</t>
        </is>
      </c>
      <c r="X115" s="92" t="n"/>
      <c r="Y115" s="92" t="inlineStr">
        <is>
          <t>Other/Unknown</t>
        </is>
      </c>
      <c r="Z115" s="92" t="inlineStr">
        <is>
          <t>0619</t>
        </is>
      </c>
      <c r="AA115" s="92" t="n">
        <v>2015</v>
      </c>
      <c r="AB115" s="92" t="n">
        <v>9</v>
      </c>
      <c r="AC115" s="92" t="n">
        <v>28</v>
      </c>
      <c r="AD115" s="92" t="n">
        <v>9</v>
      </c>
      <c r="AE115" s="92" t="n">
        <v>42</v>
      </c>
      <c r="AF115" s="93" t="inlineStr">
        <is>
          <t>15-0066062</t>
        </is>
      </c>
      <c r="AG115" s="94" t="inlineStr">
        <is>
          <t>Tier 2</t>
        </is>
      </c>
      <c r="AH115" s="94" t="inlineStr">
        <is>
          <t>HFTD</t>
        </is>
      </c>
      <c r="AI115" s="94" t="inlineStr">
        <is>
          <t>No Fire Weather RFW Applicable</t>
        </is>
      </c>
      <c r="AJ115" s="92" t="inlineStr">
        <is>
          <t>Distribution</t>
        </is>
      </c>
      <c r="AK115" s="92" t="inlineStr">
        <is>
          <t>HFTD - Distribution</t>
        </is>
      </c>
      <c r="AL115" s="92" t="inlineStr">
        <is>
          <t>Fire Less than 300 Acres</t>
        </is>
      </c>
      <c r="AM115" s="116" t="inlineStr">
        <is>
          <t>3rd Party</t>
        </is>
      </c>
      <c r="AN115" s="92" t="inlineStr">
        <is>
          <t>Balloons</t>
        </is>
      </c>
      <c r="AO115" s="95" t="n">
        <v>2125</v>
      </c>
      <c r="AP115" s="92" t="n">
        <v>6.38598494117647</v>
      </c>
      <c r="AQ115" s="92" t="inlineStr">
        <is>
          <t>190_282</t>
        </is>
      </c>
      <c r="AR115" s="115" t="inlineStr">
        <is>
          <t>&lt;25mph</t>
        </is>
      </c>
      <c r="AS115" s="92" t="inlineStr">
        <is>
          <t>&lt;15mph</t>
        </is>
      </c>
      <c r="AT115" s="92" t="inlineStr">
        <is>
          <t>HFTD - Distribution</t>
        </is>
      </c>
    </row>
    <row r="116">
      <c r="A116" s="92" t="inlineStr">
        <is>
          <t>PG&amp;E</t>
        </is>
      </c>
      <c r="B116" s="92" t="n">
        <v>42277.72569444445</v>
      </c>
      <c r="C116" s="92" t="n">
        <v>42277.72569444445</v>
      </c>
      <c r="D116" s="92" t="n">
        <v>38.574692</v>
      </c>
      <c r="E116" s="92" t="n">
        <v>-120.682033</v>
      </c>
      <c r="F116" s="92" t="inlineStr">
        <is>
          <t>Vegetation</t>
        </is>
      </c>
      <c r="G116" s="92" t="inlineStr">
        <is>
          <t>Rural</t>
        </is>
      </c>
      <c r="H116" s="92" t="inlineStr">
        <is>
          <t>&lt; 0.25 Acres</t>
        </is>
      </c>
      <c r="I116" s="92" t="inlineStr">
        <is>
          <t>Fire Agency</t>
        </is>
      </c>
      <c r="J116" s="92" t="inlineStr">
        <is>
          <t>el dorado county</t>
        </is>
      </c>
      <c r="K116" s="92" t="inlineStr">
        <is>
          <t>7901 shenandoah ln</t>
        </is>
      </c>
      <c r="L116" s="92" t="n"/>
      <c r="M116" s="92" t="n">
        <v>21000</v>
      </c>
      <c r="N116" s="92" t="inlineStr">
        <is>
          <t>Conductor</t>
        </is>
      </c>
      <c r="O116" s="92" t="inlineStr">
        <is>
          <t>Overhead</t>
        </is>
      </c>
      <c r="P116" s="92" t="inlineStr">
        <is>
          <t>Yes</t>
        </is>
      </c>
      <c r="Q116" s="92" t="n">
        <v>42277.72569444445</v>
      </c>
      <c r="R116" s="92" t="n">
        <v>42277.72569444445</v>
      </c>
      <c r="S116" s="92" t="inlineStr">
        <is>
          <t>Contact From Object</t>
        </is>
      </c>
      <c r="T116" s="92" t="inlineStr">
        <is>
          <t>N.A.</t>
        </is>
      </c>
      <c r="U116" s="92" t="inlineStr">
        <is>
          <t>Vegetation</t>
        </is>
      </c>
      <c r="V116" s="92" t="inlineStr">
        <is>
          <t>Electric Facility</t>
        </is>
      </c>
      <c r="W116" s="92" t="inlineStr">
        <is>
          <t>Unknown</t>
        </is>
      </c>
      <c r="X116" s="92" t="n"/>
      <c r="Y116" s="92" t="inlineStr">
        <is>
          <t>Dead</t>
        </is>
      </c>
      <c r="Z116" s="92" t="inlineStr">
        <is>
          <t>0625</t>
        </is>
      </c>
      <c r="AA116" s="92" t="n">
        <v>2015</v>
      </c>
      <c r="AB116" s="92" t="n">
        <v>9</v>
      </c>
      <c r="AC116" s="92" t="n">
        <v>30</v>
      </c>
      <c r="AD116" s="92" t="n">
        <v>17</v>
      </c>
      <c r="AE116" s="92" t="n">
        <v>25</v>
      </c>
      <c r="AF116" s="93" t="inlineStr">
        <is>
          <t>15-0066934</t>
        </is>
      </c>
      <c r="AG116" s="94" t="inlineStr">
        <is>
          <t>Tier 2</t>
        </is>
      </c>
      <c r="AH116" s="94" t="inlineStr">
        <is>
          <t>HFTD</t>
        </is>
      </c>
      <c r="AI116" s="94" t="inlineStr">
        <is>
          <t>No Fire Weather RFW Applicable</t>
        </is>
      </c>
      <c r="AJ116" s="92" t="inlineStr">
        <is>
          <t>Distribution</t>
        </is>
      </c>
      <c r="AK116" s="92" t="inlineStr">
        <is>
          <t>HFTD - Distribution</t>
        </is>
      </c>
      <c r="AL116" s="92" t="inlineStr">
        <is>
          <t>Fire Less than 300 Acres</t>
        </is>
      </c>
      <c r="AM116" s="116" t="inlineStr">
        <is>
          <t>Vegetation</t>
        </is>
      </c>
      <c r="AN116" s="92" t="inlineStr">
        <is>
          <t>Dead</t>
        </is>
      </c>
      <c r="AO116" s="95" t="n">
        <v>28912</v>
      </c>
      <c r="AP116" s="92" t="n">
        <v>3.2692750117647</v>
      </c>
      <c r="AQ116" s="92" t="inlineStr">
        <is>
          <t>149_204</t>
        </is>
      </c>
      <c r="AR116" s="115" t="inlineStr">
        <is>
          <t>&lt;25mph</t>
        </is>
      </c>
      <c r="AS116" s="92" t="inlineStr">
        <is>
          <t>&lt;15mph</t>
        </is>
      </c>
      <c r="AT116" s="92" t="inlineStr">
        <is>
          <t>HFTD - Distribution</t>
        </is>
      </c>
    </row>
    <row r="117">
      <c r="A117" s="92" t="inlineStr">
        <is>
          <t>PG&amp;E</t>
        </is>
      </c>
      <c r="B117" s="92" t="n">
        <v>42280.31041666667</v>
      </c>
      <c r="C117" s="92" t="n">
        <v>42280.31041666667</v>
      </c>
      <c r="D117" s="92" t="n">
        <v>39.0632633</v>
      </c>
      <c r="E117" s="92" t="n">
        <v>-122.6236917</v>
      </c>
      <c r="F117" s="92" t="inlineStr">
        <is>
          <t>Vegetation</t>
        </is>
      </c>
      <c r="G117" s="92" t="inlineStr">
        <is>
          <t>Rural</t>
        </is>
      </c>
      <c r="H117" s="92" t="inlineStr">
        <is>
          <t>&lt; 0.25 Acres</t>
        </is>
      </c>
      <c r="I117" s="92" t="inlineStr">
        <is>
          <t>Fire Agency</t>
        </is>
      </c>
      <c r="J117" s="92" t="inlineStr">
        <is>
          <t>CAL FIRE</t>
        </is>
      </c>
      <c r="K117" s="92" t="inlineStr">
        <is>
          <t>2323 new long valley rd</t>
        </is>
      </c>
      <c r="L117" s="92" t="inlineStr">
        <is>
          <t>Pacific Bell</t>
        </is>
      </c>
      <c r="M117" s="92" t="inlineStr">
        <is>
          <t>0 – 750</t>
        </is>
      </c>
      <c r="N117" s="92" t="inlineStr">
        <is>
          <t>Conductor</t>
        </is>
      </c>
      <c r="O117" s="92" t="inlineStr">
        <is>
          <t>Overhead</t>
        </is>
      </c>
      <c r="P117" s="92" t="inlineStr">
        <is>
          <t>No</t>
        </is>
      </c>
      <c r="Q117" s="92" t="inlineStr">
        <is>
          <t xml:space="preserve"> </t>
        </is>
      </c>
      <c r="R117" s="92" t="inlineStr">
        <is>
          <t xml:space="preserve"> </t>
        </is>
      </c>
      <c r="S117" s="92" t="inlineStr">
        <is>
          <t>Equipment/ Facility Failure</t>
        </is>
      </c>
      <c r="T117" s="92" t="inlineStr">
        <is>
          <t>Other</t>
        </is>
      </c>
      <c r="U117" s="92" t="inlineStr">
        <is>
          <t>N.A.</t>
        </is>
      </c>
      <c r="V117" s="92" t="inlineStr">
        <is>
          <t>N.A.</t>
        </is>
      </c>
      <c r="W117" s="92" t="inlineStr">
        <is>
          <t>Unknown</t>
        </is>
      </c>
      <c r="X117" s="92" t="n"/>
      <c r="Y117" s="92" t="inlineStr">
        <is>
          <t>no-match</t>
        </is>
      </c>
      <c r="Z117" s="92" t="inlineStr">
        <is>
          <t>0631</t>
        </is>
      </c>
      <c r="AA117" s="92" t="n">
        <v>2015</v>
      </c>
      <c r="AB117" s="92" t="n">
        <v>10</v>
      </c>
      <c r="AC117" s="92" t="n">
        <v>3</v>
      </c>
      <c r="AD117" s="92" t="n">
        <v>7</v>
      </c>
      <c r="AE117" s="92" t="n">
        <v>27</v>
      </c>
      <c r="AF117" s="93" t="inlineStr">
        <is>
          <t>No ILIS or TOTL available</t>
        </is>
      </c>
      <c r="AG117" s="94" t="inlineStr">
        <is>
          <t>Tier 3</t>
        </is>
      </c>
      <c r="AH117" s="94" t="inlineStr">
        <is>
          <t>HFTD</t>
        </is>
      </c>
      <c r="AI117" s="94" t="inlineStr">
        <is>
          <t>Fire Weather RFW Applicable</t>
        </is>
      </c>
      <c r="AJ117" s="92" t="inlineStr">
        <is>
          <t>Distribution</t>
        </is>
      </c>
      <c r="AK117" s="92" t="inlineStr">
        <is>
          <t>HFTD - Distribution</t>
        </is>
      </c>
      <c r="AL117" s="92" t="inlineStr">
        <is>
          <t>Fire Less than 300 Acres</t>
        </is>
      </c>
      <c r="AM117" s="116" t="inlineStr">
        <is>
          <t>Equip Failure</t>
        </is>
      </c>
      <c r="AN117" s="92" t="inlineStr">
        <is>
          <t>Equip Failure - Other</t>
        </is>
      </c>
      <c r="AO117" s="95" t="inlineStr">
        <is>
          <t>N.A.</t>
        </is>
      </c>
      <c r="AP117" s="92" t="n">
        <v>10.2587943529411</v>
      </c>
      <c r="AQ117" s="92" t="inlineStr">
        <is>
          <t>251_181</t>
        </is>
      </c>
      <c r="AR117" s="115" t="inlineStr">
        <is>
          <t>&lt;25mph</t>
        </is>
      </c>
      <c r="AS117" s="92" t="inlineStr">
        <is>
          <t>&lt;15mph</t>
        </is>
      </c>
      <c r="AT117" s="92" t="inlineStr">
        <is>
          <t>HFTD - Distribution</t>
        </is>
      </c>
    </row>
    <row r="118">
      <c r="A118" s="92" t="inlineStr">
        <is>
          <t>PG&amp;E</t>
        </is>
      </c>
      <c r="B118" s="92" t="n">
        <v>42280.88263888889</v>
      </c>
      <c r="C118" s="92" t="n">
        <v>42280.88263888889</v>
      </c>
      <c r="D118" s="92" t="n">
        <v>39.73584</v>
      </c>
      <c r="E118" s="92" t="n">
        <v>-121.68554</v>
      </c>
      <c r="F118" s="92" t="inlineStr">
        <is>
          <t>Vegetation</t>
        </is>
      </c>
      <c r="G118" s="92" t="inlineStr">
        <is>
          <t>Rural</t>
        </is>
      </c>
      <c r="H118" s="92" t="inlineStr">
        <is>
          <t>&lt; 0.25 Acres</t>
        </is>
      </c>
      <c r="I118" s="92" t="inlineStr">
        <is>
          <t>Fire Agency</t>
        </is>
      </c>
      <c r="J118" s="92" t="inlineStr">
        <is>
          <t>CAL FIRE</t>
        </is>
      </c>
      <c r="K118" s="92" t="inlineStr">
        <is>
          <t>honey run rd at cutouts 16015</t>
        </is>
      </c>
      <c r="L118" s="92" t="n"/>
      <c r="M118" s="92" t="n">
        <v>12000</v>
      </c>
      <c r="N118" s="92" t="inlineStr">
        <is>
          <t>Conductor</t>
        </is>
      </c>
      <c r="O118" s="92" t="inlineStr">
        <is>
          <t>Overhead</t>
        </is>
      </c>
      <c r="P118" s="92" t="inlineStr">
        <is>
          <t>Yes</t>
        </is>
      </c>
      <c r="Q118" s="92" t="n">
        <v>42280.88263888889</v>
      </c>
      <c r="R118" s="92" t="n">
        <v>42280.88263888889</v>
      </c>
      <c r="S118" s="92" t="inlineStr">
        <is>
          <t>Contact From Object</t>
        </is>
      </c>
      <c r="T118" s="92" t="inlineStr">
        <is>
          <t>N.A.</t>
        </is>
      </c>
      <c r="U118" s="92" t="inlineStr">
        <is>
          <t>Vegetation</t>
        </is>
      </c>
      <c r="V118" s="92" t="inlineStr">
        <is>
          <t>Electric Facility</t>
        </is>
      </c>
      <c r="W118" s="92" t="inlineStr">
        <is>
          <t>Unknown</t>
        </is>
      </c>
      <c r="X118" s="92" t="n"/>
      <c r="Y118" s="92" t="inlineStr">
        <is>
          <t>Branch (Not overhanging, Distance Unknown)</t>
        </is>
      </c>
      <c r="Z118" s="92" t="inlineStr">
        <is>
          <t>0632</t>
        </is>
      </c>
      <c r="AA118" s="92" t="n">
        <v>2015</v>
      </c>
      <c r="AB118" s="92" t="n">
        <v>10</v>
      </c>
      <c r="AC118" s="92" t="n">
        <v>3</v>
      </c>
      <c r="AD118" s="92" t="n">
        <v>21</v>
      </c>
      <c r="AE118" s="92" t="n">
        <v>11</v>
      </c>
      <c r="AF118" s="93" t="inlineStr">
        <is>
          <t>15-0067708</t>
        </is>
      </c>
      <c r="AG118" s="94" t="inlineStr">
        <is>
          <t>Tier 3</t>
        </is>
      </c>
      <c r="AH118" s="94" t="inlineStr">
        <is>
          <t>HFTD</t>
        </is>
      </c>
      <c r="AI118" s="94" t="inlineStr">
        <is>
          <t>Fire Weather RFW Applicable</t>
        </is>
      </c>
      <c r="AJ118" s="92" t="inlineStr">
        <is>
          <t>Distribution</t>
        </is>
      </c>
      <c r="AK118" s="92" t="inlineStr">
        <is>
          <t>HFTD - Distribution</t>
        </is>
      </c>
      <c r="AL118" s="92" t="inlineStr">
        <is>
          <t>Fire Less than 300 Acres</t>
        </is>
      </c>
      <c r="AM118" s="116" t="inlineStr">
        <is>
          <t>Vegetation</t>
        </is>
      </c>
      <c r="AN118" s="92" t="inlineStr">
        <is>
          <t>Branch (Not overhanging, Distance Unknown)</t>
        </is>
      </c>
      <c r="AO118" s="95" t="n">
        <v>10499</v>
      </c>
      <c r="AP118" s="92" t="n">
        <v>6.77162032941176</v>
      </c>
      <c r="AQ118" s="92" t="inlineStr">
        <is>
          <t>130_298</t>
        </is>
      </c>
      <c r="AR118" s="115" t="inlineStr">
        <is>
          <t>&lt;25mph</t>
        </is>
      </c>
      <c r="AS118" s="92" t="inlineStr">
        <is>
          <t>&lt;15mph</t>
        </is>
      </c>
      <c r="AT118" s="92" t="inlineStr">
        <is>
          <t>HFTD - Distribution</t>
        </is>
      </c>
    </row>
    <row r="119">
      <c r="A119" s="92" t="inlineStr">
        <is>
          <t>PG&amp;E</t>
        </is>
      </c>
      <c r="B119" s="92" t="n">
        <v>42281.04375</v>
      </c>
      <c r="C119" s="92" t="n">
        <v>42281.04375</v>
      </c>
      <c r="D119" s="92" t="n">
        <v>39.792282</v>
      </c>
      <c r="E119" s="92" t="n">
        <v>-121.580291</v>
      </c>
      <c r="F119" s="92" t="inlineStr">
        <is>
          <t>Vegetation</t>
        </is>
      </c>
      <c r="G119" s="92" t="inlineStr">
        <is>
          <t>Urban</t>
        </is>
      </c>
      <c r="H119" s="92" t="inlineStr">
        <is>
          <t xml:space="preserve">&lt; 3 meters </t>
        </is>
      </c>
      <c r="I119" s="92" t="inlineStr">
        <is>
          <t>Fire Agency</t>
        </is>
      </c>
      <c r="J119" s="92" t="inlineStr">
        <is>
          <t>CAL FIRE</t>
        </is>
      </c>
      <c r="K119" s="92" t="n"/>
      <c r="L119" s="92" t="n"/>
      <c r="M119" s="92" t="n">
        <v>12000</v>
      </c>
      <c r="N119" s="92" t="inlineStr">
        <is>
          <t>Conductor</t>
        </is>
      </c>
      <c r="O119" s="92" t="inlineStr">
        <is>
          <t>Overhead</t>
        </is>
      </c>
      <c r="P119" s="92" t="inlineStr">
        <is>
          <t>Yes</t>
        </is>
      </c>
      <c r="Q119" s="92" t="n">
        <v>42281.04375</v>
      </c>
      <c r="R119" s="92" t="n">
        <v>42281.04375</v>
      </c>
      <c r="S119" s="92" t="inlineStr">
        <is>
          <t>Contact From Object</t>
        </is>
      </c>
      <c r="T119" s="92" t="inlineStr">
        <is>
          <t>N.A.</t>
        </is>
      </c>
      <c r="U119" s="92" t="inlineStr">
        <is>
          <t>Vegetation</t>
        </is>
      </c>
      <c r="V119" s="92" t="inlineStr">
        <is>
          <t>Electric Facility</t>
        </is>
      </c>
      <c r="W119" s="92" t="inlineStr">
        <is>
          <t>Unknown</t>
        </is>
      </c>
      <c r="X119" s="92" t="n"/>
      <c r="Y119" s="92" t="inlineStr">
        <is>
          <t>Fell into (Moderate-Severe defect)</t>
        </is>
      </c>
      <c r="Z119" s="92" t="inlineStr">
        <is>
          <t>0634</t>
        </is>
      </c>
      <c r="AA119" s="92" t="n">
        <v>2015</v>
      </c>
      <c r="AB119" s="92" t="n">
        <v>10</v>
      </c>
      <c r="AC119" s="92" t="n">
        <v>4</v>
      </c>
      <c r="AD119" s="92" t="n">
        <v>1</v>
      </c>
      <c r="AE119" s="92" t="n">
        <v>3</v>
      </c>
      <c r="AF119" s="93" t="inlineStr">
        <is>
          <t>15-0067711</t>
        </is>
      </c>
      <c r="AG119" s="94" t="inlineStr">
        <is>
          <t>Tier 3</t>
        </is>
      </c>
      <c r="AH119" s="94" t="inlineStr">
        <is>
          <t>HFTD</t>
        </is>
      </c>
      <c r="AI119" s="94" t="inlineStr">
        <is>
          <t>No Fire Weather RFW Applicable</t>
        </is>
      </c>
      <c r="AJ119" s="92" t="inlineStr">
        <is>
          <t>Distribution</t>
        </is>
      </c>
      <c r="AK119" s="92" t="inlineStr">
        <is>
          <t>HFTD - Distribution</t>
        </is>
      </c>
      <c r="AL119" s="92" t="inlineStr">
        <is>
          <t>Fire Less than 300 Acres</t>
        </is>
      </c>
      <c r="AM119" s="116" t="inlineStr">
        <is>
          <t>Vegetation</t>
        </is>
      </c>
      <c r="AN119" s="92" t="inlineStr">
        <is>
          <t>Fell into (Moderate-Severe defect)</t>
        </is>
      </c>
      <c r="AO119" s="95" t="n">
        <v>2697</v>
      </c>
      <c r="AP119" s="92" t="n">
        <v>17.8391416470588</v>
      </c>
      <c r="AQ119" s="92" t="inlineStr">
        <is>
          <t>119_301</t>
        </is>
      </c>
      <c r="AR119" s="115" t="inlineStr">
        <is>
          <t>&lt;25mph</t>
        </is>
      </c>
      <c r="AS119" s="92" t="inlineStr">
        <is>
          <t>&gt;=15mph</t>
        </is>
      </c>
      <c r="AT119" s="92" t="inlineStr">
        <is>
          <t>HFTD - Distribution</t>
        </is>
      </c>
    </row>
    <row r="120">
      <c r="A120" s="92" t="inlineStr">
        <is>
          <t>PG&amp;E</t>
        </is>
      </c>
      <c r="B120" s="92" t="n">
        <v>42281.06388888889</v>
      </c>
      <c r="C120" s="92" t="n">
        <v>42281.06388888889</v>
      </c>
      <c r="D120" s="92" t="n">
        <v>39.22788</v>
      </c>
      <c r="E120" s="92" t="n">
        <v>-121.37735</v>
      </c>
      <c r="F120" s="92" t="inlineStr">
        <is>
          <t>Vegetation</t>
        </is>
      </c>
      <c r="G120" s="92" t="inlineStr">
        <is>
          <t>Rural</t>
        </is>
      </c>
      <c r="H120" s="92" t="inlineStr">
        <is>
          <t xml:space="preserve">&lt; 3 meters </t>
        </is>
      </c>
      <c r="I120" s="92" t="inlineStr">
        <is>
          <t>Fire Agency</t>
        </is>
      </c>
      <c r="J120" s="92" t="inlineStr">
        <is>
          <t>CAL FIRE</t>
        </is>
      </c>
      <c r="K120" s="92" t="inlineStr">
        <is>
          <t>in field at 6275 sandstonel ln</t>
        </is>
      </c>
      <c r="L120" s="92" t="n"/>
      <c r="M120" s="92" t="n">
        <v>12000</v>
      </c>
      <c r="N120" s="92" t="inlineStr">
        <is>
          <t>Conductor</t>
        </is>
      </c>
      <c r="O120" s="92" t="inlineStr">
        <is>
          <t>Overhead</t>
        </is>
      </c>
      <c r="P120" s="92" t="inlineStr">
        <is>
          <t>Yes</t>
        </is>
      </c>
      <c r="Q120" s="92" t="n">
        <v>42281.06388888889</v>
      </c>
      <c r="R120" s="92" t="n">
        <v>42281.06388888889</v>
      </c>
      <c r="S120" s="92" t="inlineStr">
        <is>
          <t>Contact From Object</t>
        </is>
      </c>
      <c r="T120" s="92" t="inlineStr">
        <is>
          <t>N.A.</t>
        </is>
      </c>
      <c r="U120" s="92" t="inlineStr">
        <is>
          <t>Vegetation</t>
        </is>
      </c>
      <c r="V120" s="92" t="inlineStr">
        <is>
          <t>Electric Facility</t>
        </is>
      </c>
      <c r="W120" s="92" t="inlineStr">
        <is>
          <t>Unknown</t>
        </is>
      </c>
      <c r="X120" s="92" t="n"/>
      <c r="Y120" s="92" t="inlineStr">
        <is>
          <t>Branch (Not overhanging, Distance Unknown)</t>
        </is>
      </c>
      <c r="Z120" s="92" t="inlineStr">
        <is>
          <t>0635</t>
        </is>
      </c>
      <c r="AA120" s="92" t="n">
        <v>2015</v>
      </c>
      <c r="AB120" s="92" t="n">
        <v>10</v>
      </c>
      <c r="AC120" s="92" t="n">
        <v>4</v>
      </c>
      <c r="AD120" s="92" t="n">
        <v>1</v>
      </c>
      <c r="AE120" s="92" t="n">
        <v>32</v>
      </c>
      <c r="AF120" s="93" t="inlineStr">
        <is>
          <t>15-0067743</t>
        </is>
      </c>
      <c r="AG120" s="94" t="inlineStr">
        <is>
          <t>Tier 2</t>
        </is>
      </c>
      <c r="AH120" s="94" t="inlineStr">
        <is>
          <t>HFTD</t>
        </is>
      </c>
      <c r="AI120" s="94" t="inlineStr">
        <is>
          <t>Fire Weather RFW Applicable</t>
        </is>
      </c>
      <c r="AJ120" s="92" t="inlineStr">
        <is>
          <t>Distribution</t>
        </is>
      </c>
      <c r="AK120" s="92" t="inlineStr">
        <is>
          <t>HFTD - Distribution</t>
        </is>
      </c>
      <c r="AL120" s="92" t="inlineStr">
        <is>
          <t>Fire Less than 300 Acres</t>
        </is>
      </c>
      <c r="AM120" s="116" t="inlineStr">
        <is>
          <t>Vegetation</t>
        </is>
      </c>
      <c r="AN120" s="92" t="inlineStr">
        <is>
          <t>Branch (Not overhanging, Distance Unknown)</t>
        </is>
      </c>
      <c r="AO120" s="95" t="n">
        <v>4021</v>
      </c>
      <c r="AP120" s="92" t="n">
        <v>6.21388329411764</v>
      </c>
      <c r="AQ120" s="92" t="inlineStr">
        <is>
          <t>175_338</t>
        </is>
      </c>
      <c r="AR120" s="115" t="inlineStr">
        <is>
          <t>&lt;25mph</t>
        </is>
      </c>
      <c r="AS120" s="92" t="inlineStr">
        <is>
          <t>&lt;15mph</t>
        </is>
      </c>
      <c r="AT120" s="92" t="inlineStr">
        <is>
          <t>HFTD - Distribution</t>
        </is>
      </c>
    </row>
    <row r="121">
      <c r="A121" s="92" t="inlineStr">
        <is>
          <t>PG&amp;E</t>
        </is>
      </c>
      <c r="B121" s="92" t="n">
        <v>42284.6277</v>
      </c>
      <c r="C121" s="92" t="n">
        <v>42284.6277</v>
      </c>
      <c r="D121" s="92" t="n">
        <v>35.30789</v>
      </c>
      <c r="E121" s="92" t="n">
        <v>-120.832809</v>
      </c>
      <c r="F121" s="92" t="inlineStr">
        <is>
          <t>Vegetation</t>
        </is>
      </c>
      <c r="G121" s="92" t="inlineStr">
        <is>
          <t>Rural</t>
        </is>
      </c>
      <c r="H121" s="92" t="inlineStr">
        <is>
          <t>&lt; 0.25 Acres</t>
        </is>
      </c>
      <c r="I121" s="92" t="inlineStr">
        <is>
          <t>Fire Agency</t>
        </is>
      </c>
      <c r="J121" s="92" t="inlineStr">
        <is>
          <t>CAL FIRE</t>
        </is>
      </c>
      <c r="K121" s="92" t="n">
        <v>101924901</v>
      </c>
      <c r="L121" s="92" t="inlineStr">
        <is>
          <t>Pacific Bell</t>
        </is>
      </c>
      <c r="M121" s="92" t="n">
        <v>12000</v>
      </c>
      <c r="N121" s="92" t="inlineStr">
        <is>
          <t>Conductor</t>
        </is>
      </c>
      <c r="O121" s="92" t="inlineStr">
        <is>
          <t>Overhead</t>
        </is>
      </c>
      <c r="P121" s="92" t="inlineStr">
        <is>
          <t>Yes</t>
        </is>
      </c>
      <c r="Q121" s="92" t="n">
        <v>42284.6277</v>
      </c>
      <c r="R121" s="92" t="n">
        <v>42284.6277</v>
      </c>
      <c r="S121" s="92" t="inlineStr">
        <is>
          <t>Contact From Object</t>
        </is>
      </c>
      <c r="T121" s="92" t="inlineStr">
        <is>
          <t>N.A.</t>
        </is>
      </c>
      <c r="U121" s="92" t="inlineStr">
        <is>
          <t>Vehicle</t>
        </is>
      </c>
      <c r="V121" s="92" t="inlineStr">
        <is>
          <t>Pole</t>
        </is>
      </c>
      <c r="W121" s="92" t="inlineStr">
        <is>
          <t>Human Error</t>
        </is>
      </c>
      <c r="X121" s="92" t="n"/>
      <c r="Y121" s="92" t="inlineStr">
        <is>
          <t>Other/Unknown</t>
        </is>
      </c>
      <c r="Z121" s="92" t="inlineStr">
        <is>
          <t>0640</t>
        </is>
      </c>
      <c r="AA121" s="92" t="n">
        <v>2015</v>
      </c>
      <c r="AB121" s="92" t="n">
        <v>10</v>
      </c>
      <c r="AC121" s="92" t="n">
        <v>7</v>
      </c>
      <c r="AD121" s="92" t="n">
        <v>15</v>
      </c>
      <c r="AE121" s="92" t="n">
        <v>3</v>
      </c>
      <c r="AF121" s="93" t="inlineStr">
        <is>
          <t>15-0068730</t>
        </is>
      </c>
      <c r="AG121" s="94" t="inlineStr">
        <is>
          <t>Tier 2</t>
        </is>
      </c>
      <c r="AH121" s="94" t="inlineStr">
        <is>
          <t>HFTD</t>
        </is>
      </c>
      <c r="AI121" s="94" t="inlineStr">
        <is>
          <t>No Fire Weather RFW Applicable</t>
        </is>
      </c>
      <c r="AJ121" s="92" t="inlineStr">
        <is>
          <t>Distribution</t>
        </is>
      </c>
      <c r="AK121" s="92" t="inlineStr">
        <is>
          <t>HFTD - Distribution</t>
        </is>
      </c>
      <c r="AL121" s="92" t="inlineStr">
        <is>
          <t>Fire Less than 300 Acres</t>
        </is>
      </c>
      <c r="AM121" s="116" t="inlineStr">
        <is>
          <t>3rd Party</t>
        </is>
      </c>
      <c r="AN121" s="92" t="inlineStr">
        <is>
          <t>Vehicle</t>
        </is>
      </c>
      <c r="AO121" s="95" t="n">
        <v>77896</v>
      </c>
      <c r="AP121" s="92" t="n">
        <v>2.84635792941176</v>
      </c>
      <c r="AQ121" s="92" t="inlineStr">
        <is>
          <t>148_378</t>
        </is>
      </c>
      <c r="AR121" s="115" t="inlineStr">
        <is>
          <t>&lt;25mph</t>
        </is>
      </c>
      <c r="AS121" s="92" t="inlineStr">
        <is>
          <t>&lt;15mph</t>
        </is>
      </c>
      <c r="AT121" s="92" t="inlineStr">
        <is>
          <t>HFTD - Distribution</t>
        </is>
      </c>
    </row>
    <row r="122">
      <c r="A122" s="92" t="inlineStr">
        <is>
          <t>PG&amp;E</t>
        </is>
      </c>
      <c r="B122" s="92" t="n">
        <v>42286.27222222222</v>
      </c>
      <c r="C122" s="92" t="n">
        <v>42286.27222222222</v>
      </c>
      <c r="D122" s="92" t="n">
        <v>38.36399</v>
      </c>
      <c r="E122" s="92" t="n">
        <v>-122.917289</v>
      </c>
      <c r="F122" s="92" t="inlineStr">
        <is>
          <t>Vegetation</t>
        </is>
      </c>
      <c r="G122" s="92" t="inlineStr">
        <is>
          <t>Rural</t>
        </is>
      </c>
      <c r="H122" s="92" t="inlineStr">
        <is>
          <t>&lt; 0.25 Acres</t>
        </is>
      </c>
      <c r="I122" s="92" t="inlineStr">
        <is>
          <t>Fire Agency</t>
        </is>
      </c>
      <c r="J122" s="92" t="inlineStr">
        <is>
          <t>CAL FIRE</t>
        </is>
      </c>
      <c r="K122" s="92" t="inlineStr">
        <is>
          <t>320 Freestone St, Frestone</t>
        </is>
      </c>
      <c r="L122" s="92" t="inlineStr">
        <is>
          <t>Pacific Bell</t>
        </is>
      </c>
      <c r="M122" s="92" t="inlineStr">
        <is>
          <t>0 – 750</t>
        </is>
      </c>
      <c r="N122" s="92" t="inlineStr">
        <is>
          <t>Conductor</t>
        </is>
      </c>
      <c r="O122" s="92" t="inlineStr">
        <is>
          <t>Overhead</t>
        </is>
      </c>
      <c r="P122" s="92" t="inlineStr">
        <is>
          <t>No</t>
        </is>
      </c>
      <c r="Q122" s="92" t="inlineStr">
        <is>
          <t xml:space="preserve"> </t>
        </is>
      </c>
      <c r="R122" s="92" t="inlineStr">
        <is>
          <t xml:space="preserve"> </t>
        </is>
      </c>
      <c r="S122" s="92" t="inlineStr">
        <is>
          <t>Equipment/ Facility Failure</t>
        </is>
      </c>
      <c r="T122" s="92" t="inlineStr">
        <is>
          <t>Conductor</t>
        </is>
      </c>
      <c r="U122" s="92" t="inlineStr">
        <is>
          <t>N.A.</t>
        </is>
      </c>
      <c r="V122" s="92" t="inlineStr">
        <is>
          <t>N.A.</t>
        </is>
      </c>
      <c r="W122" s="92" t="inlineStr">
        <is>
          <t>Unknown</t>
        </is>
      </c>
      <c r="X122" s="92" t="n"/>
      <c r="Y122" s="92" t="inlineStr">
        <is>
          <t>no-match</t>
        </is>
      </c>
      <c r="Z122" s="92" t="inlineStr">
        <is>
          <t>0642</t>
        </is>
      </c>
      <c r="AA122" s="92" t="n">
        <v>2015</v>
      </c>
      <c r="AB122" s="92" t="n">
        <v>10</v>
      </c>
      <c r="AC122" s="92" t="n">
        <v>9</v>
      </c>
      <c r="AD122" s="92" t="n">
        <v>6</v>
      </c>
      <c r="AE122" s="92" t="n">
        <v>32</v>
      </c>
      <c r="AF122" s="93" t="inlineStr">
        <is>
          <t>No ILIS or TOTL available</t>
        </is>
      </c>
      <c r="AG122" s="94" t="inlineStr">
        <is>
          <t>Tier 2</t>
        </is>
      </c>
      <c r="AH122" s="94" t="inlineStr">
        <is>
          <t>HFTD</t>
        </is>
      </c>
      <c r="AI122" s="94" t="inlineStr">
        <is>
          <t>No Fire Weather RFW Applicable</t>
        </is>
      </c>
      <c r="AJ122" s="92" t="inlineStr">
        <is>
          <t>Distribution</t>
        </is>
      </c>
      <c r="AK122" s="92" t="inlineStr">
        <is>
          <t>HFTD - Distribution</t>
        </is>
      </c>
      <c r="AL122" s="92" t="inlineStr">
        <is>
          <t>Fire Less than 300 Acres</t>
        </is>
      </c>
      <c r="AM122" s="116" t="inlineStr">
        <is>
          <t>Equip Failure</t>
        </is>
      </c>
      <c r="AN122" s="92" t="inlineStr">
        <is>
          <t>Conductor</t>
        </is>
      </c>
      <c r="AO122" s="95" t="inlineStr">
        <is>
          <t>N.A.</t>
        </is>
      </c>
      <c r="AP122" s="92" t="n">
        <v>7.48796395294117</v>
      </c>
      <c r="AQ122" s="92" t="inlineStr">
        <is>
          <t>210_104</t>
        </is>
      </c>
      <c r="AR122" s="115" t="inlineStr">
        <is>
          <t>&lt;25mph</t>
        </is>
      </c>
      <c r="AS122" s="92" t="inlineStr">
        <is>
          <t>&lt;15mph</t>
        </is>
      </c>
      <c r="AT122" s="92" t="inlineStr">
        <is>
          <t>HFTD - Distribution</t>
        </is>
      </c>
    </row>
    <row r="123">
      <c r="A123" s="92" t="inlineStr">
        <is>
          <t>PG&amp;E</t>
        </is>
      </c>
      <c r="B123" s="92" t="n">
        <v>42293.40486111111</v>
      </c>
      <c r="C123" s="92" t="n">
        <v>42293.40486111111</v>
      </c>
      <c r="D123" s="92" t="n">
        <v>39.18704</v>
      </c>
      <c r="E123" s="92" t="n">
        <v>-123.20151</v>
      </c>
      <c r="F123" s="92" t="inlineStr">
        <is>
          <t>Vegetation</t>
        </is>
      </c>
      <c r="G123" s="92" t="inlineStr">
        <is>
          <t>Rural</t>
        </is>
      </c>
      <c r="H123" s="92" t="inlineStr">
        <is>
          <t xml:space="preserve">&lt; 3 meters </t>
        </is>
      </c>
      <c r="I123" s="92" t="inlineStr">
        <is>
          <t>Unknown</t>
        </is>
      </c>
      <c r="J123" s="92" t="n"/>
      <c r="K123" s="92" t="n">
        <v>102196855</v>
      </c>
      <c r="L123" s="92" t="n"/>
      <c r="M123" s="92" t="n">
        <v>12000</v>
      </c>
      <c r="N123" s="92" t="inlineStr">
        <is>
          <t>Conductor</t>
        </is>
      </c>
      <c r="O123" s="92" t="inlineStr">
        <is>
          <t>Overhead</t>
        </is>
      </c>
      <c r="P123" s="92" t="inlineStr">
        <is>
          <t>Yes</t>
        </is>
      </c>
      <c r="Q123" s="92" t="n">
        <v>42293.40486111111</v>
      </c>
      <c r="R123" s="92" t="n">
        <v>42293.40486111111</v>
      </c>
      <c r="S123" s="92" t="inlineStr">
        <is>
          <t>Equipment/ Facility Failure</t>
        </is>
      </c>
      <c r="T123" s="92" t="inlineStr">
        <is>
          <t>Conductor</t>
        </is>
      </c>
      <c r="U123" s="92" t="inlineStr">
        <is>
          <t>N.A.</t>
        </is>
      </c>
      <c r="V123" s="92" t="inlineStr">
        <is>
          <t>N.A.</t>
        </is>
      </c>
      <c r="W123" s="92" t="inlineStr">
        <is>
          <t>Unknown</t>
        </is>
      </c>
      <c r="X123" s="92" t="n"/>
      <c r="Y123" s="92" t="inlineStr">
        <is>
          <t>Other/Unknown</t>
        </is>
      </c>
      <c r="Z123" s="92" t="inlineStr">
        <is>
          <t>0653</t>
        </is>
      </c>
      <c r="AA123" s="92" t="n">
        <v>2015</v>
      </c>
      <c r="AB123" s="92" t="n">
        <v>10</v>
      </c>
      <c r="AC123" s="92" t="n">
        <v>16</v>
      </c>
      <c r="AD123" s="92" t="n">
        <v>9</v>
      </c>
      <c r="AE123" s="92" t="n">
        <v>43</v>
      </c>
      <c r="AF123" s="93" t="inlineStr">
        <is>
          <t>15-0070948</t>
        </is>
      </c>
      <c r="AG123" s="94" t="inlineStr">
        <is>
          <t>Tier 2</t>
        </is>
      </c>
      <c r="AH123" s="94" t="inlineStr">
        <is>
          <t>HFTD</t>
        </is>
      </c>
      <c r="AI123" s="94" t="inlineStr">
        <is>
          <t>No Fire Weather RFW Applicable</t>
        </is>
      </c>
      <c r="AJ123" s="92" t="inlineStr">
        <is>
          <t>Distribution</t>
        </is>
      </c>
      <c r="AK123" s="92" t="inlineStr">
        <is>
          <t>HFTD - Distribution</t>
        </is>
      </c>
      <c r="AL123" s="92" t="inlineStr">
        <is>
          <t>Fire Less than 300 Acres</t>
        </is>
      </c>
      <c r="AM123" s="116" t="inlineStr">
        <is>
          <t>Equip Failure</t>
        </is>
      </c>
      <c r="AN123" s="92" t="inlineStr">
        <is>
          <t>Conductor</t>
        </is>
      </c>
      <c r="AO123" s="95" t="n">
        <v>65228</v>
      </c>
      <c r="AP123" s="92" t="n">
        <v>2.68081957647058</v>
      </c>
      <c r="AQ123" s="92" t="inlineStr">
        <is>
          <t>253_157</t>
        </is>
      </c>
      <c r="AR123" s="115" t="inlineStr">
        <is>
          <t>&lt;25mph</t>
        </is>
      </c>
      <c r="AS123" s="92" t="inlineStr">
        <is>
          <t>&lt;15mph</t>
        </is>
      </c>
      <c r="AT123" s="92" t="inlineStr">
        <is>
          <t>HFTD - Distribution</t>
        </is>
      </c>
    </row>
    <row r="124">
      <c r="A124" s="92" t="inlineStr">
        <is>
          <t>PG&amp;E</t>
        </is>
      </c>
      <c r="B124" s="92" t="n">
        <v>42302.24305555555</v>
      </c>
      <c r="C124" s="92" t="n">
        <v>42302.24305555555</v>
      </c>
      <c r="D124" s="92" t="n">
        <v>37.784341</v>
      </c>
      <c r="E124" s="92" t="n">
        <v>-121.768326</v>
      </c>
      <c r="F124" s="92" t="inlineStr">
        <is>
          <t>Vegetation</t>
        </is>
      </c>
      <c r="G124" s="92" t="inlineStr">
        <is>
          <t>Rural</t>
        </is>
      </c>
      <c r="H124" s="92" t="inlineStr">
        <is>
          <t>&lt; 0.25 Acres</t>
        </is>
      </c>
      <c r="I124" s="92" t="inlineStr">
        <is>
          <t>Fire Agency</t>
        </is>
      </c>
      <c r="J124" s="92" t="inlineStr">
        <is>
          <t>CAL FIRE</t>
        </is>
      </c>
      <c r="K124" s="92" t="inlineStr">
        <is>
          <t>cutouts 9504</t>
        </is>
      </c>
      <c r="L124" s="92" t="n"/>
      <c r="M124" s="92" t="n">
        <v>21000</v>
      </c>
      <c r="N124" s="92" t="inlineStr">
        <is>
          <t>Conductor</t>
        </is>
      </c>
      <c r="O124" s="92" t="inlineStr">
        <is>
          <t>Overhead</t>
        </is>
      </c>
      <c r="P124" s="92" t="inlineStr">
        <is>
          <t>Yes</t>
        </is>
      </c>
      <c r="Q124" s="92" t="n">
        <v>42302.24305555555</v>
      </c>
      <c r="R124" s="92" t="n">
        <v>42302.24305555555</v>
      </c>
      <c r="S124" s="92" t="inlineStr">
        <is>
          <t>Contact From Object</t>
        </is>
      </c>
      <c r="T124" s="92" t="inlineStr">
        <is>
          <t>N.A.</t>
        </is>
      </c>
      <c r="U124" s="92" t="inlineStr">
        <is>
          <t>Animal</t>
        </is>
      </c>
      <c r="V124" s="92" t="inlineStr">
        <is>
          <t>Electric Facility</t>
        </is>
      </c>
      <c r="W124" s="92" t="inlineStr">
        <is>
          <t>Unknown</t>
        </is>
      </c>
      <c r="X124" s="92" t="n"/>
      <c r="Y124" s="92" t="inlineStr">
        <is>
          <t>Other/Unknown</t>
        </is>
      </c>
      <c r="Z124" s="92" t="inlineStr">
        <is>
          <t>0657</t>
        </is>
      </c>
      <c r="AA124" s="92" t="n">
        <v>2015</v>
      </c>
      <c r="AB124" s="92" t="n">
        <v>10</v>
      </c>
      <c r="AC124" s="92" t="n">
        <v>25</v>
      </c>
      <c r="AD124" s="92" t="n">
        <v>5</v>
      </c>
      <c r="AE124" s="92" t="n">
        <v>50</v>
      </c>
      <c r="AF124" s="93" t="inlineStr">
        <is>
          <t>15-0073203</t>
        </is>
      </c>
      <c r="AG124" s="94" t="inlineStr">
        <is>
          <t>Tier 3</t>
        </is>
      </c>
      <c r="AH124" s="94" t="inlineStr">
        <is>
          <t>HFTD</t>
        </is>
      </c>
      <c r="AI124" s="94" t="inlineStr">
        <is>
          <t>No Fire Weather RFW Applicable</t>
        </is>
      </c>
      <c r="AJ124" s="92" t="inlineStr">
        <is>
          <t>Distribution</t>
        </is>
      </c>
      <c r="AK124" s="92" t="inlineStr">
        <is>
          <t>HFTD - Distribution</t>
        </is>
      </c>
      <c r="AL124" s="92" t="inlineStr">
        <is>
          <t>Fire Less than 300 Acres</t>
        </is>
      </c>
      <c r="AM124" s="116" t="inlineStr">
        <is>
          <t>Animal</t>
        </is>
      </c>
      <c r="AN124" s="92" t="inlineStr">
        <is>
          <t>Animal</t>
        </is>
      </c>
      <c r="AO124" s="95" t="n">
        <v>10710</v>
      </c>
      <c r="AP124" s="92" t="n">
        <v>7.78143905882352</v>
      </c>
      <c r="AQ124" s="92" t="inlineStr">
        <is>
          <t>190_281</t>
        </is>
      </c>
      <c r="AR124" s="115" t="inlineStr">
        <is>
          <t>&lt;25mph</t>
        </is>
      </c>
      <c r="AS124" s="92" t="inlineStr">
        <is>
          <t>&lt;15mph</t>
        </is>
      </c>
      <c r="AT124" s="92" t="inlineStr">
        <is>
          <t>HFTD - Distribution</t>
        </is>
      </c>
    </row>
    <row r="125">
      <c r="A125" s="92" t="inlineStr">
        <is>
          <t>PG&amp;E</t>
        </is>
      </c>
      <c r="B125" s="92" t="n">
        <v>42307.18680555555</v>
      </c>
      <c r="C125" s="92" t="n">
        <v>42307.18680555555</v>
      </c>
      <c r="D125" s="92" t="n">
        <v>39.505944</v>
      </c>
      <c r="E125" s="92" t="n">
        <v>-123.767187</v>
      </c>
      <c r="F125" s="92" t="inlineStr">
        <is>
          <t>Vegetation</t>
        </is>
      </c>
      <c r="G125" s="92" t="inlineStr">
        <is>
          <t>Rural</t>
        </is>
      </c>
      <c r="H125" s="92" t="inlineStr">
        <is>
          <t xml:space="preserve">&lt; 3 meters </t>
        </is>
      </c>
      <c r="I125" s="92" t="inlineStr">
        <is>
          <t>Fire Agency</t>
        </is>
      </c>
      <c r="J125" s="92" t="inlineStr">
        <is>
          <t>local fire</t>
        </is>
      </c>
      <c r="K125" s="92" t="inlineStr">
        <is>
          <t>in field next to hwy / 1 span SS of Fuse 4617</t>
        </is>
      </c>
      <c r="L125" s="92" t="n"/>
      <c r="M125" s="92" t="n">
        <v>12000</v>
      </c>
      <c r="N125" s="92" t="inlineStr">
        <is>
          <t>Conductor</t>
        </is>
      </c>
      <c r="O125" s="92" t="inlineStr">
        <is>
          <t>Overhead</t>
        </is>
      </c>
      <c r="P125" s="92" t="inlineStr">
        <is>
          <t>Yes</t>
        </is>
      </c>
      <c r="Q125" s="92" t="n">
        <v>42307.18680555555</v>
      </c>
      <c r="R125" s="92" t="n">
        <v>42307.18680555555</v>
      </c>
      <c r="S125" s="92" t="inlineStr">
        <is>
          <t>Contact From Object</t>
        </is>
      </c>
      <c r="T125" s="92" t="inlineStr">
        <is>
          <t>N.A.</t>
        </is>
      </c>
      <c r="U125" s="92" t="inlineStr">
        <is>
          <t>Vehicle</t>
        </is>
      </c>
      <c r="V125" s="92" t="inlineStr">
        <is>
          <t>Pole</t>
        </is>
      </c>
      <c r="W125" s="92" t="inlineStr">
        <is>
          <t>Human Error</t>
        </is>
      </c>
      <c r="X125" s="92" t="n"/>
      <c r="Y125" s="92" t="inlineStr">
        <is>
          <t>Other/Unknown</t>
        </is>
      </c>
      <c r="Z125" s="92" t="inlineStr">
        <is>
          <t>0661</t>
        </is>
      </c>
      <c r="AA125" s="92" t="n">
        <v>2015</v>
      </c>
      <c r="AB125" s="92" t="n">
        <v>10</v>
      </c>
      <c r="AC125" s="92" t="n">
        <v>30</v>
      </c>
      <c r="AD125" s="92" t="n">
        <v>4</v>
      </c>
      <c r="AE125" s="92" t="n">
        <v>29</v>
      </c>
      <c r="AF125" s="93" t="inlineStr">
        <is>
          <t>15-0074188</t>
        </is>
      </c>
      <c r="AG125" s="94" t="inlineStr">
        <is>
          <t>Tier 2</t>
        </is>
      </c>
      <c r="AH125" s="94" t="inlineStr">
        <is>
          <t>HFTD</t>
        </is>
      </c>
      <c r="AI125" s="94" t="inlineStr">
        <is>
          <t>No Fire Weather RFW Applicable</t>
        </is>
      </c>
      <c r="AJ125" s="92" t="inlineStr">
        <is>
          <t>Distribution</t>
        </is>
      </c>
      <c r="AK125" s="92" t="inlineStr">
        <is>
          <t>HFTD - Distribution</t>
        </is>
      </c>
      <c r="AL125" s="92" t="inlineStr">
        <is>
          <t>Fire Less than 300 Acres</t>
        </is>
      </c>
      <c r="AM125" s="116" t="inlineStr">
        <is>
          <t>3rd Party</t>
        </is>
      </c>
      <c r="AN125" s="92" t="inlineStr">
        <is>
          <t>Vehicle</t>
        </is>
      </c>
      <c r="AO125" s="95" t="n">
        <v>273183</v>
      </c>
      <c r="AP125" s="92" t="n">
        <v>6.030368</v>
      </c>
      <c r="AQ125" s="92" t="inlineStr">
        <is>
          <t>151_219</t>
        </is>
      </c>
      <c r="AR125" s="115" t="inlineStr">
        <is>
          <t>&lt;25mph</t>
        </is>
      </c>
      <c r="AS125" s="92" t="inlineStr">
        <is>
          <t>&lt;15mph</t>
        </is>
      </c>
      <c r="AT125" s="92" t="inlineStr">
        <is>
          <t>HFTD - Distribution</t>
        </is>
      </c>
    </row>
    <row r="126">
      <c r="A126" s="92" t="inlineStr">
        <is>
          <t>PG&amp;E</t>
        </is>
      </c>
      <c r="B126" s="92" t="n">
        <v>42307.71736111111</v>
      </c>
      <c r="C126" s="92" t="n">
        <v>42307.71736111111</v>
      </c>
      <c r="D126" s="92" t="n">
        <v>38.3166117</v>
      </c>
      <c r="E126" s="92" t="n">
        <v>-120.7226483</v>
      </c>
      <c r="F126" s="92" t="inlineStr">
        <is>
          <t>Vegetation</t>
        </is>
      </c>
      <c r="G126" s="92" t="inlineStr">
        <is>
          <t>Rural</t>
        </is>
      </c>
      <c r="H126" s="92" t="inlineStr">
        <is>
          <t>&lt; 0.25 Acres</t>
        </is>
      </c>
      <c r="I126" s="92" t="inlineStr">
        <is>
          <t>Fire Agency</t>
        </is>
      </c>
      <c r="J126" s="92" t="inlineStr">
        <is>
          <t>CAL FIRE</t>
        </is>
      </c>
      <c r="K126" s="92" t="inlineStr">
        <is>
          <t>7600 HWY 49, Jackson</t>
        </is>
      </c>
      <c r="L126" s="92" t="inlineStr">
        <is>
          <t>None</t>
        </is>
      </c>
      <c r="M126" s="92" t="inlineStr">
        <is>
          <t>0 – 750</t>
        </is>
      </c>
      <c r="N126" s="92" t="inlineStr">
        <is>
          <t>Transformer</t>
        </is>
      </c>
      <c r="O126" s="92" t="inlineStr">
        <is>
          <t>Overhead</t>
        </is>
      </c>
      <c r="P126" s="92" t="inlineStr">
        <is>
          <t>No</t>
        </is>
      </c>
      <c r="Q126" s="92" t="inlineStr">
        <is>
          <t xml:space="preserve"> </t>
        </is>
      </c>
      <c r="R126" s="92" t="inlineStr">
        <is>
          <t xml:space="preserve"> </t>
        </is>
      </c>
      <c r="S126" s="92" t="inlineStr">
        <is>
          <t>Equipment/ Facility Failure</t>
        </is>
      </c>
      <c r="T126" s="92" t="inlineStr">
        <is>
          <t>Transformer</t>
        </is>
      </c>
      <c r="U126" s="92" t="inlineStr">
        <is>
          <t>N.A.</t>
        </is>
      </c>
      <c r="V126" s="92" t="inlineStr">
        <is>
          <t>N.A.</t>
        </is>
      </c>
      <c r="W126" s="92" t="inlineStr">
        <is>
          <t>Unknown</t>
        </is>
      </c>
      <c r="X126" s="92" t="n"/>
      <c r="Y126" s="92" t="inlineStr">
        <is>
          <t>no-match</t>
        </is>
      </c>
      <c r="Z126" s="92" t="inlineStr">
        <is>
          <t>0662</t>
        </is>
      </c>
      <c r="AA126" s="92" t="n">
        <v>2015</v>
      </c>
      <c r="AB126" s="92" t="n">
        <v>10</v>
      </c>
      <c r="AC126" s="92" t="n">
        <v>30</v>
      </c>
      <c r="AD126" s="92" t="n">
        <v>17</v>
      </c>
      <c r="AE126" s="92" t="n">
        <v>13</v>
      </c>
      <c r="AF126" s="93" t="inlineStr">
        <is>
          <t>No ILIS or TOTL available</t>
        </is>
      </c>
      <c r="AG126" s="94" t="inlineStr">
        <is>
          <t>Tier 2</t>
        </is>
      </c>
      <c r="AH126" s="94" t="inlineStr">
        <is>
          <t>HFTD</t>
        </is>
      </c>
      <c r="AI126" s="94" t="inlineStr">
        <is>
          <t>No Fire Weather RFW Applicable</t>
        </is>
      </c>
      <c r="AJ126" s="92" t="inlineStr">
        <is>
          <t>Distribution</t>
        </is>
      </c>
      <c r="AK126" s="92" t="inlineStr">
        <is>
          <t>HFTD - Distribution</t>
        </is>
      </c>
      <c r="AL126" s="92" t="inlineStr">
        <is>
          <t>Fire Less than 300 Acres</t>
        </is>
      </c>
      <c r="AM126" s="116" t="inlineStr">
        <is>
          <t>Equip Failure</t>
        </is>
      </c>
      <c r="AN126" s="92" t="inlineStr">
        <is>
          <t>Transformer</t>
        </is>
      </c>
      <c r="AO126" s="95" t="inlineStr">
        <is>
          <t>N.A.</t>
        </is>
      </c>
      <c r="AP126" s="92" t="n">
        <v>8.27264847058823</v>
      </c>
      <c r="AQ126" s="92" t="inlineStr">
        <is>
          <t>82_324</t>
        </is>
      </c>
      <c r="AR126" s="115" t="inlineStr">
        <is>
          <t>&lt;25mph</t>
        </is>
      </c>
      <c r="AS126" s="92" t="inlineStr">
        <is>
          <t>&lt;15mph</t>
        </is>
      </c>
      <c r="AT126" s="92" t="inlineStr">
        <is>
          <t>HFTD - Distribution</t>
        </is>
      </c>
    </row>
    <row r="127">
      <c r="A127" s="92" t="inlineStr">
        <is>
          <t>PG&amp;E</t>
        </is>
      </c>
      <c r="B127" s="92" t="n">
        <v>42308.32291666666</v>
      </c>
      <c r="C127" s="92" t="n">
        <v>42308.32291666666</v>
      </c>
      <c r="D127" s="92" t="n">
        <v>38.115668</v>
      </c>
      <c r="E127" s="92" t="n">
        <v>-120.89308</v>
      </c>
      <c r="F127" s="92" t="inlineStr">
        <is>
          <t>Vegetation</t>
        </is>
      </c>
      <c r="G127" s="92" t="inlineStr">
        <is>
          <t>Rural</t>
        </is>
      </c>
      <c r="H127" s="92" t="inlineStr">
        <is>
          <t>&lt; 0.25 Acres</t>
        </is>
      </c>
      <c r="I127" s="92" t="inlineStr">
        <is>
          <t>Fire Agency</t>
        </is>
      </c>
      <c r="J127" s="92" t="inlineStr">
        <is>
          <t>Cal FIRE</t>
        </is>
      </c>
      <c r="K127" s="92" t="n">
        <v>103763040</v>
      </c>
      <c r="L127" s="92" t="n"/>
      <c r="M127" s="92" t="n">
        <v>12000</v>
      </c>
      <c r="N127" s="92" t="inlineStr">
        <is>
          <t>Conductor</t>
        </is>
      </c>
      <c r="O127" s="92" t="inlineStr">
        <is>
          <t>Overhead</t>
        </is>
      </c>
      <c r="P127" s="92" t="inlineStr">
        <is>
          <t>Yes</t>
        </is>
      </c>
      <c r="Q127" s="92" t="n">
        <v>42308.32291666666</v>
      </c>
      <c r="R127" s="92" t="n">
        <v>42308.32291666666</v>
      </c>
      <c r="S127" s="92" t="inlineStr">
        <is>
          <t>Contact From Object</t>
        </is>
      </c>
      <c r="T127" s="92" t="inlineStr">
        <is>
          <t>N.A.</t>
        </is>
      </c>
      <c r="U127" s="92" t="inlineStr">
        <is>
          <t>Vehicle</t>
        </is>
      </c>
      <c r="V127" s="92" t="inlineStr">
        <is>
          <t>Pole</t>
        </is>
      </c>
      <c r="W127" s="92" t="inlineStr">
        <is>
          <t>Human Error</t>
        </is>
      </c>
      <c r="X127" s="92" t="n"/>
      <c r="Y127" s="92" t="inlineStr">
        <is>
          <t>Other/Unknown</t>
        </is>
      </c>
      <c r="Z127" s="92" t="inlineStr">
        <is>
          <t>0663</t>
        </is>
      </c>
      <c r="AA127" s="92" t="n">
        <v>2015</v>
      </c>
      <c r="AB127" s="92" t="n">
        <v>10</v>
      </c>
      <c r="AC127" s="92" t="n">
        <v>31</v>
      </c>
      <c r="AD127" s="92" t="n">
        <v>7</v>
      </c>
      <c r="AE127" s="92" t="n">
        <v>45</v>
      </c>
      <c r="AF127" s="93" t="inlineStr">
        <is>
          <t>15-0074424</t>
        </is>
      </c>
      <c r="AG127" s="94" t="inlineStr">
        <is>
          <t>Tier 2</t>
        </is>
      </c>
      <c r="AH127" s="94" t="inlineStr">
        <is>
          <t>HFTD</t>
        </is>
      </c>
      <c r="AI127" s="94" t="inlineStr">
        <is>
          <t>No Fire Weather RFW Applicable</t>
        </is>
      </c>
      <c r="AJ127" s="92" t="inlineStr">
        <is>
          <t>Distribution</t>
        </is>
      </c>
      <c r="AK127" s="92" t="inlineStr">
        <is>
          <t>HFTD - Distribution</t>
        </is>
      </c>
      <c r="AL127" s="92" t="inlineStr">
        <is>
          <t>Fire Less than 300 Acres</t>
        </is>
      </c>
      <c r="AM127" s="116" t="inlineStr">
        <is>
          <t>3rd Party</t>
        </is>
      </c>
      <c r="AN127" s="92" t="inlineStr">
        <is>
          <t>Vehicle</t>
        </is>
      </c>
      <c r="AO127" s="95" t="n">
        <v>314565</v>
      </c>
      <c r="AP127" s="92" t="n">
        <v>3.17058654117647</v>
      </c>
      <c r="AQ127" s="92" t="inlineStr">
        <is>
          <t>211_256</t>
        </is>
      </c>
      <c r="AR127" s="115" t="inlineStr">
        <is>
          <t>&lt;25mph</t>
        </is>
      </c>
      <c r="AS127" s="92" t="inlineStr">
        <is>
          <t>&lt;15mph</t>
        </is>
      </c>
      <c r="AT127" s="92" t="inlineStr">
        <is>
          <t>HFTD - Distribution</t>
        </is>
      </c>
    </row>
    <row r="128">
      <c r="A128" s="92" t="inlineStr">
        <is>
          <t>PG&amp;E</t>
        </is>
      </c>
      <c r="B128" s="92" t="n">
        <v>42317.24652777778</v>
      </c>
      <c r="C128" s="92" t="n">
        <v>42317.24652777778</v>
      </c>
      <c r="D128" s="92" t="n">
        <v>34.99841</v>
      </c>
      <c r="E128" s="92" t="n">
        <v>-120.3634</v>
      </c>
      <c r="F128" s="92" t="inlineStr">
        <is>
          <t>Vegetation</t>
        </is>
      </c>
      <c r="G128" s="92" t="inlineStr">
        <is>
          <t>Rural</t>
        </is>
      </c>
      <c r="H128" s="92" t="inlineStr">
        <is>
          <t xml:space="preserve">&lt; 3 meters </t>
        </is>
      </c>
      <c r="I128" s="92" t="inlineStr">
        <is>
          <t>Fire Agency</t>
        </is>
      </c>
      <c r="J128" s="92" t="inlineStr">
        <is>
          <t>CAL FIRE</t>
        </is>
      </c>
      <c r="K128" s="92" t="n"/>
      <c r="L128" s="92" t="n"/>
      <c r="M128" s="92" t="n">
        <v>12000</v>
      </c>
      <c r="N128" s="92" t="inlineStr">
        <is>
          <t>Conductor</t>
        </is>
      </c>
      <c r="O128" s="92" t="inlineStr">
        <is>
          <t>Overhead</t>
        </is>
      </c>
      <c r="P128" s="92" t="inlineStr">
        <is>
          <t>Yes</t>
        </is>
      </c>
      <c r="Q128" s="92" t="n">
        <v>42317.24652777778</v>
      </c>
      <c r="R128" s="92" t="n">
        <v>42317.24652777778</v>
      </c>
      <c r="S128" s="92" t="inlineStr">
        <is>
          <t>Equipment/ Facility Failure</t>
        </is>
      </c>
      <c r="T128" s="92" t="inlineStr">
        <is>
          <t>Conductor</t>
        </is>
      </c>
      <c r="U128" s="92" t="inlineStr">
        <is>
          <t>N.A.</t>
        </is>
      </c>
      <c r="V128" s="92" t="inlineStr">
        <is>
          <t>N.A.</t>
        </is>
      </c>
      <c r="W128" s="92" t="inlineStr">
        <is>
          <t>Unknown</t>
        </is>
      </c>
      <c r="X128" s="92" t="n"/>
      <c r="Y128" s="92" t="inlineStr">
        <is>
          <t>Other/Unknown</t>
        </is>
      </c>
      <c r="Z128" s="92" t="inlineStr">
        <is>
          <t>0673</t>
        </is>
      </c>
      <c r="AA128" s="92" t="n">
        <v>2015</v>
      </c>
      <c r="AB128" s="92" t="n">
        <v>11</v>
      </c>
      <c r="AC128" s="92" t="n">
        <v>9</v>
      </c>
      <c r="AD128" s="92" t="n">
        <v>5</v>
      </c>
      <c r="AE128" s="92" t="n">
        <v>55</v>
      </c>
      <c r="AF128" s="93" t="inlineStr">
        <is>
          <t>15-0076534</t>
        </is>
      </c>
      <c r="AG128" s="94" t="inlineStr">
        <is>
          <t>Tier 2</t>
        </is>
      </c>
      <c r="AH128" s="94" t="inlineStr">
        <is>
          <t>HFTD</t>
        </is>
      </c>
      <c r="AI128" s="94" t="inlineStr">
        <is>
          <t>No Fire Weather RFW Applicable</t>
        </is>
      </c>
      <c r="AJ128" s="92" t="inlineStr">
        <is>
          <t>Distribution</t>
        </is>
      </c>
      <c r="AK128" s="92" t="inlineStr">
        <is>
          <t>HFTD - Distribution</t>
        </is>
      </c>
      <c r="AL128" s="92" t="inlineStr">
        <is>
          <t>Fire Less than 300 Acres</t>
        </is>
      </c>
      <c r="AM128" s="116" t="inlineStr">
        <is>
          <t>Equip Failure</t>
        </is>
      </c>
      <c r="AN128" s="92" t="inlineStr">
        <is>
          <t>Conductor</t>
        </is>
      </c>
      <c r="AO128" s="95" t="n">
        <v>205393</v>
      </c>
      <c r="AP128" s="92" t="n">
        <v>9.479200941176471</v>
      </c>
      <c r="AQ128" s="92" t="inlineStr">
        <is>
          <t>175_300</t>
        </is>
      </c>
      <c r="AR128" s="115" t="inlineStr">
        <is>
          <t>&lt;25mph</t>
        </is>
      </c>
      <c r="AS128" s="92" t="inlineStr">
        <is>
          <t>&lt;15mph</t>
        </is>
      </c>
      <c r="AT128" s="92" t="inlineStr">
        <is>
          <t>HFTD - Distribution</t>
        </is>
      </c>
    </row>
    <row r="129">
      <c r="A129" s="92" t="inlineStr">
        <is>
          <t>PG&amp;E</t>
        </is>
      </c>
      <c r="B129" s="92" t="n">
        <v>42323.6875</v>
      </c>
      <c r="C129" s="92" t="n">
        <v>42323.6875</v>
      </c>
      <c r="D129" s="92" t="n">
        <v>37.00074999</v>
      </c>
      <c r="E129" s="92" t="n">
        <v>-121.88503</v>
      </c>
      <c r="F129" s="92" t="inlineStr">
        <is>
          <t>Vegetation</t>
        </is>
      </c>
      <c r="G129" s="92" t="inlineStr">
        <is>
          <t>Rural</t>
        </is>
      </c>
      <c r="H129" s="92" t="inlineStr">
        <is>
          <t xml:space="preserve">&lt; 3 meters </t>
        </is>
      </c>
      <c r="I129" s="92" t="inlineStr">
        <is>
          <t>Customer</t>
        </is>
      </c>
      <c r="J129" s="92" t="n"/>
      <c r="K129" s="92" t="n">
        <v>101691004</v>
      </c>
      <c r="L129" s="92" t="inlineStr">
        <is>
          <t>Pacific Bell</t>
        </is>
      </c>
      <c r="M129" s="92" t="n">
        <v>21000</v>
      </c>
      <c r="N129" s="92" t="inlineStr">
        <is>
          <t>Conductor</t>
        </is>
      </c>
      <c r="O129" s="92" t="inlineStr">
        <is>
          <t>Overhead</t>
        </is>
      </c>
      <c r="P129" s="92" t="inlineStr">
        <is>
          <t>Yes</t>
        </is>
      </c>
      <c r="Q129" s="92" t="n">
        <v>42323.6875</v>
      </c>
      <c r="R129" s="92" t="n">
        <v>42323.6875</v>
      </c>
      <c r="S129" s="92" t="inlineStr">
        <is>
          <t>Contact From Object</t>
        </is>
      </c>
      <c r="T129" s="92" t="inlineStr">
        <is>
          <t>N.A.</t>
        </is>
      </c>
      <c r="U129" s="92" t="inlineStr">
        <is>
          <t>Vegetation</t>
        </is>
      </c>
      <c r="V129" s="92" t="inlineStr">
        <is>
          <t>Electric Facility</t>
        </is>
      </c>
      <c r="W129" s="92" t="inlineStr">
        <is>
          <t>Unknown</t>
        </is>
      </c>
      <c r="X129" s="92" t="n"/>
      <c r="Y129" s="92" t="inlineStr">
        <is>
          <t>Fell into (slight defect)</t>
        </is>
      </c>
      <c r="Z129" s="92" t="inlineStr">
        <is>
          <t>0676</t>
        </is>
      </c>
      <c r="AA129" s="92" t="n">
        <v>2015</v>
      </c>
      <c r="AB129" s="92" t="n">
        <v>11</v>
      </c>
      <c r="AC129" s="92" t="n">
        <v>15</v>
      </c>
      <c r="AD129" s="92" t="n">
        <v>16</v>
      </c>
      <c r="AE129" s="92" t="n">
        <v>30</v>
      </c>
      <c r="AF129" s="93" t="inlineStr">
        <is>
          <t>15-0077978</t>
        </is>
      </c>
      <c r="AG129" s="94" t="inlineStr">
        <is>
          <t>Tier 3</t>
        </is>
      </c>
      <c r="AH129" s="94" t="inlineStr">
        <is>
          <t>HFTD</t>
        </is>
      </c>
      <c r="AI129" s="94" t="inlineStr">
        <is>
          <t>No Fire Weather RFW Applicable</t>
        </is>
      </c>
      <c r="AJ129" s="92" t="inlineStr">
        <is>
          <t>Distribution</t>
        </is>
      </c>
      <c r="AK129" s="92" t="inlineStr">
        <is>
          <t>HFTD - Distribution</t>
        </is>
      </c>
      <c r="AL129" s="92" t="inlineStr">
        <is>
          <t>Fire Less than 300 Acres</t>
        </is>
      </c>
      <c r="AM129" s="116" t="inlineStr">
        <is>
          <t>Vegetation</t>
        </is>
      </c>
      <c r="AN129" s="92" t="inlineStr">
        <is>
          <t>Fell into (slight defect)</t>
        </is>
      </c>
      <c r="AO129" s="95" t="n">
        <v>25920</v>
      </c>
      <c r="AP129" s="92" t="n">
        <v>16.4133590588235</v>
      </c>
      <c r="AQ129" s="92" t="inlineStr">
        <is>
          <t>159_198</t>
        </is>
      </c>
      <c r="AR129" s="115" t="inlineStr">
        <is>
          <t>&lt;25mph</t>
        </is>
      </c>
      <c r="AS129" s="92" t="inlineStr">
        <is>
          <t>&gt;=15mph</t>
        </is>
      </c>
      <c r="AT129" s="92" t="inlineStr">
        <is>
          <t>HFTD - Distribution</t>
        </is>
      </c>
    </row>
    <row r="130">
      <c r="A130" s="92" t="inlineStr">
        <is>
          <t>PG&amp;E</t>
        </is>
      </c>
      <c r="B130" s="92" t="n">
        <v>42329.44166666667</v>
      </c>
      <c r="C130" s="92" t="n">
        <v>42329.44166666667</v>
      </c>
      <c r="D130" s="92" t="n">
        <v>38.06788999</v>
      </c>
      <c r="E130" s="92" t="n">
        <v>-120.18719</v>
      </c>
      <c r="F130" s="92" t="inlineStr">
        <is>
          <t>Vegetation</t>
        </is>
      </c>
      <c r="G130" s="92" t="inlineStr">
        <is>
          <t>Rural</t>
        </is>
      </c>
      <c r="H130" s="92" t="inlineStr">
        <is>
          <t xml:space="preserve">&lt; 3 meters </t>
        </is>
      </c>
      <c r="I130" s="92" t="inlineStr">
        <is>
          <t>Fire Agency</t>
        </is>
      </c>
      <c r="J130" s="92" t="inlineStr">
        <is>
          <t>CAL FIRE</t>
        </is>
      </c>
      <c r="K130" s="92" t="n">
        <v>101045952</v>
      </c>
      <c r="L130" s="92" t="inlineStr">
        <is>
          <t>Pacific Bell</t>
        </is>
      </c>
      <c r="M130" s="92" t="n">
        <v>17000</v>
      </c>
      <c r="N130" s="92" t="inlineStr">
        <is>
          <t>Conductor</t>
        </is>
      </c>
      <c r="O130" s="92" t="inlineStr">
        <is>
          <t>Overhead</t>
        </is>
      </c>
      <c r="P130" s="92" t="inlineStr">
        <is>
          <t>Yes</t>
        </is>
      </c>
      <c r="Q130" s="92" t="n">
        <v>42329.44166666667</v>
      </c>
      <c r="R130" s="92" t="n">
        <v>42329.44166666667</v>
      </c>
      <c r="S130" s="92" t="inlineStr">
        <is>
          <t>Contact From Object</t>
        </is>
      </c>
      <c r="T130" s="92" t="inlineStr">
        <is>
          <t>N.A.</t>
        </is>
      </c>
      <c r="U130" s="92" t="inlineStr">
        <is>
          <t>Vegetation</t>
        </is>
      </c>
      <c r="V130" s="92" t="inlineStr">
        <is>
          <t>Electric Facility</t>
        </is>
      </c>
      <c r="W130" s="92" t="inlineStr">
        <is>
          <t>Human Error</t>
        </is>
      </c>
      <c r="X130" s="92" t="inlineStr">
        <is>
          <t>Third-party caused</t>
        </is>
      </c>
      <c r="Y130" s="92" t="inlineStr">
        <is>
          <t>Other/Unknown</t>
        </is>
      </c>
      <c r="Z130" s="92" t="inlineStr">
        <is>
          <t>0677</t>
        </is>
      </c>
      <c r="AA130" s="92" t="n">
        <v>2015</v>
      </c>
      <c r="AB130" s="92" t="n">
        <v>11</v>
      </c>
      <c r="AC130" s="92" t="n">
        <v>21</v>
      </c>
      <c r="AD130" s="92" t="n">
        <v>10</v>
      </c>
      <c r="AE130" s="92" t="n">
        <v>36</v>
      </c>
      <c r="AF130" s="93" t="inlineStr">
        <is>
          <t>15-0079868</t>
        </is>
      </c>
      <c r="AG130" s="94" t="inlineStr">
        <is>
          <t>Tier 3</t>
        </is>
      </c>
      <c r="AH130" s="94" t="inlineStr">
        <is>
          <t>HFTD</t>
        </is>
      </c>
      <c r="AI130" s="94" t="inlineStr">
        <is>
          <t>No Fire Weather RFW Applicable</t>
        </is>
      </c>
      <c r="AJ130" s="92" t="inlineStr">
        <is>
          <t>Distribution</t>
        </is>
      </c>
      <c r="AK130" s="92" t="inlineStr">
        <is>
          <t>HFTD - Distribution</t>
        </is>
      </c>
      <c r="AL130" s="92" t="inlineStr">
        <is>
          <t>Fire Less than 300 Acres</t>
        </is>
      </c>
      <c r="AM130" s="116" t="inlineStr">
        <is>
          <t>3rd Party</t>
        </is>
      </c>
      <c r="AN130" s="92" t="inlineStr">
        <is>
          <t>3rd Party - Unknown</t>
        </is>
      </c>
      <c r="AO130" s="95" t="n">
        <v>18350</v>
      </c>
      <c r="AP130" s="92" t="n">
        <v>4.52573552941176</v>
      </c>
      <c r="AQ130" s="92" t="inlineStr">
        <is>
          <t>161_184</t>
        </is>
      </c>
      <c r="AR130" s="115" t="inlineStr">
        <is>
          <t>&lt;25mph</t>
        </is>
      </c>
      <c r="AS130" s="92" t="inlineStr">
        <is>
          <t>&lt;15mph</t>
        </is>
      </c>
      <c r="AT130" s="92" t="inlineStr">
        <is>
          <t>HFTD - Distribution</t>
        </is>
      </c>
    </row>
    <row r="131">
      <c r="A131" s="92" t="inlineStr">
        <is>
          <t>PG&amp;E</t>
        </is>
      </c>
      <c r="B131" s="92" t="n">
        <v>42339.50208333333</v>
      </c>
      <c r="C131" s="92" t="n">
        <v>42339.50208333333</v>
      </c>
      <c r="D131" s="92" t="n">
        <v>35.67436</v>
      </c>
      <c r="E131" s="92" t="n">
        <v>-120.99322</v>
      </c>
      <c r="F131" s="92" t="inlineStr">
        <is>
          <t>Vegetation</t>
        </is>
      </c>
      <c r="G131" s="92" t="inlineStr">
        <is>
          <t>Rural</t>
        </is>
      </c>
      <c r="H131" s="92" t="inlineStr">
        <is>
          <t>&lt; 0.25 Acres</t>
        </is>
      </c>
      <c r="I131" s="92" t="inlineStr">
        <is>
          <t>Fire Agency</t>
        </is>
      </c>
      <c r="J131" s="92" t="inlineStr">
        <is>
          <t>Cal FIRE</t>
        </is>
      </c>
      <c r="K131" s="92" t="n">
        <v>101860660</v>
      </c>
      <c r="L131" s="92" t="n"/>
      <c r="M131" s="92" t="n">
        <v>21000</v>
      </c>
      <c r="N131" s="92" t="inlineStr">
        <is>
          <t>Conductor</t>
        </is>
      </c>
      <c r="O131" s="92" t="inlineStr">
        <is>
          <t>Overhead</t>
        </is>
      </c>
      <c r="P131" s="92" t="inlineStr">
        <is>
          <t>Yes</t>
        </is>
      </c>
      <c r="Q131" s="92" t="n">
        <v>42339.50208333333</v>
      </c>
      <c r="R131" s="92" t="n">
        <v>42339.50208333333</v>
      </c>
      <c r="S131" s="92" t="inlineStr">
        <is>
          <t>Equipment/ Facility Failure</t>
        </is>
      </c>
      <c r="T131" s="92" t="inlineStr">
        <is>
          <t>Conductor</t>
        </is>
      </c>
      <c r="U131" s="92" t="inlineStr">
        <is>
          <t>N.A.</t>
        </is>
      </c>
      <c r="V131" s="92" t="inlineStr">
        <is>
          <t>N.A.</t>
        </is>
      </c>
      <c r="W131" s="92" t="inlineStr">
        <is>
          <t>Unknown</t>
        </is>
      </c>
      <c r="X131" s="92" t="n"/>
      <c r="Y131" s="92" t="inlineStr">
        <is>
          <t>Other/Unknown</t>
        </is>
      </c>
      <c r="Z131" s="92" t="inlineStr">
        <is>
          <t>0680</t>
        </is>
      </c>
      <c r="AA131" s="92" t="n">
        <v>2015</v>
      </c>
      <c r="AB131" s="92" t="n">
        <v>12</v>
      </c>
      <c r="AC131" s="92" t="n">
        <v>1</v>
      </c>
      <c r="AD131" s="92" t="n">
        <v>12</v>
      </c>
      <c r="AE131" s="92" t="n">
        <v>3</v>
      </c>
      <c r="AF131" s="93" t="inlineStr">
        <is>
          <t>15-0081983</t>
        </is>
      </c>
      <c r="AG131" s="94" t="inlineStr">
        <is>
          <t>Tier 2</t>
        </is>
      </c>
      <c r="AH131" s="94" t="inlineStr">
        <is>
          <t>HFTD</t>
        </is>
      </c>
      <c r="AI131" s="94" t="inlineStr">
        <is>
          <t>No Fire Weather RFW Applicable</t>
        </is>
      </c>
      <c r="AJ131" s="92" t="inlineStr">
        <is>
          <t>Distribution</t>
        </is>
      </c>
      <c r="AK131" s="92" t="inlineStr">
        <is>
          <t>HFTD - Distribution</t>
        </is>
      </c>
      <c r="AL131" s="92" t="inlineStr">
        <is>
          <t>Fire Less than 300 Acres</t>
        </is>
      </c>
      <c r="AM131" s="116" t="inlineStr">
        <is>
          <t>Equip Failure</t>
        </is>
      </c>
      <c r="AN131" s="92" t="inlineStr">
        <is>
          <t>Conductor</t>
        </is>
      </c>
      <c r="AO131" s="95" t="n">
        <v>42427</v>
      </c>
      <c r="AP131" s="92" t="n">
        <v>9.26174305882353</v>
      </c>
      <c r="AQ131" s="92" t="inlineStr">
        <is>
          <t>160_329</t>
        </is>
      </c>
      <c r="AR131" s="115" t="inlineStr">
        <is>
          <t>&lt;25mph</t>
        </is>
      </c>
      <c r="AS131" s="92" t="inlineStr">
        <is>
          <t>&lt;15mph</t>
        </is>
      </c>
      <c r="AT131" s="92" t="inlineStr">
        <is>
          <t>HFTD - Distribution</t>
        </is>
      </c>
    </row>
    <row r="132">
      <c r="A132" s="92" t="inlineStr">
        <is>
          <t>PG&amp;E</t>
        </is>
      </c>
      <c r="B132" s="92" t="n">
        <v>42341.50694444445</v>
      </c>
      <c r="C132" s="92" t="n">
        <v>42341.50694444445</v>
      </c>
      <c r="D132" s="92" t="n">
        <v>40.02767</v>
      </c>
      <c r="E132" s="92" t="n">
        <v>-120.96522</v>
      </c>
      <c r="F132" s="92" t="inlineStr">
        <is>
          <t>Vegetation</t>
        </is>
      </c>
      <c r="G132" s="92" t="inlineStr">
        <is>
          <t>Rural</t>
        </is>
      </c>
      <c r="H132" s="92" t="inlineStr">
        <is>
          <t>&lt; 0.25 Acres</t>
        </is>
      </c>
      <c r="I132" s="92" t="inlineStr">
        <is>
          <t>Fire Agency</t>
        </is>
      </c>
      <c r="J132" s="92" t="inlineStr">
        <is>
          <t>usfs</t>
        </is>
      </c>
      <c r="K132" s="92" t="inlineStr">
        <is>
          <t>spanish creek campground</t>
        </is>
      </c>
      <c r="L132" s="92" t="n"/>
      <c r="M132" s="92" t="n">
        <v>12000</v>
      </c>
      <c r="N132" s="92" t="inlineStr">
        <is>
          <t>Conductor</t>
        </is>
      </c>
      <c r="O132" s="92" t="inlineStr">
        <is>
          <t>Overhead</t>
        </is>
      </c>
      <c r="P132" s="92" t="inlineStr">
        <is>
          <t>Yes</t>
        </is>
      </c>
      <c r="Q132" s="92" t="n">
        <v>42341.50694444445</v>
      </c>
      <c r="R132" s="92" t="n">
        <v>42341.50694444445</v>
      </c>
      <c r="S132" s="92" t="inlineStr">
        <is>
          <t>Contact From Object</t>
        </is>
      </c>
      <c r="T132" s="92" t="inlineStr">
        <is>
          <t>N.A.</t>
        </is>
      </c>
      <c r="U132" s="92" t="inlineStr">
        <is>
          <t>Vegetation</t>
        </is>
      </c>
      <c r="V132" s="92" t="inlineStr">
        <is>
          <t>Electric Facility</t>
        </is>
      </c>
      <c r="W132" s="92" t="inlineStr">
        <is>
          <t>Unknown</t>
        </is>
      </c>
      <c r="X132" s="92" t="n"/>
      <c r="Y132" s="92" t="inlineStr">
        <is>
          <t>Dead</t>
        </is>
      </c>
      <c r="Z132" s="92" t="inlineStr">
        <is>
          <t>0683</t>
        </is>
      </c>
      <c r="AA132" s="92" t="n">
        <v>2015</v>
      </c>
      <c r="AB132" s="92" t="n">
        <v>12</v>
      </c>
      <c r="AC132" s="92" t="n">
        <v>3</v>
      </c>
      <c r="AD132" s="92" t="n">
        <v>12</v>
      </c>
      <c r="AE132" s="92" t="n">
        <v>10</v>
      </c>
      <c r="AF132" s="93" t="inlineStr">
        <is>
          <t>15-0082505</t>
        </is>
      </c>
      <c r="AG132" s="94" t="inlineStr">
        <is>
          <t>Tier 2</t>
        </is>
      </c>
      <c r="AH132" s="94" t="inlineStr">
        <is>
          <t>HFTD</t>
        </is>
      </c>
      <c r="AI132" s="94" t="inlineStr">
        <is>
          <t>No Fire Weather RFW Applicable</t>
        </is>
      </c>
      <c r="AJ132" s="92" t="inlineStr">
        <is>
          <t>Distribution</t>
        </is>
      </c>
      <c r="AK132" s="92" t="inlineStr">
        <is>
          <t>HFTD - Distribution</t>
        </is>
      </c>
      <c r="AL132" s="92" t="inlineStr">
        <is>
          <t>Fire Less than 300 Acres</t>
        </is>
      </c>
      <c r="AM132" s="116" t="inlineStr">
        <is>
          <t>Vegetation</t>
        </is>
      </c>
      <c r="AN132" s="92" t="inlineStr">
        <is>
          <t>Dead</t>
        </is>
      </c>
      <c r="AO132" s="95" t="n">
        <v>196854</v>
      </c>
      <c r="AP132" s="92" t="n">
        <v>4.64834258823529</v>
      </c>
      <c r="AQ132" s="92" t="inlineStr">
        <is>
          <t>155_201</t>
        </is>
      </c>
      <c r="AR132" s="115" t="inlineStr">
        <is>
          <t>&lt;25mph</t>
        </is>
      </c>
      <c r="AS132" s="92" t="inlineStr">
        <is>
          <t>&lt;15mph</t>
        </is>
      </c>
      <c r="AT132" s="92" t="inlineStr">
        <is>
          <t>HFTD - Distribution</t>
        </is>
      </c>
    </row>
    <row r="133">
      <c r="A133" s="92" t="inlineStr">
        <is>
          <t>PG&amp;E</t>
        </is>
      </c>
      <c r="B133" s="92" t="n">
        <v>42346.52847222222</v>
      </c>
      <c r="C133" s="92" t="n">
        <v>42346.52847222222</v>
      </c>
      <c r="D133" s="92" t="n">
        <v>38.248863</v>
      </c>
      <c r="E133" s="92" t="n">
        <v>-120.522837</v>
      </c>
      <c r="F133" s="92" t="inlineStr">
        <is>
          <t>Other</t>
        </is>
      </c>
      <c r="G133" s="92" t="inlineStr">
        <is>
          <t>Rural</t>
        </is>
      </c>
      <c r="H133" s="92" t="inlineStr">
        <is>
          <t xml:space="preserve">Structure Only </t>
        </is>
      </c>
      <c r="I133" s="92" t="inlineStr">
        <is>
          <t>Unknown</t>
        </is>
      </c>
      <c r="J133" s="92" t="n"/>
      <c r="K133" s="92" t="inlineStr">
        <is>
          <t>7026 Railroad Flat Road, Mountain Ranch</t>
        </is>
      </c>
      <c r="L133" s="92" t="n"/>
      <c r="M133" s="92" t="n">
        <v>12000</v>
      </c>
      <c r="N133" s="92" t="inlineStr">
        <is>
          <t>Conductor</t>
        </is>
      </c>
      <c r="O133" s="92" t="inlineStr">
        <is>
          <t>Overhead</t>
        </is>
      </c>
      <c r="P133" s="92" t="inlineStr">
        <is>
          <t>Yes</t>
        </is>
      </c>
      <c r="Q133" s="92" t="n">
        <v>42346.52847222222</v>
      </c>
      <c r="R133" s="92" t="n">
        <v>42346.52847222222</v>
      </c>
      <c r="S133" s="92" t="inlineStr">
        <is>
          <t>Contact From Object</t>
        </is>
      </c>
      <c r="T133" s="92" t="inlineStr">
        <is>
          <t>N.A.</t>
        </is>
      </c>
      <c r="U133" s="92" t="inlineStr">
        <is>
          <t>Other</t>
        </is>
      </c>
      <c r="V133" s="92" t="inlineStr">
        <is>
          <t>Electric Facility</t>
        </is>
      </c>
      <c r="W133" s="92" t="inlineStr">
        <is>
          <t>Human Error</t>
        </is>
      </c>
      <c r="X133" s="92" t="inlineStr">
        <is>
          <t>AT&amp;T work error</t>
        </is>
      </c>
      <c r="Y133" s="92" t="inlineStr">
        <is>
          <t>Other/Unknown</t>
        </is>
      </c>
      <c r="Z133" s="92" t="inlineStr">
        <is>
          <t>0684</t>
        </is>
      </c>
      <c r="AA133" s="92" t="n">
        <v>2015</v>
      </c>
      <c r="AB133" s="92" t="n">
        <v>12</v>
      </c>
      <c r="AC133" s="92" t="n">
        <v>8</v>
      </c>
      <c r="AD133" s="92" t="n">
        <v>12</v>
      </c>
      <c r="AE133" s="92" t="n">
        <v>41</v>
      </c>
      <c r="AF133" s="93" t="inlineStr">
        <is>
          <t>15-0083435</t>
        </is>
      </c>
      <c r="AG133" s="94" t="inlineStr">
        <is>
          <t>Tier 2</t>
        </is>
      </c>
      <c r="AH133" s="94" t="inlineStr">
        <is>
          <t>HFTD</t>
        </is>
      </c>
      <c r="AI133" s="94" t="inlineStr">
        <is>
          <t>No Fire Weather RFW Applicable</t>
        </is>
      </c>
      <c r="AJ133" s="92" t="inlineStr">
        <is>
          <t>Distribution</t>
        </is>
      </c>
      <c r="AK133" s="92" t="inlineStr">
        <is>
          <t>HFTD - Distribution</t>
        </is>
      </c>
      <c r="AL133" s="92" t="inlineStr">
        <is>
          <t>Fire Less than 300 Acres</t>
        </is>
      </c>
      <c r="AM133" s="116" t="inlineStr">
        <is>
          <t>3rd Party</t>
        </is>
      </c>
      <c r="AN133" s="92" t="inlineStr">
        <is>
          <t>3rd Party - Other</t>
        </is>
      </c>
      <c r="AO133" s="95" t="n">
        <v>1120</v>
      </c>
      <c r="AP133" s="92" t="n">
        <v>11.1655152941176</v>
      </c>
      <c r="AQ133" s="92" t="inlineStr">
        <is>
          <t>201_351</t>
        </is>
      </c>
      <c r="AR133" s="115" t="inlineStr">
        <is>
          <t>&lt;25mph</t>
        </is>
      </c>
      <c r="AS133" s="92" t="inlineStr">
        <is>
          <t>&lt;15mph</t>
        </is>
      </c>
      <c r="AT133" s="92" t="inlineStr">
        <is>
          <t>HFTD - Distribution</t>
        </is>
      </c>
    </row>
    <row r="134">
      <c r="A134" s="92" t="inlineStr">
        <is>
          <t>PG&amp;E</t>
        </is>
      </c>
      <c r="B134" s="92" t="n">
        <v>42369.8</v>
      </c>
      <c r="C134" s="92" t="n">
        <v>42369.8</v>
      </c>
      <c r="D134" s="92" t="n">
        <v>37.15677999</v>
      </c>
      <c r="E134" s="92" t="n">
        <v>-121.986819</v>
      </c>
      <c r="F134" s="92" t="inlineStr">
        <is>
          <t>Vegetation</t>
        </is>
      </c>
      <c r="G134" s="92" t="inlineStr">
        <is>
          <t>Rural</t>
        </is>
      </c>
      <c r="H134" s="92" t="inlineStr">
        <is>
          <t>&lt; 0.25 Acres</t>
        </is>
      </c>
      <c r="I134" s="92" t="inlineStr">
        <is>
          <t>Fire Agency</t>
        </is>
      </c>
      <c r="J134" s="92" t="inlineStr">
        <is>
          <t>LOS GATOS MONTE SERENO SARATOGA</t>
        </is>
      </c>
      <c r="K134" s="92" t="n">
        <v>100518215</v>
      </c>
      <c r="L134" s="92" t="inlineStr">
        <is>
          <t>Verizon</t>
        </is>
      </c>
      <c r="M134" s="92" t="n">
        <v>21000</v>
      </c>
      <c r="N134" s="92" t="inlineStr">
        <is>
          <t>Conductor</t>
        </is>
      </c>
      <c r="O134" s="92" t="inlineStr">
        <is>
          <t>Overhead</t>
        </is>
      </c>
      <c r="P134" s="92" t="inlineStr">
        <is>
          <t>Yes</t>
        </is>
      </c>
      <c r="Q134" s="92" t="n">
        <v>42369.8</v>
      </c>
      <c r="R134" s="92" t="n">
        <v>42369.8</v>
      </c>
      <c r="S134" s="92" t="inlineStr">
        <is>
          <t>Equipment/ Facility Failure</t>
        </is>
      </c>
      <c r="T134" s="92" t="inlineStr">
        <is>
          <t>Other</t>
        </is>
      </c>
      <c r="U134" s="92" t="inlineStr">
        <is>
          <t>N.A.</t>
        </is>
      </c>
      <c r="V134" s="92" t="inlineStr">
        <is>
          <t>N.A.</t>
        </is>
      </c>
      <c r="W134" s="92" t="inlineStr">
        <is>
          <t>Unknown</t>
        </is>
      </c>
      <c r="X134" s="92" t="n"/>
      <c r="Y134" s="92" t="inlineStr">
        <is>
          <t>Other/Unknown</t>
        </is>
      </c>
      <c r="Z134" s="92" t="inlineStr">
        <is>
          <t>0689</t>
        </is>
      </c>
      <c r="AA134" s="92" t="n">
        <v>2015</v>
      </c>
      <c r="AB134" s="92" t="n">
        <v>12</v>
      </c>
      <c r="AC134" s="92" t="n">
        <v>31</v>
      </c>
      <c r="AD134" s="92" t="n">
        <v>19</v>
      </c>
      <c r="AE134" s="92" t="n">
        <v>12</v>
      </c>
      <c r="AF134" s="93" t="inlineStr">
        <is>
          <t>15-0087962</t>
        </is>
      </c>
      <c r="AG134" s="94" t="inlineStr">
        <is>
          <t>Tier 3</t>
        </is>
      </c>
      <c r="AH134" s="94" t="inlineStr">
        <is>
          <t>HFTD</t>
        </is>
      </c>
      <c r="AI134" s="94" t="inlineStr">
        <is>
          <t>No Fire Weather RFW Applicable</t>
        </is>
      </c>
      <c r="AJ134" s="92" t="inlineStr">
        <is>
          <t>Distribution</t>
        </is>
      </c>
      <c r="AK134" s="92" t="inlineStr">
        <is>
          <t>HFTD - Distribution</t>
        </is>
      </c>
      <c r="AL134" s="92" t="inlineStr">
        <is>
          <t>Fire Less than 300 Acres</t>
        </is>
      </c>
      <c r="AM134" s="116" t="inlineStr">
        <is>
          <t>Equip Failure</t>
        </is>
      </c>
      <c r="AN134" s="92" t="inlineStr">
        <is>
          <t>Equip Failure - Other</t>
        </is>
      </c>
      <c r="AO134" s="95" t="n">
        <v>7979</v>
      </c>
      <c r="AP134" s="92" t="n">
        <v>8.48545317647058</v>
      </c>
      <c r="AQ134" s="92" t="inlineStr">
        <is>
          <t>224_72</t>
        </is>
      </c>
      <c r="AR134" s="115" t="inlineStr">
        <is>
          <t>&lt;25mph</t>
        </is>
      </c>
      <c r="AS134" s="92" t="inlineStr">
        <is>
          <t>&lt;15mph</t>
        </is>
      </c>
      <c r="AT134" s="92" t="inlineStr">
        <is>
          <t>HFTD - Distribution</t>
        </is>
      </c>
    </row>
    <row r="135">
      <c r="A135" s="92" t="inlineStr">
        <is>
          <t>PG&amp;E</t>
        </is>
      </c>
      <c r="B135" s="92" t="n">
        <v>42390.89722222222</v>
      </c>
      <c r="C135" s="92" t="n">
        <v>42390.89722222222</v>
      </c>
      <c r="D135" s="92" t="n">
        <v>40.552999</v>
      </c>
      <c r="E135" s="92" t="n">
        <v>-124.111582</v>
      </c>
      <c r="F135" s="92" t="inlineStr">
        <is>
          <t>Vegetation</t>
        </is>
      </c>
      <c r="G135" s="92" t="inlineStr">
        <is>
          <t>RURAL</t>
        </is>
      </c>
      <c r="H135" s="92" t="inlineStr">
        <is>
          <t>&lt; 3 meters</t>
        </is>
      </c>
      <c r="I135" s="92" t="inlineStr">
        <is>
          <t>Fire Agency</t>
        </is>
      </c>
      <c r="J135" s="92" t="inlineStr">
        <is>
          <t>Cal Fire</t>
        </is>
      </c>
      <c r="K135" s="92" t="n">
        <v>100994021</v>
      </c>
      <c r="L135" s="92" t="inlineStr">
        <is>
          <t>PACIFIC BELL</t>
        </is>
      </c>
      <c r="M135" s="92" t="n">
        <v>12000</v>
      </c>
      <c r="N135" s="92" t="inlineStr">
        <is>
          <t>Conductor</t>
        </is>
      </c>
      <c r="O135" s="92" t="inlineStr">
        <is>
          <t>Overhead</t>
        </is>
      </c>
      <c r="P135" s="92" t="inlineStr">
        <is>
          <t>Yes</t>
        </is>
      </c>
      <c r="Q135" s="92" t="n">
        <v>42390.89722222222</v>
      </c>
      <c r="R135" s="92" t="n">
        <v>42390.89722222222</v>
      </c>
      <c r="S135" s="92" t="inlineStr">
        <is>
          <t>Contact From Object</t>
        </is>
      </c>
      <c r="T135" s="92" t="inlineStr">
        <is>
          <t>N.A.</t>
        </is>
      </c>
      <c r="U135" s="92" t="inlineStr">
        <is>
          <t>Vegetation</t>
        </is>
      </c>
      <c r="V135" s="92" t="inlineStr">
        <is>
          <t>Electric Facility</t>
        </is>
      </c>
      <c r="W135" s="92" t="inlineStr">
        <is>
          <t>Unknown</t>
        </is>
      </c>
      <c r="X135" s="92" t="n"/>
      <c r="Y135" s="92" t="inlineStr">
        <is>
          <t>Fell into (slight defect)</t>
        </is>
      </c>
      <c r="Z135" s="92" t="inlineStr">
        <is>
          <t>0690</t>
        </is>
      </c>
      <c r="AA135" s="92" t="n">
        <v>2016</v>
      </c>
      <c r="AB135" s="92" t="n">
        <v>1</v>
      </c>
      <c r="AC135" s="92" t="n">
        <v>21</v>
      </c>
      <c r="AD135" s="92" t="n">
        <v>21</v>
      </c>
      <c r="AE135" s="92" t="n">
        <v>32</v>
      </c>
      <c r="AF135" s="93" t="inlineStr">
        <is>
          <t>16-0007239</t>
        </is>
      </c>
      <c r="AG135" s="94" t="inlineStr">
        <is>
          <t>Tier 2</t>
        </is>
      </c>
      <c r="AH135" s="94" t="inlineStr">
        <is>
          <t>HFTD</t>
        </is>
      </c>
      <c r="AI135" s="94" t="inlineStr">
        <is>
          <t>No Fire Weather RFW Applicable</t>
        </is>
      </c>
      <c r="AJ135" s="92" t="inlineStr">
        <is>
          <t>Distribution</t>
        </is>
      </c>
      <c r="AK135" s="92" t="inlineStr">
        <is>
          <t>HFTD - Distribution</t>
        </is>
      </c>
      <c r="AL135" s="92" t="inlineStr">
        <is>
          <t>Fire Less than 300 Acres</t>
        </is>
      </c>
      <c r="AM135" s="116" t="inlineStr">
        <is>
          <t>Vegetation</t>
        </is>
      </c>
      <c r="AN135" s="92" t="inlineStr">
        <is>
          <t>Fell into (slight defect)</t>
        </is>
      </c>
      <c r="AO135" s="95" t="n">
        <v>6468</v>
      </c>
      <c r="AP135" s="92" t="n">
        <v>9.96491482352941</v>
      </c>
      <c r="AQ135" s="92" t="inlineStr">
        <is>
          <t>156_193</t>
        </is>
      </c>
      <c r="AR135" s="115" t="inlineStr">
        <is>
          <t>&lt;25mph</t>
        </is>
      </c>
      <c r="AS135" s="92" t="inlineStr">
        <is>
          <t>&lt;15mph</t>
        </is>
      </c>
      <c r="AT135" s="92" t="inlineStr">
        <is>
          <t>HFTD - Distribution</t>
        </is>
      </c>
    </row>
    <row r="136">
      <c r="A136" s="92" t="inlineStr">
        <is>
          <t>PG&amp;E</t>
        </is>
      </c>
      <c r="B136" s="92" t="n">
        <v>42392.65347222222</v>
      </c>
      <c r="C136" s="92" t="n">
        <v>42392.65347222222</v>
      </c>
      <c r="D136" s="92" t="n">
        <v>39.948601</v>
      </c>
      <c r="E136" s="92" t="n">
        <v>-122.372812</v>
      </c>
      <c r="F136" s="92" t="inlineStr">
        <is>
          <t>Vegetation</t>
        </is>
      </c>
      <c r="G136" s="92" t="inlineStr">
        <is>
          <t>RURAL</t>
        </is>
      </c>
      <c r="H136" s="92" t="inlineStr">
        <is>
          <t>&lt; 0.25 Acres</t>
        </is>
      </c>
      <c r="I136" s="92" t="inlineStr">
        <is>
          <t>Self Extinguished</t>
        </is>
      </c>
      <c r="J136" s="92" t="inlineStr">
        <is>
          <t>N.A.</t>
        </is>
      </c>
      <c r="K136" s="92" t="n">
        <v>101524077</v>
      </c>
      <c r="L136" s="92" t="n"/>
      <c r="M136" s="92" t="n">
        <v>12000</v>
      </c>
      <c r="N136" s="92" t="inlineStr">
        <is>
          <t>Conductor</t>
        </is>
      </c>
      <c r="O136" s="92" t="inlineStr">
        <is>
          <t>Overhead</t>
        </is>
      </c>
      <c r="P136" s="92" t="inlineStr">
        <is>
          <t>Yes</t>
        </is>
      </c>
      <c r="Q136" s="92" t="n">
        <v>42392.65347222222</v>
      </c>
      <c r="R136" s="92" t="n">
        <v>42392.65347222222</v>
      </c>
      <c r="S136" s="92" t="inlineStr">
        <is>
          <t>Equipment/ Facility Failure</t>
        </is>
      </c>
      <c r="T136" s="92" t="inlineStr">
        <is>
          <t>Splice/Clamp/Connector</t>
        </is>
      </c>
      <c r="U136" s="92" t="inlineStr">
        <is>
          <t>N.A.</t>
        </is>
      </c>
      <c r="V136" s="92" t="inlineStr">
        <is>
          <t>N.A.</t>
        </is>
      </c>
      <c r="W136" s="92" t="inlineStr">
        <is>
          <t>Unknown</t>
        </is>
      </c>
      <c r="X136" s="92" t="n"/>
      <c r="Y136" s="92" t="inlineStr">
        <is>
          <t>Other/Unknown</t>
        </is>
      </c>
      <c r="Z136" s="92" t="inlineStr">
        <is>
          <t>0691</t>
        </is>
      </c>
      <c r="AA136" s="92" t="n">
        <v>2016</v>
      </c>
      <c r="AB136" s="92" t="n">
        <v>1</v>
      </c>
      <c r="AC136" s="92" t="n">
        <v>23</v>
      </c>
      <c r="AD136" s="92" t="n">
        <v>15</v>
      </c>
      <c r="AE136" s="92" t="n">
        <v>41</v>
      </c>
      <c r="AF136" s="93" t="inlineStr">
        <is>
          <t>16-0007778</t>
        </is>
      </c>
      <c r="AG136" s="94" t="inlineStr">
        <is>
          <t>Tier 2</t>
        </is>
      </c>
      <c r="AH136" s="94" t="inlineStr">
        <is>
          <t>HFTD</t>
        </is>
      </c>
      <c r="AI136" s="94" t="inlineStr">
        <is>
          <t>No Fire Weather RFW Applicable</t>
        </is>
      </c>
      <c r="AJ136" s="92" t="inlineStr">
        <is>
          <t>Distribution</t>
        </is>
      </c>
      <c r="AK136" s="92" t="inlineStr">
        <is>
          <t>HFTD - Distribution</t>
        </is>
      </c>
      <c r="AL136" s="92" t="inlineStr">
        <is>
          <t>Fire Less than 300 Acres</t>
        </is>
      </c>
      <c r="AM136" s="116" t="inlineStr">
        <is>
          <t>Equip Failure</t>
        </is>
      </c>
      <c r="AN136" s="92" t="inlineStr">
        <is>
          <t>Splice/Clamp/Connector</t>
        </is>
      </c>
      <c r="AO136" s="95" t="n">
        <v>133520</v>
      </c>
      <c r="AP136" s="92" t="n">
        <v>22.3041383529411</v>
      </c>
      <c r="AQ136" s="92" t="inlineStr">
        <is>
          <t>69_382</t>
        </is>
      </c>
      <c r="AR136" s="115" t="inlineStr">
        <is>
          <t>&lt;25mph</t>
        </is>
      </c>
      <c r="AS136" s="92" t="inlineStr">
        <is>
          <t>&gt;=15mph</t>
        </is>
      </c>
      <c r="AT136" s="92" t="inlineStr">
        <is>
          <t>HFTD - Distribution</t>
        </is>
      </c>
    </row>
    <row r="137">
      <c r="A137" s="92" t="inlineStr">
        <is>
          <t>PG&amp;E</t>
        </is>
      </c>
      <c r="B137" s="92" t="n">
        <v>42405.86805555555</v>
      </c>
      <c r="C137" s="92" t="n">
        <v>42405.86805555555</v>
      </c>
      <c r="D137" s="92" t="n">
        <v>40.01563999</v>
      </c>
      <c r="E137" s="92" t="n">
        <v>-122.4333</v>
      </c>
      <c r="F137" s="92" t="inlineStr">
        <is>
          <t>Vegetation</t>
        </is>
      </c>
      <c r="G137" s="92" t="inlineStr">
        <is>
          <t>RURAL</t>
        </is>
      </c>
      <c r="H137" s="92" t="inlineStr">
        <is>
          <t>&lt; 0.25 Acres</t>
        </is>
      </c>
      <c r="I137" s="92" t="inlineStr">
        <is>
          <t>Fire Agency</t>
        </is>
      </c>
      <c r="J137" s="92" t="inlineStr">
        <is>
          <t>TEHAMA COUNTY &amp; LOCAL VOLUNTEER</t>
        </is>
      </c>
      <c r="K137" s="92" t="n">
        <v>101529688</v>
      </c>
      <c r="L137" s="92" t="inlineStr">
        <is>
          <t>None</t>
        </is>
      </c>
      <c r="M137" s="92" t="n">
        <v>12000</v>
      </c>
      <c r="N137" s="92" t="inlineStr">
        <is>
          <t>Conductor</t>
        </is>
      </c>
      <c r="O137" s="92" t="inlineStr">
        <is>
          <t>Overhead</t>
        </is>
      </c>
      <c r="P137" s="92" t="inlineStr">
        <is>
          <t>Yes</t>
        </is>
      </c>
      <c r="Q137" s="92" t="n">
        <v>42405.86805555555</v>
      </c>
      <c r="R137" s="92" t="n">
        <v>42405.86805555555</v>
      </c>
      <c r="S137" s="92" t="inlineStr">
        <is>
          <t>Contact From Object</t>
        </is>
      </c>
      <c r="T137" s="92" t="inlineStr">
        <is>
          <t>N.A.</t>
        </is>
      </c>
      <c r="U137" s="92" t="inlineStr">
        <is>
          <t>Vehicle</t>
        </is>
      </c>
      <c r="V137" s="92" t="inlineStr">
        <is>
          <t>Pole</t>
        </is>
      </c>
      <c r="W137" s="92" t="inlineStr">
        <is>
          <t>Human Error</t>
        </is>
      </c>
      <c r="X137" s="92" t="n"/>
      <c r="Y137" s="92" t="inlineStr">
        <is>
          <t>Other/Unknown</t>
        </is>
      </c>
      <c r="Z137" s="92" t="inlineStr">
        <is>
          <t>0693</t>
        </is>
      </c>
      <c r="AA137" s="92" t="n">
        <v>2016</v>
      </c>
      <c r="AB137" s="92" t="n">
        <v>2</v>
      </c>
      <c r="AC137" s="92" t="n">
        <v>5</v>
      </c>
      <c r="AD137" s="92" t="n">
        <v>20</v>
      </c>
      <c r="AE137" s="92" t="n">
        <v>50</v>
      </c>
      <c r="AF137" s="93" t="inlineStr">
        <is>
          <t>16-0011034</t>
        </is>
      </c>
      <c r="AG137" s="94" t="inlineStr">
        <is>
          <t>Tier 2</t>
        </is>
      </c>
      <c r="AH137" s="94" t="inlineStr">
        <is>
          <t>HFTD</t>
        </is>
      </c>
      <c r="AI137" s="94" t="inlineStr">
        <is>
          <t>No Fire Weather RFW Applicable</t>
        </is>
      </c>
      <c r="AJ137" s="92" t="inlineStr">
        <is>
          <t>Distribution</t>
        </is>
      </c>
      <c r="AK137" s="92" t="inlineStr">
        <is>
          <t>HFTD - Distribution</t>
        </is>
      </c>
      <c r="AL137" s="92" t="inlineStr">
        <is>
          <t>Fire Less than 300 Acres</t>
        </is>
      </c>
      <c r="AM137" s="116" t="inlineStr">
        <is>
          <t>3rd Party</t>
        </is>
      </c>
      <c r="AN137" s="92" t="inlineStr">
        <is>
          <t>Vehicle</t>
        </is>
      </c>
      <c r="AO137" s="95" t="n">
        <v>11424</v>
      </c>
      <c r="AP137" s="92" t="n">
        <v>14.1577976470588</v>
      </c>
      <c r="AQ137" s="92" t="inlineStr">
        <is>
          <t>137_227</t>
        </is>
      </c>
      <c r="AR137" s="115" t="inlineStr">
        <is>
          <t>&lt;25mph</t>
        </is>
      </c>
      <c r="AS137" s="92" t="inlineStr">
        <is>
          <t>&lt;15mph</t>
        </is>
      </c>
      <c r="AT137" s="92" t="inlineStr">
        <is>
          <t>HFTD - Distribution</t>
        </is>
      </c>
    </row>
    <row r="138">
      <c r="A138" s="92" t="inlineStr">
        <is>
          <t>PG&amp;E</t>
        </is>
      </c>
      <c r="B138" s="92" t="n">
        <v>42408.16319444445</v>
      </c>
      <c r="C138" s="92" t="n">
        <v>42408.16319444445</v>
      </c>
      <c r="D138" s="92" t="n">
        <v>39.7852</v>
      </c>
      <c r="E138" s="92" t="n">
        <v>-121.5056</v>
      </c>
      <c r="F138" s="92" t="inlineStr">
        <is>
          <t>Vegetation</t>
        </is>
      </c>
      <c r="G138" s="92" t="inlineStr">
        <is>
          <t>RURAL</t>
        </is>
      </c>
      <c r="H138" s="92" t="inlineStr">
        <is>
          <t>&lt; 0.25 Acres</t>
        </is>
      </c>
      <c r="I138" s="92" t="inlineStr">
        <is>
          <t>Fire Agency</t>
        </is>
      </c>
      <c r="J138" s="92" t="inlineStr">
        <is>
          <t>CAL FIRE/BUTTE COUNTY FIRE DEPT.</t>
        </is>
      </c>
      <c r="K138" s="92" t="n">
        <v>100337507</v>
      </c>
      <c r="L138" s="92" t="n"/>
      <c r="M138" s="92" t="n">
        <v>12000</v>
      </c>
      <c r="N138" s="92" t="inlineStr">
        <is>
          <t>Conductor</t>
        </is>
      </c>
      <c r="O138" s="92" t="inlineStr">
        <is>
          <t>Overhead</t>
        </is>
      </c>
      <c r="P138" s="92" t="inlineStr">
        <is>
          <t>Yes</t>
        </is>
      </c>
      <c r="Q138" s="92" t="n">
        <v>42408.16319444445</v>
      </c>
      <c r="R138" s="92" t="n">
        <v>42408.16319444445</v>
      </c>
      <c r="S138" s="92" t="inlineStr">
        <is>
          <t>Contact From Object</t>
        </is>
      </c>
      <c r="T138" s="92" t="inlineStr">
        <is>
          <t>N.A.</t>
        </is>
      </c>
      <c r="U138" s="92" t="inlineStr">
        <is>
          <t>Vegetation</t>
        </is>
      </c>
      <c r="V138" s="92" t="inlineStr">
        <is>
          <t>Electric Facility</t>
        </is>
      </c>
      <c r="W138" s="92" t="inlineStr">
        <is>
          <t>Unknown</t>
        </is>
      </c>
      <c r="X138" s="92" t="n"/>
      <c r="Y138" s="92" t="inlineStr">
        <is>
          <t>Dead</t>
        </is>
      </c>
      <c r="Z138" s="92" t="inlineStr">
        <is>
          <t>0694</t>
        </is>
      </c>
      <c r="AA138" s="92" t="n">
        <v>2016</v>
      </c>
      <c r="AB138" s="92" t="n">
        <v>2</v>
      </c>
      <c r="AC138" s="92" t="n">
        <v>8</v>
      </c>
      <c r="AD138" s="92" t="n">
        <v>3</v>
      </c>
      <c r="AE138" s="92" t="n">
        <v>55</v>
      </c>
      <c r="AF138" s="93" t="inlineStr">
        <is>
          <t>16-0011201</t>
        </is>
      </c>
      <c r="AG138" s="94" t="inlineStr">
        <is>
          <t>Tier 2</t>
        </is>
      </c>
      <c r="AH138" s="94" t="inlineStr">
        <is>
          <t>HFTD</t>
        </is>
      </c>
      <c r="AI138" s="94" t="inlineStr">
        <is>
          <t>No Fire Weather RFW Applicable</t>
        </is>
      </c>
      <c r="AJ138" s="92" t="inlineStr">
        <is>
          <t>Distribution</t>
        </is>
      </c>
      <c r="AK138" s="92" t="inlineStr">
        <is>
          <t>HFTD - Distribution</t>
        </is>
      </c>
      <c r="AL138" s="92" t="inlineStr">
        <is>
          <t>Fire Less than 300 Acres</t>
        </is>
      </c>
      <c r="AM138" s="116" t="inlineStr">
        <is>
          <t>Vegetation</t>
        </is>
      </c>
      <c r="AN138" s="92" t="inlineStr">
        <is>
          <t>Dead</t>
        </is>
      </c>
      <c r="AO138" s="95" t="n">
        <v>87046</v>
      </c>
      <c r="AP138" s="92" t="n">
        <v>5.67409063529411</v>
      </c>
      <c r="AQ138" s="92" t="inlineStr">
        <is>
          <t>139_351</t>
        </is>
      </c>
      <c r="AR138" s="115" t="inlineStr">
        <is>
          <t>&lt;25mph</t>
        </is>
      </c>
      <c r="AS138" s="92" t="inlineStr">
        <is>
          <t>&lt;15mph</t>
        </is>
      </c>
      <c r="AT138" s="92" t="inlineStr">
        <is>
          <t>HFTD - Distribution</t>
        </is>
      </c>
    </row>
    <row r="139">
      <c r="A139" s="92" t="inlineStr">
        <is>
          <t>PG&amp;E</t>
        </is>
      </c>
      <c r="B139" s="92" t="n">
        <v>42463.50069444445</v>
      </c>
      <c r="C139" s="92" t="n">
        <v>42463.50069444445</v>
      </c>
      <c r="D139" s="92" t="n">
        <v>38.680439</v>
      </c>
      <c r="E139" s="92" t="n">
        <v>-123.124958</v>
      </c>
      <c r="F139" s="92" t="inlineStr">
        <is>
          <t>Vegetation</t>
        </is>
      </c>
      <c r="G139" s="92" t="inlineStr">
        <is>
          <t>RURAL</t>
        </is>
      </c>
      <c r="H139" s="92" t="inlineStr">
        <is>
          <t>&lt; 0.25 Acres</t>
        </is>
      </c>
      <c r="I139" s="92" t="inlineStr">
        <is>
          <t>Fire Agency</t>
        </is>
      </c>
      <c r="J139" s="92" t="inlineStr">
        <is>
          <t>Cal Fire</t>
        </is>
      </c>
      <c r="K139" s="92" t="n">
        <v>101968191</v>
      </c>
      <c r="L139" s="92" t="n"/>
      <c r="M139" s="92" t="n">
        <v>12000</v>
      </c>
      <c r="N139" s="92" t="inlineStr">
        <is>
          <t>Conductor</t>
        </is>
      </c>
      <c r="O139" s="92" t="inlineStr">
        <is>
          <t>Overhead</t>
        </is>
      </c>
      <c r="P139" s="92" t="inlineStr">
        <is>
          <t>Yes</t>
        </is>
      </c>
      <c r="Q139" s="92" t="n">
        <v>42463.50069444445</v>
      </c>
      <c r="R139" s="92" t="n">
        <v>42463.50069444445</v>
      </c>
      <c r="S139" s="92" t="inlineStr">
        <is>
          <t>Equipment/ Facility Failure</t>
        </is>
      </c>
      <c r="T139" s="92" t="inlineStr">
        <is>
          <t>Conductor</t>
        </is>
      </c>
      <c r="U139" s="92" t="inlineStr">
        <is>
          <t>N.A.</t>
        </is>
      </c>
      <c r="V139" s="92" t="inlineStr">
        <is>
          <t>N.A.</t>
        </is>
      </c>
      <c r="W139" s="92" t="inlineStr">
        <is>
          <t>Unknown</t>
        </is>
      </c>
      <c r="X139" s="92" t="n"/>
      <c r="Y139" s="92" t="inlineStr">
        <is>
          <t>Other/Unknown</t>
        </is>
      </c>
      <c r="Z139" s="92" t="inlineStr">
        <is>
          <t>0702</t>
        </is>
      </c>
      <c r="AA139" s="92" t="n">
        <v>2016</v>
      </c>
      <c r="AB139" s="92" t="n">
        <v>4</v>
      </c>
      <c r="AC139" s="92" t="n">
        <v>3</v>
      </c>
      <c r="AD139" s="92" t="n">
        <v>12</v>
      </c>
      <c r="AE139" s="92" t="n">
        <v>1</v>
      </c>
      <c r="AF139" s="93" t="inlineStr">
        <is>
          <t>16-0025794</t>
        </is>
      </c>
      <c r="AG139" s="94" t="inlineStr">
        <is>
          <t>Tier 2</t>
        </is>
      </c>
      <c r="AH139" s="94" t="inlineStr">
        <is>
          <t>HFTD</t>
        </is>
      </c>
      <c r="AI139" s="94" t="inlineStr">
        <is>
          <t>No Fire Weather RFW Applicable</t>
        </is>
      </c>
      <c r="AJ139" s="92" t="inlineStr">
        <is>
          <t>Distribution</t>
        </is>
      </c>
      <c r="AK139" s="92" t="inlineStr">
        <is>
          <t>HFTD - Distribution</t>
        </is>
      </c>
      <c r="AL139" s="92" t="inlineStr">
        <is>
          <t>Fire Less than 300 Acres</t>
        </is>
      </c>
      <c r="AM139" s="116" t="inlineStr">
        <is>
          <t>Equip Failure</t>
        </is>
      </c>
      <c r="AN139" s="92" t="inlineStr">
        <is>
          <t>Conductor</t>
        </is>
      </c>
      <c r="AO139" s="95" t="n">
        <v>3528</v>
      </c>
      <c r="AP139" s="92" t="n">
        <v>6.98751247058823</v>
      </c>
      <c r="AQ139" s="92" t="inlineStr">
        <is>
          <t>148_373</t>
        </is>
      </c>
      <c r="AR139" s="115" t="inlineStr">
        <is>
          <t>&lt;25mph</t>
        </is>
      </c>
      <c r="AS139" s="92" t="inlineStr">
        <is>
          <t>&lt;15mph</t>
        </is>
      </c>
      <c r="AT139" s="92" t="inlineStr">
        <is>
          <t>HFTD - Distribution</t>
        </is>
      </c>
    </row>
    <row r="140">
      <c r="A140" s="92" t="inlineStr">
        <is>
          <t>PG&amp;E</t>
        </is>
      </c>
      <c r="B140" s="92" t="n">
        <v>42468.55138888889</v>
      </c>
      <c r="C140" s="92" t="n">
        <v>42468.55138888889</v>
      </c>
      <c r="D140" s="92" t="n">
        <v>39.0429267</v>
      </c>
      <c r="E140" s="92" t="n">
        <v>-121.1002033</v>
      </c>
      <c r="F140" s="92" t="inlineStr">
        <is>
          <t>Vegetation</t>
        </is>
      </c>
      <c r="G140" s="92" t="inlineStr">
        <is>
          <t>RURAL</t>
        </is>
      </c>
      <c r="H140" s="92" t="inlineStr">
        <is>
          <t>&lt; 0.25 Acres</t>
        </is>
      </c>
      <c r="I140" s="92" t="inlineStr">
        <is>
          <t>Fire Agency</t>
        </is>
      </c>
      <c r="J140" s="92" t="inlineStr">
        <is>
          <t>Cal Fire</t>
        </is>
      </c>
      <c r="K140" s="92" t="n">
        <v>100086751</v>
      </c>
      <c r="L140" s="92" t="inlineStr">
        <is>
          <t>PACIFIC BELL</t>
        </is>
      </c>
      <c r="M140" s="92" t="inlineStr">
        <is>
          <t>0 – 750</t>
        </is>
      </c>
      <c r="N140" s="92" t="inlineStr">
        <is>
          <t>Conductor</t>
        </is>
      </c>
      <c r="O140" s="92" t="inlineStr">
        <is>
          <t>Overhead</t>
        </is>
      </c>
      <c r="P140" s="92" t="inlineStr">
        <is>
          <t>Yes</t>
        </is>
      </c>
      <c r="Q140" s="92" t="n">
        <v>42468.55138888889</v>
      </c>
      <c r="R140" s="92" t="n">
        <v>42468.55138888889</v>
      </c>
      <c r="S140" s="92" t="inlineStr">
        <is>
          <t>Contact From Object</t>
        </is>
      </c>
      <c r="T140" s="92" t="inlineStr">
        <is>
          <t>N.A.</t>
        </is>
      </c>
      <c r="U140" s="92" t="inlineStr">
        <is>
          <t>Vehicle</t>
        </is>
      </c>
      <c r="V140" s="92" t="inlineStr">
        <is>
          <t>Pole</t>
        </is>
      </c>
      <c r="W140" s="92" t="inlineStr">
        <is>
          <t>Human Error</t>
        </is>
      </c>
      <c r="X140" s="92" t="n"/>
      <c r="Y140" s="92" t="inlineStr">
        <is>
          <t>Other/Unknown</t>
        </is>
      </c>
      <c r="Z140" s="92" t="inlineStr">
        <is>
          <t>0705</t>
        </is>
      </c>
      <c r="AA140" s="92" t="n">
        <v>2016</v>
      </c>
      <c r="AB140" s="92" t="n">
        <v>4</v>
      </c>
      <c r="AC140" s="92" t="n">
        <v>8</v>
      </c>
      <c r="AD140" s="92" t="n">
        <v>13</v>
      </c>
      <c r="AE140" s="92" t="n">
        <v>14</v>
      </c>
      <c r="AF140" s="93" t="inlineStr">
        <is>
          <t>16-0027237</t>
        </is>
      </c>
      <c r="AG140" s="94" t="inlineStr">
        <is>
          <t>Tier 2</t>
        </is>
      </c>
      <c r="AH140" s="94" t="inlineStr">
        <is>
          <t>HFTD</t>
        </is>
      </c>
      <c r="AI140" s="94" t="inlineStr">
        <is>
          <t>No Fire Weather RFW Applicable</t>
        </is>
      </c>
      <c r="AJ140" s="92" t="inlineStr">
        <is>
          <t>Distribution</t>
        </is>
      </c>
      <c r="AK140" s="92" t="inlineStr">
        <is>
          <t>HFTD - Distribution</t>
        </is>
      </c>
      <c r="AL140" s="92" t="inlineStr">
        <is>
          <t>Fire Less than 300 Acres</t>
        </is>
      </c>
      <c r="AM140" s="116" t="inlineStr">
        <is>
          <t>3rd Party</t>
        </is>
      </c>
      <c r="AN140" s="92" t="inlineStr">
        <is>
          <t>Vehicle</t>
        </is>
      </c>
      <c r="AO140" s="95" t="n">
        <v>11817</v>
      </c>
      <c r="AP140" s="92" t="n">
        <v>2.51807294117647</v>
      </c>
      <c r="AQ140" s="92" t="inlineStr">
        <is>
          <t>289_93</t>
        </is>
      </c>
      <c r="AR140" s="115" t="inlineStr">
        <is>
          <t>&lt;25mph</t>
        </is>
      </c>
      <c r="AS140" s="92" t="inlineStr">
        <is>
          <t>&lt;15mph</t>
        </is>
      </c>
      <c r="AT140" s="92" t="inlineStr">
        <is>
          <t>HFTD - Distribution</t>
        </is>
      </c>
    </row>
    <row r="141">
      <c r="A141" s="92" t="inlineStr">
        <is>
          <t>PG&amp;E</t>
        </is>
      </c>
      <c r="B141" s="92" t="n">
        <v>42473.81111111111</v>
      </c>
      <c r="C141" s="92" t="n">
        <v>42473.81111111111</v>
      </c>
      <c r="D141" s="92" t="n">
        <v>40.49535</v>
      </c>
      <c r="E141" s="92" t="n">
        <v>-124.121912</v>
      </c>
      <c r="F141" s="92" t="inlineStr">
        <is>
          <t>Vegetation</t>
        </is>
      </c>
      <c r="G141" s="92" t="inlineStr">
        <is>
          <t>RURAL</t>
        </is>
      </c>
      <c r="H141" s="92" t="inlineStr">
        <is>
          <t>&lt; 0.25 Acres</t>
        </is>
      </c>
      <c r="I141" s="92" t="inlineStr">
        <is>
          <t>Fire Agency</t>
        </is>
      </c>
      <c r="J141" s="92" t="inlineStr">
        <is>
          <t>Cal Fire</t>
        </is>
      </c>
      <c r="K141" s="92" t="n">
        <v>103659313</v>
      </c>
      <c r="L141" s="92" t="n"/>
      <c r="M141" s="92" t="n">
        <v>12000</v>
      </c>
      <c r="N141" s="92" t="inlineStr">
        <is>
          <t>Conductor</t>
        </is>
      </c>
      <c r="O141" s="92" t="inlineStr">
        <is>
          <t>Overhead</t>
        </is>
      </c>
      <c r="P141" s="92" t="inlineStr">
        <is>
          <t>Yes</t>
        </is>
      </c>
      <c r="Q141" s="92" t="n">
        <v>42473.81111111111</v>
      </c>
      <c r="R141" s="92" t="n">
        <v>42473.81111111111</v>
      </c>
      <c r="S141" s="92" t="inlineStr">
        <is>
          <t>Contact From Object</t>
        </is>
      </c>
      <c r="T141" s="92" t="inlineStr">
        <is>
          <t>N.A.</t>
        </is>
      </c>
      <c r="U141" s="92" t="inlineStr">
        <is>
          <t>Vegetation</t>
        </is>
      </c>
      <c r="V141" s="92" t="inlineStr">
        <is>
          <t>Electric Facility</t>
        </is>
      </c>
      <c r="W141" s="92" t="inlineStr">
        <is>
          <t>Unknown</t>
        </is>
      </c>
      <c r="X141" s="92" t="n"/>
      <c r="Y141" s="92" t="inlineStr">
        <is>
          <t>Fell into (slight defect)</t>
        </is>
      </c>
      <c r="Z141" s="92" t="inlineStr">
        <is>
          <t>0706</t>
        </is>
      </c>
      <c r="AA141" s="92" t="n">
        <v>2016</v>
      </c>
      <c r="AB141" s="92" t="n">
        <v>4</v>
      </c>
      <c r="AC141" s="92" t="n">
        <v>13</v>
      </c>
      <c r="AD141" s="92" t="n">
        <v>19</v>
      </c>
      <c r="AE141" s="92" t="n">
        <v>28</v>
      </c>
      <c r="AF141" s="93" t="inlineStr">
        <is>
          <t>16-0028421</t>
        </is>
      </c>
      <c r="AG141" s="94" t="inlineStr">
        <is>
          <t>Tier 2</t>
        </is>
      </c>
      <c r="AH141" s="94" t="inlineStr">
        <is>
          <t>HFTD</t>
        </is>
      </c>
      <c r="AI141" s="94" t="inlineStr">
        <is>
          <t>No Fire Weather RFW Applicable</t>
        </is>
      </c>
      <c r="AJ141" s="92" t="inlineStr">
        <is>
          <t>Distribution</t>
        </is>
      </c>
      <c r="AK141" s="92" t="inlineStr">
        <is>
          <t>HFTD - Distribution</t>
        </is>
      </c>
      <c r="AL141" s="92" t="inlineStr">
        <is>
          <t>Fire Less than 300 Acres</t>
        </is>
      </c>
      <c r="AM141" s="116" t="inlineStr">
        <is>
          <t>Vegetation</t>
        </is>
      </c>
      <c r="AN141" s="92" t="inlineStr">
        <is>
          <t>Fell into (slight defect)</t>
        </is>
      </c>
      <c r="AO141" s="95" t="n">
        <v>688</v>
      </c>
      <c r="AP141" s="92" t="n">
        <v>8.522729411764701</v>
      </c>
      <c r="AQ141" s="92" t="inlineStr">
        <is>
          <t>195_296</t>
        </is>
      </c>
      <c r="AR141" s="115" t="inlineStr">
        <is>
          <t>&lt;25mph</t>
        </is>
      </c>
      <c r="AS141" s="92" t="inlineStr">
        <is>
          <t>&lt;15mph</t>
        </is>
      </c>
      <c r="AT141" s="92" t="inlineStr">
        <is>
          <t>HFTD - Distribution</t>
        </is>
      </c>
    </row>
    <row r="142">
      <c r="A142" s="92" t="inlineStr">
        <is>
          <t>PG&amp;E</t>
        </is>
      </c>
      <c r="B142" s="92" t="n">
        <v>42481.39236111111</v>
      </c>
      <c r="C142" s="92" t="n">
        <v>42481.39236111111</v>
      </c>
      <c r="D142" s="92" t="n">
        <v>39.29298</v>
      </c>
      <c r="E142" s="92" t="n">
        <v>-123.769009</v>
      </c>
      <c r="F142" s="92" t="inlineStr">
        <is>
          <t>Vegetation</t>
        </is>
      </c>
      <c r="G142" s="92" t="inlineStr">
        <is>
          <t>RURAL</t>
        </is>
      </c>
      <c r="H142" s="92" t="inlineStr">
        <is>
          <t>&lt; 3 meters</t>
        </is>
      </c>
      <c r="I142" s="92" t="inlineStr">
        <is>
          <t>Customer</t>
        </is>
      </c>
      <c r="J142" s="92" t="inlineStr">
        <is>
          <t>N.A.</t>
        </is>
      </c>
      <c r="K142" s="92" t="n">
        <v>103312287</v>
      </c>
      <c r="L142" s="92" t="n"/>
      <c r="M142" s="92" t="inlineStr">
        <is>
          <t>0 – 750</t>
        </is>
      </c>
      <c r="N142" s="92" t="inlineStr">
        <is>
          <t>Other</t>
        </is>
      </c>
      <c r="O142" s="92" t="inlineStr">
        <is>
          <t>Overhead</t>
        </is>
      </c>
      <c r="P142" s="92" t="inlineStr">
        <is>
          <t>No</t>
        </is>
      </c>
      <c r="Q142" s="92" t="inlineStr">
        <is>
          <t xml:space="preserve"> </t>
        </is>
      </c>
      <c r="R142" s="92" t="inlineStr">
        <is>
          <t xml:space="preserve"> </t>
        </is>
      </c>
      <c r="S142" s="92" t="inlineStr">
        <is>
          <t>Equipment/ Facility Failure</t>
        </is>
      </c>
      <c r="T142" s="92" t="inlineStr">
        <is>
          <t>Other</t>
        </is>
      </c>
      <c r="U142" s="92" t="inlineStr">
        <is>
          <t>N.A.</t>
        </is>
      </c>
      <c r="V142" s="92" t="inlineStr">
        <is>
          <t>N.A.</t>
        </is>
      </c>
      <c r="W142" s="92" t="inlineStr">
        <is>
          <t>Unknown</t>
        </is>
      </c>
      <c r="X142" s="92" t="n"/>
      <c r="Y142" s="92" t="inlineStr">
        <is>
          <t>no-match</t>
        </is>
      </c>
      <c r="Z142" s="92" t="inlineStr">
        <is>
          <t>0711</t>
        </is>
      </c>
      <c r="AA142" s="92" t="n">
        <v>2016</v>
      </c>
      <c r="AB142" s="92" t="n">
        <v>4</v>
      </c>
      <c r="AC142" s="92" t="n">
        <v>21</v>
      </c>
      <c r="AD142" s="92" t="n">
        <v>9</v>
      </c>
      <c r="AE142" s="92" t="n">
        <v>25</v>
      </c>
      <c r="AF142" s="93" t="inlineStr">
        <is>
          <t>No ILIS or TOTL available</t>
        </is>
      </c>
      <c r="AG142" s="94" t="inlineStr">
        <is>
          <t>Tier 2</t>
        </is>
      </c>
      <c r="AH142" s="94" t="inlineStr">
        <is>
          <t>HFTD</t>
        </is>
      </c>
      <c r="AI142" s="94" t="inlineStr">
        <is>
          <t>No Fire Weather RFW Applicable</t>
        </is>
      </c>
      <c r="AJ142" s="92" t="inlineStr">
        <is>
          <t>Distribution</t>
        </is>
      </c>
      <c r="AK142" s="92" t="inlineStr">
        <is>
          <t>HFTD - Distribution</t>
        </is>
      </c>
      <c r="AL142" s="92" t="inlineStr">
        <is>
          <t>Fire Less than 300 Acres</t>
        </is>
      </c>
      <c r="AM142" s="116" t="inlineStr">
        <is>
          <t>Equip Failure</t>
        </is>
      </c>
      <c r="AN142" s="92" t="inlineStr">
        <is>
          <t>Equip Failure - Other</t>
        </is>
      </c>
      <c r="AO142" s="95" t="inlineStr">
        <is>
          <t>N.A.</t>
        </is>
      </c>
      <c r="AP142" s="92" t="n">
        <v>9.020111999999999</v>
      </c>
      <c r="AQ142" s="92" t="inlineStr">
        <is>
          <t>145_250</t>
        </is>
      </c>
      <c r="AR142" s="115" t="inlineStr">
        <is>
          <t>&lt;25mph</t>
        </is>
      </c>
      <c r="AS142" s="92" t="inlineStr">
        <is>
          <t>&lt;15mph</t>
        </is>
      </c>
      <c r="AT142" s="92" t="inlineStr">
        <is>
          <t>HFTD - Distribution</t>
        </is>
      </c>
    </row>
    <row r="143">
      <c r="A143" s="92" t="inlineStr">
        <is>
          <t>PG&amp;E</t>
        </is>
      </c>
      <c r="B143" s="92" t="n">
        <v>42490</v>
      </c>
      <c r="C143" s="92" t="n">
        <v>0.7493055555555556</v>
      </c>
      <c r="D143" s="92" t="n">
        <v>38.3142</v>
      </c>
      <c r="E143" s="92" t="n">
        <v>-120.90148</v>
      </c>
      <c r="F143" s="92" t="inlineStr">
        <is>
          <t>Vegetation</t>
        </is>
      </c>
      <c r="G143" s="92" t="inlineStr">
        <is>
          <t>RURAL</t>
        </is>
      </c>
      <c r="H143" s="92" t="inlineStr">
        <is>
          <t>&lt; 3 meters</t>
        </is>
      </c>
      <c r="I143" s="92" t="inlineStr">
        <is>
          <t>Fire Agency</t>
        </is>
      </c>
      <c r="J143" s="92" t="inlineStr">
        <is>
          <t>Kern County FD</t>
        </is>
      </c>
      <c r="K143" s="92" t="n"/>
      <c r="L143" s="92" t="n"/>
      <c r="M143" s="92" t="n">
        <v>12000</v>
      </c>
      <c r="N143" s="92" t="inlineStr">
        <is>
          <t>Conductor</t>
        </is>
      </c>
      <c r="O143" s="92" t="inlineStr">
        <is>
          <t>Overhead</t>
        </is>
      </c>
      <c r="P143" s="92" t="inlineStr">
        <is>
          <t>Yes</t>
        </is>
      </c>
      <c r="Q143" s="92" t="n">
        <v>42490</v>
      </c>
      <c r="R143" s="92" t="n">
        <v>0.7493055555555556</v>
      </c>
      <c r="S143" s="92" t="inlineStr">
        <is>
          <t>Contact From Object</t>
        </is>
      </c>
      <c r="T143" s="92" t="inlineStr">
        <is>
          <t>N.A.</t>
        </is>
      </c>
      <c r="U143" s="92" t="inlineStr">
        <is>
          <t>Vegetation</t>
        </is>
      </c>
      <c r="V143" s="92" t="inlineStr">
        <is>
          <t>Electric Facility</t>
        </is>
      </c>
      <c r="W143" s="92" t="inlineStr">
        <is>
          <t>Unknown</t>
        </is>
      </c>
      <c r="X143" s="92" t="n"/>
      <c r="Y143" s="92" t="inlineStr">
        <is>
          <t>Fell into (No defect)</t>
        </is>
      </c>
      <c r="Z143" s="92" t="inlineStr">
        <is>
          <t>0719</t>
        </is>
      </c>
      <c r="AA143" s="92" t="n">
        <v>2016</v>
      </c>
      <c r="AB143" s="92" t="n">
        <v>4</v>
      </c>
      <c r="AC143" s="92" t="n">
        <v>30</v>
      </c>
      <c r="AD143" s="92" t="n">
        <v>17</v>
      </c>
      <c r="AE143" s="92" t="n">
        <v>59</v>
      </c>
      <c r="AF143" s="93" t="inlineStr">
        <is>
          <t>16-0032910</t>
        </is>
      </c>
      <c r="AG143" s="94" t="inlineStr">
        <is>
          <t>Tier 2</t>
        </is>
      </c>
      <c r="AH143" s="94" t="inlineStr">
        <is>
          <t>HFTD</t>
        </is>
      </c>
      <c r="AI143" s="94" t="inlineStr">
        <is>
          <t>No Fire Weather RFW Applicable</t>
        </is>
      </c>
      <c r="AJ143" s="92" t="inlineStr">
        <is>
          <t>Distribution</t>
        </is>
      </c>
      <c r="AK143" s="92" t="inlineStr">
        <is>
          <t>HFTD - Distribution</t>
        </is>
      </c>
      <c r="AL143" s="92" t="inlineStr">
        <is>
          <t>Fire Less than 300 Acres</t>
        </is>
      </c>
      <c r="AM143" s="116" t="inlineStr">
        <is>
          <t>Vegetation</t>
        </is>
      </c>
      <c r="AN143" s="92" t="inlineStr">
        <is>
          <t>Fell into (No defect)</t>
        </is>
      </c>
      <c r="AO143" s="95" t="n">
        <v>722</v>
      </c>
      <c r="AP143" s="92" t="n">
        <v>8.56768658823529</v>
      </c>
      <c r="AQ143" s="92" t="inlineStr">
        <is>
          <t>277_158</t>
        </is>
      </c>
      <c r="AR143" s="115" t="inlineStr">
        <is>
          <t>&lt;25mph</t>
        </is>
      </c>
      <c r="AS143" s="92" t="inlineStr">
        <is>
          <t>&lt;15mph</t>
        </is>
      </c>
      <c r="AT143" s="92" t="inlineStr">
        <is>
          <t>HFTD - Distribution</t>
        </is>
      </c>
    </row>
    <row r="144">
      <c r="A144" s="92" t="inlineStr">
        <is>
          <t>PG&amp;E</t>
        </is>
      </c>
      <c r="B144" s="92" t="n">
        <v>42502.84375</v>
      </c>
      <c r="C144" s="92" t="n">
        <v>42502.84375</v>
      </c>
      <c r="D144" s="92" t="n">
        <v>35.192171</v>
      </c>
      <c r="E144" s="92" t="n">
        <v>-120.456313</v>
      </c>
      <c r="F144" s="92" t="inlineStr">
        <is>
          <t>Vegetation</t>
        </is>
      </c>
      <c r="G144" s="92" t="inlineStr">
        <is>
          <t>RURAL</t>
        </is>
      </c>
      <c r="H144" s="92" t="inlineStr">
        <is>
          <t>&lt; 3 meters</t>
        </is>
      </c>
      <c r="I144" s="92" t="inlineStr">
        <is>
          <t>Self Extinguished</t>
        </is>
      </c>
      <c r="J144" s="92" t="inlineStr">
        <is>
          <t>N.A.</t>
        </is>
      </c>
      <c r="K144" s="92" t="n">
        <v>101857280</v>
      </c>
      <c r="L144" s="92" t="n"/>
      <c r="M144" s="92" t="n">
        <v>12000</v>
      </c>
      <c r="N144" s="92" t="inlineStr">
        <is>
          <t>Conductor</t>
        </is>
      </c>
      <c r="O144" s="92" t="inlineStr">
        <is>
          <t>Overhead</t>
        </is>
      </c>
      <c r="P144" s="92" t="inlineStr">
        <is>
          <t>Yes</t>
        </is>
      </c>
      <c r="Q144" s="92" t="n">
        <v>42502.84375</v>
      </c>
      <c r="R144" s="92" t="n">
        <v>42502.84375</v>
      </c>
      <c r="S144" s="92" t="inlineStr">
        <is>
          <t>Equipment/ Facility Failure</t>
        </is>
      </c>
      <c r="T144" s="92" t="inlineStr">
        <is>
          <t>Conductor</t>
        </is>
      </c>
      <c r="U144" s="92" t="inlineStr">
        <is>
          <t>N.A.</t>
        </is>
      </c>
      <c r="V144" s="92" t="inlineStr">
        <is>
          <t>N.A.</t>
        </is>
      </c>
      <c r="W144" s="92" t="inlineStr">
        <is>
          <t>Unknown</t>
        </is>
      </c>
      <c r="X144" s="92" t="n"/>
      <c r="Y144" s="92" t="inlineStr">
        <is>
          <t>Other/Unknown</t>
        </is>
      </c>
      <c r="Z144" s="92" t="inlineStr">
        <is>
          <t>0727</t>
        </is>
      </c>
      <c r="AA144" s="92" t="n">
        <v>2016</v>
      </c>
      <c r="AB144" s="92" t="n">
        <v>5</v>
      </c>
      <c r="AC144" s="92" t="n">
        <v>12</v>
      </c>
      <c r="AD144" s="92" t="n">
        <v>20</v>
      </c>
      <c r="AE144" s="92" t="n">
        <v>15</v>
      </c>
      <c r="AF144" s="93" t="inlineStr">
        <is>
          <t>16-0035728</t>
        </is>
      </c>
      <c r="AG144" s="94" t="inlineStr">
        <is>
          <t>Tier 3</t>
        </is>
      </c>
      <c r="AH144" s="94" t="inlineStr">
        <is>
          <t>HFTD</t>
        </is>
      </c>
      <c r="AI144" s="94" t="inlineStr">
        <is>
          <t>No Fire Weather RFW Applicable</t>
        </is>
      </c>
      <c r="AJ144" s="92" t="inlineStr">
        <is>
          <t>Distribution</t>
        </is>
      </c>
      <c r="AK144" s="92" t="inlineStr">
        <is>
          <t>HFTD - Distribution</t>
        </is>
      </c>
      <c r="AL144" s="92" t="inlineStr">
        <is>
          <t>Fire Less than 300 Acres</t>
        </is>
      </c>
      <c r="AM144" s="116" t="inlineStr">
        <is>
          <t>Equip Failure</t>
        </is>
      </c>
      <c r="AN144" s="92" t="inlineStr">
        <is>
          <t>Conductor</t>
        </is>
      </c>
      <c r="AO144" s="95" t="n">
        <v>54088</v>
      </c>
      <c r="AP144" s="92" t="n">
        <v>3.40965477647058</v>
      </c>
      <c r="AQ144" s="92" t="inlineStr">
        <is>
          <t>71_376</t>
        </is>
      </c>
      <c r="AR144" s="115" t="inlineStr">
        <is>
          <t>&lt;25mph</t>
        </is>
      </c>
      <c r="AS144" s="92" t="inlineStr">
        <is>
          <t>&lt;15mph</t>
        </is>
      </c>
      <c r="AT144" s="92" t="inlineStr">
        <is>
          <t>HFTD - Distribution</t>
        </is>
      </c>
    </row>
    <row r="145">
      <c r="A145" s="92" t="inlineStr">
        <is>
          <t>PG&amp;E</t>
        </is>
      </c>
      <c r="B145" s="92" t="n">
        <v>42505.6625</v>
      </c>
      <c r="C145" s="92" t="n">
        <v>42505.6625</v>
      </c>
      <c r="D145" s="92" t="n">
        <v>36.794789</v>
      </c>
      <c r="E145" s="92" t="n">
        <v>-119.396585</v>
      </c>
      <c r="F145" s="92" t="inlineStr">
        <is>
          <t>Vegetation</t>
        </is>
      </c>
      <c r="G145" s="92" t="inlineStr">
        <is>
          <t>RURAL</t>
        </is>
      </c>
      <c r="H145" s="92" t="inlineStr">
        <is>
          <t>100 - 299 Acres</t>
        </is>
      </c>
      <c r="I145" s="92" t="inlineStr">
        <is>
          <t>Fire Agency</t>
        </is>
      </c>
      <c r="J145" s="92" t="inlineStr">
        <is>
          <t>Cal Fire</t>
        </is>
      </c>
      <c r="K145" s="92" t="n">
        <v>100729685</v>
      </c>
      <c r="L145" s="92" t="inlineStr">
        <is>
          <t>None</t>
        </is>
      </c>
      <c r="M145" s="92" t="n">
        <v>12000</v>
      </c>
      <c r="N145" s="92" t="inlineStr">
        <is>
          <t>Conductor</t>
        </is>
      </c>
      <c r="O145" s="92" t="inlineStr">
        <is>
          <t>Overhead</t>
        </is>
      </c>
      <c r="P145" s="92" t="inlineStr">
        <is>
          <t>Yes</t>
        </is>
      </c>
      <c r="Q145" s="92" t="n">
        <v>42505.6625</v>
      </c>
      <c r="R145" s="92" t="n">
        <v>42505.6625</v>
      </c>
      <c r="S145" s="92" t="inlineStr">
        <is>
          <t>Equipment/ Facility Failure</t>
        </is>
      </c>
      <c r="T145" s="92" t="inlineStr">
        <is>
          <t>Splice/Clamp/Connector</t>
        </is>
      </c>
      <c r="U145" s="92" t="inlineStr">
        <is>
          <t>N.A.</t>
        </is>
      </c>
      <c r="V145" s="92" t="inlineStr">
        <is>
          <t>N.A.</t>
        </is>
      </c>
      <c r="W145" s="92" t="inlineStr">
        <is>
          <t>Unknown</t>
        </is>
      </c>
      <c r="X145" s="92" t="n"/>
      <c r="Y145" s="92" t="inlineStr">
        <is>
          <t>Other/Unknown</t>
        </is>
      </c>
      <c r="Z145" s="92" t="inlineStr">
        <is>
          <t>0730</t>
        </is>
      </c>
      <c r="AA145" s="92" t="n">
        <v>2016</v>
      </c>
      <c r="AB145" s="92" t="n">
        <v>5</v>
      </c>
      <c r="AC145" s="92" t="n">
        <v>15</v>
      </c>
      <c r="AD145" s="92" t="n">
        <v>15</v>
      </c>
      <c r="AE145" s="92" t="n">
        <v>54</v>
      </c>
      <c r="AF145" s="93" t="inlineStr">
        <is>
          <t>16-0036136</t>
        </is>
      </c>
      <c r="AG145" s="94" t="inlineStr">
        <is>
          <t>Tier 2</t>
        </is>
      </c>
      <c r="AH145" s="94" t="inlineStr">
        <is>
          <t>HFTD</t>
        </is>
      </c>
      <c r="AI145" s="94" t="inlineStr">
        <is>
          <t>No Fire Weather RFW Applicable</t>
        </is>
      </c>
      <c r="AJ145" s="92" t="inlineStr">
        <is>
          <t>Distribution</t>
        </is>
      </c>
      <c r="AK145" s="92" t="inlineStr">
        <is>
          <t>HFTD - Distribution</t>
        </is>
      </c>
      <c r="AL145" s="92" t="inlineStr">
        <is>
          <t>Fire Less than 300 Acres</t>
        </is>
      </c>
      <c r="AM145" s="116" t="inlineStr">
        <is>
          <t>Equip Failure</t>
        </is>
      </c>
      <c r="AN145" s="92" t="inlineStr">
        <is>
          <t>Splice/Clamp/Connector</t>
        </is>
      </c>
      <c r="AO145" s="95" t="n">
        <v>180310</v>
      </c>
      <c r="AP145" s="92" t="n">
        <v>10.2803087058823</v>
      </c>
      <c r="AQ145" s="92" t="inlineStr">
        <is>
          <t>175_303</t>
        </is>
      </c>
      <c r="AR145" s="115" t="inlineStr">
        <is>
          <t>&lt;25mph</t>
        </is>
      </c>
      <c r="AS145" s="92" t="inlineStr">
        <is>
          <t>&lt;15mph</t>
        </is>
      </c>
      <c r="AT145" s="92" t="inlineStr">
        <is>
          <t>HFTD - Distribution</t>
        </is>
      </c>
    </row>
    <row r="146">
      <c r="A146" s="92" t="inlineStr">
        <is>
          <t>PG&amp;E</t>
        </is>
      </c>
      <c r="B146" s="92" t="n">
        <v>42508</v>
      </c>
      <c r="C146" s="92" t="n">
        <v>0.7666666666666666</v>
      </c>
      <c r="D146" s="92" t="n">
        <v>39.73815</v>
      </c>
      <c r="E146" s="92" t="n">
        <v>-123.15874</v>
      </c>
      <c r="F146" s="92" t="inlineStr">
        <is>
          <t>Vegetation</t>
        </is>
      </c>
      <c r="G146" s="92" t="inlineStr">
        <is>
          <t>RURAL</t>
        </is>
      </c>
      <c r="H146" s="92" t="inlineStr">
        <is>
          <t>&lt; 3 meters</t>
        </is>
      </c>
      <c r="I146" s="92" t="inlineStr">
        <is>
          <t>Fire Agency</t>
        </is>
      </c>
      <c r="J146" s="92" t="inlineStr">
        <is>
          <t>Cal Fire</t>
        </is>
      </c>
      <c r="K146" s="92" t="n"/>
      <c r="L146" s="92" t="n"/>
      <c r="M146" s="92" t="n">
        <v>12000</v>
      </c>
      <c r="N146" s="92" t="inlineStr">
        <is>
          <t>Conductor</t>
        </is>
      </c>
      <c r="O146" s="92" t="inlineStr">
        <is>
          <t>Overhead</t>
        </is>
      </c>
      <c r="P146" s="92" t="inlineStr">
        <is>
          <t>Yes</t>
        </is>
      </c>
      <c r="Q146" s="92" t="n">
        <v>42508</v>
      </c>
      <c r="R146" s="92" t="n">
        <v>0.7666666666666666</v>
      </c>
      <c r="S146" s="92" t="inlineStr">
        <is>
          <t>Contact From Object</t>
        </is>
      </c>
      <c r="T146" s="92" t="inlineStr">
        <is>
          <t>N.A.</t>
        </is>
      </c>
      <c r="U146" s="92" t="inlineStr">
        <is>
          <t>Vegetation</t>
        </is>
      </c>
      <c r="V146" s="92" t="inlineStr">
        <is>
          <t>Electric Facility</t>
        </is>
      </c>
      <c r="W146" s="92" t="inlineStr">
        <is>
          <t>Unknown</t>
        </is>
      </c>
      <c r="X146" s="92" t="n"/>
      <c r="Y146" s="92" t="inlineStr">
        <is>
          <t>Fell into (No defect)</t>
        </is>
      </c>
      <c r="Z146" s="92" t="inlineStr">
        <is>
          <t>0735</t>
        </is>
      </c>
      <c r="AA146" s="92" t="n">
        <v>2016</v>
      </c>
      <c r="AB146" s="92" t="n">
        <v>5</v>
      </c>
      <c r="AC146" s="92" t="n">
        <v>18</v>
      </c>
      <c r="AD146" s="92" t="n">
        <v>18</v>
      </c>
      <c r="AE146" s="92" t="n">
        <v>24</v>
      </c>
      <c r="AF146" s="93" t="inlineStr">
        <is>
          <t>16-0036911</t>
        </is>
      </c>
      <c r="AG146" s="94" t="inlineStr">
        <is>
          <t>Tier 2</t>
        </is>
      </c>
      <c r="AH146" s="94" t="inlineStr">
        <is>
          <t>HFTD</t>
        </is>
      </c>
      <c r="AI146" s="94" t="inlineStr">
        <is>
          <t>No Fire Weather RFW Applicable</t>
        </is>
      </c>
      <c r="AJ146" s="92" t="inlineStr">
        <is>
          <t>Distribution</t>
        </is>
      </c>
      <c r="AK146" s="92" t="inlineStr">
        <is>
          <t>HFTD - Distribution</t>
        </is>
      </c>
      <c r="AL146" s="92" t="inlineStr">
        <is>
          <t>Fire Less than 300 Acres</t>
        </is>
      </c>
      <c r="AM146" s="116" t="inlineStr">
        <is>
          <t>Vegetation</t>
        </is>
      </c>
      <c r="AN146" s="92" t="inlineStr">
        <is>
          <t>Fell into (No defect)</t>
        </is>
      </c>
      <c r="AO146" s="95" t="n">
        <v>1482</v>
      </c>
      <c r="AP146" s="92" t="n">
        <v>1.94996894117647</v>
      </c>
      <c r="AQ146" s="92" t="inlineStr">
        <is>
          <t>289_96</t>
        </is>
      </c>
      <c r="AR146" s="115" t="inlineStr">
        <is>
          <t>&lt;25mph</t>
        </is>
      </c>
      <c r="AS146" s="92" t="inlineStr">
        <is>
          <t>&lt;15mph</t>
        </is>
      </c>
      <c r="AT146" s="92" t="inlineStr">
        <is>
          <t>HFTD - Distribution</t>
        </is>
      </c>
    </row>
    <row r="147">
      <c r="A147" s="92" t="inlineStr">
        <is>
          <t>PG&amp;E</t>
        </is>
      </c>
      <c r="B147" s="92" t="n">
        <v>42509.07083333333</v>
      </c>
      <c r="C147" s="92" t="n">
        <v>42509.07083333333</v>
      </c>
      <c r="D147" s="92" t="n">
        <v>34.6645017</v>
      </c>
      <c r="E147" s="92" t="n">
        <v>-120.3999933</v>
      </c>
      <c r="F147" s="92" t="inlineStr">
        <is>
          <t>Vegetation</t>
        </is>
      </c>
      <c r="G147" s="92" t="inlineStr">
        <is>
          <t>RURAL</t>
        </is>
      </c>
      <c r="H147" s="92" t="inlineStr">
        <is>
          <t>&lt; 0.25 Acres</t>
        </is>
      </c>
      <c r="I147" s="92" t="inlineStr">
        <is>
          <t>Fire Agency</t>
        </is>
      </c>
      <c r="J147" s="92" t="inlineStr">
        <is>
          <t>Santa Barbara County FD</t>
        </is>
      </c>
      <c r="K147" s="92" t="n">
        <v>101916587</v>
      </c>
      <c r="L147" s="92" t="inlineStr">
        <is>
          <t>VERIZON CALIFORNIA I</t>
        </is>
      </c>
      <c r="M147" s="92" t="n">
        <v>12000</v>
      </c>
      <c r="N147" s="92" t="inlineStr">
        <is>
          <t>Conductor</t>
        </is>
      </c>
      <c r="O147" s="92" t="inlineStr">
        <is>
          <t>Overhead</t>
        </is>
      </c>
      <c r="P147" s="92" t="inlineStr">
        <is>
          <t>Yes</t>
        </is>
      </c>
      <c r="Q147" s="92" t="n">
        <v>42509.07083333333</v>
      </c>
      <c r="R147" s="92" t="n">
        <v>42509.07083333333</v>
      </c>
      <c r="S147" s="92" t="inlineStr">
        <is>
          <t>Contact From Object</t>
        </is>
      </c>
      <c r="T147" s="92" t="inlineStr">
        <is>
          <t>N.A.</t>
        </is>
      </c>
      <c r="U147" s="92" t="inlineStr">
        <is>
          <t>Vehicle</t>
        </is>
      </c>
      <c r="V147" s="92" t="inlineStr">
        <is>
          <t>Pole</t>
        </is>
      </c>
      <c r="W147" s="92" t="inlineStr">
        <is>
          <t>Human Error</t>
        </is>
      </c>
      <c r="X147" s="92" t="n"/>
      <c r="Y147" s="92" t="inlineStr">
        <is>
          <t>no-match</t>
        </is>
      </c>
      <c r="Z147" s="92" t="inlineStr">
        <is>
          <t>0738</t>
        </is>
      </c>
      <c r="AA147" s="92" t="n">
        <v>2016</v>
      </c>
      <c r="AB147" s="92" t="n">
        <v>5</v>
      </c>
      <c r="AC147" s="92" t="n">
        <v>19</v>
      </c>
      <c r="AD147" s="92" t="n">
        <v>1</v>
      </c>
      <c r="AE147" s="92" t="n">
        <v>42</v>
      </c>
      <c r="AF147" s="93" t="inlineStr">
        <is>
          <t>No ILIS or TOTL available</t>
        </is>
      </c>
      <c r="AG147" s="94" t="inlineStr">
        <is>
          <t>Tier 2</t>
        </is>
      </c>
      <c r="AH147" s="94" t="inlineStr">
        <is>
          <t>HFTD</t>
        </is>
      </c>
      <c r="AI147" s="94" t="inlineStr">
        <is>
          <t>No Fire Weather RFW Applicable</t>
        </is>
      </c>
      <c r="AJ147" s="92" t="inlineStr">
        <is>
          <t>Distribution</t>
        </is>
      </c>
      <c r="AK147" s="92" t="inlineStr">
        <is>
          <t>HFTD - Distribution</t>
        </is>
      </c>
      <c r="AL147" s="92" t="inlineStr">
        <is>
          <t>Fire Less than 300 Acres</t>
        </is>
      </c>
      <c r="AM147" s="116" t="inlineStr">
        <is>
          <t>3rd Party</t>
        </is>
      </c>
      <c r="AN147" s="92" t="inlineStr">
        <is>
          <t>Vehicle</t>
        </is>
      </c>
      <c r="AO147" s="95" t="inlineStr">
        <is>
          <t>N.A.</t>
        </is>
      </c>
      <c r="AP147" s="92" t="n">
        <v>5.91595764705882</v>
      </c>
      <c r="AQ147" s="92" t="inlineStr">
        <is>
          <t>140_376</t>
        </is>
      </c>
      <c r="AR147" s="115" t="inlineStr">
        <is>
          <t>&lt;25mph</t>
        </is>
      </c>
      <c r="AS147" s="92" t="inlineStr">
        <is>
          <t>&lt;15mph</t>
        </is>
      </c>
      <c r="AT147" s="92" t="inlineStr">
        <is>
          <t>HFTD - Distribution</t>
        </is>
      </c>
    </row>
    <row r="148">
      <c r="A148" s="92" t="inlineStr">
        <is>
          <t>PG&amp;E</t>
        </is>
      </c>
      <c r="B148" s="92" t="n">
        <v>42509.7875</v>
      </c>
      <c r="C148" s="92" t="n">
        <v>42509.7875</v>
      </c>
      <c r="D148" s="92" t="n">
        <v>38.81682999</v>
      </c>
      <c r="E148" s="92" t="n">
        <v>-123.584289</v>
      </c>
      <c r="F148" s="92" t="inlineStr">
        <is>
          <t>Vegetation</t>
        </is>
      </c>
      <c r="G148" s="92" t="inlineStr">
        <is>
          <t>RURAL</t>
        </is>
      </c>
      <c r="H148" s="92" t="inlineStr">
        <is>
          <t>&lt; 3 meters</t>
        </is>
      </c>
      <c r="I148" s="92" t="inlineStr">
        <is>
          <t>Fire Agency</t>
        </is>
      </c>
      <c r="J148" s="92" t="inlineStr">
        <is>
          <t>Gualala Firw</t>
        </is>
      </c>
      <c r="K148" s="92" t="n">
        <v>102183917</v>
      </c>
      <c r="L148" s="92" t="inlineStr">
        <is>
          <t>PACIFIC BELL</t>
        </is>
      </c>
      <c r="M148" s="92" t="n">
        <v>12000</v>
      </c>
      <c r="N148" s="92" t="inlineStr">
        <is>
          <t>Conductor</t>
        </is>
      </c>
      <c r="O148" s="92" t="inlineStr">
        <is>
          <t>Overhead</t>
        </is>
      </c>
      <c r="P148" s="92" t="inlineStr">
        <is>
          <t>Yes</t>
        </is>
      </c>
      <c r="Q148" s="92" t="n">
        <v>42509.7875</v>
      </c>
      <c r="R148" s="92" t="n">
        <v>42509.7875</v>
      </c>
      <c r="S148" s="92" t="inlineStr">
        <is>
          <t>Contact From Object</t>
        </is>
      </c>
      <c r="T148" s="92" t="inlineStr">
        <is>
          <t>N.A.</t>
        </is>
      </c>
      <c r="U148" s="92" t="inlineStr">
        <is>
          <t>Vegetation</t>
        </is>
      </c>
      <c r="V148" s="92" t="inlineStr">
        <is>
          <t>Electric Facility</t>
        </is>
      </c>
      <c r="W148" s="92" t="inlineStr">
        <is>
          <t>Unknown</t>
        </is>
      </c>
      <c r="X148" s="92" t="n"/>
      <c r="Y148" s="92" t="inlineStr">
        <is>
          <t>Branch (Not overhanging, Distance Unknown)</t>
        </is>
      </c>
      <c r="Z148" s="92" t="inlineStr">
        <is>
          <t>0740</t>
        </is>
      </c>
      <c r="AA148" s="92" t="n">
        <v>2016</v>
      </c>
      <c r="AB148" s="92" t="n">
        <v>5</v>
      </c>
      <c r="AC148" s="92" t="n">
        <v>19</v>
      </c>
      <c r="AD148" s="92" t="n">
        <v>18</v>
      </c>
      <c r="AE148" s="92" t="n">
        <v>54</v>
      </c>
      <c r="AF148" s="93" t="inlineStr">
        <is>
          <t>16-0037247</t>
        </is>
      </c>
      <c r="AG148" s="94" t="inlineStr">
        <is>
          <t>Tier 2</t>
        </is>
      </c>
      <c r="AH148" s="94" t="inlineStr">
        <is>
          <t>HFTD</t>
        </is>
      </c>
      <c r="AI148" s="94" t="inlineStr">
        <is>
          <t>No Fire Weather RFW Applicable</t>
        </is>
      </c>
      <c r="AJ148" s="92" t="inlineStr">
        <is>
          <t>Distribution</t>
        </is>
      </c>
      <c r="AK148" s="92" t="inlineStr">
        <is>
          <t>HFTD - Distribution</t>
        </is>
      </c>
      <c r="AL148" s="92" t="inlineStr">
        <is>
          <t>Fire Less than 300 Acres</t>
        </is>
      </c>
      <c r="AM148" s="116" t="inlineStr">
        <is>
          <t>Vegetation</t>
        </is>
      </c>
      <c r="AN148" s="92" t="inlineStr">
        <is>
          <t>Branch (Not overhanging, Distance Unknown)</t>
        </is>
      </c>
      <c r="AO148" s="95" t="n">
        <v>4510</v>
      </c>
      <c r="AP148" s="92" t="n">
        <v>40.593664</v>
      </c>
      <c r="AQ148" s="92" t="inlineStr">
        <is>
          <t>88_285</t>
        </is>
      </c>
      <c r="AR148" s="115" t="inlineStr">
        <is>
          <t>40-55mph</t>
        </is>
      </c>
      <c r="AS148" s="92" t="inlineStr">
        <is>
          <t>&gt;=15mph</t>
        </is>
      </c>
      <c r="AT148" s="92" t="inlineStr">
        <is>
          <t>HFTD - Distribution</t>
        </is>
      </c>
    </row>
    <row r="149">
      <c r="A149" s="92" t="inlineStr">
        <is>
          <t>PG&amp;E</t>
        </is>
      </c>
      <c r="B149" s="92" t="n">
        <v>42510.6256944444</v>
      </c>
      <c r="C149" s="92" t="n">
        <v>0.6256944444444444</v>
      </c>
      <c r="D149" s="92" t="n">
        <v>39.05588853</v>
      </c>
      <c r="E149" s="92" t="n">
        <v>-123.4581273</v>
      </c>
      <c r="F149" s="92" t="inlineStr">
        <is>
          <t>Vegetation</t>
        </is>
      </c>
      <c r="G149" s="92" t="inlineStr">
        <is>
          <t>RURAL</t>
        </is>
      </c>
      <c r="H149" s="92" t="inlineStr">
        <is>
          <t>.26 - 9.99 Acres</t>
        </is>
      </c>
      <c r="I149" s="92" t="inlineStr">
        <is>
          <t>Fire Agency</t>
        </is>
      </c>
      <c r="J149" s="92" t="inlineStr">
        <is>
          <t>Cal Fire</t>
        </is>
      </c>
      <c r="K149" s="92" t="n">
        <v>102198323</v>
      </c>
      <c r="L149" s="92" t="n"/>
      <c r="M149" s="92" t="n">
        <v>12000</v>
      </c>
      <c r="N149" s="92" t="inlineStr">
        <is>
          <t>Conductor</t>
        </is>
      </c>
      <c r="O149" s="92" t="inlineStr">
        <is>
          <t>Overhead</t>
        </is>
      </c>
      <c r="P149" s="92" t="inlineStr">
        <is>
          <t>Yes</t>
        </is>
      </c>
      <c r="Q149" s="92" t="n">
        <v>42510.6256944444</v>
      </c>
      <c r="R149" s="92" t="n">
        <v>0.6256944444444444</v>
      </c>
      <c r="S149" s="92" t="inlineStr">
        <is>
          <t>Contact From Object</t>
        </is>
      </c>
      <c r="T149" s="92" t="inlineStr">
        <is>
          <t>N.A.</t>
        </is>
      </c>
      <c r="U149" s="92" t="inlineStr">
        <is>
          <t>Vegetation</t>
        </is>
      </c>
      <c r="V149" s="92" t="inlineStr">
        <is>
          <t>Electric Facility</t>
        </is>
      </c>
      <c r="W149" s="92" t="inlineStr">
        <is>
          <t>Unknown</t>
        </is>
      </c>
      <c r="X149" s="92" t="n"/>
      <c r="Y149" s="92" t="inlineStr">
        <is>
          <t>Fell into (No defect)</t>
        </is>
      </c>
      <c r="Z149" s="92" t="inlineStr">
        <is>
          <t>0741</t>
        </is>
      </c>
      <c r="AA149" s="92" t="n">
        <v>2016</v>
      </c>
      <c r="AB149" s="92" t="n">
        <v>5</v>
      </c>
      <c r="AC149" s="92" t="n">
        <v>20</v>
      </c>
      <c r="AD149" s="92" t="n">
        <v>15</v>
      </c>
      <c r="AE149" s="92" t="n">
        <v>1</v>
      </c>
      <c r="AF149" s="93" t="inlineStr">
        <is>
          <t>16-0037479</t>
        </is>
      </c>
      <c r="AG149" s="94" t="inlineStr">
        <is>
          <t>Tier 2</t>
        </is>
      </c>
      <c r="AH149" s="94" t="inlineStr">
        <is>
          <t>HFTD</t>
        </is>
      </c>
      <c r="AI149" s="94" t="inlineStr">
        <is>
          <t>No Fire Weather RFW Applicable</t>
        </is>
      </c>
      <c r="AJ149" s="92" t="inlineStr">
        <is>
          <t>Distribution</t>
        </is>
      </c>
      <c r="AK149" s="92" t="inlineStr">
        <is>
          <t>HFTD - Distribution</t>
        </is>
      </c>
      <c r="AL149" s="92" t="inlineStr">
        <is>
          <t>Fire Less than 300 Acres</t>
        </is>
      </c>
      <c r="AM149" s="116" t="inlineStr">
        <is>
          <t>Vegetation</t>
        </is>
      </c>
      <c r="AN149" s="92" t="inlineStr">
        <is>
          <t>Fell into (No defect)</t>
        </is>
      </c>
      <c r="AO149" s="95" t="n">
        <v>2720</v>
      </c>
      <c r="AP149" s="92" t="n">
        <v>14.9654117647058</v>
      </c>
      <c r="AQ149" s="92" t="inlineStr">
        <is>
          <t>208_225</t>
        </is>
      </c>
      <c r="AR149" s="115" t="inlineStr">
        <is>
          <t>&lt;25mph</t>
        </is>
      </c>
      <c r="AS149" s="92" t="inlineStr">
        <is>
          <t>&lt;15mph</t>
        </is>
      </c>
      <c r="AT149" s="92" t="inlineStr">
        <is>
          <t>HFTD - Distribution</t>
        </is>
      </c>
    </row>
    <row r="150">
      <c r="A150" s="92" t="inlineStr">
        <is>
          <t>PG&amp;E</t>
        </is>
      </c>
      <c r="B150" s="92" t="n">
        <v>42514.525</v>
      </c>
      <c r="C150" s="92" t="n">
        <v>42514.525</v>
      </c>
      <c r="D150" s="92" t="n">
        <v>38.08113999</v>
      </c>
      <c r="E150" s="92" t="n">
        <v>-120.66798</v>
      </c>
      <c r="F150" s="92" t="inlineStr">
        <is>
          <t>Vegetation</t>
        </is>
      </c>
      <c r="G150" s="92" t="inlineStr">
        <is>
          <t>RURAL</t>
        </is>
      </c>
      <c r="H150" s="92" t="inlineStr">
        <is>
          <t>&lt; 3 meters</t>
        </is>
      </c>
      <c r="I150" s="92" t="inlineStr">
        <is>
          <t>Fire Agency</t>
        </is>
      </c>
      <c r="J150" s="92" t="inlineStr">
        <is>
          <t>Cal Fire</t>
        </is>
      </c>
      <c r="K150" s="92" t="n">
        <v>101278239</v>
      </c>
      <c r="L150" s="92" t="n"/>
      <c r="M150" s="92" t="n">
        <v>12000</v>
      </c>
      <c r="N150" s="92" t="inlineStr">
        <is>
          <t>Conductor</t>
        </is>
      </c>
      <c r="O150" s="92" t="inlineStr">
        <is>
          <t>Overhead</t>
        </is>
      </c>
      <c r="P150" s="92" t="inlineStr">
        <is>
          <t>Yes</t>
        </is>
      </c>
      <c r="Q150" s="92" t="n">
        <v>42514.525</v>
      </c>
      <c r="R150" s="92" t="n">
        <v>42514.525</v>
      </c>
      <c r="S150" s="92" t="inlineStr">
        <is>
          <t>Contact From Object</t>
        </is>
      </c>
      <c r="T150" s="92" t="inlineStr">
        <is>
          <t>N.A.</t>
        </is>
      </c>
      <c r="U150" s="92" t="inlineStr">
        <is>
          <t>Vehicle</t>
        </is>
      </c>
      <c r="V150" s="92" t="inlineStr">
        <is>
          <t>Pole</t>
        </is>
      </c>
      <c r="W150" s="92" t="inlineStr">
        <is>
          <t>Human Error</t>
        </is>
      </c>
      <c r="X150" s="92" t="n"/>
      <c r="Y150" s="92" t="inlineStr">
        <is>
          <t>Other/Unknown</t>
        </is>
      </c>
      <c r="Z150" s="92" t="inlineStr">
        <is>
          <t>0747</t>
        </is>
      </c>
      <c r="AA150" s="92" t="n">
        <v>2016</v>
      </c>
      <c r="AB150" s="92" t="n">
        <v>5</v>
      </c>
      <c r="AC150" s="92" t="n">
        <v>24</v>
      </c>
      <c r="AD150" s="92" t="n">
        <v>12</v>
      </c>
      <c r="AE150" s="92" t="n">
        <v>36</v>
      </c>
      <c r="AF150" s="93" t="inlineStr">
        <is>
          <t>16-0038096</t>
        </is>
      </c>
      <c r="AG150" s="94" t="inlineStr">
        <is>
          <t>Tier 2</t>
        </is>
      </c>
      <c r="AH150" s="94" t="inlineStr">
        <is>
          <t>HFTD</t>
        </is>
      </c>
      <c r="AI150" s="94" t="inlineStr">
        <is>
          <t>No Fire Weather RFW Applicable</t>
        </is>
      </c>
      <c r="AJ150" s="92" t="inlineStr">
        <is>
          <t>Distribution</t>
        </is>
      </c>
      <c r="AK150" s="92" t="inlineStr">
        <is>
          <t>HFTD - Distribution</t>
        </is>
      </c>
      <c r="AL150" s="92" t="inlineStr">
        <is>
          <t>Fire Less than 300 Acres</t>
        </is>
      </c>
      <c r="AM150" s="116" t="inlineStr">
        <is>
          <t>3rd Party</t>
        </is>
      </c>
      <c r="AN150" s="92" t="inlineStr">
        <is>
          <t>Vehicle</t>
        </is>
      </c>
      <c r="AO150" s="95" t="n">
        <v>10678</v>
      </c>
      <c r="AP150" s="92" t="n">
        <v>11.9408037647058</v>
      </c>
      <c r="AQ150" s="92" t="inlineStr">
        <is>
          <t>171_236</t>
        </is>
      </c>
      <c r="AR150" s="115" t="inlineStr">
        <is>
          <t>&lt;25mph</t>
        </is>
      </c>
      <c r="AS150" s="92" t="inlineStr">
        <is>
          <t>&lt;15mph</t>
        </is>
      </c>
      <c r="AT150" s="92" t="inlineStr">
        <is>
          <t>HFTD - Distribution</t>
        </is>
      </c>
    </row>
    <row r="151">
      <c r="A151" s="92" t="inlineStr">
        <is>
          <t>PG&amp;E</t>
        </is>
      </c>
      <c r="B151" s="92" t="n">
        <v>42519.59652777778</v>
      </c>
      <c r="C151" s="92" t="n">
        <v>42519.59652777778</v>
      </c>
      <c r="D151" s="92" t="n">
        <v>40.5795</v>
      </c>
      <c r="E151" s="92" t="n">
        <v>-122.4694</v>
      </c>
      <c r="F151" s="92" t="inlineStr">
        <is>
          <t>Vegetation</t>
        </is>
      </c>
      <c r="G151" s="92" t="inlineStr">
        <is>
          <t>RURAL</t>
        </is>
      </c>
      <c r="H151" s="92" t="inlineStr">
        <is>
          <t>&lt; 3 meters</t>
        </is>
      </c>
      <c r="I151" s="92" t="inlineStr">
        <is>
          <t>Fire Agency</t>
        </is>
      </c>
      <c r="J151" s="92" t="inlineStr">
        <is>
          <t>Cal Fire</t>
        </is>
      </c>
      <c r="K151" s="92" t="n">
        <v>103156596</v>
      </c>
      <c r="L151" s="92" t="inlineStr">
        <is>
          <t>Yes</t>
        </is>
      </c>
      <c r="M151" s="92" t="n">
        <v>12000</v>
      </c>
      <c r="N151" s="92" t="inlineStr">
        <is>
          <t>Conductor</t>
        </is>
      </c>
      <c r="O151" s="92" t="inlineStr">
        <is>
          <t>Overhead</t>
        </is>
      </c>
      <c r="P151" s="92" t="inlineStr">
        <is>
          <t>Yes</t>
        </is>
      </c>
      <c r="Q151" s="92" t="n">
        <v>42519.59652777778</v>
      </c>
      <c r="R151" s="92" t="n">
        <v>42519.59652777778</v>
      </c>
      <c r="S151" s="92" t="inlineStr">
        <is>
          <t>Contact From Object</t>
        </is>
      </c>
      <c r="T151" s="92" t="inlineStr">
        <is>
          <t>N.A.</t>
        </is>
      </c>
      <c r="U151" s="92" t="inlineStr">
        <is>
          <t>Vegetation</t>
        </is>
      </c>
      <c r="V151" s="92" t="inlineStr">
        <is>
          <t>Electric Facility</t>
        </is>
      </c>
      <c r="W151" s="92" t="inlineStr">
        <is>
          <t>Unknown</t>
        </is>
      </c>
      <c r="X151" s="92" t="n"/>
      <c r="Y151" s="92" t="inlineStr">
        <is>
          <t>Fell into (No defect)</t>
        </is>
      </c>
      <c r="Z151" s="92" t="inlineStr">
        <is>
          <t>0751</t>
        </is>
      </c>
      <c r="AA151" s="92" t="n">
        <v>2016</v>
      </c>
      <c r="AB151" s="92" t="n">
        <v>5</v>
      </c>
      <c r="AC151" s="92" t="n">
        <v>29</v>
      </c>
      <c r="AD151" s="92" t="n">
        <v>14</v>
      </c>
      <c r="AE151" s="92" t="n">
        <v>19</v>
      </c>
      <c r="AF151" s="93" t="inlineStr">
        <is>
          <t>16-0039619</t>
        </is>
      </c>
      <c r="AG151" s="94" t="inlineStr">
        <is>
          <t>Tier 3</t>
        </is>
      </c>
      <c r="AH151" s="94" t="inlineStr">
        <is>
          <t>HFTD</t>
        </is>
      </c>
      <c r="AI151" s="94" t="inlineStr">
        <is>
          <t>No Fire Weather RFW Applicable</t>
        </is>
      </c>
      <c r="AJ151" s="92" t="inlineStr">
        <is>
          <t>Distribution</t>
        </is>
      </c>
      <c r="AK151" s="92" t="inlineStr">
        <is>
          <t>HFTD - Distribution</t>
        </is>
      </c>
      <c r="AL151" s="92" t="inlineStr">
        <is>
          <t>Fire Less than 300 Acres</t>
        </is>
      </c>
      <c r="AM151" s="116" t="inlineStr">
        <is>
          <t>Vegetation</t>
        </is>
      </c>
      <c r="AN151" s="92" t="inlineStr">
        <is>
          <t>Fell into (No defect)</t>
        </is>
      </c>
      <c r="AO151" s="95" t="n">
        <v>3860</v>
      </c>
      <c r="AP151" s="92" t="n">
        <v>11.160848</v>
      </c>
      <c r="AQ151" s="92" t="inlineStr">
        <is>
          <t>256_169</t>
        </is>
      </c>
      <c r="AR151" s="115" t="inlineStr">
        <is>
          <t>&lt;25mph</t>
        </is>
      </c>
      <c r="AS151" s="92" t="inlineStr">
        <is>
          <t>&lt;15mph</t>
        </is>
      </c>
      <c r="AT151" s="92" t="inlineStr">
        <is>
          <t>HFTD - Distribution</t>
        </is>
      </c>
    </row>
    <row r="152">
      <c r="A152" s="92" t="inlineStr">
        <is>
          <t>PG&amp;E</t>
        </is>
      </c>
      <c r="B152" s="92" t="n">
        <v>42521.16805555556</v>
      </c>
      <c r="C152" s="92" t="n">
        <v>42521.16805555556</v>
      </c>
      <c r="D152" s="92" t="n">
        <v>35.79836999</v>
      </c>
      <c r="E152" s="92" t="n">
        <v>-120.97432</v>
      </c>
      <c r="F152" s="92" t="inlineStr">
        <is>
          <t>Vegetation</t>
        </is>
      </c>
      <c r="G152" s="92" t="inlineStr">
        <is>
          <t>RURAL</t>
        </is>
      </c>
      <c r="H152" s="92" t="inlineStr">
        <is>
          <t>&lt; 0.25 Acres</t>
        </is>
      </c>
      <c r="I152" s="92" t="inlineStr">
        <is>
          <t>Utility: PG&amp;E</t>
        </is>
      </c>
      <c r="J152" s="92" t="inlineStr">
        <is>
          <t>N.A.</t>
        </is>
      </c>
      <c r="K152" s="92" t="n">
        <v>101863413</v>
      </c>
      <c r="L152" s="92" t="n"/>
      <c r="M152" s="92" t="n">
        <v>12000</v>
      </c>
      <c r="N152" s="92" t="inlineStr">
        <is>
          <t>Conductor</t>
        </is>
      </c>
      <c r="O152" s="92" t="inlineStr">
        <is>
          <t>Overhead</t>
        </is>
      </c>
      <c r="P152" s="92" t="inlineStr">
        <is>
          <t>Yes</t>
        </is>
      </c>
      <c r="Q152" s="92" t="n">
        <v>42521.16805555556</v>
      </c>
      <c r="R152" s="92" t="n">
        <v>42521.16805555556</v>
      </c>
      <c r="S152" s="92" t="inlineStr">
        <is>
          <t>Contact From Object</t>
        </is>
      </c>
      <c r="T152" s="92" t="inlineStr">
        <is>
          <t>N.A.</t>
        </is>
      </c>
      <c r="U152" s="92" t="inlineStr">
        <is>
          <t>Animal</t>
        </is>
      </c>
      <c r="V152" s="92" t="inlineStr">
        <is>
          <t>Electric Facility</t>
        </is>
      </c>
      <c r="W152" s="92" t="inlineStr">
        <is>
          <t>Unknown</t>
        </is>
      </c>
      <c r="X152" s="92" t="n"/>
      <c r="Y152" s="92" t="inlineStr">
        <is>
          <t>Other/Unknown</t>
        </is>
      </c>
      <c r="Z152" s="92" t="inlineStr">
        <is>
          <t>0754</t>
        </is>
      </c>
      <c r="AA152" s="92" t="n">
        <v>2016</v>
      </c>
      <c r="AB152" s="92" t="n">
        <v>5</v>
      </c>
      <c r="AC152" s="92" t="n">
        <v>31</v>
      </c>
      <c r="AD152" s="92" t="n">
        <v>4</v>
      </c>
      <c r="AE152" s="92" t="n">
        <v>2</v>
      </c>
      <c r="AF152" s="93" t="inlineStr">
        <is>
          <t>16-0039748</t>
        </is>
      </c>
      <c r="AG152" s="94" t="inlineStr">
        <is>
          <t>Tier 2</t>
        </is>
      </c>
      <c r="AH152" s="94" t="inlineStr">
        <is>
          <t>HFTD</t>
        </is>
      </c>
      <c r="AI152" s="94" t="inlineStr">
        <is>
          <t>No Fire Weather RFW Applicable</t>
        </is>
      </c>
      <c r="AJ152" s="92" t="inlineStr">
        <is>
          <t>Distribution</t>
        </is>
      </c>
      <c r="AK152" s="92" t="inlineStr">
        <is>
          <t>HFTD - Distribution</t>
        </is>
      </c>
      <c r="AL152" s="92" t="inlineStr">
        <is>
          <t>Fire Less than 300 Acres</t>
        </is>
      </c>
      <c r="AM152" s="116" t="inlineStr">
        <is>
          <t>Animal</t>
        </is>
      </c>
      <c r="AN152" s="92" t="inlineStr">
        <is>
          <t>Animal</t>
        </is>
      </c>
      <c r="AO152" s="95" t="n">
        <v>51888</v>
      </c>
      <c r="AP152" s="92" t="n">
        <v>14.9631369411764</v>
      </c>
      <c r="AQ152" s="92" t="inlineStr">
        <is>
          <t>293_100</t>
        </is>
      </c>
      <c r="AR152" s="115" t="inlineStr">
        <is>
          <t>&lt;25mph</t>
        </is>
      </c>
      <c r="AS152" s="92" t="inlineStr">
        <is>
          <t>&lt;15mph</t>
        </is>
      </c>
      <c r="AT152" s="92" t="inlineStr">
        <is>
          <t>HFTD - Distribution</t>
        </is>
      </c>
    </row>
    <row r="153">
      <c r="A153" s="92" t="inlineStr">
        <is>
          <t>PG&amp;E</t>
        </is>
      </c>
      <c r="B153" s="92" t="n">
        <v>42524</v>
      </c>
      <c r="C153" s="92" t="n">
        <v>42524.51111111111</v>
      </c>
      <c r="D153" s="92" t="n">
        <v>38.64354</v>
      </c>
      <c r="E153" s="92" t="n">
        <v>-120.69588</v>
      </c>
      <c r="F153" s="92" t="inlineStr">
        <is>
          <t>Vegetation</t>
        </is>
      </c>
      <c r="G153" s="92" t="inlineStr">
        <is>
          <t>RURAL</t>
        </is>
      </c>
      <c r="H153" s="92" t="inlineStr">
        <is>
          <t>10 - 99 Acres</t>
        </is>
      </c>
      <c r="I153" s="92" t="inlineStr">
        <is>
          <t>Fire Agency</t>
        </is>
      </c>
      <c r="J153" s="92" t="inlineStr">
        <is>
          <t>cal-fire and usfs</t>
        </is>
      </c>
      <c r="K153" s="92" t="n">
        <v>103119737</v>
      </c>
      <c r="L153" s="92" t="n"/>
      <c r="M153" s="92" t="n">
        <v>21000</v>
      </c>
      <c r="N153" s="92" t="inlineStr">
        <is>
          <t>Conductor</t>
        </is>
      </c>
      <c r="O153" s="92" t="inlineStr">
        <is>
          <t>Overhead</t>
        </is>
      </c>
      <c r="P153" s="92" t="inlineStr">
        <is>
          <t>Yes</t>
        </is>
      </c>
      <c r="Q153" s="92" t="n">
        <v>42524</v>
      </c>
      <c r="R153" s="92" t="n">
        <v>42524.51111111111</v>
      </c>
      <c r="S153" s="92" t="inlineStr">
        <is>
          <t>Equipment/ Facility Failure</t>
        </is>
      </c>
      <c r="T153" s="92" t="inlineStr">
        <is>
          <t>Conductor</t>
        </is>
      </c>
      <c r="U153" s="92" t="inlineStr">
        <is>
          <t>N.A.</t>
        </is>
      </c>
      <c r="V153" s="92" t="inlineStr">
        <is>
          <t>N.A.</t>
        </is>
      </c>
      <c r="W153" s="92" t="inlineStr">
        <is>
          <t>Unknown</t>
        </is>
      </c>
      <c r="X153" s="92" t="n"/>
      <c r="Y153" s="92" t="inlineStr">
        <is>
          <t>Other/Unknown</t>
        </is>
      </c>
      <c r="Z153" s="92" t="inlineStr">
        <is>
          <t>0764</t>
        </is>
      </c>
      <c r="AA153" s="92" t="n">
        <v>2016</v>
      </c>
      <c r="AB153" s="92" t="n">
        <v>6</v>
      </c>
      <c r="AC153" s="92" t="n">
        <v>3</v>
      </c>
      <c r="AD153" s="92" t="n">
        <v>12</v>
      </c>
      <c r="AE153" s="92" t="n">
        <v>16</v>
      </c>
      <c r="AF153" s="93" t="inlineStr">
        <is>
          <t>16-0040808</t>
        </is>
      </c>
      <c r="AG153" s="94" t="inlineStr">
        <is>
          <t>Tier 2</t>
        </is>
      </c>
      <c r="AH153" s="94" t="inlineStr">
        <is>
          <t>HFTD</t>
        </is>
      </c>
      <c r="AI153" s="94" t="inlineStr">
        <is>
          <t>No Fire Weather RFW Applicable</t>
        </is>
      </c>
      <c r="AJ153" s="92" t="inlineStr">
        <is>
          <t>Distribution</t>
        </is>
      </c>
      <c r="AK153" s="92" t="inlineStr">
        <is>
          <t>HFTD - Distribution</t>
        </is>
      </c>
      <c r="AL153" s="92" t="inlineStr">
        <is>
          <t>Fire Less than 300 Acres</t>
        </is>
      </c>
      <c r="AM153" s="116" t="inlineStr">
        <is>
          <t>Equip Failure</t>
        </is>
      </c>
      <c r="AN153" s="92" t="inlineStr">
        <is>
          <t>Conductor</t>
        </is>
      </c>
      <c r="AO153" s="95" t="n">
        <v>101354</v>
      </c>
      <c r="AP153" s="92" t="n">
        <v>4.1999072</v>
      </c>
      <c r="AQ153" s="92" t="inlineStr">
        <is>
          <t>173_161</t>
        </is>
      </c>
      <c r="AR153" s="115" t="inlineStr">
        <is>
          <t>&lt;25mph</t>
        </is>
      </c>
      <c r="AS153" s="92" t="inlineStr">
        <is>
          <t>&lt;15mph</t>
        </is>
      </c>
      <c r="AT153" s="92" t="inlineStr">
        <is>
          <t>HFTD - Distribution</t>
        </is>
      </c>
    </row>
    <row r="154">
      <c r="A154" s="92" t="inlineStr">
        <is>
          <t>PG&amp;E</t>
        </is>
      </c>
      <c r="B154" s="92" t="n">
        <v>42525</v>
      </c>
      <c r="C154" s="92" t="n">
        <v>0.9270833333333334</v>
      </c>
      <c r="D154" s="92" t="n">
        <v>38.5117</v>
      </c>
      <c r="E154" s="92" t="n">
        <v>-122.93727</v>
      </c>
      <c r="F154" s="92" t="inlineStr">
        <is>
          <t>Vegetation</t>
        </is>
      </c>
      <c r="G154" s="92" t="inlineStr">
        <is>
          <t>RURAL</t>
        </is>
      </c>
      <c r="H154" s="92" t="inlineStr">
        <is>
          <t>&lt; 3 meters</t>
        </is>
      </c>
      <c r="I154" s="92" t="inlineStr">
        <is>
          <t>Fire Agency</t>
        </is>
      </c>
      <c r="J154" s="92" t="inlineStr">
        <is>
          <t>Cal Fire</t>
        </is>
      </c>
      <c r="K154" s="92" t="n"/>
      <c r="L154" s="92" t="n"/>
      <c r="M154" s="92" t="n">
        <v>12000</v>
      </c>
      <c r="N154" s="92" t="inlineStr">
        <is>
          <t>Conductor</t>
        </is>
      </c>
      <c r="O154" s="92" t="inlineStr">
        <is>
          <t>Overhead</t>
        </is>
      </c>
      <c r="P154" s="92" t="inlineStr">
        <is>
          <t>Yes</t>
        </is>
      </c>
      <c r="Q154" s="92" t="n">
        <v>42525</v>
      </c>
      <c r="R154" s="92" t="n">
        <v>0.9270833333333334</v>
      </c>
      <c r="S154" s="92" t="inlineStr">
        <is>
          <t>Contact From Object</t>
        </is>
      </c>
      <c r="T154" s="92" t="inlineStr">
        <is>
          <t>N.A.</t>
        </is>
      </c>
      <c r="U154" s="92" t="inlineStr">
        <is>
          <t>Vegetation</t>
        </is>
      </c>
      <c r="V154" s="92" t="inlineStr">
        <is>
          <t>Electric Facility</t>
        </is>
      </c>
      <c r="W154" s="92" t="inlineStr">
        <is>
          <t>Unknown</t>
        </is>
      </c>
      <c r="X154" s="92" t="n"/>
      <c r="Y154" s="92" t="inlineStr">
        <is>
          <t>Fell into (No defect)</t>
        </is>
      </c>
      <c r="Z154" s="92" t="inlineStr">
        <is>
          <t>0768</t>
        </is>
      </c>
      <c r="AA154" s="92" t="n">
        <v>2016</v>
      </c>
      <c r="AB154" s="92" t="n">
        <v>6</v>
      </c>
      <c r="AC154" s="92" t="n">
        <v>4</v>
      </c>
      <c r="AD154" s="92" t="n">
        <v>22</v>
      </c>
      <c r="AE154" s="92" t="n">
        <v>15</v>
      </c>
      <c r="AF154" s="93" t="inlineStr">
        <is>
          <t>16-0041119</t>
        </is>
      </c>
      <c r="AG154" s="94" t="inlineStr">
        <is>
          <t>Tier 3</t>
        </is>
      </c>
      <c r="AH154" s="94" t="inlineStr">
        <is>
          <t>HFTD</t>
        </is>
      </c>
      <c r="AI154" s="94" t="inlineStr">
        <is>
          <t>No Fire Weather RFW Applicable</t>
        </is>
      </c>
      <c r="AJ154" s="92" t="inlineStr">
        <is>
          <t>Distribution</t>
        </is>
      </c>
      <c r="AK154" s="92" t="inlineStr">
        <is>
          <t>HFTD - Distribution</t>
        </is>
      </c>
      <c r="AL154" s="92" t="inlineStr">
        <is>
          <t>Fire Less than 300 Acres</t>
        </is>
      </c>
      <c r="AM154" s="116" t="inlineStr">
        <is>
          <t>Vegetation</t>
        </is>
      </c>
      <c r="AN154" s="92" t="inlineStr">
        <is>
          <t>Fell into (No defect)</t>
        </is>
      </c>
      <c r="AO154" s="95" t="n">
        <v>7220</v>
      </c>
      <c r="AP154" s="92" t="n">
        <v>9.25538917647058</v>
      </c>
      <c r="AQ154" s="92" t="inlineStr">
        <is>
          <t>161_208</t>
        </is>
      </c>
      <c r="AR154" s="115" t="inlineStr">
        <is>
          <t>&lt;25mph</t>
        </is>
      </c>
      <c r="AS154" s="92" t="inlineStr">
        <is>
          <t>&lt;15mph</t>
        </is>
      </c>
      <c r="AT154" s="92" t="inlineStr">
        <is>
          <t>HFTD - Distribution</t>
        </is>
      </c>
    </row>
    <row r="155">
      <c r="A155" s="92" t="inlineStr">
        <is>
          <t>PG&amp;E</t>
        </is>
      </c>
      <c r="B155" s="92" t="n">
        <v>42526.65555555555</v>
      </c>
      <c r="C155" s="92" t="n">
        <v>42526.65555555555</v>
      </c>
      <c r="D155" s="92" t="n">
        <v>40.344089</v>
      </c>
      <c r="E155" s="92" t="n">
        <v>-123.709959</v>
      </c>
      <c r="F155" s="92" t="inlineStr">
        <is>
          <t>Vegetation</t>
        </is>
      </c>
      <c r="G155" s="92" t="inlineStr">
        <is>
          <t>RURAL</t>
        </is>
      </c>
      <c r="H155" s="92" t="inlineStr">
        <is>
          <t>.26 - 9.99 Acres</t>
        </is>
      </c>
      <c r="I155" s="92" t="inlineStr">
        <is>
          <t>Fire Agency</t>
        </is>
      </c>
      <c r="J155" s="92" t="inlineStr">
        <is>
          <t>Cal Fire</t>
        </is>
      </c>
      <c r="K155" s="92" t="n">
        <v>101009790</v>
      </c>
      <c r="L155" s="92" t="n"/>
      <c r="M155" s="92" t="n">
        <v>60000</v>
      </c>
      <c r="N155" s="92" t="inlineStr">
        <is>
          <t>Conductor</t>
        </is>
      </c>
      <c r="O155" s="92" t="inlineStr">
        <is>
          <t>Overhead</t>
        </is>
      </c>
      <c r="P155" s="92" t="inlineStr">
        <is>
          <t>Yes</t>
        </is>
      </c>
      <c r="Q155" s="92" t="n">
        <v>42526.65555555555</v>
      </c>
      <c r="R155" s="92" t="n">
        <v>42526.65555555555</v>
      </c>
      <c r="S155" s="92" t="inlineStr">
        <is>
          <t>Contact From Object</t>
        </is>
      </c>
      <c r="T155" s="92" t="inlineStr">
        <is>
          <t>N.A.</t>
        </is>
      </c>
      <c r="U155" s="92" t="inlineStr">
        <is>
          <t>Animal</t>
        </is>
      </c>
      <c r="V155" s="92" t="inlineStr">
        <is>
          <t>Electric Facility</t>
        </is>
      </c>
      <c r="W155" s="92" t="inlineStr">
        <is>
          <t>Unknown</t>
        </is>
      </c>
      <c r="X155" s="92" t="n"/>
      <c r="Y155" s="92" t="inlineStr">
        <is>
          <t>no-match</t>
        </is>
      </c>
      <c r="Z155" s="92" t="inlineStr">
        <is>
          <t>0774</t>
        </is>
      </c>
      <c r="AA155" s="92" t="n">
        <v>2016</v>
      </c>
      <c r="AB155" s="92" t="n">
        <v>6</v>
      </c>
      <c r="AC155" s="92" t="n">
        <v>5</v>
      </c>
      <c r="AD155" s="92" t="n">
        <v>15</v>
      </c>
      <c r="AE155" s="92" t="n">
        <v>44</v>
      </c>
      <c r="AF155" s="93" t="inlineStr">
        <is>
          <t>HM-2016-016</t>
        </is>
      </c>
      <c r="AG155" s="94" t="inlineStr">
        <is>
          <t>Tier 2</t>
        </is>
      </c>
      <c r="AH155" s="94" t="inlineStr">
        <is>
          <t>HFTD</t>
        </is>
      </c>
      <c r="AI155" s="94" t="inlineStr">
        <is>
          <t>No Fire Weather RFW Applicable</t>
        </is>
      </c>
      <c r="AJ155" s="92" t="inlineStr">
        <is>
          <t>Transmission</t>
        </is>
      </c>
      <c r="AK155" s="92" t="inlineStr">
        <is>
          <t>HFTD - Transmission</t>
        </is>
      </c>
      <c r="AL155" s="92" t="inlineStr">
        <is>
          <t>Fire Less than 300 Acres</t>
        </is>
      </c>
      <c r="AM155" s="116" t="inlineStr">
        <is>
          <t>Animal</t>
        </is>
      </c>
      <c r="AN155" s="92" t="inlineStr">
        <is>
          <t>Animal</t>
        </is>
      </c>
      <c r="AO155" s="95" t="n">
        <v>0</v>
      </c>
      <c r="AP155" s="92" t="n">
        <v>4.54589458823529</v>
      </c>
      <c r="AQ155" s="92" t="inlineStr">
        <is>
          <t>85_370</t>
        </is>
      </c>
      <c r="AR155" s="115" t="inlineStr">
        <is>
          <t>&lt;25mph</t>
        </is>
      </c>
      <c r="AS155" s="92" t="inlineStr">
        <is>
          <t>&lt;15mph</t>
        </is>
      </c>
      <c r="AT155" s="92" t="inlineStr">
        <is>
          <t>HFTD - Transmission</t>
        </is>
      </c>
    </row>
    <row r="156">
      <c r="A156" s="92" t="inlineStr">
        <is>
          <t>PG&amp;E</t>
        </is>
      </c>
      <c r="B156" s="92" t="n">
        <v>42527</v>
      </c>
      <c r="C156" s="92" t="n">
        <v>42527.825</v>
      </c>
      <c r="D156" s="92" t="n">
        <v>38.9128533</v>
      </c>
      <c r="E156" s="92" t="n">
        <v>-121.1192483</v>
      </c>
      <c r="F156" s="92" t="inlineStr">
        <is>
          <t>Vegetation</t>
        </is>
      </c>
      <c r="G156" s="92" t="inlineStr">
        <is>
          <t>RURAL</t>
        </is>
      </c>
      <c r="H156" s="92" t="inlineStr">
        <is>
          <t>&lt; 0.25 Acres</t>
        </is>
      </c>
      <c r="I156" s="92" t="inlineStr">
        <is>
          <t>Fire Agency</t>
        </is>
      </c>
      <c r="J156" s="92" t="inlineStr">
        <is>
          <t>Cal Fire/placer fire</t>
        </is>
      </c>
      <c r="K156" s="92" t="n">
        <v>100050264</v>
      </c>
      <c r="L156" s="92" t="inlineStr">
        <is>
          <t>PACIFIC BELL</t>
        </is>
      </c>
      <c r="M156" s="92" t="n">
        <v>12000</v>
      </c>
      <c r="N156" s="92" t="inlineStr">
        <is>
          <t>Conductor</t>
        </is>
      </c>
      <c r="O156" s="92" t="inlineStr">
        <is>
          <t>Overhead</t>
        </is>
      </c>
      <c r="P156" s="92" t="inlineStr">
        <is>
          <t>Yes</t>
        </is>
      </c>
      <c r="Q156" s="92" t="n">
        <v>42527</v>
      </c>
      <c r="R156" s="92" t="n">
        <v>42527.825</v>
      </c>
      <c r="S156" s="92" t="inlineStr">
        <is>
          <t>Equipment/ Facility Failure</t>
        </is>
      </c>
      <c r="T156" s="92" t="inlineStr">
        <is>
          <t>Conductor</t>
        </is>
      </c>
      <c r="U156" s="92" t="inlineStr">
        <is>
          <t>N.A.</t>
        </is>
      </c>
      <c r="V156" s="92" t="inlineStr">
        <is>
          <t>N.A.</t>
        </is>
      </c>
      <c r="W156" s="92" t="inlineStr">
        <is>
          <t>Unknown</t>
        </is>
      </c>
      <c r="X156" s="92" t="n"/>
      <c r="Y156" s="92" t="inlineStr">
        <is>
          <t>Other/Unknown</t>
        </is>
      </c>
      <c r="Z156" s="92" t="inlineStr">
        <is>
          <t>0775</t>
        </is>
      </c>
      <c r="AA156" s="92" t="n">
        <v>2016</v>
      </c>
      <c r="AB156" s="92" t="n">
        <v>6</v>
      </c>
      <c r="AC156" s="92" t="n">
        <v>6</v>
      </c>
      <c r="AD156" s="92" t="n">
        <v>19</v>
      </c>
      <c r="AE156" s="92" t="n">
        <v>48</v>
      </c>
      <c r="AF156" s="93" t="inlineStr">
        <is>
          <t>16-0041497</t>
        </is>
      </c>
      <c r="AG156" s="94" t="inlineStr">
        <is>
          <t>Tier 2</t>
        </is>
      </c>
      <c r="AH156" s="94" t="inlineStr">
        <is>
          <t>HFTD</t>
        </is>
      </c>
      <c r="AI156" s="94" t="inlineStr">
        <is>
          <t>No Fire Weather RFW Applicable</t>
        </is>
      </c>
      <c r="AJ156" s="92" t="inlineStr">
        <is>
          <t>Distribution</t>
        </is>
      </c>
      <c r="AK156" s="92" t="inlineStr">
        <is>
          <t>HFTD - Distribution</t>
        </is>
      </c>
      <c r="AL156" s="92" t="inlineStr">
        <is>
          <t>Fire Less than 300 Acres</t>
        </is>
      </c>
      <c r="AM156" s="116" t="inlineStr">
        <is>
          <t>Equip Failure</t>
        </is>
      </c>
      <c r="AN156" s="92" t="inlineStr">
        <is>
          <t>Conductor</t>
        </is>
      </c>
      <c r="AO156" s="95" t="n">
        <v>2039</v>
      </c>
      <c r="AP156" s="92" t="n">
        <v>7.52312423529411</v>
      </c>
      <c r="AQ156" s="92" t="inlineStr">
        <is>
          <t>261_162</t>
        </is>
      </c>
      <c r="AR156" s="115" t="inlineStr">
        <is>
          <t>&lt;25mph</t>
        </is>
      </c>
      <c r="AS156" s="92" t="inlineStr">
        <is>
          <t>&lt;15mph</t>
        </is>
      </c>
      <c r="AT156" s="92" t="inlineStr">
        <is>
          <t>HFTD - Distribution</t>
        </is>
      </c>
    </row>
    <row r="157">
      <c r="A157" s="92" t="inlineStr">
        <is>
          <t>PG&amp;E</t>
        </is>
      </c>
      <c r="B157" s="92" t="n">
        <v>42531.66041666667</v>
      </c>
      <c r="C157" s="92" t="n">
        <v>42531.66041666667</v>
      </c>
      <c r="D157" s="92" t="n">
        <v>39.9933533</v>
      </c>
      <c r="E157" s="92" t="n">
        <v>-123.7882867</v>
      </c>
      <c r="F157" s="92" t="inlineStr">
        <is>
          <t>Vegetation</t>
        </is>
      </c>
      <c r="G157" s="92" t="inlineStr">
        <is>
          <t>RURAL</t>
        </is>
      </c>
      <c r="H157" s="92" t="inlineStr">
        <is>
          <t>&lt; 0.25 Acres</t>
        </is>
      </c>
      <c r="I157" s="92" t="inlineStr">
        <is>
          <t>Fire Agency</t>
        </is>
      </c>
      <c r="J157" s="92" t="inlineStr">
        <is>
          <t>Cal Fire</t>
        </is>
      </c>
      <c r="K157" s="92" t="n">
        <v>100992291</v>
      </c>
      <c r="L157" s="92" t="n"/>
      <c r="M157" s="92" t="n">
        <v>12000</v>
      </c>
      <c r="N157" s="92" t="inlineStr">
        <is>
          <t>Conductor</t>
        </is>
      </c>
      <c r="O157" s="92" t="inlineStr">
        <is>
          <t>Overhead</t>
        </is>
      </c>
      <c r="P157" s="92" t="inlineStr">
        <is>
          <t>Yes</t>
        </is>
      </c>
      <c r="Q157" s="92" t="n">
        <v>42531.66041666667</v>
      </c>
      <c r="R157" s="92" t="n">
        <v>42531.66041666667</v>
      </c>
      <c r="S157" s="92" t="inlineStr">
        <is>
          <t>Contact From Object</t>
        </is>
      </c>
      <c r="T157" s="92" t="inlineStr">
        <is>
          <t>N.A.</t>
        </is>
      </c>
      <c r="U157" s="92" t="inlineStr">
        <is>
          <t>Vegetation</t>
        </is>
      </c>
      <c r="V157" s="92" t="inlineStr">
        <is>
          <t>Electric Facility</t>
        </is>
      </c>
      <c r="W157" s="92" t="inlineStr">
        <is>
          <t>Unknown</t>
        </is>
      </c>
      <c r="X157" s="92" t="n"/>
      <c r="Y157" s="92" t="inlineStr">
        <is>
          <t>Fell into (No defect)</t>
        </is>
      </c>
      <c r="Z157" s="92" t="inlineStr">
        <is>
          <t>0788</t>
        </is>
      </c>
      <c r="AA157" s="92" t="n">
        <v>2016</v>
      </c>
      <c r="AB157" s="92" t="n">
        <v>6</v>
      </c>
      <c r="AC157" s="92" t="n">
        <v>10</v>
      </c>
      <c r="AD157" s="92" t="n">
        <v>15</v>
      </c>
      <c r="AE157" s="92" t="n">
        <v>51</v>
      </c>
      <c r="AF157" s="93" t="inlineStr">
        <is>
          <t>16-0042501</t>
        </is>
      </c>
      <c r="AG157" s="94" t="inlineStr">
        <is>
          <t>Tier 2</t>
        </is>
      </c>
      <c r="AH157" s="94" t="inlineStr">
        <is>
          <t>HFTD</t>
        </is>
      </c>
      <c r="AI157" s="94" t="inlineStr">
        <is>
          <t>No Fire Weather RFW Applicable</t>
        </is>
      </c>
      <c r="AJ157" s="92" t="inlineStr">
        <is>
          <t>Distribution</t>
        </is>
      </c>
      <c r="AK157" s="92" t="inlineStr">
        <is>
          <t>HFTD - Distribution</t>
        </is>
      </c>
      <c r="AL157" s="92" t="inlineStr">
        <is>
          <t>Fire Less than 300 Acres</t>
        </is>
      </c>
      <c r="AM157" s="116" t="inlineStr">
        <is>
          <t>Vegetation</t>
        </is>
      </c>
      <c r="AN157" s="92" t="inlineStr">
        <is>
          <t>Fell into (No defect)</t>
        </is>
      </c>
      <c r="AO157" s="95" t="inlineStr">
        <is>
          <t>N.A.</t>
        </is>
      </c>
      <c r="AP157" s="92" t="n">
        <v>14.259950117647</v>
      </c>
      <c r="AQ157" s="92" t="inlineStr">
        <is>
          <t>257_169</t>
        </is>
      </c>
      <c r="AR157" s="115" t="inlineStr">
        <is>
          <t>&lt;25mph</t>
        </is>
      </c>
      <c r="AS157" s="92" t="inlineStr">
        <is>
          <t>&lt;15mph</t>
        </is>
      </c>
      <c r="AT157" s="92" t="inlineStr">
        <is>
          <t>HFTD - Distribution</t>
        </is>
      </c>
    </row>
    <row r="158">
      <c r="A158" s="92" t="inlineStr">
        <is>
          <t>PG&amp;E</t>
        </is>
      </c>
      <c r="B158" s="92" t="n">
        <v>42531.66458333333</v>
      </c>
      <c r="C158" s="92" t="n">
        <v>42531.66458333333</v>
      </c>
      <c r="D158" s="92" t="n">
        <v>38.17922</v>
      </c>
      <c r="E158" s="92" t="n">
        <v>-120.66569</v>
      </c>
      <c r="F158" s="92" t="inlineStr">
        <is>
          <t>Vegetation</t>
        </is>
      </c>
      <c r="G158" s="92" t="inlineStr">
        <is>
          <t>RURAL</t>
        </is>
      </c>
      <c r="H158" s="92" t="inlineStr">
        <is>
          <t>.26 - 9.99 Acres</t>
        </is>
      </c>
      <c r="I158" s="92" t="inlineStr">
        <is>
          <t>Fire Agency</t>
        </is>
      </c>
      <c r="J158" s="92" t="inlineStr">
        <is>
          <t>Cal Fire</t>
        </is>
      </c>
      <c r="K158" s="92" t="n">
        <v>103809655</v>
      </c>
      <c r="L158" s="92" t="n"/>
      <c r="M158" s="92" t="n">
        <v>12000</v>
      </c>
      <c r="N158" s="92" t="inlineStr">
        <is>
          <t>Conductor</t>
        </is>
      </c>
      <c r="O158" s="92" t="inlineStr">
        <is>
          <t>Overhead</t>
        </is>
      </c>
      <c r="P158" s="92" t="inlineStr">
        <is>
          <t>Yes</t>
        </is>
      </c>
      <c r="Q158" s="92" t="n">
        <v>42531.66458333333</v>
      </c>
      <c r="R158" s="92" t="n">
        <v>42531.66458333333</v>
      </c>
      <c r="S158" s="92" t="inlineStr">
        <is>
          <t>Contact From Object</t>
        </is>
      </c>
      <c r="T158" s="92" t="inlineStr">
        <is>
          <t>N.A.</t>
        </is>
      </c>
      <c r="U158" s="92" t="inlineStr">
        <is>
          <t>Vehicle</t>
        </is>
      </c>
      <c r="V158" s="92" t="inlineStr">
        <is>
          <t>Pole</t>
        </is>
      </c>
      <c r="W158" s="92" t="inlineStr">
        <is>
          <t>Human Error</t>
        </is>
      </c>
      <c r="X158" s="92" t="n"/>
      <c r="Y158" s="92" t="inlineStr">
        <is>
          <t>Other/Unknown</t>
        </is>
      </c>
      <c r="Z158" s="92" t="inlineStr">
        <is>
          <t>0789</t>
        </is>
      </c>
      <c r="AA158" s="92" t="n">
        <v>2016</v>
      </c>
      <c r="AB158" s="92" t="n">
        <v>6</v>
      </c>
      <c r="AC158" s="92" t="n">
        <v>10</v>
      </c>
      <c r="AD158" s="92" t="n">
        <v>15</v>
      </c>
      <c r="AE158" s="92" t="n">
        <v>57</v>
      </c>
      <c r="AF158" s="93" t="inlineStr">
        <is>
          <t>16-0042508</t>
        </is>
      </c>
      <c r="AG158" s="94" t="inlineStr">
        <is>
          <t>Tier 2</t>
        </is>
      </c>
      <c r="AH158" s="94" t="inlineStr">
        <is>
          <t>HFTD</t>
        </is>
      </c>
      <c r="AI158" s="94" t="inlineStr">
        <is>
          <t>No Fire Weather RFW Applicable</t>
        </is>
      </c>
      <c r="AJ158" s="92" t="inlineStr">
        <is>
          <t>Distribution</t>
        </is>
      </c>
      <c r="AK158" s="92" t="inlineStr">
        <is>
          <t>HFTD - Distribution</t>
        </is>
      </c>
      <c r="AL158" s="92" t="inlineStr">
        <is>
          <t>Fire Less than 300 Acres</t>
        </is>
      </c>
      <c r="AM158" s="116" t="inlineStr">
        <is>
          <t>3rd Party</t>
        </is>
      </c>
      <c r="AN158" s="92" t="inlineStr">
        <is>
          <t>Vehicle</t>
        </is>
      </c>
      <c r="AO158" s="95" t="inlineStr">
        <is>
          <t>N.A.</t>
        </is>
      </c>
      <c r="AP158" s="92" t="n">
        <v>17.8656131764705</v>
      </c>
      <c r="AQ158" s="92" t="inlineStr">
        <is>
          <t>82_351</t>
        </is>
      </c>
      <c r="AR158" s="115" t="inlineStr">
        <is>
          <t>&lt;25mph</t>
        </is>
      </c>
      <c r="AS158" s="92" t="inlineStr">
        <is>
          <t>&gt;=15mph</t>
        </is>
      </c>
      <c r="AT158" s="92" t="inlineStr">
        <is>
          <t>HFTD - Distribution</t>
        </is>
      </c>
    </row>
    <row r="159">
      <c r="A159" s="92" t="inlineStr">
        <is>
          <t>PG&amp;E</t>
        </is>
      </c>
      <c r="B159" s="92" t="n">
        <v>42532</v>
      </c>
      <c r="C159" s="92" t="n">
        <v>42532.82291666666</v>
      </c>
      <c r="D159" s="92" t="n">
        <v>39.3265417</v>
      </c>
      <c r="E159" s="92" t="n">
        <v>-121.3921333</v>
      </c>
      <c r="F159" s="92" t="inlineStr">
        <is>
          <t>Vegetation</t>
        </is>
      </c>
      <c r="G159" s="92" t="inlineStr">
        <is>
          <t>RURAL</t>
        </is>
      </c>
      <c r="H159" s="92" t="inlineStr">
        <is>
          <t>&lt; 0.25 Acres</t>
        </is>
      </c>
      <c r="I159" s="92" t="inlineStr">
        <is>
          <t>Fire Agency</t>
        </is>
      </c>
      <c r="J159" s="92" t="inlineStr">
        <is>
          <t>Cal Fire</t>
        </is>
      </c>
      <c r="K159" s="92" t="n">
        <v>101292512</v>
      </c>
      <c r="L159" s="92" t="n"/>
      <c r="M159" s="92" t="inlineStr">
        <is>
          <t>0 – 750</t>
        </is>
      </c>
      <c r="N159" s="92" t="inlineStr">
        <is>
          <t>Transformer</t>
        </is>
      </c>
      <c r="O159" s="92" t="inlineStr">
        <is>
          <t>Overhead</t>
        </is>
      </c>
      <c r="P159" s="92" t="inlineStr">
        <is>
          <t>Yes</t>
        </is>
      </c>
      <c r="Q159" s="92" t="n">
        <v>42532</v>
      </c>
      <c r="R159" s="92" t="n">
        <v>42532.82291666666</v>
      </c>
      <c r="S159" s="92" t="inlineStr">
        <is>
          <t>Equipment/ Facility Failure</t>
        </is>
      </c>
      <c r="T159" s="92" t="inlineStr">
        <is>
          <t>Transformer</t>
        </is>
      </c>
      <c r="U159" s="92" t="inlineStr">
        <is>
          <t>N.A.</t>
        </is>
      </c>
      <c r="V159" s="92" t="inlineStr">
        <is>
          <t>N.A.</t>
        </is>
      </c>
      <c r="W159" s="92" t="inlineStr">
        <is>
          <t>Unknown</t>
        </is>
      </c>
      <c r="X159" s="92" t="n"/>
      <c r="Y159" s="92" t="inlineStr">
        <is>
          <t>Other/Unknown</t>
        </is>
      </c>
      <c r="Z159" s="92" t="inlineStr">
        <is>
          <t>0790</t>
        </is>
      </c>
      <c r="AA159" s="92" t="n">
        <v>2016</v>
      </c>
      <c r="AB159" s="92" t="n">
        <v>6</v>
      </c>
      <c r="AC159" s="92" t="n">
        <v>11</v>
      </c>
      <c r="AD159" s="92" t="n">
        <v>19</v>
      </c>
      <c r="AE159" s="92" t="n">
        <v>45</v>
      </c>
      <c r="AF159" s="93" t="inlineStr">
        <is>
          <t>16-0042611</t>
        </is>
      </c>
      <c r="AG159" s="94" t="inlineStr">
        <is>
          <t>Tier 2</t>
        </is>
      </c>
      <c r="AH159" s="94" t="inlineStr">
        <is>
          <t>HFTD</t>
        </is>
      </c>
      <c r="AI159" s="94" t="inlineStr">
        <is>
          <t>Fire Weather RFW Applicable</t>
        </is>
      </c>
      <c r="AJ159" s="92" t="inlineStr">
        <is>
          <t>Distribution</t>
        </is>
      </c>
      <c r="AK159" s="92" t="inlineStr">
        <is>
          <t>HFTD - Distribution</t>
        </is>
      </c>
      <c r="AL159" s="92" t="inlineStr">
        <is>
          <t>Fire Less than 300 Acres</t>
        </is>
      </c>
      <c r="AM159" s="116" t="inlineStr">
        <is>
          <t>Equip Failure</t>
        </is>
      </c>
      <c r="AN159" s="92" t="inlineStr">
        <is>
          <t>Transformer</t>
        </is>
      </c>
      <c r="AO159" s="95" t="n">
        <v>642</v>
      </c>
      <c r="AP159" s="92" t="n">
        <v>6.23717232941176</v>
      </c>
      <c r="AQ159" s="92" t="inlineStr">
        <is>
          <t>214_249</t>
        </is>
      </c>
      <c r="AR159" s="115" t="inlineStr">
        <is>
          <t>&lt;25mph</t>
        </is>
      </c>
      <c r="AS159" s="92" t="inlineStr">
        <is>
          <t>&lt;15mph</t>
        </is>
      </c>
      <c r="AT159" s="92" t="inlineStr">
        <is>
          <t>HFTD - Distribution</t>
        </is>
      </c>
    </row>
    <row r="160">
      <c r="A160" s="92" t="inlineStr">
        <is>
          <t>PG&amp;E</t>
        </is>
      </c>
      <c r="B160" s="92" t="n">
        <v>42533</v>
      </c>
      <c r="C160" s="92" t="n">
        <v>42533.43194444444</v>
      </c>
      <c r="D160" s="92" t="n">
        <v>38.04910999</v>
      </c>
      <c r="E160" s="92" t="n">
        <v>-120.39761</v>
      </c>
      <c r="F160" s="92" t="inlineStr">
        <is>
          <t>Vegetation</t>
        </is>
      </c>
      <c r="G160" s="92" t="inlineStr">
        <is>
          <t>RURAL</t>
        </is>
      </c>
      <c r="H160" s="92" t="inlineStr">
        <is>
          <t>&lt; 0.25 Acres</t>
        </is>
      </c>
      <c r="I160" s="92" t="inlineStr">
        <is>
          <t>Fire Agency</t>
        </is>
      </c>
      <c r="J160" s="92" t="inlineStr">
        <is>
          <t>Cal Fire</t>
        </is>
      </c>
      <c r="K160" s="92" t="n">
        <v>101042514</v>
      </c>
      <c r="L160" s="92" t="n"/>
      <c r="M160" s="92" t="inlineStr">
        <is>
          <t>0 – 750</t>
        </is>
      </c>
      <c r="N160" s="92" t="inlineStr">
        <is>
          <t>Conductor</t>
        </is>
      </c>
      <c r="O160" s="92" t="inlineStr">
        <is>
          <t>Overhead</t>
        </is>
      </c>
      <c r="P160" s="92" t="inlineStr">
        <is>
          <t>No</t>
        </is>
      </c>
      <c r="Q160" s="92" t="inlineStr">
        <is>
          <t xml:space="preserve"> </t>
        </is>
      </c>
      <c r="R160" s="92" t="inlineStr">
        <is>
          <t xml:space="preserve"> </t>
        </is>
      </c>
      <c r="S160" s="92" t="inlineStr">
        <is>
          <t>Contact From Object</t>
        </is>
      </c>
      <c r="T160" s="92" t="inlineStr">
        <is>
          <t>N.A.</t>
        </is>
      </c>
      <c r="U160" s="92" t="inlineStr">
        <is>
          <t>Animal</t>
        </is>
      </c>
      <c r="V160" s="92" t="inlineStr">
        <is>
          <t>Electric Facility</t>
        </is>
      </c>
      <c r="W160" s="92" t="inlineStr">
        <is>
          <t>Unknown</t>
        </is>
      </c>
      <c r="X160" s="92" t="n"/>
      <c r="Y160" s="92" t="inlineStr">
        <is>
          <t>no-match</t>
        </is>
      </c>
      <c r="Z160" s="92" t="inlineStr">
        <is>
          <t>0792</t>
        </is>
      </c>
      <c r="AA160" s="92" t="n">
        <v>2016</v>
      </c>
      <c r="AB160" s="92" t="n">
        <v>6</v>
      </c>
      <c r="AC160" s="92" t="n">
        <v>12</v>
      </c>
      <c r="AD160" s="92" t="n">
        <v>10</v>
      </c>
      <c r="AE160" s="92" t="n">
        <v>22</v>
      </c>
      <c r="AF160" s="93" t="inlineStr">
        <is>
          <t>No ILIS or TOTL available</t>
        </is>
      </c>
      <c r="AG160" s="94" t="inlineStr">
        <is>
          <t>Tier 2</t>
        </is>
      </c>
      <c r="AH160" s="94" t="inlineStr">
        <is>
          <t>HFTD</t>
        </is>
      </c>
      <c r="AI160" s="94" t="inlineStr">
        <is>
          <t>No Fire Weather RFW Applicable</t>
        </is>
      </c>
      <c r="AJ160" s="92" t="inlineStr">
        <is>
          <t>Distribution</t>
        </is>
      </c>
      <c r="AK160" s="92" t="inlineStr">
        <is>
          <t>HFTD - Distribution</t>
        </is>
      </c>
      <c r="AL160" s="92" t="inlineStr">
        <is>
          <t>Fire Less than 300 Acres</t>
        </is>
      </c>
      <c r="AM160" s="116" t="inlineStr">
        <is>
          <t>Animal</t>
        </is>
      </c>
      <c r="AN160" s="92" t="inlineStr">
        <is>
          <t>Animal</t>
        </is>
      </c>
      <c r="AO160" s="95" t="inlineStr">
        <is>
          <t>N.A.</t>
        </is>
      </c>
      <c r="AP160" s="92" t="n">
        <v>16.9806569411764</v>
      </c>
      <c r="AQ160" s="92" t="inlineStr">
        <is>
          <t>141_210</t>
        </is>
      </c>
      <c r="AR160" s="115" t="inlineStr">
        <is>
          <t>&lt;25mph</t>
        </is>
      </c>
      <c r="AS160" s="92" t="inlineStr">
        <is>
          <t>&gt;=15mph</t>
        </is>
      </c>
      <c r="AT160" s="92" t="inlineStr">
        <is>
          <t>HFTD - Distribution</t>
        </is>
      </c>
    </row>
    <row r="161">
      <c r="A161" s="92" t="inlineStr">
        <is>
          <t>PG&amp;E</t>
        </is>
      </c>
      <c r="B161" s="92" t="n">
        <v>42533</v>
      </c>
      <c r="C161" s="92" t="n">
        <v>42533.55138888889</v>
      </c>
      <c r="D161" s="92" t="n">
        <v>37.5096033</v>
      </c>
      <c r="E161" s="92" t="n">
        <v>-120.046225</v>
      </c>
      <c r="F161" s="92" t="inlineStr">
        <is>
          <t>Vegetation</t>
        </is>
      </c>
      <c r="G161" s="92" t="inlineStr">
        <is>
          <t>RURAL</t>
        </is>
      </c>
      <c r="H161" s="92" t="inlineStr">
        <is>
          <t>.26 - 9.99 Acres</t>
        </is>
      </c>
      <c r="I161" s="92" t="inlineStr">
        <is>
          <t>Fire Agency</t>
        </is>
      </c>
      <c r="J161" s="92" t="inlineStr">
        <is>
          <t>Cal Fire</t>
        </is>
      </c>
      <c r="K161" s="92" t="n">
        <v>101083986</v>
      </c>
      <c r="L161" s="92" t="n"/>
      <c r="M161" s="92" t="inlineStr">
        <is>
          <t>0 – 750</t>
        </is>
      </c>
      <c r="N161" s="92" t="inlineStr">
        <is>
          <t>Conductor</t>
        </is>
      </c>
      <c r="O161" s="92" t="inlineStr">
        <is>
          <t>Overhead</t>
        </is>
      </c>
      <c r="P161" s="92" t="inlineStr">
        <is>
          <t>Yes</t>
        </is>
      </c>
      <c r="Q161" s="92" t="n">
        <v>42533</v>
      </c>
      <c r="R161" s="92" t="n">
        <v>42533.55138888889</v>
      </c>
      <c r="S161" s="92" t="inlineStr">
        <is>
          <t>Equipment/ Facility Failure</t>
        </is>
      </c>
      <c r="T161" s="92" t="inlineStr">
        <is>
          <t>Conductor</t>
        </is>
      </c>
      <c r="U161" s="92" t="inlineStr">
        <is>
          <t>N.A.</t>
        </is>
      </c>
      <c r="V161" s="92" t="inlineStr">
        <is>
          <t>N.A.</t>
        </is>
      </c>
      <c r="W161" s="92" t="inlineStr">
        <is>
          <t>Unknown</t>
        </is>
      </c>
      <c r="X161" s="92" t="n"/>
      <c r="Y161" s="92" t="inlineStr">
        <is>
          <t>no-match</t>
        </is>
      </c>
      <c r="Z161" s="92" t="inlineStr">
        <is>
          <t>0795</t>
        </is>
      </c>
      <c r="AA161" s="92" t="n">
        <v>2016</v>
      </c>
      <c r="AB161" s="92" t="n">
        <v>6</v>
      </c>
      <c r="AC161" s="92" t="n">
        <v>12</v>
      </c>
      <c r="AD161" s="92" t="n">
        <v>13</v>
      </c>
      <c r="AE161" s="92" t="n">
        <v>14</v>
      </c>
      <c r="AF161" s="93" t="inlineStr">
        <is>
          <t>No ILIS or TOTL available</t>
        </is>
      </c>
      <c r="AG161" s="94" t="inlineStr">
        <is>
          <t>Tier 2</t>
        </is>
      </c>
      <c r="AH161" s="94" t="inlineStr">
        <is>
          <t>HFTD</t>
        </is>
      </c>
      <c r="AI161" s="94" t="inlineStr">
        <is>
          <t>No Fire Weather RFW Applicable</t>
        </is>
      </c>
      <c r="AJ161" s="92" t="inlineStr">
        <is>
          <t>Distribution</t>
        </is>
      </c>
      <c r="AK161" s="92" t="inlineStr">
        <is>
          <t>HFTD - Distribution</t>
        </is>
      </c>
      <c r="AL161" s="92" t="inlineStr">
        <is>
          <t>Fire Less than 300 Acres</t>
        </is>
      </c>
      <c r="AM161" s="116" t="inlineStr">
        <is>
          <t>Equip Failure</t>
        </is>
      </c>
      <c r="AN161" s="92" t="inlineStr">
        <is>
          <t>Conductor</t>
        </is>
      </c>
      <c r="AO161" s="95" t="inlineStr">
        <is>
          <t>N.A.</t>
        </is>
      </c>
      <c r="AP161" s="92" t="n">
        <v>22.6021816470588</v>
      </c>
      <c r="AQ161" s="92" t="inlineStr">
        <is>
          <t>143_332</t>
        </is>
      </c>
      <c r="AR161" s="115" t="inlineStr">
        <is>
          <t>&lt;25mph</t>
        </is>
      </c>
      <c r="AS161" s="92" t="inlineStr">
        <is>
          <t>&gt;=15mph</t>
        </is>
      </c>
      <c r="AT161" s="92" t="inlineStr">
        <is>
          <t>HFTD - Distribution</t>
        </is>
      </c>
    </row>
    <row r="162">
      <c r="A162" s="92" t="inlineStr">
        <is>
          <t>PG&amp;E</t>
        </is>
      </c>
      <c r="B162" s="92" t="n">
        <v>42533.0729166667</v>
      </c>
      <c r="C162" s="92" t="n">
        <v>0.07291666666666667</v>
      </c>
      <c r="D162" s="92" t="n">
        <v>37.4643</v>
      </c>
      <c r="E162" s="92" t="n">
        <v>-122.3459</v>
      </c>
      <c r="F162" s="92" t="inlineStr">
        <is>
          <t>Vegetation</t>
        </is>
      </c>
      <c r="G162" s="92" t="inlineStr">
        <is>
          <t>RURAL</t>
        </is>
      </c>
      <c r="H162" s="92" t="inlineStr">
        <is>
          <t>&lt; 0.25 Acres</t>
        </is>
      </c>
      <c r="I162" s="92" t="inlineStr">
        <is>
          <t>Fire Agency</t>
        </is>
      </c>
      <c r="J162" s="92" t="inlineStr">
        <is>
          <t>Unknown</t>
        </is>
      </c>
      <c r="K162" s="92" t="n">
        <v>100265854</v>
      </c>
      <c r="L162" s="92" t="inlineStr">
        <is>
          <t>PACIFIC BELL</t>
        </is>
      </c>
      <c r="M162" s="92" t="n">
        <v>12000</v>
      </c>
      <c r="N162" s="92" t="inlineStr">
        <is>
          <t>Conductor</t>
        </is>
      </c>
      <c r="O162" s="92" t="inlineStr">
        <is>
          <t>Overhead</t>
        </is>
      </c>
      <c r="P162" s="92" t="inlineStr">
        <is>
          <t>Yes</t>
        </is>
      </c>
      <c r="Q162" s="92" t="n">
        <v>42533.0729166667</v>
      </c>
      <c r="R162" s="92" t="n">
        <v>0.07291666666666667</v>
      </c>
      <c r="S162" s="92" t="inlineStr">
        <is>
          <t>Equipment/ Facility Failure</t>
        </is>
      </c>
      <c r="T162" s="92" t="inlineStr">
        <is>
          <t>Conductor</t>
        </is>
      </c>
      <c r="U162" s="92" t="inlineStr">
        <is>
          <t>N.A.</t>
        </is>
      </c>
      <c r="V162" s="92" t="inlineStr">
        <is>
          <t>N.A.</t>
        </is>
      </c>
      <c r="W162" s="92" t="inlineStr">
        <is>
          <t>Unknown</t>
        </is>
      </c>
      <c r="X162" s="92" t="n"/>
      <c r="Y162" s="92" t="inlineStr">
        <is>
          <t>Other/Unknown</t>
        </is>
      </c>
      <c r="Z162" s="92" t="inlineStr">
        <is>
          <t>0796</t>
        </is>
      </c>
      <c r="AA162" s="92" t="n">
        <v>2016</v>
      </c>
      <c r="AB162" s="92" t="n">
        <v>6</v>
      </c>
      <c r="AC162" s="92" t="n">
        <v>12</v>
      </c>
      <c r="AD162" s="92" t="n">
        <v>1</v>
      </c>
      <c r="AE162" s="92" t="n">
        <v>45</v>
      </c>
      <c r="AF162" s="93" t="inlineStr">
        <is>
          <t>16-0042637</t>
        </is>
      </c>
      <c r="AG162" s="94" t="inlineStr">
        <is>
          <t>Tier 3</t>
        </is>
      </c>
      <c r="AH162" s="94" t="inlineStr">
        <is>
          <t>HFTD</t>
        </is>
      </c>
      <c r="AI162" s="94" t="inlineStr">
        <is>
          <t>No Fire Weather RFW Applicable</t>
        </is>
      </c>
      <c r="AJ162" s="92" t="inlineStr">
        <is>
          <t>Distribution</t>
        </is>
      </c>
      <c r="AK162" s="92" t="inlineStr">
        <is>
          <t>HFTD - Distribution</t>
        </is>
      </c>
      <c r="AL162" s="92" t="inlineStr">
        <is>
          <t>Fire Less than 300 Acres</t>
        </is>
      </c>
      <c r="AM162" s="116" t="inlineStr">
        <is>
          <t>Equip Failure</t>
        </is>
      </c>
      <c r="AN162" s="92" t="inlineStr">
        <is>
          <t>Conductor</t>
        </is>
      </c>
      <c r="AO162" s="95" t="n">
        <v>19836</v>
      </c>
      <c r="AP162" s="92" t="n">
        <v>19.9539548235294</v>
      </c>
      <c r="AQ162" s="92" t="inlineStr">
        <is>
          <t>153_253</t>
        </is>
      </c>
      <c r="AR162" s="115" t="inlineStr">
        <is>
          <t>&lt;25mph</t>
        </is>
      </c>
      <c r="AS162" s="92" t="inlineStr">
        <is>
          <t>&gt;=15mph</t>
        </is>
      </c>
      <c r="AT162" s="92" t="inlineStr">
        <is>
          <t>HFTD - Distribution</t>
        </is>
      </c>
    </row>
    <row r="163">
      <c r="A163" s="92" t="inlineStr">
        <is>
          <t>PG&amp;E</t>
        </is>
      </c>
      <c r="B163" s="92" t="n">
        <v>42536</v>
      </c>
      <c r="C163" s="92" t="n">
        <v>42536.54791666667</v>
      </c>
      <c r="D163" s="92" t="n">
        <v>38.4433</v>
      </c>
      <c r="E163" s="92" t="n">
        <v>-120.75676</v>
      </c>
      <c r="F163" s="92" t="inlineStr">
        <is>
          <t>Vegetation</t>
        </is>
      </c>
      <c r="G163" s="92" t="inlineStr">
        <is>
          <t>RURAL</t>
        </is>
      </c>
      <c r="H163" s="92" t="inlineStr">
        <is>
          <t>&lt; 0.25 Acres</t>
        </is>
      </c>
      <c r="I163" s="92" t="inlineStr">
        <is>
          <t>Fire Agency</t>
        </is>
      </c>
      <c r="J163" s="92" t="inlineStr">
        <is>
          <t>Cal Fire</t>
        </is>
      </c>
      <c r="K163" s="92" t="n">
        <v>103169620</v>
      </c>
      <c r="L163" s="92" t="n"/>
      <c r="M163" s="92" t="n">
        <v>12000</v>
      </c>
      <c r="N163" s="92" t="inlineStr">
        <is>
          <t>Conductor</t>
        </is>
      </c>
      <c r="O163" s="92" t="inlineStr">
        <is>
          <t>Overhead</t>
        </is>
      </c>
      <c r="P163" s="92" t="inlineStr">
        <is>
          <t>Yes</t>
        </is>
      </c>
      <c r="Q163" s="92" t="n">
        <v>42536</v>
      </c>
      <c r="R163" s="92" t="n">
        <v>42536.54791666667</v>
      </c>
      <c r="S163" s="92" t="inlineStr">
        <is>
          <t>Contact From Object</t>
        </is>
      </c>
      <c r="T163" s="92" t="inlineStr">
        <is>
          <t>N.A.</t>
        </is>
      </c>
      <c r="U163" s="92" t="inlineStr">
        <is>
          <t>Vegetation</t>
        </is>
      </c>
      <c r="V163" s="92" t="inlineStr">
        <is>
          <t>Electric Facility</t>
        </is>
      </c>
      <c r="W163" s="92" t="inlineStr">
        <is>
          <t>Unknown</t>
        </is>
      </c>
      <c r="X163" s="92" t="n"/>
      <c r="Y163" s="92" t="inlineStr">
        <is>
          <t>Fell into (No defect)</t>
        </is>
      </c>
      <c r="Z163" s="92" t="inlineStr">
        <is>
          <t>0801</t>
        </is>
      </c>
      <c r="AA163" s="92" t="n">
        <v>2016</v>
      </c>
      <c r="AB163" s="92" t="n">
        <v>6</v>
      </c>
      <c r="AC163" s="92" t="n">
        <v>15</v>
      </c>
      <c r="AD163" s="92" t="n">
        <v>13</v>
      </c>
      <c r="AE163" s="92" t="n">
        <v>9</v>
      </c>
      <c r="AF163" s="93" t="inlineStr">
        <is>
          <t>16-0043476</t>
        </is>
      </c>
      <c r="AG163" s="94" t="inlineStr">
        <is>
          <t>Tier 2</t>
        </is>
      </c>
      <c r="AH163" s="94" t="inlineStr">
        <is>
          <t>HFTD</t>
        </is>
      </c>
      <c r="AI163" s="94" t="inlineStr">
        <is>
          <t>No Fire Weather RFW Applicable</t>
        </is>
      </c>
      <c r="AJ163" s="92" t="inlineStr">
        <is>
          <t>Distribution</t>
        </is>
      </c>
      <c r="AK163" s="92" t="inlineStr">
        <is>
          <t>HFTD - Distribution</t>
        </is>
      </c>
      <c r="AL163" s="92" t="inlineStr">
        <is>
          <t>Fire Less than 300 Acres</t>
        </is>
      </c>
      <c r="AM163" s="116" t="inlineStr">
        <is>
          <t>Vegetation</t>
        </is>
      </c>
      <c r="AN163" s="92" t="inlineStr">
        <is>
          <t>Fell into (No defect)</t>
        </is>
      </c>
      <c r="AO163" s="95" t="n">
        <v>23963</v>
      </c>
      <c r="AP163" s="92" t="n">
        <v>7.74252988235294</v>
      </c>
      <c r="AQ163" s="92" t="inlineStr">
        <is>
          <t>127_264</t>
        </is>
      </c>
      <c r="AR163" s="115" t="inlineStr">
        <is>
          <t>&lt;25mph</t>
        </is>
      </c>
      <c r="AS163" s="92" t="inlineStr">
        <is>
          <t>&lt;15mph</t>
        </is>
      </c>
      <c r="AT163" s="92" t="inlineStr">
        <is>
          <t>HFTD - Distribution</t>
        </is>
      </c>
    </row>
    <row r="164">
      <c r="A164" s="92" t="inlineStr">
        <is>
          <t>PG&amp;E</t>
        </is>
      </c>
      <c r="B164" s="92" t="n">
        <v>42540</v>
      </c>
      <c r="C164" s="92" t="n">
        <v>42540.50486111111</v>
      </c>
      <c r="D164" s="92" t="n">
        <v>39.38112999</v>
      </c>
      <c r="E164" s="92" t="n">
        <v>-123.7737</v>
      </c>
      <c r="F164" s="92" t="inlineStr">
        <is>
          <t>Vegetation</t>
        </is>
      </c>
      <c r="G164" s="92" t="inlineStr">
        <is>
          <t>RURAL</t>
        </is>
      </c>
      <c r="H164" s="92" t="inlineStr">
        <is>
          <t>&lt; 3 meters</t>
        </is>
      </c>
      <c r="I164" s="92" t="inlineStr">
        <is>
          <t>Fire Agency</t>
        </is>
      </c>
      <c r="J164" s="92" t="inlineStr">
        <is>
          <t>Cal Fire</t>
        </is>
      </c>
      <c r="K164" s="92" t="n">
        <v>102187888</v>
      </c>
      <c r="L164" s="92" t="inlineStr">
        <is>
          <t>PACIFIC BELL</t>
        </is>
      </c>
      <c r="M164" s="92" t="n">
        <v>12000</v>
      </c>
      <c r="N164" s="92" t="inlineStr">
        <is>
          <t>Conductor</t>
        </is>
      </c>
      <c r="O164" s="92" t="inlineStr">
        <is>
          <t>Overhead</t>
        </is>
      </c>
      <c r="P164" s="92" t="inlineStr">
        <is>
          <t>Yes</t>
        </is>
      </c>
      <c r="Q164" s="92" t="n">
        <v>42540</v>
      </c>
      <c r="R164" s="92" t="n">
        <v>42540.50486111111</v>
      </c>
      <c r="S164" s="92" t="inlineStr">
        <is>
          <t>Contact From Object</t>
        </is>
      </c>
      <c r="T164" s="92" t="inlineStr">
        <is>
          <t>N.A.</t>
        </is>
      </c>
      <c r="U164" s="92" t="inlineStr">
        <is>
          <t>Vegetation</t>
        </is>
      </c>
      <c r="V164" s="92" t="inlineStr">
        <is>
          <t>Electric Facility</t>
        </is>
      </c>
      <c r="W164" s="92" t="inlineStr">
        <is>
          <t>Human Error</t>
        </is>
      </c>
      <c r="X164" s="92" t="inlineStr">
        <is>
          <t>third-party caused</t>
        </is>
      </c>
      <c r="Y164" s="92" t="inlineStr">
        <is>
          <t>Other/Unknown</t>
        </is>
      </c>
      <c r="Z164" s="92" t="inlineStr">
        <is>
          <t>0807</t>
        </is>
      </c>
      <c r="AA164" s="92" t="n">
        <v>2016</v>
      </c>
      <c r="AB164" s="92" t="n">
        <v>6</v>
      </c>
      <c r="AC164" s="92" t="n">
        <v>19</v>
      </c>
      <c r="AD164" s="92" t="n">
        <v>12</v>
      </c>
      <c r="AE164" s="92" t="n">
        <v>7</v>
      </c>
      <c r="AF164" s="93" t="inlineStr">
        <is>
          <t>16-0044317</t>
        </is>
      </c>
      <c r="AG164" s="94" t="inlineStr">
        <is>
          <t>Tier 2</t>
        </is>
      </c>
      <c r="AH164" s="94" t="inlineStr">
        <is>
          <t>HFTD</t>
        </is>
      </c>
      <c r="AI164" s="94" t="inlineStr">
        <is>
          <t>No Fire Weather RFW Applicable</t>
        </is>
      </c>
      <c r="AJ164" s="92" t="inlineStr">
        <is>
          <t>Distribution</t>
        </is>
      </c>
      <c r="AK164" s="92" t="inlineStr">
        <is>
          <t>HFTD - Distribution</t>
        </is>
      </c>
      <c r="AL164" s="92" t="inlineStr">
        <is>
          <t>Fire Less than 300 Acres</t>
        </is>
      </c>
      <c r="AM164" s="116" t="inlineStr">
        <is>
          <t>3rd Party</t>
        </is>
      </c>
      <c r="AN164" s="92" t="inlineStr">
        <is>
          <t>3rd Party - Unknown</t>
        </is>
      </c>
      <c r="AO164" s="95" t="n">
        <v>6100</v>
      </c>
      <c r="AP164" s="92" t="n">
        <v>14.1624959999999</v>
      </c>
      <c r="AQ164" s="92" t="inlineStr">
        <is>
          <t>226_169</t>
        </is>
      </c>
      <c r="AR164" s="115" t="inlineStr">
        <is>
          <t>&lt;25mph</t>
        </is>
      </c>
      <c r="AS164" s="92" t="inlineStr">
        <is>
          <t>&lt;15mph</t>
        </is>
      </c>
      <c r="AT164" s="92" t="inlineStr">
        <is>
          <t>HFTD - Distribution</t>
        </is>
      </c>
    </row>
    <row r="165">
      <c r="A165" s="92" t="inlineStr">
        <is>
          <t>PG&amp;E</t>
        </is>
      </c>
      <c r="B165" s="92" t="n">
        <v>42540</v>
      </c>
      <c r="C165" s="92" t="n">
        <v>42540.72152777778</v>
      </c>
      <c r="D165" s="92" t="n">
        <v>38.45078</v>
      </c>
      <c r="E165" s="92" t="n">
        <v>-122.354579</v>
      </c>
      <c r="F165" s="92" t="inlineStr">
        <is>
          <t>Vegetation</t>
        </is>
      </c>
      <c r="G165" s="92" t="inlineStr">
        <is>
          <t>RURAL</t>
        </is>
      </c>
      <c r="H165" s="92" t="inlineStr">
        <is>
          <t>.26 - 9.99 Acres</t>
        </is>
      </c>
      <c r="I165" s="92" t="inlineStr">
        <is>
          <t>Fire Agency</t>
        </is>
      </c>
      <c r="J165" s="92" t="inlineStr">
        <is>
          <t>cal fire--napa fire</t>
        </is>
      </c>
      <c r="K165" s="92" t="n">
        <v>102256859</v>
      </c>
      <c r="L165" s="92" t="inlineStr">
        <is>
          <t>PACIFIC BELL</t>
        </is>
      </c>
      <c r="M165" s="92" t="n">
        <v>21000</v>
      </c>
      <c r="N165" s="92" t="inlineStr">
        <is>
          <t>Conductor</t>
        </is>
      </c>
      <c r="O165" s="92" t="inlineStr">
        <is>
          <t>Overhead</t>
        </is>
      </c>
      <c r="P165" s="92" t="inlineStr">
        <is>
          <t>Yes</t>
        </is>
      </c>
      <c r="Q165" s="92" t="n">
        <v>42540</v>
      </c>
      <c r="R165" s="92" t="n">
        <v>42540.72152777778</v>
      </c>
      <c r="S165" s="92" t="inlineStr">
        <is>
          <t>Contact From Object</t>
        </is>
      </c>
      <c r="T165" s="92" t="inlineStr">
        <is>
          <t>N.A.</t>
        </is>
      </c>
      <c r="U165" s="92" t="inlineStr">
        <is>
          <t>Animal</t>
        </is>
      </c>
      <c r="V165" s="92" t="inlineStr">
        <is>
          <t>Electric Facility</t>
        </is>
      </c>
      <c r="W165" s="92" t="inlineStr">
        <is>
          <t>Unknown</t>
        </is>
      </c>
      <c r="X165" s="92" t="n"/>
      <c r="Y165" s="92" t="inlineStr">
        <is>
          <t>Other/Unknown</t>
        </is>
      </c>
      <c r="Z165" s="92" t="inlineStr">
        <is>
          <t>0808</t>
        </is>
      </c>
      <c r="AA165" s="92" t="n">
        <v>2016</v>
      </c>
      <c r="AB165" s="92" t="n">
        <v>6</v>
      </c>
      <c r="AC165" s="92" t="n">
        <v>19</v>
      </c>
      <c r="AD165" s="92" t="n">
        <v>17</v>
      </c>
      <c r="AE165" s="92" t="n">
        <v>19</v>
      </c>
      <c r="AF165" s="93" t="inlineStr">
        <is>
          <t>16-0044337</t>
        </is>
      </c>
      <c r="AG165" s="94" t="inlineStr">
        <is>
          <t>Tier 2</t>
        </is>
      </c>
      <c r="AH165" s="94" t="inlineStr">
        <is>
          <t>HFTD</t>
        </is>
      </c>
      <c r="AI165" s="94" t="inlineStr">
        <is>
          <t>No Fire Weather RFW Applicable</t>
        </is>
      </c>
      <c r="AJ165" s="92" t="inlineStr">
        <is>
          <t>Distribution</t>
        </is>
      </c>
      <c r="AK165" s="92" t="inlineStr">
        <is>
          <t>HFTD - Distribution</t>
        </is>
      </c>
      <c r="AL165" s="92" t="inlineStr">
        <is>
          <t>Fire Less than 300 Acres</t>
        </is>
      </c>
      <c r="AM165" s="116" t="inlineStr">
        <is>
          <t>Animal</t>
        </is>
      </c>
      <c r="AN165" s="92" t="inlineStr">
        <is>
          <t>Animal</t>
        </is>
      </c>
      <c r="AO165" s="95" t="n">
        <v>672</v>
      </c>
      <c r="AP165" s="92" t="n">
        <v>7.36831218823529</v>
      </c>
      <c r="AQ165" s="92" t="inlineStr">
        <is>
          <t>81_317</t>
        </is>
      </c>
      <c r="AR165" s="115" t="inlineStr">
        <is>
          <t>&lt;25mph</t>
        </is>
      </c>
      <c r="AS165" s="92" t="inlineStr">
        <is>
          <t>&lt;15mph</t>
        </is>
      </c>
      <c r="AT165" s="92" t="inlineStr">
        <is>
          <t>HFTD - Distribution</t>
        </is>
      </c>
    </row>
    <row r="166">
      <c r="A166" s="92" t="inlineStr">
        <is>
          <t>PG&amp;E</t>
        </is>
      </c>
      <c r="B166" s="92" t="n">
        <v>42541</v>
      </c>
      <c r="C166" s="92" t="n">
        <v>42541.69791666666</v>
      </c>
      <c r="D166" s="92" t="n">
        <v>41.06971</v>
      </c>
      <c r="E166" s="92" t="n">
        <v>-123.678928</v>
      </c>
      <c r="F166" s="92" t="inlineStr">
        <is>
          <t>Vegetation</t>
        </is>
      </c>
      <c r="G166" s="92" t="inlineStr">
        <is>
          <t>RURAL</t>
        </is>
      </c>
      <c r="H166" s="92" t="inlineStr">
        <is>
          <t>&lt; 3 meters</t>
        </is>
      </c>
      <c r="I166" s="92" t="inlineStr">
        <is>
          <t>Fire Agency</t>
        </is>
      </c>
      <c r="J166" s="92" t="inlineStr">
        <is>
          <t>Hoopa FD</t>
        </is>
      </c>
      <c r="K166" s="92" t="n">
        <v>101011420</v>
      </c>
      <c r="L166" s="92" t="inlineStr">
        <is>
          <t>VERIZON CALIFORNIA I</t>
        </is>
      </c>
      <c r="M166" s="92" t="n">
        <v>12000</v>
      </c>
      <c r="N166" s="92" t="inlineStr">
        <is>
          <t>Conductor</t>
        </is>
      </c>
      <c r="O166" s="92" t="inlineStr">
        <is>
          <t>Overhead</t>
        </is>
      </c>
      <c r="P166" s="92" t="inlineStr">
        <is>
          <t>Yes</t>
        </is>
      </c>
      <c r="Q166" s="92" t="n">
        <v>42541</v>
      </c>
      <c r="R166" s="92" t="n">
        <v>42541.69791666666</v>
      </c>
      <c r="S166" s="92" t="inlineStr">
        <is>
          <t>Contact From Object</t>
        </is>
      </c>
      <c r="T166" s="92" t="inlineStr">
        <is>
          <t>N.A.</t>
        </is>
      </c>
      <c r="U166" s="92" t="inlineStr">
        <is>
          <t>Vegetation</t>
        </is>
      </c>
      <c r="V166" s="92" t="inlineStr">
        <is>
          <t>Electric Facility</t>
        </is>
      </c>
      <c r="W166" s="92" t="inlineStr">
        <is>
          <t>Unknown</t>
        </is>
      </c>
      <c r="X166" s="92" t="n"/>
      <c r="Y166" s="92" t="inlineStr">
        <is>
          <t>Fell into (No defect)</t>
        </is>
      </c>
      <c r="Z166" s="92" t="inlineStr">
        <is>
          <t>0811</t>
        </is>
      </c>
      <c r="AA166" s="92" t="n">
        <v>2016</v>
      </c>
      <c r="AB166" s="92" t="n">
        <v>6</v>
      </c>
      <c r="AC166" s="92" t="n">
        <v>20</v>
      </c>
      <c r="AD166" s="92" t="n">
        <v>16</v>
      </c>
      <c r="AE166" s="92" t="n">
        <v>45</v>
      </c>
      <c r="AF166" s="93" t="inlineStr">
        <is>
          <t>16-0044577</t>
        </is>
      </c>
      <c r="AG166" s="94" t="inlineStr">
        <is>
          <t>Tier 2</t>
        </is>
      </c>
      <c r="AH166" s="94" t="inlineStr">
        <is>
          <t>HFTD</t>
        </is>
      </c>
      <c r="AI166" s="94" t="inlineStr">
        <is>
          <t>No Fire Weather RFW Applicable</t>
        </is>
      </c>
      <c r="AJ166" s="92" t="inlineStr">
        <is>
          <t>Distribution</t>
        </is>
      </c>
      <c r="AK166" s="92" t="inlineStr">
        <is>
          <t>HFTD - Distribution</t>
        </is>
      </c>
      <c r="AL166" s="92" t="inlineStr">
        <is>
          <t>Fire Less than 300 Acres</t>
        </is>
      </c>
      <c r="AM166" s="116" t="inlineStr">
        <is>
          <t>Vegetation</t>
        </is>
      </c>
      <c r="AN166" s="92" t="inlineStr">
        <is>
          <t>Fell into (No defect)</t>
        </is>
      </c>
      <c r="AO166" s="95" t="n">
        <v>7361</v>
      </c>
      <c r="AP166" s="92" t="n">
        <v>7.03849656470588</v>
      </c>
      <c r="AQ166" s="92" t="inlineStr">
        <is>
          <t>271_159</t>
        </is>
      </c>
      <c r="AR166" s="115" t="inlineStr">
        <is>
          <t>&lt;25mph</t>
        </is>
      </c>
      <c r="AS166" s="92" t="inlineStr">
        <is>
          <t>&lt;15mph</t>
        </is>
      </c>
      <c r="AT166" s="92" t="inlineStr">
        <is>
          <t>HFTD - Distribution</t>
        </is>
      </c>
    </row>
    <row r="167">
      <c r="A167" s="92" t="inlineStr">
        <is>
          <t>PG&amp;E</t>
        </is>
      </c>
      <c r="B167" s="92" t="n">
        <v>42542</v>
      </c>
      <c r="C167" s="92" t="n">
        <v>0.8673611111111111</v>
      </c>
      <c r="D167" s="92" t="n">
        <v>35.535246</v>
      </c>
      <c r="E167" s="92" t="n">
        <v>-120.845736</v>
      </c>
      <c r="F167" s="92" t="inlineStr">
        <is>
          <t>Vegetation</t>
        </is>
      </c>
      <c r="G167" s="92" t="inlineStr">
        <is>
          <t>RURAL</t>
        </is>
      </c>
      <c r="H167" s="92" t="inlineStr">
        <is>
          <t>&lt; 0.25 Acres</t>
        </is>
      </c>
      <c r="I167" s="92" t="inlineStr">
        <is>
          <t>Fire Agency</t>
        </is>
      </c>
      <c r="J167" s="92" t="inlineStr">
        <is>
          <t>Cal Fire</t>
        </is>
      </c>
      <c r="K167" s="92" t="n">
        <v>101900832</v>
      </c>
      <c r="L167" s="92" t="n"/>
      <c r="M167" s="92" t="n">
        <v>12000</v>
      </c>
      <c r="N167" s="92" t="inlineStr">
        <is>
          <t>Conductor</t>
        </is>
      </c>
      <c r="O167" s="92" t="inlineStr">
        <is>
          <t>Overhead</t>
        </is>
      </c>
      <c r="P167" s="92" t="inlineStr">
        <is>
          <t>Yes</t>
        </is>
      </c>
      <c r="Q167" s="92" t="n">
        <v>42542</v>
      </c>
      <c r="R167" s="92" t="n">
        <v>0.8673611111111111</v>
      </c>
      <c r="S167" s="92" t="inlineStr">
        <is>
          <t>Contact From Object</t>
        </is>
      </c>
      <c r="T167" s="92" t="inlineStr">
        <is>
          <t>N.A.</t>
        </is>
      </c>
      <c r="U167" s="92" t="inlineStr">
        <is>
          <t>Vegetation</t>
        </is>
      </c>
      <c r="V167" s="92" t="inlineStr">
        <is>
          <t>Electric Facility</t>
        </is>
      </c>
      <c r="W167" s="92" t="inlineStr">
        <is>
          <t>Unknown</t>
        </is>
      </c>
      <c r="X167" s="92" t="n"/>
      <c r="Y167" s="92" t="inlineStr">
        <is>
          <t>Fell into (slight defect)</t>
        </is>
      </c>
      <c r="Z167" s="92" t="inlineStr">
        <is>
          <t>0812</t>
        </is>
      </c>
      <c r="AA167" s="92" t="n">
        <v>2016</v>
      </c>
      <c r="AB167" s="92" t="n">
        <v>6</v>
      </c>
      <c r="AC167" s="92" t="n">
        <v>21</v>
      </c>
      <c r="AD167" s="92" t="n">
        <v>20</v>
      </c>
      <c r="AE167" s="92" t="n">
        <v>49</v>
      </c>
      <c r="AF167" s="93" t="inlineStr">
        <is>
          <t>16-0044904</t>
        </is>
      </c>
      <c r="AG167" s="94" t="inlineStr">
        <is>
          <t>Tier 3</t>
        </is>
      </c>
      <c r="AH167" s="94" t="inlineStr">
        <is>
          <t>HFTD</t>
        </is>
      </c>
      <c r="AI167" s="94" t="inlineStr">
        <is>
          <t>No Fire Weather RFW Applicable</t>
        </is>
      </c>
      <c r="AJ167" s="92" t="inlineStr">
        <is>
          <t>Distribution</t>
        </is>
      </c>
      <c r="AK167" s="92" t="inlineStr">
        <is>
          <t>HFTD - Distribution</t>
        </is>
      </c>
      <c r="AL167" s="92" t="inlineStr">
        <is>
          <t>Fire Less than 300 Acres</t>
        </is>
      </c>
      <c r="AM167" s="116" t="inlineStr">
        <is>
          <t>Vegetation</t>
        </is>
      </c>
      <c r="AN167" s="92" t="inlineStr">
        <is>
          <t>Fell into (slight defect)</t>
        </is>
      </c>
      <c r="AO167" s="95" t="n">
        <v>7806</v>
      </c>
      <c r="AP167" s="92" t="n">
        <v>2.47814917647058</v>
      </c>
      <c r="AQ167" s="92" t="inlineStr">
        <is>
          <t>88_410</t>
        </is>
      </c>
      <c r="AR167" s="115" t="inlineStr">
        <is>
          <t>&lt;25mph</t>
        </is>
      </c>
      <c r="AS167" s="92" t="inlineStr">
        <is>
          <t>&lt;15mph</t>
        </is>
      </c>
      <c r="AT167" s="92" t="inlineStr">
        <is>
          <t>HFTD - Distribution</t>
        </is>
      </c>
    </row>
    <row r="168">
      <c r="A168" s="92" t="inlineStr">
        <is>
          <t>PG&amp;E</t>
        </is>
      </c>
      <c r="B168" s="92" t="n">
        <v>42542</v>
      </c>
      <c r="C168" s="92" t="n">
        <v>42542.42291666667</v>
      </c>
      <c r="D168" s="92" t="n">
        <v>39.02942</v>
      </c>
      <c r="E168" s="92" t="n">
        <v>-121.29275</v>
      </c>
      <c r="F168" s="92" t="inlineStr">
        <is>
          <t>Vegetation</t>
        </is>
      </c>
      <c r="G168" s="92" t="inlineStr">
        <is>
          <t>RURAL</t>
        </is>
      </c>
      <c r="H168" s="92" t="inlineStr">
        <is>
          <t>&lt; 0.25 Acres</t>
        </is>
      </c>
      <c r="I168" s="92" t="inlineStr">
        <is>
          <t>Fire Agency</t>
        </is>
      </c>
      <c r="J168" s="92" t="inlineStr">
        <is>
          <t>Cal Fire</t>
        </is>
      </c>
      <c r="K168" s="92" t="n">
        <v>100024816</v>
      </c>
      <c r="L168" s="92" t="inlineStr">
        <is>
          <t>PACIFIC BELL</t>
        </is>
      </c>
      <c r="M168" s="92" t="inlineStr">
        <is>
          <t>0 – 750</t>
        </is>
      </c>
      <c r="N168" s="92" t="inlineStr">
        <is>
          <t>Conductor</t>
        </is>
      </c>
      <c r="O168" s="92" t="inlineStr">
        <is>
          <t>Overhead</t>
        </is>
      </c>
      <c r="P168" s="92" t="inlineStr">
        <is>
          <t>No</t>
        </is>
      </c>
      <c r="Q168" s="92" t="inlineStr">
        <is>
          <t xml:space="preserve"> </t>
        </is>
      </c>
      <c r="R168" s="92" t="inlineStr">
        <is>
          <t xml:space="preserve"> </t>
        </is>
      </c>
      <c r="S168" s="92" t="inlineStr">
        <is>
          <t>Contact From Object</t>
        </is>
      </c>
      <c r="T168" s="92" t="inlineStr">
        <is>
          <t>N.A.</t>
        </is>
      </c>
      <c r="U168" s="92" t="inlineStr">
        <is>
          <t>Balloons</t>
        </is>
      </c>
      <c r="V168" s="92" t="inlineStr">
        <is>
          <t>Electric Facility</t>
        </is>
      </c>
      <c r="W168" s="92" t="inlineStr">
        <is>
          <t>Human Error</t>
        </is>
      </c>
      <c r="X168" s="92" t="n"/>
      <c r="Y168" s="92" t="inlineStr">
        <is>
          <t>no-match</t>
        </is>
      </c>
      <c r="Z168" s="92" t="inlineStr">
        <is>
          <t>0813</t>
        </is>
      </c>
      <c r="AA168" s="92" t="n">
        <v>2016</v>
      </c>
      <c r="AB168" s="92" t="n">
        <v>6</v>
      </c>
      <c r="AC168" s="92" t="n">
        <v>21</v>
      </c>
      <c r="AD168" s="92" t="n">
        <v>10</v>
      </c>
      <c r="AE168" s="92" t="n">
        <v>9</v>
      </c>
      <c r="AF168" s="93" t="inlineStr">
        <is>
          <t>No ILIS or TOTL available</t>
        </is>
      </c>
      <c r="AG168" s="94" t="inlineStr">
        <is>
          <t>Tier 2</t>
        </is>
      </c>
      <c r="AH168" s="94" t="inlineStr">
        <is>
          <t>HFTD</t>
        </is>
      </c>
      <c r="AI168" s="94" t="inlineStr">
        <is>
          <t>No Fire Weather RFW Applicable</t>
        </is>
      </c>
      <c r="AJ168" s="92" t="inlineStr">
        <is>
          <t>Distribution</t>
        </is>
      </c>
      <c r="AK168" s="92" t="inlineStr">
        <is>
          <t>HFTD - Distribution</t>
        </is>
      </c>
      <c r="AL168" s="92" t="inlineStr">
        <is>
          <t>Fire Less than 300 Acres</t>
        </is>
      </c>
      <c r="AM168" s="116" t="inlineStr">
        <is>
          <t>3rd Party</t>
        </is>
      </c>
      <c r="AN168" s="92" t="inlineStr">
        <is>
          <t>Balloons</t>
        </is>
      </c>
      <c r="AO168" s="95" t="inlineStr">
        <is>
          <t>N.A.</t>
        </is>
      </c>
      <c r="AP168" s="92" t="n">
        <v>10.9438324705882</v>
      </c>
      <c r="AQ168" s="92" t="inlineStr">
        <is>
          <t>187_296</t>
        </is>
      </c>
      <c r="AR168" s="115" t="inlineStr">
        <is>
          <t>&lt;25mph</t>
        </is>
      </c>
      <c r="AS168" s="92" t="inlineStr">
        <is>
          <t>&lt;15mph</t>
        </is>
      </c>
      <c r="AT168" s="92" t="inlineStr">
        <is>
          <t>HFTD - Distribution</t>
        </is>
      </c>
    </row>
    <row r="169">
      <c r="A169" s="92" t="inlineStr">
        <is>
          <t>PG&amp;E</t>
        </is>
      </c>
      <c r="B169" s="92" t="n">
        <v>42542</v>
      </c>
      <c r="C169" s="92" t="n">
        <v>42542.70347222222</v>
      </c>
      <c r="D169" s="92" t="n">
        <v>38.42327999</v>
      </c>
      <c r="E169" s="92" t="n">
        <v>-122.54477</v>
      </c>
      <c r="F169" s="92" t="inlineStr">
        <is>
          <t>Vegetation</t>
        </is>
      </c>
      <c r="G169" s="92" t="inlineStr">
        <is>
          <t>RURAL</t>
        </is>
      </c>
      <c r="H169" s="92" t="inlineStr">
        <is>
          <t>&lt; 0.25 Acres</t>
        </is>
      </c>
      <c r="I169" s="92" t="inlineStr">
        <is>
          <t>Fire Agency</t>
        </is>
      </c>
      <c r="J169" s="92" t="inlineStr">
        <is>
          <t>KENWOOD FIRE XST</t>
        </is>
      </c>
      <c r="K169" s="92" t="n">
        <v>102036904</v>
      </c>
      <c r="L169" s="92" t="inlineStr">
        <is>
          <t>Yes</t>
        </is>
      </c>
      <c r="M169" s="92" t="inlineStr">
        <is>
          <t>0 – 750</t>
        </is>
      </c>
      <c r="N169" s="92" t="inlineStr">
        <is>
          <t>Conductor</t>
        </is>
      </c>
      <c r="O169" s="92" t="inlineStr">
        <is>
          <t>Overhead</t>
        </is>
      </c>
      <c r="P169" s="92" t="inlineStr">
        <is>
          <t>Yes</t>
        </is>
      </c>
      <c r="Q169" s="92" t="n">
        <v>42542</v>
      </c>
      <c r="R169" s="92" t="n">
        <v>42542.70347222222</v>
      </c>
      <c r="S169" s="92" t="inlineStr">
        <is>
          <t>Contact From Object</t>
        </is>
      </c>
      <c r="T169" s="92" t="inlineStr">
        <is>
          <t>N.A.</t>
        </is>
      </c>
      <c r="U169" s="92" t="inlineStr">
        <is>
          <t>Vegetation</t>
        </is>
      </c>
      <c r="V169" s="92" t="inlineStr">
        <is>
          <t>Electric Facility</t>
        </is>
      </c>
      <c r="W169" s="92" t="inlineStr">
        <is>
          <t>Unknown</t>
        </is>
      </c>
      <c r="X169" s="92" t="n"/>
      <c r="Y169" s="92" t="inlineStr">
        <is>
          <t>no-match</t>
        </is>
      </c>
      <c r="Z169" s="92" t="inlineStr">
        <is>
          <t>0814</t>
        </is>
      </c>
      <c r="AA169" s="92" t="n">
        <v>2016</v>
      </c>
      <c r="AB169" s="92" t="n">
        <v>6</v>
      </c>
      <c r="AC169" s="92" t="n">
        <v>21</v>
      </c>
      <c r="AD169" s="92" t="n">
        <v>16</v>
      </c>
      <c r="AE169" s="92" t="n">
        <v>53</v>
      </c>
      <c r="AF169" s="93" t="inlineStr">
        <is>
          <t>No ILIS or TOTL available</t>
        </is>
      </c>
      <c r="AG169" s="94" t="inlineStr">
        <is>
          <t>Tier 2</t>
        </is>
      </c>
      <c r="AH169" s="94" t="inlineStr">
        <is>
          <t>HFTD</t>
        </is>
      </c>
      <c r="AI169" s="94" t="inlineStr">
        <is>
          <t>No Fire Weather RFW Applicable</t>
        </is>
      </c>
      <c r="AJ169" s="92" t="inlineStr">
        <is>
          <t>Distribution</t>
        </is>
      </c>
      <c r="AK169" s="92" t="inlineStr">
        <is>
          <t>HFTD - Distribution</t>
        </is>
      </c>
      <c r="AL169" s="92" t="inlineStr">
        <is>
          <t>Fire Less than 300 Acres</t>
        </is>
      </c>
      <c r="AM169" s="116" t="inlineStr">
        <is>
          <t>Vegetation</t>
        </is>
      </c>
      <c r="AN169" s="92" t="inlineStr">
        <is>
          <t>Other/Unknown</t>
        </is>
      </c>
      <c r="AO169" s="95" t="inlineStr">
        <is>
          <t>N.A.</t>
        </is>
      </c>
      <c r="AP169" s="92" t="n">
        <v>2.35476122352941</v>
      </c>
      <c r="AQ169" s="92" t="inlineStr">
        <is>
          <t>133_263</t>
        </is>
      </c>
      <c r="AR169" s="115" t="inlineStr">
        <is>
          <t>&lt;25mph</t>
        </is>
      </c>
      <c r="AS169" s="92" t="inlineStr">
        <is>
          <t>&lt;15mph</t>
        </is>
      </c>
      <c r="AT169" s="92" t="inlineStr">
        <is>
          <t>HFTD - Distribution</t>
        </is>
      </c>
    </row>
    <row r="170">
      <c r="A170" s="92" t="inlineStr">
        <is>
          <t>PG&amp;E</t>
        </is>
      </c>
      <c r="B170" s="92" t="n">
        <v>42545</v>
      </c>
      <c r="C170" s="92" t="n">
        <v>42545.60972222222</v>
      </c>
      <c r="D170" s="92" t="n">
        <v>40.22003</v>
      </c>
      <c r="E170" s="92" t="n">
        <v>-122.2829867</v>
      </c>
      <c r="F170" s="92" t="inlineStr">
        <is>
          <t>Vegetation</t>
        </is>
      </c>
      <c r="G170" s="92" t="inlineStr">
        <is>
          <t>RURAL</t>
        </is>
      </c>
      <c r="H170" s="92" t="inlineStr">
        <is>
          <t>&lt; 0.25 Acres</t>
        </is>
      </c>
      <c r="I170" s="92" t="inlineStr">
        <is>
          <t>Fire Agency</t>
        </is>
      </c>
      <c r="J170" s="92" t="inlineStr">
        <is>
          <t>Cal Fire</t>
        </is>
      </c>
      <c r="K170" s="92" t="n">
        <v>101526647</v>
      </c>
      <c r="L170" s="92" t="inlineStr">
        <is>
          <t>PACIFIC BELL</t>
        </is>
      </c>
      <c r="M170" s="92" t="inlineStr">
        <is>
          <t>0 – 750</t>
        </is>
      </c>
      <c r="N170" s="92" t="inlineStr">
        <is>
          <t>Unknown</t>
        </is>
      </c>
      <c r="O170" s="92" t="inlineStr">
        <is>
          <t>Overhead</t>
        </is>
      </c>
      <c r="P170" s="92" t="inlineStr">
        <is>
          <t>Yes</t>
        </is>
      </c>
      <c r="Q170" s="92" t="n">
        <v>42545</v>
      </c>
      <c r="R170" s="92" t="n">
        <v>42545.60972222222</v>
      </c>
      <c r="S170" s="92" t="inlineStr">
        <is>
          <t>Unknown</t>
        </is>
      </c>
      <c r="T170" s="92" t="inlineStr">
        <is>
          <t>N.A.</t>
        </is>
      </c>
      <c r="U170" s="92" t="inlineStr">
        <is>
          <t>N.A.</t>
        </is>
      </c>
      <c r="V170" s="92" t="inlineStr">
        <is>
          <t>N.A.</t>
        </is>
      </c>
      <c r="W170" s="92" t="inlineStr">
        <is>
          <t>Unknown</t>
        </is>
      </c>
      <c r="X170" s="92" t="n"/>
      <c r="Y170" s="92" t="inlineStr">
        <is>
          <t>no-match</t>
        </is>
      </c>
      <c r="Z170" s="92" t="inlineStr">
        <is>
          <t>0821</t>
        </is>
      </c>
      <c r="AA170" s="92" t="n">
        <v>2016</v>
      </c>
      <c r="AB170" s="92" t="n">
        <v>6</v>
      </c>
      <c r="AC170" s="92" t="n">
        <v>24</v>
      </c>
      <c r="AD170" s="92" t="n">
        <v>14</v>
      </c>
      <c r="AE170" s="92" t="n">
        <v>38</v>
      </c>
      <c r="AF170" s="93" t="inlineStr">
        <is>
          <t>No ILIS or TOTL available</t>
        </is>
      </c>
      <c r="AG170" s="94" t="inlineStr">
        <is>
          <t>Tier 2</t>
        </is>
      </c>
      <c r="AH170" s="94" t="inlineStr">
        <is>
          <t>HFTD</t>
        </is>
      </c>
      <c r="AI170" s="94" t="inlineStr">
        <is>
          <t>Fire Weather RFW Applicable</t>
        </is>
      </c>
      <c r="AJ170" s="92" t="inlineStr">
        <is>
          <t>Distribution</t>
        </is>
      </c>
      <c r="AK170" s="92" t="inlineStr">
        <is>
          <t>HFTD - Distribution</t>
        </is>
      </c>
      <c r="AL170" s="92" t="inlineStr">
        <is>
          <t>Fire Less than 300 Acres</t>
        </is>
      </c>
      <c r="AM170" s="116" t="inlineStr">
        <is>
          <t>Unk or Other</t>
        </is>
      </c>
      <c r="AN170" s="92" t="inlineStr">
        <is>
          <t>Unk or Other - Unknown</t>
        </is>
      </c>
      <c r="AO170" s="95" t="inlineStr">
        <is>
          <t>N.A.</t>
        </is>
      </c>
      <c r="AP170" s="92" t="n">
        <v>15.324062117647</v>
      </c>
      <c r="AQ170" s="92" t="inlineStr">
        <is>
          <t>197_279</t>
        </is>
      </c>
      <c r="AR170" s="115" t="inlineStr">
        <is>
          <t>&lt;25mph</t>
        </is>
      </c>
      <c r="AS170" s="92" t="inlineStr">
        <is>
          <t>&gt;=15mph</t>
        </is>
      </c>
      <c r="AT170" s="92" t="inlineStr">
        <is>
          <t>HFTD - Distribution</t>
        </is>
      </c>
    </row>
    <row r="171">
      <c r="A171" s="92" t="inlineStr">
        <is>
          <t>PG&amp;E</t>
        </is>
      </c>
      <c r="B171" s="92" t="n">
        <v>42547</v>
      </c>
      <c r="C171" s="92" t="n">
        <v>42547.69305555556</v>
      </c>
      <c r="D171" s="92" t="n">
        <v>39.50417</v>
      </c>
      <c r="E171" s="92" t="n">
        <v>-121.447525</v>
      </c>
      <c r="F171" s="92" t="inlineStr">
        <is>
          <t>Vegetation</t>
        </is>
      </c>
      <c r="G171" s="92" t="inlineStr">
        <is>
          <t>RURAL</t>
        </is>
      </c>
      <c r="H171" s="92" t="inlineStr">
        <is>
          <t>&lt; 0.25 Acres</t>
        </is>
      </c>
      <c r="I171" s="92" t="inlineStr">
        <is>
          <t>Fire Agency</t>
        </is>
      </c>
      <c r="J171" s="92" t="inlineStr">
        <is>
          <t>Cal Fire</t>
        </is>
      </c>
      <c r="K171" s="92" t="n">
        <v>100375810</v>
      </c>
      <c r="L171" s="92" t="inlineStr">
        <is>
          <t>PACIFIC BELL</t>
        </is>
      </c>
      <c r="M171" s="92" t="inlineStr">
        <is>
          <t>0 – 750</t>
        </is>
      </c>
      <c r="N171" s="92" t="inlineStr">
        <is>
          <t>Conductor</t>
        </is>
      </c>
      <c r="O171" s="92" t="inlineStr">
        <is>
          <t>Overhead</t>
        </is>
      </c>
      <c r="P171" s="92" t="inlineStr">
        <is>
          <t>Yes</t>
        </is>
      </c>
      <c r="Q171" s="92" t="n">
        <v>42547</v>
      </c>
      <c r="R171" s="92" t="n">
        <v>42547.69305555556</v>
      </c>
      <c r="S171" s="92" t="inlineStr">
        <is>
          <t>Wire-Wire Contact</t>
        </is>
      </c>
      <c r="T171" s="92" t="inlineStr">
        <is>
          <t>N.A.</t>
        </is>
      </c>
      <c r="U171" s="92" t="inlineStr">
        <is>
          <t>N.A.</t>
        </is>
      </c>
      <c r="V171" s="92" t="inlineStr">
        <is>
          <t>N.A.</t>
        </is>
      </c>
      <c r="W171" s="92" t="inlineStr">
        <is>
          <t>Unknown</t>
        </is>
      </c>
      <c r="X171" s="92" t="n"/>
      <c r="Y171" s="92" t="inlineStr">
        <is>
          <t>no-match</t>
        </is>
      </c>
      <c r="Z171" s="92" t="inlineStr">
        <is>
          <t>0823</t>
        </is>
      </c>
      <c r="AA171" s="92" t="n">
        <v>2016</v>
      </c>
      <c r="AB171" s="92" t="n">
        <v>6</v>
      </c>
      <c r="AC171" s="92" t="n">
        <v>26</v>
      </c>
      <c r="AD171" s="92" t="n">
        <v>16</v>
      </c>
      <c r="AE171" s="92" t="n">
        <v>38</v>
      </c>
      <c r="AF171" s="93" t="inlineStr">
        <is>
          <t>No ILIS or TOTL available</t>
        </is>
      </c>
      <c r="AG171" s="94" t="inlineStr">
        <is>
          <t>Tier 2</t>
        </is>
      </c>
      <c r="AH171" s="94" t="inlineStr">
        <is>
          <t>HFTD</t>
        </is>
      </c>
      <c r="AI171" s="94" t="inlineStr">
        <is>
          <t>No Fire Weather RFW Applicable</t>
        </is>
      </c>
      <c r="AJ171" s="92" t="inlineStr">
        <is>
          <t>Distribution</t>
        </is>
      </c>
      <c r="AK171" s="92" t="inlineStr">
        <is>
          <t>HFTD - Distribution</t>
        </is>
      </c>
      <c r="AL171" s="92" t="inlineStr">
        <is>
          <t>Fire Less than 300 Acres</t>
        </is>
      </c>
      <c r="AM171" s="116" t="inlineStr">
        <is>
          <t>Equip Failure</t>
        </is>
      </c>
      <c r="AN171" s="92" t="inlineStr">
        <is>
          <t>Equip Failure - Unknown</t>
        </is>
      </c>
      <c r="AO171" s="95" t="inlineStr">
        <is>
          <t>N.A.</t>
        </is>
      </c>
      <c r="AP171" s="92" t="n">
        <v>8.095345882352939</v>
      </c>
      <c r="AQ171" s="92" t="inlineStr">
        <is>
          <t>173_336</t>
        </is>
      </c>
      <c r="AR171" s="115" t="inlineStr">
        <is>
          <t>&lt;25mph</t>
        </is>
      </c>
      <c r="AS171" s="92" t="inlineStr">
        <is>
          <t>&lt;15mph</t>
        </is>
      </c>
      <c r="AT171" s="92" t="inlineStr">
        <is>
          <t>HFTD - Distribution</t>
        </is>
      </c>
    </row>
    <row r="172">
      <c r="A172" s="92" t="inlineStr">
        <is>
          <t>PG&amp;E</t>
        </is>
      </c>
      <c r="B172" s="92" t="n">
        <v>42547.4625</v>
      </c>
      <c r="C172" s="92" t="n">
        <v>42547.4625</v>
      </c>
      <c r="D172" s="92" t="n">
        <v>40.4832</v>
      </c>
      <c r="E172" s="92" t="n">
        <v>-122.0466</v>
      </c>
      <c r="F172" s="92" t="inlineStr">
        <is>
          <t>Vegetation</t>
        </is>
      </c>
      <c r="G172" s="92" t="inlineStr">
        <is>
          <t>RURAL</t>
        </is>
      </c>
      <c r="H172" s="92" t="inlineStr">
        <is>
          <t>.26 - 9.99 Acres</t>
        </is>
      </c>
      <c r="I172" s="92" t="inlineStr">
        <is>
          <t>Fire Agency</t>
        </is>
      </c>
      <c r="J172" s="92" t="inlineStr">
        <is>
          <t>Cal Fire</t>
        </is>
      </c>
      <c r="K172" s="92" t="n">
        <v>101483777</v>
      </c>
      <c r="L172" s="92" t="inlineStr">
        <is>
          <t>FRONTIER</t>
        </is>
      </c>
      <c r="M172" s="92" t="n">
        <v>12000</v>
      </c>
      <c r="N172" s="92" t="inlineStr">
        <is>
          <t>Conductor</t>
        </is>
      </c>
      <c r="O172" s="92" t="inlineStr">
        <is>
          <t>Overhead</t>
        </is>
      </c>
      <c r="P172" s="92" t="inlineStr">
        <is>
          <t>Yes</t>
        </is>
      </c>
      <c r="Q172" s="92" t="n">
        <v>42547.4625</v>
      </c>
      <c r="R172" s="92" t="n">
        <v>42547.4625</v>
      </c>
      <c r="S172" s="92" t="inlineStr">
        <is>
          <t>Contact From Object</t>
        </is>
      </c>
      <c r="T172" s="92" t="inlineStr">
        <is>
          <t>N.A.</t>
        </is>
      </c>
      <c r="U172" s="92" t="inlineStr">
        <is>
          <t>Vegetation</t>
        </is>
      </c>
      <c r="V172" s="92" t="inlineStr">
        <is>
          <t>Electric Facility</t>
        </is>
      </c>
      <c r="W172" s="92" t="inlineStr">
        <is>
          <t>Unknown</t>
        </is>
      </c>
      <c r="X172" s="92" t="n"/>
      <c r="Y172" s="92" t="inlineStr">
        <is>
          <t>Fell into (Moderate-Severe defect)</t>
        </is>
      </c>
      <c r="Z172" s="92" t="inlineStr">
        <is>
          <t>0826</t>
        </is>
      </c>
      <c r="AA172" s="92" t="n">
        <v>2016</v>
      </c>
      <c r="AB172" s="92" t="n">
        <v>6</v>
      </c>
      <c r="AC172" s="92" t="n">
        <v>26</v>
      </c>
      <c r="AD172" s="92" t="n">
        <v>11</v>
      </c>
      <c r="AE172" s="92" t="n">
        <v>6</v>
      </c>
      <c r="AF172" s="93" t="inlineStr">
        <is>
          <t>16-0045846</t>
        </is>
      </c>
      <c r="AG172" s="94" t="inlineStr">
        <is>
          <t>Tier 2</t>
        </is>
      </c>
      <c r="AH172" s="94" t="inlineStr">
        <is>
          <t>HFTD</t>
        </is>
      </c>
      <c r="AI172" s="94" t="inlineStr">
        <is>
          <t>No Fire Weather RFW Applicable</t>
        </is>
      </c>
      <c r="AJ172" s="92" t="inlineStr">
        <is>
          <t>Distribution</t>
        </is>
      </c>
      <c r="AK172" s="92" t="inlineStr">
        <is>
          <t>HFTD - Distribution</t>
        </is>
      </c>
      <c r="AL172" s="92" t="inlineStr">
        <is>
          <t>Fire Less than 300 Acres</t>
        </is>
      </c>
      <c r="AM172" s="116" t="inlineStr">
        <is>
          <t>Vegetation</t>
        </is>
      </c>
      <c r="AN172" s="92" t="inlineStr">
        <is>
          <t>Fell into (Moderate-Severe defect)</t>
        </is>
      </c>
      <c r="AO172" s="95" t="n">
        <v>15520</v>
      </c>
      <c r="AP172" s="92" t="n">
        <v>13.5149684705882</v>
      </c>
      <c r="AQ172" s="92" t="inlineStr">
        <is>
          <t>214_111</t>
        </is>
      </c>
      <c r="AR172" s="115" t="inlineStr">
        <is>
          <t>&lt;25mph</t>
        </is>
      </c>
      <c r="AS172" s="92" t="inlineStr">
        <is>
          <t>&lt;15mph</t>
        </is>
      </c>
      <c r="AT172" s="92" t="inlineStr">
        <is>
          <t>HFTD - Distribution</t>
        </is>
      </c>
    </row>
    <row r="173">
      <c r="A173" s="92" t="inlineStr">
        <is>
          <t>PG&amp;E</t>
        </is>
      </c>
      <c r="B173" s="92" t="n">
        <v>42551</v>
      </c>
      <c r="C173" s="92" t="n">
        <v>0.002083333333333333</v>
      </c>
      <c r="D173" s="92" t="n">
        <v>39.8157</v>
      </c>
      <c r="E173" s="92" t="n">
        <v>-121.5994</v>
      </c>
      <c r="F173" s="92" t="inlineStr">
        <is>
          <t>Vegetation</t>
        </is>
      </c>
      <c r="G173" s="92" t="inlineStr">
        <is>
          <t>RURAL</t>
        </is>
      </c>
      <c r="H173" s="92" t="inlineStr">
        <is>
          <t>&lt; 3 meters</t>
        </is>
      </c>
      <c r="I173" s="92" t="inlineStr">
        <is>
          <t>Fire Agency</t>
        </is>
      </c>
      <c r="J173" s="92" t="inlineStr">
        <is>
          <t>Cal Fire</t>
        </is>
      </c>
      <c r="K173" s="92" t="n"/>
      <c r="L173" s="92" t="n"/>
      <c r="M173" s="92" t="n">
        <v>12000</v>
      </c>
      <c r="N173" s="92" t="inlineStr">
        <is>
          <t>Conductor</t>
        </is>
      </c>
      <c r="O173" s="92" t="inlineStr">
        <is>
          <t>Overhead</t>
        </is>
      </c>
      <c r="P173" s="92" t="inlineStr">
        <is>
          <t>Yes</t>
        </is>
      </c>
      <c r="Q173" s="92" t="n">
        <v>42551</v>
      </c>
      <c r="R173" s="92" t="n">
        <v>0.002083333333333333</v>
      </c>
      <c r="S173" s="92" t="inlineStr">
        <is>
          <t>Contact From Object</t>
        </is>
      </c>
      <c r="T173" s="92" t="inlineStr">
        <is>
          <t>N.A.</t>
        </is>
      </c>
      <c r="U173" s="92" t="inlineStr">
        <is>
          <t>Vegetation</t>
        </is>
      </c>
      <c r="V173" s="92" t="inlineStr">
        <is>
          <t>Electric Facility</t>
        </is>
      </c>
      <c r="W173" s="92" t="inlineStr">
        <is>
          <t>Unknown</t>
        </is>
      </c>
      <c r="X173" s="92" t="n"/>
      <c r="Y173" s="92" t="inlineStr">
        <is>
          <t>Branch (Not overhanging, Distance Unknown)</t>
        </is>
      </c>
      <c r="Z173" s="92" t="inlineStr">
        <is>
          <t>0832</t>
        </is>
      </c>
      <c r="AA173" s="92" t="n">
        <v>2016</v>
      </c>
      <c r="AB173" s="92" t="n">
        <v>6</v>
      </c>
      <c r="AC173" s="92" t="n">
        <v>30</v>
      </c>
      <c r="AD173" s="92" t="n">
        <v>0</v>
      </c>
      <c r="AE173" s="92" t="n">
        <v>3</v>
      </c>
      <c r="AF173" s="93" t="inlineStr">
        <is>
          <t>16-0046763</t>
        </is>
      </c>
      <c r="AG173" s="94" t="inlineStr">
        <is>
          <t>Tier 3</t>
        </is>
      </c>
      <c r="AH173" s="94" t="inlineStr">
        <is>
          <t>HFTD</t>
        </is>
      </c>
      <c r="AI173" s="94" t="inlineStr">
        <is>
          <t>No Fire Weather RFW Applicable</t>
        </is>
      </c>
      <c r="AJ173" s="92" t="inlineStr">
        <is>
          <t>Distribution</t>
        </is>
      </c>
      <c r="AK173" s="92" t="inlineStr">
        <is>
          <t>HFTD - Distribution</t>
        </is>
      </c>
      <c r="AL173" s="92" t="inlineStr">
        <is>
          <t>Fire Less than 300 Acres</t>
        </is>
      </c>
      <c r="AM173" s="116" t="inlineStr">
        <is>
          <t>Vegetation</t>
        </is>
      </c>
      <c r="AN173" s="92" t="inlineStr">
        <is>
          <t>Branch (Not overhanging, Distance Unknown)</t>
        </is>
      </c>
      <c r="AO173" s="95" t="n">
        <v>299100</v>
      </c>
      <c r="AP173" s="92" t="n">
        <v>7.62288188235294</v>
      </c>
      <c r="AQ173" s="92" t="inlineStr">
        <is>
          <t>180_156</t>
        </is>
      </c>
      <c r="AR173" s="115" t="inlineStr">
        <is>
          <t>&lt;25mph</t>
        </is>
      </c>
      <c r="AS173" s="92" t="inlineStr">
        <is>
          <t>&lt;15mph</t>
        </is>
      </c>
      <c r="AT173" s="92" t="inlineStr">
        <is>
          <t>HFTD - Distribution</t>
        </is>
      </c>
    </row>
    <row r="174">
      <c r="A174" s="92" t="inlineStr">
        <is>
          <t>PG&amp;E</t>
        </is>
      </c>
      <c r="B174" s="92" t="n">
        <v>42551</v>
      </c>
      <c r="C174" s="92" t="n">
        <v>42551.71805555555</v>
      </c>
      <c r="D174" s="92" t="n">
        <v>40.0353</v>
      </c>
      <c r="E174" s="92" t="n">
        <v>-122.56939</v>
      </c>
      <c r="F174" s="92" t="inlineStr">
        <is>
          <t>Vegetation</t>
        </is>
      </c>
      <c r="G174" s="92" t="inlineStr">
        <is>
          <t>RURAL</t>
        </is>
      </c>
      <c r="H174" s="92" t="inlineStr">
        <is>
          <t>300 - 999 Acres</t>
        </is>
      </c>
      <c r="I174" s="92" t="inlineStr">
        <is>
          <t>Fire Agency</t>
        </is>
      </c>
      <c r="J174" s="92" t="inlineStr">
        <is>
          <t>Cal Fire</t>
        </is>
      </c>
      <c r="K174" s="92" t="n">
        <v>101528146</v>
      </c>
      <c r="L174" s="92" t="n"/>
      <c r="M174" s="92" t="n">
        <v>12000</v>
      </c>
      <c r="N174" s="92" t="inlineStr">
        <is>
          <t>Conductor</t>
        </is>
      </c>
      <c r="O174" s="92" t="inlineStr">
        <is>
          <t>Overhead</t>
        </is>
      </c>
      <c r="P174" s="92" t="inlineStr">
        <is>
          <t>Yes</t>
        </is>
      </c>
      <c r="Q174" s="92" t="n">
        <v>42551</v>
      </c>
      <c r="R174" s="92" t="n">
        <v>42551.71805555555</v>
      </c>
      <c r="S174" s="92" t="inlineStr">
        <is>
          <t>Contact From Object</t>
        </is>
      </c>
      <c r="T174" s="92" t="inlineStr">
        <is>
          <t>N.A.</t>
        </is>
      </c>
      <c r="U174" s="92" t="inlineStr">
        <is>
          <t>Vegetation</t>
        </is>
      </c>
      <c r="V174" s="92" t="inlineStr">
        <is>
          <t>Electric Facility</t>
        </is>
      </c>
      <c r="W174" s="92" t="inlineStr">
        <is>
          <t>Unknown</t>
        </is>
      </c>
      <c r="X174" s="92" t="n"/>
      <c r="Y174" s="92" t="inlineStr">
        <is>
          <t>Fell into (slight defect)</t>
        </is>
      </c>
      <c r="Z174" s="92" t="inlineStr">
        <is>
          <t>0833</t>
        </is>
      </c>
      <c r="AA174" s="92" t="n">
        <v>2016</v>
      </c>
      <c r="AB174" s="92" t="n">
        <v>6</v>
      </c>
      <c r="AC174" s="92" t="n">
        <v>30</v>
      </c>
      <c r="AD174" s="92" t="n">
        <v>17</v>
      </c>
      <c r="AE174" s="92" t="n">
        <v>14</v>
      </c>
      <c r="AF174" s="93" t="inlineStr">
        <is>
          <t>16-0047210</t>
        </is>
      </c>
      <c r="AG174" s="94" t="inlineStr">
        <is>
          <t>Tier 2</t>
        </is>
      </c>
      <c r="AH174" s="94" t="inlineStr">
        <is>
          <t>HFTD</t>
        </is>
      </c>
      <c r="AI174" s="94" t="inlineStr">
        <is>
          <t>No Fire Weather RFW Applicable</t>
        </is>
      </c>
      <c r="AJ174" s="92" t="inlineStr">
        <is>
          <t>Distribution</t>
        </is>
      </c>
      <c r="AK174" s="92" t="inlineStr">
        <is>
          <t>HFTD - Distribution</t>
        </is>
      </c>
      <c r="AL174" s="92" t="inlineStr">
        <is>
          <t>Fire Greater than 300 Acres</t>
        </is>
      </c>
      <c r="AM174" s="116" t="inlineStr">
        <is>
          <t>Vegetation</t>
        </is>
      </c>
      <c r="AN174" s="92" t="inlineStr">
        <is>
          <t>Fell into (slight defect)</t>
        </is>
      </c>
      <c r="AO174" s="95" t="n">
        <v>4520</v>
      </c>
      <c r="AP174" s="116" t="n">
        <v>9.208960941176469</v>
      </c>
      <c r="AQ174" s="92" t="inlineStr">
        <is>
          <t>174_339</t>
        </is>
      </c>
      <c r="AR174" s="115" t="inlineStr">
        <is>
          <t>&lt;25mph</t>
        </is>
      </c>
      <c r="AS174" s="92" t="inlineStr">
        <is>
          <t>&lt;15mph</t>
        </is>
      </c>
      <c r="AT174" s="92" t="inlineStr">
        <is>
          <t>HFTD - Distribution</t>
        </is>
      </c>
    </row>
    <row r="175">
      <c r="A175" s="92" t="inlineStr">
        <is>
          <t>PG&amp;E</t>
        </is>
      </c>
      <c r="B175" s="92" t="n">
        <v>42551.59722222222</v>
      </c>
      <c r="C175" s="92" t="n">
        <v>42551.59722222222</v>
      </c>
      <c r="D175" s="92" t="n">
        <v>37.992675</v>
      </c>
      <c r="E175" s="92" t="n">
        <v>-120.399617</v>
      </c>
      <c r="F175" s="92" t="inlineStr">
        <is>
          <t>Vegetation</t>
        </is>
      </c>
      <c r="G175" s="92" t="inlineStr">
        <is>
          <t>URBAN</t>
        </is>
      </c>
      <c r="H175" s="92" t="inlineStr">
        <is>
          <t>&lt; 0.25 Acres</t>
        </is>
      </c>
      <c r="I175" s="92" t="inlineStr">
        <is>
          <t>Fire Agency</t>
        </is>
      </c>
      <c r="J175" s="92" t="inlineStr">
        <is>
          <t>Cal Fire</t>
        </is>
      </c>
      <c r="K175" s="92" t="n">
        <v>102327111</v>
      </c>
      <c r="L175" s="92" t="inlineStr">
        <is>
          <t>PACIFIC BELL</t>
        </is>
      </c>
      <c r="M175" s="92" t="n">
        <v>17000</v>
      </c>
      <c r="N175" s="92" t="inlineStr">
        <is>
          <t>Conductor</t>
        </is>
      </c>
      <c r="O175" s="92" t="inlineStr">
        <is>
          <t>Overhead</t>
        </is>
      </c>
      <c r="P175" s="92" t="inlineStr">
        <is>
          <t>Yes</t>
        </is>
      </c>
      <c r="Q175" s="92" t="n">
        <v>42551.59722222222</v>
      </c>
      <c r="R175" s="92" t="n">
        <v>42551.59722222222</v>
      </c>
      <c r="S175" s="92" t="inlineStr">
        <is>
          <t>Contact From Object</t>
        </is>
      </c>
      <c r="T175" s="92" t="inlineStr">
        <is>
          <t>N.A.</t>
        </is>
      </c>
      <c r="U175" s="92" t="inlineStr">
        <is>
          <t>Vegetation</t>
        </is>
      </c>
      <c r="V175" s="92" t="inlineStr">
        <is>
          <t>Electric Facility</t>
        </is>
      </c>
      <c r="W175" s="92" t="inlineStr">
        <is>
          <t>Unknown</t>
        </is>
      </c>
      <c r="X175" s="92" t="n"/>
      <c r="Y175" s="92" t="inlineStr">
        <is>
          <t>Branch (OverHanging)</t>
        </is>
      </c>
      <c r="Z175" s="92" t="inlineStr">
        <is>
          <t>0834</t>
        </is>
      </c>
      <c r="AA175" s="92" t="n">
        <v>2016</v>
      </c>
      <c r="AB175" s="92" t="n">
        <v>6</v>
      </c>
      <c r="AC175" s="92" t="n">
        <v>30</v>
      </c>
      <c r="AD175" s="92" t="n">
        <v>14</v>
      </c>
      <c r="AE175" s="92" t="n">
        <v>20</v>
      </c>
      <c r="AF175" s="93" t="inlineStr">
        <is>
          <t>16-0047073</t>
        </is>
      </c>
      <c r="AG175" s="94" t="inlineStr">
        <is>
          <t>Tier 2</t>
        </is>
      </c>
      <c r="AH175" s="94" t="inlineStr">
        <is>
          <t>HFTD</t>
        </is>
      </c>
      <c r="AI175" s="94" t="inlineStr">
        <is>
          <t>No Fire Weather RFW Applicable</t>
        </is>
      </c>
      <c r="AJ175" s="92" t="inlineStr">
        <is>
          <t>Distribution</t>
        </is>
      </c>
      <c r="AK175" s="92" t="inlineStr">
        <is>
          <t>HFTD - Distribution</t>
        </is>
      </c>
      <c r="AL175" s="92" t="inlineStr">
        <is>
          <t>Fire Less than 300 Acres</t>
        </is>
      </c>
      <c r="AM175" s="116" t="inlineStr">
        <is>
          <t>Vegetation</t>
        </is>
      </c>
      <c r="AN175" s="92" t="inlineStr">
        <is>
          <t>Branch (OverHanging)</t>
        </is>
      </c>
      <c r="AO175" s="95" t="n">
        <v>278</v>
      </c>
      <c r="AP175" s="92" t="n">
        <v>9.673591529411761</v>
      </c>
      <c r="AQ175" s="92" t="inlineStr">
        <is>
          <t>226_239</t>
        </is>
      </c>
      <c r="AR175" s="115" t="inlineStr">
        <is>
          <t>&lt;25mph</t>
        </is>
      </c>
      <c r="AS175" s="92" t="inlineStr">
        <is>
          <t>&lt;15mph</t>
        </is>
      </c>
      <c r="AT175" s="92" t="inlineStr">
        <is>
          <t>HFTD - Distribution</t>
        </is>
      </c>
    </row>
    <row r="176">
      <c r="A176" s="92" t="inlineStr">
        <is>
          <t>PG&amp;E</t>
        </is>
      </c>
      <c r="B176" s="92" t="n">
        <v>42554.625</v>
      </c>
      <c r="C176" s="92" t="n">
        <v>42554.625</v>
      </c>
      <c r="D176" s="92" t="n">
        <v>38.034827</v>
      </c>
      <c r="E176" s="92" t="n">
        <v>-120.380877</v>
      </c>
      <c r="F176" s="92" t="inlineStr">
        <is>
          <t>Vegetation</t>
        </is>
      </c>
      <c r="G176" s="92" t="inlineStr">
        <is>
          <t>RURAL</t>
        </is>
      </c>
      <c r="H176" s="92" t="inlineStr">
        <is>
          <t>&lt; 3 meters</t>
        </is>
      </c>
      <c r="I176" s="92" t="inlineStr">
        <is>
          <t>Fire Agency</t>
        </is>
      </c>
      <c r="J176" s="92" t="inlineStr">
        <is>
          <t>Cal Fire</t>
        </is>
      </c>
      <c r="K176" s="92" t="n">
        <v>101050507</v>
      </c>
      <c r="L176" s="92" t="n"/>
      <c r="M176" s="92" t="n">
        <v>17000</v>
      </c>
      <c r="N176" s="92" t="inlineStr">
        <is>
          <t>Conductor</t>
        </is>
      </c>
      <c r="O176" s="92" t="inlineStr">
        <is>
          <t>Overhead</t>
        </is>
      </c>
      <c r="P176" s="92" t="inlineStr">
        <is>
          <t>Yes</t>
        </is>
      </c>
      <c r="Q176" s="92" t="n">
        <v>42554.625</v>
      </c>
      <c r="R176" s="92" t="n">
        <v>42554.625</v>
      </c>
      <c r="S176" s="92" t="inlineStr">
        <is>
          <t>Contact From Object</t>
        </is>
      </c>
      <c r="T176" s="92" t="inlineStr">
        <is>
          <t>N.A.</t>
        </is>
      </c>
      <c r="U176" s="92" t="inlineStr">
        <is>
          <t>Vegetation</t>
        </is>
      </c>
      <c r="V176" s="92" t="inlineStr">
        <is>
          <t>Electric Facility</t>
        </is>
      </c>
      <c r="W176" s="92" t="inlineStr">
        <is>
          <t>Unknown</t>
        </is>
      </c>
      <c r="X176" s="92" t="n"/>
      <c r="Y176" s="92" t="inlineStr">
        <is>
          <t>Fell into (No defect)</t>
        </is>
      </c>
      <c r="Z176" s="92" t="inlineStr">
        <is>
          <t>0837</t>
        </is>
      </c>
      <c r="AA176" s="92" t="n">
        <v>2016</v>
      </c>
      <c r="AB176" s="92" t="n">
        <v>7</v>
      </c>
      <c r="AC176" s="92" t="n">
        <v>3</v>
      </c>
      <c r="AD176" s="92" t="n">
        <v>15</v>
      </c>
      <c r="AE176" s="92" t="n">
        <v>0</v>
      </c>
      <c r="AF176" s="93" t="inlineStr">
        <is>
          <t>16-0047689</t>
        </is>
      </c>
      <c r="AG176" s="94" t="inlineStr">
        <is>
          <t>Tier 2</t>
        </is>
      </c>
      <c r="AH176" s="94" t="inlineStr">
        <is>
          <t>HFTD</t>
        </is>
      </c>
      <c r="AI176" s="94" t="inlineStr">
        <is>
          <t>No Fire Weather RFW Applicable</t>
        </is>
      </c>
      <c r="AJ176" s="92" t="inlineStr">
        <is>
          <t>Distribution</t>
        </is>
      </c>
      <c r="AK176" s="92" t="inlineStr">
        <is>
          <t>HFTD - Distribution</t>
        </is>
      </c>
      <c r="AL176" s="92" t="inlineStr">
        <is>
          <t>Fire Less than 300 Acres</t>
        </is>
      </c>
      <c r="AM176" s="116" t="inlineStr">
        <is>
          <t>Vegetation</t>
        </is>
      </c>
      <c r="AN176" s="92" t="inlineStr">
        <is>
          <t>Fell into (No defect)</t>
        </is>
      </c>
      <c r="AO176" s="95" t="n">
        <v>38812</v>
      </c>
      <c r="AP176" s="92" t="n">
        <v>10.2237171764705</v>
      </c>
      <c r="AQ176" s="92" t="inlineStr">
        <is>
          <t>178_227</t>
        </is>
      </c>
      <c r="AR176" s="115" t="inlineStr">
        <is>
          <t>&lt;25mph</t>
        </is>
      </c>
      <c r="AS176" s="92" t="inlineStr">
        <is>
          <t>&lt;15mph</t>
        </is>
      </c>
      <c r="AT176" s="92" t="inlineStr">
        <is>
          <t>HFTD - Distribution</t>
        </is>
      </c>
    </row>
    <row r="177">
      <c r="A177" s="92" t="inlineStr">
        <is>
          <t>PG&amp;E</t>
        </is>
      </c>
      <c r="B177" s="92" t="n">
        <v>42559.45069444444</v>
      </c>
      <c r="C177" s="92" t="n">
        <v>42559.45069444444</v>
      </c>
      <c r="D177" s="92" t="n">
        <v>38.33730999</v>
      </c>
      <c r="E177" s="92" t="n">
        <v>-122.12112</v>
      </c>
      <c r="F177" s="92" t="inlineStr">
        <is>
          <t>Vegetation</t>
        </is>
      </c>
      <c r="G177" s="92" t="inlineStr">
        <is>
          <t>RURAL</t>
        </is>
      </c>
      <c r="H177" s="92" t="inlineStr">
        <is>
          <t>&lt; 0.25 Acres</t>
        </is>
      </c>
      <c r="I177" s="92" t="inlineStr">
        <is>
          <t>Fire Agency</t>
        </is>
      </c>
      <c r="J177" s="92" t="inlineStr">
        <is>
          <t>Cal Fire</t>
        </is>
      </c>
      <c r="K177" s="92" t="n">
        <v>102291118</v>
      </c>
      <c r="L177" s="92" t="inlineStr">
        <is>
          <t>PACIFIC BELL</t>
        </is>
      </c>
      <c r="M177" s="92" t="n">
        <v>12000</v>
      </c>
      <c r="N177" s="92" t="inlineStr">
        <is>
          <t>Conductor</t>
        </is>
      </c>
      <c r="O177" s="92" t="inlineStr">
        <is>
          <t>Overhead</t>
        </is>
      </c>
      <c r="P177" s="92" t="inlineStr">
        <is>
          <t>Yes</t>
        </is>
      </c>
      <c r="Q177" s="92" t="n">
        <v>42559.45069444444</v>
      </c>
      <c r="R177" s="92" t="n">
        <v>42559.45069444444</v>
      </c>
      <c r="S177" s="92" t="inlineStr">
        <is>
          <t>Contact From Object</t>
        </is>
      </c>
      <c r="T177" s="92" t="inlineStr">
        <is>
          <t>N.A.</t>
        </is>
      </c>
      <c r="U177" s="92" t="inlineStr">
        <is>
          <t>Vegetation</t>
        </is>
      </c>
      <c r="V177" s="92" t="inlineStr">
        <is>
          <t>Electric Facility</t>
        </is>
      </c>
      <c r="W177" s="92" t="inlineStr">
        <is>
          <t>Unknown</t>
        </is>
      </c>
      <c r="X177" s="92" t="n"/>
      <c r="Y177" s="92" t="inlineStr">
        <is>
          <t>Other/Unknown</t>
        </is>
      </c>
      <c r="Z177" s="92" t="inlineStr">
        <is>
          <t>0842</t>
        </is>
      </c>
      <c r="AA177" s="92" t="n">
        <v>2016</v>
      </c>
      <c r="AB177" s="92" t="n">
        <v>7</v>
      </c>
      <c r="AC177" s="92" t="n">
        <v>8</v>
      </c>
      <c r="AD177" s="92" t="n">
        <v>10</v>
      </c>
      <c r="AE177" s="92" t="n">
        <v>49</v>
      </c>
      <c r="AF177" s="93" t="inlineStr">
        <is>
          <t>16-0048647</t>
        </is>
      </c>
      <c r="AG177" s="94" t="inlineStr">
        <is>
          <t>Tier 2</t>
        </is>
      </c>
      <c r="AH177" s="94" t="inlineStr">
        <is>
          <t>HFTD</t>
        </is>
      </c>
      <c r="AI177" s="94" t="inlineStr">
        <is>
          <t>No Fire Weather RFW Applicable</t>
        </is>
      </c>
      <c r="AJ177" s="92" t="inlineStr">
        <is>
          <t>Distribution</t>
        </is>
      </c>
      <c r="AK177" s="92" t="inlineStr">
        <is>
          <t>HFTD - Distribution</t>
        </is>
      </c>
      <c r="AL177" s="92" t="inlineStr">
        <is>
          <t>Fire Less than 300 Acres</t>
        </is>
      </c>
      <c r="AM177" s="116" t="inlineStr">
        <is>
          <t>Vegetation</t>
        </is>
      </c>
      <c r="AN177" s="92" t="inlineStr">
        <is>
          <t>Other/Unknown</t>
        </is>
      </c>
      <c r="AO177" s="95" t="n">
        <v>19469</v>
      </c>
      <c r="AP177" s="92" t="n">
        <v>7.98775247058823</v>
      </c>
      <c r="AQ177" s="92" t="inlineStr">
        <is>
          <t>164_311</t>
        </is>
      </c>
      <c r="AR177" s="115" t="inlineStr">
        <is>
          <t>&lt;25mph</t>
        </is>
      </c>
      <c r="AS177" s="92" t="inlineStr">
        <is>
          <t>&lt;15mph</t>
        </is>
      </c>
      <c r="AT177" s="92" t="inlineStr">
        <is>
          <t>HFTD - Distribution</t>
        </is>
      </c>
    </row>
    <row r="178">
      <c r="A178" s="92" t="inlineStr">
        <is>
          <t>PG&amp;E</t>
        </is>
      </c>
      <c r="B178" s="92" t="n">
        <v>42563.59583333333</v>
      </c>
      <c r="C178" s="92" t="n">
        <v>42563.59583333333</v>
      </c>
      <c r="D178" s="92" t="n">
        <v>35.3471</v>
      </c>
      <c r="E178" s="92" t="n">
        <v>-120.3813</v>
      </c>
      <c r="F178" s="92" t="inlineStr">
        <is>
          <t>Vegetation</t>
        </is>
      </c>
      <c r="G178" s="92" t="inlineStr">
        <is>
          <t>RURAL</t>
        </is>
      </c>
      <c r="H178" s="92" t="inlineStr">
        <is>
          <t>.26 - 9.99 Acres</t>
        </is>
      </c>
      <c r="I178" s="92" t="inlineStr">
        <is>
          <t>Fire Agency</t>
        </is>
      </c>
      <c r="J178" s="92" t="inlineStr">
        <is>
          <t>Cal Fire</t>
        </is>
      </c>
      <c r="K178" s="92" t="n">
        <v>101879190</v>
      </c>
      <c r="L178" s="92" t="n"/>
      <c r="M178" s="92" t="n">
        <v>21000</v>
      </c>
      <c r="N178" s="92" t="inlineStr">
        <is>
          <t>Conductor</t>
        </is>
      </c>
      <c r="O178" s="92" t="inlineStr">
        <is>
          <t>Overhead</t>
        </is>
      </c>
      <c r="P178" s="92" t="inlineStr">
        <is>
          <t>Yes</t>
        </is>
      </c>
      <c r="Q178" s="92" t="n">
        <v>42563.59583333333</v>
      </c>
      <c r="R178" s="92" t="n">
        <v>42563.59583333333</v>
      </c>
      <c r="S178" s="92" t="inlineStr">
        <is>
          <t>Contact From Object</t>
        </is>
      </c>
      <c r="T178" s="92" t="inlineStr">
        <is>
          <t>N.A.</t>
        </is>
      </c>
      <c r="U178" s="92" t="inlineStr">
        <is>
          <t>Vegetation</t>
        </is>
      </c>
      <c r="V178" s="92" t="inlineStr">
        <is>
          <t>Electric Facility</t>
        </is>
      </c>
      <c r="W178" s="92" t="inlineStr">
        <is>
          <t>Unknown</t>
        </is>
      </c>
      <c r="X178" s="92" t="n"/>
      <c r="Y178" s="92" t="inlineStr">
        <is>
          <t>Branch (OverHanging)</t>
        </is>
      </c>
      <c r="Z178" s="92" t="inlineStr">
        <is>
          <t>0848</t>
        </is>
      </c>
      <c r="AA178" s="92" t="n">
        <v>2016</v>
      </c>
      <c r="AB178" s="92" t="n">
        <v>7</v>
      </c>
      <c r="AC178" s="92" t="n">
        <v>12</v>
      </c>
      <c r="AD178" s="92" t="n">
        <v>14</v>
      </c>
      <c r="AE178" s="92" t="n">
        <v>18</v>
      </c>
      <c r="AF178" s="93" t="inlineStr">
        <is>
          <t>16-0049403</t>
        </is>
      </c>
      <c r="AG178" s="94" t="inlineStr">
        <is>
          <t>Tier 2</t>
        </is>
      </c>
      <c r="AH178" s="94" t="inlineStr">
        <is>
          <t>HFTD</t>
        </is>
      </c>
      <c r="AI178" s="94" t="inlineStr">
        <is>
          <t>No Fire Weather RFW Applicable</t>
        </is>
      </c>
      <c r="AJ178" s="92" t="inlineStr">
        <is>
          <t>Distribution</t>
        </is>
      </c>
      <c r="AK178" s="92" t="inlineStr">
        <is>
          <t>HFTD - Distribution</t>
        </is>
      </c>
      <c r="AL178" s="92" t="inlineStr">
        <is>
          <t>Fire Less than 300 Acres</t>
        </is>
      </c>
      <c r="AM178" s="116" t="inlineStr">
        <is>
          <t>Vegetation</t>
        </is>
      </c>
      <c r="AN178" s="92" t="inlineStr">
        <is>
          <t>Branch (OverHanging)</t>
        </is>
      </c>
      <c r="AO178" s="95" t="n">
        <v>18883</v>
      </c>
      <c r="AP178" s="92" t="n">
        <v>14.2520545882352</v>
      </c>
      <c r="AQ178" s="92" t="inlineStr">
        <is>
          <t>163_201</t>
        </is>
      </c>
      <c r="AR178" s="115" t="inlineStr">
        <is>
          <t>&lt;25mph</t>
        </is>
      </c>
      <c r="AS178" s="92" t="inlineStr">
        <is>
          <t>&lt;15mph</t>
        </is>
      </c>
      <c r="AT178" s="92" t="inlineStr">
        <is>
          <t>HFTD - Distribution</t>
        </is>
      </c>
    </row>
    <row r="179">
      <c r="A179" s="92" t="inlineStr">
        <is>
          <t>PG&amp;E</t>
        </is>
      </c>
      <c r="B179" s="92" t="n">
        <v>42566.22152777778</v>
      </c>
      <c r="C179" s="92" t="n">
        <v>42566.22152777778</v>
      </c>
      <c r="D179" s="92" t="n">
        <v>35.1839</v>
      </c>
      <c r="E179" s="92" t="n">
        <v>-120.5018</v>
      </c>
      <c r="F179" s="92" t="inlineStr">
        <is>
          <t>Vegetation</t>
        </is>
      </c>
      <c r="G179" s="92" t="inlineStr">
        <is>
          <t>RURAL</t>
        </is>
      </c>
      <c r="H179" s="92" t="inlineStr">
        <is>
          <t>&lt; 3 meters</t>
        </is>
      </c>
      <c r="I179" s="92" t="inlineStr">
        <is>
          <t>Fire Agency</t>
        </is>
      </c>
      <c r="J179" s="92" t="inlineStr">
        <is>
          <t>Cal Fire</t>
        </is>
      </c>
      <c r="K179" s="92" t="n">
        <v>101846594</v>
      </c>
      <c r="L179" s="92" t="n"/>
      <c r="M179" s="92" t="n">
        <v>12000</v>
      </c>
      <c r="N179" s="92" t="inlineStr">
        <is>
          <t>Conductor</t>
        </is>
      </c>
      <c r="O179" s="92" t="inlineStr">
        <is>
          <t>Overhead</t>
        </is>
      </c>
      <c r="P179" s="92" t="inlineStr">
        <is>
          <t>Yes</t>
        </is>
      </c>
      <c r="Q179" s="92" t="n">
        <v>42566.22152777778</v>
      </c>
      <c r="R179" s="92" t="n">
        <v>42566.22152777778</v>
      </c>
      <c r="S179" s="92" t="inlineStr">
        <is>
          <t>Equipment/ Facility Failure</t>
        </is>
      </c>
      <c r="T179" s="92" t="inlineStr">
        <is>
          <t>Splice/Clamp/Connector</t>
        </is>
      </c>
      <c r="U179" s="92" t="inlineStr">
        <is>
          <t>N.A.</t>
        </is>
      </c>
      <c r="V179" s="92" t="inlineStr">
        <is>
          <t>N.A.</t>
        </is>
      </c>
      <c r="W179" s="92" t="inlineStr">
        <is>
          <t>Unknown</t>
        </is>
      </c>
      <c r="X179" s="92" t="n"/>
      <c r="Y179" s="92" t="inlineStr">
        <is>
          <t>Other/Unknown</t>
        </is>
      </c>
      <c r="Z179" s="92" t="inlineStr">
        <is>
          <t>0851</t>
        </is>
      </c>
      <c r="AA179" s="92" t="n">
        <v>2016</v>
      </c>
      <c r="AB179" s="92" t="n">
        <v>7</v>
      </c>
      <c r="AC179" s="92" t="n">
        <v>15</v>
      </c>
      <c r="AD179" s="92" t="n">
        <v>5</v>
      </c>
      <c r="AE179" s="92" t="n">
        <v>19</v>
      </c>
      <c r="AF179" s="93" t="inlineStr">
        <is>
          <t>16-0050086</t>
        </is>
      </c>
      <c r="AG179" s="94" t="inlineStr">
        <is>
          <t>Tier 2</t>
        </is>
      </c>
      <c r="AH179" s="94" t="inlineStr">
        <is>
          <t>HFTD</t>
        </is>
      </c>
      <c r="AI179" s="94" t="inlineStr">
        <is>
          <t>No Fire Weather RFW Applicable</t>
        </is>
      </c>
      <c r="AJ179" s="92" t="inlineStr">
        <is>
          <t>Distribution</t>
        </is>
      </c>
      <c r="AK179" s="92" t="inlineStr">
        <is>
          <t>HFTD - Distribution</t>
        </is>
      </c>
      <c r="AL179" s="92" t="inlineStr">
        <is>
          <t>Fire Less than 300 Acres</t>
        </is>
      </c>
      <c r="AM179" s="116" t="inlineStr">
        <is>
          <t>Equip Failure</t>
        </is>
      </c>
      <c r="AN179" s="92" t="inlineStr">
        <is>
          <t>Splice/Clamp/Connector</t>
        </is>
      </c>
      <c r="AO179" s="95" t="n">
        <v>62404</v>
      </c>
      <c r="AP179" s="92" t="n">
        <v>4.71110447058823</v>
      </c>
      <c r="AQ179" s="92" t="inlineStr">
        <is>
          <t>293_96</t>
        </is>
      </c>
      <c r="AR179" s="115" t="inlineStr">
        <is>
          <t>&lt;25mph</t>
        </is>
      </c>
      <c r="AS179" s="92" t="inlineStr">
        <is>
          <t>&lt;15mph</t>
        </is>
      </c>
      <c r="AT179" s="92" t="inlineStr">
        <is>
          <t>HFTD - Distribution</t>
        </is>
      </c>
    </row>
    <row r="180">
      <c r="A180" s="92" t="inlineStr">
        <is>
          <t>PG&amp;E</t>
        </is>
      </c>
      <c r="B180" s="92" t="n">
        <v>42566.58958333333</v>
      </c>
      <c r="C180" s="92" t="n">
        <v>42566.58958333333</v>
      </c>
      <c r="D180" s="92" t="n">
        <v>38.69651</v>
      </c>
      <c r="E180" s="92" t="n">
        <v>-120.85983</v>
      </c>
      <c r="F180" s="92" t="inlineStr">
        <is>
          <t>Vegetation</t>
        </is>
      </c>
      <c r="G180" s="92" t="inlineStr">
        <is>
          <t>RURAL</t>
        </is>
      </c>
      <c r="H180" s="92" t="inlineStr">
        <is>
          <t>&lt; 0.25 Acres</t>
        </is>
      </c>
      <c r="I180" s="92" t="inlineStr">
        <is>
          <t>Fire Agency</t>
        </is>
      </c>
      <c r="J180" s="92" t="inlineStr">
        <is>
          <t>Cal Fire</t>
        </is>
      </c>
      <c r="K180" s="92" t="n">
        <v>101412774</v>
      </c>
      <c r="L180" s="92" t="inlineStr">
        <is>
          <t>PACIFIC BELL</t>
        </is>
      </c>
      <c r="M180" s="92" t="n">
        <v>12000</v>
      </c>
      <c r="N180" s="92" t="inlineStr">
        <is>
          <t>Conductor</t>
        </is>
      </c>
      <c r="O180" s="92" t="inlineStr">
        <is>
          <t>Overhead</t>
        </is>
      </c>
      <c r="P180" s="92" t="inlineStr">
        <is>
          <t>Yes</t>
        </is>
      </c>
      <c r="Q180" s="92" t="n">
        <v>42566.58958333333</v>
      </c>
      <c r="R180" s="92" t="n">
        <v>42566.58958333333</v>
      </c>
      <c r="S180" s="92" t="inlineStr">
        <is>
          <t>Contact From Object</t>
        </is>
      </c>
      <c r="T180" s="92" t="inlineStr">
        <is>
          <t>N.A.</t>
        </is>
      </c>
      <c r="U180" s="92" t="inlineStr">
        <is>
          <t>Vegetation</t>
        </is>
      </c>
      <c r="V180" s="92" t="inlineStr">
        <is>
          <t>Electric Facility</t>
        </is>
      </c>
      <c r="W180" s="92" t="inlineStr">
        <is>
          <t>Human Error</t>
        </is>
      </c>
      <c r="X180" s="92" t="inlineStr">
        <is>
          <t>third-party caused</t>
        </is>
      </c>
      <c r="Y180" s="92" t="inlineStr">
        <is>
          <t>Other/Unknown</t>
        </is>
      </c>
      <c r="Z180" s="92" t="inlineStr">
        <is>
          <t>0852</t>
        </is>
      </c>
      <c r="AA180" s="92" t="n">
        <v>2016</v>
      </c>
      <c r="AB180" s="92" t="n">
        <v>7</v>
      </c>
      <c r="AC180" s="92" t="n">
        <v>15</v>
      </c>
      <c r="AD180" s="92" t="n">
        <v>14</v>
      </c>
      <c r="AE180" s="92" t="n">
        <v>9</v>
      </c>
      <c r="AF180" s="93" t="inlineStr">
        <is>
          <t>16-0050274</t>
        </is>
      </c>
      <c r="AG180" s="94" t="inlineStr">
        <is>
          <t>Tier 3</t>
        </is>
      </c>
      <c r="AH180" s="94" t="inlineStr">
        <is>
          <t>HFTD</t>
        </is>
      </c>
      <c r="AI180" s="94" t="inlineStr">
        <is>
          <t>No Fire Weather RFW Applicable</t>
        </is>
      </c>
      <c r="AJ180" s="92" t="inlineStr">
        <is>
          <t>Distribution</t>
        </is>
      </c>
      <c r="AK180" s="92" t="inlineStr">
        <is>
          <t>HFTD - Distribution</t>
        </is>
      </c>
      <c r="AL180" s="92" t="inlineStr">
        <is>
          <t>Fire Less than 300 Acres</t>
        </is>
      </c>
      <c r="AM180" s="116" t="inlineStr">
        <is>
          <t>3rd Party</t>
        </is>
      </c>
      <c r="AN180" s="92" t="inlineStr">
        <is>
          <t>3rd Party - Unknown</t>
        </is>
      </c>
      <c r="AO180" s="95" t="n">
        <v>11253</v>
      </c>
      <c r="AP180" s="92" t="n">
        <v>4.67989035294117</v>
      </c>
      <c r="AQ180" s="92" t="inlineStr">
        <is>
          <t>222_84</t>
        </is>
      </c>
      <c r="AR180" s="115" t="inlineStr">
        <is>
          <t>&lt;25mph</t>
        </is>
      </c>
      <c r="AS180" s="92" t="inlineStr">
        <is>
          <t>&lt;15mph</t>
        </is>
      </c>
      <c r="AT180" s="92" t="inlineStr">
        <is>
          <t>HFTD - Distribution</t>
        </is>
      </c>
    </row>
    <row r="181">
      <c r="A181" s="92" t="inlineStr">
        <is>
          <t>PG&amp;E</t>
        </is>
      </c>
      <c r="B181" s="92" t="n">
        <v>42566.60138888889</v>
      </c>
      <c r="C181" s="92" t="n">
        <v>42566.60138888889</v>
      </c>
      <c r="D181" s="92" t="n">
        <v>38.13657999</v>
      </c>
      <c r="E181" s="92" t="n">
        <v>-122.709189</v>
      </c>
      <c r="F181" s="92" t="inlineStr">
        <is>
          <t>Vegetation</t>
        </is>
      </c>
      <c r="G181" s="92" t="inlineStr">
        <is>
          <t>RURAL</t>
        </is>
      </c>
      <c r="H181" s="92" t="inlineStr">
        <is>
          <t>.26 - 9.99 Acres</t>
        </is>
      </c>
      <c r="I181" s="92" t="inlineStr">
        <is>
          <t>Fire Agency</t>
        </is>
      </c>
      <c r="J181" s="92" t="inlineStr">
        <is>
          <t>NOVATO FIRE AND OTHERS</t>
        </is>
      </c>
      <c r="K181" s="92" t="n">
        <v>102013570</v>
      </c>
      <c r="L181" s="92" t="inlineStr">
        <is>
          <t>PACIFIC BELL</t>
        </is>
      </c>
      <c r="M181" s="92" t="n">
        <v>12000</v>
      </c>
      <c r="N181" s="92" t="inlineStr">
        <is>
          <t>Conductor</t>
        </is>
      </c>
      <c r="O181" s="92" t="inlineStr">
        <is>
          <t>Overhead</t>
        </is>
      </c>
      <c r="P181" s="92" t="inlineStr">
        <is>
          <t>Yes</t>
        </is>
      </c>
      <c r="Q181" s="92" t="n">
        <v>42566.60138888889</v>
      </c>
      <c r="R181" s="92" t="n">
        <v>42566.60138888889</v>
      </c>
      <c r="S181" s="92" t="inlineStr">
        <is>
          <t>Contact From Object</t>
        </is>
      </c>
      <c r="T181" s="92" t="inlineStr">
        <is>
          <t>N.A.</t>
        </is>
      </c>
      <c r="U181" s="92" t="inlineStr">
        <is>
          <t>Vehicle</t>
        </is>
      </c>
      <c r="V181" s="92" t="inlineStr">
        <is>
          <t>Pole</t>
        </is>
      </c>
      <c r="W181" s="92" t="inlineStr">
        <is>
          <t>Human Error</t>
        </is>
      </c>
      <c r="X181" s="92" t="n"/>
      <c r="Y181" s="92" t="inlineStr">
        <is>
          <t>Other/Unknown</t>
        </is>
      </c>
      <c r="Z181" s="92" t="inlineStr">
        <is>
          <t>0853</t>
        </is>
      </c>
      <c r="AA181" s="92" t="n">
        <v>2016</v>
      </c>
      <c r="AB181" s="92" t="n">
        <v>7</v>
      </c>
      <c r="AC181" s="92" t="n">
        <v>15</v>
      </c>
      <c r="AD181" s="92" t="n">
        <v>14</v>
      </c>
      <c r="AE181" s="92" t="n">
        <v>26</v>
      </c>
      <c r="AF181" s="93" t="inlineStr">
        <is>
          <t>16-0050269</t>
        </is>
      </c>
      <c r="AG181" s="94" t="inlineStr">
        <is>
          <t>Tier 2</t>
        </is>
      </c>
      <c r="AH181" s="94" t="inlineStr">
        <is>
          <t>HFTD</t>
        </is>
      </c>
      <c r="AI181" s="94" t="inlineStr">
        <is>
          <t>No Fire Weather RFW Applicable</t>
        </is>
      </c>
      <c r="AJ181" s="92" t="inlineStr">
        <is>
          <t>Distribution</t>
        </is>
      </c>
      <c r="AK181" s="92" t="inlineStr">
        <is>
          <t>HFTD - Distribution</t>
        </is>
      </c>
      <c r="AL181" s="92" t="inlineStr">
        <is>
          <t>Fire Less than 300 Acres</t>
        </is>
      </c>
      <c r="AM181" s="116" t="inlineStr">
        <is>
          <t>3rd Party</t>
        </is>
      </c>
      <c r="AN181" s="92" t="inlineStr">
        <is>
          <t>Vehicle</t>
        </is>
      </c>
      <c r="AO181" s="95" t="n">
        <v>758</v>
      </c>
      <c r="AP181" s="92" t="n">
        <v>4.61383247058823</v>
      </c>
      <c r="AQ181" s="92" t="inlineStr">
        <is>
          <t>125_247</t>
        </is>
      </c>
      <c r="AR181" s="115" t="inlineStr">
        <is>
          <t>&lt;25mph</t>
        </is>
      </c>
      <c r="AS181" s="92" t="inlineStr">
        <is>
          <t>&lt;15mph</t>
        </is>
      </c>
      <c r="AT181" s="92" t="inlineStr">
        <is>
          <t>HFTD - Distribution</t>
        </is>
      </c>
    </row>
    <row r="182">
      <c r="A182" s="92" t="inlineStr">
        <is>
          <t>PG&amp;E</t>
        </is>
      </c>
      <c r="B182" s="92" t="n">
        <v>42567.04027777778</v>
      </c>
      <c r="C182" s="92" t="n">
        <v>42567.04027777778</v>
      </c>
      <c r="D182" s="92" t="n">
        <v>36.43789999</v>
      </c>
      <c r="E182" s="92" t="n">
        <v>-121.91983</v>
      </c>
      <c r="F182" s="92" t="inlineStr">
        <is>
          <t>Vegetation</t>
        </is>
      </c>
      <c r="G182" s="92" t="inlineStr">
        <is>
          <t>RURAL</t>
        </is>
      </c>
      <c r="H182" s="92" t="inlineStr">
        <is>
          <t>&lt; 0.25 Acres</t>
        </is>
      </c>
      <c r="I182" s="92" t="inlineStr">
        <is>
          <t>Fire Agency</t>
        </is>
      </c>
      <c r="J182" s="92" t="inlineStr">
        <is>
          <t>Cal Fire</t>
        </is>
      </c>
      <c r="K182" s="92" t="n">
        <v>101669758</v>
      </c>
      <c r="L182" s="92" t="n"/>
      <c r="M182" s="92" t="n">
        <v>12000</v>
      </c>
      <c r="N182" s="92" t="inlineStr">
        <is>
          <t>Other</t>
        </is>
      </c>
      <c r="O182" s="92" t="inlineStr">
        <is>
          <t>Overhead</t>
        </is>
      </c>
      <c r="P182" s="92" t="inlineStr">
        <is>
          <t>Yes</t>
        </is>
      </c>
      <c r="Q182" s="92" t="n">
        <v>42567.04027777778</v>
      </c>
      <c r="R182" s="92" t="n">
        <v>42567.04027777778</v>
      </c>
      <c r="S182" s="92" t="inlineStr">
        <is>
          <t>Equipment/ Facility Failure</t>
        </is>
      </c>
      <c r="T182" s="92" t="inlineStr">
        <is>
          <t>Voltage Regulator</t>
        </is>
      </c>
      <c r="U182" s="92" t="inlineStr">
        <is>
          <t>N.A.</t>
        </is>
      </c>
      <c r="V182" s="92" t="inlineStr">
        <is>
          <t>N.A.</t>
        </is>
      </c>
      <c r="W182" s="92" t="inlineStr">
        <is>
          <t>Unknown</t>
        </is>
      </c>
      <c r="X182" s="92" t="n"/>
      <c r="Y182" s="92" t="inlineStr">
        <is>
          <t>Other/Unknown</t>
        </is>
      </c>
      <c r="Z182" s="92" t="inlineStr">
        <is>
          <t>0855</t>
        </is>
      </c>
      <c r="AA182" s="92" t="n">
        <v>2016</v>
      </c>
      <c r="AB182" s="92" t="n">
        <v>7</v>
      </c>
      <c r="AC182" s="92" t="n">
        <v>16</v>
      </c>
      <c r="AD182" s="92" t="n">
        <v>0</v>
      </c>
      <c r="AE182" s="92" t="n">
        <v>58</v>
      </c>
      <c r="AF182" s="93" t="inlineStr">
        <is>
          <t>16-0050335</t>
        </is>
      </c>
      <c r="AG182" s="94" t="inlineStr">
        <is>
          <t>Tier 2</t>
        </is>
      </c>
      <c r="AH182" s="94" t="inlineStr">
        <is>
          <t>HFTD</t>
        </is>
      </c>
      <c r="AI182" s="94" t="inlineStr">
        <is>
          <t>No Fire Weather RFW Applicable</t>
        </is>
      </c>
      <c r="AJ182" s="92" t="inlineStr">
        <is>
          <t>Distribution</t>
        </is>
      </c>
      <c r="AK182" s="92" t="inlineStr">
        <is>
          <t>HFTD - Distribution</t>
        </is>
      </c>
      <c r="AL182" s="92" t="inlineStr">
        <is>
          <t>Fire Less than 300 Acres</t>
        </is>
      </c>
      <c r="AM182" s="116" t="inlineStr">
        <is>
          <t>Equip Failure</t>
        </is>
      </c>
      <c r="AN182" s="92" t="inlineStr">
        <is>
          <t>Voltage Regulator</t>
        </is>
      </c>
      <c r="AO182" s="95" t="n">
        <v>8976</v>
      </c>
      <c r="AP182" s="92" t="n">
        <v>2.08783388235294</v>
      </c>
      <c r="AQ182" s="92" t="inlineStr">
        <is>
          <t>288_94</t>
        </is>
      </c>
      <c r="AR182" s="115" t="inlineStr">
        <is>
          <t>&lt;25mph</t>
        </is>
      </c>
      <c r="AS182" s="92" t="inlineStr">
        <is>
          <t>&lt;15mph</t>
        </is>
      </c>
      <c r="AT182" s="92" t="inlineStr">
        <is>
          <t>HFTD - Distribution</t>
        </is>
      </c>
    </row>
    <row r="183">
      <c r="A183" s="92" t="inlineStr">
        <is>
          <t>PG&amp;E</t>
        </is>
      </c>
      <c r="B183" s="92" t="n">
        <v>42567.34652777778</v>
      </c>
      <c r="C183" s="92" t="n">
        <v>42567.34652777778</v>
      </c>
      <c r="D183" s="92" t="n">
        <v>37.48278</v>
      </c>
      <c r="E183" s="92" t="n">
        <v>-119.8699933</v>
      </c>
      <c r="F183" s="92" t="inlineStr">
        <is>
          <t>Vegetation</t>
        </is>
      </c>
      <c r="G183" s="92" t="inlineStr">
        <is>
          <t>RURAL</t>
        </is>
      </c>
      <c r="H183" s="92" t="inlineStr">
        <is>
          <t>.26 - 9.99 Acres</t>
        </is>
      </c>
      <c r="I183" s="92" t="inlineStr">
        <is>
          <t>Fire Agency</t>
        </is>
      </c>
      <c r="J183" s="92" t="inlineStr">
        <is>
          <t>Cal Fire</t>
        </is>
      </c>
      <c r="K183" s="92" t="n">
        <v>101079104</v>
      </c>
      <c r="L183" s="92" t="inlineStr">
        <is>
          <t>None</t>
        </is>
      </c>
      <c r="M183" s="92" t="inlineStr">
        <is>
          <t>0 – 750</t>
        </is>
      </c>
      <c r="N183" s="92" t="inlineStr">
        <is>
          <t>Conductor</t>
        </is>
      </c>
      <c r="O183" s="92" t="inlineStr">
        <is>
          <t>Overhead</t>
        </is>
      </c>
      <c r="P183" s="92" t="inlineStr">
        <is>
          <t>No</t>
        </is>
      </c>
      <c r="Q183" s="92" t="inlineStr">
        <is>
          <t xml:space="preserve"> </t>
        </is>
      </c>
      <c r="R183" s="92" t="inlineStr">
        <is>
          <t xml:space="preserve"> </t>
        </is>
      </c>
      <c r="S183" s="92" t="inlineStr">
        <is>
          <t>Contact From Object</t>
        </is>
      </c>
      <c r="T183" s="92" t="inlineStr">
        <is>
          <t>N.A.</t>
        </is>
      </c>
      <c r="U183" s="92" t="inlineStr">
        <is>
          <t>Vegetation</t>
        </is>
      </c>
      <c r="V183" s="92" t="inlineStr">
        <is>
          <t>Electric Facility</t>
        </is>
      </c>
      <c r="W183" s="92" t="inlineStr">
        <is>
          <t>Unknown</t>
        </is>
      </c>
      <c r="X183" s="92" t="n"/>
      <c r="Y183" s="92" t="inlineStr">
        <is>
          <t>no-match</t>
        </is>
      </c>
      <c r="Z183" s="92" t="inlineStr">
        <is>
          <t>0856</t>
        </is>
      </c>
      <c r="AA183" s="92" t="n">
        <v>2016</v>
      </c>
      <c r="AB183" s="92" t="n">
        <v>7</v>
      </c>
      <c r="AC183" s="92" t="n">
        <v>16</v>
      </c>
      <c r="AD183" s="92" t="n">
        <v>8</v>
      </c>
      <c r="AE183" s="92" t="n">
        <v>19</v>
      </c>
      <c r="AF183" s="93" t="inlineStr">
        <is>
          <t>No ILIS or TOTL available</t>
        </is>
      </c>
      <c r="AG183" s="94" t="inlineStr">
        <is>
          <t>Tier 2</t>
        </is>
      </c>
      <c r="AH183" s="94" t="inlineStr">
        <is>
          <t>HFTD</t>
        </is>
      </c>
      <c r="AI183" s="94" t="inlineStr">
        <is>
          <t>No Fire Weather RFW Applicable</t>
        </is>
      </c>
      <c r="AJ183" s="92" t="inlineStr">
        <is>
          <t>Distribution</t>
        </is>
      </c>
      <c r="AK183" s="92" t="inlineStr">
        <is>
          <t>HFTD - Distribution</t>
        </is>
      </c>
      <c r="AL183" s="92" t="inlineStr">
        <is>
          <t>Fire Less than 300 Acres</t>
        </is>
      </c>
      <c r="AM183" s="116" t="inlineStr">
        <is>
          <t>Vegetation</t>
        </is>
      </c>
      <c r="AN183" s="92" t="inlineStr">
        <is>
          <t>Other/Unknown</t>
        </is>
      </c>
      <c r="AO183" s="95" t="inlineStr">
        <is>
          <t>N.A.</t>
        </is>
      </c>
      <c r="AP183" s="92" t="n">
        <v>17.2896602352941</v>
      </c>
      <c r="AQ183" s="92" t="inlineStr">
        <is>
          <t>159_153</t>
        </is>
      </c>
      <c r="AR183" s="115" t="inlineStr">
        <is>
          <t>&lt;25mph</t>
        </is>
      </c>
      <c r="AS183" s="92" t="inlineStr">
        <is>
          <t>&gt;=15mph</t>
        </is>
      </c>
      <c r="AT183" s="92" t="inlineStr">
        <is>
          <t>HFTD - Distribution</t>
        </is>
      </c>
    </row>
    <row r="184">
      <c r="A184" s="92" t="inlineStr">
        <is>
          <t>PG&amp;E</t>
        </is>
      </c>
      <c r="B184" s="92" t="n">
        <v>42567.85138888889</v>
      </c>
      <c r="C184" s="92" t="n">
        <v>42567.85138888889</v>
      </c>
      <c r="D184" s="92" t="n">
        <v>38.49443</v>
      </c>
      <c r="E184" s="92" t="n">
        <v>-122.494429</v>
      </c>
      <c r="F184" s="92" t="inlineStr">
        <is>
          <t>Vegetation</t>
        </is>
      </c>
      <c r="G184" s="92" t="inlineStr">
        <is>
          <t>URBAN</t>
        </is>
      </c>
      <c r="H184" s="92" t="inlineStr">
        <is>
          <t>&lt; 0.25 Acres</t>
        </is>
      </c>
      <c r="I184" s="92" t="inlineStr">
        <is>
          <t>Fire Agency</t>
        </is>
      </c>
      <c r="J184" s="92" t="inlineStr">
        <is>
          <t>Cal Fire</t>
        </is>
      </c>
      <c r="K184" s="92" t="n">
        <v>102265740</v>
      </c>
      <c r="L184" s="92" t="inlineStr">
        <is>
          <t>None</t>
        </is>
      </c>
      <c r="M184" s="92" t="n">
        <v>12000</v>
      </c>
      <c r="N184" s="92" t="inlineStr">
        <is>
          <t>Conductor</t>
        </is>
      </c>
      <c r="O184" s="92" t="inlineStr">
        <is>
          <t>Overhead</t>
        </is>
      </c>
      <c r="P184" s="92" t="inlineStr">
        <is>
          <t>Yes</t>
        </is>
      </c>
      <c r="Q184" s="92" t="n">
        <v>42567.85138888889</v>
      </c>
      <c r="R184" s="92" t="n">
        <v>42567.85138888889</v>
      </c>
      <c r="S184" s="92" t="inlineStr">
        <is>
          <t>Contact From Object</t>
        </is>
      </c>
      <c r="T184" s="92" t="inlineStr">
        <is>
          <t>N.A.</t>
        </is>
      </c>
      <c r="U184" s="92" t="inlineStr">
        <is>
          <t>Vegetation</t>
        </is>
      </c>
      <c r="V184" s="92" t="inlineStr">
        <is>
          <t>Electric Facility</t>
        </is>
      </c>
      <c r="W184" s="92" t="inlineStr">
        <is>
          <t>Unknown</t>
        </is>
      </c>
      <c r="X184" s="92" t="n"/>
      <c r="Y184" s="92" t="inlineStr">
        <is>
          <t>Other/Unknown</t>
        </is>
      </c>
      <c r="Z184" s="92" t="inlineStr">
        <is>
          <t>0857</t>
        </is>
      </c>
      <c r="AA184" s="92" t="n">
        <v>2016</v>
      </c>
      <c r="AB184" s="92" t="n">
        <v>7</v>
      </c>
      <c r="AC184" s="92" t="n">
        <v>16</v>
      </c>
      <c r="AD184" s="92" t="n">
        <v>20</v>
      </c>
      <c r="AE184" s="92" t="n">
        <v>26</v>
      </c>
      <c r="AF184" s="93" t="inlineStr">
        <is>
          <t>16-0050320</t>
        </is>
      </c>
      <c r="AG184" s="94" t="inlineStr">
        <is>
          <t>Tier 3</t>
        </is>
      </c>
      <c r="AH184" s="94" t="inlineStr">
        <is>
          <t>HFTD</t>
        </is>
      </c>
      <c r="AI184" s="94" t="inlineStr">
        <is>
          <t>No Fire Weather RFW Applicable</t>
        </is>
      </c>
      <c r="AJ184" s="92" t="inlineStr">
        <is>
          <t>Distribution</t>
        </is>
      </c>
      <c r="AK184" s="92" t="inlineStr">
        <is>
          <t>HFTD - Distribution</t>
        </is>
      </c>
      <c r="AL184" s="92" t="inlineStr">
        <is>
          <t>Fire Less than 300 Acres</t>
        </is>
      </c>
      <c r="AM184" s="116" t="inlineStr">
        <is>
          <t>Vegetation</t>
        </is>
      </c>
      <c r="AN184" s="92" t="inlineStr">
        <is>
          <t>Other/Unknown</t>
        </is>
      </c>
      <c r="AO184" s="95" t="n">
        <v>13240</v>
      </c>
      <c r="AP184" s="92" t="n">
        <v>10.3059458823529</v>
      </c>
      <c r="AQ184" s="92" t="inlineStr">
        <is>
          <t>249_211</t>
        </is>
      </c>
      <c r="AR184" s="115" t="inlineStr">
        <is>
          <t>&lt;25mph</t>
        </is>
      </c>
      <c r="AS184" s="92" t="inlineStr">
        <is>
          <t>&lt;15mph</t>
        </is>
      </c>
      <c r="AT184" s="92" t="inlineStr">
        <is>
          <t>HFTD - Distribution</t>
        </is>
      </c>
    </row>
    <row r="185">
      <c r="A185" s="92" t="inlineStr">
        <is>
          <t>PG&amp;E</t>
        </is>
      </c>
      <c r="B185" s="92" t="n">
        <v>42571.80208333334</v>
      </c>
      <c r="C185" s="92" t="n">
        <v>42571.80208333334</v>
      </c>
      <c r="D185" s="92" t="n">
        <v>37.77120999</v>
      </c>
      <c r="E185" s="92" t="n">
        <v>-121.81041</v>
      </c>
      <c r="F185" s="92" t="inlineStr">
        <is>
          <t>Vegetation</t>
        </is>
      </c>
      <c r="G185" s="92" t="inlineStr">
        <is>
          <t>RURAL</t>
        </is>
      </c>
      <c r="H185" s="92" t="inlineStr">
        <is>
          <t>&lt; 0.25 Acres</t>
        </is>
      </c>
      <c r="I185" s="92" t="inlineStr">
        <is>
          <t>Fire Agency</t>
        </is>
      </c>
      <c r="J185" s="92" t="inlineStr">
        <is>
          <t>Cal Fire</t>
        </is>
      </c>
      <c r="K185" s="92" t="n">
        <v>100898986</v>
      </c>
      <c r="L185" s="92" t="inlineStr">
        <is>
          <t>PACIFIC BELL</t>
        </is>
      </c>
      <c r="M185" s="92" t="n">
        <v>21000</v>
      </c>
      <c r="N185" s="92" t="inlineStr">
        <is>
          <t>Conductor</t>
        </is>
      </c>
      <c r="O185" s="92" t="inlineStr">
        <is>
          <t>Overhead</t>
        </is>
      </c>
      <c r="P185" s="92" t="inlineStr">
        <is>
          <t>Yes</t>
        </is>
      </c>
      <c r="Q185" s="92" t="n">
        <v>42571.80208333334</v>
      </c>
      <c r="R185" s="92" t="n">
        <v>42571.80208333334</v>
      </c>
      <c r="S185" s="92" t="inlineStr">
        <is>
          <t>Contact From Object</t>
        </is>
      </c>
      <c r="T185" s="92" t="inlineStr">
        <is>
          <t>N.A.</t>
        </is>
      </c>
      <c r="U185" s="92" t="inlineStr">
        <is>
          <t>Vehicle</t>
        </is>
      </c>
      <c r="V185" s="92" t="inlineStr">
        <is>
          <t>Pole</t>
        </is>
      </c>
      <c r="W185" s="92" t="inlineStr">
        <is>
          <t>Human Error</t>
        </is>
      </c>
      <c r="X185" s="92" t="n"/>
      <c r="Y185" s="92" t="inlineStr">
        <is>
          <t>Other/Unknown</t>
        </is>
      </c>
      <c r="Z185" s="92" t="inlineStr">
        <is>
          <t>0865</t>
        </is>
      </c>
      <c r="AA185" s="92" t="n">
        <v>2016</v>
      </c>
      <c r="AB185" s="92" t="n">
        <v>7</v>
      </c>
      <c r="AC185" s="92" t="n">
        <v>20</v>
      </c>
      <c r="AD185" s="92" t="n">
        <v>19</v>
      </c>
      <c r="AE185" s="92" t="n">
        <v>15</v>
      </c>
      <c r="AF185" s="93" t="inlineStr">
        <is>
          <t>16-0051308</t>
        </is>
      </c>
      <c r="AG185" s="94" t="inlineStr">
        <is>
          <t>Tier 2</t>
        </is>
      </c>
      <c r="AH185" s="94" t="inlineStr">
        <is>
          <t>HFTD</t>
        </is>
      </c>
      <c r="AI185" s="94" t="inlineStr">
        <is>
          <t>No Fire Weather RFW Applicable</t>
        </is>
      </c>
      <c r="AJ185" s="92" t="inlineStr">
        <is>
          <t>Distribution</t>
        </is>
      </c>
      <c r="AK185" s="92" t="inlineStr">
        <is>
          <t>HFTD - Distribution</t>
        </is>
      </c>
      <c r="AL185" s="92" t="inlineStr">
        <is>
          <t>Fire Less than 300 Acres</t>
        </is>
      </c>
      <c r="AM185" s="116" t="inlineStr">
        <is>
          <t>3rd Party</t>
        </is>
      </c>
      <c r="AN185" s="92" t="inlineStr">
        <is>
          <t>Vehicle</t>
        </is>
      </c>
      <c r="AO185" s="95" t="n">
        <v>3013</v>
      </c>
      <c r="AP185" s="92" t="n">
        <v>7.58245270588235</v>
      </c>
      <c r="AQ185" s="92" t="inlineStr">
        <is>
          <t>229_68</t>
        </is>
      </c>
      <c r="AR185" s="115" t="inlineStr">
        <is>
          <t>&lt;25mph</t>
        </is>
      </c>
      <c r="AS185" s="92" t="inlineStr">
        <is>
          <t>&lt;15mph</t>
        </is>
      </c>
      <c r="AT185" s="92" t="inlineStr">
        <is>
          <t>HFTD - Distribution</t>
        </is>
      </c>
    </row>
    <row r="186">
      <c r="A186" s="92" t="inlineStr">
        <is>
          <t>PG&amp;E</t>
        </is>
      </c>
      <c r="B186" s="92" t="n">
        <v>42572.90625</v>
      </c>
      <c r="C186" s="92" t="n">
        <v>42572.90625</v>
      </c>
      <c r="D186" s="92" t="n">
        <v>40.85655999</v>
      </c>
      <c r="E186" s="92" t="n">
        <v>-122.338729</v>
      </c>
      <c r="F186" s="92" t="inlineStr">
        <is>
          <t>Vegetation</t>
        </is>
      </c>
      <c r="G186" s="92" t="inlineStr">
        <is>
          <t>RURAL</t>
        </is>
      </c>
      <c r="H186" s="92" t="inlineStr">
        <is>
          <t>&lt; 0.25 Acres</t>
        </is>
      </c>
      <c r="I186" s="92" t="inlineStr">
        <is>
          <t>Fire Agency</t>
        </is>
      </c>
      <c r="J186" s="92" t="inlineStr">
        <is>
          <t>Cal Fire</t>
        </is>
      </c>
      <c r="K186" s="92" t="n">
        <v>101455670</v>
      </c>
      <c r="L186" s="92" t="inlineStr">
        <is>
          <t>PACIFIC BELL</t>
        </is>
      </c>
      <c r="M186" s="92" t="inlineStr">
        <is>
          <t>0 – 750</t>
        </is>
      </c>
      <c r="N186" s="92" t="inlineStr">
        <is>
          <t>Conductor</t>
        </is>
      </c>
      <c r="O186" s="92" t="inlineStr">
        <is>
          <t>Overhead</t>
        </is>
      </c>
      <c r="P186" s="92" t="inlineStr">
        <is>
          <t>No</t>
        </is>
      </c>
      <c r="Q186" s="92" t="inlineStr">
        <is>
          <t xml:space="preserve"> </t>
        </is>
      </c>
      <c r="R186" s="92" t="inlineStr">
        <is>
          <t xml:space="preserve"> </t>
        </is>
      </c>
      <c r="S186" s="92" t="inlineStr">
        <is>
          <t>Contact From Object</t>
        </is>
      </c>
      <c r="T186" s="92" t="inlineStr">
        <is>
          <t>N.A.</t>
        </is>
      </c>
      <c r="U186" s="92" t="inlineStr">
        <is>
          <t>Vegetation</t>
        </is>
      </c>
      <c r="V186" s="92" t="inlineStr">
        <is>
          <t>Electric Facility</t>
        </is>
      </c>
      <c r="W186" s="92" t="inlineStr">
        <is>
          <t>Unknown</t>
        </is>
      </c>
      <c r="X186" s="92" t="n"/>
      <c r="Y186" s="92" t="inlineStr">
        <is>
          <t>no-match</t>
        </is>
      </c>
      <c r="Z186" s="92" t="inlineStr">
        <is>
          <t>0870</t>
        </is>
      </c>
      <c r="AA186" s="92" t="n">
        <v>2016</v>
      </c>
      <c r="AB186" s="92" t="n">
        <v>7</v>
      </c>
      <c r="AC186" s="92" t="n">
        <v>21</v>
      </c>
      <c r="AD186" s="92" t="n">
        <v>21</v>
      </c>
      <c r="AE186" s="92" t="n">
        <v>45</v>
      </c>
      <c r="AF186" s="93" t="inlineStr">
        <is>
          <t>No ILIS or TOTL available</t>
        </is>
      </c>
      <c r="AG186" s="94" t="inlineStr">
        <is>
          <t>Tier 2</t>
        </is>
      </c>
      <c r="AH186" s="94" t="inlineStr">
        <is>
          <t>HFTD</t>
        </is>
      </c>
      <c r="AI186" s="94" t="inlineStr">
        <is>
          <t>No Fire Weather RFW Applicable</t>
        </is>
      </c>
      <c r="AJ186" s="92" t="inlineStr">
        <is>
          <t>Distribution</t>
        </is>
      </c>
      <c r="AK186" s="92" t="inlineStr">
        <is>
          <t>HFTD - Distribution</t>
        </is>
      </c>
      <c r="AL186" s="92" t="inlineStr">
        <is>
          <t>Fire Less than 300 Acres</t>
        </is>
      </c>
      <c r="AM186" s="116" t="inlineStr">
        <is>
          <t>Vegetation</t>
        </is>
      </c>
      <c r="AN186" s="92" t="inlineStr">
        <is>
          <t>Other/Unknown</t>
        </is>
      </c>
      <c r="AO186" s="95" t="inlineStr">
        <is>
          <t>N.A.</t>
        </is>
      </c>
      <c r="AP186" s="92" t="n">
        <v>16.2798352941176</v>
      </c>
      <c r="AQ186" s="92" t="inlineStr">
        <is>
          <t>215_106</t>
        </is>
      </c>
      <c r="AR186" s="115" t="inlineStr">
        <is>
          <t>&lt;25mph</t>
        </is>
      </c>
      <c r="AS186" s="92" t="inlineStr">
        <is>
          <t>&gt;=15mph</t>
        </is>
      </c>
      <c r="AT186" s="92" t="inlineStr">
        <is>
          <t>HFTD - Distribution</t>
        </is>
      </c>
    </row>
    <row r="187">
      <c r="A187" s="92" t="inlineStr">
        <is>
          <t>PG&amp;E</t>
        </is>
      </c>
      <c r="B187" s="92" t="n">
        <v>42575.68333333333</v>
      </c>
      <c r="C187" s="92" t="n">
        <v>42575.68333333333</v>
      </c>
      <c r="D187" s="92" t="n">
        <v>38.010471</v>
      </c>
      <c r="E187" s="92" t="n">
        <v>-122.194144</v>
      </c>
      <c r="F187" s="92" t="inlineStr">
        <is>
          <t>Vegetation</t>
        </is>
      </c>
      <c r="G187" s="92" t="inlineStr">
        <is>
          <t>RURAL</t>
        </is>
      </c>
      <c r="H187" s="92" t="inlineStr">
        <is>
          <t>10 - 99 Acres</t>
        </is>
      </c>
      <c r="I187" s="92" t="inlineStr">
        <is>
          <t>Fire Agency</t>
        </is>
      </c>
      <c r="J187" s="92" t="inlineStr">
        <is>
          <t>CCD</t>
        </is>
      </c>
      <c r="K187" s="92" t="n">
        <v>103049639</v>
      </c>
      <c r="L187" s="92" t="n"/>
      <c r="M187" s="92" t="n">
        <v>115000</v>
      </c>
      <c r="N187" s="92" t="inlineStr">
        <is>
          <t>Conductor</t>
        </is>
      </c>
      <c r="O187" s="92" t="inlineStr">
        <is>
          <t>Overhead</t>
        </is>
      </c>
      <c r="P187" s="92" t="inlineStr">
        <is>
          <t>Yes</t>
        </is>
      </c>
      <c r="Q187" s="92" t="n">
        <v>42575.68333333333</v>
      </c>
      <c r="R187" s="92" t="n">
        <v>42575.68333333333</v>
      </c>
      <c r="S187" s="92" t="inlineStr">
        <is>
          <t>Equipment/ Facility Failure</t>
        </is>
      </c>
      <c r="T187" s="92" t="inlineStr">
        <is>
          <t>Conductor</t>
        </is>
      </c>
      <c r="U187" s="92" t="inlineStr">
        <is>
          <t>N.A.</t>
        </is>
      </c>
      <c r="V187" s="92" t="inlineStr">
        <is>
          <t>N.A.</t>
        </is>
      </c>
      <c r="W187" s="92" t="inlineStr">
        <is>
          <t>Unknown</t>
        </is>
      </c>
      <c r="X187" s="92" t="n"/>
      <c r="Y187" s="92" t="inlineStr">
        <is>
          <t>no-match</t>
        </is>
      </c>
      <c r="Z187" s="92" t="inlineStr">
        <is>
          <t>0876</t>
        </is>
      </c>
      <c r="AA187" s="92" t="n">
        <v>2016</v>
      </c>
      <c r="AB187" s="92" t="n">
        <v>7</v>
      </c>
      <c r="AC187" s="92" t="n">
        <v>24</v>
      </c>
      <c r="AD187" s="92" t="n">
        <v>16</v>
      </c>
      <c r="AE187" s="92" t="n">
        <v>24</v>
      </c>
      <c r="AF187" s="93" t="inlineStr">
        <is>
          <t>PS-2016-013</t>
        </is>
      </c>
      <c r="AG187" s="94" t="inlineStr">
        <is>
          <t>Tier 2</t>
        </is>
      </c>
      <c r="AH187" s="94" t="inlineStr">
        <is>
          <t>HFTD</t>
        </is>
      </c>
      <c r="AI187" s="94" t="inlineStr">
        <is>
          <t>No Fire Weather RFW Applicable</t>
        </is>
      </c>
      <c r="AJ187" s="92" t="inlineStr">
        <is>
          <t>Transmission</t>
        </is>
      </c>
      <c r="AK187" s="92" t="inlineStr">
        <is>
          <t>HFTD - Transmission</t>
        </is>
      </c>
      <c r="AL187" s="92" t="inlineStr">
        <is>
          <t>Fire Less than 300 Acres</t>
        </is>
      </c>
      <c r="AM187" s="116" t="inlineStr">
        <is>
          <t>Equip Failure</t>
        </is>
      </c>
      <c r="AN187" s="92" t="inlineStr">
        <is>
          <t>Conductor</t>
        </is>
      </c>
      <c r="AO187" s="95" t="n">
        <v>0</v>
      </c>
      <c r="AP187" s="92" t="n">
        <v>8.24156611764705</v>
      </c>
      <c r="AQ187" s="92" t="inlineStr">
        <is>
          <t>256_170</t>
        </is>
      </c>
      <c r="AR187" s="115" t="inlineStr">
        <is>
          <t>&lt;25mph</t>
        </is>
      </c>
      <c r="AS187" s="92" t="inlineStr">
        <is>
          <t>&lt;15mph</t>
        </is>
      </c>
      <c r="AT187" s="92" t="inlineStr">
        <is>
          <t>HFTD - Transmission</t>
        </is>
      </c>
    </row>
    <row r="188">
      <c r="A188" s="92" t="inlineStr">
        <is>
          <t>PG&amp;E</t>
        </is>
      </c>
      <c r="B188" s="92" t="n">
        <v>42576.64722222222</v>
      </c>
      <c r="C188" s="92" t="n">
        <v>42576.64722222222</v>
      </c>
      <c r="D188" s="92" t="n">
        <v>38.3522</v>
      </c>
      <c r="E188" s="92" t="n">
        <v>-120.71065</v>
      </c>
      <c r="F188" s="92" t="inlineStr">
        <is>
          <t>Vegetation</t>
        </is>
      </c>
      <c r="G188" s="92" t="inlineStr">
        <is>
          <t>RURAL</t>
        </is>
      </c>
      <c r="H188" s="92" t="inlineStr">
        <is>
          <t>.26 - 9.99 Acres</t>
        </is>
      </c>
      <c r="I188" s="92" t="inlineStr">
        <is>
          <t>Fire Agency</t>
        </is>
      </c>
      <c r="J188" s="92" t="inlineStr">
        <is>
          <t>Cal Fire</t>
        </is>
      </c>
      <c r="K188" s="92" t="n">
        <v>101263632</v>
      </c>
      <c r="L188" s="92" t="inlineStr">
        <is>
          <t>PACIFIC BELL</t>
        </is>
      </c>
      <c r="M188" s="92" t="n">
        <v>12000</v>
      </c>
      <c r="N188" s="92" t="inlineStr">
        <is>
          <t>Conductor</t>
        </is>
      </c>
      <c r="O188" s="92" t="inlineStr">
        <is>
          <t>Overhead</t>
        </is>
      </c>
      <c r="P188" s="92" t="inlineStr">
        <is>
          <t>Yes</t>
        </is>
      </c>
      <c r="Q188" s="92" t="n">
        <v>42576.64722222222</v>
      </c>
      <c r="R188" s="92" t="n">
        <v>42576.64722222222</v>
      </c>
      <c r="S188" s="92" t="inlineStr">
        <is>
          <t>Contact From Object</t>
        </is>
      </c>
      <c r="T188" s="92" t="inlineStr">
        <is>
          <t>N.A.</t>
        </is>
      </c>
      <c r="U188" s="92" t="inlineStr">
        <is>
          <t>Vegetation</t>
        </is>
      </c>
      <c r="V188" s="92" t="inlineStr">
        <is>
          <t>Electric Facility</t>
        </is>
      </c>
      <c r="W188" s="92" t="inlineStr">
        <is>
          <t>Unknown</t>
        </is>
      </c>
      <c r="X188" s="92" t="n"/>
      <c r="Y188" s="92" t="inlineStr">
        <is>
          <t>Branch (Not overhanging, Distance Unknown)</t>
        </is>
      </c>
      <c r="Z188" s="92" t="inlineStr">
        <is>
          <t>0878</t>
        </is>
      </c>
      <c r="AA188" s="92" t="n">
        <v>2016</v>
      </c>
      <c r="AB188" s="92" t="n">
        <v>7</v>
      </c>
      <c r="AC188" s="92" t="n">
        <v>25</v>
      </c>
      <c r="AD188" s="92" t="n">
        <v>15</v>
      </c>
      <c r="AE188" s="92" t="n">
        <v>32</v>
      </c>
      <c r="AF188" s="93" t="inlineStr">
        <is>
          <t>16-0052398</t>
        </is>
      </c>
      <c r="AG188" s="94" t="inlineStr">
        <is>
          <t>Tier 2</t>
        </is>
      </c>
      <c r="AH188" s="94" t="inlineStr">
        <is>
          <t>HFTD</t>
        </is>
      </c>
      <c r="AI188" s="94" t="inlineStr">
        <is>
          <t>No Fire Weather RFW Applicable</t>
        </is>
      </c>
      <c r="AJ188" s="92" t="inlineStr">
        <is>
          <t>Distribution</t>
        </is>
      </c>
      <c r="AK188" s="92" t="inlineStr">
        <is>
          <t>HFTD - Distribution</t>
        </is>
      </c>
      <c r="AL188" s="92" t="inlineStr">
        <is>
          <t>Fire Less than 300 Acres</t>
        </is>
      </c>
      <c r="AM188" s="116" t="inlineStr">
        <is>
          <t>Vegetation</t>
        </is>
      </c>
      <c r="AN188" s="92" t="inlineStr">
        <is>
          <t>Branch (Not overhanging, Distance Unknown)</t>
        </is>
      </c>
      <c r="AO188" s="95" t="n">
        <v>19951</v>
      </c>
      <c r="AP188" s="92" t="n">
        <v>9.91980047058823</v>
      </c>
      <c r="AQ188" s="92" t="inlineStr">
        <is>
          <t>218_210</t>
        </is>
      </c>
      <c r="AR188" s="115" t="inlineStr">
        <is>
          <t>&lt;25mph</t>
        </is>
      </c>
      <c r="AS188" s="92" t="inlineStr">
        <is>
          <t>&lt;15mph</t>
        </is>
      </c>
      <c r="AT188" s="92" t="inlineStr">
        <is>
          <t>HFTD - Distribution</t>
        </is>
      </c>
    </row>
    <row r="189">
      <c r="A189" s="92" t="inlineStr">
        <is>
          <t>PG&amp;E</t>
        </is>
      </c>
      <c r="B189" s="92" t="n">
        <v>42578.49513888889</v>
      </c>
      <c r="C189" s="92" t="n">
        <v>42578.49513888889</v>
      </c>
      <c r="D189" s="92" t="n">
        <v>37.864924</v>
      </c>
      <c r="E189" s="92" t="n">
        <v>-120.513392</v>
      </c>
      <c r="F189" s="92" t="inlineStr">
        <is>
          <t>Vegetation</t>
        </is>
      </c>
      <c r="G189" s="92" t="inlineStr">
        <is>
          <t>RURAL</t>
        </is>
      </c>
      <c r="H189" s="92" t="inlineStr">
        <is>
          <t>.26 - 9.99 Acres</t>
        </is>
      </c>
      <c r="I189" s="92" t="inlineStr">
        <is>
          <t>Fire Agency</t>
        </is>
      </c>
      <c r="J189" s="92" t="inlineStr">
        <is>
          <t>Cal Fire</t>
        </is>
      </c>
      <c r="K189" s="92" t="n">
        <v>101041792</v>
      </c>
      <c r="L189" s="92" t="n"/>
      <c r="M189" s="92" t="n">
        <v>17000</v>
      </c>
      <c r="N189" s="92" t="inlineStr">
        <is>
          <t>Conductor</t>
        </is>
      </c>
      <c r="O189" s="92" t="inlineStr">
        <is>
          <t>Overhead</t>
        </is>
      </c>
      <c r="P189" s="92" t="inlineStr">
        <is>
          <t>Yes</t>
        </is>
      </c>
      <c r="Q189" s="92" t="n">
        <v>42578.49513888889</v>
      </c>
      <c r="R189" s="92" t="n">
        <v>42578.49513888889</v>
      </c>
      <c r="S189" s="92" t="inlineStr">
        <is>
          <t>Contact From Object</t>
        </is>
      </c>
      <c r="T189" s="92" t="inlineStr">
        <is>
          <t>N.A.</t>
        </is>
      </c>
      <c r="U189" s="92" t="inlineStr">
        <is>
          <t>Vegetation</t>
        </is>
      </c>
      <c r="V189" s="92" t="inlineStr">
        <is>
          <t>Electric Facility</t>
        </is>
      </c>
      <c r="W189" s="92" t="inlineStr">
        <is>
          <t>Unknown</t>
        </is>
      </c>
      <c r="X189" s="92" t="n"/>
      <c r="Y189" s="92" t="inlineStr">
        <is>
          <t>Fell into (slight defect)</t>
        </is>
      </c>
      <c r="Z189" s="92" t="inlineStr">
        <is>
          <t>0880</t>
        </is>
      </c>
      <c r="AA189" s="92" t="n">
        <v>2016</v>
      </c>
      <c r="AB189" s="92" t="n">
        <v>7</v>
      </c>
      <c r="AC189" s="92" t="n">
        <v>27</v>
      </c>
      <c r="AD189" s="92" t="n">
        <v>11</v>
      </c>
      <c r="AE189" s="92" t="n">
        <v>53</v>
      </c>
      <c r="AF189" s="93" t="inlineStr">
        <is>
          <t>16-0052942</t>
        </is>
      </c>
      <c r="AG189" s="94" t="inlineStr">
        <is>
          <t>Tier 2</t>
        </is>
      </c>
      <c r="AH189" s="94" t="inlineStr">
        <is>
          <t>HFTD</t>
        </is>
      </c>
      <c r="AI189" s="94" t="inlineStr">
        <is>
          <t>No Fire Weather RFW Applicable</t>
        </is>
      </c>
      <c r="AJ189" s="92" t="inlineStr">
        <is>
          <t>Distribution</t>
        </is>
      </c>
      <c r="AK189" s="92" t="inlineStr">
        <is>
          <t>HFTD - Distribution</t>
        </is>
      </c>
      <c r="AL189" s="92" t="inlineStr">
        <is>
          <t>Fire Less than 300 Acres</t>
        </is>
      </c>
      <c r="AM189" s="116" t="inlineStr">
        <is>
          <t>Vegetation</t>
        </is>
      </c>
      <c r="AN189" s="92" t="inlineStr">
        <is>
          <t>Fell into (slight defect)</t>
        </is>
      </c>
      <c r="AO189" s="95" t="n">
        <v>14734</v>
      </c>
      <c r="AP189" s="92" t="n">
        <v>12.2358955294117</v>
      </c>
      <c r="AQ189" s="92" t="inlineStr">
        <is>
          <t>221_232</t>
        </is>
      </c>
      <c r="AR189" s="115" t="inlineStr">
        <is>
          <t>&lt;25mph</t>
        </is>
      </c>
      <c r="AS189" s="92" t="inlineStr">
        <is>
          <t>&lt;15mph</t>
        </is>
      </c>
      <c r="AT189" s="92" t="inlineStr">
        <is>
          <t>HFTD - Distribution</t>
        </is>
      </c>
    </row>
    <row r="190">
      <c r="A190" s="92" t="inlineStr">
        <is>
          <t>PG&amp;E</t>
        </is>
      </c>
      <c r="B190" s="92" t="n">
        <v>42578.71180555555</v>
      </c>
      <c r="C190" s="92" t="n">
        <v>42578.71180555555</v>
      </c>
      <c r="D190" s="92" t="n">
        <v>38.539161</v>
      </c>
      <c r="E190" s="92" t="n">
        <v>-122.765588</v>
      </c>
      <c r="F190" s="92" t="inlineStr">
        <is>
          <t>Vegetation</t>
        </is>
      </c>
      <c r="G190" s="92" t="inlineStr">
        <is>
          <t>RURAL</t>
        </is>
      </c>
      <c r="H190" s="92" t="inlineStr">
        <is>
          <t>.26 - 9.99 Acres</t>
        </is>
      </c>
      <c r="I190" s="92" t="inlineStr">
        <is>
          <t>Fire Agency</t>
        </is>
      </c>
      <c r="J190" s="92" t="inlineStr">
        <is>
          <t>Cal Fire</t>
        </is>
      </c>
      <c r="K190" s="92" t="n">
        <v>102029945</v>
      </c>
      <c r="L190" s="92" t="n"/>
      <c r="M190" s="92" t="n">
        <v>60000</v>
      </c>
      <c r="N190" s="92" t="inlineStr">
        <is>
          <t>Conductor</t>
        </is>
      </c>
      <c r="O190" s="92" t="inlineStr">
        <is>
          <t>Overhead</t>
        </is>
      </c>
      <c r="P190" s="92" t="inlineStr">
        <is>
          <t>Yes</t>
        </is>
      </c>
      <c r="Q190" s="92" t="n">
        <v>42578.71180555555</v>
      </c>
      <c r="R190" s="92" t="n">
        <v>42578.71180555555</v>
      </c>
      <c r="S190" s="92" t="inlineStr">
        <is>
          <t>Contact From Object</t>
        </is>
      </c>
      <c r="T190" s="92" t="inlineStr">
        <is>
          <t>N.A.</t>
        </is>
      </c>
      <c r="U190" s="92" t="inlineStr">
        <is>
          <t>Animal</t>
        </is>
      </c>
      <c r="V190" s="92" t="inlineStr">
        <is>
          <t>Electric Facility</t>
        </is>
      </c>
      <c r="W190" s="92" t="inlineStr">
        <is>
          <t>Unknown</t>
        </is>
      </c>
      <c r="X190" s="92" t="n"/>
      <c r="Y190" s="92" t="inlineStr">
        <is>
          <t>no-match</t>
        </is>
      </c>
      <c r="Z190" s="92" t="inlineStr">
        <is>
          <t>0882</t>
        </is>
      </c>
      <c r="AA190" s="92" t="n">
        <v>2016</v>
      </c>
      <c r="AB190" s="92" t="n">
        <v>7</v>
      </c>
      <c r="AC190" s="92" t="n">
        <v>27</v>
      </c>
      <c r="AD190" s="92" t="n">
        <v>17</v>
      </c>
      <c r="AE190" s="92" t="n">
        <v>5</v>
      </c>
      <c r="AF190" s="93" t="inlineStr">
        <is>
          <t>FU-2016-047</t>
        </is>
      </c>
      <c r="AG190" s="94" t="inlineStr">
        <is>
          <t>Tier 2</t>
        </is>
      </c>
      <c r="AH190" s="94" t="inlineStr">
        <is>
          <t>HFTD</t>
        </is>
      </c>
      <c r="AI190" s="94" t="inlineStr">
        <is>
          <t>No Fire Weather RFW Applicable</t>
        </is>
      </c>
      <c r="AJ190" s="92" t="inlineStr">
        <is>
          <t>Transmission</t>
        </is>
      </c>
      <c r="AK190" s="92" t="inlineStr">
        <is>
          <t>HFTD - Transmission</t>
        </is>
      </c>
      <c r="AL190" s="92" t="inlineStr">
        <is>
          <t>Fire Less than 300 Acres</t>
        </is>
      </c>
      <c r="AM190" s="116" t="inlineStr">
        <is>
          <t>Animal</t>
        </is>
      </c>
      <c r="AN190" s="92" t="inlineStr">
        <is>
          <t>Animal</t>
        </is>
      </c>
      <c r="AO190" s="95" t="n">
        <v>0</v>
      </c>
      <c r="AP190" s="92" t="n">
        <v>13.0336103529411</v>
      </c>
      <c r="AQ190" s="92" t="inlineStr">
        <is>
          <t>148_285</t>
        </is>
      </c>
      <c r="AR190" s="115" t="inlineStr">
        <is>
          <t>&lt;25mph</t>
        </is>
      </c>
      <c r="AS190" s="92" t="inlineStr">
        <is>
          <t>&lt;15mph</t>
        </is>
      </c>
      <c r="AT190" s="92" t="inlineStr">
        <is>
          <t>HFTD - Transmission</t>
        </is>
      </c>
    </row>
    <row r="191">
      <c r="A191" s="92" t="inlineStr">
        <is>
          <t>PG&amp;E</t>
        </is>
      </c>
      <c r="B191" s="92" t="n">
        <v>42579.11180555556</v>
      </c>
      <c r="C191" s="92" t="n">
        <v>42579.11180555556</v>
      </c>
      <c r="D191" s="92" t="n">
        <v>35.3674</v>
      </c>
      <c r="E191" s="92" t="n">
        <v>-120.3977</v>
      </c>
      <c r="F191" s="92" t="inlineStr">
        <is>
          <t>Vegetation</t>
        </is>
      </c>
      <c r="G191" s="92" t="inlineStr">
        <is>
          <t>RURAL</t>
        </is>
      </c>
      <c r="H191" s="92" t="inlineStr">
        <is>
          <t>.26 - 9.99 Acres</t>
        </is>
      </c>
      <c r="I191" s="92" t="inlineStr">
        <is>
          <t>Fire Agency</t>
        </is>
      </c>
      <c r="J191" s="92" t="inlineStr">
        <is>
          <t>Cal Fire</t>
        </is>
      </c>
      <c r="K191" s="92" t="n">
        <v>101849904</v>
      </c>
      <c r="L191" s="92" t="n"/>
      <c r="M191" s="92" t="n">
        <v>21000</v>
      </c>
      <c r="N191" s="92" t="inlineStr">
        <is>
          <t>Conductor</t>
        </is>
      </c>
      <c r="O191" s="92" t="inlineStr">
        <is>
          <t>Overhead</t>
        </is>
      </c>
      <c r="P191" s="92" t="inlineStr">
        <is>
          <t>Yes</t>
        </is>
      </c>
      <c r="Q191" s="92" t="n">
        <v>42579.11180555556</v>
      </c>
      <c r="R191" s="92" t="n">
        <v>42579.11180555556</v>
      </c>
      <c r="S191" s="92" t="inlineStr">
        <is>
          <t>Contact From Object</t>
        </is>
      </c>
      <c r="T191" s="92" t="inlineStr">
        <is>
          <t>N.A.</t>
        </is>
      </c>
      <c r="U191" s="92" t="inlineStr">
        <is>
          <t>Vegetation</t>
        </is>
      </c>
      <c r="V191" s="92" t="inlineStr">
        <is>
          <t>Electric Facility</t>
        </is>
      </c>
      <c r="W191" s="92" t="inlineStr">
        <is>
          <t>Unknown</t>
        </is>
      </c>
      <c r="X191" s="92" t="n"/>
      <c r="Y191" s="92" t="inlineStr">
        <is>
          <t>Branch (Not overhanging, Distance Unknown)</t>
        </is>
      </c>
      <c r="Z191" s="92" t="inlineStr">
        <is>
          <t>0883</t>
        </is>
      </c>
      <c r="AA191" s="92" t="n">
        <v>2016</v>
      </c>
      <c r="AB191" s="92" t="n">
        <v>7</v>
      </c>
      <c r="AC191" s="92" t="n">
        <v>28</v>
      </c>
      <c r="AD191" s="92" t="n">
        <v>2</v>
      </c>
      <c r="AE191" s="92" t="n">
        <v>41</v>
      </c>
      <c r="AF191" s="93" t="inlineStr">
        <is>
          <t>16-0053127</t>
        </is>
      </c>
      <c r="AG191" s="94" t="inlineStr">
        <is>
          <t>Tier 3</t>
        </is>
      </c>
      <c r="AH191" s="94" t="inlineStr">
        <is>
          <t>HFTD</t>
        </is>
      </c>
      <c r="AI191" s="94" t="inlineStr">
        <is>
          <t>No Fire Weather RFW Applicable</t>
        </is>
      </c>
      <c r="AJ191" s="92" t="inlineStr">
        <is>
          <t>Distribution</t>
        </is>
      </c>
      <c r="AK191" s="92" t="inlineStr">
        <is>
          <t>HFTD - Distribution</t>
        </is>
      </c>
      <c r="AL191" s="92" t="inlineStr">
        <is>
          <t>Fire Less than 300 Acres</t>
        </is>
      </c>
      <c r="AM191" s="116" t="inlineStr">
        <is>
          <t>Vegetation</t>
        </is>
      </c>
      <c r="AN191" s="92" t="inlineStr">
        <is>
          <t>Branch (Not overhanging, Distance Unknown)</t>
        </is>
      </c>
      <c r="AO191" s="95" t="n">
        <v>22592</v>
      </c>
      <c r="AP191" s="92" t="n">
        <v>6.90310682352941</v>
      </c>
      <c r="AQ191" s="92" t="inlineStr">
        <is>
          <t>123_269</t>
        </is>
      </c>
      <c r="AR191" s="115" t="inlineStr">
        <is>
          <t>&lt;25mph</t>
        </is>
      </c>
      <c r="AS191" s="92" t="inlineStr">
        <is>
          <t>&lt;15mph</t>
        </is>
      </c>
      <c r="AT191" s="92" t="inlineStr">
        <is>
          <t>HFTD - Distribution</t>
        </is>
      </c>
    </row>
    <row r="192">
      <c r="A192" s="92" t="inlineStr">
        <is>
          <t>PG&amp;E</t>
        </is>
      </c>
      <c r="B192" s="92" t="n">
        <v>42579.34166666667</v>
      </c>
      <c r="C192" s="92" t="n">
        <v>42579.34166666667</v>
      </c>
      <c r="D192" s="92" t="n">
        <v>37.820701</v>
      </c>
      <c r="E192" s="92" t="n">
        <v>-120.138803</v>
      </c>
      <c r="F192" s="92" t="inlineStr">
        <is>
          <t>Vegetation</t>
        </is>
      </c>
      <c r="G192" s="92" t="inlineStr">
        <is>
          <t>RURAL</t>
        </is>
      </c>
      <c r="H192" s="92" t="inlineStr">
        <is>
          <t>&lt; 0.25 Acres</t>
        </is>
      </c>
      <c r="I192" s="92" t="inlineStr">
        <is>
          <t>Fire Agency</t>
        </is>
      </c>
      <c r="J192" s="92" t="inlineStr">
        <is>
          <t>Cal Fire</t>
        </is>
      </c>
      <c r="K192" s="92" t="n">
        <v>101037043</v>
      </c>
      <c r="L192" s="92" t="n"/>
      <c r="M192" s="92" t="inlineStr">
        <is>
          <t>0 – 750</t>
        </is>
      </c>
      <c r="N192" s="92" t="inlineStr">
        <is>
          <t>Other</t>
        </is>
      </c>
      <c r="O192" s="92" t="inlineStr">
        <is>
          <t>Overhead</t>
        </is>
      </c>
      <c r="P192" s="92" t="inlineStr">
        <is>
          <t>No</t>
        </is>
      </c>
      <c r="Q192" s="92" t="inlineStr">
        <is>
          <t xml:space="preserve"> </t>
        </is>
      </c>
      <c r="R192" s="92" t="inlineStr">
        <is>
          <t xml:space="preserve"> </t>
        </is>
      </c>
      <c r="S192" s="92" t="inlineStr">
        <is>
          <t>Equipment/ Facility Failure</t>
        </is>
      </c>
      <c r="T192" s="92" t="inlineStr">
        <is>
          <t>Other</t>
        </is>
      </c>
      <c r="U192" s="92" t="inlineStr">
        <is>
          <t>N.A.</t>
        </is>
      </c>
      <c r="V192" s="92" t="inlineStr">
        <is>
          <t>N.A.</t>
        </is>
      </c>
      <c r="W192" s="92" t="inlineStr">
        <is>
          <t>Unknown</t>
        </is>
      </c>
      <c r="X192" s="92" t="n"/>
      <c r="Y192" s="92" t="inlineStr">
        <is>
          <t>no-match</t>
        </is>
      </c>
      <c r="Z192" s="92" t="inlineStr">
        <is>
          <t>0884</t>
        </is>
      </c>
      <c r="AA192" s="92" t="n">
        <v>2016</v>
      </c>
      <c r="AB192" s="92" t="n">
        <v>7</v>
      </c>
      <c r="AC192" s="92" t="n">
        <v>28</v>
      </c>
      <c r="AD192" s="92" t="n">
        <v>8</v>
      </c>
      <c r="AE192" s="92" t="n">
        <v>12</v>
      </c>
      <c r="AF192" s="93" t="inlineStr">
        <is>
          <t>No ILIS or TOTL available</t>
        </is>
      </c>
      <c r="AG192" s="94" t="inlineStr">
        <is>
          <t>Tier 2</t>
        </is>
      </c>
      <c r="AH192" s="94" t="inlineStr">
        <is>
          <t>HFTD</t>
        </is>
      </c>
      <c r="AI192" s="94" t="inlineStr">
        <is>
          <t>No Fire Weather RFW Applicable</t>
        </is>
      </c>
      <c r="AJ192" s="92" t="inlineStr">
        <is>
          <t>Distribution</t>
        </is>
      </c>
      <c r="AK192" s="92" t="inlineStr">
        <is>
          <t>HFTD - Distribution</t>
        </is>
      </c>
      <c r="AL192" s="92" t="inlineStr">
        <is>
          <t>Fire Less than 300 Acres</t>
        </is>
      </c>
      <c r="AM192" s="116" t="inlineStr">
        <is>
          <t>Equip Failure</t>
        </is>
      </c>
      <c r="AN192" s="92" t="inlineStr">
        <is>
          <t>Equip Failure - Other</t>
        </is>
      </c>
      <c r="AO192" s="95" t="inlineStr">
        <is>
          <t>N.A.</t>
        </is>
      </c>
      <c r="AP192" s="92" t="n">
        <v>8.37039152941176</v>
      </c>
      <c r="AQ192" s="92" t="inlineStr">
        <is>
          <t>227_94</t>
        </is>
      </c>
      <c r="AR192" s="115" t="inlineStr">
        <is>
          <t>&lt;25mph</t>
        </is>
      </c>
      <c r="AS192" s="92" t="inlineStr">
        <is>
          <t>&lt;15mph</t>
        </is>
      </c>
      <c r="AT192" s="92" t="inlineStr">
        <is>
          <t>HFTD - Distribution</t>
        </is>
      </c>
    </row>
    <row r="193">
      <c r="A193" s="92" t="inlineStr">
        <is>
          <t>PG&amp;E</t>
        </is>
      </c>
      <c r="B193" s="92" t="n">
        <v>42579.54027777778</v>
      </c>
      <c r="C193" s="92" t="n">
        <v>42579.54027777778</v>
      </c>
      <c r="D193" s="92" t="n">
        <v>37.2370567</v>
      </c>
      <c r="E193" s="92" t="n">
        <v>-119.8157217</v>
      </c>
      <c r="F193" s="92" t="inlineStr">
        <is>
          <t>Vegetation</t>
        </is>
      </c>
      <c r="G193" s="92" t="inlineStr">
        <is>
          <t>RURAL</t>
        </is>
      </c>
      <c r="H193" s="92" t="inlineStr">
        <is>
          <t>.26 - 9.99 Acres</t>
        </is>
      </c>
      <c r="I193" s="92" t="inlineStr">
        <is>
          <t>Fire Agency</t>
        </is>
      </c>
      <c r="J193" s="92" t="inlineStr">
        <is>
          <t>Cal Fire</t>
        </is>
      </c>
      <c r="K193" s="92" t="n">
        <v>103323932</v>
      </c>
      <c r="L193" s="92" t="n"/>
      <c r="M193" s="92" t="n">
        <v>21000</v>
      </c>
      <c r="N193" s="92" t="inlineStr">
        <is>
          <t>Conductor</t>
        </is>
      </c>
      <c r="O193" s="92" t="inlineStr">
        <is>
          <t>Overhead</t>
        </is>
      </c>
      <c r="P193" s="92" t="inlineStr">
        <is>
          <t>Yes</t>
        </is>
      </c>
      <c r="Q193" s="92" t="n">
        <v>42579.54027777778</v>
      </c>
      <c r="R193" s="92" t="n">
        <v>42579.54027777778</v>
      </c>
      <c r="S193" s="92" t="inlineStr">
        <is>
          <t>Contact From Object</t>
        </is>
      </c>
      <c r="T193" s="92" t="inlineStr">
        <is>
          <t>N.A.</t>
        </is>
      </c>
      <c r="U193" s="92" t="inlineStr">
        <is>
          <t>Vegetation</t>
        </is>
      </c>
      <c r="V193" s="92" t="inlineStr">
        <is>
          <t>Electric Facility</t>
        </is>
      </c>
      <c r="W193" s="92" t="inlineStr">
        <is>
          <t>Unknown</t>
        </is>
      </c>
      <c r="X193" s="92" t="n"/>
      <c r="Y193" s="92" t="inlineStr">
        <is>
          <t>Dead</t>
        </is>
      </c>
      <c r="Z193" s="92" t="inlineStr">
        <is>
          <t>0885</t>
        </is>
      </c>
      <c r="AA193" s="92" t="n">
        <v>2016</v>
      </c>
      <c r="AB193" s="92" t="n">
        <v>7</v>
      </c>
      <c r="AC193" s="92" t="n">
        <v>28</v>
      </c>
      <c r="AD193" s="92" t="n">
        <v>12</v>
      </c>
      <c r="AE193" s="92" t="n">
        <v>58</v>
      </c>
      <c r="AF193" s="93" t="inlineStr">
        <is>
          <t>16-0053313</t>
        </is>
      </c>
      <c r="AG193" s="94" t="inlineStr">
        <is>
          <t>Tier 2</t>
        </is>
      </c>
      <c r="AH193" s="94" t="inlineStr">
        <is>
          <t>HFTD</t>
        </is>
      </c>
      <c r="AI193" s="94" t="inlineStr">
        <is>
          <t>No Fire Weather RFW Applicable</t>
        </is>
      </c>
      <c r="AJ193" s="92" t="inlineStr">
        <is>
          <t>Distribution</t>
        </is>
      </c>
      <c r="AK193" s="92" t="inlineStr">
        <is>
          <t>HFTD - Distribution</t>
        </is>
      </c>
      <c r="AL193" s="92" t="inlineStr">
        <is>
          <t>Fire Less than 300 Acres</t>
        </is>
      </c>
      <c r="AM193" s="116" t="inlineStr">
        <is>
          <t>Vegetation</t>
        </is>
      </c>
      <c r="AN193" s="92" t="inlineStr">
        <is>
          <t>Dead</t>
        </is>
      </c>
      <c r="AO193" s="95" t="n">
        <v>15215</v>
      </c>
      <c r="AP193" s="92" t="n">
        <v>3.63082484705882</v>
      </c>
      <c r="AQ193" s="92" t="inlineStr">
        <is>
          <t>237_229</t>
        </is>
      </c>
      <c r="AR193" s="115" t="inlineStr">
        <is>
          <t>&lt;25mph</t>
        </is>
      </c>
      <c r="AS193" s="92" t="inlineStr">
        <is>
          <t>&lt;15mph</t>
        </is>
      </c>
      <c r="AT193" s="92" t="inlineStr">
        <is>
          <t>HFTD - Distribution</t>
        </is>
      </c>
    </row>
    <row r="194">
      <c r="A194" s="92" t="inlineStr">
        <is>
          <t>PG&amp;E</t>
        </is>
      </c>
      <c r="B194" s="92" t="n">
        <v>42579.55486111111</v>
      </c>
      <c r="C194" s="92" t="n">
        <v>42579.55486111111</v>
      </c>
      <c r="D194" s="92" t="n">
        <v>39.7126733</v>
      </c>
      <c r="E194" s="92" t="n">
        <v>-123.4973117</v>
      </c>
      <c r="F194" s="92" t="inlineStr">
        <is>
          <t>Vegetation</t>
        </is>
      </c>
      <c r="G194" s="92" t="inlineStr">
        <is>
          <t>RURAL</t>
        </is>
      </c>
      <c r="H194" s="92" t="inlineStr">
        <is>
          <t>&lt; 3 meters</t>
        </is>
      </c>
      <c r="I194" s="92" t="inlineStr">
        <is>
          <t>Fire Agency</t>
        </is>
      </c>
      <c r="J194" s="92" t="inlineStr">
        <is>
          <t>Cal Fire</t>
        </is>
      </c>
      <c r="K194" s="92" t="n">
        <v>102195566</v>
      </c>
      <c r="L194" s="92" t="n"/>
      <c r="M194" s="92" t="n">
        <v>12000</v>
      </c>
      <c r="N194" s="92" t="inlineStr">
        <is>
          <t>Conductor</t>
        </is>
      </c>
      <c r="O194" s="92" t="inlineStr">
        <is>
          <t>Overhead</t>
        </is>
      </c>
      <c r="P194" s="92" t="inlineStr">
        <is>
          <t>Yes</t>
        </is>
      </c>
      <c r="Q194" s="92" t="n">
        <v>42579.55486111111</v>
      </c>
      <c r="R194" s="92" t="n">
        <v>42579.55486111111</v>
      </c>
      <c r="S194" s="92" t="inlineStr">
        <is>
          <t>Equipment/ Facility Failure</t>
        </is>
      </c>
      <c r="T194" s="92" t="inlineStr">
        <is>
          <t>Pole</t>
        </is>
      </c>
      <c r="U194" s="92" t="inlineStr">
        <is>
          <t>N.A.</t>
        </is>
      </c>
      <c r="V194" s="92" t="inlineStr">
        <is>
          <t>N.A.</t>
        </is>
      </c>
      <c r="W194" s="92" t="inlineStr">
        <is>
          <t>Unknown</t>
        </is>
      </c>
      <c r="X194" s="92" t="n"/>
      <c r="Y194" s="92" t="inlineStr">
        <is>
          <t>Other/Unknown</t>
        </is>
      </c>
      <c r="Z194" s="92" t="inlineStr">
        <is>
          <t>0886</t>
        </is>
      </c>
      <c r="AA194" s="92" t="n">
        <v>2016</v>
      </c>
      <c r="AB194" s="92" t="n">
        <v>7</v>
      </c>
      <c r="AC194" s="92" t="n">
        <v>28</v>
      </c>
      <c r="AD194" s="92" t="n">
        <v>13</v>
      </c>
      <c r="AE194" s="92" t="n">
        <v>19</v>
      </c>
      <c r="AF194" s="93" t="inlineStr">
        <is>
          <t>16-0053369</t>
        </is>
      </c>
      <c r="AG194" s="94" t="inlineStr">
        <is>
          <t>Tier 2</t>
        </is>
      </c>
      <c r="AH194" s="94" t="inlineStr">
        <is>
          <t>HFTD</t>
        </is>
      </c>
      <c r="AI194" s="94" t="inlineStr">
        <is>
          <t>No Fire Weather RFW Applicable</t>
        </is>
      </c>
      <c r="AJ194" s="92" t="inlineStr">
        <is>
          <t>Distribution</t>
        </is>
      </c>
      <c r="AK194" s="92" t="inlineStr">
        <is>
          <t>HFTD - Distribution</t>
        </is>
      </c>
      <c r="AL194" s="92" t="inlineStr">
        <is>
          <t>Fire Less than 300 Acres</t>
        </is>
      </c>
      <c r="AM194" s="116" t="inlineStr">
        <is>
          <t>Equip Failure</t>
        </is>
      </c>
      <c r="AN194" s="92" t="inlineStr">
        <is>
          <t>Pole</t>
        </is>
      </c>
      <c r="AO194" s="95" t="n">
        <v>4447</v>
      </c>
      <c r="AP194" s="92" t="n">
        <v>3.11026315294117</v>
      </c>
      <c r="AQ194" s="92" t="inlineStr">
        <is>
          <t>252_197</t>
        </is>
      </c>
      <c r="AR194" s="115" t="inlineStr">
        <is>
          <t>&lt;25mph</t>
        </is>
      </c>
      <c r="AS194" s="92" t="inlineStr">
        <is>
          <t>&lt;15mph</t>
        </is>
      </c>
      <c r="AT194" s="92" t="inlineStr">
        <is>
          <t>HFTD - Distribution</t>
        </is>
      </c>
    </row>
    <row r="195">
      <c r="A195" s="92" t="inlineStr">
        <is>
          <t>PG&amp;E</t>
        </is>
      </c>
      <c r="B195" s="92" t="n">
        <v>42579.6</v>
      </c>
      <c r="C195" s="92" t="n">
        <v>42579.6</v>
      </c>
      <c r="D195" s="92" t="n">
        <v>37.82318</v>
      </c>
      <c r="E195" s="92" t="n">
        <v>-120.13562</v>
      </c>
      <c r="F195" s="92" t="inlineStr">
        <is>
          <t>Vegetation</t>
        </is>
      </c>
      <c r="G195" s="92" t="inlineStr">
        <is>
          <t>RURAL</t>
        </is>
      </c>
      <c r="H195" s="92" t="inlineStr">
        <is>
          <t>.26 - 9.99 Acres</t>
        </is>
      </c>
      <c r="I195" s="92" t="inlineStr">
        <is>
          <t>Fire Agency</t>
        </is>
      </c>
      <c r="J195" s="92" t="inlineStr">
        <is>
          <t>Cal Fire</t>
        </is>
      </c>
      <c r="K195" s="92" t="n">
        <v>101037045</v>
      </c>
      <c r="L195" s="92" t="n"/>
      <c r="M195" s="92" t="n">
        <v>17000</v>
      </c>
      <c r="N195" s="92" t="inlineStr">
        <is>
          <t>Other</t>
        </is>
      </c>
      <c r="O195" s="92" t="inlineStr">
        <is>
          <t>Overhead</t>
        </is>
      </c>
      <c r="P195" s="92" t="inlineStr">
        <is>
          <t>No</t>
        </is>
      </c>
      <c r="Q195" s="92" t="inlineStr">
        <is>
          <t xml:space="preserve"> </t>
        </is>
      </c>
      <c r="R195" s="92" t="inlineStr">
        <is>
          <t xml:space="preserve"> </t>
        </is>
      </c>
      <c r="S195" s="92" t="inlineStr">
        <is>
          <t>Equipment/ Facility Failure</t>
        </is>
      </c>
      <c r="T195" s="92" t="inlineStr">
        <is>
          <t>Guy/Span Wire</t>
        </is>
      </c>
      <c r="U195" s="92" t="inlineStr">
        <is>
          <t>N.A.</t>
        </is>
      </c>
      <c r="V195" s="92" t="inlineStr">
        <is>
          <t>N.A.</t>
        </is>
      </c>
      <c r="W195" s="92" t="inlineStr">
        <is>
          <t>Unknown</t>
        </is>
      </c>
      <c r="X195" s="92" t="n"/>
      <c r="Y195" s="92" t="inlineStr">
        <is>
          <t>no-match</t>
        </is>
      </c>
      <c r="Z195" s="92" t="inlineStr">
        <is>
          <t>0888</t>
        </is>
      </c>
      <c r="AA195" s="92" t="n">
        <v>2016</v>
      </c>
      <c r="AB195" s="92" t="n">
        <v>7</v>
      </c>
      <c r="AC195" s="92" t="n">
        <v>28</v>
      </c>
      <c r="AD195" s="92" t="n">
        <v>14</v>
      </c>
      <c r="AE195" s="92" t="n">
        <v>24</v>
      </c>
      <c r="AF195" s="93" t="inlineStr">
        <is>
          <t>No ILIS or TOTL available</t>
        </is>
      </c>
      <c r="AG195" s="94" t="inlineStr">
        <is>
          <t>Tier 2</t>
        </is>
      </c>
      <c r="AH195" s="94" t="inlineStr">
        <is>
          <t>HFTD</t>
        </is>
      </c>
      <c r="AI195" s="94" t="inlineStr">
        <is>
          <t>No Fire Weather RFW Applicable</t>
        </is>
      </c>
      <c r="AJ195" s="92" t="inlineStr">
        <is>
          <t>Distribution</t>
        </is>
      </c>
      <c r="AK195" s="92" t="inlineStr">
        <is>
          <t>HFTD - Distribution</t>
        </is>
      </c>
      <c r="AL195" s="92" t="inlineStr">
        <is>
          <t>Fire Less than 300 Acres</t>
        </is>
      </c>
      <c r="AM195" s="116" t="inlineStr">
        <is>
          <t>Equip Failure</t>
        </is>
      </c>
      <c r="AN195" s="92" t="inlineStr">
        <is>
          <t>Guy/Span Wire</t>
        </is>
      </c>
      <c r="AO195" s="95" t="inlineStr">
        <is>
          <t>N.A.</t>
        </is>
      </c>
      <c r="AP195" s="92" t="n">
        <v>7.28366870588235</v>
      </c>
      <c r="AQ195" s="92" t="inlineStr">
        <is>
          <t>169_332</t>
        </is>
      </c>
      <c r="AR195" s="115" t="inlineStr">
        <is>
          <t>&lt;25mph</t>
        </is>
      </c>
      <c r="AS195" s="92" t="inlineStr">
        <is>
          <t>&lt;15mph</t>
        </is>
      </c>
      <c r="AT195" s="92" t="inlineStr">
        <is>
          <t>HFTD - Distribution</t>
        </is>
      </c>
    </row>
    <row r="196">
      <c r="A196" s="92" t="inlineStr">
        <is>
          <t>PG&amp;E</t>
        </is>
      </c>
      <c r="B196" s="92" t="n">
        <v>42580</v>
      </c>
      <c r="C196" s="92" t="n">
        <v>0.7611111111111111</v>
      </c>
      <c r="D196" s="92" t="n">
        <v>38.576948</v>
      </c>
      <c r="E196" s="92" t="n">
        <v>-122.61868</v>
      </c>
      <c r="F196" s="92" t="inlineStr">
        <is>
          <t>Vegetation</t>
        </is>
      </c>
      <c r="G196" s="92" t="inlineStr">
        <is>
          <t>RURAL</t>
        </is>
      </c>
      <c r="H196" s="92" t="inlineStr">
        <is>
          <t>.26 - 9.99 Acres</t>
        </is>
      </c>
      <c r="I196" s="92" t="inlineStr">
        <is>
          <t>Fire Agency</t>
        </is>
      </c>
      <c r="J196" s="92" t="inlineStr">
        <is>
          <t>Selma Fire Department</t>
        </is>
      </c>
      <c r="K196" s="92" t="n"/>
      <c r="L196" s="92" t="n"/>
      <c r="M196" s="92" t="n">
        <v>12000</v>
      </c>
      <c r="N196" s="92" t="inlineStr">
        <is>
          <t>Conductor</t>
        </is>
      </c>
      <c r="O196" s="92" t="inlineStr">
        <is>
          <t>Overhead</t>
        </is>
      </c>
      <c r="P196" s="92" t="inlineStr">
        <is>
          <t>Yes</t>
        </is>
      </c>
      <c r="Q196" s="92" t="n">
        <v>42580</v>
      </c>
      <c r="R196" s="92" t="n">
        <v>0.7611111111111111</v>
      </c>
      <c r="S196" s="92" t="inlineStr">
        <is>
          <t>Contact From Object</t>
        </is>
      </c>
      <c r="T196" s="92" t="inlineStr">
        <is>
          <t>N.A.</t>
        </is>
      </c>
      <c r="U196" s="92" t="inlineStr">
        <is>
          <t>Vegetation</t>
        </is>
      </c>
      <c r="V196" s="92" t="inlineStr">
        <is>
          <t>Electric Facility</t>
        </is>
      </c>
      <c r="W196" s="92" t="inlineStr">
        <is>
          <t>Unknown</t>
        </is>
      </c>
      <c r="X196" s="92" t="n"/>
      <c r="Y196" s="92" t="inlineStr">
        <is>
          <t>Fell into (No defect)</t>
        </is>
      </c>
      <c r="Z196" s="92" t="inlineStr">
        <is>
          <t>0890</t>
        </is>
      </c>
      <c r="AA196" s="92" t="n">
        <v>2016</v>
      </c>
      <c r="AB196" s="92" t="n">
        <v>7</v>
      </c>
      <c r="AC196" s="92" t="n">
        <v>29</v>
      </c>
      <c r="AD196" s="92" t="n">
        <v>18</v>
      </c>
      <c r="AE196" s="92" t="n">
        <v>16</v>
      </c>
      <c r="AF196" s="93" t="inlineStr">
        <is>
          <t>16-0053726</t>
        </is>
      </c>
      <c r="AG196" s="94" t="inlineStr">
        <is>
          <t>Tier 3</t>
        </is>
      </c>
      <c r="AH196" s="94" t="inlineStr">
        <is>
          <t>HFTD</t>
        </is>
      </c>
      <c r="AI196" s="94" t="inlineStr">
        <is>
          <t>No Fire Weather RFW Applicable</t>
        </is>
      </c>
      <c r="AJ196" s="92" t="inlineStr">
        <is>
          <t>Distribution</t>
        </is>
      </c>
      <c r="AK196" s="92" t="inlineStr">
        <is>
          <t>HFTD - Distribution</t>
        </is>
      </c>
      <c r="AL196" s="92" t="inlineStr">
        <is>
          <t>Fire Less than 300 Acres</t>
        </is>
      </c>
      <c r="AM196" s="116" t="inlineStr">
        <is>
          <t>Vegetation</t>
        </is>
      </c>
      <c r="AN196" s="92" t="inlineStr">
        <is>
          <t>Fell into (No defect)</t>
        </is>
      </c>
      <c r="AO196" s="95" t="n">
        <v>177834</v>
      </c>
      <c r="AP196" s="92" t="n">
        <v>3.99492555294117</v>
      </c>
      <c r="AQ196" s="92" t="inlineStr">
        <is>
          <t>256_170</t>
        </is>
      </c>
      <c r="AR196" s="115" t="inlineStr">
        <is>
          <t>&lt;25mph</t>
        </is>
      </c>
      <c r="AS196" s="92" t="inlineStr">
        <is>
          <t>&lt;15mph</t>
        </is>
      </c>
      <c r="AT196" s="92" t="inlineStr">
        <is>
          <t>HFTD - Distribution</t>
        </is>
      </c>
    </row>
    <row r="197">
      <c r="A197" s="92" t="inlineStr">
        <is>
          <t>PG&amp;E</t>
        </is>
      </c>
      <c r="B197" s="92" t="n">
        <v>42580.06319444445</v>
      </c>
      <c r="C197" s="92" t="n">
        <v>42580.06319444445</v>
      </c>
      <c r="D197" s="92" t="n">
        <v>41.03964007</v>
      </c>
      <c r="E197" s="92" t="n">
        <v>-123.6740322</v>
      </c>
      <c r="F197" s="92" t="inlineStr">
        <is>
          <t>Vegetation</t>
        </is>
      </c>
      <c r="G197" s="92" t="inlineStr">
        <is>
          <t>RURAL</t>
        </is>
      </c>
      <c r="H197" s="92" t="inlineStr">
        <is>
          <t>&lt; 0.25 Acres</t>
        </is>
      </c>
      <c r="I197" s="92" t="inlineStr">
        <is>
          <t>Fire Agency</t>
        </is>
      </c>
      <c r="J197" s="92" t="inlineStr">
        <is>
          <t>Hoopa FD</t>
        </is>
      </c>
      <c r="K197" s="92" t="n">
        <v>100962351</v>
      </c>
      <c r="L197" s="92" t="n"/>
      <c r="M197" s="92" t="n">
        <v>12000</v>
      </c>
      <c r="N197" s="92" t="inlineStr">
        <is>
          <t>Conductor</t>
        </is>
      </c>
      <c r="O197" s="92" t="inlineStr">
        <is>
          <t>Overhead</t>
        </is>
      </c>
      <c r="P197" s="92" t="inlineStr">
        <is>
          <t>Yes</t>
        </is>
      </c>
      <c r="Q197" s="92" t="n">
        <v>42580.06319444445</v>
      </c>
      <c r="R197" s="92" t="n">
        <v>42580.06319444445</v>
      </c>
      <c r="S197" s="92" t="inlineStr">
        <is>
          <t>Contact From Object</t>
        </is>
      </c>
      <c r="T197" s="92" t="inlineStr">
        <is>
          <t>N.A.</t>
        </is>
      </c>
      <c r="U197" s="92" t="inlineStr">
        <is>
          <t>Vegetation</t>
        </is>
      </c>
      <c r="V197" s="92" t="inlineStr">
        <is>
          <t>Electric Facility</t>
        </is>
      </c>
      <c r="W197" s="92" t="inlineStr">
        <is>
          <t>Unknown</t>
        </is>
      </c>
      <c r="X197" s="92" t="n"/>
      <c r="Y197" s="92" t="inlineStr">
        <is>
          <t>Fell into (No defect)</t>
        </is>
      </c>
      <c r="Z197" s="92" t="inlineStr">
        <is>
          <t>0891</t>
        </is>
      </c>
      <c r="AA197" s="92" t="n">
        <v>2016</v>
      </c>
      <c r="AB197" s="92" t="n">
        <v>7</v>
      </c>
      <c r="AC197" s="92" t="n">
        <v>29</v>
      </c>
      <c r="AD197" s="92" t="n">
        <v>1</v>
      </c>
      <c r="AE197" s="92" t="n">
        <v>31</v>
      </c>
      <c r="AF197" s="93" t="inlineStr">
        <is>
          <t>16-0053478</t>
        </is>
      </c>
      <c r="AG197" s="94" t="inlineStr">
        <is>
          <t>Tier 3</t>
        </is>
      </c>
      <c r="AH197" s="94" t="inlineStr">
        <is>
          <t>HFTD</t>
        </is>
      </c>
      <c r="AI197" s="94" t="inlineStr">
        <is>
          <t>No Fire Weather RFW Applicable</t>
        </is>
      </c>
      <c r="AJ197" s="92" t="inlineStr">
        <is>
          <t>Distribution</t>
        </is>
      </c>
      <c r="AK197" s="92" t="inlineStr">
        <is>
          <t>HFTD - Distribution</t>
        </is>
      </c>
      <c r="AL197" s="92" t="inlineStr">
        <is>
          <t>Fire Less than 300 Acres</t>
        </is>
      </c>
      <c r="AM197" s="116" t="inlineStr">
        <is>
          <t>Vegetation</t>
        </is>
      </c>
      <c r="AN197" s="92" t="inlineStr">
        <is>
          <t>Fell into (No defect)</t>
        </is>
      </c>
      <c r="AO197" s="95" t="n">
        <v>1418</v>
      </c>
      <c r="AP197" s="92" t="n">
        <v>11.5030654117647</v>
      </c>
      <c r="AQ197" s="92" t="inlineStr">
        <is>
          <t>88_408</t>
        </is>
      </c>
      <c r="AR197" s="115" t="inlineStr">
        <is>
          <t>&lt;25mph</t>
        </is>
      </c>
      <c r="AS197" s="92" t="inlineStr">
        <is>
          <t>&lt;15mph</t>
        </is>
      </c>
      <c r="AT197" s="92" t="inlineStr">
        <is>
          <t>HFTD - Distribution</t>
        </is>
      </c>
    </row>
    <row r="198">
      <c r="A198" s="92" t="inlineStr">
        <is>
          <t>PG&amp;E</t>
        </is>
      </c>
      <c r="B198" s="92" t="n">
        <v>42582.50763888889</v>
      </c>
      <c r="C198" s="92" t="n">
        <v>42582.50763888889</v>
      </c>
      <c r="D198" s="92" t="n">
        <v>38.7827117</v>
      </c>
      <c r="E198" s="92" t="n">
        <v>-120.91682</v>
      </c>
      <c r="F198" s="92" t="inlineStr">
        <is>
          <t>Vegetation</t>
        </is>
      </c>
      <c r="G198" s="92" t="inlineStr">
        <is>
          <t>RURAL</t>
        </is>
      </c>
      <c r="H198" s="92" t="inlineStr">
        <is>
          <t>.26 - 9.99 Acres</t>
        </is>
      </c>
      <c r="I198" s="92" t="inlineStr">
        <is>
          <t>Fire Agency</t>
        </is>
      </c>
      <c r="J198" s="92" t="inlineStr">
        <is>
          <t>Cal Fire</t>
        </is>
      </c>
      <c r="K198" s="92" t="n">
        <v>101417359</v>
      </c>
      <c r="L198" s="92" t="n"/>
      <c r="M198" s="92" t="n">
        <v>21000</v>
      </c>
      <c r="N198" s="92" t="inlineStr">
        <is>
          <t>Conductor</t>
        </is>
      </c>
      <c r="O198" s="92" t="inlineStr">
        <is>
          <t>Overhead</t>
        </is>
      </c>
      <c r="P198" s="92" t="inlineStr">
        <is>
          <t>Yes</t>
        </is>
      </c>
      <c r="Q198" s="92" t="n">
        <v>42582.50763888889</v>
      </c>
      <c r="R198" s="92" t="n">
        <v>42582.50763888889</v>
      </c>
      <c r="S198" s="92" t="inlineStr">
        <is>
          <t>Contact From Object</t>
        </is>
      </c>
      <c r="T198" s="92" t="inlineStr">
        <is>
          <t>N.A.</t>
        </is>
      </c>
      <c r="U198" s="92" t="inlineStr">
        <is>
          <t>Balloons</t>
        </is>
      </c>
      <c r="V198" s="92" t="inlineStr">
        <is>
          <t>Electric Facility</t>
        </is>
      </c>
      <c r="W198" s="92" t="inlineStr">
        <is>
          <t>Human Error</t>
        </is>
      </c>
      <c r="X198" s="92" t="n"/>
      <c r="Y198" s="92" t="inlineStr">
        <is>
          <t>Other/Unknown</t>
        </is>
      </c>
      <c r="Z198" s="92" t="inlineStr">
        <is>
          <t>0895</t>
        </is>
      </c>
      <c r="AA198" s="92" t="n">
        <v>2016</v>
      </c>
      <c r="AB198" s="92" t="n">
        <v>7</v>
      </c>
      <c r="AC198" s="92" t="n">
        <v>31</v>
      </c>
      <c r="AD198" s="92" t="n">
        <v>12</v>
      </c>
      <c r="AE198" s="92" t="n">
        <v>11</v>
      </c>
      <c r="AF198" s="93" t="inlineStr">
        <is>
          <t>16-0053949</t>
        </is>
      </c>
      <c r="AG198" s="94" t="inlineStr">
        <is>
          <t>Tier 2</t>
        </is>
      </c>
      <c r="AH198" s="94" t="inlineStr">
        <is>
          <t>HFTD</t>
        </is>
      </c>
      <c r="AI198" s="94" t="inlineStr">
        <is>
          <t>No Fire Weather RFW Applicable</t>
        </is>
      </c>
      <c r="AJ198" s="92" t="inlineStr">
        <is>
          <t>Distribution</t>
        </is>
      </c>
      <c r="AK198" s="92" t="inlineStr">
        <is>
          <t>HFTD - Distribution</t>
        </is>
      </c>
      <c r="AL198" s="92" t="inlineStr">
        <is>
          <t>Fire Less than 300 Acres</t>
        </is>
      </c>
      <c r="AM198" s="116" t="inlineStr">
        <is>
          <t>3rd Party</t>
        </is>
      </c>
      <c r="AN198" s="92" t="inlineStr">
        <is>
          <t>Balloons</t>
        </is>
      </c>
      <c r="AO198" s="95" t="inlineStr">
        <is>
          <t>N.A.</t>
        </is>
      </c>
      <c r="AP198" s="92" t="n">
        <v>10.4972847058823</v>
      </c>
      <c r="AQ198" s="92" t="inlineStr">
        <is>
          <t>294_85</t>
        </is>
      </c>
      <c r="AR198" s="115" t="inlineStr">
        <is>
          <t>&lt;25mph</t>
        </is>
      </c>
      <c r="AS198" s="92" t="inlineStr">
        <is>
          <t>&lt;15mph</t>
        </is>
      </c>
      <c r="AT198" s="92" t="inlineStr">
        <is>
          <t>HFTD - Distribution</t>
        </is>
      </c>
    </row>
    <row r="199">
      <c r="A199" s="92" t="inlineStr">
        <is>
          <t>PG&amp;E</t>
        </is>
      </c>
      <c r="B199" s="92" t="n">
        <v>42583</v>
      </c>
      <c r="C199" s="92" t="n">
        <v>42583.53472222222</v>
      </c>
      <c r="D199" s="92" t="n">
        <v>38.90442999</v>
      </c>
      <c r="E199" s="92" t="n">
        <v>-121.12742</v>
      </c>
      <c r="F199" s="92" t="inlineStr">
        <is>
          <t>Vegetation</t>
        </is>
      </c>
      <c r="G199" s="92" t="inlineStr">
        <is>
          <t>RURAL</t>
        </is>
      </c>
      <c r="H199" s="92" t="inlineStr">
        <is>
          <t>.26 - 9.99 Acres</t>
        </is>
      </c>
      <c r="I199" s="92" t="inlineStr">
        <is>
          <t>Fire Agency</t>
        </is>
      </c>
      <c r="J199" s="92" t="inlineStr">
        <is>
          <t>Cal Fire</t>
        </is>
      </c>
      <c r="K199" s="92" t="n">
        <v>100078299</v>
      </c>
      <c r="L199" s="92" t="inlineStr">
        <is>
          <t>PACIFIC BELL</t>
        </is>
      </c>
      <c r="M199" s="92" t="n">
        <v>12000</v>
      </c>
      <c r="N199" s="92" t="inlineStr">
        <is>
          <t>Conductor</t>
        </is>
      </c>
      <c r="O199" s="92" t="inlineStr">
        <is>
          <t>Overhead</t>
        </is>
      </c>
      <c r="P199" s="92" t="inlineStr">
        <is>
          <t>Yes</t>
        </is>
      </c>
      <c r="Q199" s="92" t="n">
        <v>42583</v>
      </c>
      <c r="R199" s="92" t="n">
        <v>42583.53472222222</v>
      </c>
      <c r="S199" s="92" t="inlineStr">
        <is>
          <t>Contact From Object</t>
        </is>
      </c>
      <c r="T199" s="92" t="inlineStr">
        <is>
          <t>N.A.</t>
        </is>
      </c>
      <c r="U199" s="92" t="inlineStr">
        <is>
          <t>Vegetation</t>
        </is>
      </c>
      <c r="V199" s="92" t="inlineStr">
        <is>
          <t>Electric Facility</t>
        </is>
      </c>
      <c r="W199" s="92" t="inlineStr">
        <is>
          <t>Unknown</t>
        </is>
      </c>
      <c r="X199" s="92" t="n"/>
      <c r="Y199" s="92" t="inlineStr">
        <is>
          <t>Branch (OverHanging)</t>
        </is>
      </c>
      <c r="Z199" s="92" t="inlineStr">
        <is>
          <t>0896</t>
        </is>
      </c>
      <c r="AA199" s="92" t="n">
        <v>2016</v>
      </c>
      <c r="AB199" s="92" t="n">
        <v>8</v>
      </c>
      <c r="AC199" s="92" t="n">
        <v>1</v>
      </c>
      <c r="AD199" s="92" t="n">
        <v>12</v>
      </c>
      <c r="AE199" s="92" t="n">
        <v>50</v>
      </c>
      <c r="AF199" s="93" t="inlineStr">
        <is>
          <t>16-0054142</t>
        </is>
      </c>
      <c r="AG199" s="94" t="inlineStr">
        <is>
          <t>Tier 2</t>
        </is>
      </c>
      <c r="AH199" s="94" t="inlineStr">
        <is>
          <t>HFTD</t>
        </is>
      </c>
      <c r="AI199" s="94" t="inlineStr">
        <is>
          <t>No Fire Weather RFW Applicable</t>
        </is>
      </c>
      <c r="AJ199" s="92" t="inlineStr">
        <is>
          <t>Distribution</t>
        </is>
      </c>
      <c r="AK199" s="92" t="inlineStr">
        <is>
          <t>HFTD - Distribution</t>
        </is>
      </c>
      <c r="AL199" s="92" t="inlineStr">
        <is>
          <t>Fire Less than 300 Acres</t>
        </is>
      </c>
      <c r="AM199" s="116" t="inlineStr">
        <is>
          <t>Vegetation</t>
        </is>
      </c>
      <c r="AN199" s="92" t="inlineStr">
        <is>
          <t>Branch (OverHanging)</t>
        </is>
      </c>
      <c r="AO199" s="95" t="n">
        <v>855</v>
      </c>
      <c r="AP199" s="92" t="n">
        <v>5.0633374117647</v>
      </c>
      <c r="AQ199" s="92" t="inlineStr">
        <is>
          <t>203_282</t>
        </is>
      </c>
      <c r="AR199" s="115" t="inlineStr">
        <is>
          <t>&lt;25mph</t>
        </is>
      </c>
      <c r="AS199" s="92" t="inlineStr">
        <is>
          <t>&lt;15mph</t>
        </is>
      </c>
      <c r="AT199" s="92" t="inlineStr">
        <is>
          <t>HFTD - Distribution</t>
        </is>
      </c>
    </row>
    <row r="200">
      <c r="A200" s="92" t="inlineStr">
        <is>
          <t>PG&amp;E</t>
        </is>
      </c>
      <c r="B200" s="92" t="n">
        <v>42583</v>
      </c>
      <c r="C200" s="92" t="n">
        <v>42583.77013888889</v>
      </c>
      <c r="D200" s="92" t="n">
        <v>38.69563</v>
      </c>
      <c r="E200" s="92" t="n">
        <v>-120.928319</v>
      </c>
      <c r="F200" s="92" t="inlineStr">
        <is>
          <t>Vegetation</t>
        </is>
      </c>
      <c r="G200" s="92" t="inlineStr">
        <is>
          <t>RURAL</t>
        </is>
      </c>
      <c r="H200" s="92" t="inlineStr">
        <is>
          <t>&lt; 0.25 Acres</t>
        </is>
      </c>
      <c r="I200" s="92" t="inlineStr">
        <is>
          <t>Fire Agency</t>
        </is>
      </c>
      <c r="J200" s="92" t="inlineStr">
        <is>
          <t>Cal Fire</t>
        </is>
      </c>
      <c r="K200" s="92" t="n">
        <v>101412720</v>
      </c>
      <c r="L200" s="92" t="inlineStr">
        <is>
          <t>PACIFIC BELL</t>
        </is>
      </c>
      <c r="M200" s="92" t="inlineStr">
        <is>
          <t>0 – 750</t>
        </is>
      </c>
      <c r="N200" s="92" t="inlineStr">
        <is>
          <t>Conductor</t>
        </is>
      </c>
      <c r="O200" s="92" t="inlineStr">
        <is>
          <t>Overhead</t>
        </is>
      </c>
      <c r="P200" s="92" t="inlineStr">
        <is>
          <t>No</t>
        </is>
      </c>
      <c r="Q200" s="92" t="inlineStr">
        <is>
          <t xml:space="preserve"> </t>
        </is>
      </c>
      <c r="R200" s="92" t="inlineStr">
        <is>
          <t xml:space="preserve"> </t>
        </is>
      </c>
      <c r="S200" s="92" t="inlineStr">
        <is>
          <t>Contact From Object</t>
        </is>
      </c>
      <c r="T200" s="92" t="inlineStr">
        <is>
          <t>N.A.</t>
        </is>
      </c>
      <c r="U200" s="92" t="inlineStr">
        <is>
          <t>Vegetation</t>
        </is>
      </c>
      <c r="V200" s="92" t="inlineStr">
        <is>
          <t>Electric Facility</t>
        </is>
      </c>
      <c r="W200" s="92" t="inlineStr">
        <is>
          <t>Unknown</t>
        </is>
      </c>
      <c r="X200" s="92" t="n"/>
      <c r="Y200" s="92" t="inlineStr">
        <is>
          <t>no-match</t>
        </is>
      </c>
      <c r="Z200" s="92" t="inlineStr">
        <is>
          <t>0898</t>
        </is>
      </c>
      <c r="AA200" s="92" t="n">
        <v>2016</v>
      </c>
      <c r="AB200" s="92" t="n">
        <v>8</v>
      </c>
      <c r="AC200" s="92" t="n">
        <v>1</v>
      </c>
      <c r="AD200" s="92" t="n">
        <v>18</v>
      </c>
      <c r="AE200" s="92" t="n">
        <v>29</v>
      </c>
      <c r="AF200" s="93" t="inlineStr">
        <is>
          <t>No ILIS or TOTL available</t>
        </is>
      </c>
      <c r="AG200" s="94" t="inlineStr">
        <is>
          <t>Tier 3</t>
        </is>
      </c>
      <c r="AH200" s="94" t="inlineStr">
        <is>
          <t>HFTD</t>
        </is>
      </c>
      <c r="AI200" s="94" t="inlineStr">
        <is>
          <t>No Fire Weather RFW Applicable</t>
        </is>
      </c>
      <c r="AJ200" s="92" t="inlineStr">
        <is>
          <t>Distribution</t>
        </is>
      </c>
      <c r="AK200" s="92" t="inlineStr">
        <is>
          <t>HFTD - Distribution</t>
        </is>
      </c>
      <c r="AL200" s="92" t="inlineStr">
        <is>
          <t>Fire Less than 300 Acres</t>
        </is>
      </c>
      <c r="AM200" s="116" t="inlineStr">
        <is>
          <t>Vegetation</t>
        </is>
      </c>
      <c r="AN200" s="92" t="inlineStr">
        <is>
          <t>Other/Unknown</t>
        </is>
      </c>
      <c r="AO200" s="95" t="inlineStr">
        <is>
          <t>N.A.</t>
        </is>
      </c>
      <c r="AP200" s="92" t="n">
        <v>11.7412762352941</v>
      </c>
      <c r="AQ200" s="92" t="inlineStr">
        <is>
          <t>179_290</t>
        </is>
      </c>
      <c r="AR200" s="115" t="inlineStr">
        <is>
          <t>&lt;25mph</t>
        </is>
      </c>
      <c r="AS200" s="92" t="inlineStr">
        <is>
          <t>&lt;15mph</t>
        </is>
      </c>
      <c r="AT200" s="92" t="inlineStr">
        <is>
          <t>HFTD - Distribution</t>
        </is>
      </c>
    </row>
    <row r="201">
      <c r="A201" s="92" t="inlineStr">
        <is>
          <t>PG&amp;E</t>
        </is>
      </c>
      <c r="B201" s="92" t="n">
        <v>42584</v>
      </c>
      <c r="C201" s="92" t="n">
        <v>42584.67708333334</v>
      </c>
      <c r="D201" s="92" t="n">
        <v>37.0312383</v>
      </c>
      <c r="E201" s="92" t="n">
        <v>-119.4395483</v>
      </c>
      <c r="F201" s="92" t="inlineStr">
        <is>
          <t>Vegetation</t>
        </is>
      </c>
      <c r="G201" s="92" t="inlineStr">
        <is>
          <t>RURAL</t>
        </is>
      </c>
      <c r="H201" s="92" t="inlineStr">
        <is>
          <t>&lt; 0.25 Acres</t>
        </is>
      </c>
      <c r="I201" s="92" t="inlineStr">
        <is>
          <t>Fire Agency</t>
        </is>
      </c>
      <c r="J201" s="92" t="inlineStr">
        <is>
          <t>Fresno County FD</t>
        </is>
      </c>
      <c r="K201" s="92" t="n">
        <v>100675986</v>
      </c>
      <c r="L201" s="92" t="n"/>
      <c r="M201" s="92" t="n">
        <v>12000</v>
      </c>
      <c r="N201" s="92" t="inlineStr">
        <is>
          <t>Conductor</t>
        </is>
      </c>
      <c r="O201" s="92" t="inlineStr">
        <is>
          <t>Overhead</t>
        </is>
      </c>
      <c r="P201" s="92" t="inlineStr">
        <is>
          <t>Yes</t>
        </is>
      </c>
      <c r="Q201" s="92" t="n">
        <v>42584</v>
      </c>
      <c r="R201" s="92" t="n">
        <v>42584.67708333334</v>
      </c>
      <c r="S201" s="92" t="inlineStr">
        <is>
          <t>Contact From Object</t>
        </is>
      </c>
      <c r="T201" s="92" t="inlineStr">
        <is>
          <t>N.A.</t>
        </is>
      </c>
      <c r="U201" s="92" t="inlineStr">
        <is>
          <t>Vehicle</t>
        </is>
      </c>
      <c r="V201" s="92" t="inlineStr">
        <is>
          <t>Pole</t>
        </is>
      </c>
      <c r="W201" s="92" t="inlineStr">
        <is>
          <t>Human Error</t>
        </is>
      </c>
      <c r="X201" s="92" t="n"/>
      <c r="Y201" s="92" t="inlineStr">
        <is>
          <t>Other/Unknown</t>
        </is>
      </c>
      <c r="Z201" s="92" t="inlineStr">
        <is>
          <t>0900</t>
        </is>
      </c>
      <c r="AA201" s="92" t="n">
        <v>2016</v>
      </c>
      <c r="AB201" s="92" t="n">
        <v>8</v>
      </c>
      <c r="AC201" s="92" t="n">
        <v>2</v>
      </c>
      <c r="AD201" s="92" t="n">
        <v>16</v>
      </c>
      <c r="AE201" s="92" t="n">
        <v>15</v>
      </c>
      <c r="AF201" s="93" t="inlineStr">
        <is>
          <t>16-0054552</t>
        </is>
      </c>
      <c r="AG201" s="94" t="inlineStr">
        <is>
          <t>Tier 2</t>
        </is>
      </c>
      <c r="AH201" s="94" t="inlineStr">
        <is>
          <t>HFTD</t>
        </is>
      </c>
      <c r="AI201" s="94" t="inlineStr">
        <is>
          <t>No Fire Weather RFW Applicable</t>
        </is>
      </c>
      <c r="AJ201" s="92" t="inlineStr">
        <is>
          <t>Distribution</t>
        </is>
      </c>
      <c r="AK201" s="92" t="inlineStr">
        <is>
          <t>HFTD - Distribution</t>
        </is>
      </c>
      <c r="AL201" s="92" t="inlineStr">
        <is>
          <t>Fire Less than 300 Acres</t>
        </is>
      </c>
      <c r="AM201" s="116" t="inlineStr">
        <is>
          <t>3rd Party</t>
        </is>
      </c>
      <c r="AN201" s="92" t="inlineStr">
        <is>
          <t>Vehicle</t>
        </is>
      </c>
      <c r="AO201" s="95" t="n">
        <v>265566</v>
      </c>
      <c r="AP201" s="92" t="n">
        <v>12.2263030588235</v>
      </c>
      <c r="AQ201" s="92" t="inlineStr">
        <is>
          <t>144_250</t>
        </is>
      </c>
      <c r="AR201" s="115" t="inlineStr">
        <is>
          <t>&lt;25mph</t>
        </is>
      </c>
      <c r="AS201" s="92" t="inlineStr">
        <is>
          <t>&lt;15mph</t>
        </is>
      </c>
      <c r="AT201" s="92" t="inlineStr">
        <is>
          <t>HFTD - Distribution</t>
        </is>
      </c>
    </row>
    <row r="202">
      <c r="A202" s="92" t="inlineStr">
        <is>
          <t>PG&amp;E</t>
        </is>
      </c>
      <c r="B202" s="92" t="n">
        <v>42585</v>
      </c>
      <c r="C202" s="92" t="n">
        <v>42585.19305555556</v>
      </c>
      <c r="D202" s="92" t="n">
        <v>38.8473783</v>
      </c>
      <c r="E202" s="92" t="n">
        <v>-120.81196</v>
      </c>
      <c r="F202" s="92" t="inlineStr">
        <is>
          <t>Vegetation</t>
        </is>
      </c>
      <c r="G202" s="92" t="inlineStr">
        <is>
          <t>RURAL</t>
        </is>
      </c>
      <c r="H202" s="92" t="inlineStr">
        <is>
          <t>.26 - 9.99 Acres</t>
        </is>
      </c>
      <c r="I202" s="92" t="inlineStr">
        <is>
          <t>Fire Agency</t>
        </is>
      </c>
      <c r="J202" s="92" t="inlineStr">
        <is>
          <t>cal fire garden valley fire</t>
        </is>
      </c>
      <c r="K202" s="92" t="n">
        <v>103809676</v>
      </c>
      <c r="L202" s="92" t="n"/>
      <c r="M202" s="92" t="n">
        <v>21000</v>
      </c>
      <c r="N202" s="92" t="inlineStr">
        <is>
          <t>Conductor</t>
        </is>
      </c>
      <c r="O202" s="92" t="inlineStr">
        <is>
          <t>Overhead</t>
        </is>
      </c>
      <c r="P202" s="92" t="inlineStr">
        <is>
          <t>Yes</t>
        </is>
      </c>
      <c r="Q202" s="92" t="n">
        <v>42585</v>
      </c>
      <c r="R202" s="92" t="n">
        <v>42585.19305555556</v>
      </c>
      <c r="S202" s="92" t="inlineStr">
        <is>
          <t>Contact From Object</t>
        </is>
      </c>
      <c r="T202" s="92" t="inlineStr">
        <is>
          <t>N.A.</t>
        </is>
      </c>
      <c r="U202" s="92" t="inlineStr">
        <is>
          <t>Vegetation</t>
        </is>
      </c>
      <c r="V202" s="92" t="inlineStr">
        <is>
          <t>Electric Facility</t>
        </is>
      </c>
      <c r="W202" s="92" t="inlineStr">
        <is>
          <t>Unknown</t>
        </is>
      </c>
      <c r="X202" s="92" t="n"/>
      <c r="Y202" s="92" t="inlineStr">
        <is>
          <t>Fell into (Moderate-Severe defect)</t>
        </is>
      </c>
      <c r="Z202" s="92" t="inlineStr">
        <is>
          <t>0901</t>
        </is>
      </c>
      <c r="AA202" s="92" t="n">
        <v>2016</v>
      </c>
      <c r="AB202" s="92" t="n">
        <v>8</v>
      </c>
      <c r="AC202" s="92" t="n">
        <v>3</v>
      </c>
      <c r="AD202" s="92" t="n">
        <v>4</v>
      </c>
      <c r="AE202" s="92" t="n">
        <v>38</v>
      </c>
      <c r="AF202" s="93" t="inlineStr">
        <is>
          <t>16-0054597</t>
        </is>
      </c>
      <c r="AG202" s="94" t="inlineStr">
        <is>
          <t>Tier 3</t>
        </is>
      </c>
      <c r="AH202" s="94" t="inlineStr">
        <is>
          <t>HFTD</t>
        </is>
      </c>
      <c r="AI202" s="94" t="inlineStr">
        <is>
          <t>No Fire Weather RFW Applicable</t>
        </is>
      </c>
      <c r="AJ202" s="92" t="inlineStr">
        <is>
          <t>Distribution</t>
        </is>
      </c>
      <c r="AK202" s="92" t="inlineStr">
        <is>
          <t>HFTD - Distribution</t>
        </is>
      </c>
      <c r="AL202" s="92" t="inlineStr">
        <is>
          <t>Fire Less than 300 Acres</t>
        </is>
      </c>
      <c r="AM202" s="116" t="inlineStr">
        <is>
          <t>Vegetation</t>
        </is>
      </c>
      <c r="AN202" s="92" t="inlineStr">
        <is>
          <t>Fell into (Moderate-Severe defect)</t>
        </is>
      </c>
      <c r="AO202" s="95" t="n">
        <v>2751</v>
      </c>
      <c r="AP202" s="92" t="n">
        <v>5.32906296470588</v>
      </c>
      <c r="AQ202" s="92" t="inlineStr">
        <is>
          <t>268_186</t>
        </is>
      </c>
      <c r="AR202" s="115" t="inlineStr">
        <is>
          <t>&lt;25mph</t>
        </is>
      </c>
      <c r="AS202" s="92" t="inlineStr">
        <is>
          <t>&lt;15mph</t>
        </is>
      </c>
      <c r="AT202" s="92" t="inlineStr">
        <is>
          <t>HFTD - Distribution</t>
        </is>
      </c>
    </row>
    <row r="203">
      <c r="A203" s="92" t="inlineStr">
        <is>
          <t>PG&amp;E</t>
        </is>
      </c>
      <c r="B203" s="92" t="n">
        <v>42585</v>
      </c>
      <c r="C203" s="92" t="n">
        <v>42585.52847222222</v>
      </c>
      <c r="D203" s="92" t="n">
        <v>39.326948</v>
      </c>
      <c r="E203" s="92" t="n">
        <v>-120.603277</v>
      </c>
      <c r="F203" s="92" t="inlineStr">
        <is>
          <t>Vegetation</t>
        </is>
      </c>
      <c r="G203" s="92" t="inlineStr">
        <is>
          <t>RURAL</t>
        </is>
      </c>
      <c r="H203" s="92" t="inlineStr">
        <is>
          <t>.26 - 9.99 Acres</t>
        </is>
      </c>
      <c r="I203" s="92" t="inlineStr">
        <is>
          <t>Fire Agency</t>
        </is>
      </c>
      <c r="J203" s="92" t="inlineStr">
        <is>
          <t>Cal Fire</t>
        </is>
      </c>
      <c r="K203" s="92" t="n">
        <v>100001032</v>
      </c>
      <c r="L203" s="92" t="n"/>
      <c r="M203" s="92" t="n">
        <v>12000</v>
      </c>
      <c r="N203" s="92" t="inlineStr">
        <is>
          <t>Conductor</t>
        </is>
      </c>
      <c r="O203" s="92" t="inlineStr">
        <is>
          <t>Overhead</t>
        </is>
      </c>
      <c r="P203" s="92" t="inlineStr">
        <is>
          <t>Yes</t>
        </is>
      </c>
      <c r="Q203" s="92" t="n">
        <v>42585</v>
      </c>
      <c r="R203" s="92" t="n">
        <v>42585.52847222222</v>
      </c>
      <c r="S203" s="92" t="inlineStr">
        <is>
          <t>Equipment/ Facility Failure</t>
        </is>
      </c>
      <c r="T203" s="92" t="inlineStr">
        <is>
          <t>Conductor</t>
        </is>
      </c>
      <c r="U203" s="92" t="inlineStr">
        <is>
          <t>N.A.</t>
        </is>
      </c>
      <c r="V203" s="92" t="inlineStr">
        <is>
          <t>N.A.</t>
        </is>
      </c>
      <c r="W203" s="92" t="inlineStr">
        <is>
          <t>Unknown</t>
        </is>
      </c>
      <c r="X203" s="92" t="n"/>
      <c r="Y203" s="92" t="inlineStr">
        <is>
          <t>Other/Unknown</t>
        </is>
      </c>
      <c r="Z203" s="92" t="inlineStr">
        <is>
          <t>0902</t>
        </is>
      </c>
      <c r="AA203" s="92" t="n">
        <v>2016</v>
      </c>
      <c r="AB203" s="92" t="n">
        <v>8</v>
      </c>
      <c r="AC203" s="92" t="n">
        <v>3</v>
      </c>
      <c r="AD203" s="92" t="n">
        <v>12</v>
      </c>
      <c r="AE203" s="92" t="n">
        <v>41</v>
      </c>
      <c r="AF203" s="93" t="inlineStr">
        <is>
          <t>16-0054769</t>
        </is>
      </c>
      <c r="AG203" s="94" t="inlineStr">
        <is>
          <t>Tier 2</t>
        </is>
      </c>
      <c r="AH203" s="94" t="inlineStr">
        <is>
          <t>HFTD</t>
        </is>
      </c>
      <c r="AI203" s="94" t="inlineStr">
        <is>
          <t>No Fire Weather RFW Applicable</t>
        </is>
      </c>
      <c r="AJ203" s="92" t="inlineStr">
        <is>
          <t>Distribution</t>
        </is>
      </c>
      <c r="AK203" s="92" t="inlineStr">
        <is>
          <t>HFTD - Distribution</t>
        </is>
      </c>
      <c r="AL203" s="92" t="inlineStr">
        <is>
          <t>Fire Less than 300 Acres</t>
        </is>
      </c>
      <c r="AM203" s="116" t="inlineStr">
        <is>
          <t>Equip Failure</t>
        </is>
      </c>
      <c r="AN203" s="92" t="inlineStr">
        <is>
          <t>Conductor</t>
        </is>
      </c>
      <c r="AO203" s="95" t="n">
        <v>20554</v>
      </c>
      <c r="AP203" s="92" t="n">
        <v>4.60569938823529</v>
      </c>
      <c r="AQ203" s="92" t="inlineStr">
        <is>
          <t>208_286</t>
        </is>
      </c>
      <c r="AR203" s="115" t="inlineStr">
        <is>
          <t>&lt;25mph</t>
        </is>
      </c>
      <c r="AS203" s="92" t="inlineStr">
        <is>
          <t>&lt;15mph</t>
        </is>
      </c>
      <c r="AT203" s="92" t="inlineStr">
        <is>
          <t>HFTD - Distribution</t>
        </is>
      </c>
    </row>
    <row r="204">
      <c r="A204" s="92" t="inlineStr">
        <is>
          <t>PG&amp;E</t>
        </is>
      </c>
      <c r="B204" s="92" t="n">
        <v>42587</v>
      </c>
      <c r="C204" s="92" t="n">
        <v>42587.52916666667</v>
      </c>
      <c r="D204" s="92" t="n">
        <v>38.40477999</v>
      </c>
      <c r="E204" s="92" t="n">
        <v>-120.52924</v>
      </c>
      <c r="F204" s="92" t="inlineStr">
        <is>
          <t>Vegetation</t>
        </is>
      </c>
      <c r="G204" s="92" t="inlineStr">
        <is>
          <t>RURAL</t>
        </is>
      </c>
      <c r="H204" s="92" t="inlineStr">
        <is>
          <t>&lt; 3 meters</t>
        </is>
      </c>
      <c r="I204" s="92" t="inlineStr">
        <is>
          <t>Fire Agency</t>
        </is>
      </c>
      <c r="J204" s="92" t="inlineStr">
        <is>
          <t>Cal Fire</t>
        </is>
      </c>
      <c r="K204" s="92" t="n">
        <v>101244628</v>
      </c>
      <c r="L204" s="92" t="n"/>
      <c r="M204" s="92" t="n">
        <v>12000</v>
      </c>
      <c r="N204" s="92" t="inlineStr">
        <is>
          <t>Conductor</t>
        </is>
      </c>
      <c r="O204" s="92" t="inlineStr">
        <is>
          <t>Overhead</t>
        </is>
      </c>
      <c r="P204" s="92" t="inlineStr">
        <is>
          <t>Yes</t>
        </is>
      </c>
      <c r="Q204" s="92" t="n">
        <v>42587</v>
      </c>
      <c r="R204" s="92" t="n">
        <v>42587.52916666667</v>
      </c>
      <c r="S204" s="92" t="inlineStr">
        <is>
          <t>Contact From Object</t>
        </is>
      </c>
      <c r="T204" s="92" t="inlineStr">
        <is>
          <t>N.A.</t>
        </is>
      </c>
      <c r="U204" s="92" t="inlineStr">
        <is>
          <t>Vegetation</t>
        </is>
      </c>
      <c r="V204" s="92" t="inlineStr">
        <is>
          <t>Electric Facility</t>
        </is>
      </c>
      <c r="W204" s="92" t="inlineStr">
        <is>
          <t>Unknown</t>
        </is>
      </c>
      <c r="X204" s="92" t="n"/>
      <c r="Y204" s="92" t="inlineStr">
        <is>
          <t>Fell into (No defect)</t>
        </is>
      </c>
      <c r="Z204" s="92" t="inlineStr">
        <is>
          <t>0906</t>
        </is>
      </c>
      <c r="AA204" s="92" t="n">
        <v>2016</v>
      </c>
      <c r="AB204" s="92" t="n">
        <v>8</v>
      </c>
      <c r="AC204" s="92" t="n">
        <v>5</v>
      </c>
      <c r="AD204" s="92" t="n">
        <v>12</v>
      </c>
      <c r="AE204" s="92" t="n">
        <v>42</v>
      </c>
      <c r="AF204" s="93" t="inlineStr">
        <is>
          <t>16-0055368</t>
        </is>
      </c>
      <c r="AG204" s="94" t="inlineStr">
        <is>
          <t>Tier 3</t>
        </is>
      </c>
      <c r="AH204" s="94" t="inlineStr">
        <is>
          <t>HFTD</t>
        </is>
      </c>
      <c r="AI204" s="94" t="inlineStr">
        <is>
          <t>No Fire Weather RFW Applicable</t>
        </is>
      </c>
      <c r="AJ204" s="92" t="inlineStr">
        <is>
          <t>Distribution</t>
        </is>
      </c>
      <c r="AK204" s="92" t="inlineStr">
        <is>
          <t>HFTD - Distribution</t>
        </is>
      </c>
      <c r="AL204" s="92" t="inlineStr">
        <is>
          <t>Fire Less than 300 Acres</t>
        </is>
      </c>
      <c r="AM204" s="116" t="inlineStr">
        <is>
          <t>Vegetation</t>
        </is>
      </c>
      <c r="AN204" s="92" t="inlineStr">
        <is>
          <t>Fell into (No defect)</t>
        </is>
      </c>
      <c r="AO204" s="95" t="n">
        <v>363</v>
      </c>
      <c r="AP204" s="92" t="n">
        <v>6.66189647058823</v>
      </c>
      <c r="AQ204" s="92" t="inlineStr">
        <is>
          <t>145_258</t>
        </is>
      </c>
      <c r="AR204" s="115" t="inlineStr">
        <is>
          <t>&lt;25mph</t>
        </is>
      </c>
      <c r="AS204" s="92" t="inlineStr">
        <is>
          <t>&lt;15mph</t>
        </is>
      </c>
      <c r="AT204" s="92" t="inlineStr">
        <is>
          <t>HFTD - Distribution</t>
        </is>
      </c>
    </row>
    <row r="205">
      <c r="A205" s="92" t="inlineStr">
        <is>
          <t>PG&amp;E</t>
        </is>
      </c>
      <c r="B205" s="92" t="n">
        <v>42587</v>
      </c>
      <c r="C205" s="92" t="n">
        <v>42587.61527777778</v>
      </c>
      <c r="D205" s="92" t="n">
        <v>40.47974999</v>
      </c>
      <c r="E205" s="92" t="n">
        <v>-123.7803</v>
      </c>
      <c r="F205" s="92" t="inlineStr">
        <is>
          <t>Vegetation</t>
        </is>
      </c>
      <c r="G205" s="92" t="inlineStr">
        <is>
          <t>RURAL</t>
        </is>
      </c>
      <c r="H205" s="92" t="inlineStr">
        <is>
          <t>&lt; 3 meters</t>
        </is>
      </c>
      <c r="I205" s="92" t="inlineStr">
        <is>
          <t>Fire Agency</t>
        </is>
      </c>
      <c r="J205" s="92" t="inlineStr">
        <is>
          <t>Cal Fire</t>
        </is>
      </c>
      <c r="K205" s="92" t="n">
        <v>103572261</v>
      </c>
      <c r="L205" s="92" t="n"/>
      <c r="M205" s="92" t="n">
        <v>12000</v>
      </c>
      <c r="N205" s="92" t="inlineStr">
        <is>
          <t>Conductor</t>
        </is>
      </c>
      <c r="O205" s="92" t="inlineStr">
        <is>
          <t>Overhead</t>
        </is>
      </c>
      <c r="P205" s="92" t="inlineStr">
        <is>
          <t>Yes</t>
        </is>
      </c>
      <c r="Q205" s="92" t="n">
        <v>42587</v>
      </c>
      <c r="R205" s="92" t="n">
        <v>42587.61527777778</v>
      </c>
      <c r="S205" s="92" t="inlineStr">
        <is>
          <t>Contact From Object</t>
        </is>
      </c>
      <c r="T205" s="92" t="inlineStr">
        <is>
          <t>N.A.</t>
        </is>
      </c>
      <c r="U205" s="92" t="inlineStr">
        <is>
          <t>Vegetation</t>
        </is>
      </c>
      <c r="V205" s="92" t="inlineStr">
        <is>
          <t>Electric Facility</t>
        </is>
      </c>
      <c r="W205" s="92" t="inlineStr">
        <is>
          <t>Unknown</t>
        </is>
      </c>
      <c r="X205" s="92" t="n"/>
      <c r="Y205" s="92" t="inlineStr">
        <is>
          <t>Fell into (Moderate-Severe defect)</t>
        </is>
      </c>
      <c r="Z205" s="92" t="inlineStr">
        <is>
          <t>0907</t>
        </is>
      </c>
      <c r="AA205" s="92" t="n">
        <v>2016</v>
      </c>
      <c r="AB205" s="92" t="n">
        <v>8</v>
      </c>
      <c r="AC205" s="92" t="n">
        <v>5</v>
      </c>
      <c r="AD205" s="92" t="n">
        <v>14</v>
      </c>
      <c r="AE205" s="92" t="n">
        <v>46</v>
      </c>
      <c r="AF205" s="93" t="inlineStr">
        <is>
          <t>16-0055425</t>
        </is>
      </c>
      <c r="AG205" s="94" t="inlineStr">
        <is>
          <t>Tier 2</t>
        </is>
      </c>
      <c r="AH205" s="94" t="inlineStr">
        <is>
          <t>HFTD</t>
        </is>
      </c>
      <c r="AI205" s="94" t="inlineStr">
        <is>
          <t>No Fire Weather RFW Applicable</t>
        </is>
      </c>
      <c r="AJ205" s="92" t="inlineStr">
        <is>
          <t>Distribution</t>
        </is>
      </c>
      <c r="AK205" s="92" t="inlineStr">
        <is>
          <t>HFTD - Distribution</t>
        </is>
      </c>
      <c r="AL205" s="92" t="inlineStr">
        <is>
          <t>Fire Less than 300 Acres</t>
        </is>
      </c>
      <c r="AM205" s="116" t="inlineStr">
        <is>
          <t>Vegetation</t>
        </is>
      </c>
      <c r="AN205" s="92" t="inlineStr">
        <is>
          <t>Fell into (Moderate-Severe defect)</t>
        </is>
      </c>
      <c r="AO205" s="95" t="n">
        <v>7019</v>
      </c>
      <c r="AP205" s="92" t="n">
        <v>6.2130190117647</v>
      </c>
      <c r="AQ205" s="92" t="inlineStr">
        <is>
          <t>220_261</t>
        </is>
      </c>
      <c r="AR205" s="115" t="inlineStr">
        <is>
          <t>&lt;25mph</t>
        </is>
      </c>
      <c r="AS205" s="92" t="inlineStr">
        <is>
          <t>&lt;15mph</t>
        </is>
      </c>
      <c r="AT205" s="92" t="inlineStr">
        <is>
          <t>HFTD - Distribution</t>
        </is>
      </c>
    </row>
    <row r="206">
      <c r="A206" s="92" t="inlineStr">
        <is>
          <t>PG&amp;E</t>
        </is>
      </c>
      <c r="B206" s="92" t="n">
        <v>42589</v>
      </c>
      <c r="C206" s="92" t="n">
        <v>42589.59722222222</v>
      </c>
      <c r="D206" s="92" t="n">
        <v>37.23157</v>
      </c>
      <c r="E206" s="92" t="n">
        <v>-122.15518</v>
      </c>
      <c r="F206" s="92" t="inlineStr">
        <is>
          <t>Vegetation</t>
        </is>
      </c>
      <c r="G206" s="92" t="inlineStr">
        <is>
          <t>RURAL</t>
        </is>
      </c>
      <c r="H206" s="92" t="inlineStr">
        <is>
          <t>&lt; 0.25 Acres</t>
        </is>
      </c>
      <c r="I206" s="92" t="inlineStr">
        <is>
          <t>Fire Agency</t>
        </is>
      </c>
      <c r="J206" s="92" t="inlineStr">
        <is>
          <t>cal fire/woodside fire</t>
        </is>
      </c>
      <c r="K206" s="92" t="n">
        <v>103413747</v>
      </c>
      <c r="L206" s="92" t="n"/>
      <c r="M206" s="92" t="n">
        <v>12000</v>
      </c>
      <c r="N206" s="92" t="inlineStr">
        <is>
          <t>Conductor</t>
        </is>
      </c>
      <c r="O206" s="92" t="inlineStr">
        <is>
          <t>Overhead</t>
        </is>
      </c>
      <c r="P206" s="92" t="inlineStr">
        <is>
          <t>Yes</t>
        </is>
      </c>
      <c r="Q206" s="92" t="n">
        <v>42589</v>
      </c>
      <c r="R206" s="92" t="n">
        <v>42589.59722222222</v>
      </c>
      <c r="S206" s="92" t="inlineStr">
        <is>
          <t>Contact From Object</t>
        </is>
      </c>
      <c r="T206" s="92" t="inlineStr">
        <is>
          <t>N.A.</t>
        </is>
      </c>
      <c r="U206" s="92" t="inlineStr">
        <is>
          <t>Vegetation</t>
        </is>
      </c>
      <c r="V206" s="92" t="inlineStr">
        <is>
          <t>Electric Facility</t>
        </is>
      </c>
      <c r="W206" s="92" t="inlineStr">
        <is>
          <t>Unknown</t>
        </is>
      </c>
      <c r="X206" s="92" t="n"/>
      <c r="Y206" s="92" t="inlineStr">
        <is>
          <t>Fell into (No defect)</t>
        </is>
      </c>
      <c r="Z206" s="92" t="inlineStr">
        <is>
          <t>0910</t>
        </is>
      </c>
      <c r="AA206" s="92" t="n">
        <v>2016</v>
      </c>
      <c r="AB206" s="92" t="n">
        <v>8</v>
      </c>
      <c r="AC206" s="92" t="n">
        <v>7</v>
      </c>
      <c r="AD206" s="92" t="n">
        <v>14</v>
      </c>
      <c r="AE206" s="92" t="n">
        <v>20</v>
      </c>
      <c r="AF206" s="93" t="inlineStr">
        <is>
          <t>16-0055597</t>
        </is>
      </c>
      <c r="AG206" s="94" t="inlineStr">
        <is>
          <t>Tier 2</t>
        </is>
      </c>
      <c r="AH206" s="94" t="inlineStr">
        <is>
          <t>HFTD</t>
        </is>
      </c>
      <c r="AI206" s="94" t="inlineStr">
        <is>
          <t>No Fire Weather RFW Applicable</t>
        </is>
      </c>
      <c r="AJ206" s="92" t="inlineStr">
        <is>
          <t>Distribution</t>
        </is>
      </c>
      <c r="AK206" s="92" t="inlineStr">
        <is>
          <t>HFTD - Distribution</t>
        </is>
      </c>
      <c r="AL206" s="92" t="inlineStr">
        <is>
          <t>Fire Less than 300 Acres</t>
        </is>
      </c>
      <c r="AM206" s="116" t="inlineStr">
        <is>
          <t>Vegetation</t>
        </is>
      </c>
      <c r="AN206" s="92" t="inlineStr">
        <is>
          <t>Fell into (No defect)</t>
        </is>
      </c>
      <c r="AO206" s="95" t="n">
        <v>29869</v>
      </c>
      <c r="AP206" s="92" t="n">
        <v>9.548690823529411</v>
      </c>
      <c r="AQ206" s="92" t="inlineStr">
        <is>
          <t>143_255</t>
        </is>
      </c>
      <c r="AR206" s="115" t="inlineStr">
        <is>
          <t>&lt;25mph</t>
        </is>
      </c>
      <c r="AS206" s="92" t="inlineStr">
        <is>
          <t>&lt;15mph</t>
        </is>
      </c>
      <c r="AT206" s="92" t="inlineStr">
        <is>
          <t>HFTD - Distribution</t>
        </is>
      </c>
    </row>
    <row r="207">
      <c r="A207" s="92" t="inlineStr">
        <is>
          <t>PG&amp;E</t>
        </is>
      </c>
      <c r="B207" s="92" t="n">
        <v>42590</v>
      </c>
      <c r="C207" s="92" t="n">
        <v>42590.65555555555</v>
      </c>
      <c r="D207" s="92" t="n">
        <v>37.1382033</v>
      </c>
      <c r="E207" s="92" t="n">
        <v>-121.967225</v>
      </c>
      <c r="F207" s="92" t="inlineStr">
        <is>
          <t>Vegetation</t>
        </is>
      </c>
      <c r="G207" s="92" t="inlineStr">
        <is>
          <t>RURAL</t>
        </is>
      </c>
      <c r="H207" s="92" t="inlineStr">
        <is>
          <t>&lt; 3 meters</t>
        </is>
      </c>
      <c r="I207" s="92" t="inlineStr">
        <is>
          <t>Fire Agency</t>
        </is>
      </c>
      <c r="J207" s="92" t="inlineStr">
        <is>
          <t>Cal Fire</t>
        </is>
      </c>
      <c r="K207" s="92" t="n">
        <v>100519919</v>
      </c>
      <c r="L207" s="92" t="n"/>
      <c r="M207" s="92" t="inlineStr">
        <is>
          <t>0 – 750</t>
        </is>
      </c>
      <c r="N207" s="92" t="inlineStr">
        <is>
          <t>Unknown</t>
        </is>
      </c>
      <c r="O207" s="92" t="inlineStr">
        <is>
          <t>Overhead</t>
        </is>
      </c>
      <c r="P207" s="92" t="inlineStr">
        <is>
          <t>No</t>
        </is>
      </c>
      <c r="Q207" s="92" t="inlineStr">
        <is>
          <t xml:space="preserve"> </t>
        </is>
      </c>
      <c r="R207" s="92" t="inlineStr">
        <is>
          <t xml:space="preserve"> </t>
        </is>
      </c>
      <c r="S207" s="92" t="inlineStr">
        <is>
          <t>Unknown</t>
        </is>
      </c>
      <c r="T207" s="92" t="inlineStr">
        <is>
          <t>N.A.</t>
        </is>
      </c>
      <c r="U207" s="92" t="inlineStr">
        <is>
          <t>N.A.</t>
        </is>
      </c>
      <c r="V207" s="92" t="inlineStr">
        <is>
          <t>N.A.</t>
        </is>
      </c>
      <c r="W207" s="92" t="inlineStr">
        <is>
          <t>Unknown</t>
        </is>
      </c>
      <c r="X207" s="92" t="n"/>
      <c r="Y207" s="92" t="inlineStr">
        <is>
          <t>no-match</t>
        </is>
      </c>
      <c r="Z207" s="92" t="inlineStr">
        <is>
          <t>0912</t>
        </is>
      </c>
      <c r="AA207" s="92" t="n">
        <v>2016</v>
      </c>
      <c r="AB207" s="92" t="n">
        <v>8</v>
      </c>
      <c r="AC207" s="92" t="n">
        <v>8</v>
      </c>
      <c r="AD207" s="92" t="n">
        <v>15</v>
      </c>
      <c r="AE207" s="92" t="n">
        <v>44</v>
      </c>
      <c r="AF207" s="93" t="inlineStr">
        <is>
          <t>No ILIS or TOTL available</t>
        </is>
      </c>
      <c r="AG207" s="94" t="inlineStr">
        <is>
          <t>Tier 3</t>
        </is>
      </c>
      <c r="AH207" s="94" t="inlineStr">
        <is>
          <t>HFTD</t>
        </is>
      </c>
      <c r="AI207" s="94" t="inlineStr">
        <is>
          <t>No Fire Weather RFW Applicable</t>
        </is>
      </c>
      <c r="AJ207" s="92" t="inlineStr">
        <is>
          <t>Distribution</t>
        </is>
      </c>
      <c r="AK207" s="92" t="inlineStr">
        <is>
          <t>HFTD - Distribution</t>
        </is>
      </c>
      <c r="AL207" s="92" t="inlineStr">
        <is>
          <t>Fire Less than 300 Acres</t>
        </is>
      </c>
      <c r="AM207" s="116" t="inlineStr">
        <is>
          <t>Unk or Other</t>
        </is>
      </c>
      <c r="AN207" s="92" t="inlineStr">
        <is>
          <t>Unk or Other - Unknown</t>
        </is>
      </c>
      <c r="AO207" s="95" t="inlineStr">
        <is>
          <t>N.A.</t>
        </is>
      </c>
      <c r="AP207" s="92" t="n">
        <v>7.27735764705882</v>
      </c>
      <c r="AQ207" s="92" t="inlineStr">
        <is>
          <t>105_337</t>
        </is>
      </c>
      <c r="AR207" s="115" t="inlineStr">
        <is>
          <t>&lt;25mph</t>
        </is>
      </c>
      <c r="AS207" s="92" t="inlineStr">
        <is>
          <t>&lt;15mph</t>
        </is>
      </c>
      <c r="AT207" s="92" t="inlineStr">
        <is>
          <t>HFTD - Distribution</t>
        </is>
      </c>
    </row>
    <row r="208">
      <c r="A208" s="92" t="inlineStr">
        <is>
          <t>PG&amp;E</t>
        </is>
      </c>
      <c r="B208" s="92" t="n">
        <v>42591</v>
      </c>
      <c r="C208" s="92" t="n">
        <v>42591.80625</v>
      </c>
      <c r="D208" s="92" t="n">
        <v>38.91866999</v>
      </c>
      <c r="E208" s="92" t="n">
        <v>-120.95246</v>
      </c>
      <c r="F208" s="92" t="inlineStr">
        <is>
          <t>Vegetation</t>
        </is>
      </c>
      <c r="G208" s="92" t="inlineStr">
        <is>
          <t>RURAL</t>
        </is>
      </c>
      <c r="H208" s="92" t="inlineStr">
        <is>
          <t>&lt; 0.25 Acres</t>
        </is>
      </c>
      <c r="I208" s="92" t="inlineStr">
        <is>
          <t>Fire Agency</t>
        </is>
      </c>
      <c r="J208" s="92" t="inlineStr">
        <is>
          <t>El Dorado County FD</t>
        </is>
      </c>
      <c r="K208" s="92" t="n">
        <v>100038028</v>
      </c>
      <c r="L208" s="92" t="inlineStr">
        <is>
          <t>PACIFIC BELL</t>
        </is>
      </c>
      <c r="M208" s="92" t="inlineStr">
        <is>
          <t>0 – 750</t>
        </is>
      </c>
      <c r="N208" s="92" t="inlineStr">
        <is>
          <t>Conductor</t>
        </is>
      </c>
      <c r="O208" s="92" t="inlineStr">
        <is>
          <t>Overhead</t>
        </is>
      </c>
      <c r="P208" s="92" t="inlineStr">
        <is>
          <t>No</t>
        </is>
      </c>
      <c r="Q208" s="92" t="inlineStr">
        <is>
          <t xml:space="preserve"> </t>
        </is>
      </c>
      <c r="R208" s="92" t="inlineStr">
        <is>
          <t xml:space="preserve"> </t>
        </is>
      </c>
      <c r="S208" s="92" t="inlineStr">
        <is>
          <t>Contact From Object</t>
        </is>
      </c>
      <c r="T208" s="92" t="inlineStr">
        <is>
          <t>N.A.</t>
        </is>
      </c>
      <c r="U208" s="92" t="inlineStr">
        <is>
          <t>Vegetation</t>
        </is>
      </c>
      <c r="V208" s="92" t="inlineStr">
        <is>
          <t>Electric Facility</t>
        </is>
      </c>
      <c r="W208" s="92" t="inlineStr">
        <is>
          <t>Unknown</t>
        </is>
      </c>
      <c r="X208" s="92" t="n"/>
      <c r="Y208" s="92" t="inlineStr">
        <is>
          <t>no-match</t>
        </is>
      </c>
      <c r="Z208" s="92" t="inlineStr">
        <is>
          <t>0915</t>
        </is>
      </c>
      <c r="AA208" s="92" t="n">
        <v>2016</v>
      </c>
      <c r="AB208" s="92" t="n">
        <v>8</v>
      </c>
      <c r="AC208" s="92" t="n">
        <v>9</v>
      </c>
      <c r="AD208" s="92" t="n">
        <v>19</v>
      </c>
      <c r="AE208" s="92" t="n">
        <v>21</v>
      </c>
      <c r="AF208" s="93" t="inlineStr">
        <is>
          <t>No ILIS or TOTL available</t>
        </is>
      </c>
      <c r="AG208" s="94" t="inlineStr">
        <is>
          <t>Tier 2</t>
        </is>
      </c>
      <c r="AH208" s="94" t="inlineStr">
        <is>
          <t>HFTD</t>
        </is>
      </c>
      <c r="AI208" s="94" t="inlineStr">
        <is>
          <t>No Fire Weather RFW Applicable</t>
        </is>
      </c>
      <c r="AJ208" s="92" t="inlineStr">
        <is>
          <t>Distribution</t>
        </is>
      </c>
      <c r="AK208" s="92" t="inlineStr">
        <is>
          <t>HFTD - Distribution</t>
        </is>
      </c>
      <c r="AL208" s="92" t="inlineStr">
        <is>
          <t>Fire Less than 300 Acres</t>
        </is>
      </c>
      <c r="AM208" s="116" t="inlineStr">
        <is>
          <t>Vegetation</t>
        </is>
      </c>
      <c r="AN208" s="92" t="inlineStr">
        <is>
          <t>Other/Unknown</t>
        </is>
      </c>
      <c r="AO208" s="95" t="inlineStr">
        <is>
          <t>N.A.</t>
        </is>
      </c>
      <c r="AP208" s="92" t="n">
        <v>9.26623717647059</v>
      </c>
      <c r="AQ208" s="92" t="inlineStr">
        <is>
          <t>155_203</t>
        </is>
      </c>
      <c r="AR208" s="115" t="inlineStr">
        <is>
          <t>&lt;25mph</t>
        </is>
      </c>
      <c r="AS208" s="92" t="inlineStr">
        <is>
          <t>&lt;15mph</t>
        </is>
      </c>
      <c r="AT208" s="92" t="inlineStr">
        <is>
          <t>HFTD - Distribution</t>
        </is>
      </c>
    </row>
    <row r="209">
      <c r="A209" s="92" t="inlineStr">
        <is>
          <t>PG&amp;E</t>
        </is>
      </c>
      <c r="B209" s="92" t="n">
        <v>42592</v>
      </c>
      <c r="C209" s="92" t="n">
        <v>42592.35833333333</v>
      </c>
      <c r="D209" s="92" t="n">
        <v>37.05749</v>
      </c>
      <c r="E209" s="92" t="n">
        <v>-121.955569</v>
      </c>
      <c r="F209" s="92" t="inlineStr">
        <is>
          <t>Vegetation</t>
        </is>
      </c>
      <c r="G209" s="92" t="inlineStr">
        <is>
          <t>RURAL</t>
        </is>
      </c>
      <c r="H209" s="92" t="inlineStr">
        <is>
          <t>&lt; 3 meters</t>
        </is>
      </c>
      <c r="I209" s="92" t="inlineStr">
        <is>
          <t>Customer</t>
        </is>
      </c>
      <c r="J209" s="92" t="inlineStr">
        <is>
          <t>N.A.</t>
        </is>
      </c>
      <c r="K209" s="92" t="n">
        <v>101680487</v>
      </c>
      <c r="L209" s="92" t="inlineStr">
        <is>
          <t>PACIFIC BELL</t>
        </is>
      </c>
      <c r="M209" s="92" t="inlineStr">
        <is>
          <t>0 – 750</t>
        </is>
      </c>
      <c r="N209" s="92" t="inlineStr">
        <is>
          <t>Conductor</t>
        </is>
      </c>
      <c r="O209" s="92" t="inlineStr">
        <is>
          <t>Overhead</t>
        </is>
      </c>
      <c r="P209" s="92" t="inlineStr">
        <is>
          <t>No</t>
        </is>
      </c>
      <c r="Q209" s="92" t="inlineStr">
        <is>
          <t xml:space="preserve"> </t>
        </is>
      </c>
      <c r="R209" s="92" t="inlineStr">
        <is>
          <t xml:space="preserve"> </t>
        </is>
      </c>
      <c r="S209" s="92" t="inlineStr">
        <is>
          <t>Contact From Object</t>
        </is>
      </c>
      <c r="T209" s="92" t="inlineStr">
        <is>
          <t>N.A.</t>
        </is>
      </c>
      <c r="U209" s="92" t="inlineStr">
        <is>
          <t>Animal</t>
        </is>
      </c>
      <c r="V209" s="92" t="inlineStr">
        <is>
          <t>Electric Facility</t>
        </is>
      </c>
      <c r="W209" s="92" t="inlineStr">
        <is>
          <t>Unknown</t>
        </is>
      </c>
      <c r="X209" s="92" t="n"/>
      <c r="Y209" s="92" t="inlineStr">
        <is>
          <t>no-match</t>
        </is>
      </c>
      <c r="Z209" s="92" t="inlineStr">
        <is>
          <t>0917</t>
        </is>
      </c>
      <c r="AA209" s="92" t="n">
        <v>2016</v>
      </c>
      <c r="AB209" s="92" t="n">
        <v>8</v>
      </c>
      <c r="AC209" s="92" t="n">
        <v>10</v>
      </c>
      <c r="AD209" s="92" t="n">
        <v>8</v>
      </c>
      <c r="AE209" s="92" t="n">
        <v>36</v>
      </c>
      <c r="AF209" s="93" t="inlineStr">
        <is>
          <t>No ILIS or TOTL available</t>
        </is>
      </c>
      <c r="AG209" s="94" t="inlineStr">
        <is>
          <t>Tier 3</t>
        </is>
      </c>
      <c r="AH209" s="94" t="inlineStr">
        <is>
          <t>HFTD</t>
        </is>
      </c>
      <c r="AI209" s="94" t="inlineStr">
        <is>
          <t>No Fire Weather RFW Applicable</t>
        </is>
      </c>
      <c r="AJ209" s="92" t="inlineStr">
        <is>
          <t>Distribution</t>
        </is>
      </c>
      <c r="AK209" s="92" t="inlineStr">
        <is>
          <t>HFTD - Distribution</t>
        </is>
      </c>
      <c r="AL209" s="92" t="inlineStr">
        <is>
          <t>Fire Less than 300 Acres</t>
        </is>
      </c>
      <c r="AM209" s="116" t="inlineStr">
        <is>
          <t>Animal</t>
        </is>
      </c>
      <c r="AN209" s="92" t="inlineStr">
        <is>
          <t>Animal</t>
        </is>
      </c>
      <c r="AO209" s="95" t="inlineStr">
        <is>
          <t>N.A.</t>
        </is>
      </c>
      <c r="AP209" s="92" t="n">
        <v>4.06537505882353</v>
      </c>
      <c r="AQ209" s="92" t="inlineStr">
        <is>
          <t>157_187</t>
        </is>
      </c>
      <c r="AR209" s="115" t="inlineStr">
        <is>
          <t>&lt;25mph</t>
        </is>
      </c>
      <c r="AS209" s="92" t="inlineStr">
        <is>
          <t>&lt;15mph</t>
        </is>
      </c>
      <c r="AT209" s="92" t="inlineStr">
        <is>
          <t>HFTD - Distribution</t>
        </is>
      </c>
    </row>
    <row r="210">
      <c r="A210" s="92" t="inlineStr">
        <is>
          <t>PG&amp;E</t>
        </is>
      </c>
      <c r="B210" s="92" t="n">
        <v>42594</v>
      </c>
      <c r="C210" s="92" t="n">
        <v>42594.42222222222</v>
      </c>
      <c r="D210" s="92" t="n">
        <v>38.87507</v>
      </c>
      <c r="E210" s="92" t="n">
        <v>-122.42228</v>
      </c>
      <c r="F210" s="92" t="inlineStr">
        <is>
          <t>Vegetation</t>
        </is>
      </c>
      <c r="G210" s="92" t="inlineStr">
        <is>
          <t>RURAL</t>
        </is>
      </c>
      <c r="H210" s="92" t="inlineStr">
        <is>
          <t>10 - 99 Acres</t>
        </is>
      </c>
      <c r="I210" s="92" t="inlineStr">
        <is>
          <t>Fire Agency</t>
        </is>
      </c>
      <c r="J210" s="92" t="inlineStr">
        <is>
          <t>Cal Fire</t>
        </is>
      </c>
      <c r="K210" s="92" t="n">
        <v>102168360</v>
      </c>
      <c r="L210" s="92" t="n"/>
      <c r="M210" s="92" t="n">
        <v>12000</v>
      </c>
      <c r="N210" s="92" t="inlineStr">
        <is>
          <t>Conductor</t>
        </is>
      </c>
      <c r="O210" s="92" t="inlineStr">
        <is>
          <t>Overhead</t>
        </is>
      </c>
      <c r="P210" s="92" t="inlineStr">
        <is>
          <t>Yes</t>
        </is>
      </c>
      <c r="Q210" s="92" t="n">
        <v>42594</v>
      </c>
      <c r="R210" s="92" t="n">
        <v>42594.42222222222</v>
      </c>
      <c r="S210" s="92" t="inlineStr">
        <is>
          <t>Contact From Object</t>
        </is>
      </c>
      <c r="T210" s="92" t="inlineStr">
        <is>
          <t>N.A.</t>
        </is>
      </c>
      <c r="U210" s="92" t="inlineStr">
        <is>
          <t>Animal</t>
        </is>
      </c>
      <c r="V210" s="92" t="inlineStr">
        <is>
          <t>Electric Facility</t>
        </is>
      </c>
      <c r="W210" s="92" t="inlineStr">
        <is>
          <t>Unknown</t>
        </is>
      </c>
      <c r="X210" s="92" t="n"/>
      <c r="Y210" s="92" t="inlineStr">
        <is>
          <t>Other/Unknown</t>
        </is>
      </c>
      <c r="Z210" s="92" t="inlineStr">
        <is>
          <t>0922</t>
        </is>
      </c>
      <c r="AA210" s="92" t="n">
        <v>2016</v>
      </c>
      <c r="AB210" s="92" t="n">
        <v>8</v>
      </c>
      <c r="AC210" s="92" t="n">
        <v>12</v>
      </c>
      <c r="AD210" s="92" t="n">
        <v>10</v>
      </c>
      <c r="AE210" s="92" t="n">
        <v>8</v>
      </c>
      <c r="AF210" s="93" t="inlineStr">
        <is>
          <t>16-0056982</t>
        </is>
      </c>
      <c r="AG210" s="94" t="inlineStr">
        <is>
          <t>Tier 2</t>
        </is>
      </c>
      <c r="AH210" s="94" t="inlineStr">
        <is>
          <t>HFTD</t>
        </is>
      </c>
      <c r="AI210" s="94" t="inlineStr">
        <is>
          <t>No Fire Weather RFW Applicable</t>
        </is>
      </c>
      <c r="AJ210" s="92" t="inlineStr">
        <is>
          <t>Distribution</t>
        </is>
      </c>
      <c r="AK210" s="92" t="inlineStr">
        <is>
          <t>HFTD - Distribution</t>
        </is>
      </c>
      <c r="AL210" s="92" t="inlineStr">
        <is>
          <t>Fire Less than 300 Acres</t>
        </is>
      </c>
      <c r="AM210" s="116" t="inlineStr">
        <is>
          <t>Animal</t>
        </is>
      </c>
      <c r="AN210" s="92" t="inlineStr">
        <is>
          <t>Animal</t>
        </is>
      </c>
      <c r="AO210" s="95" t="n">
        <v>1368</v>
      </c>
      <c r="AP210" s="92" t="n">
        <v>14.6908371764705</v>
      </c>
      <c r="AQ210" s="92" t="inlineStr">
        <is>
          <t>100_335</t>
        </is>
      </c>
      <c r="AR210" s="115" t="inlineStr">
        <is>
          <t>&lt;25mph</t>
        </is>
      </c>
      <c r="AS210" s="92" t="inlineStr">
        <is>
          <t>&lt;15mph</t>
        </is>
      </c>
      <c r="AT210" s="92" t="inlineStr">
        <is>
          <t>HFTD - Distribution</t>
        </is>
      </c>
    </row>
    <row r="211">
      <c r="A211" s="92" t="inlineStr">
        <is>
          <t>PG&amp;E</t>
        </is>
      </c>
      <c r="B211" s="92" t="n">
        <v>42595</v>
      </c>
      <c r="C211" s="92" t="n">
        <v>0.6048611111111112</v>
      </c>
      <c r="D211" s="92" t="n">
        <v>37.464209</v>
      </c>
      <c r="E211" s="92" t="n">
        <v>-119.858886</v>
      </c>
      <c r="F211" s="92" t="inlineStr">
        <is>
          <t>Vegetation</t>
        </is>
      </c>
      <c r="G211" s="92" t="inlineStr">
        <is>
          <t>RURAL</t>
        </is>
      </c>
      <c r="H211" s="92" t="inlineStr">
        <is>
          <t>.26 - 9.99 Acres</t>
        </is>
      </c>
      <c r="I211" s="92" t="inlineStr">
        <is>
          <t>Fire Agency</t>
        </is>
      </c>
      <c r="J211" s="92" t="inlineStr">
        <is>
          <t>Cal Fire</t>
        </is>
      </c>
      <c r="K211" s="92" t="n"/>
      <c r="L211" s="92" t="n"/>
      <c r="M211" s="92" t="n">
        <v>21000</v>
      </c>
      <c r="N211" s="92" t="inlineStr">
        <is>
          <t>Conductor</t>
        </is>
      </c>
      <c r="O211" s="92" t="inlineStr">
        <is>
          <t>Overhead</t>
        </is>
      </c>
      <c r="P211" s="92" t="inlineStr">
        <is>
          <t>Yes</t>
        </is>
      </c>
      <c r="Q211" s="92" t="n">
        <v>42595</v>
      </c>
      <c r="R211" s="92" t="n">
        <v>0.6048611111111112</v>
      </c>
      <c r="S211" s="92" t="inlineStr">
        <is>
          <t>Contact From Object</t>
        </is>
      </c>
      <c r="T211" s="92" t="inlineStr">
        <is>
          <t>N.A.</t>
        </is>
      </c>
      <c r="U211" s="92" t="inlineStr">
        <is>
          <t>Vegetation</t>
        </is>
      </c>
      <c r="V211" s="92" t="inlineStr">
        <is>
          <t>Electric Facility</t>
        </is>
      </c>
      <c r="W211" s="92" t="inlineStr">
        <is>
          <t>Unknown</t>
        </is>
      </c>
      <c r="X211" s="92" t="n"/>
      <c r="Y211" s="92" t="inlineStr">
        <is>
          <t>no-match</t>
        </is>
      </c>
      <c r="Z211" s="92" t="inlineStr">
        <is>
          <t>0923</t>
        </is>
      </c>
      <c r="AA211" s="92" t="n">
        <v>2016</v>
      </c>
      <c r="AB211" s="92" t="n">
        <v>8</v>
      </c>
      <c r="AC211" s="92" t="n">
        <v>13</v>
      </c>
      <c r="AD211" s="92" t="n">
        <v>14</v>
      </c>
      <c r="AE211" s="92" t="n">
        <v>31</v>
      </c>
      <c r="AF211" s="93" t="inlineStr">
        <is>
          <t>No ILIS or TOTL available</t>
        </is>
      </c>
      <c r="AG211" s="94" t="inlineStr">
        <is>
          <t>Tier 2</t>
        </is>
      </c>
      <c r="AH211" s="94" t="inlineStr">
        <is>
          <t>HFTD</t>
        </is>
      </c>
      <c r="AI211" s="94" t="inlineStr">
        <is>
          <t>No Fire Weather RFW Applicable</t>
        </is>
      </c>
      <c r="AJ211" s="92" t="inlineStr">
        <is>
          <t>Distribution</t>
        </is>
      </c>
      <c r="AK211" s="92" t="inlineStr">
        <is>
          <t>HFTD - Distribution</t>
        </is>
      </c>
      <c r="AL211" s="92" t="inlineStr">
        <is>
          <t>Fire Less than 300 Acres</t>
        </is>
      </c>
      <c r="AM211" s="116" t="inlineStr">
        <is>
          <t>Vegetation</t>
        </is>
      </c>
      <c r="AN211" s="92" t="inlineStr">
        <is>
          <t>Other/Unknown</t>
        </is>
      </c>
      <c r="AO211" s="95" t="inlineStr">
        <is>
          <t>N.A.</t>
        </is>
      </c>
      <c r="AP211" s="92" t="n">
        <v>10.0828202352941</v>
      </c>
      <c r="AQ211" s="92" t="inlineStr">
        <is>
          <t>138_288</t>
        </is>
      </c>
      <c r="AR211" s="115" t="inlineStr">
        <is>
          <t>&lt;25mph</t>
        </is>
      </c>
      <c r="AS211" s="92" t="inlineStr">
        <is>
          <t>&lt;15mph</t>
        </is>
      </c>
      <c r="AT211" s="92" t="inlineStr">
        <is>
          <t>HFTD - Distribution</t>
        </is>
      </c>
    </row>
    <row r="212">
      <c r="A212" s="92" t="inlineStr">
        <is>
          <t>PG&amp;E</t>
        </is>
      </c>
      <c r="B212" s="92" t="n">
        <v>42595</v>
      </c>
      <c r="C212" s="92" t="n">
        <v>42595.58333333334</v>
      </c>
      <c r="D212" s="92" t="n">
        <v>39.20091999</v>
      </c>
      <c r="E212" s="92" t="n">
        <v>-121.213</v>
      </c>
      <c r="F212" s="92" t="inlineStr">
        <is>
          <t>Vegetation</t>
        </is>
      </c>
      <c r="G212" s="92" t="inlineStr">
        <is>
          <t>RURAL</t>
        </is>
      </c>
      <c r="H212" s="92" t="inlineStr">
        <is>
          <t>&lt; 0.25 Acres</t>
        </is>
      </c>
      <c r="I212" s="92" t="inlineStr">
        <is>
          <t>Fire Agency</t>
        </is>
      </c>
      <c r="J212" s="92" t="inlineStr">
        <is>
          <t>Cal Fire</t>
        </is>
      </c>
      <c r="K212" s="92" t="n">
        <v>100011376</v>
      </c>
      <c r="L212" s="92" t="inlineStr">
        <is>
          <t>PACIFIC BELL</t>
        </is>
      </c>
      <c r="M212" s="92" t="inlineStr">
        <is>
          <t>0 – 750</t>
        </is>
      </c>
      <c r="N212" s="92" t="inlineStr">
        <is>
          <t>Capacitor Bank</t>
        </is>
      </c>
      <c r="O212" s="92" t="inlineStr">
        <is>
          <t>Overhead</t>
        </is>
      </c>
      <c r="P212" s="92" t="inlineStr">
        <is>
          <t>No</t>
        </is>
      </c>
      <c r="Q212" s="92" t="inlineStr">
        <is>
          <t xml:space="preserve"> </t>
        </is>
      </c>
      <c r="R212" s="92" t="inlineStr">
        <is>
          <t xml:space="preserve"> </t>
        </is>
      </c>
      <c r="S212" s="92" t="inlineStr">
        <is>
          <t>Equipment/ Facility Failure</t>
        </is>
      </c>
      <c r="T212" s="92" t="inlineStr">
        <is>
          <t>Capacitor Bank</t>
        </is>
      </c>
      <c r="U212" s="92" t="inlineStr">
        <is>
          <t>N.A.</t>
        </is>
      </c>
      <c r="V212" s="92" t="inlineStr">
        <is>
          <t>N.A.</t>
        </is>
      </c>
      <c r="W212" s="92" t="inlineStr">
        <is>
          <t>Unknown</t>
        </is>
      </c>
      <c r="X212" s="92" t="n"/>
      <c r="Y212" s="92" t="inlineStr">
        <is>
          <t>no-match</t>
        </is>
      </c>
      <c r="Z212" s="92" t="inlineStr">
        <is>
          <t>0924</t>
        </is>
      </c>
      <c r="AA212" s="92" t="n">
        <v>2016</v>
      </c>
      <c r="AB212" s="92" t="n">
        <v>8</v>
      </c>
      <c r="AC212" s="92" t="n">
        <v>13</v>
      </c>
      <c r="AD212" s="92" t="n">
        <v>14</v>
      </c>
      <c r="AE212" s="92" t="n">
        <v>0</v>
      </c>
      <c r="AF212" s="93" t="inlineStr">
        <is>
          <t>No ILIS or TOTL available</t>
        </is>
      </c>
      <c r="AG212" s="94" t="inlineStr">
        <is>
          <t>Tier 2</t>
        </is>
      </c>
      <c r="AH212" s="94" t="inlineStr">
        <is>
          <t>HFTD</t>
        </is>
      </c>
      <c r="AI212" s="94" t="inlineStr">
        <is>
          <t>No Fire Weather RFW Applicable</t>
        </is>
      </c>
      <c r="AJ212" s="92" t="inlineStr">
        <is>
          <t>Distribution</t>
        </is>
      </c>
      <c r="AK212" s="92" t="inlineStr">
        <is>
          <t>HFTD - Distribution</t>
        </is>
      </c>
      <c r="AL212" s="92" t="inlineStr">
        <is>
          <t>Fire Less than 300 Acres</t>
        </is>
      </c>
      <c r="AM212" s="116" t="inlineStr">
        <is>
          <t>Equip Failure</t>
        </is>
      </c>
      <c r="AN212" s="92" t="inlineStr">
        <is>
          <t>Capacitor Bank</t>
        </is>
      </c>
      <c r="AO212" s="95" t="inlineStr">
        <is>
          <t>N.A.</t>
        </is>
      </c>
      <c r="AP212" s="92" t="n">
        <v>6.0966864</v>
      </c>
      <c r="AQ212" s="92" t="inlineStr">
        <is>
          <t>190_305</t>
        </is>
      </c>
      <c r="AR212" s="115" t="inlineStr">
        <is>
          <t>&lt;25mph</t>
        </is>
      </c>
      <c r="AS212" s="92" t="inlineStr">
        <is>
          <t>&lt;15mph</t>
        </is>
      </c>
      <c r="AT212" s="92" t="inlineStr">
        <is>
          <t>HFTD - Distribution</t>
        </is>
      </c>
    </row>
    <row r="213">
      <c r="A213" s="92" t="inlineStr">
        <is>
          <t>PG&amp;E</t>
        </is>
      </c>
      <c r="B213" s="92" t="n">
        <v>42597</v>
      </c>
      <c r="C213" s="92" t="n">
        <v>42597.65486111111</v>
      </c>
      <c r="D213" s="92" t="n">
        <v>37.8784317</v>
      </c>
      <c r="E213" s="92" t="n">
        <v>-120.448835</v>
      </c>
      <c r="F213" s="92" t="inlineStr">
        <is>
          <t>Vegetation</t>
        </is>
      </c>
      <c r="G213" s="92" t="inlineStr">
        <is>
          <t>RURAL</t>
        </is>
      </c>
      <c r="H213" s="92" t="inlineStr">
        <is>
          <t>.26 - 9.99 Acres</t>
        </is>
      </c>
      <c r="I213" s="92" t="inlineStr">
        <is>
          <t>Fire Agency</t>
        </is>
      </c>
      <c r="J213" s="92" t="inlineStr">
        <is>
          <t>Cal Fire</t>
        </is>
      </c>
      <c r="K213" s="92" t="n">
        <v>101020079</v>
      </c>
      <c r="L213" s="92" t="n"/>
      <c r="M213" s="92" t="n">
        <v>17000</v>
      </c>
      <c r="N213" s="92" t="inlineStr">
        <is>
          <t>Conductor</t>
        </is>
      </c>
      <c r="O213" s="92" t="inlineStr">
        <is>
          <t>Overhead</t>
        </is>
      </c>
      <c r="P213" s="92" t="inlineStr">
        <is>
          <t>Yes</t>
        </is>
      </c>
      <c r="Q213" s="92" t="n">
        <v>42597</v>
      </c>
      <c r="R213" s="92" t="n">
        <v>42597.65486111111</v>
      </c>
      <c r="S213" s="92" t="inlineStr">
        <is>
          <t>Contact From Object</t>
        </is>
      </c>
      <c r="T213" s="92" t="inlineStr">
        <is>
          <t>N.A.</t>
        </is>
      </c>
      <c r="U213" s="92" t="inlineStr">
        <is>
          <t>Vehicle</t>
        </is>
      </c>
      <c r="V213" s="92" t="inlineStr">
        <is>
          <t>Pole</t>
        </is>
      </c>
      <c r="W213" s="92" t="inlineStr">
        <is>
          <t>Human Error</t>
        </is>
      </c>
      <c r="X213" s="92" t="n"/>
      <c r="Y213" s="92" t="inlineStr">
        <is>
          <t>Other/Unknown</t>
        </is>
      </c>
      <c r="Z213" s="92" t="inlineStr">
        <is>
          <t>0928</t>
        </is>
      </c>
      <c r="AA213" s="92" t="n">
        <v>2016</v>
      </c>
      <c r="AB213" s="92" t="n">
        <v>8</v>
      </c>
      <c r="AC213" s="92" t="n">
        <v>15</v>
      </c>
      <c r="AD213" s="92" t="n">
        <v>15</v>
      </c>
      <c r="AE213" s="92" t="n">
        <v>43</v>
      </c>
      <c r="AF213" s="93" t="inlineStr">
        <is>
          <t>16-0057465</t>
        </is>
      </c>
      <c r="AG213" s="94" t="inlineStr">
        <is>
          <t>Tier 2</t>
        </is>
      </c>
      <c r="AH213" s="94" t="inlineStr">
        <is>
          <t>HFTD</t>
        </is>
      </c>
      <c r="AI213" s="94" t="inlineStr">
        <is>
          <t>No Fire Weather RFW Applicable</t>
        </is>
      </c>
      <c r="AJ213" s="92" t="inlineStr">
        <is>
          <t>Distribution</t>
        </is>
      </c>
      <c r="AK213" s="92" t="inlineStr">
        <is>
          <t>HFTD - Distribution</t>
        </is>
      </c>
      <c r="AL213" s="92" t="inlineStr">
        <is>
          <t>Fire Less than 300 Acres</t>
        </is>
      </c>
      <c r="AM213" s="116" t="inlineStr">
        <is>
          <t>3rd Party</t>
        </is>
      </c>
      <c r="AN213" s="92" t="inlineStr">
        <is>
          <t>Vehicle</t>
        </is>
      </c>
      <c r="AO213" s="95" t="n">
        <v>122905</v>
      </c>
      <c r="AP213" s="92" t="n">
        <v>2.19398051764705</v>
      </c>
      <c r="AQ213" s="92" t="inlineStr">
        <is>
          <t>164_199</t>
        </is>
      </c>
      <c r="AR213" s="115" t="inlineStr">
        <is>
          <t>&lt;25mph</t>
        </is>
      </c>
      <c r="AS213" s="92" t="inlineStr">
        <is>
          <t>&lt;15mph</t>
        </is>
      </c>
      <c r="AT213" s="92" t="inlineStr">
        <is>
          <t>HFTD - Distribution</t>
        </is>
      </c>
    </row>
    <row r="214">
      <c r="A214" s="92" t="inlineStr">
        <is>
          <t>PG&amp;E</t>
        </is>
      </c>
      <c r="B214" s="92" t="n">
        <v>42598</v>
      </c>
      <c r="C214" s="92" t="n">
        <v>42598.55416666667</v>
      </c>
      <c r="D214" s="92" t="n">
        <v>40.34169</v>
      </c>
      <c r="E214" s="92" t="n">
        <v>-123.88029</v>
      </c>
      <c r="F214" s="92" t="inlineStr">
        <is>
          <t>Vegetation</t>
        </is>
      </c>
      <c r="G214" s="92" t="inlineStr">
        <is>
          <t>RURAL</t>
        </is>
      </c>
      <c r="H214" s="92" t="inlineStr">
        <is>
          <t>&lt; 0.25 Acres</t>
        </is>
      </c>
      <c r="I214" s="92" t="inlineStr">
        <is>
          <t>Fire Agency</t>
        </is>
      </c>
      <c r="J214" s="92" t="inlineStr">
        <is>
          <t>miranda/fruitland vol, calfire</t>
        </is>
      </c>
      <c r="K214" s="92" t="n">
        <v>100990019</v>
      </c>
      <c r="L214" s="92" t="inlineStr">
        <is>
          <t>None</t>
        </is>
      </c>
      <c r="M214" s="92" t="n">
        <v>12000</v>
      </c>
      <c r="N214" s="92" t="inlineStr">
        <is>
          <t>Conductor</t>
        </is>
      </c>
      <c r="O214" s="92" t="inlineStr">
        <is>
          <t>Overhead</t>
        </is>
      </c>
      <c r="P214" s="92" t="inlineStr">
        <is>
          <t>Yes</t>
        </is>
      </c>
      <c r="Q214" s="92" t="n">
        <v>42598</v>
      </c>
      <c r="R214" s="92" t="n">
        <v>42598.55416666667</v>
      </c>
      <c r="S214" s="92" t="inlineStr">
        <is>
          <t>Contact From Object</t>
        </is>
      </c>
      <c r="T214" s="92" t="inlineStr">
        <is>
          <t>N.A.</t>
        </is>
      </c>
      <c r="U214" s="92" t="inlineStr">
        <is>
          <t>Vegetation</t>
        </is>
      </c>
      <c r="V214" s="92" t="inlineStr">
        <is>
          <t>Electric Facility</t>
        </is>
      </c>
      <c r="W214" s="92" t="inlineStr">
        <is>
          <t>Unknown</t>
        </is>
      </c>
      <c r="X214" s="92" t="n"/>
      <c r="Y214" s="92" t="inlineStr">
        <is>
          <t>Fell into (No defect)</t>
        </is>
      </c>
      <c r="Z214" s="92" t="inlineStr">
        <is>
          <t>0929</t>
        </is>
      </c>
      <c r="AA214" s="92" t="n">
        <v>2016</v>
      </c>
      <c r="AB214" s="92" t="n">
        <v>8</v>
      </c>
      <c r="AC214" s="92" t="n">
        <v>16</v>
      </c>
      <c r="AD214" s="92" t="n">
        <v>13</v>
      </c>
      <c r="AE214" s="92" t="n">
        <v>18</v>
      </c>
      <c r="AF214" s="93" t="inlineStr">
        <is>
          <t>16-0057668</t>
        </is>
      </c>
      <c r="AG214" s="94" t="inlineStr">
        <is>
          <t>Tier 2</t>
        </is>
      </c>
      <c r="AH214" s="94" t="inlineStr">
        <is>
          <t>HFTD</t>
        </is>
      </c>
      <c r="AI214" s="94" t="inlineStr">
        <is>
          <t>No Fire Weather RFW Applicable</t>
        </is>
      </c>
      <c r="AJ214" s="92" t="inlineStr">
        <is>
          <t>Distribution</t>
        </is>
      </c>
      <c r="AK214" s="92" t="inlineStr">
        <is>
          <t>HFTD - Distribution</t>
        </is>
      </c>
      <c r="AL214" s="92" t="inlineStr">
        <is>
          <t>Fire Less than 300 Acres</t>
        </is>
      </c>
      <c r="AM214" s="116" t="inlineStr">
        <is>
          <t>Vegetation</t>
        </is>
      </c>
      <c r="AN214" s="92" t="inlineStr">
        <is>
          <t>Fell into (No defect)</t>
        </is>
      </c>
      <c r="AO214" s="95" t="n">
        <v>137</v>
      </c>
      <c r="AP214" s="92" t="n">
        <v>3.29492724705882</v>
      </c>
      <c r="AQ214" s="92" t="inlineStr">
        <is>
          <t>223_232</t>
        </is>
      </c>
      <c r="AR214" s="115" t="inlineStr">
        <is>
          <t>&lt;25mph</t>
        </is>
      </c>
      <c r="AS214" s="92" t="inlineStr">
        <is>
          <t>&lt;15mph</t>
        </is>
      </c>
      <c r="AT214" s="92" t="inlineStr">
        <is>
          <t>HFTD - Distribution</t>
        </is>
      </c>
    </row>
    <row r="215">
      <c r="A215" s="92" t="inlineStr">
        <is>
          <t>PG&amp;E</t>
        </is>
      </c>
      <c r="B215" s="92" t="n">
        <v>42599</v>
      </c>
      <c r="C215" s="92" t="n">
        <v>42599.51597222222</v>
      </c>
      <c r="D215" s="92" t="n">
        <v>41.2494633</v>
      </c>
      <c r="E215" s="92" t="n">
        <v>-123.7670733</v>
      </c>
      <c r="F215" s="92" t="inlineStr">
        <is>
          <t>Vegetation</t>
        </is>
      </c>
      <c r="G215" s="92" t="inlineStr">
        <is>
          <t>RURAL</t>
        </is>
      </c>
      <c r="H215" s="92" t="inlineStr">
        <is>
          <t>&lt; 0.25 Acres</t>
        </is>
      </c>
      <c r="I215" s="92" t="inlineStr">
        <is>
          <t>Fire Agency</t>
        </is>
      </c>
      <c r="J215" s="92" t="inlineStr">
        <is>
          <t>Cal Fire</t>
        </is>
      </c>
      <c r="K215" s="92" t="n">
        <v>103315791</v>
      </c>
      <c r="L215" s="92" t="n"/>
      <c r="M215" s="92" t="n">
        <v>12000</v>
      </c>
      <c r="N215" s="92" t="inlineStr">
        <is>
          <t>Conductor</t>
        </is>
      </c>
      <c r="O215" s="92" t="inlineStr">
        <is>
          <t>Overhead</t>
        </is>
      </c>
      <c r="P215" s="92" t="inlineStr">
        <is>
          <t>Yes</t>
        </is>
      </c>
      <c r="Q215" s="92" t="n">
        <v>42599</v>
      </c>
      <c r="R215" s="92" t="n">
        <v>42599.51597222222</v>
      </c>
      <c r="S215" s="92" t="inlineStr">
        <is>
          <t>Contact From Object</t>
        </is>
      </c>
      <c r="T215" s="92" t="inlineStr">
        <is>
          <t>N.A.</t>
        </is>
      </c>
      <c r="U215" s="92" t="inlineStr">
        <is>
          <t>Vegetation</t>
        </is>
      </c>
      <c r="V215" s="92" t="inlineStr">
        <is>
          <t>Electric Facility</t>
        </is>
      </c>
      <c r="W215" s="92" t="inlineStr">
        <is>
          <t>Unknown</t>
        </is>
      </c>
      <c r="X215" s="92" t="n"/>
      <c r="Y215" s="92" t="inlineStr">
        <is>
          <t>Fell into (No defect)</t>
        </is>
      </c>
      <c r="Z215" s="92" t="inlineStr">
        <is>
          <t>0932</t>
        </is>
      </c>
      <c r="AA215" s="92" t="n">
        <v>2016</v>
      </c>
      <c r="AB215" s="92" t="n">
        <v>8</v>
      </c>
      <c r="AC215" s="92" t="n">
        <v>17</v>
      </c>
      <c r="AD215" s="92" t="n">
        <v>12</v>
      </c>
      <c r="AE215" s="92" t="n">
        <v>23</v>
      </c>
      <c r="AF215" s="93" t="inlineStr">
        <is>
          <t>16-0058002</t>
        </is>
      </c>
      <c r="AG215" s="94" t="inlineStr">
        <is>
          <t>Tier 2</t>
        </is>
      </c>
      <c r="AH215" s="94" t="inlineStr">
        <is>
          <t>HFTD</t>
        </is>
      </c>
      <c r="AI215" s="94" t="inlineStr">
        <is>
          <t>No Fire Weather RFW Applicable</t>
        </is>
      </c>
      <c r="AJ215" s="92" t="inlineStr">
        <is>
          <t>Distribution</t>
        </is>
      </c>
      <c r="AK215" s="92" t="inlineStr">
        <is>
          <t>HFTD - Distribution</t>
        </is>
      </c>
      <c r="AL215" s="92" t="inlineStr">
        <is>
          <t>Fire Less than 300 Acres</t>
        </is>
      </c>
      <c r="AM215" s="116" t="inlineStr">
        <is>
          <t>Vegetation</t>
        </is>
      </c>
      <c r="AN215" s="92" t="inlineStr">
        <is>
          <t>Fell into (No defect)</t>
        </is>
      </c>
      <c r="AO215" s="95" t="n">
        <v>16544</v>
      </c>
      <c r="AP215" s="92" t="n">
        <v>4.15607275294117</v>
      </c>
      <c r="AQ215" s="92" t="inlineStr">
        <is>
          <t>291_95</t>
        </is>
      </c>
      <c r="AR215" s="115" t="inlineStr">
        <is>
          <t>&lt;25mph</t>
        </is>
      </c>
      <c r="AS215" s="92" t="inlineStr">
        <is>
          <t>&lt;15mph</t>
        </is>
      </c>
      <c r="AT215" s="92" t="inlineStr">
        <is>
          <t>HFTD - Distribution</t>
        </is>
      </c>
    </row>
    <row r="216">
      <c r="A216" s="92" t="inlineStr">
        <is>
          <t>PG&amp;E</t>
        </is>
      </c>
      <c r="B216" s="92" t="n">
        <v>42599</v>
      </c>
      <c r="C216" s="92" t="n">
        <v>42599.77569444444</v>
      </c>
      <c r="D216" s="92" t="n">
        <v>37.3077917</v>
      </c>
      <c r="E216" s="92" t="n">
        <v>-119.6510517</v>
      </c>
      <c r="F216" s="92" t="inlineStr">
        <is>
          <t>Vegetation</t>
        </is>
      </c>
      <c r="G216" s="92" t="inlineStr">
        <is>
          <t>RURAL</t>
        </is>
      </c>
      <c r="H216" s="92" t="inlineStr">
        <is>
          <t>&lt; 0.25 Acres</t>
        </is>
      </c>
      <c r="I216" s="92" t="inlineStr">
        <is>
          <t>Fire Agency</t>
        </is>
      </c>
      <c r="J216" s="92" t="inlineStr">
        <is>
          <t>Cal Fire</t>
        </is>
      </c>
      <c r="K216" s="92" t="n">
        <v>101020932</v>
      </c>
      <c r="L216" s="92" t="n"/>
      <c r="M216" s="92" t="n">
        <v>21000</v>
      </c>
      <c r="N216" s="92" t="inlineStr">
        <is>
          <t>Conductor</t>
        </is>
      </c>
      <c r="O216" s="92" t="inlineStr">
        <is>
          <t>Overhead</t>
        </is>
      </c>
      <c r="P216" s="92" t="inlineStr">
        <is>
          <t>Yes</t>
        </is>
      </c>
      <c r="Q216" s="92" t="n">
        <v>42599</v>
      </c>
      <c r="R216" s="92" t="n">
        <v>42599.77569444444</v>
      </c>
      <c r="S216" s="92" t="inlineStr">
        <is>
          <t>Contact From Object</t>
        </is>
      </c>
      <c r="T216" s="92" t="inlineStr">
        <is>
          <t>N.A.</t>
        </is>
      </c>
      <c r="U216" s="92" t="inlineStr">
        <is>
          <t>Vehicle</t>
        </is>
      </c>
      <c r="V216" s="92" t="inlineStr">
        <is>
          <t>Pole</t>
        </is>
      </c>
      <c r="W216" s="92" t="inlineStr">
        <is>
          <t>Human Error</t>
        </is>
      </c>
      <c r="X216" s="92" t="n"/>
      <c r="Y216" s="92" t="inlineStr">
        <is>
          <t>Other/Unknown</t>
        </is>
      </c>
      <c r="Z216" s="92" t="inlineStr">
        <is>
          <t>0934</t>
        </is>
      </c>
      <c r="AA216" s="92" t="n">
        <v>2016</v>
      </c>
      <c r="AB216" s="92" t="n">
        <v>8</v>
      </c>
      <c r="AC216" s="92" t="n">
        <v>17</v>
      </c>
      <c r="AD216" s="92" t="n">
        <v>18</v>
      </c>
      <c r="AE216" s="92" t="n">
        <v>37</v>
      </c>
      <c r="AF216" s="93" t="inlineStr">
        <is>
          <t>16-0058019</t>
        </is>
      </c>
      <c r="AG216" s="94" t="inlineStr">
        <is>
          <t>Tier 2</t>
        </is>
      </c>
      <c r="AH216" s="94" t="inlineStr">
        <is>
          <t>HFTD</t>
        </is>
      </c>
      <c r="AI216" s="94" t="inlineStr">
        <is>
          <t>No Fire Weather RFW Applicable</t>
        </is>
      </c>
      <c r="AJ216" s="92" t="inlineStr">
        <is>
          <t>Distribution</t>
        </is>
      </c>
      <c r="AK216" s="92" t="inlineStr">
        <is>
          <t>HFTD - Distribution</t>
        </is>
      </c>
      <c r="AL216" s="92" t="inlineStr">
        <is>
          <t>Fire Less than 300 Acres</t>
        </is>
      </c>
      <c r="AM216" s="116" t="inlineStr">
        <is>
          <t>3rd Party</t>
        </is>
      </c>
      <c r="AN216" s="92" t="inlineStr">
        <is>
          <t>Vehicle</t>
        </is>
      </c>
      <c r="AO216" s="95" t="n">
        <v>59379</v>
      </c>
      <c r="AP216" s="92" t="n">
        <v>7.63404847058823</v>
      </c>
      <c r="AQ216" s="92" t="inlineStr">
        <is>
          <t>168_329</t>
        </is>
      </c>
      <c r="AR216" s="115" t="inlineStr">
        <is>
          <t>&lt;25mph</t>
        </is>
      </c>
      <c r="AS216" s="92" t="inlineStr">
        <is>
          <t>&lt;15mph</t>
        </is>
      </c>
      <c r="AT216" s="92" t="inlineStr">
        <is>
          <t>HFTD - Distribution</t>
        </is>
      </c>
    </row>
    <row r="217">
      <c r="A217" s="92" t="inlineStr">
        <is>
          <t>PG&amp;E</t>
        </is>
      </c>
      <c r="B217" s="92" t="n">
        <v>42601</v>
      </c>
      <c r="C217" s="92" t="n">
        <v>42601.68263888889</v>
      </c>
      <c r="D217" s="92" t="n">
        <v>39.22350999</v>
      </c>
      <c r="E217" s="92" t="n">
        <v>-123.755</v>
      </c>
      <c r="F217" s="92" t="inlineStr">
        <is>
          <t>Vegetation</t>
        </is>
      </c>
      <c r="G217" s="92" t="inlineStr">
        <is>
          <t>RURAL</t>
        </is>
      </c>
      <c r="H217" s="92" t="inlineStr">
        <is>
          <t>&lt; 3 meters</t>
        </is>
      </c>
      <c r="I217" s="92" t="inlineStr">
        <is>
          <t>Fire Agency</t>
        </is>
      </c>
      <c r="J217" s="92" t="inlineStr">
        <is>
          <t>Albion-Little River FD</t>
        </is>
      </c>
      <c r="K217" s="92" t="n">
        <v>102206661</v>
      </c>
      <c r="L217" s="92" t="n"/>
      <c r="M217" s="92" t="n">
        <v>12000</v>
      </c>
      <c r="N217" s="92" t="inlineStr">
        <is>
          <t>Conductor</t>
        </is>
      </c>
      <c r="O217" s="92" t="inlineStr">
        <is>
          <t>Overhead</t>
        </is>
      </c>
      <c r="P217" s="92" t="inlineStr">
        <is>
          <t>Yes</t>
        </is>
      </c>
      <c r="Q217" s="92" t="n">
        <v>42601</v>
      </c>
      <c r="R217" s="92" t="n">
        <v>42601.68263888889</v>
      </c>
      <c r="S217" s="92" t="inlineStr">
        <is>
          <t>Contact From Object</t>
        </is>
      </c>
      <c r="T217" s="92" t="inlineStr">
        <is>
          <t>N.A.</t>
        </is>
      </c>
      <c r="U217" s="92" t="inlineStr">
        <is>
          <t>Vehicle</t>
        </is>
      </c>
      <c r="V217" s="92" t="inlineStr">
        <is>
          <t>Pole</t>
        </is>
      </c>
      <c r="W217" s="92" t="inlineStr">
        <is>
          <t>Human Error</t>
        </is>
      </c>
      <c r="X217" s="92" t="n"/>
      <c r="Y217" s="92" t="inlineStr">
        <is>
          <t>Other/Unknown</t>
        </is>
      </c>
      <c r="Z217" s="92" t="inlineStr">
        <is>
          <t>0938</t>
        </is>
      </c>
      <c r="AA217" s="92" t="n">
        <v>2016</v>
      </c>
      <c r="AB217" s="92" t="n">
        <v>8</v>
      </c>
      <c r="AC217" s="92" t="n">
        <v>19</v>
      </c>
      <c r="AD217" s="92" t="n">
        <v>16</v>
      </c>
      <c r="AE217" s="92" t="n">
        <v>23</v>
      </c>
      <c r="AF217" s="93" t="inlineStr">
        <is>
          <t>16-0058677</t>
        </is>
      </c>
      <c r="AG217" s="94" t="inlineStr">
        <is>
          <t>Tier 2</t>
        </is>
      </c>
      <c r="AH217" s="94" t="inlineStr">
        <is>
          <t>HFTD</t>
        </is>
      </c>
      <c r="AI217" s="94" t="inlineStr">
        <is>
          <t>No Fire Weather RFW Applicable</t>
        </is>
      </c>
      <c r="AJ217" s="92" t="inlineStr">
        <is>
          <t>Distribution</t>
        </is>
      </c>
      <c r="AK217" s="92" t="inlineStr">
        <is>
          <t>HFTD - Distribution</t>
        </is>
      </c>
      <c r="AL217" s="92" t="inlineStr">
        <is>
          <t>Fire Less than 300 Acres</t>
        </is>
      </c>
      <c r="AM217" s="116" t="inlineStr">
        <is>
          <t>3rd Party</t>
        </is>
      </c>
      <c r="AN217" s="92" t="inlineStr">
        <is>
          <t>Vehicle</t>
        </is>
      </c>
      <c r="AO217" s="95" t="n">
        <v>95106</v>
      </c>
      <c r="AP217" s="92" t="n">
        <v>14.995230117647</v>
      </c>
      <c r="AQ217" s="92" t="inlineStr">
        <is>
          <t>175_182</t>
        </is>
      </c>
      <c r="AR217" s="115" t="inlineStr">
        <is>
          <t>&lt;25mph</t>
        </is>
      </c>
      <c r="AS217" s="92" t="inlineStr">
        <is>
          <t>&lt;15mph</t>
        </is>
      </c>
      <c r="AT217" s="92" t="inlineStr">
        <is>
          <t>HFTD - Distribution</t>
        </is>
      </c>
    </row>
    <row r="218">
      <c r="A218" s="92" t="inlineStr">
        <is>
          <t>PG&amp;E</t>
        </is>
      </c>
      <c r="B218" s="92" t="n">
        <v>42603</v>
      </c>
      <c r="C218" s="92" t="n">
        <v>42603.54305555556</v>
      </c>
      <c r="D218" s="92" t="n">
        <v>38.4444517</v>
      </c>
      <c r="E218" s="92" t="n">
        <v>-122.2495517</v>
      </c>
      <c r="F218" s="92" t="inlineStr">
        <is>
          <t>Vegetation</t>
        </is>
      </c>
      <c r="G218" s="92" t="inlineStr">
        <is>
          <t>RURAL</t>
        </is>
      </c>
      <c r="H218" s="92" t="inlineStr">
        <is>
          <t>.26 - 9.99 Acres</t>
        </is>
      </c>
      <c r="I218" s="92" t="inlineStr">
        <is>
          <t>Fire Agency</t>
        </is>
      </c>
      <c r="J218" s="92" t="inlineStr">
        <is>
          <t>Cal Fire</t>
        </is>
      </c>
      <c r="K218" s="92" t="n">
        <v>102291451</v>
      </c>
      <c r="L218" s="92" t="inlineStr">
        <is>
          <t>PACIFIC BELL</t>
        </is>
      </c>
      <c r="M218" s="92" t="n">
        <v>12000</v>
      </c>
      <c r="N218" s="92" t="inlineStr">
        <is>
          <t>Conductor</t>
        </is>
      </c>
      <c r="O218" s="92" t="inlineStr">
        <is>
          <t>Overhead</t>
        </is>
      </c>
      <c r="P218" s="92" t="inlineStr">
        <is>
          <t>Yes</t>
        </is>
      </c>
      <c r="Q218" s="92" t="n">
        <v>42603</v>
      </c>
      <c r="R218" s="92" t="n">
        <v>42603.54305555556</v>
      </c>
      <c r="S218" s="92" t="inlineStr">
        <is>
          <t>Contact From Object</t>
        </is>
      </c>
      <c r="T218" s="92" t="inlineStr">
        <is>
          <t>N.A.</t>
        </is>
      </c>
      <c r="U218" s="92" t="inlineStr">
        <is>
          <t>Vegetation</t>
        </is>
      </c>
      <c r="V218" s="92" t="inlineStr">
        <is>
          <t>Electric Facility</t>
        </is>
      </c>
      <c r="W218" s="92" t="inlineStr">
        <is>
          <t>Unknown</t>
        </is>
      </c>
      <c r="X218" s="92" t="n"/>
      <c r="Y218" s="92" t="inlineStr">
        <is>
          <t>Other/Unknown</t>
        </is>
      </c>
      <c r="Z218" s="92" t="inlineStr">
        <is>
          <t>0940</t>
        </is>
      </c>
      <c r="AA218" s="92" t="n">
        <v>2016</v>
      </c>
      <c r="AB218" s="92" t="n">
        <v>8</v>
      </c>
      <c r="AC218" s="92" t="n">
        <v>21</v>
      </c>
      <c r="AD218" s="92" t="n">
        <v>13</v>
      </c>
      <c r="AE218" s="92" t="n">
        <v>2</v>
      </c>
      <c r="AF218" s="93" t="inlineStr">
        <is>
          <t>16-0058847</t>
        </is>
      </c>
      <c r="AG218" s="94" t="inlineStr">
        <is>
          <t>Tier 2</t>
        </is>
      </c>
      <c r="AH218" s="94" t="inlineStr">
        <is>
          <t>HFTD</t>
        </is>
      </c>
      <c r="AI218" s="94" t="inlineStr">
        <is>
          <t>No Fire Weather RFW Applicable</t>
        </is>
      </c>
      <c r="AJ218" s="92" t="inlineStr">
        <is>
          <t>Distribution</t>
        </is>
      </c>
      <c r="AK218" s="92" t="inlineStr">
        <is>
          <t>HFTD - Distribution</t>
        </is>
      </c>
      <c r="AL218" s="92" t="inlineStr">
        <is>
          <t>Fire Less than 300 Acres</t>
        </is>
      </c>
      <c r="AM218" s="116" t="inlineStr">
        <is>
          <t>Vegetation</t>
        </is>
      </c>
      <c r="AN218" s="92" t="inlineStr">
        <is>
          <t>Other/Unknown</t>
        </is>
      </c>
      <c r="AO218" s="95" t="n">
        <v>12780</v>
      </c>
      <c r="AP218" s="92" t="n">
        <v>7.64824282352941</v>
      </c>
      <c r="AQ218" s="92" t="inlineStr">
        <is>
          <t>273_155</t>
        </is>
      </c>
      <c r="AR218" s="115" t="inlineStr">
        <is>
          <t>&lt;25mph</t>
        </is>
      </c>
      <c r="AS218" s="92" t="inlineStr">
        <is>
          <t>&lt;15mph</t>
        </is>
      </c>
      <c r="AT218" s="92" t="inlineStr">
        <is>
          <t>HFTD - Distribution</t>
        </is>
      </c>
    </row>
    <row r="219">
      <c r="A219" s="92" t="inlineStr">
        <is>
          <t>PG&amp;E</t>
        </is>
      </c>
      <c r="B219" s="92" t="n">
        <v>42604</v>
      </c>
      <c r="C219" s="92" t="n">
        <v>42604.67361111111</v>
      </c>
      <c r="D219" s="92" t="n">
        <v>37.966561</v>
      </c>
      <c r="E219" s="92" t="n">
        <v>-120.239501</v>
      </c>
      <c r="F219" s="92" t="inlineStr">
        <is>
          <t>Vegetation</t>
        </is>
      </c>
      <c r="G219" s="92" t="inlineStr">
        <is>
          <t>RURAL</t>
        </is>
      </c>
      <c r="H219" s="92" t="inlineStr">
        <is>
          <t>&lt; 0.25 Acres</t>
        </is>
      </c>
      <c r="I219" s="92" t="inlineStr">
        <is>
          <t>Fire Agency</t>
        </is>
      </c>
      <c r="J219" s="92" t="inlineStr">
        <is>
          <t>Toulumne City FD</t>
        </is>
      </c>
      <c r="K219" s="92" t="n">
        <v>101043683</v>
      </c>
      <c r="L219" s="92" t="n"/>
      <c r="M219" s="92" t="n">
        <v>17000</v>
      </c>
      <c r="N219" s="92" t="inlineStr">
        <is>
          <t>Conductor</t>
        </is>
      </c>
      <c r="O219" s="92" t="inlineStr">
        <is>
          <t>Overhead</t>
        </is>
      </c>
      <c r="P219" s="92" t="inlineStr">
        <is>
          <t>Yes</t>
        </is>
      </c>
      <c r="Q219" s="92" t="n">
        <v>42604</v>
      </c>
      <c r="R219" s="92" t="n">
        <v>42604.67361111111</v>
      </c>
      <c r="S219" s="92" t="inlineStr">
        <is>
          <t>Contact From Object</t>
        </is>
      </c>
      <c r="T219" s="92" t="inlineStr">
        <is>
          <t>N.A.</t>
        </is>
      </c>
      <c r="U219" s="92" t="inlineStr">
        <is>
          <t>Vegetation</t>
        </is>
      </c>
      <c r="V219" s="92" t="inlineStr">
        <is>
          <t>Electric Facility</t>
        </is>
      </c>
      <c r="W219" s="92" t="inlineStr">
        <is>
          <t>Unknown</t>
        </is>
      </c>
      <c r="X219" s="92" t="n"/>
      <c r="Y219" s="92" t="inlineStr">
        <is>
          <t>Fell into (slight defect)</t>
        </is>
      </c>
      <c r="Z219" s="92" t="inlineStr">
        <is>
          <t>0941</t>
        </is>
      </c>
      <c r="AA219" s="92" t="n">
        <v>2016</v>
      </c>
      <c r="AB219" s="92" t="n">
        <v>8</v>
      </c>
      <c r="AC219" s="92" t="n">
        <v>22</v>
      </c>
      <c r="AD219" s="92" t="n">
        <v>16</v>
      </c>
      <c r="AE219" s="92" t="n">
        <v>10</v>
      </c>
      <c r="AF219" s="93" t="inlineStr">
        <is>
          <t>16-0059149</t>
        </is>
      </c>
      <c r="AG219" s="94" t="inlineStr">
        <is>
          <t>Tier 2</t>
        </is>
      </c>
      <c r="AH219" s="94" t="inlineStr">
        <is>
          <t>HFTD</t>
        </is>
      </c>
      <c r="AI219" s="94" t="inlineStr">
        <is>
          <t>No Fire Weather RFW Applicable</t>
        </is>
      </c>
      <c r="AJ219" s="92" t="inlineStr">
        <is>
          <t>Distribution</t>
        </is>
      </c>
      <c r="AK219" s="92" t="inlineStr">
        <is>
          <t>HFTD - Distribution</t>
        </is>
      </c>
      <c r="AL219" s="92" t="inlineStr">
        <is>
          <t>Fire Less than 300 Acres</t>
        </is>
      </c>
      <c r="AM219" s="116" t="inlineStr">
        <is>
          <t>Vegetation</t>
        </is>
      </c>
      <c r="AN219" s="92" t="inlineStr">
        <is>
          <t>Fell into (slight defect)</t>
        </is>
      </c>
      <c r="AO219" s="95" t="n">
        <v>78534</v>
      </c>
      <c r="AP219" s="92" t="n">
        <v>8.45106635294117</v>
      </c>
      <c r="AQ219" s="92" t="inlineStr">
        <is>
          <t>145_264</t>
        </is>
      </c>
      <c r="AR219" s="115" t="inlineStr">
        <is>
          <t>&lt;25mph</t>
        </is>
      </c>
      <c r="AS219" s="92" t="inlineStr">
        <is>
          <t>&lt;15mph</t>
        </is>
      </c>
      <c r="AT219" s="92" t="inlineStr">
        <is>
          <t>HFTD - Distribution</t>
        </is>
      </c>
    </row>
    <row r="220">
      <c r="A220" s="92" t="inlineStr">
        <is>
          <t>PG&amp;E</t>
        </is>
      </c>
      <c r="B220" s="92" t="n">
        <v>42606</v>
      </c>
      <c r="C220" s="92" t="n">
        <v>42606.50763888889</v>
      </c>
      <c r="D220" s="92" t="n">
        <v>36.46334999</v>
      </c>
      <c r="E220" s="92" t="n">
        <v>-121.712019</v>
      </c>
      <c r="F220" s="92" t="inlineStr">
        <is>
          <t>Vegetation</t>
        </is>
      </c>
      <c r="G220" s="92" t="inlineStr">
        <is>
          <t>RURAL</t>
        </is>
      </c>
      <c r="H220" s="92" t="inlineStr">
        <is>
          <t>&lt; 0.25 Acres</t>
        </is>
      </c>
      <c r="I220" s="92" t="inlineStr">
        <is>
          <t>Fire Agency</t>
        </is>
      </c>
      <c r="J220" s="92" t="inlineStr">
        <is>
          <t>Cal Fire</t>
        </is>
      </c>
      <c r="K220" s="92" t="n">
        <v>101750810</v>
      </c>
      <c r="L220" s="92" t="inlineStr">
        <is>
          <t>PACIFIC BELL</t>
        </is>
      </c>
      <c r="M220" s="92" t="n">
        <v>12000</v>
      </c>
      <c r="N220" s="92" t="inlineStr">
        <is>
          <t>Conductor</t>
        </is>
      </c>
      <c r="O220" s="92" t="inlineStr">
        <is>
          <t>Overhead</t>
        </is>
      </c>
      <c r="P220" s="92" t="inlineStr">
        <is>
          <t>Yes</t>
        </is>
      </c>
      <c r="Q220" s="92" t="n">
        <v>42606</v>
      </c>
      <c r="R220" s="92" t="n">
        <v>42606.50763888889</v>
      </c>
      <c r="S220" s="92" t="inlineStr">
        <is>
          <t>Contact From Object</t>
        </is>
      </c>
      <c r="T220" s="92" t="inlineStr">
        <is>
          <t>N.A.</t>
        </is>
      </c>
      <c r="U220" s="92" t="inlineStr">
        <is>
          <t>Vehicle</t>
        </is>
      </c>
      <c r="V220" s="92" t="inlineStr">
        <is>
          <t>Pole</t>
        </is>
      </c>
      <c r="W220" s="92" t="inlineStr">
        <is>
          <t>Human Error</t>
        </is>
      </c>
      <c r="X220" s="92" t="n"/>
      <c r="Y220" s="92" t="inlineStr">
        <is>
          <t>Other/Unknown</t>
        </is>
      </c>
      <c r="Z220" s="92" t="inlineStr">
        <is>
          <t>0943</t>
        </is>
      </c>
      <c r="AA220" s="92" t="n">
        <v>2016</v>
      </c>
      <c r="AB220" s="92" t="n">
        <v>8</v>
      </c>
      <c r="AC220" s="92" t="n">
        <v>24</v>
      </c>
      <c r="AD220" s="92" t="n">
        <v>12</v>
      </c>
      <c r="AE220" s="92" t="n">
        <v>11</v>
      </c>
      <c r="AF220" s="93" t="inlineStr">
        <is>
          <t>16-0059702</t>
        </is>
      </c>
      <c r="AG220" s="94" t="inlineStr">
        <is>
          <t>Tier 2</t>
        </is>
      </c>
      <c r="AH220" s="94" t="inlineStr">
        <is>
          <t>HFTD</t>
        </is>
      </c>
      <c r="AI220" s="94" t="inlineStr">
        <is>
          <t>No Fire Weather RFW Applicable</t>
        </is>
      </c>
      <c r="AJ220" s="92" t="inlineStr">
        <is>
          <t>Distribution</t>
        </is>
      </c>
      <c r="AK220" s="92" t="inlineStr">
        <is>
          <t>HFTD - Distribution</t>
        </is>
      </c>
      <c r="AL220" s="92" t="inlineStr">
        <is>
          <t>Fire Less than 300 Acres</t>
        </is>
      </c>
      <c r="AM220" s="116" t="inlineStr">
        <is>
          <t>3rd Party</t>
        </is>
      </c>
      <c r="AN220" s="92" t="inlineStr">
        <is>
          <t>Vehicle</t>
        </is>
      </c>
      <c r="AO220" s="95" t="n">
        <v>232770</v>
      </c>
      <c r="AP220" s="92" t="n">
        <v>3.69680018823529</v>
      </c>
      <c r="AQ220" s="92" t="inlineStr">
        <is>
          <t>257_177</t>
        </is>
      </c>
      <c r="AR220" s="115" t="inlineStr">
        <is>
          <t>&lt;25mph</t>
        </is>
      </c>
      <c r="AS220" s="92" t="inlineStr">
        <is>
          <t>&lt;15mph</t>
        </is>
      </c>
      <c r="AT220" s="92" t="inlineStr">
        <is>
          <t>HFTD - Distribution</t>
        </is>
      </c>
    </row>
    <row r="221">
      <c r="A221" s="92" t="inlineStr">
        <is>
          <t>PG&amp;E</t>
        </is>
      </c>
      <c r="B221" s="92" t="n">
        <v>42607</v>
      </c>
      <c r="C221" s="92" t="n">
        <v>42607.50277777778</v>
      </c>
      <c r="D221" s="92" t="n">
        <v>36.9726283</v>
      </c>
      <c r="E221" s="92" t="n">
        <v>-119.3816167</v>
      </c>
      <c r="F221" s="92" t="inlineStr">
        <is>
          <t>Vegetation</t>
        </is>
      </c>
      <c r="G221" s="92" t="inlineStr">
        <is>
          <t>RURAL</t>
        </is>
      </c>
      <c r="H221" s="92" t="inlineStr">
        <is>
          <t>&lt; 3 meters</t>
        </is>
      </c>
      <c r="I221" s="92" t="inlineStr">
        <is>
          <t>Utility: PG&amp;E</t>
        </is>
      </c>
      <c r="J221" s="92" t="inlineStr">
        <is>
          <t>N.A.</t>
        </is>
      </c>
      <c r="K221" s="92" t="n">
        <v>100651318</v>
      </c>
      <c r="L221" s="92" t="inlineStr">
        <is>
          <t>PONDEROSA</t>
        </is>
      </c>
      <c r="M221" s="92" t="inlineStr">
        <is>
          <t>0 – 750</t>
        </is>
      </c>
      <c r="N221" s="92" t="inlineStr">
        <is>
          <t>Conductor</t>
        </is>
      </c>
      <c r="O221" s="92" t="inlineStr">
        <is>
          <t>Overhead</t>
        </is>
      </c>
      <c r="P221" s="92" t="inlineStr">
        <is>
          <t>No</t>
        </is>
      </c>
      <c r="Q221" s="92" t="inlineStr">
        <is>
          <t xml:space="preserve"> </t>
        </is>
      </c>
      <c r="R221" s="92" t="inlineStr">
        <is>
          <t xml:space="preserve"> </t>
        </is>
      </c>
      <c r="S221" s="92" t="inlineStr">
        <is>
          <t>Contact From Object</t>
        </is>
      </c>
      <c r="T221" s="92" t="inlineStr">
        <is>
          <t>N.A.</t>
        </is>
      </c>
      <c r="U221" s="92" t="inlineStr">
        <is>
          <t>Vegetation</t>
        </is>
      </c>
      <c r="V221" s="92" t="inlineStr">
        <is>
          <t>Electric Facility</t>
        </is>
      </c>
      <c r="W221" s="92" t="inlineStr">
        <is>
          <t>Unknown</t>
        </is>
      </c>
      <c r="X221" s="92" t="n"/>
      <c r="Y221" s="92" t="inlineStr">
        <is>
          <t>no-match</t>
        </is>
      </c>
      <c r="Z221" s="92" t="inlineStr">
        <is>
          <t>0945</t>
        </is>
      </c>
      <c r="AA221" s="92" t="n">
        <v>2016</v>
      </c>
      <c r="AB221" s="92" t="n">
        <v>8</v>
      </c>
      <c r="AC221" s="92" t="n">
        <v>25</v>
      </c>
      <c r="AD221" s="92" t="n">
        <v>12</v>
      </c>
      <c r="AE221" s="92" t="n">
        <v>4</v>
      </c>
      <c r="AF221" s="93" t="inlineStr">
        <is>
          <t>No ILIS or TOTL available</t>
        </is>
      </c>
      <c r="AG221" s="94" t="inlineStr">
        <is>
          <t>Tier 2</t>
        </is>
      </c>
      <c r="AH221" s="94" t="inlineStr">
        <is>
          <t>HFTD</t>
        </is>
      </c>
      <c r="AI221" s="94" t="inlineStr">
        <is>
          <t>No Fire Weather RFW Applicable</t>
        </is>
      </c>
      <c r="AJ221" s="92" t="inlineStr">
        <is>
          <t>Distribution</t>
        </is>
      </c>
      <c r="AK221" s="92" t="inlineStr">
        <is>
          <t>HFTD - Distribution</t>
        </is>
      </c>
      <c r="AL221" s="92" t="inlineStr">
        <is>
          <t>Fire Less than 300 Acres</t>
        </is>
      </c>
      <c r="AM221" s="116" t="inlineStr">
        <is>
          <t>Vegetation</t>
        </is>
      </c>
      <c r="AN221" s="92" t="inlineStr">
        <is>
          <t>Other/Unknown</t>
        </is>
      </c>
      <c r="AO221" s="95" t="inlineStr">
        <is>
          <t>N.A.</t>
        </is>
      </c>
      <c r="AP221" s="92" t="n">
        <v>8.009755294117641</v>
      </c>
      <c r="AQ221" s="92" t="inlineStr">
        <is>
          <t>249_176</t>
        </is>
      </c>
      <c r="AR221" s="115" t="inlineStr">
        <is>
          <t>&lt;25mph</t>
        </is>
      </c>
      <c r="AS221" s="92" t="inlineStr">
        <is>
          <t>&lt;15mph</t>
        </is>
      </c>
      <c r="AT221" s="92" t="inlineStr">
        <is>
          <t>HFTD - Distribution</t>
        </is>
      </c>
    </row>
    <row r="222">
      <c r="A222" s="92" t="inlineStr">
        <is>
          <t>PG&amp;E</t>
        </is>
      </c>
      <c r="B222" s="92" t="n">
        <v>42612</v>
      </c>
      <c r="C222" s="92" t="n">
        <v>42612.66736111111</v>
      </c>
      <c r="D222" s="92" t="n">
        <v>36.5941317</v>
      </c>
      <c r="E222" s="92" t="n">
        <v>-121.9212</v>
      </c>
      <c r="F222" s="92" t="inlineStr">
        <is>
          <t>Vegetation</t>
        </is>
      </c>
      <c r="G222" s="92" t="inlineStr">
        <is>
          <t>RURAL</t>
        </is>
      </c>
      <c r="H222" s="92" t="inlineStr">
        <is>
          <t>.26 - 9.99 Acres</t>
        </is>
      </c>
      <c r="I222" s="92" t="inlineStr">
        <is>
          <t>Fire Agency</t>
        </is>
      </c>
      <c r="J222" s="92" t="inlineStr">
        <is>
          <t>Unknown</t>
        </is>
      </c>
      <c r="K222" s="92" t="n">
        <v>101734977</v>
      </c>
      <c r="L222" s="92" t="n"/>
      <c r="M222" s="92" t="n">
        <v>21000</v>
      </c>
      <c r="N222" s="92" t="inlineStr">
        <is>
          <t>Conductor</t>
        </is>
      </c>
      <c r="O222" s="92" t="inlineStr">
        <is>
          <t>Overhead</t>
        </is>
      </c>
      <c r="P222" s="92" t="inlineStr">
        <is>
          <t>Yes</t>
        </is>
      </c>
      <c r="Q222" s="92" t="n">
        <v>42612</v>
      </c>
      <c r="R222" s="92" t="n">
        <v>42612.66736111111</v>
      </c>
      <c r="S222" s="92" t="inlineStr">
        <is>
          <t>Contact From Object</t>
        </is>
      </c>
      <c r="T222" s="92" t="inlineStr">
        <is>
          <t>N.A.</t>
        </is>
      </c>
      <c r="U222" s="92" t="inlineStr">
        <is>
          <t>Vegetation</t>
        </is>
      </c>
      <c r="V222" s="92" t="inlineStr">
        <is>
          <t>Electric Facility</t>
        </is>
      </c>
      <c r="W222" s="92" t="inlineStr">
        <is>
          <t>Unknown</t>
        </is>
      </c>
      <c r="X222" s="92" t="n"/>
      <c r="Y222" s="92" t="inlineStr">
        <is>
          <t>Fell into (No defect)</t>
        </is>
      </c>
      <c r="Z222" s="92" t="inlineStr">
        <is>
          <t>0951</t>
        </is>
      </c>
      <c r="AA222" s="92" t="n">
        <v>2016</v>
      </c>
      <c r="AB222" s="92" t="n">
        <v>8</v>
      </c>
      <c r="AC222" s="92" t="n">
        <v>30</v>
      </c>
      <c r="AD222" s="92" t="n">
        <v>16</v>
      </c>
      <c r="AE222" s="92" t="n">
        <v>1</v>
      </c>
      <c r="AF222" s="93" t="inlineStr">
        <is>
          <t>16-0061130</t>
        </is>
      </c>
      <c r="AG222" s="94" t="inlineStr">
        <is>
          <t>Tier 2</t>
        </is>
      </c>
      <c r="AH222" s="94" t="inlineStr">
        <is>
          <t>HFTD</t>
        </is>
      </c>
      <c r="AI222" s="94" t="inlineStr">
        <is>
          <t>No Fire Weather RFW Applicable</t>
        </is>
      </c>
      <c r="AJ222" s="92" t="inlineStr">
        <is>
          <t>Distribution</t>
        </is>
      </c>
      <c r="AK222" s="92" t="inlineStr">
        <is>
          <t>HFTD - Distribution</t>
        </is>
      </c>
      <c r="AL222" s="92" t="inlineStr">
        <is>
          <t>Fire Less than 300 Acres</t>
        </is>
      </c>
      <c r="AM222" s="116" t="inlineStr">
        <is>
          <t>Vegetation</t>
        </is>
      </c>
      <c r="AN222" s="92" t="inlineStr">
        <is>
          <t>Fell into (No defect)</t>
        </is>
      </c>
      <c r="AO222" s="95" t="n">
        <v>199327</v>
      </c>
      <c r="AP222" s="92" t="n">
        <v>17.3768404705882</v>
      </c>
      <c r="AQ222" s="92" t="inlineStr">
        <is>
          <t>173_254</t>
        </is>
      </c>
      <c r="AR222" s="115" t="inlineStr">
        <is>
          <t>&lt;25mph</t>
        </is>
      </c>
      <c r="AS222" s="92" t="inlineStr">
        <is>
          <t>&gt;=15mph</t>
        </is>
      </c>
      <c r="AT222" s="92" t="inlineStr">
        <is>
          <t>HFTD - Distribution</t>
        </is>
      </c>
    </row>
    <row r="223">
      <c r="A223" s="92" t="inlineStr">
        <is>
          <t>PG&amp;E</t>
        </is>
      </c>
      <c r="B223" s="92" t="n">
        <v>42613</v>
      </c>
      <c r="C223" s="92" t="n">
        <v>42613.61944444444</v>
      </c>
      <c r="D223" s="92" t="n">
        <v>35.191799</v>
      </c>
      <c r="E223" s="92" t="n">
        <v>-120.469707</v>
      </c>
      <c r="F223" s="92" t="inlineStr">
        <is>
          <t>Vegetation</t>
        </is>
      </c>
      <c r="G223" s="92" t="inlineStr">
        <is>
          <t>RURAL</t>
        </is>
      </c>
      <c r="H223" s="92" t="inlineStr">
        <is>
          <t>&lt; 0.25 Acres</t>
        </is>
      </c>
      <c r="I223" s="92" t="inlineStr">
        <is>
          <t>Fire Agency</t>
        </is>
      </c>
      <c r="J223" s="92" t="inlineStr">
        <is>
          <t>Cal Fire</t>
        </is>
      </c>
      <c r="K223" s="92" t="n">
        <v>101942860</v>
      </c>
      <c r="L223" s="92" t="n"/>
      <c r="M223" s="92" t="n">
        <v>12000</v>
      </c>
      <c r="N223" s="92" t="inlineStr">
        <is>
          <t>Conductor</t>
        </is>
      </c>
      <c r="O223" s="92" t="inlineStr">
        <is>
          <t>Overhead</t>
        </is>
      </c>
      <c r="P223" s="92" t="inlineStr">
        <is>
          <t>Yes</t>
        </is>
      </c>
      <c r="Q223" s="92" t="n">
        <v>42613</v>
      </c>
      <c r="R223" s="92" t="n">
        <v>42613.61944444444</v>
      </c>
      <c r="S223" s="92" t="inlineStr">
        <is>
          <t>Equipment/ Facility Failure</t>
        </is>
      </c>
      <c r="T223" s="92" t="inlineStr">
        <is>
          <t>Conductor</t>
        </is>
      </c>
      <c r="U223" s="92" t="inlineStr">
        <is>
          <t>N.A.</t>
        </is>
      </c>
      <c r="V223" s="92" t="inlineStr">
        <is>
          <t>N.A.</t>
        </is>
      </c>
      <c r="W223" s="92" t="inlineStr">
        <is>
          <t>Unknown</t>
        </is>
      </c>
      <c r="X223" s="92" t="n"/>
      <c r="Y223" s="92" t="inlineStr">
        <is>
          <t>Other/Unknown</t>
        </is>
      </c>
      <c r="Z223" s="92" t="inlineStr">
        <is>
          <t>0955</t>
        </is>
      </c>
      <c r="AA223" s="92" t="n">
        <v>2016</v>
      </c>
      <c r="AB223" s="92" t="n">
        <v>8</v>
      </c>
      <c r="AC223" s="92" t="n">
        <v>31</v>
      </c>
      <c r="AD223" s="92" t="n">
        <v>14</v>
      </c>
      <c r="AE223" s="92" t="n">
        <v>52</v>
      </c>
      <c r="AF223" s="93" t="inlineStr">
        <is>
          <t>16-0061423</t>
        </is>
      </c>
      <c r="AG223" s="94" t="inlineStr">
        <is>
          <t>Tier 3</t>
        </is>
      </c>
      <c r="AH223" s="94" t="inlineStr">
        <is>
          <t>HFTD</t>
        </is>
      </c>
      <c r="AI223" s="94" t="inlineStr">
        <is>
          <t>No Fire Weather RFW Applicable</t>
        </is>
      </c>
      <c r="AJ223" s="92" t="inlineStr">
        <is>
          <t>Distribution</t>
        </is>
      </c>
      <c r="AK223" s="92" t="inlineStr">
        <is>
          <t>HFTD - Distribution</t>
        </is>
      </c>
      <c r="AL223" s="92" t="inlineStr">
        <is>
          <t>Fire Less than 300 Acres</t>
        </is>
      </c>
      <c r="AM223" s="116" t="inlineStr">
        <is>
          <t>Equip Failure</t>
        </is>
      </c>
      <c r="AN223" s="92" t="inlineStr">
        <is>
          <t>Conductor</t>
        </is>
      </c>
      <c r="AO223" s="95" t="n">
        <v>156294</v>
      </c>
      <c r="AP223" s="92" t="n">
        <v>10.6323322352941</v>
      </c>
      <c r="AQ223" s="92" t="inlineStr">
        <is>
          <t>224_204</t>
        </is>
      </c>
      <c r="AR223" s="115" t="inlineStr">
        <is>
          <t>&lt;25mph</t>
        </is>
      </c>
      <c r="AS223" s="92" t="inlineStr">
        <is>
          <t>&lt;15mph</t>
        </is>
      </c>
      <c r="AT223" s="92" t="inlineStr">
        <is>
          <t>HFTD - Distribution</t>
        </is>
      </c>
    </row>
    <row r="224">
      <c r="A224" s="92" t="inlineStr">
        <is>
          <t>PG&amp;E</t>
        </is>
      </c>
      <c r="B224" s="92" t="n">
        <v>42625</v>
      </c>
      <c r="C224" s="92" t="n">
        <v>0.1833333333333333</v>
      </c>
      <c r="D224" s="92" t="n">
        <v>36.3999</v>
      </c>
      <c r="E224" s="92" t="n">
        <v>-121.90201</v>
      </c>
      <c r="F224" s="92" t="inlineStr">
        <is>
          <t>Vegetation</t>
        </is>
      </c>
      <c r="G224" s="92" t="inlineStr">
        <is>
          <t>RURAL</t>
        </is>
      </c>
      <c r="H224" s="92" t="inlineStr">
        <is>
          <t>&lt; 3 meters</t>
        </is>
      </c>
      <c r="I224" s="92" t="inlineStr">
        <is>
          <t>Fire Agency</t>
        </is>
      </c>
      <c r="J224" s="92" t="inlineStr">
        <is>
          <t>Cal Fire Hwy 1 Carmel Hill</t>
        </is>
      </c>
      <c r="K224" s="92" t="n">
        <v>101669614</v>
      </c>
      <c r="L224" s="92" t="n"/>
      <c r="M224" s="92" t="n">
        <v>12000</v>
      </c>
      <c r="N224" s="92" t="inlineStr">
        <is>
          <t>Conductor</t>
        </is>
      </c>
      <c r="O224" s="92" t="inlineStr">
        <is>
          <t>Overhead</t>
        </is>
      </c>
      <c r="P224" s="92" t="inlineStr">
        <is>
          <t>Yes</t>
        </is>
      </c>
      <c r="Q224" s="92" t="n">
        <v>42625</v>
      </c>
      <c r="R224" s="92" t="n">
        <v>0.1833333333333333</v>
      </c>
      <c r="S224" s="92" t="inlineStr">
        <is>
          <t>Contact From Object</t>
        </is>
      </c>
      <c r="T224" s="92" t="inlineStr">
        <is>
          <t>N.A.</t>
        </is>
      </c>
      <c r="U224" s="92" t="inlineStr">
        <is>
          <t>Vegetation</t>
        </is>
      </c>
      <c r="V224" s="92" t="inlineStr">
        <is>
          <t>Electric Facility</t>
        </is>
      </c>
      <c r="W224" s="92" t="inlineStr">
        <is>
          <t>Unknown</t>
        </is>
      </c>
      <c r="X224" s="92" t="n"/>
      <c r="Y224" s="92" t="inlineStr">
        <is>
          <t>Fell into (No defect)</t>
        </is>
      </c>
      <c r="Z224" s="92" t="inlineStr">
        <is>
          <t>0973</t>
        </is>
      </c>
      <c r="AA224" s="92" t="n">
        <v>2016</v>
      </c>
      <c r="AB224" s="92" t="n">
        <v>9</v>
      </c>
      <c r="AC224" s="92" t="n">
        <v>12</v>
      </c>
      <c r="AD224" s="92" t="n">
        <v>4</v>
      </c>
      <c r="AE224" s="92" t="n">
        <v>24</v>
      </c>
      <c r="AF224" s="93" t="inlineStr">
        <is>
          <t>16-0063826</t>
        </is>
      </c>
      <c r="AG224" s="94" t="inlineStr">
        <is>
          <t>Tier 3</t>
        </is>
      </c>
      <c r="AH224" s="94" t="inlineStr">
        <is>
          <t>HFTD</t>
        </is>
      </c>
      <c r="AI224" s="94" t="inlineStr">
        <is>
          <t>No Fire Weather RFW Applicable</t>
        </is>
      </c>
      <c r="AJ224" s="92" t="inlineStr">
        <is>
          <t>Distribution</t>
        </is>
      </c>
      <c r="AK224" s="92" t="inlineStr">
        <is>
          <t>HFTD - Distribution</t>
        </is>
      </c>
      <c r="AL224" s="92" t="inlineStr">
        <is>
          <t>Fire Less than 300 Acres</t>
        </is>
      </c>
      <c r="AM224" s="116" t="inlineStr">
        <is>
          <t>Vegetation</t>
        </is>
      </c>
      <c r="AN224" s="92" t="inlineStr">
        <is>
          <t>Fell into (No defect)</t>
        </is>
      </c>
      <c r="AO224" s="95" t="n">
        <v>130604</v>
      </c>
      <c r="AP224" s="92" t="n">
        <v>14.7849204705882</v>
      </c>
      <c r="AQ224" s="92" t="inlineStr">
        <is>
          <t>256_182</t>
        </is>
      </c>
      <c r="AR224" s="115" t="inlineStr">
        <is>
          <t>&lt;25mph</t>
        </is>
      </c>
      <c r="AS224" s="92" t="inlineStr">
        <is>
          <t>&lt;15mph</t>
        </is>
      </c>
      <c r="AT224" s="92" t="inlineStr">
        <is>
          <t>HFTD - Distribution</t>
        </is>
      </c>
    </row>
    <row r="225">
      <c r="A225" s="92" t="inlineStr">
        <is>
          <t>PG&amp;E</t>
        </is>
      </c>
      <c r="B225" s="92" t="n">
        <v>42625</v>
      </c>
      <c r="C225" s="92" t="n">
        <v>0.5263888888888889</v>
      </c>
      <c r="D225" s="92" t="n">
        <v>38.78322999</v>
      </c>
      <c r="E225" s="92" t="n">
        <v>-120.6006</v>
      </c>
      <c r="F225" s="92" t="inlineStr">
        <is>
          <t>Vegetation</t>
        </is>
      </c>
      <c r="G225" s="92" t="inlineStr">
        <is>
          <t>RURAL</t>
        </is>
      </c>
      <c r="H225" s="92" t="inlineStr">
        <is>
          <t>.26 - 9.99 Acres</t>
        </is>
      </c>
      <c r="I225" s="92" t="inlineStr">
        <is>
          <t>Fire Agency</t>
        </is>
      </c>
      <c r="J225" s="92" t="inlineStr">
        <is>
          <t>Cal Fire</t>
        </is>
      </c>
      <c r="K225" s="92" t="n">
        <v>101421708</v>
      </c>
      <c r="L225" s="92" t="inlineStr">
        <is>
          <t>PACIFIC BELL</t>
        </is>
      </c>
      <c r="M225" s="92" t="inlineStr">
        <is>
          <t>0 – 750</t>
        </is>
      </c>
      <c r="N225" s="92" t="inlineStr">
        <is>
          <t>Conductor</t>
        </is>
      </c>
      <c r="O225" s="92" t="inlineStr">
        <is>
          <t>Overhead</t>
        </is>
      </c>
      <c r="P225" s="92" t="inlineStr">
        <is>
          <t>Yes</t>
        </is>
      </c>
      <c r="Q225" s="92" t="n">
        <v>42625</v>
      </c>
      <c r="R225" s="92" t="n">
        <v>0.5263888888888889</v>
      </c>
      <c r="S225" s="92" t="inlineStr">
        <is>
          <t>Equipment/ Facility Failure</t>
        </is>
      </c>
      <c r="T225" s="92" t="inlineStr">
        <is>
          <t>Conductor</t>
        </is>
      </c>
      <c r="U225" s="92" t="inlineStr">
        <is>
          <t>N.A.</t>
        </is>
      </c>
      <c r="V225" s="92" t="inlineStr">
        <is>
          <t>N.A.</t>
        </is>
      </c>
      <c r="W225" s="92" t="inlineStr">
        <is>
          <t>Unknown</t>
        </is>
      </c>
      <c r="X225" s="92" t="n"/>
      <c r="Y225" s="92" t="inlineStr">
        <is>
          <t>no-match</t>
        </is>
      </c>
      <c r="Z225" s="92" t="inlineStr">
        <is>
          <t>0974</t>
        </is>
      </c>
      <c r="AA225" s="92" t="n">
        <v>2016</v>
      </c>
      <c r="AB225" s="92" t="n">
        <v>9</v>
      </c>
      <c r="AC225" s="92" t="n">
        <v>12</v>
      </c>
      <c r="AD225" s="92" t="n">
        <v>12</v>
      </c>
      <c r="AE225" s="92" t="n">
        <v>38</v>
      </c>
      <c r="AF225" s="93" t="inlineStr">
        <is>
          <t>No ILIS or TOTL available</t>
        </is>
      </c>
      <c r="AG225" s="94" t="inlineStr">
        <is>
          <t>Tier 3</t>
        </is>
      </c>
      <c r="AH225" s="94" t="inlineStr">
        <is>
          <t>HFTD</t>
        </is>
      </c>
      <c r="AI225" s="94" t="inlineStr">
        <is>
          <t>No Fire Weather RFW Applicable</t>
        </is>
      </c>
      <c r="AJ225" s="92" t="inlineStr">
        <is>
          <t>Distribution</t>
        </is>
      </c>
      <c r="AK225" s="92" t="inlineStr">
        <is>
          <t>HFTD - Distribution</t>
        </is>
      </c>
      <c r="AL225" s="92" t="inlineStr">
        <is>
          <t>Fire Less than 300 Acres</t>
        </is>
      </c>
      <c r="AM225" s="116" t="inlineStr">
        <is>
          <t>Equip Failure</t>
        </is>
      </c>
      <c r="AN225" s="92" t="inlineStr">
        <is>
          <t>Conductor</t>
        </is>
      </c>
      <c r="AO225" s="95" t="inlineStr">
        <is>
          <t>N.A.</t>
        </is>
      </c>
      <c r="AP225" s="92" t="n">
        <v>4.72033647058823</v>
      </c>
      <c r="AQ225" s="92" t="inlineStr">
        <is>
          <t>159_151</t>
        </is>
      </c>
      <c r="AR225" s="115" t="inlineStr">
        <is>
          <t>&lt;25mph</t>
        </is>
      </c>
      <c r="AS225" s="92" t="inlineStr">
        <is>
          <t>&lt;15mph</t>
        </is>
      </c>
      <c r="AT225" s="92" t="inlineStr">
        <is>
          <t>HFTD - Distribution</t>
        </is>
      </c>
    </row>
    <row r="226">
      <c r="A226" s="92" t="inlineStr">
        <is>
          <t>PG&amp;E</t>
        </is>
      </c>
      <c r="B226" s="92" t="n">
        <v>42625.63055555556</v>
      </c>
      <c r="C226" s="92" t="n">
        <v>42625.63055555556</v>
      </c>
      <c r="D226" s="92" t="n">
        <v>39.52556</v>
      </c>
      <c r="E226" s="92" t="n">
        <v>-123.7655</v>
      </c>
      <c r="F226" s="92" t="inlineStr">
        <is>
          <t>Vegetation</t>
        </is>
      </c>
      <c r="G226" s="92" t="inlineStr">
        <is>
          <t>RURAL</t>
        </is>
      </c>
      <c r="H226" s="92" t="inlineStr">
        <is>
          <t>.26 - 9.99 Acres</t>
        </is>
      </c>
      <c r="I226" s="92" t="inlineStr">
        <is>
          <t>Fire Agency</t>
        </is>
      </c>
      <c r="J226" s="92" t="inlineStr">
        <is>
          <t>Cal Fire</t>
        </is>
      </c>
      <c r="K226" s="92" t="n">
        <v>102185070</v>
      </c>
      <c r="L226" s="92" t="n"/>
      <c r="M226" s="92" t="n">
        <v>12000</v>
      </c>
      <c r="N226" s="92" t="inlineStr">
        <is>
          <t>Conductor</t>
        </is>
      </c>
      <c r="O226" s="92" t="inlineStr">
        <is>
          <t>Overhead</t>
        </is>
      </c>
      <c r="P226" s="92" t="inlineStr">
        <is>
          <t>Yes</t>
        </is>
      </c>
      <c r="Q226" s="92" t="n">
        <v>42625.63055555556</v>
      </c>
      <c r="R226" s="92" t="n">
        <v>42625.63055555556</v>
      </c>
      <c r="S226" s="92" t="inlineStr">
        <is>
          <t>Contact From Object</t>
        </is>
      </c>
      <c r="T226" s="92" t="inlineStr">
        <is>
          <t>N.A.</t>
        </is>
      </c>
      <c r="U226" s="92" t="inlineStr">
        <is>
          <t>Vegetation</t>
        </is>
      </c>
      <c r="V226" s="92" t="inlineStr">
        <is>
          <t>Electric Facility</t>
        </is>
      </c>
      <c r="W226" s="92" t="inlineStr">
        <is>
          <t>Unknown</t>
        </is>
      </c>
      <c r="X226" s="92" t="n"/>
      <c r="Y226" s="92" t="inlineStr">
        <is>
          <t>Branch (OverHanging)</t>
        </is>
      </c>
      <c r="Z226" s="92" t="inlineStr">
        <is>
          <t>0977</t>
        </is>
      </c>
      <c r="AA226" s="92" t="n">
        <v>2016</v>
      </c>
      <c r="AB226" s="92" t="n">
        <v>9</v>
      </c>
      <c r="AC226" s="92" t="n">
        <v>12</v>
      </c>
      <c r="AD226" s="92" t="n">
        <v>15</v>
      </c>
      <c r="AE226" s="92" t="n">
        <v>8</v>
      </c>
      <c r="AF226" s="93" t="inlineStr">
        <is>
          <t>16-0064050</t>
        </is>
      </c>
      <c r="AG226" s="94" t="inlineStr">
        <is>
          <t>Tier 2</t>
        </is>
      </c>
      <c r="AH226" s="94" t="inlineStr">
        <is>
          <t>HFTD</t>
        </is>
      </c>
      <c r="AI226" s="94" t="inlineStr">
        <is>
          <t>No Fire Weather RFW Applicable</t>
        </is>
      </c>
      <c r="AJ226" s="92" t="inlineStr">
        <is>
          <t>Distribution</t>
        </is>
      </c>
      <c r="AK226" s="92" t="inlineStr">
        <is>
          <t>HFTD - Distribution</t>
        </is>
      </c>
      <c r="AL226" s="92" t="inlineStr">
        <is>
          <t>Fire Less than 300 Acres</t>
        </is>
      </c>
      <c r="AM226" s="116" t="inlineStr">
        <is>
          <t>Vegetation</t>
        </is>
      </c>
      <c r="AN226" s="92" t="inlineStr">
        <is>
          <t>Branch (OverHanging)</t>
        </is>
      </c>
      <c r="AO226" s="95" t="n">
        <v>428</v>
      </c>
      <c r="AP226" s="92" t="n">
        <v>5.232416</v>
      </c>
      <c r="AQ226" s="92" t="inlineStr">
        <is>
          <t>275_159</t>
        </is>
      </c>
      <c r="AR226" s="115" t="inlineStr">
        <is>
          <t>&lt;25mph</t>
        </is>
      </c>
      <c r="AS226" s="92" t="inlineStr">
        <is>
          <t>&lt;15mph</t>
        </is>
      </c>
      <c r="AT226" s="92" t="inlineStr">
        <is>
          <t>HFTD - Distribution</t>
        </is>
      </c>
    </row>
    <row r="227">
      <c r="A227" s="92" t="inlineStr">
        <is>
          <t>PG&amp;E</t>
        </is>
      </c>
      <c r="B227" s="92" t="n">
        <v>42626.44791666666</v>
      </c>
      <c r="C227" s="92" t="n">
        <v>42626.44791666666</v>
      </c>
      <c r="D227" s="92" t="n">
        <v>40.295793</v>
      </c>
      <c r="E227" s="92" t="n">
        <v>-122.131815</v>
      </c>
      <c r="F227" s="92" t="inlineStr">
        <is>
          <t>Vegetation</t>
        </is>
      </c>
      <c r="G227" s="92" t="inlineStr">
        <is>
          <t>RURAL</t>
        </is>
      </c>
      <c r="H227" s="92" t="inlineStr">
        <is>
          <t>300 - 999 Acres</t>
        </is>
      </c>
      <c r="I227" s="92" t="inlineStr">
        <is>
          <t>Fire Agency</t>
        </is>
      </c>
      <c r="J227" s="92" t="inlineStr">
        <is>
          <t>Cal Fire</t>
        </is>
      </c>
      <c r="K227" s="92" t="n">
        <v>103702175</v>
      </c>
      <c r="L227" s="92" t="n"/>
      <c r="M227" s="92" t="n">
        <v>60000</v>
      </c>
      <c r="N227" s="92" t="inlineStr">
        <is>
          <t>Conductor</t>
        </is>
      </c>
      <c r="O227" s="92" t="inlineStr">
        <is>
          <t>Overhead</t>
        </is>
      </c>
      <c r="P227" s="92" t="inlineStr">
        <is>
          <t>Yes</t>
        </is>
      </c>
      <c r="Q227" s="92" t="n">
        <v>42626.44791666666</v>
      </c>
      <c r="R227" s="92" t="n">
        <v>42626.44791666666</v>
      </c>
      <c r="S227" s="92" t="inlineStr">
        <is>
          <t>Contact From Object</t>
        </is>
      </c>
      <c r="T227" s="92" t="inlineStr">
        <is>
          <t>N.A.</t>
        </is>
      </c>
      <c r="U227" s="92" t="inlineStr">
        <is>
          <t>Animal</t>
        </is>
      </c>
      <c r="V227" s="92" t="inlineStr">
        <is>
          <t>Electric Facility</t>
        </is>
      </c>
      <c r="W227" s="92" t="inlineStr">
        <is>
          <t>Unknown</t>
        </is>
      </c>
      <c r="X227" s="92" t="n"/>
      <c r="Y227" s="92" t="inlineStr">
        <is>
          <t>no-match</t>
        </is>
      </c>
      <c r="Z227" s="92" t="inlineStr">
        <is>
          <t>0979</t>
        </is>
      </c>
      <c r="AA227" s="92" t="n">
        <v>2016</v>
      </c>
      <c r="AB227" s="92" t="n">
        <v>9</v>
      </c>
      <c r="AC227" s="92" t="n">
        <v>13</v>
      </c>
      <c r="AD227" s="92" t="n">
        <v>10</v>
      </c>
      <c r="AE227" s="92" t="n">
        <v>45</v>
      </c>
      <c r="AF227" s="93" t="inlineStr">
        <is>
          <t>INT-08528</t>
        </is>
      </c>
      <c r="AG227" s="94" t="inlineStr">
        <is>
          <t>Tier 2</t>
        </is>
      </c>
      <c r="AH227" s="94" t="inlineStr">
        <is>
          <t>HFTD</t>
        </is>
      </c>
      <c r="AI227" s="94" t="inlineStr">
        <is>
          <t>No Fire Weather RFW Applicable</t>
        </is>
      </c>
      <c r="AJ227" s="92" t="inlineStr">
        <is>
          <t>Transmission</t>
        </is>
      </c>
      <c r="AK227" s="92" t="inlineStr">
        <is>
          <t>HFTD - Transmission</t>
        </is>
      </c>
      <c r="AL227" s="92" t="inlineStr">
        <is>
          <t>Fire Greater than 300 Acres</t>
        </is>
      </c>
      <c r="AM227" s="116" t="inlineStr">
        <is>
          <t>Animal</t>
        </is>
      </c>
      <c r="AN227" s="92" t="inlineStr">
        <is>
          <t>Animal</t>
        </is>
      </c>
      <c r="AO227" s="95" t="n">
        <v>0</v>
      </c>
      <c r="AP227" s="116" t="n">
        <v>9.685394823529411</v>
      </c>
      <c r="AQ227" s="92" t="inlineStr">
        <is>
          <t>152_366</t>
        </is>
      </c>
      <c r="AR227" s="115" t="inlineStr">
        <is>
          <t>&lt;25mph</t>
        </is>
      </c>
      <c r="AS227" s="92" t="inlineStr">
        <is>
          <t>&lt;15mph</t>
        </is>
      </c>
      <c r="AT227" s="92" t="inlineStr">
        <is>
          <t>HFTD - Transmission</t>
        </is>
      </c>
    </row>
    <row r="228">
      <c r="A228" s="92" t="inlineStr">
        <is>
          <t>PG&amp;E</t>
        </is>
      </c>
      <c r="B228" s="92" t="n">
        <v>42628</v>
      </c>
      <c r="C228" s="92" t="n">
        <v>0.6638888888888889</v>
      </c>
      <c r="D228" s="92" t="n">
        <v>37.11023999</v>
      </c>
      <c r="E228" s="92" t="n">
        <v>-121.950919</v>
      </c>
      <c r="F228" s="92" t="inlineStr">
        <is>
          <t>Vegetation</t>
        </is>
      </c>
      <c r="G228" s="92" t="inlineStr">
        <is>
          <t>RURAL</t>
        </is>
      </c>
      <c r="H228" s="92" t="inlineStr">
        <is>
          <t>&lt; 0.25 Acres</t>
        </is>
      </c>
      <c r="I228" s="92" t="inlineStr">
        <is>
          <t>Fire Agency</t>
        </is>
      </c>
      <c r="J228" s="92" t="inlineStr">
        <is>
          <t>Cal Fire</t>
        </is>
      </c>
      <c r="K228" s="92" t="n">
        <v>100520198</v>
      </c>
      <c r="L228" s="92" t="inlineStr">
        <is>
          <t>VERIZON CALIFORNIA I</t>
        </is>
      </c>
      <c r="M228" s="92" t="n">
        <v>12000</v>
      </c>
      <c r="N228" s="92" t="inlineStr">
        <is>
          <t>Conductor</t>
        </is>
      </c>
      <c r="O228" s="92" t="inlineStr">
        <is>
          <t>Overhead</t>
        </is>
      </c>
      <c r="P228" s="92" t="inlineStr">
        <is>
          <t>Yes</t>
        </is>
      </c>
      <c r="Q228" s="92" t="n">
        <v>42628</v>
      </c>
      <c r="R228" s="92" t="n">
        <v>0.6638888888888889</v>
      </c>
      <c r="S228" s="92" t="inlineStr">
        <is>
          <t>Contact From Object</t>
        </is>
      </c>
      <c r="T228" s="92" t="inlineStr">
        <is>
          <t>N.A.</t>
        </is>
      </c>
      <c r="U228" s="92" t="inlineStr">
        <is>
          <t>Vegetation</t>
        </is>
      </c>
      <c r="V228" s="92" t="inlineStr">
        <is>
          <t>Electric Facility</t>
        </is>
      </c>
      <c r="W228" s="92" t="inlineStr">
        <is>
          <t>Unknown</t>
        </is>
      </c>
      <c r="X228" s="92" t="n"/>
      <c r="Y228" s="92" t="inlineStr">
        <is>
          <t>Other/Unknown</t>
        </is>
      </c>
      <c r="Z228" s="92" t="inlineStr">
        <is>
          <t>0982</t>
        </is>
      </c>
      <c r="AA228" s="92" t="n">
        <v>2016</v>
      </c>
      <c r="AB228" s="92" t="n">
        <v>9</v>
      </c>
      <c r="AC228" s="92" t="n">
        <v>15</v>
      </c>
      <c r="AD228" s="92" t="n">
        <v>15</v>
      </c>
      <c r="AE228" s="92" t="n">
        <v>56</v>
      </c>
      <c r="AF228" s="93" t="inlineStr">
        <is>
          <t>16-0065001</t>
        </is>
      </c>
      <c r="AG228" s="94" t="inlineStr">
        <is>
          <t>Tier 3</t>
        </is>
      </c>
      <c r="AH228" s="94" t="inlineStr">
        <is>
          <t>HFTD</t>
        </is>
      </c>
      <c r="AI228" s="94" t="inlineStr">
        <is>
          <t>No Fire Weather RFW Applicable</t>
        </is>
      </c>
      <c r="AJ228" s="92" t="inlineStr">
        <is>
          <t>Distribution</t>
        </is>
      </c>
      <c r="AK228" s="92" t="inlineStr">
        <is>
          <t>HFTD - Distribution</t>
        </is>
      </c>
      <c r="AL228" s="92" t="inlineStr">
        <is>
          <t>Fire Less than 300 Acres</t>
        </is>
      </c>
      <c r="AM228" s="116" t="inlineStr">
        <is>
          <t>Vegetation</t>
        </is>
      </c>
      <c r="AN228" s="92" t="inlineStr">
        <is>
          <t>Other/Unknown</t>
        </is>
      </c>
      <c r="AO228" s="95" t="n">
        <v>28900</v>
      </c>
      <c r="AP228" s="92" t="n">
        <v>4.74613552941176</v>
      </c>
      <c r="AQ228" s="92" t="inlineStr">
        <is>
          <t>163_321</t>
        </is>
      </c>
      <c r="AR228" s="115" t="inlineStr">
        <is>
          <t>&lt;25mph</t>
        </is>
      </c>
      <c r="AS228" s="92" t="inlineStr">
        <is>
          <t>&lt;15mph</t>
        </is>
      </c>
      <c r="AT228" s="92" t="inlineStr">
        <is>
          <t>HFTD - Distribution</t>
        </is>
      </c>
    </row>
    <row r="229">
      <c r="A229" s="92" t="inlineStr">
        <is>
          <t>PG&amp;E</t>
        </is>
      </c>
      <c r="B229" s="92" t="n">
        <v>42629.87222222222</v>
      </c>
      <c r="C229" s="92" t="n">
        <v>42629.87222222222</v>
      </c>
      <c r="D229" s="92" t="n">
        <v>39.83874</v>
      </c>
      <c r="E229" s="92" t="n">
        <v>-121.70232</v>
      </c>
      <c r="F229" s="92" t="inlineStr">
        <is>
          <t>Vegetation</t>
        </is>
      </c>
      <c r="G229" s="92" t="inlineStr">
        <is>
          <t>RURAL</t>
        </is>
      </c>
      <c r="H229" s="92" t="inlineStr">
        <is>
          <t>10 - 99 Acres</t>
        </is>
      </c>
      <c r="I229" s="92" t="inlineStr">
        <is>
          <t>Fire Agency</t>
        </is>
      </c>
      <c r="J229" s="92" t="inlineStr">
        <is>
          <t>Cal Fire</t>
        </is>
      </c>
      <c r="K229" s="92" t="n">
        <v>100441760</v>
      </c>
      <c r="L229" s="92" t="inlineStr">
        <is>
          <t>PACIFIC BELL</t>
        </is>
      </c>
      <c r="M229" s="92" t="n">
        <v>12000</v>
      </c>
      <c r="N229" s="92" t="inlineStr">
        <is>
          <t>Conductor</t>
        </is>
      </c>
      <c r="O229" s="92" t="inlineStr">
        <is>
          <t>Overhead</t>
        </is>
      </c>
      <c r="P229" s="92" t="inlineStr">
        <is>
          <t>Yes</t>
        </is>
      </c>
      <c r="Q229" s="92" t="n">
        <v>42629.87222222222</v>
      </c>
      <c r="R229" s="92" t="n">
        <v>42629.87222222222</v>
      </c>
      <c r="S229" s="92" t="inlineStr">
        <is>
          <t>Contact From Object</t>
        </is>
      </c>
      <c r="T229" s="92" t="inlineStr">
        <is>
          <t>N.A.</t>
        </is>
      </c>
      <c r="U229" s="92" t="inlineStr">
        <is>
          <t>Vegetation</t>
        </is>
      </c>
      <c r="V229" s="92" t="inlineStr">
        <is>
          <t>Electric Facility</t>
        </is>
      </c>
      <c r="W229" s="92" t="inlineStr">
        <is>
          <t>Unknown</t>
        </is>
      </c>
      <c r="X229" s="92" t="n"/>
      <c r="Y229" s="92" t="inlineStr">
        <is>
          <t>Branch (Not overhanging, Distance Unknown)</t>
        </is>
      </c>
      <c r="Z229" s="92" t="inlineStr">
        <is>
          <t>0983</t>
        </is>
      </c>
      <c r="AA229" s="92" t="n">
        <v>2016</v>
      </c>
      <c r="AB229" s="92" t="n">
        <v>9</v>
      </c>
      <c r="AC229" s="92" t="n">
        <v>16</v>
      </c>
      <c r="AD229" s="92" t="n">
        <v>20</v>
      </c>
      <c r="AE229" s="92" t="n">
        <v>56</v>
      </c>
      <c r="AF229" s="93" t="inlineStr">
        <is>
          <t>16-0065273</t>
        </is>
      </c>
      <c r="AG229" s="94" t="inlineStr">
        <is>
          <t>Tier 3</t>
        </is>
      </c>
      <c r="AH229" s="94" t="inlineStr">
        <is>
          <t>HFTD</t>
        </is>
      </c>
      <c r="AI229" s="94" t="inlineStr">
        <is>
          <t>No Fire Weather RFW Applicable</t>
        </is>
      </c>
      <c r="AJ229" s="92" t="inlineStr">
        <is>
          <t>Distribution</t>
        </is>
      </c>
      <c r="AK229" s="92" t="inlineStr">
        <is>
          <t>HFTD - Distribution</t>
        </is>
      </c>
      <c r="AL229" s="92" t="inlineStr">
        <is>
          <t>Fire Less than 300 Acres</t>
        </is>
      </c>
      <c r="AM229" s="116" t="inlineStr">
        <is>
          <t>Vegetation</t>
        </is>
      </c>
      <c r="AN229" s="92" t="inlineStr">
        <is>
          <t>Branch (Not overhanging, Distance Unknown)</t>
        </is>
      </c>
      <c r="AO229" s="95" t="n">
        <v>314427</v>
      </c>
      <c r="AP229" s="92" t="n">
        <v>7.20978258823529</v>
      </c>
      <c r="AQ229" s="92" t="inlineStr">
        <is>
          <t>158_190</t>
        </is>
      </c>
      <c r="AR229" s="115" t="inlineStr">
        <is>
          <t>&lt;25mph</t>
        </is>
      </c>
      <c r="AS229" s="92" t="inlineStr">
        <is>
          <t>&lt;15mph</t>
        </is>
      </c>
      <c r="AT229" s="92" t="inlineStr">
        <is>
          <t>HFTD - Distribution</t>
        </is>
      </c>
    </row>
    <row r="230">
      <c r="A230" s="92" t="inlineStr">
        <is>
          <t>PG&amp;E</t>
        </is>
      </c>
      <c r="B230" s="92" t="n">
        <v>42631</v>
      </c>
      <c r="C230" s="92" t="n">
        <v>0.6062500000000001</v>
      </c>
      <c r="D230" s="92" t="n">
        <v>37.1618533</v>
      </c>
      <c r="E230" s="92" t="n">
        <v>-122.1347</v>
      </c>
      <c r="F230" s="92" t="inlineStr">
        <is>
          <t>Vegetation</t>
        </is>
      </c>
      <c r="G230" s="92" t="inlineStr">
        <is>
          <t>RURAL</t>
        </is>
      </c>
      <c r="H230" s="92" t="inlineStr">
        <is>
          <t>&lt; 0.25 Acres</t>
        </is>
      </c>
      <c r="I230" s="92" t="inlineStr">
        <is>
          <t>Fire Agency</t>
        </is>
      </c>
      <c r="J230" s="92" t="inlineStr">
        <is>
          <t>Cal Fire &amp; Boulder Creek Fire Dept.</t>
        </is>
      </c>
      <c r="K230" s="92" t="n">
        <v>103410909</v>
      </c>
      <c r="L230" s="92" t="inlineStr">
        <is>
          <t>Yes</t>
        </is>
      </c>
      <c r="M230" s="92" t="n">
        <v>12000</v>
      </c>
      <c r="N230" s="92" t="inlineStr">
        <is>
          <t>Conductor</t>
        </is>
      </c>
      <c r="O230" s="92" t="inlineStr">
        <is>
          <t>Overhead</t>
        </is>
      </c>
      <c r="P230" s="92" t="inlineStr">
        <is>
          <t>Yes</t>
        </is>
      </c>
      <c r="Q230" s="92" t="n">
        <v>42631</v>
      </c>
      <c r="R230" s="92" t="n">
        <v>0.6062500000000001</v>
      </c>
      <c r="S230" s="92" t="inlineStr">
        <is>
          <t>Equipment/ Facility Failure</t>
        </is>
      </c>
      <c r="T230" s="92" t="inlineStr">
        <is>
          <t>Splice/Clamp/Connector</t>
        </is>
      </c>
      <c r="U230" s="92" t="inlineStr">
        <is>
          <t>N.A.</t>
        </is>
      </c>
      <c r="V230" s="92" t="inlineStr">
        <is>
          <t>N.A.</t>
        </is>
      </c>
      <c r="W230" s="92" t="inlineStr">
        <is>
          <t>Unknown</t>
        </is>
      </c>
      <c r="X230" s="92" t="n"/>
      <c r="Y230" s="92" t="inlineStr">
        <is>
          <t>Other/Unknown</t>
        </is>
      </c>
      <c r="Z230" s="92" t="inlineStr">
        <is>
          <t>0986</t>
        </is>
      </c>
      <c r="AA230" s="92" t="n">
        <v>2016</v>
      </c>
      <c r="AB230" s="92" t="n">
        <v>9</v>
      </c>
      <c r="AC230" s="92" t="n">
        <v>18</v>
      </c>
      <c r="AD230" s="92" t="n">
        <v>14</v>
      </c>
      <c r="AE230" s="92" t="n">
        <v>33</v>
      </c>
      <c r="AF230" s="93" t="inlineStr">
        <is>
          <t>16-0065437</t>
        </is>
      </c>
      <c r="AG230" s="94" t="inlineStr">
        <is>
          <t>Tier 3</t>
        </is>
      </c>
      <c r="AH230" s="94" t="inlineStr">
        <is>
          <t>HFTD</t>
        </is>
      </c>
      <c r="AI230" s="94" t="inlineStr">
        <is>
          <t>No Fire Weather RFW Applicable</t>
        </is>
      </c>
      <c r="AJ230" s="92" t="inlineStr">
        <is>
          <t>Distribution</t>
        </is>
      </c>
      <c r="AK230" s="92" t="inlineStr">
        <is>
          <t>HFTD - Distribution</t>
        </is>
      </c>
      <c r="AL230" s="92" t="inlineStr">
        <is>
          <t>Fire Less than 300 Acres</t>
        </is>
      </c>
      <c r="AM230" s="116" t="inlineStr">
        <is>
          <t>Equip Failure</t>
        </is>
      </c>
      <c r="AN230" s="92" t="inlineStr">
        <is>
          <t>Splice/Clamp/Connector</t>
        </is>
      </c>
      <c r="AO230" s="95" t="n">
        <v>54983</v>
      </c>
      <c r="AP230" s="92" t="n">
        <v>2.51149477647058</v>
      </c>
      <c r="AQ230" s="92" t="inlineStr">
        <is>
          <t>238_190</t>
        </is>
      </c>
      <c r="AR230" s="115" t="inlineStr">
        <is>
          <t>&lt;25mph</t>
        </is>
      </c>
      <c r="AS230" s="92" t="inlineStr">
        <is>
          <t>&lt;15mph</t>
        </is>
      </c>
      <c r="AT230" s="92" t="inlineStr">
        <is>
          <t>HFTD - Distribution</t>
        </is>
      </c>
    </row>
    <row r="231">
      <c r="A231" s="92" t="inlineStr">
        <is>
          <t>PG&amp;E</t>
        </is>
      </c>
      <c r="B231" s="92" t="n">
        <v>42633</v>
      </c>
      <c r="C231" s="92" t="n">
        <v>0.3506944444444444</v>
      </c>
      <c r="D231" s="92" t="n">
        <v>40.00441999</v>
      </c>
      <c r="E231" s="92" t="n">
        <v>-123.78712</v>
      </c>
      <c r="F231" s="92" t="inlineStr">
        <is>
          <t>Vegetation</t>
        </is>
      </c>
      <c r="G231" s="92" t="inlineStr">
        <is>
          <t>RURAL</t>
        </is>
      </c>
      <c r="H231" s="92" t="inlineStr">
        <is>
          <t>&lt; 3 meters</t>
        </is>
      </c>
      <c r="I231" s="92" t="inlineStr">
        <is>
          <t>Self Extinguished</t>
        </is>
      </c>
      <c r="J231" s="92" t="inlineStr">
        <is>
          <t>N.A.</t>
        </is>
      </c>
      <c r="K231" s="92" t="n">
        <v>100992643</v>
      </c>
      <c r="L231" s="92" t="inlineStr">
        <is>
          <t>VERIZON CALIFORNIA I</t>
        </is>
      </c>
      <c r="M231" s="92" t="n">
        <v>12000</v>
      </c>
      <c r="N231" s="92" t="inlineStr">
        <is>
          <t>Conductor</t>
        </is>
      </c>
      <c r="O231" s="92" t="inlineStr">
        <is>
          <t>Overhead</t>
        </is>
      </c>
      <c r="P231" s="92" t="inlineStr">
        <is>
          <t>Yes</t>
        </is>
      </c>
      <c r="Q231" s="92" t="n">
        <v>42633</v>
      </c>
      <c r="R231" s="92" t="n">
        <v>0.3506944444444444</v>
      </c>
      <c r="S231" s="92" t="inlineStr">
        <is>
          <t>Contact From Object</t>
        </is>
      </c>
      <c r="T231" s="92" t="inlineStr">
        <is>
          <t>N.A.</t>
        </is>
      </c>
      <c r="U231" s="92" t="inlineStr">
        <is>
          <t>Vegetation</t>
        </is>
      </c>
      <c r="V231" s="92" t="inlineStr">
        <is>
          <t>Electric Facility</t>
        </is>
      </c>
      <c r="W231" s="92" t="inlineStr">
        <is>
          <t>Unknown</t>
        </is>
      </c>
      <c r="X231" s="92" t="n"/>
      <c r="Y231" s="92" t="inlineStr">
        <is>
          <t>Fell into (slight defect)</t>
        </is>
      </c>
      <c r="Z231" s="92" t="inlineStr">
        <is>
          <t>0990</t>
        </is>
      </c>
      <c r="AA231" s="92" t="n">
        <v>2016</v>
      </c>
      <c r="AB231" s="92" t="n">
        <v>9</v>
      </c>
      <c r="AC231" s="92" t="n">
        <v>20</v>
      </c>
      <c r="AD231" s="92" t="n">
        <v>8</v>
      </c>
      <c r="AE231" s="92" t="n">
        <v>25</v>
      </c>
      <c r="AF231" s="93" t="inlineStr">
        <is>
          <t>16-0065910</t>
        </is>
      </c>
      <c r="AG231" s="94" t="inlineStr">
        <is>
          <t>Tier 2</t>
        </is>
      </c>
      <c r="AH231" s="94" t="inlineStr">
        <is>
          <t>HFTD</t>
        </is>
      </c>
      <c r="AI231" s="94" t="inlineStr">
        <is>
          <t>No Fire Weather RFW Applicable</t>
        </is>
      </c>
      <c r="AJ231" s="92" t="inlineStr">
        <is>
          <t>Distribution</t>
        </is>
      </c>
      <c r="AK231" s="92" t="inlineStr">
        <is>
          <t>HFTD - Distribution</t>
        </is>
      </c>
      <c r="AL231" s="92" t="inlineStr">
        <is>
          <t>Fire Less than 300 Acres</t>
        </is>
      </c>
      <c r="AM231" s="116" t="inlineStr">
        <is>
          <t>Vegetation</t>
        </is>
      </c>
      <c r="AN231" s="92" t="inlineStr">
        <is>
          <t>Fell into (slight defect)</t>
        </is>
      </c>
      <c r="AO231" s="95" t="n">
        <v>798</v>
      </c>
      <c r="AP231" s="92" t="n">
        <v>5.0070208</v>
      </c>
      <c r="AQ231" s="92" t="inlineStr">
        <is>
          <t>188_237</t>
        </is>
      </c>
      <c r="AR231" s="115" t="inlineStr">
        <is>
          <t>&lt;25mph</t>
        </is>
      </c>
      <c r="AS231" s="92" t="inlineStr">
        <is>
          <t>&lt;15mph</t>
        </is>
      </c>
      <c r="AT231" s="92" t="inlineStr">
        <is>
          <t>HFTD - Distribution</t>
        </is>
      </c>
    </row>
    <row r="232">
      <c r="A232" s="92" t="inlineStr">
        <is>
          <t>PG&amp;E</t>
        </is>
      </c>
      <c r="B232" s="92" t="n">
        <v>42634</v>
      </c>
      <c r="C232" s="92" t="n">
        <v>0.4173611111111111</v>
      </c>
      <c r="D232" s="92" t="n">
        <v>39.11731999</v>
      </c>
      <c r="E232" s="92" t="n">
        <v>-121.07105</v>
      </c>
      <c r="F232" s="92" t="inlineStr">
        <is>
          <t>Vegetation</t>
        </is>
      </c>
      <c r="G232" s="92" t="inlineStr">
        <is>
          <t>RURAL</t>
        </is>
      </c>
      <c r="H232" s="92" t="inlineStr">
        <is>
          <t>&lt; 0.25 Acres</t>
        </is>
      </c>
      <c r="I232" s="92" t="inlineStr">
        <is>
          <t>Fire Agency</t>
        </is>
      </c>
      <c r="J232" s="92" t="inlineStr">
        <is>
          <t>Cal Fire</t>
        </is>
      </c>
      <c r="K232" s="92" t="n">
        <v>100014315</v>
      </c>
      <c r="L232" s="92" t="inlineStr">
        <is>
          <t>PACIFIC BELL</t>
        </is>
      </c>
      <c r="M232" s="92" t="n">
        <v>115000</v>
      </c>
      <c r="N232" s="92" t="inlineStr">
        <is>
          <t>Conductor</t>
        </is>
      </c>
      <c r="O232" s="92" t="inlineStr">
        <is>
          <t>Overhead</t>
        </is>
      </c>
      <c r="P232" s="92" t="inlineStr">
        <is>
          <t>Yes</t>
        </is>
      </c>
      <c r="Q232" s="92" t="n">
        <v>42634</v>
      </c>
      <c r="R232" s="92" t="n">
        <v>0.4173611111111111</v>
      </c>
      <c r="S232" s="92" t="inlineStr">
        <is>
          <t>Contact From Object</t>
        </is>
      </c>
      <c r="T232" s="92" t="inlineStr">
        <is>
          <t>N.A.</t>
        </is>
      </c>
      <c r="U232" s="92" t="inlineStr">
        <is>
          <t>Animal</t>
        </is>
      </c>
      <c r="V232" s="92" t="inlineStr">
        <is>
          <t>Electric Facility</t>
        </is>
      </c>
      <c r="W232" s="92" t="inlineStr">
        <is>
          <t>Unknown</t>
        </is>
      </c>
      <c r="X232" s="92" t="n"/>
      <c r="Y232" s="92" t="inlineStr">
        <is>
          <t>no-match</t>
        </is>
      </c>
      <c r="Z232" s="92" t="inlineStr">
        <is>
          <t>0991</t>
        </is>
      </c>
      <c r="AA232" s="92" t="n">
        <v>2016</v>
      </c>
      <c r="AB232" s="92" t="n">
        <v>9</v>
      </c>
      <c r="AC232" s="92" t="n">
        <v>21</v>
      </c>
      <c r="AD232" s="92" t="n">
        <v>10</v>
      </c>
      <c r="AE232" s="92" t="n">
        <v>1</v>
      </c>
      <c r="AF232" s="93" t="inlineStr">
        <is>
          <t>INT-08560</t>
        </is>
      </c>
      <c r="AG232" s="94" t="inlineStr">
        <is>
          <t>Tier 2</t>
        </is>
      </c>
      <c r="AH232" s="94" t="inlineStr">
        <is>
          <t>HFTD</t>
        </is>
      </c>
      <c r="AI232" s="94" t="inlineStr">
        <is>
          <t>No Fire Weather RFW Applicable</t>
        </is>
      </c>
      <c r="AJ232" s="92" t="inlineStr">
        <is>
          <t>Transmission</t>
        </is>
      </c>
      <c r="AK232" s="92" t="inlineStr">
        <is>
          <t>HFTD - Transmission</t>
        </is>
      </c>
      <c r="AL232" s="92" t="inlineStr">
        <is>
          <t>Fire Less than 300 Acres</t>
        </is>
      </c>
      <c r="AM232" s="116" t="inlineStr">
        <is>
          <t>Animal</t>
        </is>
      </c>
      <c r="AN232" s="92" t="inlineStr">
        <is>
          <t>Animal</t>
        </is>
      </c>
      <c r="AO232" s="95" t="n">
        <v>0</v>
      </c>
      <c r="AP232" s="92" t="n">
        <v>7.65063623529411</v>
      </c>
      <c r="AQ232" s="92" t="inlineStr">
        <is>
          <t>82_351</t>
        </is>
      </c>
      <c r="AR232" s="115" t="inlineStr">
        <is>
          <t>&lt;25mph</t>
        </is>
      </c>
      <c r="AS232" s="92" t="inlineStr">
        <is>
          <t>&lt;15mph</t>
        </is>
      </c>
      <c r="AT232" s="92" t="inlineStr">
        <is>
          <t>HFTD - Transmission</t>
        </is>
      </c>
    </row>
    <row r="233">
      <c r="A233" s="92" t="inlineStr">
        <is>
          <t>PG&amp;E</t>
        </is>
      </c>
      <c r="B233" s="92" t="n">
        <v>42635</v>
      </c>
      <c r="C233" s="92" t="n">
        <v>0.5784722222222222</v>
      </c>
      <c r="D233" s="92" t="n">
        <v>40.22401999</v>
      </c>
      <c r="E233" s="92" t="n">
        <v>-122.34174</v>
      </c>
      <c r="F233" s="92" t="inlineStr">
        <is>
          <t>Vegetation</t>
        </is>
      </c>
      <c r="G233" s="92" t="inlineStr">
        <is>
          <t>RURAL</t>
        </is>
      </c>
      <c r="H233" s="92" t="inlineStr">
        <is>
          <t>.26 - 9.99 Acres</t>
        </is>
      </c>
      <c r="I233" s="92" t="inlineStr">
        <is>
          <t>Fire Agency</t>
        </is>
      </c>
      <c r="J233" s="92" t="inlineStr">
        <is>
          <t>Cal Fire</t>
        </is>
      </c>
      <c r="K233" s="92" t="n">
        <v>101539450</v>
      </c>
      <c r="L233" s="92" t="inlineStr">
        <is>
          <t>None</t>
        </is>
      </c>
      <c r="M233" s="92" t="n">
        <v>12000</v>
      </c>
      <c r="N233" s="92" t="inlineStr">
        <is>
          <t>Conductor</t>
        </is>
      </c>
      <c r="O233" s="92" t="inlineStr">
        <is>
          <t>Overhead</t>
        </is>
      </c>
      <c r="P233" s="92" t="inlineStr">
        <is>
          <t>Yes</t>
        </is>
      </c>
      <c r="Q233" s="92" t="n">
        <v>42635</v>
      </c>
      <c r="R233" s="92" t="n">
        <v>0.5784722222222222</v>
      </c>
      <c r="S233" s="92" t="inlineStr">
        <is>
          <t>Contact From Object</t>
        </is>
      </c>
      <c r="T233" s="92" t="inlineStr">
        <is>
          <t>N.A.</t>
        </is>
      </c>
      <c r="U233" s="92" t="inlineStr">
        <is>
          <t>Animal</t>
        </is>
      </c>
      <c r="V233" s="92" t="inlineStr">
        <is>
          <t>Electric Facility</t>
        </is>
      </c>
      <c r="W233" s="92" t="inlineStr">
        <is>
          <t>Unknown</t>
        </is>
      </c>
      <c r="X233" s="92" t="n"/>
      <c r="Y233" s="92" t="inlineStr">
        <is>
          <t>Other/Unknown</t>
        </is>
      </c>
      <c r="Z233" s="92" t="inlineStr">
        <is>
          <t>0996</t>
        </is>
      </c>
      <c r="AA233" s="92" t="n">
        <v>2016</v>
      </c>
      <c r="AB233" s="92" t="n">
        <v>9</v>
      </c>
      <c r="AC233" s="92" t="n">
        <v>22</v>
      </c>
      <c r="AD233" s="92" t="n">
        <v>13</v>
      </c>
      <c r="AE233" s="92" t="n">
        <v>53</v>
      </c>
      <c r="AF233" s="93" t="inlineStr">
        <is>
          <t>16-0066692</t>
        </is>
      </c>
      <c r="AG233" s="94" t="inlineStr">
        <is>
          <t>Tier 2</t>
        </is>
      </c>
      <c r="AH233" s="94" t="inlineStr">
        <is>
          <t>HFTD</t>
        </is>
      </c>
      <c r="AI233" s="94" t="inlineStr">
        <is>
          <t>No Fire Weather RFW Applicable</t>
        </is>
      </c>
      <c r="AJ233" s="92" t="inlineStr">
        <is>
          <t>Distribution</t>
        </is>
      </c>
      <c r="AK233" s="92" t="inlineStr">
        <is>
          <t>HFTD - Distribution</t>
        </is>
      </c>
      <c r="AL233" s="92" t="inlineStr">
        <is>
          <t>Fire Less than 300 Acres</t>
        </is>
      </c>
      <c r="AM233" s="116" t="inlineStr">
        <is>
          <t>Animal</t>
        </is>
      </c>
      <c r="AN233" s="92" t="inlineStr">
        <is>
          <t>Animal</t>
        </is>
      </c>
      <c r="AO233" s="95" t="n">
        <v>14706</v>
      </c>
      <c r="AP233" s="92" t="n">
        <v>13.7017552941176</v>
      </c>
      <c r="AQ233" s="92" t="inlineStr">
        <is>
          <t>196_291</t>
        </is>
      </c>
      <c r="AR233" s="115" t="inlineStr">
        <is>
          <t>&lt;25mph</t>
        </is>
      </c>
      <c r="AS233" s="92" t="inlineStr">
        <is>
          <t>&lt;15mph</t>
        </is>
      </c>
      <c r="AT233" s="92" t="inlineStr">
        <is>
          <t>HFTD - Distribution</t>
        </is>
      </c>
    </row>
    <row r="234">
      <c r="A234" s="92" t="inlineStr">
        <is>
          <t>PG&amp;E</t>
        </is>
      </c>
      <c r="B234" s="92" t="n">
        <v>42636.22430555556</v>
      </c>
      <c r="C234" s="92" t="n">
        <v>0.6409722222222222</v>
      </c>
      <c r="D234" s="92" t="n">
        <v>39.37836</v>
      </c>
      <c r="E234" s="92" t="n">
        <v>-121.092249</v>
      </c>
      <c r="F234" s="92" t="inlineStr">
        <is>
          <t>Vegetation</t>
        </is>
      </c>
      <c r="G234" s="92" t="inlineStr">
        <is>
          <t>RURAL</t>
        </is>
      </c>
      <c r="H234" s="92" t="inlineStr">
        <is>
          <t>&lt; 0.25 Acres</t>
        </is>
      </c>
      <c r="I234" s="92" t="inlineStr">
        <is>
          <t>Fire Agency</t>
        </is>
      </c>
      <c r="J234" s="92" t="inlineStr">
        <is>
          <t>Cal Fire</t>
        </is>
      </c>
      <c r="K234" s="92" t="n">
        <v>100091491</v>
      </c>
      <c r="L234" s="92" t="inlineStr">
        <is>
          <t>None</t>
        </is>
      </c>
      <c r="M234" s="92" t="n">
        <v>12000</v>
      </c>
      <c r="N234" s="92" t="inlineStr">
        <is>
          <t>Conductor</t>
        </is>
      </c>
      <c r="O234" s="92" t="inlineStr">
        <is>
          <t>Overhead</t>
        </is>
      </c>
      <c r="P234" s="92" t="inlineStr">
        <is>
          <t>Yes</t>
        </is>
      </c>
      <c r="Q234" s="92" t="n">
        <v>42636.22430555556</v>
      </c>
      <c r="R234" s="92" t="n">
        <v>0.6409722222222222</v>
      </c>
      <c r="S234" s="92" t="inlineStr">
        <is>
          <t>Contact From Object</t>
        </is>
      </c>
      <c r="T234" s="92" t="inlineStr">
        <is>
          <t>N.A.</t>
        </is>
      </c>
      <c r="U234" s="92" t="inlineStr">
        <is>
          <t>Vegetation</t>
        </is>
      </c>
      <c r="V234" s="92" t="inlineStr">
        <is>
          <t>Electric Facility</t>
        </is>
      </c>
      <c r="W234" s="92" t="inlineStr">
        <is>
          <t>Human Error</t>
        </is>
      </c>
      <c r="X234" s="92" t="inlineStr">
        <is>
          <t>third-party caused</t>
        </is>
      </c>
      <c r="Y234" s="92" t="inlineStr">
        <is>
          <t>Other/Unknown</t>
        </is>
      </c>
      <c r="Z234" s="92" t="inlineStr">
        <is>
          <t>0999</t>
        </is>
      </c>
      <c r="AA234" s="92" t="n">
        <v>2016</v>
      </c>
      <c r="AB234" s="92" t="n">
        <v>9</v>
      </c>
      <c r="AC234" s="92" t="n">
        <v>23</v>
      </c>
      <c r="AD234" s="92" t="n">
        <v>15</v>
      </c>
      <c r="AE234" s="92" t="n">
        <v>23</v>
      </c>
      <c r="AF234" s="93" t="inlineStr">
        <is>
          <t>16-0067089</t>
        </is>
      </c>
      <c r="AG234" s="94" t="inlineStr">
        <is>
          <t>Tier 3</t>
        </is>
      </c>
      <c r="AH234" s="94" t="inlineStr">
        <is>
          <t>HFTD</t>
        </is>
      </c>
      <c r="AI234" s="94" t="inlineStr">
        <is>
          <t>No Fire Weather RFW Applicable</t>
        </is>
      </c>
      <c r="AJ234" s="92" t="inlineStr">
        <is>
          <t>Distribution</t>
        </is>
      </c>
      <c r="AK234" s="92" t="inlineStr">
        <is>
          <t>HFTD - Distribution</t>
        </is>
      </c>
      <c r="AL234" s="92" t="inlineStr">
        <is>
          <t>Fire Less than 300 Acres</t>
        </is>
      </c>
      <c r="AM234" s="116" t="inlineStr">
        <is>
          <t>3rd Party</t>
        </is>
      </c>
      <c r="AN234" s="92" t="inlineStr">
        <is>
          <t>3rd Party - Unknown</t>
        </is>
      </c>
      <c r="AO234" s="95" t="n">
        <v>80185</v>
      </c>
      <c r="AP234" s="92" t="n">
        <v>4.29584188235294</v>
      </c>
      <c r="AQ234" s="92" t="inlineStr">
        <is>
          <t>195_315</t>
        </is>
      </c>
      <c r="AR234" s="115" t="inlineStr">
        <is>
          <t>&lt;25mph</t>
        </is>
      </c>
      <c r="AS234" s="92" t="inlineStr">
        <is>
          <t>&lt;15mph</t>
        </is>
      </c>
      <c r="AT234" s="92" t="inlineStr">
        <is>
          <t>HFTD - Distribution</t>
        </is>
      </c>
    </row>
    <row r="235">
      <c r="A235" s="92" t="inlineStr">
        <is>
          <t>PG&amp;E</t>
        </is>
      </c>
      <c r="B235" s="92" t="n">
        <v>42638</v>
      </c>
      <c r="C235" s="92" t="n">
        <v>0.8048611111111111</v>
      </c>
      <c r="D235" s="92" t="n">
        <v>37.09928</v>
      </c>
      <c r="E235" s="92" t="n">
        <v>-122.115529</v>
      </c>
      <c r="F235" s="92" t="inlineStr">
        <is>
          <t>Vegetation</t>
        </is>
      </c>
      <c r="G235" s="92" t="inlineStr">
        <is>
          <t>RURAL</t>
        </is>
      </c>
      <c r="H235" s="92" t="inlineStr">
        <is>
          <t>&lt; 0.25 Acres</t>
        </is>
      </c>
      <c r="I235" s="92" t="inlineStr">
        <is>
          <t>Fire Agency</t>
        </is>
      </c>
      <c r="J235" s="92" t="inlineStr">
        <is>
          <t>cal fire ben lomond fire</t>
        </is>
      </c>
      <c r="K235" s="92" t="n">
        <v>101670837</v>
      </c>
      <c r="L235" s="92" t="inlineStr">
        <is>
          <t>PACIFIC BELL</t>
        </is>
      </c>
      <c r="M235" s="92" t="inlineStr">
        <is>
          <t>0 – 750</t>
        </is>
      </c>
      <c r="N235" s="92" t="inlineStr">
        <is>
          <t>Conductor</t>
        </is>
      </c>
      <c r="O235" s="92" t="inlineStr">
        <is>
          <t>Overhead</t>
        </is>
      </c>
      <c r="P235" s="92" t="inlineStr">
        <is>
          <t>Yes</t>
        </is>
      </c>
      <c r="Q235" s="92" t="n">
        <v>42638</v>
      </c>
      <c r="R235" s="92" t="n">
        <v>0.8048611111111111</v>
      </c>
      <c r="S235" s="92" t="inlineStr">
        <is>
          <t>Contact From Object</t>
        </is>
      </c>
      <c r="T235" s="92" t="inlineStr">
        <is>
          <t>N.A.</t>
        </is>
      </c>
      <c r="U235" s="92" t="inlineStr">
        <is>
          <t>Vegetation</t>
        </is>
      </c>
      <c r="V235" s="92" t="inlineStr">
        <is>
          <t>Electric Facility</t>
        </is>
      </c>
      <c r="W235" s="92" t="inlineStr">
        <is>
          <t>Unknown</t>
        </is>
      </c>
      <c r="X235" s="92" t="n"/>
      <c r="Y235" s="92" t="inlineStr">
        <is>
          <t>Fell into (No defect)</t>
        </is>
      </c>
      <c r="Z235" s="92" t="inlineStr">
        <is>
          <t>1003</t>
        </is>
      </c>
      <c r="AA235" s="92" t="n">
        <v>2016</v>
      </c>
      <c r="AB235" s="92" t="n">
        <v>9</v>
      </c>
      <c r="AC235" s="92" t="n">
        <v>25</v>
      </c>
      <c r="AD235" s="92" t="n">
        <v>19</v>
      </c>
      <c r="AE235" s="92" t="n">
        <v>19</v>
      </c>
      <c r="AF235" s="93" t="inlineStr">
        <is>
          <t>16-0067346</t>
        </is>
      </c>
      <c r="AG235" s="94" t="inlineStr">
        <is>
          <t>Tier 3</t>
        </is>
      </c>
      <c r="AH235" s="94" t="inlineStr">
        <is>
          <t>HFTD</t>
        </is>
      </c>
      <c r="AI235" s="94" t="inlineStr">
        <is>
          <t>No Fire Weather RFW Applicable</t>
        </is>
      </c>
      <c r="AJ235" s="92" t="inlineStr">
        <is>
          <t>Distribution</t>
        </is>
      </c>
      <c r="AK235" s="92" t="inlineStr">
        <is>
          <t>HFTD - Distribution</t>
        </is>
      </c>
      <c r="AL235" s="92" t="inlineStr">
        <is>
          <t>Fire Less than 300 Acres</t>
        </is>
      </c>
      <c r="AM235" s="116" t="inlineStr">
        <is>
          <t>Vegetation</t>
        </is>
      </c>
      <c r="AN235" s="92" t="inlineStr">
        <is>
          <t>Fell into (No defect)</t>
        </is>
      </c>
      <c r="AO235" s="95" t="n">
        <v>1497</v>
      </c>
      <c r="AP235" s="92" t="n">
        <v>19.1629995294117</v>
      </c>
      <c r="AQ235" s="92" t="inlineStr">
        <is>
          <t>160_313</t>
        </is>
      </c>
      <c r="AR235" s="115" t="inlineStr">
        <is>
          <t>&lt;25mph</t>
        </is>
      </c>
      <c r="AS235" s="92" t="inlineStr">
        <is>
          <t>&gt;=15mph</t>
        </is>
      </c>
      <c r="AT235" s="92" t="inlineStr">
        <is>
          <t>HFTD - Distribution</t>
        </is>
      </c>
    </row>
    <row r="236">
      <c r="A236" s="92" t="inlineStr">
        <is>
          <t>PG&amp;E</t>
        </is>
      </c>
      <c r="B236" s="92" t="n">
        <v>42638.44097222222</v>
      </c>
      <c r="C236" s="92" t="n">
        <v>42638.44097222222</v>
      </c>
      <c r="D236" s="92" t="n">
        <v>38.801857</v>
      </c>
      <c r="E236" s="92" t="n">
        <v>-122.817551</v>
      </c>
      <c r="F236" s="92" t="inlineStr">
        <is>
          <t>Vegetation</t>
        </is>
      </c>
      <c r="G236" s="92" t="inlineStr">
        <is>
          <t>RURAL</t>
        </is>
      </c>
      <c r="H236" s="92" t="inlineStr">
        <is>
          <t>1000 - 4999 Acres</t>
        </is>
      </c>
      <c r="I236" s="92" t="inlineStr">
        <is>
          <t>Fire Agency</t>
        </is>
      </c>
      <c r="J236" s="92" t="inlineStr">
        <is>
          <t>Cal Fire</t>
        </is>
      </c>
      <c r="K236" s="92" t="n">
        <v>103613996</v>
      </c>
      <c r="L236" s="92" t="n"/>
      <c r="M236" s="92" t="n">
        <v>115000</v>
      </c>
      <c r="N236" s="92" t="inlineStr">
        <is>
          <t>Other</t>
        </is>
      </c>
      <c r="O236" s="92" t="inlineStr">
        <is>
          <t>Overhead</t>
        </is>
      </c>
      <c r="P236" s="92" t="inlineStr">
        <is>
          <t>Yes</t>
        </is>
      </c>
      <c r="Q236" s="92" t="n">
        <v>42638.44097222222</v>
      </c>
      <c r="R236" s="92" t="n">
        <v>42638.44097222222</v>
      </c>
      <c r="S236" s="92" t="inlineStr">
        <is>
          <t>Equipment/ Facility Failure</t>
        </is>
      </c>
      <c r="T236" s="92" t="inlineStr">
        <is>
          <t>Other</t>
        </is>
      </c>
      <c r="U236" s="92" t="inlineStr">
        <is>
          <t>N.A.</t>
        </is>
      </c>
      <c r="V236" s="92" t="inlineStr">
        <is>
          <t>N.A.</t>
        </is>
      </c>
      <c r="W236" s="92" t="inlineStr">
        <is>
          <t>Unknown</t>
        </is>
      </c>
      <c r="X236" s="92" t="n"/>
      <c r="Y236" s="92" t="inlineStr">
        <is>
          <t>no-match</t>
        </is>
      </c>
      <c r="Z236" s="92" t="inlineStr">
        <is>
          <t>1004</t>
        </is>
      </c>
      <c r="AA236" s="92" t="n">
        <v>2016</v>
      </c>
      <c r="AB236" s="92" t="n">
        <v>9</v>
      </c>
      <c r="AC236" s="92" t="n">
        <v>25</v>
      </c>
      <c r="AD236" s="92" t="n">
        <v>10</v>
      </c>
      <c r="AE236" s="92" t="n">
        <v>35</v>
      </c>
      <c r="AF236" s="93" t="inlineStr">
        <is>
          <t>INT-08572</t>
        </is>
      </c>
      <c r="AG236" s="94" t="inlineStr">
        <is>
          <t>Tier 3</t>
        </is>
      </c>
      <c r="AH236" s="94" t="inlineStr">
        <is>
          <t>HFTD</t>
        </is>
      </c>
      <c r="AI236" s="94" t="inlineStr">
        <is>
          <t>Fire Weather RFW Applicable</t>
        </is>
      </c>
      <c r="AJ236" s="92" t="inlineStr">
        <is>
          <t>Transmission</t>
        </is>
      </c>
      <c r="AK236" s="92" t="inlineStr">
        <is>
          <t>HFTD - Transmission</t>
        </is>
      </c>
      <c r="AL236" s="92" t="inlineStr">
        <is>
          <t>Fire Greater than 300 Acres</t>
        </is>
      </c>
      <c r="AM236" s="116" t="inlineStr">
        <is>
          <t>Equip Failure</t>
        </is>
      </c>
      <c r="AN236" s="92" t="inlineStr">
        <is>
          <t>Equip Failure - Other</t>
        </is>
      </c>
      <c r="AO236" s="95" t="n">
        <v>0</v>
      </c>
      <c r="AP236" s="116" t="n">
        <v>6.42945882352941</v>
      </c>
      <c r="AQ236" s="92" t="inlineStr">
        <is>
          <t>256_169</t>
        </is>
      </c>
      <c r="AR236" s="115" t="inlineStr">
        <is>
          <t>&lt;25mph</t>
        </is>
      </c>
      <c r="AS236" s="92" t="inlineStr">
        <is>
          <t>&lt;15mph</t>
        </is>
      </c>
      <c r="AT236" s="92" t="inlineStr">
        <is>
          <t>HFTD - Transmission</t>
        </is>
      </c>
    </row>
    <row r="237">
      <c r="A237" s="92" t="inlineStr">
        <is>
          <t>PG&amp;E</t>
        </is>
      </c>
      <c r="B237" s="92" t="n">
        <v>42639</v>
      </c>
      <c r="C237" s="92" t="n">
        <v>0.4444444444444444</v>
      </c>
      <c r="D237" s="92" t="n">
        <v>38.01573292</v>
      </c>
      <c r="E237" s="92" t="n">
        <v>-122.688853</v>
      </c>
      <c r="F237" s="92" t="inlineStr">
        <is>
          <t>Vegetation</t>
        </is>
      </c>
      <c r="G237" s="92" t="inlineStr">
        <is>
          <t>RURAL</t>
        </is>
      </c>
      <c r="H237" s="92" t="inlineStr">
        <is>
          <t>&lt; 0.25 Acres</t>
        </is>
      </c>
      <c r="I237" s="92" t="inlineStr">
        <is>
          <t>Fire Agency</t>
        </is>
      </c>
      <c r="J237" s="92" t="inlineStr">
        <is>
          <t>marin county fire</t>
        </is>
      </c>
      <c r="K237" s="92" t="n">
        <v>102252082</v>
      </c>
      <c r="L237" s="92" t="inlineStr">
        <is>
          <t>PACIFIC BELL</t>
        </is>
      </c>
      <c r="M237" s="92" t="n">
        <v>12000</v>
      </c>
      <c r="N237" s="92" t="inlineStr">
        <is>
          <t>Conductor</t>
        </is>
      </c>
      <c r="O237" s="92" t="inlineStr">
        <is>
          <t>Overhead</t>
        </is>
      </c>
      <c r="P237" s="92" t="inlineStr">
        <is>
          <t>Yes</t>
        </is>
      </c>
      <c r="Q237" s="92" t="n">
        <v>42639</v>
      </c>
      <c r="R237" s="92" t="n">
        <v>0.4444444444444444</v>
      </c>
      <c r="S237" s="92" t="inlineStr">
        <is>
          <t>Equipment/ Facility Failure</t>
        </is>
      </c>
      <c r="T237" s="92" t="inlineStr">
        <is>
          <t>Conductor</t>
        </is>
      </c>
      <c r="U237" s="92" t="inlineStr">
        <is>
          <t>N.A.</t>
        </is>
      </c>
      <c r="V237" s="92" t="inlineStr">
        <is>
          <t>N.A.</t>
        </is>
      </c>
      <c r="W237" s="92" t="inlineStr">
        <is>
          <t>Unknown</t>
        </is>
      </c>
      <c r="X237" s="92" t="n"/>
      <c r="Y237" s="92" t="inlineStr">
        <is>
          <t>no-match</t>
        </is>
      </c>
      <c r="Z237" s="92" t="inlineStr">
        <is>
          <t>1005</t>
        </is>
      </c>
      <c r="AA237" s="92" t="n">
        <v>2016</v>
      </c>
      <c r="AB237" s="92" t="n">
        <v>9</v>
      </c>
      <c r="AC237" s="92" t="n">
        <v>26</v>
      </c>
      <c r="AD237" s="92" t="n">
        <v>10</v>
      </c>
      <c r="AE237" s="92" t="n">
        <v>40</v>
      </c>
      <c r="AF237" s="93" t="inlineStr">
        <is>
          <t>No ILIS or TOTL available</t>
        </is>
      </c>
      <c r="AG237" s="94" t="inlineStr">
        <is>
          <t>Tier 3</t>
        </is>
      </c>
      <c r="AH237" s="94" t="inlineStr">
        <is>
          <t>HFTD</t>
        </is>
      </c>
      <c r="AI237" s="94" t="inlineStr">
        <is>
          <t>No Fire Weather RFW Applicable</t>
        </is>
      </c>
      <c r="AJ237" s="92" t="inlineStr">
        <is>
          <t>Distribution</t>
        </is>
      </c>
      <c r="AK237" s="92" t="inlineStr">
        <is>
          <t>HFTD - Distribution</t>
        </is>
      </c>
      <c r="AL237" s="92" t="inlineStr">
        <is>
          <t>Fire Less than 300 Acres</t>
        </is>
      </c>
      <c r="AM237" s="116" t="inlineStr">
        <is>
          <t>Equip Failure</t>
        </is>
      </c>
      <c r="AN237" s="92" t="inlineStr">
        <is>
          <t>Conductor</t>
        </is>
      </c>
      <c r="AO237" s="95" t="inlineStr">
        <is>
          <t>N.A.</t>
        </is>
      </c>
      <c r="AP237" s="92" t="n">
        <v>8.45384094117647</v>
      </c>
      <c r="AQ237" s="92" t="inlineStr">
        <is>
          <t>150_190</t>
        </is>
      </c>
      <c r="AR237" s="115" t="inlineStr">
        <is>
          <t>&lt;25mph</t>
        </is>
      </c>
      <c r="AS237" s="92" t="inlineStr">
        <is>
          <t>&lt;15mph</t>
        </is>
      </c>
      <c r="AT237" s="92" t="inlineStr">
        <is>
          <t>HFTD - Distribution</t>
        </is>
      </c>
    </row>
    <row r="238">
      <c r="A238" s="92" t="inlineStr">
        <is>
          <t>PG&amp;E</t>
        </is>
      </c>
      <c r="B238" s="92" t="n">
        <v>42641</v>
      </c>
      <c r="C238" s="92" t="n">
        <v>0.5833333333333334</v>
      </c>
      <c r="D238" s="92" t="n">
        <v>35.2145</v>
      </c>
      <c r="E238" s="92" t="n">
        <v>-118.5625</v>
      </c>
      <c r="F238" s="92" t="inlineStr">
        <is>
          <t>Vegetation</t>
        </is>
      </c>
      <c r="G238" s="92" t="inlineStr">
        <is>
          <t>RURAL</t>
        </is>
      </c>
      <c r="H238" s="92" t="inlineStr">
        <is>
          <t>&lt; 0.25 Acres</t>
        </is>
      </c>
      <c r="I238" s="92" t="inlineStr">
        <is>
          <t>Fire Agency</t>
        </is>
      </c>
      <c r="J238" s="92" t="inlineStr">
        <is>
          <t>Cal Fire</t>
        </is>
      </c>
      <c r="K238" s="92" t="n"/>
      <c r="L238" s="92" t="n"/>
      <c r="M238" s="92" t="inlineStr">
        <is>
          <t>0 – 750</t>
        </is>
      </c>
      <c r="N238" s="92" t="inlineStr">
        <is>
          <t>Conductor</t>
        </is>
      </c>
      <c r="O238" s="92" t="inlineStr">
        <is>
          <t>Overhead</t>
        </is>
      </c>
      <c r="P238" s="92" t="inlineStr">
        <is>
          <t>Yes</t>
        </is>
      </c>
      <c r="Q238" s="92" t="n">
        <v>42641</v>
      </c>
      <c r="R238" s="92" t="n">
        <v>0.5833333333333334</v>
      </c>
      <c r="S238" s="92" t="inlineStr">
        <is>
          <t>Contact From Object</t>
        </is>
      </c>
      <c r="T238" s="92" t="inlineStr">
        <is>
          <t>N.A.</t>
        </is>
      </c>
      <c r="U238" s="92" t="inlineStr">
        <is>
          <t>Vegetation</t>
        </is>
      </c>
      <c r="V238" s="92" t="inlineStr">
        <is>
          <t>Electric Facility</t>
        </is>
      </c>
      <c r="W238" s="92" t="inlineStr">
        <is>
          <t>Unknown</t>
        </is>
      </c>
      <c r="X238" s="92" t="n"/>
      <c r="Y238" s="92" t="inlineStr">
        <is>
          <t>no-match</t>
        </is>
      </c>
      <c r="Z238" s="92" t="inlineStr">
        <is>
          <t>1008</t>
        </is>
      </c>
      <c r="AA238" s="92" t="n">
        <v>2016</v>
      </c>
      <c r="AB238" s="92" t="n">
        <v>9</v>
      </c>
      <c r="AC238" s="92" t="n">
        <v>28</v>
      </c>
      <c r="AD238" s="92" t="n">
        <v>14</v>
      </c>
      <c r="AE238" s="92" t="n">
        <v>0</v>
      </c>
      <c r="AF238" s="93" t="inlineStr">
        <is>
          <t>No ILIS or TOTL available</t>
        </is>
      </c>
      <c r="AG238" s="94" t="inlineStr">
        <is>
          <t>Tier 3</t>
        </is>
      </c>
      <c r="AH238" s="94" t="inlineStr">
        <is>
          <t>HFTD</t>
        </is>
      </c>
      <c r="AI238" s="94" t="inlineStr">
        <is>
          <t>No Fire Weather RFW Applicable</t>
        </is>
      </c>
      <c r="AJ238" s="92" t="inlineStr">
        <is>
          <t>Distribution</t>
        </is>
      </c>
      <c r="AK238" s="92" t="inlineStr">
        <is>
          <t>HFTD - Distribution</t>
        </is>
      </c>
      <c r="AL238" s="92" t="inlineStr">
        <is>
          <t>Fire Less than 300 Acres</t>
        </is>
      </c>
      <c r="AM238" s="116" t="inlineStr">
        <is>
          <t>Vegetation</t>
        </is>
      </c>
      <c r="AN238" s="92" t="inlineStr">
        <is>
          <t>Other/Unknown</t>
        </is>
      </c>
      <c r="AO238" s="95" t="inlineStr">
        <is>
          <t>N.A.</t>
        </is>
      </c>
      <c r="AP238" s="92" t="n">
        <v>14.5429938823529</v>
      </c>
      <c r="AQ238" s="92" t="inlineStr">
        <is>
          <t>186_244</t>
        </is>
      </c>
      <c r="AR238" s="115" t="inlineStr">
        <is>
          <t>&lt;25mph</t>
        </is>
      </c>
      <c r="AS238" s="92" t="inlineStr">
        <is>
          <t>&lt;15mph</t>
        </is>
      </c>
      <c r="AT238" s="92" t="inlineStr">
        <is>
          <t>HFTD - Distribution</t>
        </is>
      </c>
    </row>
    <row r="239">
      <c r="A239" s="92" t="inlineStr">
        <is>
          <t>PG&amp;E</t>
        </is>
      </c>
      <c r="B239" s="92" t="n">
        <v>42644.64547453704</v>
      </c>
      <c r="C239" s="92" t="n">
        <v>0.6381944444444444</v>
      </c>
      <c r="D239" s="92" t="n">
        <v>39.438379</v>
      </c>
      <c r="E239" s="92" t="n">
        <v>-120.815965</v>
      </c>
      <c r="F239" s="92" t="inlineStr">
        <is>
          <t>Vegetation</t>
        </is>
      </c>
      <c r="G239" s="92" t="inlineStr">
        <is>
          <t>RURAL</t>
        </is>
      </c>
      <c r="H239" s="92" t="inlineStr">
        <is>
          <t>.26 - 9.99 Acres</t>
        </is>
      </c>
      <c r="I239" s="92" t="inlineStr">
        <is>
          <t>Fire Agency</t>
        </is>
      </c>
      <c r="J239" s="92" t="inlineStr">
        <is>
          <t>State goverment forestry</t>
        </is>
      </c>
      <c r="K239" s="92" t="n">
        <v>100112411</v>
      </c>
      <c r="L239" s="92" t="n"/>
      <c r="M239" s="92" t="n">
        <v>12000</v>
      </c>
      <c r="N239" s="92" t="inlineStr">
        <is>
          <t>Conductor</t>
        </is>
      </c>
      <c r="O239" s="92" t="inlineStr">
        <is>
          <t>Overhead</t>
        </is>
      </c>
      <c r="P239" s="92" t="inlineStr">
        <is>
          <t>Yes</t>
        </is>
      </c>
      <c r="Q239" s="92" t="n">
        <v>42644.64547453704</v>
      </c>
      <c r="R239" s="92" t="n">
        <v>0.6381944444444444</v>
      </c>
      <c r="S239" s="92" t="inlineStr">
        <is>
          <t>Contact From Object</t>
        </is>
      </c>
      <c r="T239" s="92" t="inlineStr">
        <is>
          <t>N.A.</t>
        </is>
      </c>
      <c r="U239" s="92" t="inlineStr">
        <is>
          <t>Vegetation</t>
        </is>
      </c>
      <c r="V239" s="92" t="inlineStr">
        <is>
          <t>Electric Facility</t>
        </is>
      </c>
      <c r="W239" s="92" t="inlineStr">
        <is>
          <t>Human Error</t>
        </is>
      </c>
      <c r="X239" s="92" t="inlineStr">
        <is>
          <t>third-party caused</t>
        </is>
      </c>
      <c r="Y239" s="92" t="inlineStr">
        <is>
          <t>Other/Unknown</t>
        </is>
      </c>
      <c r="Z239" s="92" t="inlineStr">
        <is>
          <t>1011</t>
        </is>
      </c>
      <c r="AA239" s="92" t="n">
        <v>2016</v>
      </c>
      <c r="AB239" s="92" t="n">
        <v>10</v>
      </c>
      <c r="AC239" s="92" t="n">
        <v>1</v>
      </c>
      <c r="AD239" s="92" t="n">
        <v>15</v>
      </c>
      <c r="AE239" s="92" t="n">
        <v>19</v>
      </c>
      <c r="AF239" s="93" t="inlineStr">
        <is>
          <t>16-0068934</t>
        </is>
      </c>
      <c r="AG239" s="94" t="inlineStr">
        <is>
          <t>Tier 3</t>
        </is>
      </c>
      <c r="AH239" s="94" t="inlineStr">
        <is>
          <t>HFTD</t>
        </is>
      </c>
      <c r="AI239" s="94" t="inlineStr">
        <is>
          <t>No Fire Weather RFW Applicable</t>
        </is>
      </c>
      <c r="AJ239" s="92" t="inlineStr">
        <is>
          <t>Distribution</t>
        </is>
      </c>
      <c r="AK239" s="92" t="inlineStr">
        <is>
          <t>HFTD - Distribution</t>
        </is>
      </c>
      <c r="AL239" s="92" t="inlineStr">
        <is>
          <t>Fire Less than 300 Acres</t>
        </is>
      </c>
      <c r="AM239" s="116" t="inlineStr">
        <is>
          <t>3rd Party</t>
        </is>
      </c>
      <c r="AN239" s="92" t="inlineStr">
        <is>
          <t>3rd Party - Unknown</t>
        </is>
      </c>
      <c r="AO239" s="95" t="n">
        <v>6157</v>
      </c>
      <c r="AP239" s="92" t="n">
        <v>10.5833430588235</v>
      </c>
      <c r="AQ239" s="92" t="inlineStr">
        <is>
          <t>171_240</t>
        </is>
      </c>
      <c r="AR239" s="115" t="inlineStr">
        <is>
          <t>&lt;25mph</t>
        </is>
      </c>
      <c r="AS239" s="92" t="inlineStr">
        <is>
          <t>&lt;15mph</t>
        </is>
      </c>
      <c r="AT239" s="92" t="inlineStr">
        <is>
          <t>HFTD - Distribution</t>
        </is>
      </c>
    </row>
    <row r="240">
      <c r="A240" s="92" t="inlineStr">
        <is>
          <t>PG&amp;E</t>
        </is>
      </c>
      <c r="B240" s="92" t="n">
        <v>42645.69537037037</v>
      </c>
      <c r="C240" s="92" t="n">
        <v>0.6951388888888889</v>
      </c>
      <c r="D240" s="92" t="n">
        <v>39.88877</v>
      </c>
      <c r="E240" s="92" t="n">
        <v>-121.66482</v>
      </c>
      <c r="F240" s="92" t="inlineStr">
        <is>
          <t>Vegetation</t>
        </is>
      </c>
      <c r="G240" s="92" t="inlineStr">
        <is>
          <t>RURAL</t>
        </is>
      </c>
      <c r="H240" s="92" t="inlineStr">
        <is>
          <t>&lt; 3 meters</t>
        </is>
      </c>
      <c r="I240" s="92" t="inlineStr">
        <is>
          <t>Fire Agency</t>
        </is>
      </c>
      <c r="J240" s="92" t="inlineStr">
        <is>
          <t>Cal Fire</t>
        </is>
      </c>
      <c r="K240" s="92" t="n">
        <v>103358082</v>
      </c>
      <c r="L240" s="92" t="n"/>
      <c r="M240" s="92" t="n">
        <v>12000</v>
      </c>
      <c r="N240" s="92" t="inlineStr">
        <is>
          <t>Other</t>
        </is>
      </c>
      <c r="O240" s="92" t="inlineStr">
        <is>
          <t>Overhead</t>
        </is>
      </c>
      <c r="P240" s="92" t="inlineStr">
        <is>
          <t>Yes</t>
        </is>
      </c>
      <c r="Q240" s="92" t="n">
        <v>42645.69537037037</v>
      </c>
      <c r="R240" s="92" t="n">
        <v>0.6951388888888889</v>
      </c>
      <c r="S240" s="92" t="inlineStr">
        <is>
          <t>Other</t>
        </is>
      </c>
      <c r="T240" s="92" t="inlineStr">
        <is>
          <t>N.A.</t>
        </is>
      </c>
      <c r="U240" s="92" t="inlineStr">
        <is>
          <t>N.A.</t>
        </is>
      </c>
      <c r="V240" s="92" t="inlineStr">
        <is>
          <t>N.A.</t>
        </is>
      </c>
      <c r="W240" s="92" t="inlineStr">
        <is>
          <t>Weather</t>
        </is>
      </c>
      <c r="X240" s="92" t="inlineStr">
        <is>
          <t>lightning strike</t>
        </is>
      </c>
      <c r="Y240" s="92" t="inlineStr">
        <is>
          <t>Other/Unknown</t>
        </is>
      </c>
      <c r="Z240" s="92" t="inlineStr">
        <is>
          <t>1013</t>
        </is>
      </c>
      <c r="AA240" s="92" t="n">
        <v>2016</v>
      </c>
      <c r="AB240" s="92" t="n">
        <v>10</v>
      </c>
      <c r="AC240" s="92" t="n">
        <v>2</v>
      </c>
      <c r="AD240" s="92" t="n">
        <v>16</v>
      </c>
      <c r="AE240" s="92" t="n">
        <v>41</v>
      </c>
      <c r="AF240" s="93" t="inlineStr">
        <is>
          <t>16-0069050</t>
        </is>
      </c>
      <c r="AG240" s="94" t="inlineStr">
        <is>
          <t>Tier 3</t>
        </is>
      </c>
      <c r="AH240" s="94" t="inlineStr">
        <is>
          <t>HFTD</t>
        </is>
      </c>
      <c r="AI240" s="94" t="inlineStr">
        <is>
          <t>No Fire Weather RFW Applicable</t>
        </is>
      </c>
      <c r="AJ240" s="92" t="inlineStr">
        <is>
          <t>Distribution</t>
        </is>
      </c>
      <c r="AK240" s="92" t="inlineStr">
        <is>
          <t>HFTD - Distribution</t>
        </is>
      </c>
      <c r="AL240" s="92" t="inlineStr">
        <is>
          <t>Fire Less than 300 Acres</t>
        </is>
      </c>
      <c r="AM240" s="116" t="inlineStr">
        <is>
          <t>Unk or Other</t>
        </is>
      </c>
      <c r="AN240" s="92" t="inlineStr">
        <is>
          <t>Unk or Other - Unknown</t>
        </is>
      </c>
      <c r="AO240" s="95" t="n">
        <v>339550</v>
      </c>
      <c r="AP240" s="92" t="n">
        <v>21.9592432941176</v>
      </c>
      <c r="AQ240" s="92" t="inlineStr">
        <is>
          <t>150_251</t>
        </is>
      </c>
      <c r="AR240" s="115" t="inlineStr">
        <is>
          <t>&lt;25mph</t>
        </is>
      </c>
      <c r="AS240" s="92" t="inlineStr">
        <is>
          <t>&gt;=15mph</t>
        </is>
      </c>
      <c r="AT240" s="92" t="inlineStr">
        <is>
          <t>HFTD - Distribution</t>
        </is>
      </c>
    </row>
    <row r="241">
      <c r="A241" s="92" t="inlineStr">
        <is>
          <t>PG&amp;E</t>
        </is>
      </c>
      <c r="B241" s="92" t="n">
        <v>42651.62840277778</v>
      </c>
      <c r="C241" s="92" t="n">
        <v>0.6277777777777778</v>
      </c>
      <c r="D241" s="92" t="n">
        <v>38.66859</v>
      </c>
      <c r="E241" s="92" t="n">
        <v>-120.909109</v>
      </c>
      <c r="F241" s="92" t="inlineStr">
        <is>
          <t>Vegetation</t>
        </is>
      </c>
      <c r="G241" s="92" t="inlineStr">
        <is>
          <t>RURAL</t>
        </is>
      </c>
      <c r="H241" s="92" t="inlineStr">
        <is>
          <t>&lt; 0.25 Acres</t>
        </is>
      </c>
      <c r="I241" s="92" t="inlineStr">
        <is>
          <t>Customer</t>
        </is>
      </c>
      <c r="J241" s="92" t="inlineStr">
        <is>
          <t>N.A.</t>
        </is>
      </c>
      <c r="K241" s="92" t="n">
        <v>101380856</v>
      </c>
      <c r="L241" s="92" t="n"/>
      <c r="M241" s="92" t="inlineStr">
        <is>
          <t>0 – 750</t>
        </is>
      </c>
      <c r="N241" s="92" t="inlineStr">
        <is>
          <t>Capacitor Bank</t>
        </is>
      </c>
      <c r="O241" s="92" t="inlineStr">
        <is>
          <t>Overhead</t>
        </is>
      </c>
      <c r="P241" s="92" t="inlineStr">
        <is>
          <t>Yes</t>
        </is>
      </c>
      <c r="Q241" s="92" t="n">
        <v>42651.62840277778</v>
      </c>
      <c r="R241" s="92" t="n">
        <v>0.6277777777777778</v>
      </c>
      <c r="S241" s="92" t="inlineStr">
        <is>
          <t>Equipment/ Facility Failure</t>
        </is>
      </c>
      <c r="T241" s="92" t="inlineStr">
        <is>
          <t>Capacitor Bank</t>
        </is>
      </c>
      <c r="U241" s="92" t="inlineStr">
        <is>
          <t>N.A.</t>
        </is>
      </c>
      <c r="V241" s="92" t="inlineStr">
        <is>
          <t>N.A.</t>
        </is>
      </c>
      <c r="W241" s="92" t="inlineStr">
        <is>
          <t>Unknown</t>
        </is>
      </c>
      <c r="X241" s="92" t="n"/>
      <c r="Y241" s="92" t="inlineStr">
        <is>
          <t>no-match</t>
        </is>
      </c>
      <c r="Z241" s="92" t="inlineStr">
        <is>
          <t>1021</t>
        </is>
      </c>
      <c r="AA241" s="92" t="n">
        <v>2016</v>
      </c>
      <c r="AB241" s="92" t="n">
        <v>10</v>
      </c>
      <c r="AC241" s="92" t="n">
        <v>8</v>
      </c>
      <c r="AD241" s="92" t="n">
        <v>15</v>
      </c>
      <c r="AE241" s="92" t="n">
        <v>4</v>
      </c>
      <c r="AF241" s="93" t="inlineStr">
        <is>
          <t>No ILIS or TOTL available</t>
        </is>
      </c>
      <c r="AG241" s="94" t="inlineStr">
        <is>
          <t>Tier 3</t>
        </is>
      </c>
      <c r="AH241" s="94" t="inlineStr">
        <is>
          <t>HFTD</t>
        </is>
      </c>
      <c r="AI241" s="94" t="inlineStr">
        <is>
          <t>No Fire Weather RFW Applicable</t>
        </is>
      </c>
      <c r="AJ241" s="92" t="inlineStr">
        <is>
          <t>Distribution</t>
        </is>
      </c>
      <c r="AK241" s="92" t="inlineStr">
        <is>
          <t>HFTD - Distribution</t>
        </is>
      </c>
      <c r="AL241" s="92" t="inlineStr">
        <is>
          <t>Fire Less than 300 Acres</t>
        </is>
      </c>
      <c r="AM241" s="116" t="inlineStr">
        <is>
          <t>Equip Failure</t>
        </is>
      </c>
      <c r="AN241" s="92" t="inlineStr">
        <is>
          <t>Capacitor Bank</t>
        </is>
      </c>
      <c r="AO241" s="95" t="inlineStr">
        <is>
          <t>N.A.</t>
        </is>
      </c>
      <c r="AP241" s="92" t="n">
        <v>4.48445364705882</v>
      </c>
      <c r="AQ241" s="92" t="inlineStr">
        <is>
          <t>168_326</t>
        </is>
      </c>
      <c r="AR241" s="115" t="inlineStr">
        <is>
          <t>&lt;25mph</t>
        </is>
      </c>
      <c r="AS241" s="92" t="inlineStr">
        <is>
          <t>&lt;15mph</t>
        </is>
      </c>
      <c r="AT241" s="92" t="inlineStr">
        <is>
          <t>HFTD - Distribution</t>
        </is>
      </c>
    </row>
    <row r="242">
      <c r="A242" s="92" t="inlineStr">
        <is>
          <t>PG&amp;E</t>
        </is>
      </c>
      <c r="B242" s="92" t="n">
        <v>42651.6883912037</v>
      </c>
      <c r="C242" s="92" t="n">
        <v>0.6881944444444444</v>
      </c>
      <c r="D242" s="92" t="n">
        <v>39.0099033</v>
      </c>
      <c r="E242" s="92" t="n">
        <v>-122.6144817</v>
      </c>
      <c r="F242" s="92" t="inlineStr">
        <is>
          <t>Vegetation</t>
        </is>
      </c>
      <c r="G242" s="92" t="inlineStr">
        <is>
          <t>RURAL</t>
        </is>
      </c>
      <c r="H242" s="92" t="inlineStr">
        <is>
          <t>&lt; 3 meters</t>
        </is>
      </c>
      <c r="I242" s="92" t="inlineStr">
        <is>
          <t>Fire Agency</t>
        </is>
      </c>
      <c r="J242" s="92" t="inlineStr">
        <is>
          <t>Cal Fire</t>
        </is>
      </c>
      <c r="K242" s="92" t="n">
        <v>102152342</v>
      </c>
      <c r="L242" s="92" t="n"/>
      <c r="M242" s="92" t="inlineStr">
        <is>
          <t>0 – 750</t>
        </is>
      </c>
      <c r="N242" s="92" t="inlineStr">
        <is>
          <t>Transformer</t>
        </is>
      </c>
      <c r="O242" s="92" t="inlineStr">
        <is>
          <t>Overhead</t>
        </is>
      </c>
      <c r="P242" s="92" t="inlineStr">
        <is>
          <t>Yes</t>
        </is>
      </c>
      <c r="Q242" s="92" t="n">
        <v>42651.6883912037</v>
      </c>
      <c r="R242" s="92" t="n">
        <v>0.6881944444444444</v>
      </c>
      <c r="S242" s="92" t="inlineStr">
        <is>
          <t>Equipment/ Facility Failure</t>
        </is>
      </c>
      <c r="T242" s="92" t="inlineStr">
        <is>
          <t>Transformer</t>
        </is>
      </c>
      <c r="U242" s="92" t="inlineStr">
        <is>
          <t>N.A.</t>
        </is>
      </c>
      <c r="V242" s="92" t="inlineStr">
        <is>
          <t>N.A.</t>
        </is>
      </c>
      <c r="W242" s="92" t="inlineStr">
        <is>
          <t>Unknown</t>
        </is>
      </c>
      <c r="X242" s="92" t="n"/>
      <c r="Y242" s="92" t="inlineStr">
        <is>
          <t>no-match</t>
        </is>
      </c>
      <c r="Z242" s="92" t="inlineStr">
        <is>
          <t>1022</t>
        </is>
      </c>
      <c r="AA242" s="92" t="n">
        <v>2016</v>
      </c>
      <c r="AB242" s="92" t="n">
        <v>10</v>
      </c>
      <c r="AC242" s="92" t="n">
        <v>8</v>
      </c>
      <c r="AD242" s="92" t="n">
        <v>16</v>
      </c>
      <c r="AE242" s="92" t="n">
        <v>31</v>
      </c>
      <c r="AF242" s="93" t="inlineStr">
        <is>
          <t>No ILIS or TOTL available</t>
        </is>
      </c>
      <c r="AG242" s="94" t="inlineStr">
        <is>
          <t>Tier 2</t>
        </is>
      </c>
      <c r="AH242" s="94" t="inlineStr">
        <is>
          <t>HFTD</t>
        </is>
      </c>
      <c r="AI242" s="94" t="inlineStr">
        <is>
          <t>No Fire Weather RFW Applicable</t>
        </is>
      </c>
      <c r="AJ242" s="92" t="inlineStr">
        <is>
          <t>Distribution</t>
        </is>
      </c>
      <c r="AK242" s="92" t="inlineStr">
        <is>
          <t>HFTD - Distribution</t>
        </is>
      </c>
      <c r="AL242" s="92" t="inlineStr">
        <is>
          <t>Fire Less than 300 Acres</t>
        </is>
      </c>
      <c r="AM242" s="116" t="inlineStr">
        <is>
          <t>Equip Failure</t>
        </is>
      </c>
      <c r="AN242" s="92" t="inlineStr">
        <is>
          <t>Transformer</t>
        </is>
      </c>
      <c r="AO242" s="95" t="inlineStr">
        <is>
          <t>N.A.</t>
        </is>
      </c>
      <c r="AP242" s="92" t="n">
        <v>9.85548988235294</v>
      </c>
      <c r="AQ242" s="92" t="inlineStr">
        <is>
          <t>203_276</t>
        </is>
      </c>
      <c r="AR242" s="115" t="inlineStr">
        <is>
          <t>&lt;25mph</t>
        </is>
      </c>
      <c r="AS242" s="92" t="inlineStr">
        <is>
          <t>&lt;15mph</t>
        </is>
      </c>
      <c r="AT242" s="92" t="inlineStr">
        <is>
          <t>HFTD - Distribution</t>
        </is>
      </c>
    </row>
    <row r="243">
      <c r="A243" s="92" t="inlineStr">
        <is>
          <t>PG&amp;E</t>
        </is>
      </c>
      <c r="B243" s="92" t="n">
        <v>42652.78619212963</v>
      </c>
      <c r="C243" s="92" t="n">
        <v>0.7861111111111111</v>
      </c>
      <c r="D243" s="92" t="n">
        <v>38.656016</v>
      </c>
      <c r="E243" s="92" t="n">
        <v>-120.972515</v>
      </c>
      <c r="F243" s="92" t="inlineStr">
        <is>
          <t>Vegetation</t>
        </is>
      </c>
      <c r="G243" s="92" t="inlineStr">
        <is>
          <t>RURAL</t>
        </is>
      </c>
      <c r="H243" s="92" t="inlineStr">
        <is>
          <t>&lt; 0.25 Acres</t>
        </is>
      </c>
      <c r="I243" s="92" t="inlineStr">
        <is>
          <t>Fire Agency</t>
        </is>
      </c>
      <c r="J243" s="92" t="inlineStr">
        <is>
          <t>Cal Fire</t>
        </is>
      </c>
      <c r="K243" s="92" t="n">
        <v>101376768</v>
      </c>
      <c r="L243" s="92" t="n"/>
      <c r="M243" s="92" t="n">
        <v>12000</v>
      </c>
      <c r="N243" s="92" t="inlineStr">
        <is>
          <t>Conductor</t>
        </is>
      </c>
      <c r="O243" s="92" t="inlineStr">
        <is>
          <t>Overhead</t>
        </is>
      </c>
      <c r="P243" s="92" t="inlineStr">
        <is>
          <t>Yes</t>
        </is>
      </c>
      <c r="Q243" s="92" t="n">
        <v>42652.78619212963</v>
      </c>
      <c r="R243" s="92" t="n">
        <v>0.7861111111111111</v>
      </c>
      <c r="S243" s="92" t="inlineStr">
        <is>
          <t>Equipment/ Facility Failure</t>
        </is>
      </c>
      <c r="T243" s="92" t="inlineStr">
        <is>
          <t>Conductor</t>
        </is>
      </c>
      <c r="U243" s="92" t="inlineStr">
        <is>
          <t>N.A.</t>
        </is>
      </c>
      <c r="V243" s="92" t="inlineStr">
        <is>
          <t>N.A.</t>
        </is>
      </c>
      <c r="W243" s="92" t="inlineStr">
        <is>
          <t>Unknown</t>
        </is>
      </c>
      <c r="X243" s="92" t="n"/>
      <c r="Y243" s="92" t="inlineStr">
        <is>
          <t>Other/Unknown</t>
        </is>
      </c>
      <c r="Z243" s="92" t="inlineStr">
        <is>
          <t>1024</t>
        </is>
      </c>
      <c r="AA243" s="92" t="n">
        <v>2016</v>
      </c>
      <c r="AB243" s="92" t="n">
        <v>10</v>
      </c>
      <c r="AC243" s="92" t="n">
        <v>9</v>
      </c>
      <c r="AD243" s="92" t="n">
        <v>18</v>
      </c>
      <c r="AE243" s="92" t="n">
        <v>52</v>
      </c>
      <c r="AF243" s="93" t="inlineStr">
        <is>
          <t>16-0070676</t>
        </is>
      </c>
      <c r="AG243" s="94" t="inlineStr">
        <is>
          <t>Tier 2</t>
        </is>
      </c>
      <c r="AH243" s="94" t="inlineStr">
        <is>
          <t>HFTD</t>
        </is>
      </c>
      <c r="AI243" s="94" t="inlineStr">
        <is>
          <t>No Fire Weather RFW Applicable</t>
        </is>
      </c>
      <c r="AJ243" s="92" t="inlineStr">
        <is>
          <t>Distribution</t>
        </is>
      </c>
      <c r="AK243" s="92" t="inlineStr">
        <is>
          <t>HFTD - Distribution</t>
        </is>
      </c>
      <c r="AL243" s="92" t="inlineStr">
        <is>
          <t>Fire Less than 300 Acres</t>
        </is>
      </c>
      <c r="AM243" s="116" t="inlineStr">
        <is>
          <t>Equip Failure</t>
        </is>
      </c>
      <c r="AN243" s="92" t="inlineStr">
        <is>
          <t>Conductor</t>
        </is>
      </c>
      <c r="AO243" s="95" t="n">
        <v>98361</v>
      </c>
      <c r="AP243" s="92" t="n">
        <v>10.5578145882352</v>
      </c>
      <c r="AQ243" s="92" t="inlineStr">
        <is>
          <t>223_213</t>
        </is>
      </c>
      <c r="AR243" s="115" t="inlineStr">
        <is>
          <t>&lt;25mph</t>
        </is>
      </c>
      <c r="AS243" s="92" t="inlineStr">
        <is>
          <t>&lt;15mph</t>
        </is>
      </c>
      <c r="AT243" s="92" t="inlineStr">
        <is>
          <t>HFTD - Distribution</t>
        </is>
      </c>
    </row>
    <row r="244">
      <c r="A244" s="92" t="inlineStr">
        <is>
          <t>PG&amp;E</t>
        </is>
      </c>
      <c r="B244" s="92" t="n">
        <v>42654.97005787037</v>
      </c>
      <c r="C244" s="92" t="n">
        <v>0.9694444444444444</v>
      </c>
      <c r="D244" s="92" t="n">
        <v>39.02008</v>
      </c>
      <c r="E244" s="92" t="n">
        <v>-120.82943</v>
      </c>
      <c r="F244" s="92" t="inlineStr">
        <is>
          <t>Vegetation</t>
        </is>
      </c>
      <c r="G244" s="92" t="inlineStr">
        <is>
          <t>RURAL</t>
        </is>
      </c>
      <c r="H244" s="92" t="inlineStr">
        <is>
          <t>&lt; 0.25 Acres</t>
        </is>
      </c>
      <c r="I244" s="92" t="inlineStr">
        <is>
          <t>Fire Agency</t>
        </is>
      </c>
      <c r="J244" s="92" t="inlineStr">
        <is>
          <t>cal fire.foresthill fire</t>
        </is>
      </c>
      <c r="K244" s="92" t="n">
        <v>100025501</v>
      </c>
      <c r="L244" s="92" t="n"/>
      <c r="M244" s="92" t="n">
        <v>60000</v>
      </c>
      <c r="N244" s="92" t="inlineStr">
        <is>
          <t>Conductor</t>
        </is>
      </c>
      <c r="O244" s="92" t="inlineStr">
        <is>
          <t>Overhead</t>
        </is>
      </c>
      <c r="P244" s="92" t="inlineStr">
        <is>
          <t>Yes</t>
        </is>
      </c>
      <c r="Q244" s="92" t="n">
        <v>42654.97005787037</v>
      </c>
      <c r="R244" s="92" t="n">
        <v>0.9694444444444444</v>
      </c>
      <c r="S244" s="92" t="inlineStr">
        <is>
          <t>Vandalism/Theft</t>
        </is>
      </c>
      <c r="T244" s="92" t="inlineStr">
        <is>
          <t>N.A.</t>
        </is>
      </c>
      <c r="U244" s="92" t="inlineStr">
        <is>
          <t>N.A.</t>
        </is>
      </c>
      <c r="V244" s="92" t="inlineStr">
        <is>
          <t>N.A.</t>
        </is>
      </c>
      <c r="W244" s="92" t="inlineStr">
        <is>
          <t>Human Error</t>
        </is>
      </c>
      <c r="X244" s="92" t="n"/>
      <c r="Y244" s="92" t="inlineStr">
        <is>
          <t>no-match</t>
        </is>
      </c>
      <c r="Z244" s="92" t="inlineStr">
        <is>
          <t>1028</t>
        </is>
      </c>
      <c r="AA244" s="92" t="n">
        <v>2016</v>
      </c>
      <c r="AB244" s="92" t="n">
        <v>10</v>
      </c>
      <c r="AC244" s="92" t="n">
        <v>11</v>
      </c>
      <c r="AD244" s="92" t="n">
        <v>23</v>
      </c>
      <c r="AE244" s="92" t="n">
        <v>16</v>
      </c>
      <c r="AF244" s="93" t="inlineStr">
        <is>
          <t>INT-08640</t>
        </is>
      </c>
      <c r="AG244" s="94" t="inlineStr">
        <is>
          <t>Tier 3</t>
        </is>
      </c>
      <c r="AH244" s="94" t="inlineStr">
        <is>
          <t>HFTD</t>
        </is>
      </c>
      <c r="AI244" s="94" t="inlineStr">
        <is>
          <t>No Fire Weather RFW Applicable</t>
        </is>
      </c>
      <c r="AJ244" s="92" t="inlineStr">
        <is>
          <t>Transmission</t>
        </is>
      </c>
      <c r="AK244" s="92" t="inlineStr">
        <is>
          <t>HFTD - Transmission</t>
        </is>
      </c>
      <c r="AL244" s="92" t="inlineStr">
        <is>
          <t>Fire Less than 300 Acres</t>
        </is>
      </c>
      <c r="AM244" s="116" t="inlineStr">
        <is>
          <t>3rd Party</t>
        </is>
      </c>
      <c r="AN244" s="92" t="inlineStr">
        <is>
          <t>3rd Party - Unknown</t>
        </is>
      </c>
      <c r="AO244" s="95" t="n">
        <v>0</v>
      </c>
      <c r="AP244" s="92" t="n">
        <v>8.40367058823529</v>
      </c>
      <c r="AQ244" s="92" t="inlineStr">
        <is>
          <t>252_173</t>
        </is>
      </c>
      <c r="AR244" s="115" t="inlineStr">
        <is>
          <t>&lt;25mph</t>
        </is>
      </c>
      <c r="AS244" s="92" t="inlineStr">
        <is>
          <t>&lt;15mph</t>
        </is>
      </c>
      <c r="AT244" s="92" t="inlineStr">
        <is>
          <t>HFTD - Transmission</t>
        </is>
      </c>
    </row>
    <row r="245">
      <c r="A245" s="92" t="inlineStr">
        <is>
          <t>PG&amp;E</t>
        </is>
      </c>
      <c r="B245" s="92" t="n">
        <v>42656.97445601852</v>
      </c>
      <c r="C245" s="92" t="n">
        <v>0.9680555555555556</v>
      </c>
      <c r="D245" s="92" t="n">
        <v>40.49015</v>
      </c>
      <c r="E245" s="92" t="n">
        <v>-122.37286</v>
      </c>
      <c r="F245" s="92" t="inlineStr">
        <is>
          <t>Vegetation</t>
        </is>
      </c>
      <c r="G245" s="92" t="inlineStr">
        <is>
          <t>RURAL</t>
        </is>
      </c>
      <c r="H245" s="92" t="inlineStr">
        <is>
          <t>&lt; 0.25 Acres</t>
        </is>
      </c>
      <c r="I245" s="92" t="inlineStr">
        <is>
          <t>Fire Agency</t>
        </is>
      </c>
      <c r="J245" s="92" t="inlineStr">
        <is>
          <t>SHASTA COUNTY FIRE</t>
        </is>
      </c>
      <c r="K245" s="92" t="n">
        <v>101502366</v>
      </c>
      <c r="L245" s="92" t="inlineStr">
        <is>
          <t>PACIFIC BELL</t>
        </is>
      </c>
      <c r="M245" s="92" t="inlineStr">
        <is>
          <t>0 – 750</t>
        </is>
      </c>
      <c r="N245" s="92" t="inlineStr">
        <is>
          <t>Conductor</t>
        </is>
      </c>
      <c r="O245" s="92" t="inlineStr">
        <is>
          <t>Overhead</t>
        </is>
      </c>
      <c r="P245" s="92" t="inlineStr">
        <is>
          <t>Yes</t>
        </is>
      </c>
      <c r="Q245" s="92" t="n">
        <v>42656.97445601852</v>
      </c>
      <c r="R245" s="92" t="n">
        <v>0.9680555555555556</v>
      </c>
      <c r="S245" s="92" t="inlineStr">
        <is>
          <t>Contact From Object</t>
        </is>
      </c>
      <c r="T245" s="92" t="inlineStr">
        <is>
          <t>N.A.</t>
        </is>
      </c>
      <c r="U245" s="92" t="inlineStr">
        <is>
          <t>Vegetation</t>
        </is>
      </c>
      <c r="V245" s="92" t="inlineStr">
        <is>
          <t>Electric Facility</t>
        </is>
      </c>
      <c r="W245" s="92" t="inlineStr">
        <is>
          <t>Unknown</t>
        </is>
      </c>
      <c r="X245" s="92" t="n"/>
      <c r="Y245" s="92" t="inlineStr">
        <is>
          <t>no-match</t>
        </is>
      </c>
      <c r="Z245" s="92" t="inlineStr">
        <is>
          <t>1029</t>
        </is>
      </c>
      <c r="AA245" s="92" t="n">
        <v>2016</v>
      </c>
      <c r="AB245" s="92" t="n">
        <v>10</v>
      </c>
      <c r="AC245" s="92" t="n">
        <v>13</v>
      </c>
      <c r="AD245" s="92" t="n">
        <v>23</v>
      </c>
      <c r="AE245" s="92" t="n">
        <v>14</v>
      </c>
      <c r="AF245" s="93" t="inlineStr">
        <is>
          <t>No ILIS or TOTL available</t>
        </is>
      </c>
      <c r="AG245" s="94" t="inlineStr">
        <is>
          <t>Tier 2</t>
        </is>
      </c>
      <c r="AH245" s="94" t="inlineStr">
        <is>
          <t>HFTD</t>
        </is>
      </c>
      <c r="AI245" s="94" t="inlineStr">
        <is>
          <t>No Fire Weather RFW Applicable</t>
        </is>
      </c>
      <c r="AJ245" s="92" t="inlineStr">
        <is>
          <t>Distribution</t>
        </is>
      </c>
      <c r="AK245" s="92" t="inlineStr">
        <is>
          <t>HFTD - Distribution</t>
        </is>
      </c>
      <c r="AL245" s="92" t="inlineStr">
        <is>
          <t>Fire Less than 300 Acres</t>
        </is>
      </c>
      <c r="AM245" s="116" t="inlineStr">
        <is>
          <t>Vegetation</t>
        </is>
      </c>
      <c r="AN245" s="92" t="inlineStr">
        <is>
          <t>Other/Unknown</t>
        </is>
      </c>
      <c r="AO245" s="95" t="inlineStr">
        <is>
          <t>N.A.</t>
        </is>
      </c>
      <c r="AP245" s="92" t="n">
        <v>8.748494117647059</v>
      </c>
      <c r="AQ245" s="92" t="inlineStr">
        <is>
          <t>207_295</t>
        </is>
      </c>
      <c r="AR245" s="115" t="inlineStr">
        <is>
          <t>&lt;25mph</t>
        </is>
      </c>
      <c r="AS245" s="92" t="inlineStr">
        <is>
          <t>&lt;15mph</t>
        </is>
      </c>
      <c r="AT245" s="92" t="inlineStr">
        <is>
          <t>HFTD - Distribution</t>
        </is>
      </c>
    </row>
    <row r="246">
      <c r="A246" s="92" t="inlineStr">
        <is>
          <t>PG&amp;E</t>
        </is>
      </c>
      <c r="B246" s="92" t="n">
        <v>42657.064375</v>
      </c>
      <c r="C246" s="92" t="n">
        <v>0.06388888888888888</v>
      </c>
      <c r="D246" s="92" t="n">
        <v>40.50067999</v>
      </c>
      <c r="E246" s="92" t="n">
        <v>-121.9162</v>
      </c>
      <c r="F246" s="92" t="inlineStr">
        <is>
          <t>Vegetation</t>
        </is>
      </c>
      <c r="G246" s="92" t="inlineStr">
        <is>
          <t>RURAL</t>
        </is>
      </c>
      <c r="H246" s="92" t="inlineStr">
        <is>
          <t>&lt; 0.25 Acres</t>
        </is>
      </c>
      <c r="I246" s="92" t="inlineStr">
        <is>
          <t>Fire Agency</t>
        </is>
      </c>
      <c r="J246" s="92" t="inlineStr">
        <is>
          <t>Cal Fire</t>
        </is>
      </c>
      <c r="K246" s="92" t="n">
        <v>101489328</v>
      </c>
      <c r="L246" s="92" t="n"/>
      <c r="M246" s="92" t="n">
        <v>12000</v>
      </c>
      <c r="N246" s="92" t="inlineStr">
        <is>
          <t>Conductor</t>
        </is>
      </c>
      <c r="O246" s="92" t="inlineStr">
        <is>
          <t>Overhead</t>
        </is>
      </c>
      <c r="P246" s="92" t="inlineStr">
        <is>
          <t>Yes</t>
        </is>
      </c>
      <c r="Q246" s="92" t="n">
        <v>42657.064375</v>
      </c>
      <c r="R246" s="92" t="n">
        <v>0.06388888888888888</v>
      </c>
      <c r="S246" s="92" t="inlineStr">
        <is>
          <t>Contact From Object</t>
        </is>
      </c>
      <c r="T246" s="92" t="inlineStr">
        <is>
          <t>N.A.</t>
        </is>
      </c>
      <c r="U246" s="92" t="inlineStr">
        <is>
          <t>Vegetation</t>
        </is>
      </c>
      <c r="V246" s="92" t="inlineStr">
        <is>
          <t>Electric Facility</t>
        </is>
      </c>
      <c r="W246" s="92" t="inlineStr">
        <is>
          <t>Unknown</t>
        </is>
      </c>
      <c r="X246" s="92" t="n"/>
      <c r="Y246" s="92" t="inlineStr">
        <is>
          <t>Other/Unknown</t>
        </is>
      </c>
      <c r="Z246" s="92" t="inlineStr">
        <is>
          <t>1031</t>
        </is>
      </c>
      <c r="AA246" s="92" t="n">
        <v>2016</v>
      </c>
      <c r="AB246" s="92" t="n">
        <v>10</v>
      </c>
      <c r="AC246" s="92" t="n">
        <v>14</v>
      </c>
      <c r="AD246" s="92" t="n">
        <v>1</v>
      </c>
      <c r="AE246" s="92" t="n">
        <v>32</v>
      </c>
      <c r="AF246" s="93" t="inlineStr">
        <is>
          <t>16-0071832</t>
        </is>
      </c>
      <c r="AG246" s="94" t="inlineStr">
        <is>
          <t>Tier 3</t>
        </is>
      </c>
      <c r="AH246" s="94" t="inlineStr">
        <is>
          <t>HFTD</t>
        </is>
      </c>
      <c r="AI246" s="94" t="inlineStr">
        <is>
          <t>No Fire Weather RFW Applicable</t>
        </is>
      </c>
      <c r="AJ246" s="92" t="inlineStr">
        <is>
          <t>Distribution</t>
        </is>
      </c>
      <c r="AK246" s="92" t="inlineStr">
        <is>
          <t>HFTD - Distribution</t>
        </is>
      </c>
      <c r="AL246" s="92" t="inlineStr">
        <is>
          <t>Fire Less than 300 Acres</t>
        </is>
      </c>
      <c r="AM246" s="116" t="inlineStr">
        <is>
          <t>Vegetation</t>
        </is>
      </c>
      <c r="AN246" s="92" t="inlineStr">
        <is>
          <t>Other/Unknown</t>
        </is>
      </c>
      <c r="AO246" s="95" t="n">
        <v>213622</v>
      </c>
      <c r="AP246" s="92" t="n">
        <v>25.3168244705882</v>
      </c>
      <c r="AQ246" s="92" t="inlineStr">
        <is>
          <t>148_336</t>
        </is>
      </c>
      <c r="AR246" s="115" t="inlineStr">
        <is>
          <t>25-40mph</t>
        </is>
      </c>
      <c r="AS246" s="92" t="inlineStr">
        <is>
          <t>&gt;=15mph</t>
        </is>
      </c>
      <c r="AT246" s="92" t="inlineStr">
        <is>
          <t>HFTD - Distribution</t>
        </is>
      </c>
    </row>
    <row r="247">
      <c r="A247" s="92" t="inlineStr">
        <is>
          <t>PG&amp;E</t>
        </is>
      </c>
      <c r="B247" s="92" t="n">
        <v>42657.18934027778</v>
      </c>
      <c r="C247" s="92" t="n">
        <v>0.1888888888888889</v>
      </c>
      <c r="D247" s="92" t="n">
        <v>40.52281999</v>
      </c>
      <c r="E247" s="92" t="n">
        <v>-121.68134</v>
      </c>
      <c r="F247" s="92" t="inlineStr">
        <is>
          <t>Vegetation</t>
        </is>
      </c>
      <c r="G247" s="92" t="inlineStr">
        <is>
          <t>RURAL</t>
        </is>
      </c>
      <c r="H247" s="92" t="inlineStr">
        <is>
          <t>&lt; 3 meters</t>
        </is>
      </c>
      <c r="I247" s="92" t="inlineStr">
        <is>
          <t>Fire Agency</t>
        </is>
      </c>
      <c r="J247" s="92" t="inlineStr">
        <is>
          <t>Cal Fire</t>
        </is>
      </c>
      <c r="K247" s="92" t="n">
        <v>101513661</v>
      </c>
      <c r="L247" s="92" t="n"/>
      <c r="M247" s="92" t="n">
        <v>12000</v>
      </c>
      <c r="N247" s="92" t="inlineStr">
        <is>
          <t>Conductor</t>
        </is>
      </c>
      <c r="O247" s="92" t="inlineStr">
        <is>
          <t>Overhead</t>
        </is>
      </c>
      <c r="P247" s="92" t="inlineStr">
        <is>
          <t>Yes</t>
        </is>
      </c>
      <c r="Q247" s="92" t="n">
        <v>42657.18934027778</v>
      </c>
      <c r="R247" s="92" t="n">
        <v>0.1888888888888889</v>
      </c>
      <c r="S247" s="92" t="inlineStr">
        <is>
          <t>Contact From Object</t>
        </is>
      </c>
      <c r="T247" s="92" t="inlineStr">
        <is>
          <t>N.A.</t>
        </is>
      </c>
      <c r="U247" s="92" t="inlineStr">
        <is>
          <t>Vegetation</t>
        </is>
      </c>
      <c r="V247" s="92" t="inlineStr">
        <is>
          <t>Electric Facility</t>
        </is>
      </c>
      <c r="W247" s="92" t="inlineStr">
        <is>
          <t>Unknown</t>
        </is>
      </c>
      <c r="X247" s="92" t="n"/>
      <c r="Y247" s="92" t="inlineStr">
        <is>
          <t>Other/Unknown</t>
        </is>
      </c>
      <c r="Z247" s="92" t="inlineStr">
        <is>
          <t>1032</t>
        </is>
      </c>
      <c r="AA247" s="92" t="n">
        <v>2016</v>
      </c>
      <c r="AB247" s="92" t="n">
        <v>10</v>
      </c>
      <c r="AC247" s="92" t="n">
        <v>14</v>
      </c>
      <c r="AD247" s="92" t="n">
        <v>4</v>
      </c>
      <c r="AE247" s="92" t="n">
        <v>32</v>
      </c>
      <c r="AF247" s="93" t="inlineStr">
        <is>
          <t>16-0071897</t>
        </is>
      </c>
      <c r="AG247" s="94" t="inlineStr">
        <is>
          <t>Tier 2</t>
        </is>
      </c>
      <c r="AH247" s="94" t="inlineStr">
        <is>
          <t>HFTD</t>
        </is>
      </c>
      <c r="AI247" s="94" t="inlineStr">
        <is>
          <t>No Fire Weather RFW Applicable</t>
        </is>
      </c>
      <c r="AJ247" s="92" t="inlineStr">
        <is>
          <t>Distribution</t>
        </is>
      </c>
      <c r="AK247" s="92" t="inlineStr">
        <is>
          <t>HFTD - Distribution</t>
        </is>
      </c>
      <c r="AL247" s="92" t="inlineStr">
        <is>
          <t>Fire Less than 300 Acres</t>
        </is>
      </c>
      <c r="AM247" s="116" t="inlineStr">
        <is>
          <t>Vegetation</t>
        </is>
      </c>
      <c r="AN247" s="92" t="inlineStr">
        <is>
          <t>Other/Unknown</t>
        </is>
      </c>
      <c r="AO247" s="95" t="n">
        <v>38950</v>
      </c>
      <c r="AP247" s="92" t="n">
        <v>32.5032705882352</v>
      </c>
      <c r="AQ247" s="92" t="inlineStr">
        <is>
          <t>161_377</t>
        </is>
      </c>
      <c r="AR247" s="115" t="inlineStr">
        <is>
          <t>25-40mph</t>
        </is>
      </c>
      <c r="AS247" s="92" t="inlineStr">
        <is>
          <t>&gt;=15mph</t>
        </is>
      </c>
      <c r="AT247" s="92" t="inlineStr">
        <is>
          <t>HFTD - Distribution</t>
        </is>
      </c>
    </row>
    <row r="248">
      <c r="A248" s="92" t="inlineStr">
        <is>
          <t>PG&amp;E</t>
        </is>
      </c>
      <c r="B248" s="92" t="n">
        <v>42657.82280092593</v>
      </c>
      <c r="C248" s="92" t="n">
        <v>0.8222222222222223</v>
      </c>
      <c r="D248" s="92" t="n">
        <v>39.62445999</v>
      </c>
      <c r="E248" s="92" t="n">
        <v>-121.538219</v>
      </c>
      <c r="F248" s="92" t="inlineStr">
        <is>
          <t>Vegetation</t>
        </is>
      </c>
      <c r="G248" s="92" t="inlineStr">
        <is>
          <t>RURAL</t>
        </is>
      </c>
      <c r="H248" s="92" t="inlineStr">
        <is>
          <t>&lt; 3 meters</t>
        </is>
      </c>
      <c r="I248" s="92" t="inlineStr">
        <is>
          <t>Fire Agency</t>
        </is>
      </c>
      <c r="J248" s="92" t="inlineStr">
        <is>
          <t>Cal Fire</t>
        </is>
      </c>
      <c r="K248" s="92" t="n">
        <v>100435570</v>
      </c>
      <c r="L248" s="92" t="n"/>
      <c r="M248" s="92" t="inlineStr">
        <is>
          <t>0 – 750</t>
        </is>
      </c>
      <c r="N248" s="92" t="inlineStr">
        <is>
          <t>Conductor</t>
        </is>
      </c>
      <c r="O248" s="92" t="inlineStr">
        <is>
          <t>Overhead</t>
        </is>
      </c>
      <c r="P248" s="92" t="inlineStr">
        <is>
          <t>Yes</t>
        </is>
      </c>
      <c r="Q248" s="92" t="n">
        <v>42657.82280092593</v>
      </c>
      <c r="R248" s="92" t="n">
        <v>0.8222222222222223</v>
      </c>
      <c r="S248" s="92" t="inlineStr">
        <is>
          <t>Contact From Object</t>
        </is>
      </c>
      <c r="T248" s="92" t="inlineStr">
        <is>
          <t>N.A.</t>
        </is>
      </c>
      <c r="U248" s="92" t="inlineStr">
        <is>
          <t>Vegetation</t>
        </is>
      </c>
      <c r="V248" s="92" t="inlineStr">
        <is>
          <t>Electric Facility</t>
        </is>
      </c>
      <c r="W248" s="92" t="inlineStr">
        <is>
          <t>Unknown</t>
        </is>
      </c>
      <c r="X248" s="92" t="n"/>
      <c r="Y248" s="92" t="inlineStr">
        <is>
          <t>no-match</t>
        </is>
      </c>
      <c r="Z248" s="92" t="inlineStr">
        <is>
          <t>1036</t>
        </is>
      </c>
      <c r="AA248" s="92" t="n">
        <v>2016</v>
      </c>
      <c r="AB248" s="92" t="n">
        <v>10</v>
      </c>
      <c r="AC248" s="92" t="n">
        <v>14</v>
      </c>
      <c r="AD248" s="92" t="n">
        <v>19</v>
      </c>
      <c r="AE248" s="92" t="n">
        <v>44</v>
      </c>
      <c r="AF248" s="93" t="inlineStr">
        <is>
          <t>No ILIS or TOTL available</t>
        </is>
      </c>
      <c r="AG248" s="94" t="inlineStr">
        <is>
          <t>Tier 2</t>
        </is>
      </c>
      <c r="AH248" s="94" t="inlineStr">
        <is>
          <t>HFTD</t>
        </is>
      </c>
      <c r="AI248" s="94" t="inlineStr">
        <is>
          <t>No Fire Weather RFW Applicable</t>
        </is>
      </c>
      <c r="AJ248" s="92" t="inlineStr">
        <is>
          <t>Distribution</t>
        </is>
      </c>
      <c r="AK248" s="92" t="inlineStr">
        <is>
          <t>HFTD - Distribution</t>
        </is>
      </c>
      <c r="AL248" s="92" t="inlineStr">
        <is>
          <t>Fire Less than 300 Acres</t>
        </is>
      </c>
      <c r="AM248" s="116" t="inlineStr">
        <is>
          <t>Vegetation</t>
        </is>
      </c>
      <c r="AN248" s="92" t="inlineStr">
        <is>
          <t>Other/Unknown</t>
        </is>
      </c>
      <c r="AO248" s="95" t="inlineStr">
        <is>
          <t>N.A.</t>
        </is>
      </c>
      <c r="AP248" s="92" t="n">
        <v>19.7871849411764</v>
      </c>
      <c r="AQ248" s="92" t="inlineStr">
        <is>
          <t>174_288</t>
        </is>
      </c>
      <c r="AR248" s="115" t="inlineStr">
        <is>
          <t>&lt;25mph</t>
        </is>
      </c>
      <c r="AS248" s="92" t="inlineStr">
        <is>
          <t>&gt;=15mph</t>
        </is>
      </c>
      <c r="AT248" s="92" t="inlineStr">
        <is>
          <t>HFTD - Distribution</t>
        </is>
      </c>
    </row>
    <row r="249">
      <c r="A249" s="92" t="inlineStr">
        <is>
          <t>PG&amp;E</t>
        </is>
      </c>
      <c r="B249" s="92" t="n">
        <v>42662.44585648148</v>
      </c>
      <c r="C249" s="92" t="n">
        <v>0.4458333333333333</v>
      </c>
      <c r="D249" s="92" t="n">
        <v>38.50979</v>
      </c>
      <c r="E249" s="92" t="n">
        <v>-122.44996</v>
      </c>
      <c r="F249" s="92" t="inlineStr">
        <is>
          <t>Vegetation</t>
        </is>
      </c>
      <c r="G249" s="92" t="inlineStr">
        <is>
          <t>RURAL</t>
        </is>
      </c>
      <c r="H249" s="92" t="inlineStr">
        <is>
          <t>&lt; 0.25 Acres</t>
        </is>
      </c>
      <c r="I249" s="92" t="inlineStr">
        <is>
          <t>Fire Agency</t>
        </is>
      </c>
      <c r="J249" s="92" t="inlineStr">
        <is>
          <t>st helena</t>
        </is>
      </c>
      <c r="K249" s="92" t="n">
        <v>102242552</v>
      </c>
      <c r="L249" s="92" t="inlineStr">
        <is>
          <t>PACIFIC BELL</t>
        </is>
      </c>
      <c r="M249" s="92" t="n">
        <v>21000</v>
      </c>
      <c r="N249" s="92" t="inlineStr">
        <is>
          <t>Conductor</t>
        </is>
      </c>
      <c r="O249" s="92" t="inlineStr">
        <is>
          <t>Overhead</t>
        </is>
      </c>
      <c r="P249" s="92" t="inlineStr">
        <is>
          <t>Yes</t>
        </is>
      </c>
      <c r="Q249" s="92" t="n">
        <v>42662.44585648148</v>
      </c>
      <c r="R249" s="92" t="n">
        <v>0.4458333333333333</v>
      </c>
      <c r="S249" s="92" t="inlineStr">
        <is>
          <t>Equipment/ Facility Failure</t>
        </is>
      </c>
      <c r="T249" s="92" t="inlineStr">
        <is>
          <t>Conductor</t>
        </is>
      </c>
      <c r="U249" s="92" t="inlineStr">
        <is>
          <t>N.A.</t>
        </is>
      </c>
      <c r="V249" s="92" t="inlineStr">
        <is>
          <t>N.A.</t>
        </is>
      </c>
      <c r="W249" s="92" t="inlineStr">
        <is>
          <t>Unknown</t>
        </is>
      </c>
      <c r="X249" s="92" t="n"/>
      <c r="Y249" s="92" t="inlineStr">
        <is>
          <t>Other/Unknown</t>
        </is>
      </c>
      <c r="Z249" s="92" t="inlineStr">
        <is>
          <t>1040</t>
        </is>
      </c>
      <c r="AA249" s="92" t="n">
        <v>2016</v>
      </c>
      <c r="AB249" s="92" t="n">
        <v>10</v>
      </c>
      <c r="AC249" s="92" t="n">
        <v>19</v>
      </c>
      <c r="AD249" s="92" t="n">
        <v>10</v>
      </c>
      <c r="AE249" s="92" t="n">
        <v>42</v>
      </c>
      <c r="AF249" s="93" t="inlineStr">
        <is>
          <t>16-0073955</t>
        </is>
      </c>
      <c r="AG249" s="94" t="inlineStr">
        <is>
          <t>Tier 2</t>
        </is>
      </c>
      <c r="AH249" s="94" t="inlineStr">
        <is>
          <t>HFTD</t>
        </is>
      </c>
      <c r="AI249" s="94" t="inlineStr">
        <is>
          <t>No Fire Weather RFW Applicable</t>
        </is>
      </c>
      <c r="AJ249" s="92" t="inlineStr">
        <is>
          <t>Distribution</t>
        </is>
      </c>
      <c r="AK249" s="92" t="inlineStr">
        <is>
          <t>HFTD - Distribution</t>
        </is>
      </c>
      <c r="AL249" s="92" t="inlineStr">
        <is>
          <t>Fire Less than 300 Acres</t>
        </is>
      </c>
      <c r="AM249" s="116" t="inlineStr">
        <is>
          <t>Equip Failure</t>
        </is>
      </c>
      <c r="AN249" s="92" t="inlineStr">
        <is>
          <t>Conductor</t>
        </is>
      </c>
      <c r="AO249" s="95" t="n">
        <v>693</v>
      </c>
      <c r="AP249" s="92" t="n">
        <v>0.790974776470588</v>
      </c>
      <c r="AQ249" s="92" t="inlineStr">
        <is>
          <t>128_266</t>
        </is>
      </c>
      <c r="AR249" s="115" t="inlineStr">
        <is>
          <t>&lt;25mph</t>
        </is>
      </c>
      <c r="AS249" s="92" t="inlineStr">
        <is>
          <t>&lt;15mph</t>
        </is>
      </c>
      <c r="AT249" s="92" t="inlineStr">
        <is>
          <t>HFTD - Distribution</t>
        </is>
      </c>
    </row>
    <row r="250">
      <c r="A250" s="92" t="inlineStr">
        <is>
          <t>PG&amp;E</t>
        </is>
      </c>
      <c r="B250" s="92" t="n">
        <v>42666.78037037037</v>
      </c>
      <c r="C250" s="92" t="n">
        <v>0.7569444444444445</v>
      </c>
      <c r="D250" s="92" t="n">
        <v>38.02104</v>
      </c>
      <c r="E250" s="92" t="n">
        <v>-120.599098</v>
      </c>
      <c r="F250" s="92" t="inlineStr">
        <is>
          <t>Vegetation</t>
        </is>
      </c>
      <c r="G250" s="92" t="inlineStr">
        <is>
          <t>RURAL</t>
        </is>
      </c>
      <c r="H250" s="92" t="inlineStr">
        <is>
          <t>&lt; 3 meters</t>
        </is>
      </c>
      <c r="I250" s="92" t="inlineStr">
        <is>
          <t>Fire Agency</t>
        </is>
      </c>
      <c r="J250" s="92" t="inlineStr">
        <is>
          <t>Cal Fire</t>
        </is>
      </c>
      <c r="K250" s="92" t="n">
        <v>101272943</v>
      </c>
      <c r="L250" s="92" t="n"/>
      <c r="M250" s="92" t="n">
        <v>115000</v>
      </c>
      <c r="N250" s="92" t="inlineStr">
        <is>
          <t>Conductor</t>
        </is>
      </c>
      <c r="O250" s="92" t="inlineStr">
        <is>
          <t>Overhead</t>
        </is>
      </c>
      <c r="P250" s="92" t="inlineStr">
        <is>
          <t>Yes</t>
        </is>
      </c>
      <c r="Q250" s="92" t="n">
        <v>42666.78037037037</v>
      </c>
      <c r="R250" s="92" t="n">
        <v>0.7569444444444445</v>
      </c>
      <c r="S250" s="92" t="inlineStr">
        <is>
          <t>Equipment/ Facility Failure</t>
        </is>
      </c>
      <c r="T250" s="92" t="inlineStr">
        <is>
          <t>Conductor</t>
        </is>
      </c>
      <c r="U250" s="92" t="inlineStr">
        <is>
          <t>N.A.</t>
        </is>
      </c>
      <c r="V250" s="92" t="inlineStr">
        <is>
          <t>N.A.</t>
        </is>
      </c>
      <c r="W250" s="92" t="inlineStr">
        <is>
          <t>Unknown</t>
        </is>
      </c>
      <c r="X250" s="92" t="n"/>
      <c r="Y250" s="92" t="inlineStr">
        <is>
          <t>no-match</t>
        </is>
      </c>
      <c r="Z250" s="92" t="inlineStr">
        <is>
          <t>1043</t>
        </is>
      </c>
      <c r="AA250" s="92" t="n">
        <v>2016</v>
      </c>
      <c r="AB250" s="92" t="n">
        <v>10</v>
      </c>
      <c r="AC250" s="92" t="n">
        <v>23</v>
      </c>
      <c r="AD250" s="92" t="n">
        <v>18</v>
      </c>
      <c r="AE250" s="92" t="n">
        <v>10</v>
      </c>
      <c r="AF250" s="93" t="inlineStr">
        <is>
          <t>INT-08709</t>
        </is>
      </c>
      <c r="AG250" s="94" t="inlineStr">
        <is>
          <t>Tier 2</t>
        </is>
      </c>
      <c r="AH250" s="94" t="inlineStr">
        <is>
          <t>HFTD</t>
        </is>
      </c>
      <c r="AI250" s="94" t="inlineStr">
        <is>
          <t>No Fire Weather RFW Applicable</t>
        </is>
      </c>
      <c r="AJ250" s="92" t="inlineStr">
        <is>
          <t>Transmission</t>
        </is>
      </c>
      <c r="AK250" s="92" t="inlineStr">
        <is>
          <t>HFTD - Transmission</t>
        </is>
      </c>
      <c r="AL250" s="92" t="inlineStr">
        <is>
          <t>Fire Less than 300 Acres</t>
        </is>
      </c>
      <c r="AM250" s="116" t="inlineStr">
        <is>
          <t>Equip Failure</t>
        </is>
      </c>
      <c r="AN250" s="92" t="inlineStr">
        <is>
          <t>Conductor</t>
        </is>
      </c>
      <c r="AO250" s="95" t="n">
        <v>0</v>
      </c>
      <c r="AP250" s="92" t="n">
        <v>4.05996047058823</v>
      </c>
      <c r="AQ250" s="92" t="inlineStr">
        <is>
          <t>197_252</t>
        </is>
      </c>
      <c r="AR250" s="115" t="inlineStr">
        <is>
          <t>&lt;25mph</t>
        </is>
      </c>
      <c r="AS250" s="92" t="inlineStr">
        <is>
          <t>&lt;15mph</t>
        </is>
      </c>
      <c r="AT250" s="92" t="inlineStr">
        <is>
          <t>HFTD - Transmission</t>
        </is>
      </c>
    </row>
    <row r="251">
      <c r="A251" s="92" t="inlineStr">
        <is>
          <t>PG&amp;E</t>
        </is>
      </c>
      <c r="B251" s="92" t="n">
        <v>42683</v>
      </c>
      <c r="C251" s="92" t="n">
        <v>0.3791666666666667</v>
      </c>
      <c r="D251" s="92" t="n">
        <v>37.45315999</v>
      </c>
      <c r="E251" s="92" t="n">
        <v>-119.641319</v>
      </c>
      <c r="F251" s="92" t="inlineStr">
        <is>
          <t>Vegetation</t>
        </is>
      </c>
      <c r="G251" s="92" t="inlineStr">
        <is>
          <t>RURAL</t>
        </is>
      </c>
      <c r="H251" s="92" t="inlineStr">
        <is>
          <t>&lt; 0.25 Acres</t>
        </is>
      </c>
      <c r="I251" s="92" t="inlineStr">
        <is>
          <t>Fire Agency</t>
        </is>
      </c>
      <c r="J251" s="92" t="inlineStr">
        <is>
          <t>US FOREST SERVICE</t>
        </is>
      </c>
      <c r="K251" s="92" t="n">
        <v>101017062</v>
      </c>
      <c r="L251" s="92" t="n"/>
      <c r="M251" s="92" t="n">
        <v>12000</v>
      </c>
      <c r="N251" s="92" t="inlineStr">
        <is>
          <t>Conductor</t>
        </is>
      </c>
      <c r="O251" s="92" t="inlineStr">
        <is>
          <t>Overhead</t>
        </is>
      </c>
      <c r="P251" s="92" t="inlineStr">
        <is>
          <t>Yes</t>
        </is>
      </c>
      <c r="Q251" s="92" t="n">
        <v>42683</v>
      </c>
      <c r="R251" s="92" t="n">
        <v>0.3791666666666667</v>
      </c>
      <c r="S251" s="92" t="inlineStr">
        <is>
          <t>Contact From Object</t>
        </is>
      </c>
      <c r="T251" s="92" t="inlineStr">
        <is>
          <t>N.A.</t>
        </is>
      </c>
      <c r="U251" s="92" t="inlineStr">
        <is>
          <t>Vegetation</t>
        </is>
      </c>
      <c r="V251" s="92" t="inlineStr">
        <is>
          <t>Electric Facility</t>
        </is>
      </c>
      <c r="W251" s="92" t="inlineStr">
        <is>
          <t>Human Error</t>
        </is>
      </c>
      <c r="X251" s="92" t="inlineStr">
        <is>
          <t>third-party caused</t>
        </is>
      </c>
      <c r="Y251" s="92" t="inlineStr">
        <is>
          <t>Other/Unknown</t>
        </is>
      </c>
      <c r="Z251" s="92" t="inlineStr">
        <is>
          <t>1046</t>
        </is>
      </c>
      <c r="AA251" s="92" t="n">
        <v>2016</v>
      </c>
      <c r="AB251" s="92" t="n">
        <v>11</v>
      </c>
      <c r="AC251" s="92" t="n">
        <v>9</v>
      </c>
      <c r="AD251" s="92" t="n">
        <v>9</v>
      </c>
      <c r="AE251" s="92" t="n">
        <v>6</v>
      </c>
      <c r="AF251" s="93" t="inlineStr">
        <is>
          <t>16-0078863</t>
        </is>
      </c>
      <c r="AG251" s="94" t="inlineStr">
        <is>
          <t>Tier 3</t>
        </is>
      </c>
      <c r="AH251" s="94" t="inlineStr">
        <is>
          <t>HFTD</t>
        </is>
      </c>
      <c r="AI251" s="94" t="inlineStr">
        <is>
          <t>No Fire Weather RFW Applicable</t>
        </is>
      </c>
      <c r="AJ251" s="92" t="inlineStr">
        <is>
          <t>Distribution</t>
        </is>
      </c>
      <c r="AK251" s="92" t="inlineStr">
        <is>
          <t>HFTD - Distribution</t>
        </is>
      </c>
      <c r="AL251" s="92" t="inlineStr">
        <is>
          <t>Fire Less than 300 Acres</t>
        </is>
      </c>
      <c r="AM251" s="116" t="inlineStr">
        <is>
          <t>3rd Party</t>
        </is>
      </c>
      <c r="AN251" s="92" t="inlineStr">
        <is>
          <t>3rd Party - Unknown</t>
        </is>
      </c>
      <c r="AO251" s="95" t="n">
        <v>1586</v>
      </c>
      <c r="AP251" s="92" t="n">
        <v>10.2492517647058</v>
      </c>
      <c r="AQ251" s="92" t="inlineStr">
        <is>
          <t>255_166</t>
        </is>
      </c>
      <c r="AR251" s="115" t="inlineStr">
        <is>
          <t>&lt;25mph</t>
        </is>
      </c>
      <c r="AS251" s="92" t="inlineStr">
        <is>
          <t>&lt;15mph</t>
        </is>
      </c>
      <c r="AT251" s="92" t="inlineStr">
        <is>
          <t>HFTD - Distribution</t>
        </is>
      </c>
    </row>
    <row r="252">
      <c r="A252" s="92" t="inlineStr">
        <is>
          <t>PG&amp;E</t>
        </is>
      </c>
      <c r="B252" s="92" t="n">
        <v>42688</v>
      </c>
      <c r="C252" s="92" t="n">
        <v>0.5520833333333334</v>
      </c>
      <c r="D252" s="92" t="n">
        <v>35.45772</v>
      </c>
      <c r="E252" s="92" t="n">
        <v>-120.46186</v>
      </c>
      <c r="F252" s="92" t="inlineStr">
        <is>
          <t>Vegetation</t>
        </is>
      </c>
      <c r="G252" s="92" t="inlineStr">
        <is>
          <t>RURAL</t>
        </is>
      </c>
      <c r="H252" s="92" t="inlineStr">
        <is>
          <t>&lt; 0.25 Acres</t>
        </is>
      </c>
      <c r="I252" s="92" t="inlineStr">
        <is>
          <t>Fire Agency</t>
        </is>
      </c>
      <c r="J252" s="92" t="inlineStr">
        <is>
          <t>Cal Fire</t>
        </is>
      </c>
      <c r="K252" s="92" t="n">
        <v>101895511</v>
      </c>
      <c r="L252" s="92" t="n"/>
      <c r="M252" s="92" t="n">
        <v>21000</v>
      </c>
      <c r="N252" s="92" t="inlineStr">
        <is>
          <t>Conductor</t>
        </is>
      </c>
      <c r="O252" s="92" t="inlineStr">
        <is>
          <t>Overhead</t>
        </is>
      </c>
      <c r="P252" s="92" t="inlineStr">
        <is>
          <t>Yes</t>
        </is>
      </c>
      <c r="Q252" s="92" t="n">
        <v>42688</v>
      </c>
      <c r="R252" s="92" t="n">
        <v>0.5520833333333334</v>
      </c>
      <c r="S252" s="92" t="inlineStr">
        <is>
          <t>Equipment/ Facility Failure</t>
        </is>
      </c>
      <c r="T252" s="92" t="inlineStr">
        <is>
          <t>Pole</t>
        </is>
      </c>
      <c r="U252" s="92" t="inlineStr">
        <is>
          <t>N.A.</t>
        </is>
      </c>
      <c r="V252" s="92" t="inlineStr">
        <is>
          <t>N.A.</t>
        </is>
      </c>
      <c r="W252" s="92" t="inlineStr">
        <is>
          <t>Unknown</t>
        </is>
      </c>
      <c r="X252" s="92" t="n"/>
      <c r="Y252" s="92" t="inlineStr">
        <is>
          <t>Other/Unknown</t>
        </is>
      </c>
      <c r="Z252" s="92" t="inlineStr">
        <is>
          <t>1048</t>
        </is>
      </c>
      <c r="AA252" s="92" t="n">
        <v>2016</v>
      </c>
      <c r="AB252" s="92" t="n">
        <v>11</v>
      </c>
      <c r="AC252" s="92" t="n">
        <v>14</v>
      </c>
      <c r="AD252" s="92" t="n">
        <v>13</v>
      </c>
      <c r="AE252" s="92" t="n">
        <v>15</v>
      </c>
      <c r="AF252" s="93" t="inlineStr">
        <is>
          <t>16-0079725</t>
        </is>
      </c>
      <c r="AG252" s="94" t="inlineStr">
        <is>
          <t>Tier 2</t>
        </is>
      </c>
      <c r="AH252" s="94" t="inlineStr">
        <is>
          <t>HFTD</t>
        </is>
      </c>
      <c r="AI252" s="94" t="inlineStr">
        <is>
          <t>No Fire Weather RFW Applicable</t>
        </is>
      </c>
      <c r="AJ252" s="92" t="inlineStr">
        <is>
          <t>Distribution</t>
        </is>
      </c>
      <c r="AK252" s="92" t="inlineStr">
        <is>
          <t>HFTD - Distribution</t>
        </is>
      </c>
      <c r="AL252" s="92" t="inlineStr">
        <is>
          <t>Fire Less than 300 Acres</t>
        </is>
      </c>
      <c r="AM252" s="116" t="inlineStr">
        <is>
          <t>Equip Failure</t>
        </is>
      </c>
      <c r="AN252" s="92" t="inlineStr">
        <is>
          <t>Pole</t>
        </is>
      </c>
      <c r="AO252" s="95" t="n">
        <v>19590</v>
      </c>
      <c r="AP252" s="92" t="n">
        <v>3.86245270588235</v>
      </c>
      <c r="AQ252" s="92" t="inlineStr">
        <is>
          <t>205_98</t>
        </is>
      </c>
      <c r="AR252" s="115" t="inlineStr">
        <is>
          <t>&lt;25mph</t>
        </is>
      </c>
      <c r="AS252" s="92" t="inlineStr">
        <is>
          <t>&lt;15mph</t>
        </is>
      </c>
      <c r="AT252" s="92" t="inlineStr">
        <is>
          <t>HFTD - Distribution</t>
        </is>
      </c>
    </row>
    <row r="253">
      <c r="A253" s="92" t="inlineStr">
        <is>
          <t>PG&amp;E</t>
        </is>
      </c>
      <c r="B253" s="92" t="n">
        <v>42689</v>
      </c>
      <c r="C253" s="92" t="n">
        <v>0.7270833333333333</v>
      </c>
      <c r="D253" s="92" t="n">
        <v>39.72746999</v>
      </c>
      <c r="E253" s="92" t="n">
        <v>-121.655709</v>
      </c>
      <c r="F253" s="92" t="inlineStr">
        <is>
          <t>Vegetation</t>
        </is>
      </c>
      <c r="G253" s="92" t="inlineStr">
        <is>
          <t>RURAL</t>
        </is>
      </c>
      <c r="H253" s="92" t="inlineStr">
        <is>
          <t>&lt; 0.25 Acres</t>
        </is>
      </c>
      <c r="I253" s="92" t="inlineStr">
        <is>
          <t>Fire Agency</t>
        </is>
      </c>
      <c r="J253" s="92" t="inlineStr">
        <is>
          <t>CAL FIRE/BUTTE COUNTY FIRE DEPT.</t>
        </is>
      </c>
      <c r="K253" s="92" t="n">
        <v>100327525</v>
      </c>
      <c r="L253" s="92" t="inlineStr">
        <is>
          <t>PACIFIC BELL</t>
        </is>
      </c>
      <c r="M253" s="92" t="n">
        <v>12000</v>
      </c>
      <c r="N253" s="92" t="inlineStr">
        <is>
          <t>Conductor</t>
        </is>
      </c>
      <c r="O253" s="92" t="inlineStr">
        <is>
          <t>Overhead</t>
        </is>
      </c>
      <c r="P253" s="92" t="inlineStr">
        <is>
          <t>Yes</t>
        </is>
      </c>
      <c r="Q253" s="92" t="n">
        <v>42689</v>
      </c>
      <c r="R253" s="92" t="n">
        <v>0.7270833333333333</v>
      </c>
      <c r="S253" s="92" t="inlineStr">
        <is>
          <t>Contact From Object</t>
        </is>
      </c>
      <c r="T253" s="92" t="inlineStr">
        <is>
          <t>N.A.</t>
        </is>
      </c>
      <c r="U253" s="92" t="inlineStr">
        <is>
          <t>Vehicle</t>
        </is>
      </c>
      <c r="V253" s="92" t="inlineStr">
        <is>
          <t>Pole</t>
        </is>
      </c>
      <c r="W253" s="92" t="inlineStr">
        <is>
          <t>Human Error</t>
        </is>
      </c>
      <c r="X253" s="92" t="n"/>
      <c r="Y253" s="92" t="inlineStr">
        <is>
          <t>Other/Unknown</t>
        </is>
      </c>
      <c r="Z253" s="92" t="inlineStr">
        <is>
          <t>1049</t>
        </is>
      </c>
      <c r="AA253" s="92" t="n">
        <v>2016</v>
      </c>
      <c r="AB253" s="92" t="n">
        <v>11</v>
      </c>
      <c r="AC253" s="92" t="n">
        <v>15</v>
      </c>
      <c r="AD253" s="92" t="n">
        <v>17</v>
      </c>
      <c r="AE253" s="92" t="n">
        <v>27</v>
      </c>
      <c r="AF253" s="93" t="inlineStr">
        <is>
          <t>16-0080083</t>
        </is>
      </c>
      <c r="AG253" s="94" t="inlineStr">
        <is>
          <t>Tier 2</t>
        </is>
      </c>
      <c r="AH253" s="94" t="inlineStr">
        <is>
          <t>HFTD</t>
        </is>
      </c>
      <c r="AI253" s="94" t="inlineStr">
        <is>
          <t>No Fire Weather RFW Applicable</t>
        </is>
      </c>
      <c r="AJ253" s="92" t="inlineStr">
        <is>
          <t>Distribution</t>
        </is>
      </c>
      <c r="AK253" s="92" t="inlineStr">
        <is>
          <t>HFTD - Distribution</t>
        </is>
      </c>
      <c r="AL253" s="92" t="inlineStr">
        <is>
          <t>Fire Less than 300 Acres</t>
        </is>
      </c>
      <c r="AM253" s="116" t="inlineStr">
        <is>
          <t>3rd Party</t>
        </is>
      </c>
      <c r="AN253" s="92" t="inlineStr">
        <is>
          <t>Vehicle</t>
        </is>
      </c>
      <c r="AO253" s="95" t="n">
        <v>69231</v>
      </c>
      <c r="AP253" s="92" t="n">
        <v>19.4119482352941</v>
      </c>
      <c r="AQ253" s="92" t="inlineStr">
        <is>
          <t>224_99</t>
        </is>
      </c>
      <c r="AR253" s="115" t="inlineStr">
        <is>
          <t>&lt;25mph</t>
        </is>
      </c>
      <c r="AS253" s="92" t="inlineStr">
        <is>
          <t>&gt;=15mph</t>
        </is>
      </c>
      <c r="AT253" s="92" t="inlineStr">
        <is>
          <t>HFTD - Distribution</t>
        </is>
      </c>
    </row>
    <row r="254">
      <c r="A254" s="92" t="inlineStr">
        <is>
          <t>PG&amp;E</t>
        </is>
      </c>
      <c r="B254" s="92" t="n">
        <v>42694</v>
      </c>
      <c r="C254" s="92" t="n">
        <v>0.4611111111111111</v>
      </c>
      <c r="D254" s="92" t="n">
        <v>39.6326223</v>
      </c>
      <c r="E254" s="92" t="n">
        <v>-123.7822801</v>
      </c>
      <c r="F254" s="92" t="inlineStr">
        <is>
          <t>Vegetation</t>
        </is>
      </c>
      <c r="G254" s="92" t="inlineStr">
        <is>
          <t>RURAL</t>
        </is>
      </c>
      <c r="H254" s="92" t="inlineStr">
        <is>
          <t>&lt; 3 meters</t>
        </is>
      </c>
      <c r="I254" s="92" t="inlineStr">
        <is>
          <t>Fire Agency</t>
        </is>
      </c>
      <c r="J254" s="92" t="inlineStr">
        <is>
          <t>Cal Fire</t>
        </is>
      </c>
      <c r="K254" s="92" t="n">
        <v>102200173</v>
      </c>
      <c r="L254" s="92" t="n"/>
      <c r="M254" s="92" t="n">
        <v>12000</v>
      </c>
      <c r="N254" s="92" t="inlineStr">
        <is>
          <t>Conductor</t>
        </is>
      </c>
      <c r="O254" s="92" t="inlineStr">
        <is>
          <t>Overhead</t>
        </is>
      </c>
      <c r="P254" s="92" t="inlineStr">
        <is>
          <t>Yes</t>
        </is>
      </c>
      <c r="Q254" s="92" t="n">
        <v>42694</v>
      </c>
      <c r="R254" s="92" t="n">
        <v>0.4611111111111111</v>
      </c>
      <c r="S254" s="92" t="inlineStr">
        <is>
          <t>Contact From Object</t>
        </is>
      </c>
      <c r="T254" s="92" t="inlineStr">
        <is>
          <t>N.A.</t>
        </is>
      </c>
      <c r="U254" s="92" t="inlineStr">
        <is>
          <t>Vegetation</t>
        </is>
      </c>
      <c r="V254" s="92" t="inlineStr">
        <is>
          <t>Electric Facility</t>
        </is>
      </c>
      <c r="W254" s="92" t="inlineStr">
        <is>
          <t>Unknown</t>
        </is>
      </c>
      <c r="X254" s="92" t="n"/>
      <c r="Y254" s="92" t="inlineStr">
        <is>
          <t>Fell into (slight defect)</t>
        </is>
      </c>
      <c r="Z254" s="92" t="inlineStr">
        <is>
          <t>1050</t>
        </is>
      </c>
      <c r="AA254" s="92" t="n">
        <v>2016</v>
      </c>
      <c r="AB254" s="92" t="n">
        <v>11</v>
      </c>
      <c r="AC254" s="92" t="n">
        <v>20</v>
      </c>
      <c r="AD254" s="92" t="n">
        <v>11</v>
      </c>
      <c r="AE254" s="92" t="n">
        <v>4</v>
      </c>
      <c r="AF254" s="93" t="inlineStr">
        <is>
          <t>16-0081252</t>
        </is>
      </c>
      <c r="AG254" s="94" t="inlineStr">
        <is>
          <t>Tier 2</t>
        </is>
      </c>
      <c r="AH254" s="94" t="inlineStr">
        <is>
          <t>HFTD</t>
        </is>
      </c>
      <c r="AI254" s="94" t="inlineStr">
        <is>
          <t>No Fire Weather RFW Applicable</t>
        </is>
      </c>
      <c r="AJ254" s="92" t="inlineStr">
        <is>
          <t>Distribution</t>
        </is>
      </c>
      <c r="AK254" s="92" t="inlineStr">
        <is>
          <t>HFTD - Distribution</t>
        </is>
      </c>
      <c r="AL254" s="92" t="inlineStr">
        <is>
          <t>Fire Less than 300 Acres</t>
        </is>
      </c>
      <c r="AM254" s="116" t="inlineStr">
        <is>
          <t>Vegetation</t>
        </is>
      </c>
      <c r="AN254" s="92" t="inlineStr">
        <is>
          <t>Fell into (slight defect)</t>
        </is>
      </c>
      <c r="AO254" s="95" t="n">
        <v>87261</v>
      </c>
      <c r="AP254" s="92" t="n">
        <v>14.3443256470588</v>
      </c>
      <c r="AQ254" s="92" t="inlineStr">
        <is>
          <t>172_334</t>
        </is>
      </c>
      <c r="AR254" s="115" t="inlineStr">
        <is>
          <t>&lt;25mph</t>
        </is>
      </c>
      <c r="AS254" s="92" t="inlineStr">
        <is>
          <t>&lt;15mph</t>
        </is>
      </c>
      <c r="AT254" s="92" t="inlineStr">
        <is>
          <t>HFTD - Distribution</t>
        </is>
      </c>
    </row>
    <row r="255">
      <c r="A255" s="92" t="inlineStr">
        <is>
          <t>PG&amp;E</t>
        </is>
      </c>
      <c r="B255" s="92" t="n">
        <v>42829.56697916667</v>
      </c>
      <c r="C255" s="92" t="n">
        <v>0.5618055555555556</v>
      </c>
      <c r="D255" s="92" t="n">
        <v>35.68851</v>
      </c>
      <c r="E255" s="92" t="n">
        <v>-120.76533</v>
      </c>
      <c r="F255" s="92" t="inlineStr">
        <is>
          <t>Vegetation</t>
        </is>
      </c>
      <c r="G255" s="92" t="inlineStr">
        <is>
          <t>Rural</t>
        </is>
      </c>
      <c r="H255" s="92" t="inlineStr">
        <is>
          <t>&lt; 0.25 Acres</t>
        </is>
      </c>
      <c r="I255" s="92" t="inlineStr">
        <is>
          <t>Fire Agency</t>
        </is>
      </c>
      <c r="J255" s="92" t="inlineStr">
        <is>
          <t>Cal Fire</t>
        </is>
      </c>
      <c r="K255" s="92" t="n">
        <v>101945026</v>
      </c>
      <c r="L255" s="92" t="inlineStr">
        <is>
          <t>None</t>
        </is>
      </c>
      <c r="M255" s="92" t="n">
        <v>12000</v>
      </c>
      <c r="N255" s="92" t="inlineStr">
        <is>
          <t>Conductor</t>
        </is>
      </c>
      <c r="O255" s="92" t="inlineStr">
        <is>
          <t>Overhead</t>
        </is>
      </c>
      <c r="P255" s="92" t="inlineStr">
        <is>
          <t>Yes</t>
        </is>
      </c>
      <c r="Q255" s="92" t="n">
        <v>42829.56697916667</v>
      </c>
      <c r="R255" s="92" t="n">
        <v>0.5618055555555556</v>
      </c>
      <c r="S255" s="92" t="inlineStr">
        <is>
          <t>Contact From Object</t>
        </is>
      </c>
      <c r="T255" s="92" t="inlineStr">
        <is>
          <t>N.A.</t>
        </is>
      </c>
      <c r="U255" s="92" t="inlineStr">
        <is>
          <t>Vehicle</t>
        </is>
      </c>
      <c r="V255" s="92" t="inlineStr">
        <is>
          <t>Pole</t>
        </is>
      </c>
      <c r="W255" s="92" t="inlineStr">
        <is>
          <t>Human Error</t>
        </is>
      </c>
      <c r="X255" s="92" t="inlineStr">
        <is>
          <t>third-party caused</t>
        </is>
      </c>
      <c r="Y255" s="92" t="inlineStr">
        <is>
          <t>Other/Unknown</t>
        </is>
      </c>
      <c r="Z255" s="92" t="inlineStr">
        <is>
          <t>1064</t>
        </is>
      </c>
      <c r="AA255" s="92" t="n">
        <v>2017</v>
      </c>
      <c r="AB255" s="92" t="n">
        <v>4</v>
      </c>
      <c r="AC255" s="92" t="n">
        <v>4</v>
      </c>
      <c r="AD255" s="92" t="n">
        <v>13</v>
      </c>
      <c r="AE255" s="92" t="n">
        <v>29</v>
      </c>
      <c r="AF255" s="93" t="inlineStr">
        <is>
          <t>17-0036460</t>
        </is>
      </c>
      <c r="AG255" s="94" t="inlineStr">
        <is>
          <t>Tier 2</t>
        </is>
      </c>
      <c r="AH255" s="94" t="inlineStr">
        <is>
          <t>HFTD</t>
        </is>
      </c>
      <c r="AI255" s="94" t="inlineStr">
        <is>
          <t>No Fire Weather RFW Applicable</t>
        </is>
      </c>
      <c r="AJ255" s="92" t="inlineStr">
        <is>
          <t>Distribution</t>
        </is>
      </c>
      <c r="AK255" s="92" t="inlineStr">
        <is>
          <t>HFTD - Distribution</t>
        </is>
      </c>
      <c r="AL255" s="92" t="inlineStr">
        <is>
          <t>Fire Less than 300 Acres</t>
        </is>
      </c>
      <c r="AM255" s="116" t="inlineStr">
        <is>
          <t>3rd Party</t>
        </is>
      </c>
      <c r="AN255" s="92" t="inlineStr">
        <is>
          <t>Vehicle</t>
        </is>
      </c>
      <c r="AO255" s="95" t="n">
        <v>167151</v>
      </c>
      <c r="AP255" s="92" t="n">
        <v>2.82261430588235</v>
      </c>
      <c r="AQ255" s="92" t="inlineStr">
        <is>
          <t>201_194</t>
        </is>
      </c>
      <c r="AR255" s="115" t="inlineStr">
        <is>
          <t>&lt;25mph</t>
        </is>
      </c>
      <c r="AS255" s="92" t="inlineStr">
        <is>
          <t>&lt;15mph</t>
        </is>
      </c>
      <c r="AT255" s="92" t="inlineStr">
        <is>
          <t>HFTD - Distribution</t>
        </is>
      </c>
    </row>
    <row r="256">
      <c r="A256" s="92" t="inlineStr">
        <is>
          <t>PG&amp;E</t>
        </is>
      </c>
      <c r="B256" s="92" t="n">
        <v>42850.52712962963</v>
      </c>
      <c r="C256" s="92" t="n">
        <v>0.5263888888888889</v>
      </c>
      <c r="D256" s="92" t="n">
        <v>38.658316</v>
      </c>
      <c r="E256" s="92" t="n">
        <v>-120.976216</v>
      </c>
      <c r="F256" s="92" t="inlineStr">
        <is>
          <t>Vegetation</t>
        </is>
      </c>
      <c r="G256" s="92" t="inlineStr">
        <is>
          <t>Rural</t>
        </is>
      </c>
      <c r="H256" s="92" t="inlineStr">
        <is>
          <t>&lt; 3 Meters</t>
        </is>
      </c>
      <c r="I256" s="92" t="inlineStr">
        <is>
          <t>Fire Agency</t>
        </is>
      </c>
      <c r="J256" s="92" t="inlineStr">
        <is>
          <t>Unknown</t>
        </is>
      </c>
      <c r="K256" s="92" t="n">
        <v>101376746</v>
      </c>
      <c r="L256" s="92" t="inlineStr">
        <is>
          <t>Unknown</t>
        </is>
      </c>
      <c r="M256" s="92" t="inlineStr">
        <is>
          <t>0 – 750</t>
        </is>
      </c>
      <c r="N256" s="92" t="inlineStr">
        <is>
          <t>Transformer</t>
        </is>
      </c>
      <c r="O256" s="92" t="inlineStr">
        <is>
          <t>Overhead</t>
        </is>
      </c>
      <c r="P256" s="92" t="inlineStr">
        <is>
          <t>Yes</t>
        </is>
      </c>
      <c r="Q256" s="92" t="n">
        <v>42850.52712962963</v>
      </c>
      <c r="R256" s="92" t="n">
        <v>0.5263888888888889</v>
      </c>
      <c r="S256" s="92" t="inlineStr">
        <is>
          <t>Equipment/ Facility Failure</t>
        </is>
      </c>
      <c r="T256" s="92" t="inlineStr">
        <is>
          <t>Transformer</t>
        </is>
      </c>
      <c r="U256" s="92" t="inlineStr">
        <is>
          <t>N.A.</t>
        </is>
      </c>
      <c r="V256" s="92" t="inlineStr">
        <is>
          <t>N.A.</t>
        </is>
      </c>
      <c r="W256" s="92" t="inlineStr">
        <is>
          <t>Unknown</t>
        </is>
      </c>
      <c r="X256" s="92" t="n"/>
      <c r="Y256" s="92" t="inlineStr">
        <is>
          <t>no-match</t>
        </is>
      </c>
      <c r="Z256" s="92" t="inlineStr">
        <is>
          <t>1072</t>
        </is>
      </c>
      <c r="AA256" s="92" t="n">
        <v>2017</v>
      </c>
      <c r="AB256" s="92" t="n">
        <v>4</v>
      </c>
      <c r="AC256" s="92" t="n">
        <v>25</v>
      </c>
      <c r="AD256" s="92" t="n">
        <v>12</v>
      </c>
      <c r="AE256" s="92" t="n">
        <v>38</v>
      </c>
      <c r="AF256" s="93" t="inlineStr">
        <is>
          <t>No ILIS or TOTL available</t>
        </is>
      </c>
      <c r="AG256" s="94" t="inlineStr">
        <is>
          <t>Tier 2</t>
        </is>
      </c>
      <c r="AH256" s="94" t="inlineStr">
        <is>
          <t>HFTD</t>
        </is>
      </c>
      <c r="AI256" s="94" t="inlineStr">
        <is>
          <t>No Fire Weather RFW Applicable</t>
        </is>
      </c>
      <c r="AJ256" s="92" t="inlineStr">
        <is>
          <t>Distribution</t>
        </is>
      </c>
      <c r="AK256" s="92" t="inlineStr">
        <is>
          <t>HFTD - Distribution</t>
        </is>
      </c>
      <c r="AL256" s="92" t="inlineStr">
        <is>
          <t>Fire Less than 300 Acres</t>
        </is>
      </c>
      <c r="AM256" s="116" t="inlineStr">
        <is>
          <t>Equip Failure</t>
        </is>
      </c>
      <c r="AN256" s="92" t="inlineStr">
        <is>
          <t>Transformer</t>
        </is>
      </c>
      <c r="AO256" s="95" t="inlineStr">
        <is>
          <t>N.A.</t>
        </is>
      </c>
      <c r="AP256" s="92" t="n">
        <v>15.4642870588235</v>
      </c>
      <c r="AQ256" s="92" t="inlineStr">
        <is>
          <t>193_139</t>
        </is>
      </c>
      <c r="AR256" s="115" t="inlineStr">
        <is>
          <t>&lt;25mph</t>
        </is>
      </c>
      <c r="AS256" s="92" t="inlineStr">
        <is>
          <t>&gt;=15mph</t>
        </is>
      </c>
      <c r="AT256" s="92" t="inlineStr">
        <is>
          <t>HFTD - Distribution</t>
        </is>
      </c>
    </row>
    <row r="257">
      <c r="A257" s="92" t="inlineStr">
        <is>
          <t>PG&amp;E</t>
        </is>
      </c>
      <c r="B257" s="92" t="n">
        <v>42853.68150462963</v>
      </c>
      <c r="C257" s="92" t="n">
        <v>0.6590277777777778</v>
      </c>
      <c r="D257" s="92" t="n">
        <v>38.76786</v>
      </c>
      <c r="E257" s="92" t="n">
        <v>-120.9625333</v>
      </c>
      <c r="F257" s="92" t="inlineStr">
        <is>
          <t>Vegetation</t>
        </is>
      </c>
      <c r="G257" s="92" t="inlineStr">
        <is>
          <t>Rural</t>
        </is>
      </c>
      <c r="H257" s="92" t="inlineStr">
        <is>
          <t>&lt; 0.25 Acres</t>
        </is>
      </c>
      <c r="I257" s="92" t="inlineStr">
        <is>
          <t>Fire Agency</t>
        </is>
      </c>
      <c r="J257" s="92" t="inlineStr">
        <is>
          <t>chris paper fire investigator, 530/677-1868. incident #caaeuo11821</t>
        </is>
      </c>
      <c r="K257" s="92" t="n">
        <v>101409833</v>
      </c>
      <c r="L257" s="92" t="inlineStr">
        <is>
          <t>PACIFIC BELL</t>
        </is>
      </c>
      <c r="M257" s="92" t="n">
        <v>21000</v>
      </c>
      <c r="N257" s="92" t="inlineStr">
        <is>
          <t>Conductor</t>
        </is>
      </c>
      <c r="O257" s="92" t="inlineStr">
        <is>
          <t>Overhead</t>
        </is>
      </c>
      <c r="P257" s="92" t="inlineStr">
        <is>
          <t>Yes</t>
        </is>
      </c>
      <c r="Q257" s="92" t="n">
        <v>42853.68150462963</v>
      </c>
      <c r="R257" s="92" t="n">
        <v>0.6590277777777778</v>
      </c>
      <c r="S257" s="92" t="inlineStr">
        <is>
          <t>Contact From Object</t>
        </is>
      </c>
      <c r="T257" s="92" t="inlineStr">
        <is>
          <t>N.A.</t>
        </is>
      </c>
      <c r="U257" s="92" t="inlineStr">
        <is>
          <t>Vegetation</t>
        </is>
      </c>
      <c r="V257" s="92" t="inlineStr">
        <is>
          <t>Electric Facility</t>
        </is>
      </c>
      <c r="W257" s="92" t="inlineStr">
        <is>
          <t>Unknown</t>
        </is>
      </c>
      <c r="X257" s="92" t="n"/>
      <c r="Y257" s="92" t="inlineStr">
        <is>
          <t>Branch (Not overhanging, &gt; 12ft)</t>
        </is>
      </c>
      <c r="Z257" s="92" t="inlineStr">
        <is>
          <t>1077</t>
        </is>
      </c>
      <c r="AA257" s="92" t="n">
        <v>2017</v>
      </c>
      <c r="AB257" s="92" t="n">
        <v>4</v>
      </c>
      <c r="AC257" s="92" t="n">
        <v>28</v>
      </c>
      <c r="AD257" s="92" t="n">
        <v>15</v>
      </c>
      <c r="AE257" s="92" t="n">
        <v>49</v>
      </c>
      <c r="AF257" s="93" t="inlineStr">
        <is>
          <t>17-0043771</t>
        </is>
      </c>
      <c r="AG257" s="94" t="inlineStr">
        <is>
          <t>Tier 2</t>
        </is>
      </c>
      <c r="AH257" s="94" t="inlineStr">
        <is>
          <t>HFTD</t>
        </is>
      </c>
      <c r="AI257" s="94" t="inlineStr">
        <is>
          <t>No Fire Weather RFW Applicable</t>
        </is>
      </c>
      <c r="AJ257" s="92" t="inlineStr">
        <is>
          <t>Distribution</t>
        </is>
      </c>
      <c r="AK257" s="92" t="inlineStr">
        <is>
          <t>HFTD - Distribution</t>
        </is>
      </c>
      <c r="AL257" s="92" t="inlineStr">
        <is>
          <t>Fire Less than 300 Acres</t>
        </is>
      </c>
      <c r="AM257" s="116" t="inlineStr">
        <is>
          <t>Vegetation</t>
        </is>
      </c>
      <c r="AN257" s="92" t="inlineStr">
        <is>
          <t>Branch (Not overhanging, &gt; 12ft)</t>
        </is>
      </c>
      <c r="AO257" s="95" t="n">
        <v>82614</v>
      </c>
      <c r="AP257" s="92" t="n">
        <v>13.1463529411764</v>
      </c>
      <c r="AQ257" s="92" t="inlineStr">
        <is>
          <t>172_191</t>
        </is>
      </c>
      <c r="AR257" s="115" t="inlineStr">
        <is>
          <t>&lt;25mph</t>
        </is>
      </c>
      <c r="AS257" s="92" t="inlineStr">
        <is>
          <t>&lt;15mph</t>
        </is>
      </c>
      <c r="AT257" s="92" t="inlineStr">
        <is>
          <t>HFTD - Distribution</t>
        </is>
      </c>
    </row>
    <row r="258">
      <c r="A258" s="92" t="inlineStr">
        <is>
          <t>PG&amp;E</t>
        </is>
      </c>
      <c r="B258" s="92" t="n">
        <v>42854.64525462964</v>
      </c>
      <c r="C258" s="92" t="n">
        <v>0.6298611111111111</v>
      </c>
      <c r="D258" s="92" t="n">
        <v>37.0348633</v>
      </c>
      <c r="E258" s="92" t="n">
        <v>-119.5242267</v>
      </c>
      <c r="F258" s="92" t="inlineStr">
        <is>
          <t>Vegetation</t>
        </is>
      </c>
      <c r="G258" s="92" t="inlineStr">
        <is>
          <t>Rural</t>
        </is>
      </c>
      <c r="H258" s="92" t="inlineStr">
        <is>
          <t>&lt; 3 Meters</t>
        </is>
      </c>
      <c r="I258" s="92" t="inlineStr">
        <is>
          <t>Fire Agency</t>
        </is>
      </c>
      <c r="J258" s="92" t="inlineStr">
        <is>
          <t>Unknown</t>
        </is>
      </c>
      <c r="K258" s="92" t="n">
        <v>100678661</v>
      </c>
      <c r="L258" s="92" t="inlineStr">
        <is>
          <t>Unknown</t>
        </is>
      </c>
      <c r="M258" s="92" t="n">
        <v>12000</v>
      </c>
      <c r="N258" s="92" t="inlineStr">
        <is>
          <t>Conductor</t>
        </is>
      </c>
      <c r="O258" s="92" t="inlineStr">
        <is>
          <t>Overhead</t>
        </is>
      </c>
      <c r="P258" s="92" t="inlineStr">
        <is>
          <t>Yes</t>
        </is>
      </c>
      <c r="Q258" s="92" t="n">
        <v>42854.64525462964</v>
      </c>
      <c r="R258" s="92" t="n">
        <v>0.6298611111111111</v>
      </c>
      <c r="S258" s="92" t="inlineStr">
        <is>
          <t>Contact From Object</t>
        </is>
      </c>
      <c r="T258" s="92" t="inlineStr">
        <is>
          <t>N.A.</t>
        </is>
      </c>
      <c r="U258" s="92" t="inlineStr">
        <is>
          <t>Animal</t>
        </is>
      </c>
      <c r="V258" s="92" t="inlineStr">
        <is>
          <t>Electric Facility</t>
        </is>
      </c>
      <c r="W258" s="92" t="inlineStr">
        <is>
          <t>Unknown</t>
        </is>
      </c>
      <c r="X258" s="92" t="n"/>
      <c r="Y258" s="92" t="inlineStr">
        <is>
          <t>Other/Unknown</t>
        </is>
      </c>
      <c r="Z258" s="92" t="inlineStr">
        <is>
          <t>1078</t>
        </is>
      </c>
      <c r="AA258" s="92" t="n">
        <v>2017</v>
      </c>
      <c r="AB258" s="92" t="n">
        <v>4</v>
      </c>
      <c r="AC258" s="92" t="n">
        <v>29</v>
      </c>
      <c r="AD258" s="92" t="n">
        <v>15</v>
      </c>
      <c r="AE258" s="92" t="n">
        <v>7</v>
      </c>
      <c r="AF258" s="93" t="inlineStr">
        <is>
          <t>17-0043911</t>
        </is>
      </c>
      <c r="AG258" s="94" t="inlineStr">
        <is>
          <t>Tier 2</t>
        </is>
      </c>
      <c r="AH258" s="94" t="inlineStr">
        <is>
          <t>HFTD</t>
        </is>
      </c>
      <c r="AI258" s="94" t="inlineStr">
        <is>
          <t>No Fire Weather RFW Applicable</t>
        </is>
      </c>
      <c r="AJ258" s="92" t="inlineStr">
        <is>
          <t>Distribution</t>
        </is>
      </c>
      <c r="AK258" s="92" t="inlineStr">
        <is>
          <t>HFTD - Distribution</t>
        </is>
      </c>
      <c r="AL258" s="92" t="inlineStr">
        <is>
          <t>Fire Less than 300 Acres</t>
        </is>
      </c>
      <c r="AM258" s="116" t="inlineStr">
        <is>
          <t>Animal</t>
        </is>
      </c>
      <c r="AN258" s="92" t="inlineStr">
        <is>
          <t>Animal</t>
        </is>
      </c>
      <c r="AO258" s="95" t="inlineStr">
        <is>
          <t>N.A.</t>
        </is>
      </c>
      <c r="AP258" s="92" t="n">
        <v>4.70791002352941</v>
      </c>
      <c r="AQ258" s="92" t="inlineStr">
        <is>
          <t>201_281</t>
        </is>
      </c>
      <c r="AR258" s="115" t="inlineStr">
        <is>
          <t>&lt;25mph</t>
        </is>
      </c>
      <c r="AS258" s="92" t="inlineStr">
        <is>
          <t>&lt;15mph</t>
        </is>
      </c>
      <c r="AT258" s="92" t="inlineStr">
        <is>
          <t>HFTD - Distribution</t>
        </is>
      </c>
    </row>
    <row r="259">
      <c r="A259" s="92" t="inlineStr">
        <is>
          <t>PG&amp;E</t>
        </is>
      </c>
      <c r="B259" s="92" t="n">
        <v>42855.39945601852</v>
      </c>
      <c r="C259" s="92" t="n">
        <v>0.3972222222222222</v>
      </c>
      <c r="D259" s="92" t="n">
        <v>35.63491</v>
      </c>
      <c r="E259" s="92" t="n">
        <v>-118.95629</v>
      </c>
      <c r="F259" s="92" t="inlineStr">
        <is>
          <t>Vegetation</t>
        </is>
      </c>
      <c r="G259" s="92" t="inlineStr">
        <is>
          <t>Rural</t>
        </is>
      </c>
      <c r="H259" s="92" t="inlineStr">
        <is>
          <t>&lt; 0.25 Acres</t>
        </is>
      </c>
      <c r="I259" s="92" t="inlineStr">
        <is>
          <t>Fire Agency</t>
        </is>
      </c>
      <c r="J259" s="92" t="inlineStr">
        <is>
          <t>661-324-6551</t>
        </is>
      </c>
      <c r="K259" s="92" t="n">
        <v>100216308</v>
      </c>
      <c r="L259" s="92" t="inlineStr">
        <is>
          <t>Unknown</t>
        </is>
      </c>
      <c r="M259" s="92" t="n">
        <v>21000</v>
      </c>
      <c r="N259" s="92" t="inlineStr">
        <is>
          <t>Conductor</t>
        </is>
      </c>
      <c r="O259" s="92" t="inlineStr">
        <is>
          <t>Overhead</t>
        </is>
      </c>
      <c r="P259" s="92" t="inlineStr">
        <is>
          <t>Yes</t>
        </is>
      </c>
      <c r="Q259" s="92" t="n">
        <v>42855.39945601852</v>
      </c>
      <c r="R259" s="92" t="n">
        <v>0.3972222222222222</v>
      </c>
      <c r="S259" s="92" t="inlineStr">
        <is>
          <t>Equipment/ Facility Failure</t>
        </is>
      </c>
      <c r="T259" s="92" t="inlineStr">
        <is>
          <t>Other</t>
        </is>
      </c>
      <c r="U259" s="92" t="inlineStr">
        <is>
          <t>N.A.</t>
        </is>
      </c>
      <c r="V259" s="92" t="inlineStr">
        <is>
          <t>N.A.</t>
        </is>
      </c>
      <c r="W259" s="92" t="inlineStr">
        <is>
          <t>Unknown</t>
        </is>
      </c>
      <c r="X259" s="92" t="n"/>
      <c r="Y259" s="92" t="inlineStr">
        <is>
          <t>Other/Unknown</t>
        </is>
      </c>
      <c r="Z259" s="92" t="inlineStr">
        <is>
          <t>1079</t>
        </is>
      </c>
      <c r="AA259" s="92" t="n">
        <v>2017</v>
      </c>
      <c r="AB259" s="92" t="n">
        <v>4</v>
      </c>
      <c r="AC259" s="92" t="n">
        <v>30</v>
      </c>
      <c r="AD259" s="92" t="n">
        <v>9</v>
      </c>
      <c r="AE259" s="92" t="n">
        <v>32</v>
      </c>
      <c r="AF259" s="93" t="inlineStr">
        <is>
          <t>17-0043980</t>
        </is>
      </c>
      <c r="AG259" s="94" t="inlineStr">
        <is>
          <t>Tier 2</t>
        </is>
      </c>
      <c r="AH259" s="94" t="inlineStr">
        <is>
          <t>HFTD</t>
        </is>
      </c>
      <c r="AI259" s="94" t="inlineStr">
        <is>
          <t>No Fire Weather RFW Applicable</t>
        </is>
      </c>
      <c r="AJ259" s="92" t="inlineStr">
        <is>
          <t>Distribution</t>
        </is>
      </c>
      <c r="AK259" s="92" t="inlineStr">
        <is>
          <t>HFTD - Distribution</t>
        </is>
      </c>
      <c r="AL259" s="92" t="inlineStr">
        <is>
          <t>Fire Less than 300 Acres</t>
        </is>
      </c>
      <c r="AM259" s="116" t="inlineStr">
        <is>
          <t>Equip Failure</t>
        </is>
      </c>
      <c r="AN259" s="92" t="inlineStr">
        <is>
          <t>Equip Failure - Other</t>
        </is>
      </c>
      <c r="AO259" s="95" t="n">
        <v>3065</v>
      </c>
      <c r="AP259" s="92" t="n">
        <v>11.9814917647058</v>
      </c>
      <c r="AQ259" s="92" t="inlineStr">
        <is>
          <t>265_186</t>
        </is>
      </c>
      <c r="AR259" s="115" t="inlineStr">
        <is>
          <t>&lt;25mph</t>
        </is>
      </c>
      <c r="AS259" s="92" t="inlineStr">
        <is>
          <t>&lt;15mph</t>
        </is>
      </c>
      <c r="AT259" s="92" t="inlineStr">
        <is>
          <t>HFTD - Distribution</t>
        </is>
      </c>
    </row>
    <row r="260">
      <c r="A260" s="92" t="inlineStr">
        <is>
          <t>PG&amp;E</t>
        </is>
      </c>
      <c r="B260" s="92" t="n">
        <v>42860.66135416667</v>
      </c>
      <c r="C260" s="92" t="inlineStr">
        <is>
          <t>15:52</t>
        </is>
      </c>
      <c r="D260" s="92" t="n">
        <v>40.37758</v>
      </c>
      <c r="E260" s="92" t="n">
        <v>-123.00187</v>
      </c>
      <c r="F260" s="92" t="inlineStr">
        <is>
          <t>Vegetation</t>
        </is>
      </c>
      <c r="G260" s="92" t="inlineStr">
        <is>
          <t>Rural</t>
        </is>
      </c>
      <c r="H260" s="92" t="inlineStr">
        <is>
          <t>&lt; 3 Meters</t>
        </is>
      </c>
      <c r="I260" s="92" t="inlineStr">
        <is>
          <t>Self Extinguished</t>
        </is>
      </c>
      <c r="J260" s="92" t="inlineStr">
        <is>
          <t>N.A.</t>
        </is>
      </c>
      <c r="K260" s="92" t="n">
        <v>101501566</v>
      </c>
      <c r="L260" s="92" t="inlineStr">
        <is>
          <t>None</t>
        </is>
      </c>
      <c r="M260" s="92" t="n">
        <v>12000</v>
      </c>
      <c r="N260" s="92" t="inlineStr">
        <is>
          <t>Conductor</t>
        </is>
      </c>
      <c r="O260" s="92" t="inlineStr">
        <is>
          <t>Overhead</t>
        </is>
      </c>
      <c r="P260" s="92" t="inlineStr">
        <is>
          <t>Yes</t>
        </is>
      </c>
      <c r="Q260" s="92" t="n">
        <v>42860.66135416667</v>
      </c>
      <c r="R260" s="92" t="inlineStr">
        <is>
          <t>15:52</t>
        </is>
      </c>
      <c r="S260" s="92" t="inlineStr">
        <is>
          <t>Equipment/ Facility Failure</t>
        </is>
      </c>
      <c r="T260" s="92" t="inlineStr">
        <is>
          <t>Conductor</t>
        </is>
      </c>
      <c r="U260" s="92" t="inlineStr">
        <is>
          <t>N.A.</t>
        </is>
      </c>
      <c r="V260" s="92" t="inlineStr">
        <is>
          <t>N.A.</t>
        </is>
      </c>
      <c r="W260" s="92" t="inlineStr">
        <is>
          <t>Unknown</t>
        </is>
      </c>
      <c r="X260" s="92" t="n"/>
      <c r="Y260" s="92" t="inlineStr">
        <is>
          <t>Other/Unknown</t>
        </is>
      </c>
      <c r="Z260" s="92" t="inlineStr">
        <is>
          <t>1084</t>
        </is>
      </c>
      <c r="AA260" s="92" t="n">
        <v>2017</v>
      </c>
      <c r="AB260" s="92" t="n">
        <v>5</v>
      </c>
      <c r="AC260" s="92" t="n">
        <v>5</v>
      </c>
      <c r="AD260" s="92" t="n">
        <v>15</v>
      </c>
      <c r="AE260" s="92" t="n">
        <v>52</v>
      </c>
      <c r="AF260" s="93" t="inlineStr">
        <is>
          <t>17-0045707</t>
        </is>
      </c>
      <c r="AG260" s="94" t="inlineStr">
        <is>
          <t>Tier 2</t>
        </is>
      </c>
      <c r="AH260" s="94" t="inlineStr">
        <is>
          <t>HFTD</t>
        </is>
      </c>
      <c r="AI260" s="94" t="inlineStr">
        <is>
          <t>No Fire Weather RFW Applicable</t>
        </is>
      </c>
      <c r="AJ260" s="92" t="inlineStr">
        <is>
          <t>Distribution</t>
        </is>
      </c>
      <c r="AK260" s="92" t="inlineStr">
        <is>
          <t>HFTD - Distribution</t>
        </is>
      </c>
      <c r="AL260" s="92" t="inlineStr">
        <is>
          <t>Fire Less than 300 Acres</t>
        </is>
      </c>
      <c r="AM260" s="116" t="inlineStr">
        <is>
          <t>Equip Failure</t>
        </is>
      </c>
      <c r="AN260" s="92" t="inlineStr">
        <is>
          <t>Conductor</t>
        </is>
      </c>
      <c r="AO260" s="95" t="n">
        <v>56893</v>
      </c>
      <c r="AP260" s="92" t="n">
        <v>8.667489882352941</v>
      </c>
      <c r="AQ260" s="92" t="inlineStr">
        <is>
          <t>211_104</t>
        </is>
      </c>
      <c r="AR260" s="115" t="inlineStr">
        <is>
          <t>&lt;25mph</t>
        </is>
      </c>
      <c r="AS260" s="92" t="inlineStr">
        <is>
          <t>&lt;15mph</t>
        </is>
      </c>
      <c r="AT260" s="92" t="inlineStr">
        <is>
          <t>HFTD - Distribution</t>
        </is>
      </c>
    </row>
    <row r="261">
      <c r="A261" s="92" t="inlineStr">
        <is>
          <t>PG&amp;E</t>
        </is>
      </c>
      <c r="B261" s="92" t="n">
        <v>42861.47435185185</v>
      </c>
      <c r="C261" s="92" t="n">
        <v>0.4708333333333334</v>
      </c>
      <c r="D261" s="92" t="n">
        <v>40.79512</v>
      </c>
      <c r="E261" s="92" t="n">
        <v>-124.02902</v>
      </c>
      <c r="F261" s="92" t="inlineStr">
        <is>
          <t>Vegetation</t>
        </is>
      </c>
      <c r="G261" s="92" t="inlineStr">
        <is>
          <t>Rural</t>
        </is>
      </c>
      <c r="H261" s="92" t="inlineStr">
        <is>
          <t>&lt; 3 Meters</t>
        </is>
      </c>
      <c r="I261" s="92" t="inlineStr">
        <is>
          <t>Fire Agency</t>
        </is>
      </c>
      <c r="J261" s="92" t="inlineStr">
        <is>
          <t>chief rick harden 7074423352</t>
        </is>
      </c>
      <c r="K261" s="92" t="n">
        <v>103661154</v>
      </c>
      <c r="L261" s="92" t="inlineStr">
        <is>
          <t>Unknown</t>
        </is>
      </c>
      <c r="M261" s="92" t="n">
        <v>12000</v>
      </c>
      <c r="N261" s="92" t="inlineStr">
        <is>
          <t>Conductor</t>
        </is>
      </c>
      <c r="O261" s="92" t="inlineStr">
        <is>
          <t>Overhead</t>
        </is>
      </c>
      <c r="P261" s="92" t="inlineStr">
        <is>
          <t>Yes</t>
        </is>
      </c>
      <c r="Q261" s="92" t="n">
        <v>42861.47435185185</v>
      </c>
      <c r="R261" s="92" t="n">
        <v>0.4708333333333334</v>
      </c>
      <c r="S261" s="92" t="inlineStr">
        <is>
          <t>Contact From Object</t>
        </is>
      </c>
      <c r="T261" s="92" t="inlineStr">
        <is>
          <t>N.A.</t>
        </is>
      </c>
      <c r="U261" s="92" t="inlineStr">
        <is>
          <t>Vegetation</t>
        </is>
      </c>
      <c r="V261" s="92" t="inlineStr">
        <is>
          <t>Electric Facility</t>
        </is>
      </c>
      <c r="W261" s="92" t="inlineStr">
        <is>
          <t>Unknown</t>
        </is>
      </c>
      <c r="X261" s="92" t="n"/>
      <c r="Y261" s="92" t="inlineStr">
        <is>
          <t>Fell into (slight defect)</t>
        </is>
      </c>
      <c r="Z261" s="92" t="inlineStr">
        <is>
          <t>1086</t>
        </is>
      </c>
      <c r="AA261" s="92" t="n">
        <v>2017</v>
      </c>
      <c r="AB261" s="92" t="n">
        <v>5</v>
      </c>
      <c r="AC261" s="92" t="n">
        <v>6</v>
      </c>
      <c r="AD261" s="92" t="n">
        <v>11</v>
      </c>
      <c r="AE261" s="92" t="n">
        <v>18</v>
      </c>
      <c r="AF261" s="93" t="inlineStr">
        <is>
          <t>17-0045785</t>
        </is>
      </c>
      <c r="AG261" s="94" t="inlineStr">
        <is>
          <t>Tier 2</t>
        </is>
      </c>
      <c r="AH261" s="94" t="inlineStr">
        <is>
          <t>HFTD</t>
        </is>
      </c>
      <c r="AI261" s="94" t="inlineStr">
        <is>
          <t>No Fire Weather RFW Applicable</t>
        </is>
      </c>
      <c r="AJ261" s="92" t="inlineStr">
        <is>
          <t>Distribution</t>
        </is>
      </c>
      <c r="AK261" s="92" t="inlineStr">
        <is>
          <t>HFTD - Distribution</t>
        </is>
      </c>
      <c r="AL261" s="92" t="inlineStr">
        <is>
          <t>Fire Less than 300 Acres</t>
        </is>
      </c>
      <c r="AM261" s="116" t="inlineStr">
        <is>
          <t>Vegetation</t>
        </is>
      </c>
      <c r="AN261" s="92" t="inlineStr">
        <is>
          <t>Fell into (slight defect)</t>
        </is>
      </c>
      <c r="AO261" s="95" t="n">
        <v>113630</v>
      </c>
      <c r="AP261" s="92" t="n">
        <v>18.8851407058823</v>
      </c>
      <c r="AQ261" s="92" t="inlineStr">
        <is>
          <t>207_202</t>
        </is>
      </c>
      <c r="AR261" s="115" t="inlineStr">
        <is>
          <t>&lt;25mph</t>
        </is>
      </c>
      <c r="AS261" s="92" t="inlineStr">
        <is>
          <t>&gt;=15mph</t>
        </is>
      </c>
      <c r="AT261" s="92" t="inlineStr">
        <is>
          <t>HFTD - Distribution</t>
        </is>
      </c>
    </row>
    <row r="262">
      <c r="A262" s="92" t="inlineStr">
        <is>
          <t>PG&amp;E</t>
        </is>
      </c>
      <c r="B262" s="92" t="n">
        <v>42864.77820601852</v>
      </c>
      <c r="C262" s="92" t="n">
        <v>0.7680555555555556</v>
      </c>
      <c r="D262" s="92" t="n">
        <v>40.86892</v>
      </c>
      <c r="E262" s="92" t="n">
        <v>-123.51559</v>
      </c>
      <c r="F262" s="92" t="inlineStr">
        <is>
          <t>Vegetation</t>
        </is>
      </c>
      <c r="G262" s="92" t="inlineStr">
        <is>
          <t>Rural</t>
        </is>
      </c>
      <c r="H262" s="92" t="inlineStr">
        <is>
          <t>.26 - 9.99 Acres</t>
        </is>
      </c>
      <c r="I262" s="92" t="inlineStr">
        <is>
          <t>Fire Agency</t>
        </is>
      </c>
      <c r="J262" s="92" t="inlineStr">
        <is>
          <t>todd wright fire chief. 5307392493</t>
        </is>
      </c>
      <c r="K262" s="92" t="n">
        <v>103796045</v>
      </c>
      <c r="L262" s="92" t="inlineStr">
        <is>
          <t>Unknown</t>
        </is>
      </c>
      <c r="M262" s="92" t="n">
        <v>12000</v>
      </c>
      <c r="N262" s="92" t="inlineStr">
        <is>
          <t>Conductor</t>
        </is>
      </c>
      <c r="O262" s="92" t="inlineStr">
        <is>
          <t>Overhead</t>
        </is>
      </c>
      <c r="P262" s="92" t="inlineStr">
        <is>
          <t>Yes</t>
        </is>
      </c>
      <c r="Q262" s="92" t="n">
        <v>42864.77820601852</v>
      </c>
      <c r="R262" s="92" t="n">
        <v>0.7680555555555556</v>
      </c>
      <c r="S262" s="92" t="inlineStr">
        <is>
          <t>Contact From Object</t>
        </is>
      </c>
      <c r="T262" s="92" t="inlineStr">
        <is>
          <t>N.A.</t>
        </is>
      </c>
      <c r="U262" s="92" t="inlineStr">
        <is>
          <t>Vegetation</t>
        </is>
      </c>
      <c r="V262" s="92" t="inlineStr">
        <is>
          <t>Electric Facility</t>
        </is>
      </c>
      <c r="W262" s="92" t="inlineStr">
        <is>
          <t>Unknown</t>
        </is>
      </c>
      <c r="X262" s="92" t="n"/>
      <c r="Y262" s="92" t="inlineStr">
        <is>
          <t>Fell into (No defect)</t>
        </is>
      </c>
      <c r="Z262" s="92" t="inlineStr">
        <is>
          <t>1092</t>
        </is>
      </c>
      <c r="AA262" s="92" t="n">
        <v>2017</v>
      </c>
      <c r="AB262" s="92" t="n">
        <v>5</v>
      </c>
      <c r="AC262" s="92" t="n">
        <v>9</v>
      </c>
      <c r="AD262" s="92" t="n">
        <v>18</v>
      </c>
      <c r="AE262" s="92" t="n">
        <v>26</v>
      </c>
      <c r="AF262" s="93" t="inlineStr">
        <is>
          <t>17-0046642</t>
        </is>
      </c>
      <c r="AG262" s="94" t="inlineStr">
        <is>
          <t>Tier 2</t>
        </is>
      </c>
      <c r="AH262" s="94" t="inlineStr">
        <is>
          <t>HFTD</t>
        </is>
      </c>
      <c r="AI262" s="94" t="inlineStr">
        <is>
          <t>No Fire Weather RFW Applicable</t>
        </is>
      </c>
      <c r="AJ262" s="92" t="inlineStr">
        <is>
          <t>Distribution</t>
        </is>
      </c>
      <c r="AK262" s="92" t="inlineStr">
        <is>
          <t>HFTD - Distribution</t>
        </is>
      </c>
      <c r="AL262" s="92" t="inlineStr">
        <is>
          <t>Fire Less than 300 Acres</t>
        </is>
      </c>
      <c r="AM262" s="116" t="inlineStr">
        <is>
          <t>Vegetation</t>
        </is>
      </c>
      <c r="AN262" s="92" t="inlineStr">
        <is>
          <t>Fell into (No defect)</t>
        </is>
      </c>
      <c r="AO262" s="95" t="n">
        <v>108117</v>
      </c>
      <c r="AP262" s="92" t="n">
        <v>13.9105138823529</v>
      </c>
      <c r="AQ262" s="92" t="inlineStr">
        <is>
          <t>163_324</t>
        </is>
      </c>
      <c r="AR262" s="115" t="inlineStr">
        <is>
          <t>&lt;25mph</t>
        </is>
      </c>
      <c r="AS262" s="92" t="inlineStr">
        <is>
          <t>&lt;15mph</t>
        </is>
      </c>
      <c r="AT262" s="92" t="inlineStr">
        <is>
          <t>HFTD - Distribution</t>
        </is>
      </c>
    </row>
    <row r="263">
      <c r="A263" s="92" t="inlineStr">
        <is>
          <t>PG&amp;E</t>
        </is>
      </c>
      <c r="B263" s="92" t="n">
        <v>42869</v>
      </c>
      <c r="C263" s="92" t="n">
        <v>0.4993055555555555</v>
      </c>
      <c r="D263" s="92" t="n">
        <v>38.0798</v>
      </c>
      <c r="E263" s="92" t="n">
        <v>-122.8665</v>
      </c>
      <c r="F263" s="92" t="inlineStr">
        <is>
          <t>Vegetation</t>
        </is>
      </c>
      <c r="G263" s="92" t="inlineStr">
        <is>
          <t>Rural</t>
        </is>
      </c>
      <c r="H263" s="92" t="inlineStr">
        <is>
          <t>.26 - 9.99 Acres</t>
        </is>
      </c>
      <c r="I263" s="92" t="inlineStr">
        <is>
          <t>Fire Agency</t>
        </is>
      </c>
      <c r="J263" s="92" t="inlineStr">
        <is>
          <t>Unknown</t>
        </is>
      </c>
      <c r="K263" s="92" t="n">
        <v>102247059</v>
      </c>
      <c r="L263" s="92" t="inlineStr">
        <is>
          <t>PACIFIC BELL</t>
        </is>
      </c>
      <c r="M263" s="92" t="n">
        <v>12000</v>
      </c>
      <c r="N263" s="92" t="inlineStr">
        <is>
          <t>Conductor</t>
        </is>
      </c>
      <c r="O263" s="92" t="inlineStr">
        <is>
          <t>Overhead</t>
        </is>
      </c>
      <c r="P263" s="92" t="inlineStr">
        <is>
          <t>Yes</t>
        </is>
      </c>
      <c r="Q263" s="92" t="n">
        <v>42869</v>
      </c>
      <c r="R263" s="92" t="n">
        <v>0.4993055555555555</v>
      </c>
      <c r="S263" s="92" t="inlineStr">
        <is>
          <t>Contact From Object</t>
        </is>
      </c>
      <c r="T263" s="92" t="inlineStr">
        <is>
          <t>N.A.</t>
        </is>
      </c>
      <c r="U263" s="92" t="inlineStr">
        <is>
          <t>Vegetation</t>
        </is>
      </c>
      <c r="V263" s="92" t="inlineStr">
        <is>
          <t>Electric Facility</t>
        </is>
      </c>
      <c r="W263" s="92" t="inlineStr">
        <is>
          <t>Unknown</t>
        </is>
      </c>
      <c r="X263" s="92" t="n"/>
      <c r="Y263" s="92" t="inlineStr">
        <is>
          <t>Fell into (No defect)</t>
        </is>
      </c>
      <c r="Z263" s="92" t="inlineStr">
        <is>
          <t>1095</t>
        </is>
      </c>
      <c r="AA263" s="92" t="n">
        <v>2017</v>
      </c>
      <c r="AB263" s="92" t="n">
        <v>5</v>
      </c>
      <c r="AC263" s="92" t="n">
        <v>14</v>
      </c>
      <c r="AD263" s="92" t="n">
        <v>11</v>
      </c>
      <c r="AE263" s="92" t="n">
        <v>59</v>
      </c>
      <c r="AF263" s="93" t="inlineStr">
        <is>
          <t>17-0047802</t>
        </is>
      </c>
      <c r="AG263" s="94" t="inlineStr">
        <is>
          <t>Tier 2</t>
        </is>
      </c>
      <c r="AH263" s="94" t="inlineStr">
        <is>
          <t>HFTD</t>
        </is>
      </c>
      <c r="AI263" s="94" t="inlineStr">
        <is>
          <t>No Fire Weather RFW Applicable</t>
        </is>
      </c>
      <c r="AJ263" s="92" t="inlineStr">
        <is>
          <t>Distribution</t>
        </is>
      </c>
      <c r="AK263" s="92" t="inlineStr">
        <is>
          <t>HFTD - Distribution</t>
        </is>
      </c>
      <c r="AL263" s="92" t="inlineStr">
        <is>
          <t>Fire Less than 300 Acres</t>
        </is>
      </c>
      <c r="AM263" s="116" t="inlineStr">
        <is>
          <t>Vegetation</t>
        </is>
      </c>
      <c r="AN263" s="92" t="inlineStr">
        <is>
          <t>Fell into (No defect)</t>
        </is>
      </c>
      <c r="AO263" s="95" t="n">
        <v>377483</v>
      </c>
      <c r="AP263" s="92" t="n">
        <v>10.970830117647</v>
      </c>
      <c r="AQ263" s="92" t="inlineStr">
        <is>
          <t>166_332</t>
        </is>
      </c>
      <c r="AR263" s="115" t="inlineStr">
        <is>
          <t>&lt;25mph</t>
        </is>
      </c>
      <c r="AS263" s="92" t="inlineStr">
        <is>
          <t>&lt;15mph</t>
        </is>
      </c>
      <c r="AT263" s="92" t="inlineStr">
        <is>
          <t>HFTD - Distribution</t>
        </is>
      </c>
    </row>
    <row r="264">
      <c r="A264" s="92" t="inlineStr">
        <is>
          <t>PG&amp;E</t>
        </is>
      </c>
      <c r="B264" s="92" t="n">
        <v>42870</v>
      </c>
      <c r="C264" s="92" t="n">
        <v>0.1284722222222222</v>
      </c>
      <c r="D264" s="92" t="n">
        <v>35.6261</v>
      </c>
      <c r="E264" s="92" t="n">
        <v>-120.89616</v>
      </c>
      <c r="F264" s="92" t="inlineStr">
        <is>
          <t>Vegetation</t>
        </is>
      </c>
      <c r="G264" s="92" t="inlineStr">
        <is>
          <t>Rural</t>
        </is>
      </c>
      <c r="H264" s="92" t="inlineStr">
        <is>
          <t>.26 - 9.99 Acres</t>
        </is>
      </c>
      <c r="I264" s="92" t="inlineStr">
        <is>
          <t>Fire Agency</t>
        </is>
      </c>
      <c r="J264" s="92" t="inlineStr">
        <is>
          <t>Unknown</t>
        </is>
      </c>
      <c r="K264" s="92" t="n">
        <v>101873299</v>
      </c>
      <c r="L264" s="92" t="inlineStr">
        <is>
          <t>Unknown</t>
        </is>
      </c>
      <c r="M264" s="92" t="n">
        <v>21000</v>
      </c>
      <c r="N264" s="92" t="inlineStr">
        <is>
          <t>Conductor</t>
        </is>
      </c>
      <c r="O264" s="92" t="inlineStr">
        <is>
          <t>Overhead</t>
        </is>
      </c>
      <c r="P264" s="92" t="inlineStr">
        <is>
          <t>No</t>
        </is>
      </c>
      <c r="Q264" s="92" t="inlineStr">
        <is>
          <t xml:space="preserve"> </t>
        </is>
      </c>
      <c r="R264" s="92" t="inlineStr">
        <is>
          <t xml:space="preserve"> </t>
        </is>
      </c>
      <c r="S264" s="92" t="inlineStr">
        <is>
          <t>Equipment/ Facility Failure</t>
        </is>
      </c>
      <c r="T264" s="92" t="inlineStr">
        <is>
          <t>Conductor</t>
        </is>
      </c>
      <c r="U264" s="92" t="inlineStr">
        <is>
          <t>N.A.</t>
        </is>
      </c>
      <c r="V264" s="92" t="inlineStr">
        <is>
          <t>N.A.</t>
        </is>
      </c>
      <c r="W264" s="92" t="inlineStr">
        <is>
          <t>Unknown</t>
        </is>
      </c>
      <c r="X264" s="92" t="n"/>
      <c r="Y264" s="92" t="inlineStr">
        <is>
          <t>Other/Unknown</t>
        </is>
      </c>
      <c r="Z264" s="92" t="inlineStr">
        <is>
          <t>1097</t>
        </is>
      </c>
      <c r="AA264" s="92" t="n">
        <v>2017</v>
      </c>
      <c r="AB264" s="92" t="n">
        <v>5</v>
      </c>
      <c r="AC264" s="92" t="n">
        <v>15</v>
      </c>
      <c r="AD264" s="92" t="n">
        <v>3</v>
      </c>
      <c r="AE264" s="92" t="n">
        <v>5</v>
      </c>
      <c r="AF264" s="93" t="inlineStr">
        <is>
          <t>17-0047837</t>
        </is>
      </c>
      <c r="AG264" s="94" t="inlineStr">
        <is>
          <t>Tier 2</t>
        </is>
      </c>
      <c r="AH264" s="94" t="inlineStr">
        <is>
          <t>HFTD</t>
        </is>
      </c>
      <c r="AI264" s="94" t="inlineStr">
        <is>
          <t>No Fire Weather RFW Applicable</t>
        </is>
      </c>
      <c r="AJ264" s="92" t="inlineStr">
        <is>
          <t>Distribution</t>
        </is>
      </c>
      <c r="AK264" s="92" t="inlineStr">
        <is>
          <t>HFTD - Distribution</t>
        </is>
      </c>
      <c r="AL264" s="92" t="inlineStr">
        <is>
          <t>Fire Less than 300 Acres</t>
        </is>
      </c>
      <c r="AM264" s="116" t="inlineStr">
        <is>
          <t>Equip Failure</t>
        </is>
      </c>
      <c r="AN264" s="92" t="inlineStr">
        <is>
          <t>Conductor</t>
        </is>
      </c>
      <c r="AO264" s="95" t="n">
        <v>337188</v>
      </c>
      <c r="AP264" s="92" t="n">
        <v>3.20907905882352</v>
      </c>
      <c r="AQ264" s="92" t="inlineStr">
        <is>
          <t>260_107</t>
        </is>
      </c>
      <c r="AR264" s="115" t="inlineStr">
        <is>
          <t>&lt;25mph</t>
        </is>
      </c>
      <c r="AS264" s="92" t="inlineStr">
        <is>
          <t>&lt;15mph</t>
        </is>
      </c>
      <c r="AT264" s="92" t="inlineStr">
        <is>
          <t>HFTD - Distribution</t>
        </is>
      </c>
    </row>
    <row r="265">
      <c r="A265" s="92" t="inlineStr">
        <is>
          <t>PG&amp;E</t>
        </is>
      </c>
      <c r="B265" s="92" t="n">
        <v>42870.6766550926</v>
      </c>
      <c r="C265" s="92" t="n">
        <v>0.6666666666666666</v>
      </c>
      <c r="D265" s="92" t="n">
        <v>37.1766467</v>
      </c>
      <c r="E265" s="92" t="n">
        <v>-119.8188733</v>
      </c>
      <c r="F265" s="92" t="inlineStr">
        <is>
          <t>Vegetation</t>
        </is>
      </c>
      <c r="G265" s="92" t="inlineStr">
        <is>
          <t>Rural</t>
        </is>
      </c>
      <c r="H265" s="92" t="inlineStr">
        <is>
          <t>&lt; 0.25 Acres</t>
        </is>
      </c>
      <c r="I265" s="92" t="inlineStr">
        <is>
          <t>Fire Agency</t>
        </is>
      </c>
      <c r="J265" s="92" t="inlineStr">
        <is>
          <t>SHAUN FAIRBANKS 559-683-4823</t>
        </is>
      </c>
      <c r="K265" s="92" t="n">
        <v>101108423</v>
      </c>
      <c r="L265" s="92" t="inlineStr">
        <is>
          <t>SIERRA</t>
        </is>
      </c>
      <c r="M265" s="92" t="n">
        <v>21000</v>
      </c>
      <c r="N265" s="92" t="inlineStr">
        <is>
          <t>Conductor</t>
        </is>
      </c>
      <c r="O265" s="92" t="inlineStr">
        <is>
          <t>Overhead</t>
        </is>
      </c>
      <c r="P265" s="92" t="inlineStr">
        <is>
          <t>Yes</t>
        </is>
      </c>
      <c r="Q265" s="92" t="n">
        <v>42870.6766550926</v>
      </c>
      <c r="R265" s="92" t="n">
        <v>0.6666666666666666</v>
      </c>
      <c r="S265" s="92" t="inlineStr">
        <is>
          <t>Contact From Object</t>
        </is>
      </c>
      <c r="T265" s="92" t="inlineStr">
        <is>
          <t>N.A.</t>
        </is>
      </c>
      <c r="U265" s="92" t="inlineStr">
        <is>
          <t>Vegetation</t>
        </is>
      </c>
      <c r="V265" s="92" t="inlineStr">
        <is>
          <t>Electric Facility</t>
        </is>
      </c>
      <c r="W265" s="92" t="inlineStr">
        <is>
          <t>Unknown</t>
        </is>
      </c>
      <c r="X265" s="92" t="n"/>
      <c r="Y265" s="92" t="inlineStr">
        <is>
          <t>Fell into (slight defect)</t>
        </is>
      </c>
      <c r="Z265" s="92" t="inlineStr">
        <is>
          <t>1099</t>
        </is>
      </c>
      <c r="AA265" s="92" t="n">
        <v>2017</v>
      </c>
      <c r="AB265" s="92" t="n">
        <v>5</v>
      </c>
      <c r="AC265" s="92" t="n">
        <v>15</v>
      </c>
      <c r="AD265" s="92" t="n">
        <v>16</v>
      </c>
      <c r="AE265" s="92" t="n">
        <v>0</v>
      </c>
      <c r="AF265" s="93" t="inlineStr">
        <is>
          <t>17-0048096</t>
        </is>
      </c>
      <c r="AG265" s="94" t="inlineStr">
        <is>
          <t>Tier 2</t>
        </is>
      </c>
      <c r="AH265" s="94" t="inlineStr">
        <is>
          <t>HFTD</t>
        </is>
      </c>
      <c r="AI265" s="94" t="inlineStr">
        <is>
          <t>No Fire Weather RFW Applicable</t>
        </is>
      </c>
      <c r="AJ265" s="92" t="inlineStr">
        <is>
          <t>Distribution</t>
        </is>
      </c>
      <c r="AK265" s="92" t="inlineStr">
        <is>
          <t>HFTD - Distribution</t>
        </is>
      </c>
      <c r="AL265" s="92" t="inlineStr">
        <is>
          <t>Fire Less than 300 Acres</t>
        </is>
      </c>
      <c r="AM265" s="116" t="inlineStr">
        <is>
          <t>Vegetation</t>
        </is>
      </c>
      <c r="AN265" s="92" t="inlineStr">
        <is>
          <t>Fell into (slight defect)</t>
        </is>
      </c>
      <c r="AO265" s="95" t="n">
        <v>20007</v>
      </c>
      <c r="AP265" s="92" t="n">
        <v>7.59627294117647</v>
      </c>
      <c r="AQ265" s="92" t="inlineStr">
        <is>
          <t>182_250</t>
        </is>
      </c>
      <c r="AR265" s="115" t="inlineStr">
        <is>
          <t>&lt;25mph</t>
        </is>
      </c>
      <c r="AS265" s="92" t="inlineStr">
        <is>
          <t>&lt;15mph</t>
        </is>
      </c>
      <c r="AT265" s="92" t="inlineStr">
        <is>
          <t>HFTD - Distribution</t>
        </is>
      </c>
    </row>
    <row r="266">
      <c r="A266" s="92" t="inlineStr">
        <is>
          <t>PG&amp;E</t>
        </is>
      </c>
      <c r="B266" s="92" t="n">
        <v>42879.6837037037</v>
      </c>
      <c r="C266" s="92" t="inlineStr">
        <is>
          <t>16:24</t>
        </is>
      </c>
      <c r="D266" s="92" t="n">
        <v>38.8340375219</v>
      </c>
      <c r="E266" s="92" t="n">
        <v>-121.1196502944</v>
      </c>
      <c r="F266" s="92" t="inlineStr">
        <is>
          <t>Vegetation</t>
        </is>
      </c>
      <c r="G266" s="92" t="inlineStr">
        <is>
          <t>Rural</t>
        </is>
      </c>
      <c r="H266" s="92" t="inlineStr">
        <is>
          <t>&lt; 3 Meters</t>
        </is>
      </c>
      <c r="I266" s="92" t="inlineStr">
        <is>
          <t>Fire Agency</t>
        </is>
      </c>
      <c r="J266" s="92" t="inlineStr">
        <is>
          <t>Fire Capt</t>
        </is>
      </c>
      <c r="K266" s="92" t="n">
        <v>103838109</v>
      </c>
      <c r="L266" s="92" t="inlineStr">
        <is>
          <t>None</t>
        </is>
      </c>
      <c r="M266" s="92" t="n">
        <v>12000</v>
      </c>
      <c r="N266" s="92" t="inlineStr">
        <is>
          <t>Conductor</t>
        </is>
      </c>
      <c r="O266" s="92" t="inlineStr">
        <is>
          <t>Overhead</t>
        </is>
      </c>
      <c r="P266" s="92" t="inlineStr">
        <is>
          <t>Yes</t>
        </is>
      </c>
      <c r="Q266" s="92" t="n">
        <v>42879.6837037037</v>
      </c>
      <c r="R266" s="92" t="inlineStr">
        <is>
          <t>16:24</t>
        </is>
      </c>
      <c r="S266" s="92" t="inlineStr">
        <is>
          <t>Contact From Object</t>
        </is>
      </c>
      <c r="T266" s="92" t="inlineStr">
        <is>
          <t>N.A.</t>
        </is>
      </c>
      <c r="U266" s="92" t="inlineStr">
        <is>
          <t>Vehicle</t>
        </is>
      </c>
      <c r="V266" s="92" t="inlineStr">
        <is>
          <t>Pole</t>
        </is>
      </c>
      <c r="W266" s="92" t="inlineStr">
        <is>
          <t>Human Error</t>
        </is>
      </c>
      <c r="X266" s="92" t="inlineStr">
        <is>
          <t>third-party caused</t>
        </is>
      </c>
      <c r="Y266" s="92" t="inlineStr">
        <is>
          <t>no-match</t>
        </is>
      </c>
      <c r="Z266" s="92" t="inlineStr">
        <is>
          <t>1111</t>
        </is>
      </c>
      <c r="AA266" s="92" t="n">
        <v>2017</v>
      </c>
      <c r="AB266" s="92" t="n">
        <v>5</v>
      </c>
      <c r="AC266" s="92" t="n">
        <v>24</v>
      </c>
      <c r="AD266" s="92" t="n">
        <v>16</v>
      </c>
      <c r="AE266" s="92" t="n">
        <v>24</v>
      </c>
      <c r="AF266" s="93" t="inlineStr">
        <is>
          <t>No ILIS or TOTL available</t>
        </is>
      </c>
      <c r="AG266" s="94" t="inlineStr">
        <is>
          <t>Tier 2</t>
        </is>
      </c>
      <c r="AH266" s="94" t="inlineStr">
        <is>
          <t>HFTD</t>
        </is>
      </c>
      <c r="AI266" s="94" t="inlineStr">
        <is>
          <t>No Fire Weather RFW Applicable</t>
        </is>
      </c>
      <c r="AJ266" s="92" t="inlineStr">
        <is>
          <t>Distribution</t>
        </is>
      </c>
      <c r="AK266" s="92" t="inlineStr">
        <is>
          <t>HFTD - Distribution</t>
        </is>
      </c>
      <c r="AL266" s="92" t="inlineStr">
        <is>
          <t>Fire Less than 300 Acres</t>
        </is>
      </c>
      <c r="AM266" s="116" t="inlineStr">
        <is>
          <t>3rd Party</t>
        </is>
      </c>
      <c r="AN266" s="92" t="inlineStr">
        <is>
          <t>Vehicle</t>
        </is>
      </c>
      <c r="AO266" s="95" t="inlineStr">
        <is>
          <t>N.A.</t>
        </is>
      </c>
      <c r="AP266" s="92" t="n">
        <v>12.330336</v>
      </c>
      <c r="AQ266" s="92" t="inlineStr">
        <is>
          <t>181_225</t>
        </is>
      </c>
      <c r="AR266" s="115" t="inlineStr">
        <is>
          <t>&lt;25mph</t>
        </is>
      </c>
      <c r="AS266" s="92" t="inlineStr">
        <is>
          <t>&lt;15mph</t>
        </is>
      </c>
      <c r="AT266" s="92" t="inlineStr">
        <is>
          <t>HFTD - Distribution</t>
        </is>
      </c>
    </row>
    <row r="267">
      <c r="A267" s="92" t="inlineStr">
        <is>
          <t>PG&amp;E</t>
        </is>
      </c>
      <c r="B267" s="92" t="n">
        <v>42880.62880787037</v>
      </c>
      <c r="C267" s="92" t="n">
        <v>0.6284722222222222</v>
      </c>
      <c r="D267" s="92" t="n">
        <v>36.5216799084</v>
      </c>
      <c r="E267" s="92" t="n">
        <v>-121.8472863965</v>
      </c>
      <c r="F267" s="92" t="inlineStr">
        <is>
          <t>Vegetation</t>
        </is>
      </c>
      <c r="G267" s="92" t="inlineStr">
        <is>
          <t>Rural</t>
        </is>
      </c>
      <c r="H267" s="92" t="inlineStr">
        <is>
          <t>&lt; 0.25 Acres</t>
        </is>
      </c>
      <c r="I267" s="92" t="inlineStr">
        <is>
          <t>Fire Agency</t>
        </is>
      </c>
      <c r="J267" s="92" t="inlineStr">
        <is>
          <t>Buddy Bloxham 831-236-5659</t>
        </is>
      </c>
      <c r="K267" s="92" t="n">
        <v>101778611</v>
      </c>
      <c r="L267" s="92" t="inlineStr">
        <is>
          <t>PACIFIC BELL</t>
        </is>
      </c>
      <c r="M267" s="92" t="n">
        <v>12000</v>
      </c>
      <c r="N267" s="92" t="inlineStr">
        <is>
          <t>Conductor</t>
        </is>
      </c>
      <c r="O267" s="92" t="inlineStr">
        <is>
          <t>Overhead</t>
        </is>
      </c>
      <c r="P267" s="92" t="inlineStr">
        <is>
          <t>Yes</t>
        </is>
      </c>
      <c r="Q267" s="92" t="n">
        <v>42880.62880787037</v>
      </c>
      <c r="R267" s="92" t="n">
        <v>0.6284722222222222</v>
      </c>
      <c r="S267" s="92" t="inlineStr">
        <is>
          <t>Equipment/ Facility Failure</t>
        </is>
      </c>
      <c r="T267" s="92" t="inlineStr">
        <is>
          <t>Conductor</t>
        </is>
      </c>
      <c r="U267" s="92" t="inlineStr">
        <is>
          <t>N.A.</t>
        </is>
      </c>
      <c r="V267" s="92" t="inlineStr">
        <is>
          <t>N.A.</t>
        </is>
      </c>
      <c r="W267" s="92" t="inlineStr">
        <is>
          <t>Unknown</t>
        </is>
      </c>
      <c r="X267" s="92" t="n"/>
      <c r="Y267" s="92" t="inlineStr">
        <is>
          <t>Other/Unknown</t>
        </is>
      </c>
      <c r="Z267" s="92" t="inlineStr">
        <is>
          <t>1113</t>
        </is>
      </c>
      <c r="AA267" s="92" t="n">
        <v>2017</v>
      </c>
      <c r="AB267" s="92" t="n">
        <v>5</v>
      </c>
      <c r="AC267" s="92" t="n">
        <v>25</v>
      </c>
      <c r="AD267" s="92" t="n">
        <v>15</v>
      </c>
      <c r="AE267" s="92" t="n">
        <v>5</v>
      </c>
      <c r="AF267" s="93" t="inlineStr">
        <is>
          <t>17-0050761</t>
        </is>
      </c>
      <c r="AG267" s="94" t="inlineStr">
        <is>
          <t>Tier 2</t>
        </is>
      </c>
      <c r="AH267" s="94" t="inlineStr">
        <is>
          <t>HFTD</t>
        </is>
      </c>
      <c r="AI267" s="94" t="inlineStr">
        <is>
          <t>No Fire Weather RFW Applicable</t>
        </is>
      </c>
      <c r="AJ267" s="92" t="inlineStr">
        <is>
          <t>Distribution</t>
        </is>
      </c>
      <c r="AK267" s="92" t="inlineStr">
        <is>
          <t>HFTD - Distribution</t>
        </is>
      </c>
      <c r="AL267" s="92" t="inlineStr">
        <is>
          <t>Fire Less than 300 Acres</t>
        </is>
      </c>
      <c r="AM267" s="116" t="inlineStr">
        <is>
          <t>Equip Failure</t>
        </is>
      </c>
      <c r="AN267" s="92" t="inlineStr">
        <is>
          <t>Conductor</t>
        </is>
      </c>
      <c r="AO267" s="95" t="n">
        <v>13965</v>
      </c>
      <c r="AP267" s="92" t="n">
        <v>8.03478682352941</v>
      </c>
      <c r="AQ267" s="92" t="inlineStr">
        <is>
          <t>161_209</t>
        </is>
      </c>
      <c r="AR267" s="115" t="inlineStr">
        <is>
          <t>&lt;25mph</t>
        </is>
      </c>
      <c r="AS267" s="92" t="inlineStr">
        <is>
          <t>&lt;15mph</t>
        </is>
      </c>
      <c r="AT267" s="92" t="inlineStr">
        <is>
          <t>HFTD - Distribution</t>
        </is>
      </c>
    </row>
    <row r="268">
      <c r="A268" s="92" t="inlineStr">
        <is>
          <t>PG&amp;E</t>
        </is>
      </c>
      <c r="B268" s="92" t="n">
        <v>42880.73342592592</v>
      </c>
      <c r="C268" s="92" t="n">
        <v>0.7048611111111112</v>
      </c>
      <c r="D268" s="92" t="n">
        <v>38.3986</v>
      </c>
      <c r="E268" s="92" t="n">
        <v>-122.9876</v>
      </c>
      <c r="F268" s="92" t="inlineStr">
        <is>
          <t>Vegetation</t>
        </is>
      </c>
      <c r="G268" s="92" t="inlineStr">
        <is>
          <t>Rural</t>
        </is>
      </c>
      <c r="H268" s="92" t="inlineStr">
        <is>
          <t>&lt; 3 Meters</t>
        </is>
      </c>
      <c r="I268" s="92" t="inlineStr">
        <is>
          <t>Utility: PG&amp;E</t>
        </is>
      </c>
      <c r="J268" s="92" t="inlineStr">
        <is>
          <t>N.A.</t>
        </is>
      </c>
      <c r="K268" s="92" t="n">
        <v>101974034</v>
      </c>
      <c r="L268" s="92" t="inlineStr">
        <is>
          <t>Unknown</t>
        </is>
      </c>
      <c r="M268" s="92" t="n">
        <v>12000</v>
      </c>
      <c r="N268" s="92" t="inlineStr">
        <is>
          <t>Conductor</t>
        </is>
      </c>
      <c r="O268" s="92" t="inlineStr">
        <is>
          <t>Overhead</t>
        </is>
      </c>
      <c r="P268" s="92" t="inlineStr">
        <is>
          <t>Yes</t>
        </is>
      </c>
      <c r="Q268" s="92" t="n">
        <v>42880.73342592592</v>
      </c>
      <c r="R268" s="92" t="n">
        <v>0.7048611111111112</v>
      </c>
      <c r="S268" s="92" t="inlineStr">
        <is>
          <t>Contact From Object</t>
        </is>
      </c>
      <c r="T268" s="92" t="inlineStr">
        <is>
          <t>N.A.</t>
        </is>
      </c>
      <c r="U268" s="92" t="inlineStr">
        <is>
          <t>Vegetation</t>
        </is>
      </c>
      <c r="V268" s="92" t="inlineStr">
        <is>
          <t>Electric Facility</t>
        </is>
      </c>
      <c r="W268" s="92" t="inlineStr">
        <is>
          <t>Unknown</t>
        </is>
      </c>
      <c r="X268" s="92" t="n"/>
      <c r="Y268" s="92" t="inlineStr">
        <is>
          <t>Branch (Not overhanging, &gt; 12ft)</t>
        </is>
      </c>
      <c r="Z268" s="92" t="inlineStr">
        <is>
          <t>1114</t>
        </is>
      </c>
      <c r="AA268" s="92" t="n">
        <v>2017</v>
      </c>
      <c r="AB268" s="92" t="n">
        <v>5</v>
      </c>
      <c r="AC268" s="92" t="n">
        <v>25</v>
      </c>
      <c r="AD268" s="92" t="n">
        <v>16</v>
      </c>
      <c r="AE268" s="92" t="n">
        <v>55</v>
      </c>
      <c r="AF268" s="93" t="inlineStr">
        <is>
          <t>17-0050815</t>
        </is>
      </c>
      <c r="AG268" s="94" t="inlineStr">
        <is>
          <t>Tier 3</t>
        </is>
      </c>
      <c r="AH268" s="94" t="inlineStr">
        <is>
          <t>HFTD</t>
        </is>
      </c>
      <c r="AI268" s="94" t="inlineStr">
        <is>
          <t>No Fire Weather RFW Applicable</t>
        </is>
      </c>
      <c r="AJ268" s="92" t="inlineStr">
        <is>
          <t>Distribution</t>
        </is>
      </c>
      <c r="AK268" s="92" t="inlineStr">
        <is>
          <t>HFTD - Distribution</t>
        </is>
      </c>
      <c r="AL268" s="92" t="inlineStr">
        <is>
          <t>Fire Less than 300 Acres</t>
        </is>
      </c>
      <c r="AM268" s="116" t="inlineStr">
        <is>
          <t>Vegetation</t>
        </is>
      </c>
      <c r="AN268" s="92" t="inlineStr">
        <is>
          <t>Branch (Not overhanging, &gt; 12ft)</t>
        </is>
      </c>
      <c r="AO268" s="95" t="n">
        <v>2644</v>
      </c>
      <c r="AP268" s="92" t="n">
        <v>5.28959058823529</v>
      </c>
      <c r="AQ268" s="92" t="inlineStr">
        <is>
          <t>162_158</t>
        </is>
      </c>
      <c r="AR268" s="115" t="inlineStr">
        <is>
          <t>&lt;25mph</t>
        </is>
      </c>
      <c r="AS268" s="92" t="inlineStr">
        <is>
          <t>&lt;15mph</t>
        </is>
      </c>
      <c r="AT268" s="92" t="inlineStr">
        <is>
          <t>HFTD - Distribution</t>
        </is>
      </c>
    </row>
    <row r="269">
      <c r="A269" s="92" t="inlineStr">
        <is>
          <t>PG&amp;E</t>
        </is>
      </c>
      <c r="B269" s="92" t="n">
        <v>42884.77075231481</v>
      </c>
      <c r="C269" s="92" t="inlineStr">
        <is>
          <t>18:29</t>
        </is>
      </c>
      <c r="D269" s="92" t="n">
        <v>39.224513</v>
      </c>
      <c r="E269" s="92" t="n">
        <v>-121.375252</v>
      </c>
      <c r="F269" s="92" t="inlineStr">
        <is>
          <t>Vegetation</t>
        </is>
      </c>
      <c r="G269" s="92" t="inlineStr">
        <is>
          <t>Rural</t>
        </is>
      </c>
      <c r="H269" s="92" t="inlineStr">
        <is>
          <t>.26 - 9.99 Acres</t>
        </is>
      </c>
      <c r="I269" s="92" t="inlineStr">
        <is>
          <t>Fire Agency</t>
        </is>
      </c>
      <c r="J269" s="92" t="inlineStr">
        <is>
          <t>Cal Fire</t>
        </is>
      </c>
      <c r="K269" s="92" t="n">
        <v>101304842</v>
      </c>
      <c r="L269" s="92" t="inlineStr">
        <is>
          <t>PACIFIC BELL</t>
        </is>
      </c>
      <c r="M269" s="92" t="n">
        <v>12000</v>
      </c>
      <c r="N269" s="92" t="inlineStr">
        <is>
          <t>Conductor</t>
        </is>
      </c>
      <c r="O269" s="92" t="inlineStr">
        <is>
          <t>Overhead</t>
        </is>
      </c>
      <c r="P269" s="92" t="inlineStr">
        <is>
          <t>No</t>
        </is>
      </c>
      <c r="Q269" s="92" t="inlineStr">
        <is>
          <t xml:space="preserve"> </t>
        </is>
      </c>
      <c r="R269" s="92" t="inlineStr">
        <is>
          <t xml:space="preserve"> </t>
        </is>
      </c>
      <c r="S269" s="92" t="inlineStr">
        <is>
          <t>Contact From Object</t>
        </is>
      </c>
      <c r="T269" s="92" t="inlineStr">
        <is>
          <t>N.A.</t>
        </is>
      </c>
      <c r="U269" s="92" t="inlineStr">
        <is>
          <t>Vegetation</t>
        </is>
      </c>
      <c r="V269" s="92" t="inlineStr">
        <is>
          <t>Electric Facility</t>
        </is>
      </c>
      <c r="W269" s="92" t="inlineStr">
        <is>
          <t>Unknown</t>
        </is>
      </c>
      <c r="X269" s="92" t="n"/>
      <c r="Y269" s="92" t="inlineStr">
        <is>
          <t>Fell into (No defect)</t>
        </is>
      </c>
      <c r="Z269" s="92" t="inlineStr">
        <is>
          <t>1115</t>
        </is>
      </c>
      <c r="AA269" s="92" t="n">
        <v>2017</v>
      </c>
      <c r="AB269" s="92" t="n">
        <v>5</v>
      </c>
      <c r="AC269" s="92" t="n">
        <v>29</v>
      </c>
      <c r="AD269" s="92" t="n">
        <v>18</v>
      </c>
      <c r="AE269" s="92" t="n">
        <v>29</v>
      </c>
      <c r="AF269" s="93" t="inlineStr">
        <is>
          <t>17-0051324</t>
        </is>
      </c>
      <c r="AG269" s="94" t="inlineStr">
        <is>
          <t>Tier 2</t>
        </is>
      </c>
      <c r="AH269" s="94" t="inlineStr">
        <is>
          <t>HFTD</t>
        </is>
      </c>
      <c r="AI269" s="94" t="inlineStr">
        <is>
          <t>No Fire Weather RFW Applicable</t>
        </is>
      </c>
      <c r="AJ269" s="92" t="inlineStr">
        <is>
          <t>Distribution</t>
        </is>
      </c>
      <c r="AK269" s="92" t="inlineStr">
        <is>
          <t>HFTD - Distribution</t>
        </is>
      </c>
      <c r="AL269" s="92" t="inlineStr">
        <is>
          <t>Fire Less than 300 Acres</t>
        </is>
      </c>
      <c r="AM269" s="116" t="inlineStr">
        <is>
          <t>Vegetation</t>
        </is>
      </c>
      <c r="AN269" s="92" t="inlineStr">
        <is>
          <t>Fell into (No defect)</t>
        </is>
      </c>
      <c r="AO269" s="95" t="n">
        <v>616</v>
      </c>
      <c r="AP269" s="92" t="n">
        <v>9.01092329411764</v>
      </c>
      <c r="AQ269" s="92" t="inlineStr">
        <is>
          <t>114_262</t>
        </is>
      </c>
      <c r="AR269" s="115" t="inlineStr">
        <is>
          <t>&lt;25mph</t>
        </is>
      </c>
      <c r="AS269" s="92" t="inlineStr">
        <is>
          <t>&lt;15mph</t>
        </is>
      </c>
      <c r="AT269" s="92" t="inlineStr">
        <is>
          <t>HFTD - Distribution</t>
        </is>
      </c>
    </row>
    <row r="270">
      <c r="A270" s="92" t="inlineStr">
        <is>
          <t>PG&amp;E</t>
        </is>
      </c>
      <c r="B270" s="92" t="n">
        <v>42889.56623842593</v>
      </c>
      <c r="C270" s="92" t="n">
        <v>0.5597222222222222</v>
      </c>
      <c r="D270" s="92" t="n">
        <v>38.901738</v>
      </c>
      <c r="E270" s="92" t="n">
        <v>-121.205592</v>
      </c>
      <c r="F270" s="92" t="inlineStr">
        <is>
          <t>Vegetation</t>
        </is>
      </c>
      <c r="G270" s="92" t="inlineStr">
        <is>
          <t>Rural</t>
        </is>
      </c>
      <c r="H270" s="92" t="inlineStr">
        <is>
          <t>&lt; 0.25 Acres</t>
        </is>
      </c>
      <c r="I270" s="92" t="inlineStr">
        <is>
          <t>Fire Agency</t>
        </is>
      </c>
      <c r="J270" s="92" t="inlineStr">
        <is>
          <t>Cal Fire</t>
        </is>
      </c>
      <c r="K270" s="92" t="n">
        <v>100043664</v>
      </c>
      <c r="L270" s="92" t="inlineStr">
        <is>
          <t>PACIFIC BELL</t>
        </is>
      </c>
      <c r="M270" s="92" t="n">
        <v>12000</v>
      </c>
      <c r="N270" s="92" t="inlineStr">
        <is>
          <t>Conductor</t>
        </is>
      </c>
      <c r="O270" s="92" t="inlineStr">
        <is>
          <t>Overhead</t>
        </is>
      </c>
      <c r="P270" s="92" t="inlineStr">
        <is>
          <t>Yes</t>
        </is>
      </c>
      <c r="Q270" s="92" t="n">
        <v>42889.56623842593</v>
      </c>
      <c r="R270" s="92" t="n">
        <v>0.5597222222222222</v>
      </c>
      <c r="S270" s="92" t="inlineStr">
        <is>
          <t>Equipment/ Facility Failure</t>
        </is>
      </c>
      <c r="T270" s="92" t="inlineStr">
        <is>
          <t>Conductor</t>
        </is>
      </c>
      <c r="U270" s="92" t="inlineStr">
        <is>
          <t>N.A.</t>
        </is>
      </c>
      <c r="V270" s="92" t="inlineStr">
        <is>
          <t>N.A.</t>
        </is>
      </c>
      <c r="W270" s="92" t="inlineStr">
        <is>
          <t>Unknown</t>
        </is>
      </c>
      <c r="X270" s="92" t="n"/>
      <c r="Y270" s="92" t="inlineStr">
        <is>
          <t>Other/Unknown</t>
        </is>
      </c>
      <c r="Z270" s="92" t="inlineStr">
        <is>
          <t>1122</t>
        </is>
      </c>
      <c r="AA270" s="92" t="n">
        <v>2017</v>
      </c>
      <c r="AB270" s="92" t="n">
        <v>6</v>
      </c>
      <c r="AC270" s="92" t="n">
        <v>3</v>
      </c>
      <c r="AD270" s="92" t="n">
        <v>13</v>
      </c>
      <c r="AE270" s="92" t="n">
        <v>26</v>
      </c>
      <c r="AF270" s="93" t="inlineStr">
        <is>
          <t>17-0052543</t>
        </is>
      </c>
      <c r="AG270" s="94" t="inlineStr">
        <is>
          <t>Tier 2</t>
        </is>
      </c>
      <c r="AH270" s="94" t="inlineStr">
        <is>
          <t>HFTD</t>
        </is>
      </c>
      <c r="AI270" s="94" t="inlineStr">
        <is>
          <t>No Fire Weather RFW Applicable</t>
        </is>
      </c>
      <c r="AJ270" s="92" t="inlineStr">
        <is>
          <t>Distribution</t>
        </is>
      </c>
      <c r="AK270" s="92" t="inlineStr">
        <is>
          <t>HFTD - Distribution</t>
        </is>
      </c>
      <c r="AL270" s="92" t="inlineStr">
        <is>
          <t>Fire Less than 300 Acres</t>
        </is>
      </c>
      <c r="AM270" s="116" t="inlineStr">
        <is>
          <t>Equip Failure</t>
        </is>
      </c>
      <c r="AN270" s="92" t="inlineStr">
        <is>
          <t>Conductor</t>
        </is>
      </c>
      <c r="AO270" s="95" t="n">
        <v>29512</v>
      </c>
      <c r="AP270" s="92" t="n">
        <v>18.65096</v>
      </c>
      <c r="AQ270" s="92" t="inlineStr">
        <is>
          <t>172_165</t>
        </is>
      </c>
      <c r="AR270" s="115" t="inlineStr">
        <is>
          <t>&lt;25mph</t>
        </is>
      </c>
      <c r="AS270" s="92" t="inlineStr">
        <is>
          <t>&gt;=15mph</t>
        </is>
      </c>
      <c r="AT270" s="92" t="inlineStr">
        <is>
          <t>HFTD - Distribution</t>
        </is>
      </c>
    </row>
    <row r="271">
      <c r="A271" s="92" t="inlineStr">
        <is>
          <t>PG&amp;E</t>
        </is>
      </c>
      <c r="B271" s="92" t="n">
        <v>42894.63822916667</v>
      </c>
      <c r="C271" s="92" t="n">
        <v>0.6305555555555555</v>
      </c>
      <c r="D271" s="92" t="n">
        <v>34.6058</v>
      </c>
      <c r="E271" s="92" t="n">
        <v>-120.0214</v>
      </c>
      <c r="F271" s="92" t="inlineStr">
        <is>
          <t>Vegetation</t>
        </is>
      </c>
      <c r="G271" s="92" t="inlineStr">
        <is>
          <t>Rural</t>
        </is>
      </c>
      <c r="H271" s="92" t="inlineStr">
        <is>
          <t>.26 - 9.99 Acres</t>
        </is>
      </c>
      <c r="I271" s="92" t="inlineStr">
        <is>
          <t>Fire Agency</t>
        </is>
      </c>
      <c r="J271" s="92" t="inlineStr">
        <is>
          <t>SHAWN STEINER</t>
        </is>
      </c>
      <c r="K271" s="92" t="n">
        <v>101947678</v>
      </c>
      <c r="L271" s="92" t="inlineStr">
        <is>
          <t>Unknown</t>
        </is>
      </c>
      <c r="M271" s="92" t="n">
        <v>12000</v>
      </c>
      <c r="N271" s="92" t="inlineStr">
        <is>
          <t>Conductor</t>
        </is>
      </c>
      <c r="O271" s="92" t="inlineStr">
        <is>
          <t>Overhead</t>
        </is>
      </c>
      <c r="P271" s="92" t="inlineStr">
        <is>
          <t>Yes</t>
        </is>
      </c>
      <c r="Q271" s="92" t="n">
        <v>42894.63822916667</v>
      </c>
      <c r="R271" s="92" t="n">
        <v>0.6305555555555555</v>
      </c>
      <c r="S271" s="92" t="inlineStr">
        <is>
          <t>Equipment/ Facility Failure</t>
        </is>
      </c>
      <c r="T271" s="92" t="inlineStr">
        <is>
          <t>Conductor</t>
        </is>
      </c>
      <c r="U271" s="92" t="inlineStr">
        <is>
          <t>N.A.</t>
        </is>
      </c>
      <c r="V271" s="92" t="inlineStr">
        <is>
          <t>N.A.</t>
        </is>
      </c>
      <c r="W271" s="92" t="inlineStr">
        <is>
          <t>Unknown</t>
        </is>
      </c>
      <c r="X271" s="92" t="n"/>
      <c r="Y271" s="92" t="inlineStr">
        <is>
          <t>Other/Unknown</t>
        </is>
      </c>
      <c r="Z271" s="92" t="inlineStr">
        <is>
          <t>1136</t>
        </is>
      </c>
      <c r="AA271" s="92" t="n">
        <v>2017</v>
      </c>
      <c r="AB271" s="92" t="n">
        <v>6</v>
      </c>
      <c r="AC271" s="92" t="n">
        <v>8</v>
      </c>
      <c r="AD271" s="92" t="n">
        <v>15</v>
      </c>
      <c r="AE271" s="92" t="n">
        <v>8</v>
      </c>
      <c r="AF271" s="93" t="inlineStr">
        <is>
          <t>17-0053783</t>
        </is>
      </c>
      <c r="AG271" s="94" t="inlineStr">
        <is>
          <t>Tier 2</t>
        </is>
      </c>
      <c r="AH271" s="94" t="inlineStr">
        <is>
          <t>HFTD</t>
        </is>
      </c>
      <c r="AI271" s="94" t="inlineStr">
        <is>
          <t>No Fire Weather RFW Applicable</t>
        </is>
      </c>
      <c r="AJ271" s="92" t="inlineStr">
        <is>
          <t>Distribution</t>
        </is>
      </c>
      <c r="AK271" s="92" t="inlineStr">
        <is>
          <t>HFTD - Distribution</t>
        </is>
      </c>
      <c r="AL271" s="92" t="inlineStr">
        <is>
          <t>Fire Less than 300 Acres</t>
        </is>
      </c>
      <c r="AM271" s="116" t="inlineStr">
        <is>
          <t>Equip Failure</t>
        </is>
      </c>
      <c r="AN271" s="92" t="inlineStr">
        <is>
          <t>Conductor</t>
        </is>
      </c>
      <c r="AO271" s="95" t="n">
        <v>41311</v>
      </c>
      <c r="AP271" s="92" t="n">
        <v>13.9970908235294</v>
      </c>
      <c r="AQ271" s="92" t="inlineStr">
        <is>
          <t>231_142</t>
        </is>
      </c>
      <c r="AR271" s="115" t="inlineStr">
        <is>
          <t>&lt;25mph</t>
        </is>
      </c>
      <c r="AS271" s="92" t="inlineStr">
        <is>
          <t>&lt;15mph</t>
        </is>
      </c>
      <c r="AT271" s="92" t="inlineStr">
        <is>
          <t>HFTD - Distribution</t>
        </is>
      </c>
    </row>
    <row r="272">
      <c r="A272" s="92" t="inlineStr">
        <is>
          <t>PG&amp;E</t>
        </is>
      </c>
      <c r="B272" s="92" t="n">
        <v>42896.31773148148</v>
      </c>
      <c r="C272" s="92" t="inlineStr">
        <is>
          <t>07:37</t>
        </is>
      </c>
      <c r="D272" s="92" t="n">
        <v>35.4359</v>
      </c>
      <c r="E272" s="92" t="n">
        <v>-120.4957</v>
      </c>
      <c r="F272" s="92" t="inlineStr">
        <is>
          <t>Vegetation</t>
        </is>
      </c>
      <c r="G272" s="92" t="inlineStr">
        <is>
          <t>Rural</t>
        </is>
      </c>
      <c r="H272" s="92" t="inlineStr">
        <is>
          <t>.26 - 9.99 Acres</t>
        </is>
      </c>
      <c r="I272" s="92" t="inlineStr">
        <is>
          <t>Fire Agency</t>
        </is>
      </c>
      <c r="J272" s="92" t="inlineStr">
        <is>
          <t>Cal Fire</t>
        </is>
      </c>
      <c r="K272" s="92" t="n">
        <v>101890429</v>
      </c>
      <c r="L272" s="92" t="inlineStr">
        <is>
          <t>Unknown</t>
        </is>
      </c>
      <c r="M272" s="92" t="n">
        <v>21000</v>
      </c>
      <c r="N272" s="92" t="inlineStr">
        <is>
          <t>Conductor</t>
        </is>
      </c>
      <c r="O272" s="92" t="inlineStr">
        <is>
          <t>Overhead</t>
        </is>
      </c>
      <c r="P272" s="92" t="inlineStr">
        <is>
          <t>Yes</t>
        </is>
      </c>
      <c r="Q272" s="92" t="n">
        <v>42896.31773148148</v>
      </c>
      <c r="R272" s="92" t="inlineStr">
        <is>
          <t>07:37</t>
        </is>
      </c>
      <c r="S272" s="92" t="inlineStr">
        <is>
          <t>Contact From Object</t>
        </is>
      </c>
      <c r="T272" s="92" t="inlineStr">
        <is>
          <t>N.A.</t>
        </is>
      </c>
      <c r="U272" s="92" t="inlineStr">
        <is>
          <t>Vegetation</t>
        </is>
      </c>
      <c r="V272" s="92" t="inlineStr">
        <is>
          <t>Electric Facility</t>
        </is>
      </c>
      <c r="W272" s="92" t="inlineStr">
        <is>
          <t>Unknown</t>
        </is>
      </c>
      <c r="X272" s="92" t="n"/>
      <c r="Y272" s="92" t="inlineStr">
        <is>
          <t>Other/Unknown</t>
        </is>
      </c>
      <c r="Z272" s="92" t="inlineStr">
        <is>
          <t>1140</t>
        </is>
      </c>
      <c r="AA272" s="92" t="n">
        <v>2017</v>
      </c>
      <c r="AB272" s="92" t="n">
        <v>6</v>
      </c>
      <c r="AC272" s="92" t="n">
        <v>10</v>
      </c>
      <c r="AD272" s="92" t="n">
        <v>7</v>
      </c>
      <c r="AE272" s="92" t="n">
        <v>37</v>
      </c>
      <c r="AF272" s="93" t="inlineStr">
        <is>
          <t>17-0054182</t>
        </is>
      </c>
      <c r="AG272" s="94" t="inlineStr">
        <is>
          <t>Tier 2</t>
        </is>
      </c>
      <c r="AH272" s="94" t="inlineStr">
        <is>
          <t>HFTD</t>
        </is>
      </c>
      <c r="AI272" s="94" t="inlineStr">
        <is>
          <t>No Fire Weather RFW Applicable</t>
        </is>
      </c>
      <c r="AJ272" s="92" t="inlineStr">
        <is>
          <t>Distribution</t>
        </is>
      </c>
      <c r="AK272" s="92" t="inlineStr">
        <is>
          <t>HFTD - Distribution</t>
        </is>
      </c>
      <c r="AL272" s="92" t="inlineStr">
        <is>
          <t>Fire Less than 300 Acres</t>
        </is>
      </c>
      <c r="AM272" s="116" t="inlineStr">
        <is>
          <t>Vegetation</t>
        </is>
      </c>
      <c r="AN272" s="92" t="inlineStr">
        <is>
          <t>Other/Unknown</t>
        </is>
      </c>
      <c r="AO272" s="95" t="n">
        <v>34397</v>
      </c>
      <c r="AP272" s="92" t="n">
        <v>6.90764169411764</v>
      </c>
      <c r="AQ272" s="92" t="inlineStr">
        <is>
          <t>220_118</t>
        </is>
      </c>
      <c r="AR272" s="115" t="inlineStr">
        <is>
          <t>&lt;25mph</t>
        </is>
      </c>
      <c r="AS272" s="92" t="inlineStr">
        <is>
          <t>&lt;15mph</t>
        </is>
      </c>
      <c r="AT272" s="92" t="inlineStr">
        <is>
          <t>HFTD - Distribution</t>
        </is>
      </c>
    </row>
    <row r="273">
      <c r="A273" s="92" t="inlineStr">
        <is>
          <t>PG&amp;E</t>
        </is>
      </c>
      <c r="B273" s="92" t="n">
        <v>42899</v>
      </c>
      <c r="C273" s="92" t="n">
        <v>0.6041666666666666</v>
      </c>
      <c r="D273" s="92" t="n">
        <v>37.852648</v>
      </c>
      <c r="E273" s="92" t="n">
        <v>-122.185288</v>
      </c>
      <c r="F273" s="92" t="inlineStr">
        <is>
          <t>Vegetation</t>
        </is>
      </c>
      <c r="G273" s="92" t="inlineStr">
        <is>
          <t>Rural</t>
        </is>
      </c>
      <c r="H273" s="92" t="inlineStr">
        <is>
          <t>.26 - 9.99 Acres</t>
        </is>
      </c>
      <c r="I273" s="92" t="inlineStr">
        <is>
          <t>Fire Agency</t>
        </is>
      </c>
      <c r="J273" s="92" t="inlineStr">
        <is>
          <t>Cal Fire</t>
        </is>
      </c>
      <c r="K273" s="92" t="inlineStr">
        <is>
          <t>Tower 005/035c</t>
        </is>
      </c>
      <c r="L273" s="92" t="inlineStr">
        <is>
          <t>Unknown</t>
        </is>
      </c>
      <c r="M273" s="92" t="n">
        <v>115000</v>
      </c>
      <c r="N273" s="92" t="inlineStr">
        <is>
          <t>Conductor</t>
        </is>
      </c>
      <c r="O273" s="92" t="inlineStr">
        <is>
          <t>Overhead</t>
        </is>
      </c>
      <c r="P273" s="92" t="inlineStr">
        <is>
          <t>Yes</t>
        </is>
      </c>
      <c r="Q273" s="92" t="n">
        <v>42899</v>
      </c>
      <c r="R273" s="92" t="n">
        <v>0.6041666666666666</v>
      </c>
      <c r="S273" s="92" t="inlineStr">
        <is>
          <t>Contact From Object</t>
        </is>
      </c>
      <c r="T273" s="92" t="inlineStr">
        <is>
          <t>N.A.</t>
        </is>
      </c>
      <c r="U273" s="92" t="inlineStr">
        <is>
          <t>Balloons</t>
        </is>
      </c>
      <c r="V273" s="92" t="inlineStr">
        <is>
          <t>Electric Facility</t>
        </is>
      </c>
      <c r="W273" s="92" t="inlineStr">
        <is>
          <t>Human Error</t>
        </is>
      </c>
      <c r="X273" s="92" t="inlineStr">
        <is>
          <t>third-party caused</t>
        </is>
      </c>
      <c r="Y273" s="92" t="inlineStr">
        <is>
          <t>no-match</t>
        </is>
      </c>
      <c r="Z273" s="92" t="inlineStr">
        <is>
          <t>1143</t>
        </is>
      </c>
      <c r="AA273" s="92" t="n">
        <v>2017</v>
      </c>
      <c r="AB273" s="92" t="n">
        <v>6</v>
      </c>
      <c r="AC273" s="92" t="n">
        <v>13</v>
      </c>
      <c r="AD273" s="92" t="n">
        <v>14</v>
      </c>
      <c r="AE273" s="92" t="n">
        <v>30</v>
      </c>
      <c r="AF273" s="93" t="inlineStr">
        <is>
          <t>INT-09744</t>
        </is>
      </c>
      <c r="AG273" s="94" t="inlineStr">
        <is>
          <t>Tier 3</t>
        </is>
      </c>
      <c r="AH273" s="94" t="inlineStr">
        <is>
          <t>HFTD</t>
        </is>
      </c>
      <c r="AI273" s="94" t="inlineStr">
        <is>
          <t>No Fire Weather RFW Applicable</t>
        </is>
      </c>
      <c r="AJ273" s="92" t="inlineStr">
        <is>
          <t>Transmission</t>
        </is>
      </c>
      <c r="AK273" s="92" t="inlineStr">
        <is>
          <t>HFTD - Transmission</t>
        </is>
      </c>
      <c r="AL273" s="92" t="inlineStr">
        <is>
          <t>Fire Less than 300 Acres</t>
        </is>
      </c>
      <c r="AM273" s="116" t="inlineStr">
        <is>
          <t>3rd Party</t>
        </is>
      </c>
      <c r="AN273" s="92" t="inlineStr">
        <is>
          <t>Balloons</t>
        </is>
      </c>
      <c r="AO273" s="95" t="n">
        <v>0</v>
      </c>
      <c r="AP273" s="92" t="n">
        <v>10.8472197647058</v>
      </c>
      <c r="AQ273" s="92" t="inlineStr">
        <is>
          <t>298_95</t>
        </is>
      </c>
      <c r="AR273" s="115" t="inlineStr">
        <is>
          <t>&lt;25mph</t>
        </is>
      </c>
      <c r="AS273" s="92" t="inlineStr">
        <is>
          <t>&lt;15mph</t>
        </is>
      </c>
      <c r="AT273" s="92" t="inlineStr">
        <is>
          <t>HFTD - Transmission</t>
        </is>
      </c>
    </row>
    <row r="274">
      <c r="A274" s="92" t="inlineStr">
        <is>
          <t>PG&amp;E</t>
        </is>
      </c>
      <c r="B274" s="92" t="n">
        <v>42901.18853009259</v>
      </c>
      <c r="C274" s="92" t="n">
        <v>0.1236111111111111</v>
      </c>
      <c r="D274" s="92" t="n">
        <v>40.2989933</v>
      </c>
      <c r="E274" s="92" t="n">
        <v>-122.431845</v>
      </c>
      <c r="F274" s="92" t="inlineStr">
        <is>
          <t>Vegetation</t>
        </is>
      </c>
      <c r="G274" s="92" t="inlineStr">
        <is>
          <t>Rural</t>
        </is>
      </c>
      <c r="H274" s="92" t="inlineStr">
        <is>
          <t>&lt; 0.25 Acres</t>
        </is>
      </c>
      <c r="I274" s="92" t="inlineStr">
        <is>
          <t>Customer</t>
        </is>
      </c>
      <c r="J274" s="92" t="inlineStr">
        <is>
          <t>N.A.</t>
        </is>
      </c>
      <c r="K274" s="92" t="n">
        <v>101511631</v>
      </c>
      <c r="L274" s="92" t="inlineStr">
        <is>
          <t>PACIFIC BELL</t>
        </is>
      </c>
      <c r="M274" s="92" t="n">
        <v>12000</v>
      </c>
      <c r="N274" s="92" t="inlineStr">
        <is>
          <t>Conductor</t>
        </is>
      </c>
      <c r="O274" s="92" t="inlineStr">
        <is>
          <t>Overhead</t>
        </is>
      </c>
      <c r="P274" s="92" t="inlineStr">
        <is>
          <t>Yes</t>
        </is>
      </c>
      <c r="Q274" s="92" t="n">
        <v>42901.18853009259</v>
      </c>
      <c r="R274" s="92" t="n">
        <v>0.1236111111111111</v>
      </c>
      <c r="S274" s="92" t="inlineStr">
        <is>
          <t>Vandalism/Theft</t>
        </is>
      </c>
      <c r="T274" s="92" t="inlineStr">
        <is>
          <t>N.A.</t>
        </is>
      </c>
      <c r="U274" s="92" t="inlineStr">
        <is>
          <t>N.A.</t>
        </is>
      </c>
      <c r="V274" s="92" t="inlineStr">
        <is>
          <t>N.A.</t>
        </is>
      </c>
      <c r="W274" s="92" t="inlineStr">
        <is>
          <t>Human Error</t>
        </is>
      </c>
      <c r="X274" s="92" t="inlineStr">
        <is>
          <t>power theft</t>
        </is>
      </c>
      <c r="Y274" s="92" t="inlineStr">
        <is>
          <t>Other/Unknown</t>
        </is>
      </c>
      <c r="Z274" s="92" t="inlineStr">
        <is>
          <t>1145</t>
        </is>
      </c>
      <c r="AA274" s="92" t="n">
        <v>2017</v>
      </c>
      <c r="AB274" s="92" t="n">
        <v>6</v>
      </c>
      <c r="AC274" s="92" t="n">
        <v>15</v>
      </c>
      <c r="AD274" s="92" t="n">
        <v>2</v>
      </c>
      <c r="AE274" s="92" t="n">
        <v>58</v>
      </c>
      <c r="AF274" s="93" t="inlineStr">
        <is>
          <t>17-0055359</t>
        </is>
      </c>
      <c r="AG274" s="94" t="inlineStr">
        <is>
          <t>Tier 2</t>
        </is>
      </c>
      <c r="AH274" s="94" t="inlineStr">
        <is>
          <t>HFTD</t>
        </is>
      </c>
      <c r="AI274" s="94" t="inlineStr">
        <is>
          <t>No Fire Weather RFW Applicable</t>
        </is>
      </c>
      <c r="AJ274" s="92" t="inlineStr">
        <is>
          <t>Distribution</t>
        </is>
      </c>
      <c r="AK274" s="92" t="inlineStr">
        <is>
          <t>HFTD - Distribution</t>
        </is>
      </c>
      <c r="AL274" s="92" t="inlineStr">
        <is>
          <t>Fire Less than 300 Acres</t>
        </is>
      </c>
      <c r="AM274" s="116" t="inlineStr">
        <is>
          <t>3rd Party</t>
        </is>
      </c>
      <c r="AN274" s="92" t="inlineStr">
        <is>
          <t>3rd Party - Unknown</t>
        </is>
      </c>
      <c r="AO274" s="95" t="n">
        <v>1762</v>
      </c>
      <c r="AP274" s="92" t="n">
        <v>8.367904941176469</v>
      </c>
      <c r="AQ274" s="92" t="inlineStr">
        <is>
          <t>174_336</t>
        </is>
      </c>
      <c r="AR274" s="115" t="inlineStr">
        <is>
          <t>&lt;25mph</t>
        </is>
      </c>
      <c r="AS274" s="92" t="inlineStr">
        <is>
          <t>&lt;15mph</t>
        </is>
      </c>
      <c r="AT274" s="92" t="inlineStr">
        <is>
          <t>HFTD - Distribution</t>
        </is>
      </c>
    </row>
    <row r="275">
      <c r="A275" s="92" t="inlineStr">
        <is>
          <t>PG&amp;E</t>
        </is>
      </c>
      <c r="B275" s="92" t="n">
        <v>42901.33907407407</v>
      </c>
      <c r="C275" s="92" t="n">
        <v>0.31875</v>
      </c>
      <c r="D275" s="92" t="n">
        <v>39.2275584</v>
      </c>
      <c r="E275" s="92" t="n">
        <v>-121.2347602</v>
      </c>
      <c r="F275" s="92" t="inlineStr">
        <is>
          <t>Vegetation</t>
        </is>
      </c>
      <c r="G275" s="92" t="inlineStr">
        <is>
          <t>Rural</t>
        </is>
      </c>
      <c r="H275" s="92" t="inlineStr">
        <is>
          <t>&lt; 0.25 Acres</t>
        </is>
      </c>
      <c r="I275" s="92" t="inlineStr">
        <is>
          <t>Fire Agency</t>
        </is>
      </c>
      <c r="J275" s="92" t="inlineStr">
        <is>
          <t>FIRE CHIEF</t>
        </is>
      </c>
      <c r="K275" s="92" t="n">
        <v>103676075</v>
      </c>
      <c r="L275" s="92" t="inlineStr">
        <is>
          <t>Unknown</t>
        </is>
      </c>
      <c r="M275" s="92" t="n">
        <v>21000</v>
      </c>
      <c r="N275" s="92" t="inlineStr">
        <is>
          <t>Conductor</t>
        </is>
      </c>
      <c r="O275" s="92" t="inlineStr">
        <is>
          <t>Overhead</t>
        </is>
      </c>
      <c r="P275" s="92" t="inlineStr">
        <is>
          <t>Yes</t>
        </is>
      </c>
      <c r="Q275" s="92" t="n">
        <v>42901.33907407407</v>
      </c>
      <c r="R275" s="92" t="n">
        <v>0.31875</v>
      </c>
      <c r="S275" s="92" t="inlineStr">
        <is>
          <t>Contact From Object</t>
        </is>
      </c>
      <c r="T275" s="92" t="inlineStr">
        <is>
          <t>N.A.</t>
        </is>
      </c>
      <c r="U275" s="92" t="inlineStr">
        <is>
          <t>Vegetation</t>
        </is>
      </c>
      <c r="V275" s="92" t="inlineStr">
        <is>
          <t>Electric Facility</t>
        </is>
      </c>
      <c r="W275" s="92" t="inlineStr">
        <is>
          <t>Unknown</t>
        </is>
      </c>
      <c r="X275" s="92" t="n"/>
      <c r="Y275" s="92" t="inlineStr">
        <is>
          <t>Fell into (No defect)</t>
        </is>
      </c>
      <c r="Z275" s="92" t="inlineStr">
        <is>
          <t>1147</t>
        </is>
      </c>
      <c r="AA275" s="92" t="n">
        <v>2017</v>
      </c>
      <c r="AB275" s="92" t="n">
        <v>6</v>
      </c>
      <c r="AC275" s="92" t="n">
        <v>15</v>
      </c>
      <c r="AD275" s="92" t="n">
        <v>7</v>
      </c>
      <c r="AE275" s="92" t="n">
        <v>39</v>
      </c>
      <c r="AF275" s="93" t="inlineStr">
        <is>
          <t>17-0055387</t>
        </is>
      </c>
      <c r="AG275" s="94" t="inlineStr">
        <is>
          <t>Tier 2</t>
        </is>
      </c>
      <c r="AH275" s="94" t="inlineStr">
        <is>
          <t>HFTD</t>
        </is>
      </c>
      <c r="AI275" s="94" t="inlineStr">
        <is>
          <t>No Fire Weather RFW Applicable</t>
        </is>
      </c>
      <c r="AJ275" s="92" t="inlineStr">
        <is>
          <t>Distribution</t>
        </is>
      </c>
      <c r="AK275" s="92" t="inlineStr">
        <is>
          <t>HFTD - Distribution</t>
        </is>
      </c>
      <c r="AL275" s="92" t="inlineStr">
        <is>
          <t>Fire Less than 300 Acres</t>
        </is>
      </c>
      <c r="AM275" s="116" t="inlineStr">
        <is>
          <t>Vegetation</t>
        </is>
      </c>
      <c r="AN275" s="92" t="inlineStr">
        <is>
          <t>Fell into (No defect)</t>
        </is>
      </c>
      <c r="AO275" s="95" t="n">
        <v>740</v>
      </c>
      <c r="AP275" s="92" t="n">
        <v>14.5192771764705</v>
      </c>
      <c r="AQ275" s="92" t="inlineStr">
        <is>
          <t>170_174</t>
        </is>
      </c>
      <c r="AR275" s="115" t="inlineStr">
        <is>
          <t>&lt;25mph</t>
        </is>
      </c>
      <c r="AS275" s="92" t="inlineStr">
        <is>
          <t>&lt;15mph</t>
        </is>
      </c>
      <c r="AT275" s="92" t="inlineStr">
        <is>
          <t>HFTD - Distribution</t>
        </is>
      </c>
    </row>
    <row r="276">
      <c r="A276" s="92" t="inlineStr">
        <is>
          <t>PG&amp;E</t>
        </is>
      </c>
      <c r="B276" s="92" t="n">
        <v>42901.62789351852</v>
      </c>
      <c r="C276" s="92" t="n">
        <v>0.6256944444444444</v>
      </c>
      <c r="D276" s="92" t="n">
        <v>39.3912683</v>
      </c>
      <c r="E276" s="92" t="n">
        <v>-123.3054083</v>
      </c>
      <c r="F276" s="92" t="inlineStr">
        <is>
          <t>Vegetation</t>
        </is>
      </c>
      <c r="G276" s="92" t="inlineStr">
        <is>
          <t>Rural</t>
        </is>
      </c>
      <c r="H276" s="92" t="inlineStr">
        <is>
          <t>&lt; 0.25 Acres</t>
        </is>
      </c>
      <c r="I276" s="92" t="inlineStr">
        <is>
          <t>Fire Agency</t>
        </is>
      </c>
      <c r="J276" s="92" t="inlineStr">
        <is>
          <t>STEPHEN</t>
        </is>
      </c>
      <c r="K276" s="92" t="n">
        <v>103838176</v>
      </c>
      <c r="L276" s="92" t="inlineStr">
        <is>
          <t>YES</t>
        </is>
      </c>
      <c r="M276" s="92" t="n">
        <v>12000</v>
      </c>
      <c r="N276" s="92" t="inlineStr">
        <is>
          <t>Conductor</t>
        </is>
      </c>
      <c r="O276" s="92" t="inlineStr">
        <is>
          <t>Overhead</t>
        </is>
      </c>
      <c r="P276" s="92" t="inlineStr">
        <is>
          <t>Yes</t>
        </is>
      </c>
      <c r="Q276" s="92" t="n">
        <v>42901.62789351852</v>
      </c>
      <c r="R276" s="92" t="n">
        <v>0.6256944444444444</v>
      </c>
      <c r="S276" s="92" t="inlineStr">
        <is>
          <t>Contact From Object</t>
        </is>
      </c>
      <c r="T276" s="92" t="inlineStr">
        <is>
          <t>N.A.</t>
        </is>
      </c>
      <c r="U276" s="92" t="inlineStr">
        <is>
          <t>Vehicle</t>
        </is>
      </c>
      <c r="V276" s="92" t="inlineStr">
        <is>
          <t>Pole</t>
        </is>
      </c>
      <c r="W276" s="92" t="inlineStr">
        <is>
          <t>Human Error</t>
        </is>
      </c>
      <c r="X276" s="92" t="inlineStr">
        <is>
          <t>third-party caused</t>
        </is>
      </c>
      <c r="Y276" s="92" t="inlineStr">
        <is>
          <t>Other/Unknown</t>
        </is>
      </c>
      <c r="Z276" s="92" t="inlineStr">
        <is>
          <t>1148</t>
        </is>
      </c>
      <c r="AA276" s="92" t="n">
        <v>2017</v>
      </c>
      <c r="AB276" s="92" t="n">
        <v>6</v>
      </c>
      <c r="AC276" s="92" t="n">
        <v>15</v>
      </c>
      <c r="AD276" s="92" t="n">
        <v>15</v>
      </c>
      <c r="AE276" s="92" t="n">
        <v>1</v>
      </c>
      <c r="AF276" s="93" t="inlineStr">
        <is>
          <t>17-0055557</t>
        </is>
      </c>
      <c r="AG276" s="94" t="inlineStr">
        <is>
          <t>Tier 2</t>
        </is>
      </c>
      <c r="AH276" s="94" t="inlineStr">
        <is>
          <t>HFTD</t>
        </is>
      </c>
      <c r="AI276" s="94" t="inlineStr">
        <is>
          <t>No Fire Weather RFW Applicable</t>
        </is>
      </c>
      <c r="AJ276" s="92" t="inlineStr">
        <is>
          <t>Distribution</t>
        </is>
      </c>
      <c r="AK276" s="92" t="inlineStr">
        <is>
          <t>HFTD - Distribution</t>
        </is>
      </c>
      <c r="AL276" s="92" t="inlineStr">
        <is>
          <t>Fire Less than 300 Acres</t>
        </is>
      </c>
      <c r="AM276" s="116" t="inlineStr">
        <is>
          <t>3rd Party</t>
        </is>
      </c>
      <c r="AN276" s="92" t="inlineStr">
        <is>
          <t>Vehicle</t>
        </is>
      </c>
      <c r="AO276" s="95" t="n">
        <v>180469</v>
      </c>
      <c r="AP276" s="92" t="n">
        <v>8.50123576470588</v>
      </c>
      <c r="AQ276" s="92" t="inlineStr">
        <is>
          <t>189_307</t>
        </is>
      </c>
      <c r="AR276" s="115" t="inlineStr">
        <is>
          <t>&lt;25mph</t>
        </is>
      </c>
      <c r="AS276" s="92" t="inlineStr">
        <is>
          <t>&lt;15mph</t>
        </is>
      </c>
      <c r="AT276" s="92" t="inlineStr">
        <is>
          <t>HFTD - Distribution</t>
        </is>
      </c>
    </row>
    <row r="277">
      <c r="A277" s="92" t="inlineStr">
        <is>
          <t>PG&amp;E</t>
        </is>
      </c>
      <c r="B277" s="92" t="n">
        <v>42902.80185185185</v>
      </c>
      <c r="C277" s="92" t="inlineStr">
        <is>
          <t>19:14</t>
        </is>
      </c>
      <c r="D277" s="92" t="n">
        <v>38.344288</v>
      </c>
      <c r="E277" s="92" t="n">
        <v>-122.78122</v>
      </c>
      <c r="F277" s="92" t="inlineStr">
        <is>
          <t>Vegetation</t>
        </is>
      </c>
      <c r="G277" s="92" t="inlineStr">
        <is>
          <t>Rural</t>
        </is>
      </c>
      <c r="H277" s="92" t="inlineStr">
        <is>
          <t>&lt; 0.25 Acres</t>
        </is>
      </c>
      <c r="I277" s="92" t="inlineStr">
        <is>
          <t>Fire Agency</t>
        </is>
      </c>
      <c r="J277" s="92" t="inlineStr">
        <is>
          <t>Unknown</t>
        </is>
      </c>
      <c r="K277" s="92" t="n">
        <v>101970801</v>
      </c>
      <c r="L277" s="92" t="inlineStr">
        <is>
          <t>Unknown</t>
        </is>
      </c>
      <c r="M277" s="92" t="inlineStr">
        <is>
          <t>0 – 750</t>
        </is>
      </c>
      <c r="N277" s="92" t="inlineStr">
        <is>
          <t>Conductor</t>
        </is>
      </c>
      <c r="O277" s="92" t="inlineStr">
        <is>
          <t>Overhead</t>
        </is>
      </c>
      <c r="P277" s="92" t="inlineStr">
        <is>
          <t>Yes</t>
        </is>
      </c>
      <c r="Q277" s="92" t="n">
        <v>42902.80185185185</v>
      </c>
      <c r="R277" s="92" t="inlineStr">
        <is>
          <t>19:14</t>
        </is>
      </c>
      <c r="S277" s="92" t="inlineStr">
        <is>
          <t>Contact From Object</t>
        </is>
      </c>
      <c r="T277" s="92" t="inlineStr">
        <is>
          <t>N.A.</t>
        </is>
      </c>
      <c r="U277" s="92" t="inlineStr">
        <is>
          <t>Vegetation</t>
        </is>
      </c>
      <c r="V277" s="92" t="inlineStr">
        <is>
          <t>Electric Facility</t>
        </is>
      </c>
      <c r="W277" s="92" t="inlineStr">
        <is>
          <t>Unknown</t>
        </is>
      </c>
      <c r="X277" s="92" t="n"/>
      <c r="Y277" s="92" t="inlineStr">
        <is>
          <t>no-match</t>
        </is>
      </c>
      <c r="Z277" s="92" t="inlineStr">
        <is>
          <t>1155</t>
        </is>
      </c>
      <c r="AA277" s="92" t="n">
        <v>2017</v>
      </c>
      <c r="AB277" s="92" t="n">
        <v>6</v>
      </c>
      <c r="AC277" s="92" t="n">
        <v>16</v>
      </c>
      <c r="AD277" s="92" t="n">
        <v>19</v>
      </c>
      <c r="AE277" s="92" t="n">
        <v>14</v>
      </c>
      <c r="AF277" s="93" t="inlineStr">
        <is>
          <t>No ILIS or TOTL available</t>
        </is>
      </c>
      <c r="AG277" s="94" t="inlineStr">
        <is>
          <t>Tier 2</t>
        </is>
      </c>
      <c r="AH277" s="94" t="inlineStr">
        <is>
          <t>HFTD</t>
        </is>
      </c>
      <c r="AI277" s="94" t="inlineStr">
        <is>
          <t>No Fire Weather RFW Applicable</t>
        </is>
      </c>
      <c r="AJ277" s="92" t="inlineStr">
        <is>
          <t>Distribution</t>
        </is>
      </c>
      <c r="AK277" s="92" t="inlineStr">
        <is>
          <t>HFTD - Distribution</t>
        </is>
      </c>
      <c r="AL277" s="92" t="inlineStr">
        <is>
          <t>Fire Less than 300 Acres</t>
        </is>
      </c>
      <c r="AM277" s="116" t="inlineStr">
        <is>
          <t>Vegetation</t>
        </is>
      </c>
      <c r="AN277" s="92" t="inlineStr">
        <is>
          <t>Other/Unknown</t>
        </is>
      </c>
      <c r="AO277" s="95" t="inlineStr">
        <is>
          <t>N.A.</t>
        </is>
      </c>
      <c r="AP277" s="92" t="n">
        <v>8.16912564705882</v>
      </c>
      <c r="AQ277" s="92" t="inlineStr">
        <is>
          <t>154_201</t>
        </is>
      </c>
      <c r="AR277" s="115" t="inlineStr">
        <is>
          <t>&lt;25mph</t>
        </is>
      </c>
      <c r="AS277" s="92" t="inlineStr">
        <is>
          <t>&lt;15mph</t>
        </is>
      </c>
      <c r="AT277" s="92" t="inlineStr">
        <is>
          <t>HFTD - Distribution</t>
        </is>
      </c>
    </row>
    <row r="278">
      <c r="A278" s="92" t="inlineStr">
        <is>
          <t>PG&amp;E</t>
        </is>
      </c>
      <c r="B278" s="92" t="n">
        <v>42902.93782407408</v>
      </c>
      <c r="C278" s="92" t="inlineStr">
        <is>
          <t>22:30</t>
        </is>
      </c>
      <c r="D278" s="92" t="n">
        <v>38.03734</v>
      </c>
      <c r="E278" s="92" t="n">
        <v>-122.18465</v>
      </c>
      <c r="F278" s="92" t="inlineStr">
        <is>
          <t>Vegetation</t>
        </is>
      </c>
      <c r="G278" s="92" t="inlineStr">
        <is>
          <t>Rural</t>
        </is>
      </c>
      <c r="H278" s="92" t="inlineStr">
        <is>
          <t>.26 - 9.99 Acres</t>
        </is>
      </c>
      <c r="I278" s="92" t="inlineStr">
        <is>
          <t>Fire Agency</t>
        </is>
      </c>
      <c r="J278" s="92" t="inlineStr">
        <is>
          <t>Unknown</t>
        </is>
      </c>
      <c r="K278" s="92" t="n">
        <v>101424286</v>
      </c>
      <c r="L278" s="92" t="inlineStr">
        <is>
          <t>Unknown</t>
        </is>
      </c>
      <c r="M278" s="92" t="n">
        <v>21000</v>
      </c>
      <c r="N278" s="92" t="inlineStr">
        <is>
          <t>Conductor</t>
        </is>
      </c>
      <c r="O278" s="92" t="inlineStr">
        <is>
          <t>Overhead</t>
        </is>
      </c>
      <c r="P278" s="92" t="inlineStr">
        <is>
          <t>Yes</t>
        </is>
      </c>
      <c r="Q278" s="92" t="n">
        <v>42902.93782407408</v>
      </c>
      <c r="R278" s="92" t="inlineStr">
        <is>
          <t>22:30</t>
        </is>
      </c>
      <c r="S278" s="92" t="inlineStr">
        <is>
          <t>Equipment/ Facility Failure</t>
        </is>
      </c>
      <c r="T278" s="92" t="inlineStr">
        <is>
          <t>Crossarm</t>
        </is>
      </c>
      <c r="U278" s="92" t="inlineStr">
        <is>
          <t>N.A.</t>
        </is>
      </c>
      <c r="V278" s="92" t="inlineStr">
        <is>
          <t>N.A.</t>
        </is>
      </c>
      <c r="W278" s="92" t="inlineStr">
        <is>
          <t>Unknown</t>
        </is>
      </c>
      <c r="X278" s="92" t="n"/>
      <c r="Y278" s="92" t="inlineStr">
        <is>
          <t>Other/Unknown</t>
        </is>
      </c>
      <c r="Z278" s="92" t="inlineStr">
        <is>
          <t>1156</t>
        </is>
      </c>
      <c r="AA278" s="92" t="n">
        <v>2017</v>
      </c>
      <c r="AB278" s="92" t="n">
        <v>6</v>
      </c>
      <c r="AC278" s="92" t="n">
        <v>16</v>
      </c>
      <c r="AD278" s="92" t="n">
        <v>22</v>
      </c>
      <c r="AE278" s="92" t="n">
        <v>30</v>
      </c>
      <c r="AF278" s="93" t="inlineStr">
        <is>
          <t>17-0055882</t>
        </is>
      </c>
      <c r="AG278" s="94" t="inlineStr">
        <is>
          <t>Tier 2</t>
        </is>
      </c>
      <c r="AH278" s="94" t="inlineStr">
        <is>
          <t>HFTD</t>
        </is>
      </c>
      <c r="AI278" s="94" t="inlineStr">
        <is>
          <t>No Fire Weather RFW Applicable</t>
        </is>
      </c>
      <c r="AJ278" s="92" t="inlineStr">
        <is>
          <t>Distribution</t>
        </is>
      </c>
      <c r="AK278" s="92" t="inlineStr">
        <is>
          <t>HFTD - Distribution</t>
        </is>
      </c>
      <c r="AL278" s="92" t="inlineStr">
        <is>
          <t>Fire Less than 300 Acres</t>
        </is>
      </c>
      <c r="AM278" s="116" t="inlineStr">
        <is>
          <t>Equip Failure</t>
        </is>
      </c>
      <c r="AN278" s="92" t="inlineStr">
        <is>
          <t>Crossarm</t>
        </is>
      </c>
      <c r="AO278" s="95" t="n">
        <v>12000</v>
      </c>
      <c r="AP278" s="92" t="n">
        <v>12.3152056470588</v>
      </c>
      <c r="AQ278" s="92" t="inlineStr">
        <is>
          <t>122_259</t>
        </is>
      </c>
      <c r="AR278" s="115" t="inlineStr">
        <is>
          <t>&lt;25mph</t>
        </is>
      </c>
      <c r="AS278" s="92" t="inlineStr">
        <is>
          <t>&lt;15mph</t>
        </is>
      </c>
      <c r="AT278" s="92" t="inlineStr">
        <is>
          <t>HFTD - Distribution</t>
        </is>
      </c>
    </row>
    <row r="279">
      <c r="A279" s="92" t="inlineStr">
        <is>
          <t>PG&amp;E</t>
        </is>
      </c>
      <c r="B279" s="92" t="n">
        <v>42906.63799768519</v>
      </c>
      <c r="C279" s="92" t="n">
        <v>0.49375</v>
      </c>
      <c r="D279" s="92" t="n">
        <v>40.315556</v>
      </c>
      <c r="E279" s="92" t="n">
        <v>-124.061111</v>
      </c>
      <c r="F279" s="92" t="inlineStr">
        <is>
          <t>Vegetation</t>
        </is>
      </c>
      <c r="G279" s="92" t="inlineStr">
        <is>
          <t>Rural</t>
        </is>
      </c>
      <c r="H279" s="92" t="inlineStr">
        <is>
          <t>&lt; 0.25 Acres</t>
        </is>
      </c>
      <c r="I279" s="92" t="inlineStr">
        <is>
          <t>Fire Agency</t>
        </is>
      </c>
      <c r="J279" s="92" t="inlineStr">
        <is>
          <t>Cal Fire</t>
        </is>
      </c>
      <c r="K279" s="92" t="n">
        <v>101006039</v>
      </c>
      <c r="L279" s="92" t="inlineStr">
        <is>
          <t>Unknown</t>
        </is>
      </c>
      <c r="M279" s="92" t="n">
        <v>12000</v>
      </c>
      <c r="N279" s="92" t="inlineStr">
        <is>
          <t>Conductor</t>
        </is>
      </c>
      <c r="O279" s="92" t="inlineStr">
        <is>
          <t>Overhead</t>
        </is>
      </c>
      <c r="P279" s="92" t="inlineStr">
        <is>
          <t>Yes</t>
        </is>
      </c>
      <c r="Q279" s="92" t="n">
        <v>42906.63799768519</v>
      </c>
      <c r="R279" s="92" t="n">
        <v>0.49375</v>
      </c>
      <c r="S279" s="92" t="inlineStr">
        <is>
          <t>Contact From Object</t>
        </is>
      </c>
      <c r="T279" s="92" t="inlineStr">
        <is>
          <t>N.A.</t>
        </is>
      </c>
      <c r="U279" s="92" t="inlineStr">
        <is>
          <t>Vegetation</t>
        </is>
      </c>
      <c r="V279" s="92" t="inlineStr">
        <is>
          <t>Electric Facility</t>
        </is>
      </c>
      <c r="W279" s="92" t="inlineStr">
        <is>
          <t>Unknown</t>
        </is>
      </c>
      <c r="X279" s="92" t="n"/>
      <c r="Y279" s="92" t="inlineStr">
        <is>
          <t>Fell into (slight defect)</t>
        </is>
      </c>
      <c r="Z279" s="92" t="inlineStr">
        <is>
          <t>1180</t>
        </is>
      </c>
      <c r="AA279" s="92" t="n">
        <v>2017</v>
      </c>
      <c r="AB279" s="92" t="n">
        <v>6</v>
      </c>
      <c r="AC279" s="92" t="n">
        <v>20</v>
      </c>
      <c r="AD279" s="92" t="n">
        <v>11</v>
      </c>
      <c r="AE279" s="92" t="n">
        <v>51</v>
      </c>
      <c r="AF279" s="93" t="inlineStr">
        <is>
          <t>17-0057001</t>
        </is>
      </c>
      <c r="AG279" s="94" t="inlineStr">
        <is>
          <t>Tier 2</t>
        </is>
      </c>
      <c r="AH279" s="94" t="inlineStr">
        <is>
          <t>HFTD</t>
        </is>
      </c>
      <c r="AI279" s="94" t="inlineStr">
        <is>
          <t>No Fire Weather RFW Applicable</t>
        </is>
      </c>
      <c r="AJ279" s="92" t="inlineStr">
        <is>
          <t>Distribution</t>
        </is>
      </c>
      <c r="AK279" s="92" t="inlineStr">
        <is>
          <t>HFTD - Distribution</t>
        </is>
      </c>
      <c r="AL279" s="92" t="inlineStr">
        <is>
          <t>Fire Less than 300 Acres</t>
        </is>
      </c>
      <c r="AM279" s="116" t="inlineStr">
        <is>
          <t>Vegetation</t>
        </is>
      </c>
      <c r="AN279" s="92" t="inlineStr">
        <is>
          <t>Fell into (slight defect)</t>
        </is>
      </c>
      <c r="AO279" s="95" t="n">
        <v>9256</v>
      </c>
      <c r="AP279" s="92" t="n">
        <v>19.754272</v>
      </c>
      <c r="AQ279" s="92" t="inlineStr">
        <is>
          <t>152_235</t>
        </is>
      </c>
      <c r="AR279" s="115" t="inlineStr">
        <is>
          <t>&lt;25mph</t>
        </is>
      </c>
      <c r="AS279" s="92" t="inlineStr">
        <is>
          <t>&gt;=15mph</t>
        </is>
      </c>
      <c r="AT279" s="92" t="inlineStr">
        <is>
          <t>HFTD - Distribution</t>
        </is>
      </c>
    </row>
    <row r="280">
      <c r="A280" s="92" t="inlineStr">
        <is>
          <t>PG&amp;E</t>
        </is>
      </c>
      <c r="B280" s="92" t="n">
        <v>42908.42142361111</v>
      </c>
      <c r="C280" s="92" t="n">
        <v>0.4</v>
      </c>
      <c r="D280" s="92" t="n">
        <v>38.3964667</v>
      </c>
      <c r="E280" s="92" t="n">
        <v>-120.4727417</v>
      </c>
      <c r="F280" s="92" t="inlineStr">
        <is>
          <t>Vegetation</t>
        </is>
      </c>
      <c r="G280" s="92" t="inlineStr">
        <is>
          <t>Rural</t>
        </is>
      </c>
      <c r="H280" s="92" t="inlineStr">
        <is>
          <t>.26 - 9.99 Acres</t>
        </is>
      </c>
      <c r="I280" s="92" t="inlineStr">
        <is>
          <t>Fire Agency</t>
        </is>
      </c>
      <c r="J280" s="92" t="inlineStr">
        <is>
          <t>Cal Fire</t>
        </is>
      </c>
      <c r="K280" s="92" t="n">
        <v>101251777</v>
      </c>
      <c r="L280" s="92" t="inlineStr">
        <is>
          <t>Unknown</t>
        </is>
      </c>
      <c r="M280" s="92" t="n">
        <v>12000</v>
      </c>
      <c r="N280" s="92" t="inlineStr">
        <is>
          <t>Conductor</t>
        </is>
      </c>
      <c r="O280" s="92" t="inlineStr">
        <is>
          <t>Overhead</t>
        </is>
      </c>
      <c r="P280" s="92" t="inlineStr">
        <is>
          <t>Yes</t>
        </is>
      </c>
      <c r="Q280" s="92" t="n">
        <v>42908.42142361111</v>
      </c>
      <c r="R280" s="92" t="n">
        <v>0.4</v>
      </c>
      <c r="S280" s="92" t="inlineStr">
        <is>
          <t>Equipment/ Facility Failure</t>
        </is>
      </c>
      <c r="T280" s="92" t="inlineStr">
        <is>
          <t>Crossarm</t>
        </is>
      </c>
      <c r="U280" s="92" t="inlineStr">
        <is>
          <t>N.A.</t>
        </is>
      </c>
      <c r="V280" s="92" t="inlineStr">
        <is>
          <t>N.A.</t>
        </is>
      </c>
      <c r="W280" s="92" t="inlineStr">
        <is>
          <t>Unknown</t>
        </is>
      </c>
      <c r="X280" s="92" t="n"/>
      <c r="Y280" s="92" t="inlineStr">
        <is>
          <t>Other/Unknown</t>
        </is>
      </c>
      <c r="Z280" s="92" t="inlineStr">
        <is>
          <t>1186</t>
        </is>
      </c>
      <c r="AA280" s="92" t="n">
        <v>2017</v>
      </c>
      <c r="AB280" s="92" t="n">
        <v>6</v>
      </c>
      <c r="AC280" s="92" t="n">
        <v>22</v>
      </c>
      <c r="AD280" s="92" t="n">
        <v>9</v>
      </c>
      <c r="AE280" s="92" t="n">
        <v>36</v>
      </c>
      <c r="AF280" s="93" t="inlineStr">
        <is>
          <t>17-0057686</t>
        </is>
      </c>
      <c r="AG280" s="94" t="inlineStr">
        <is>
          <t>Tier 3</t>
        </is>
      </c>
      <c r="AH280" s="94" t="inlineStr">
        <is>
          <t>HFTD</t>
        </is>
      </c>
      <c r="AI280" s="94" t="inlineStr">
        <is>
          <t>No Fire Weather RFW Applicable</t>
        </is>
      </c>
      <c r="AJ280" s="92" t="inlineStr">
        <is>
          <t>Distribution</t>
        </is>
      </c>
      <c r="AK280" s="92" t="inlineStr">
        <is>
          <t>HFTD - Distribution</t>
        </is>
      </c>
      <c r="AL280" s="92" t="inlineStr">
        <is>
          <t>Fire Less than 300 Acres</t>
        </is>
      </c>
      <c r="AM280" s="116" t="inlineStr">
        <is>
          <t>Equip Failure</t>
        </is>
      </c>
      <c r="AN280" s="92" t="inlineStr">
        <is>
          <t>Crossarm</t>
        </is>
      </c>
      <c r="AO280" s="95" t="n">
        <v>22732</v>
      </c>
      <c r="AP280" s="92" t="n">
        <v>2.73229778823529</v>
      </c>
      <c r="AQ280" s="92" t="inlineStr">
        <is>
          <t>184_294</t>
        </is>
      </c>
      <c r="AR280" s="115" t="inlineStr">
        <is>
          <t>&lt;25mph</t>
        </is>
      </c>
      <c r="AS280" s="92" t="inlineStr">
        <is>
          <t>&lt;15mph</t>
        </is>
      </c>
      <c r="AT280" s="92" t="inlineStr">
        <is>
          <t>HFTD - Distribution</t>
        </is>
      </c>
    </row>
    <row r="281">
      <c r="A281" s="92" t="inlineStr">
        <is>
          <t>PG&amp;E</t>
        </is>
      </c>
      <c r="B281" s="92" t="n">
        <v>42908.74611111111</v>
      </c>
      <c r="C281" s="92" t="n">
        <v>0.7548611111111111</v>
      </c>
      <c r="D281" s="92" t="n">
        <v>38.75831</v>
      </c>
      <c r="E281" s="92" t="n">
        <v>-120.71764</v>
      </c>
      <c r="F281" s="92" t="inlineStr">
        <is>
          <t>Vegetation</t>
        </is>
      </c>
      <c r="G281" s="92" t="inlineStr">
        <is>
          <t>Rural</t>
        </is>
      </c>
      <c r="H281" s="92" t="inlineStr">
        <is>
          <t>&lt; 0.25 Acres</t>
        </is>
      </c>
      <c r="I281" s="92" t="inlineStr">
        <is>
          <t>Fire Agency</t>
        </is>
      </c>
      <c r="J281" s="92" t="inlineStr">
        <is>
          <t>Cal Fire</t>
        </is>
      </c>
      <c r="K281" s="92" t="n">
        <v>101401088</v>
      </c>
      <c r="L281" s="92" t="inlineStr">
        <is>
          <t>Unknown</t>
        </is>
      </c>
      <c r="M281" s="92" t="n">
        <v>12000</v>
      </c>
      <c r="N281" s="92" t="inlineStr">
        <is>
          <t>Conductor</t>
        </is>
      </c>
      <c r="O281" s="92" t="inlineStr">
        <is>
          <t>Overhead</t>
        </is>
      </c>
      <c r="P281" s="92" t="inlineStr">
        <is>
          <t>Yes</t>
        </is>
      </c>
      <c r="Q281" s="92" t="n">
        <v>42908.74611111111</v>
      </c>
      <c r="R281" s="92" t="n">
        <v>0.7548611111111111</v>
      </c>
      <c r="S281" s="92" t="inlineStr">
        <is>
          <t>Contact From Object</t>
        </is>
      </c>
      <c r="T281" s="92" t="inlineStr">
        <is>
          <t>N.A.</t>
        </is>
      </c>
      <c r="U281" s="92" t="inlineStr">
        <is>
          <t>Vegetation</t>
        </is>
      </c>
      <c r="V281" s="92" t="inlineStr">
        <is>
          <t>Electric Facility</t>
        </is>
      </c>
      <c r="W281" s="92" t="inlineStr">
        <is>
          <t>Human Error</t>
        </is>
      </c>
      <c r="X281" s="92" t="inlineStr">
        <is>
          <t>Third-party caused</t>
        </is>
      </c>
      <c r="Y281" s="92" t="inlineStr">
        <is>
          <t>Other/Unknown</t>
        </is>
      </c>
      <c r="Z281" s="92" t="inlineStr">
        <is>
          <t>1188</t>
        </is>
      </c>
      <c r="AA281" s="92" t="n">
        <v>2017</v>
      </c>
      <c r="AB281" s="92" t="n">
        <v>6</v>
      </c>
      <c r="AC281" s="92" t="n">
        <v>22</v>
      </c>
      <c r="AD281" s="92" t="n">
        <v>18</v>
      </c>
      <c r="AE281" s="92" t="n">
        <v>7</v>
      </c>
      <c r="AF281" s="93" t="inlineStr">
        <is>
          <t>17-0057857</t>
        </is>
      </c>
      <c r="AG281" s="94" t="inlineStr">
        <is>
          <t>Tier 2</t>
        </is>
      </c>
      <c r="AH281" s="94" t="inlineStr">
        <is>
          <t>HFTD</t>
        </is>
      </c>
      <c r="AI281" s="94" t="inlineStr">
        <is>
          <t>No Fire Weather RFW Applicable</t>
        </is>
      </c>
      <c r="AJ281" s="92" t="inlineStr">
        <is>
          <t>Distribution</t>
        </is>
      </c>
      <c r="AK281" s="92" t="inlineStr">
        <is>
          <t>HFTD - Distribution</t>
        </is>
      </c>
      <c r="AL281" s="92" t="inlineStr">
        <is>
          <t>Fire Less than 300 Acres</t>
        </is>
      </c>
      <c r="AM281" s="116" t="inlineStr">
        <is>
          <t>3rd Party</t>
        </is>
      </c>
      <c r="AN281" s="92" t="inlineStr">
        <is>
          <t>3rd Party - Unknown</t>
        </is>
      </c>
      <c r="AO281" s="95" t="n">
        <v>8517</v>
      </c>
      <c r="AP281" s="92" t="n">
        <v>17.5700705882352</v>
      </c>
      <c r="AQ281" s="92" t="inlineStr">
        <is>
          <t>170_328</t>
        </is>
      </c>
      <c r="AR281" s="115" t="inlineStr">
        <is>
          <t>&lt;25mph</t>
        </is>
      </c>
      <c r="AS281" s="92" t="inlineStr">
        <is>
          <t>&gt;=15mph</t>
        </is>
      </c>
      <c r="AT281" s="92" t="inlineStr">
        <is>
          <t>HFTD - Distribution</t>
        </is>
      </c>
    </row>
    <row r="282">
      <c r="A282" s="92" t="inlineStr">
        <is>
          <t>PG&amp;E</t>
        </is>
      </c>
      <c r="B282" s="92" t="n">
        <v>42909.54210648148</v>
      </c>
      <c r="C282" s="92" t="inlineStr">
        <is>
          <t>13:00</t>
        </is>
      </c>
      <c r="D282" s="92" t="n">
        <v>39.305104</v>
      </c>
      <c r="E282" s="92" t="n">
        <v>-122.486184</v>
      </c>
      <c r="F282" s="92" t="inlineStr">
        <is>
          <t>Vegetation</t>
        </is>
      </c>
      <c r="G282" s="92" t="inlineStr">
        <is>
          <t>Rural</t>
        </is>
      </c>
      <c r="H282" s="92" t="inlineStr">
        <is>
          <t>10 - 99 Acres</t>
        </is>
      </c>
      <c r="I282" s="92" t="inlineStr">
        <is>
          <t>Fire Agency</t>
        </is>
      </c>
      <c r="J282" s="92" t="inlineStr">
        <is>
          <t>Unknown</t>
        </is>
      </c>
      <c r="K282" s="92" t="n">
        <v>100329817</v>
      </c>
      <c r="L282" s="92" t="inlineStr">
        <is>
          <t>Unknown</t>
        </is>
      </c>
      <c r="M282" s="92" t="inlineStr">
        <is>
          <t>0 – 750</t>
        </is>
      </c>
      <c r="N282" s="92" t="inlineStr">
        <is>
          <t>Conductor</t>
        </is>
      </c>
      <c r="O282" s="92" t="inlineStr">
        <is>
          <t>Overhead</t>
        </is>
      </c>
      <c r="P282" s="92" t="inlineStr">
        <is>
          <t>Yes</t>
        </is>
      </c>
      <c r="Q282" s="92" t="n">
        <v>42909.54210648148</v>
      </c>
      <c r="R282" s="92" t="inlineStr">
        <is>
          <t>13:00</t>
        </is>
      </c>
      <c r="S282" s="92" t="inlineStr">
        <is>
          <t>Vandalism/Theft</t>
        </is>
      </c>
      <c r="T282" s="92" t="inlineStr">
        <is>
          <t>N.A.</t>
        </is>
      </c>
      <c r="U282" s="92" t="inlineStr">
        <is>
          <t>N.A.</t>
        </is>
      </c>
      <c r="V282" s="92" t="inlineStr">
        <is>
          <t>N.A.</t>
        </is>
      </c>
      <c r="W282" s="92" t="inlineStr">
        <is>
          <t>Human Error</t>
        </is>
      </c>
      <c r="X282" s="92" t="inlineStr">
        <is>
          <t>power theft</t>
        </is>
      </c>
      <c r="Y282" s="92" t="inlineStr">
        <is>
          <t>no-match</t>
        </is>
      </c>
      <c r="Z282" s="92" t="inlineStr">
        <is>
          <t>1190</t>
        </is>
      </c>
      <c r="AA282" s="92" t="n">
        <v>2017</v>
      </c>
      <c r="AB282" s="92" t="n">
        <v>6</v>
      </c>
      <c r="AC282" s="92" t="n">
        <v>23</v>
      </c>
      <c r="AD282" s="92" t="n">
        <v>13</v>
      </c>
      <c r="AE282" s="92" t="n">
        <v>0</v>
      </c>
      <c r="AF282" s="93" t="inlineStr">
        <is>
          <t>No ILIS or TOTL available</t>
        </is>
      </c>
      <c r="AG282" s="94" t="inlineStr">
        <is>
          <t>Tier 2</t>
        </is>
      </c>
      <c r="AH282" s="94" t="inlineStr">
        <is>
          <t>HFTD</t>
        </is>
      </c>
      <c r="AI282" s="94" t="inlineStr">
        <is>
          <t>No Fire Weather RFW Applicable</t>
        </is>
      </c>
      <c r="AJ282" s="92" t="inlineStr">
        <is>
          <t>Distribution</t>
        </is>
      </c>
      <c r="AK282" s="92" t="inlineStr">
        <is>
          <t>HFTD - Distribution</t>
        </is>
      </c>
      <c r="AL282" s="92" t="inlineStr">
        <is>
          <t>Fire Less than 300 Acres</t>
        </is>
      </c>
      <c r="AM282" s="116" t="inlineStr">
        <is>
          <t>3rd Party</t>
        </is>
      </c>
      <c r="AN282" s="92" t="inlineStr">
        <is>
          <t>3rd Party - Unknown</t>
        </is>
      </c>
      <c r="AO282" s="95" t="inlineStr">
        <is>
          <t>N.A.</t>
        </is>
      </c>
      <c r="AP282" s="92" t="n">
        <v>21.3004724705882</v>
      </c>
      <c r="AQ282" s="92" t="inlineStr">
        <is>
          <t>214_106</t>
        </is>
      </c>
      <c r="AR282" s="115" t="inlineStr">
        <is>
          <t>&lt;25mph</t>
        </is>
      </c>
      <c r="AS282" s="92" t="inlineStr">
        <is>
          <t>&gt;=15mph</t>
        </is>
      </c>
      <c r="AT282" s="92" t="inlineStr">
        <is>
          <t>HFTD - Distribution</t>
        </is>
      </c>
    </row>
    <row r="283">
      <c r="A283" s="92" t="inlineStr">
        <is>
          <t>PG&amp;E</t>
        </is>
      </c>
      <c r="B283" s="92" t="n">
        <v>42910.43898148148</v>
      </c>
      <c r="C283" s="92" t="n">
        <v>0.4381944444444445</v>
      </c>
      <c r="D283" s="92" t="n">
        <v>38.9437933064</v>
      </c>
      <c r="E283" s="92" t="n">
        <v>-121.0446637861</v>
      </c>
      <c r="F283" s="92" t="inlineStr">
        <is>
          <t>Vegetation</t>
        </is>
      </c>
      <c r="G283" s="92" t="inlineStr">
        <is>
          <t>Rural</t>
        </is>
      </c>
      <c r="H283" s="92" t="inlineStr">
        <is>
          <t>&lt; 0.25 Acres</t>
        </is>
      </c>
      <c r="I283" s="92" t="inlineStr">
        <is>
          <t>Fire Agency</t>
        </is>
      </c>
      <c r="J283" s="92" t="inlineStr">
        <is>
          <t>Unknown</t>
        </is>
      </c>
      <c r="K283" s="92" t="n">
        <v>100090318</v>
      </c>
      <c r="L283" s="92" t="inlineStr">
        <is>
          <t>PACIFIC BELL</t>
        </is>
      </c>
      <c r="M283" s="92" t="n">
        <v>12000</v>
      </c>
      <c r="N283" s="92" t="inlineStr">
        <is>
          <t>Transformer</t>
        </is>
      </c>
      <c r="O283" s="92" t="inlineStr">
        <is>
          <t>Overhead</t>
        </is>
      </c>
      <c r="P283" s="92" t="inlineStr">
        <is>
          <t>Yes</t>
        </is>
      </c>
      <c r="Q283" s="92" t="n">
        <v>42910.43898148148</v>
      </c>
      <c r="R283" s="92" t="n">
        <v>0.4381944444444445</v>
      </c>
      <c r="S283" s="92" t="inlineStr">
        <is>
          <t>Equipment/ Facility Failure</t>
        </is>
      </c>
      <c r="T283" s="92" t="inlineStr">
        <is>
          <t>Transformer</t>
        </is>
      </c>
      <c r="U283" s="92" t="inlineStr">
        <is>
          <t>N.A.</t>
        </is>
      </c>
      <c r="V283" s="92" t="inlineStr">
        <is>
          <t>N.A.</t>
        </is>
      </c>
      <c r="W283" s="92" t="inlineStr">
        <is>
          <t>Unknown</t>
        </is>
      </c>
      <c r="X283" s="92" t="n"/>
      <c r="Y283" s="92" t="inlineStr">
        <is>
          <t>Other/Unknown</t>
        </is>
      </c>
      <c r="Z283" s="92" t="inlineStr">
        <is>
          <t>1193</t>
        </is>
      </c>
      <c r="AA283" s="92" t="n">
        <v>2017</v>
      </c>
      <c r="AB283" s="92" t="n">
        <v>6</v>
      </c>
      <c r="AC283" s="92" t="n">
        <v>24</v>
      </c>
      <c r="AD283" s="92" t="n">
        <v>10</v>
      </c>
      <c r="AE283" s="92" t="n">
        <v>31</v>
      </c>
      <c r="AF283" s="93" t="inlineStr">
        <is>
          <t>17-0058318</t>
        </is>
      </c>
      <c r="AG283" s="94" t="inlineStr">
        <is>
          <t>Zone 1</t>
        </is>
      </c>
      <c r="AH283" s="94" t="inlineStr">
        <is>
          <t>HFTD</t>
        </is>
      </c>
      <c r="AI283" s="94" t="inlineStr">
        <is>
          <t>No Fire Weather RFW Applicable</t>
        </is>
      </c>
      <c r="AJ283" s="92" t="inlineStr">
        <is>
          <t>Distribution</t>
        </is>
      </c>
      <c r="AK283" s="92" t="inlineStr">
        <is>
          <t>HFTD - Distribution</t>
        </is>
      </c>
      <c r="AL283" s="92" t="inlineStr">
        <is>
          <t>Fire Less than 300 Acres</t>
        </is>
      </c>
      <c r="AM283" s="116" t="inlineStr">
        <is>
          <t>Equip Failure</t>
        </is>
      </c>
      <c r="AN283" s="92" t="inlineStr">
        <is>
          <t>Transformer</t>
        </is>
      </c>
      <c r="AO283" s="95" t="n">
        <v>582</v>
      </c>
      <c r="AP283" s="92" t="n">
        <v>2.14736131764705</v>
      </c>
      <c r="AQ283" s="92" t="inlineStr">
        <is>
          <t>145_371</t>
        </is>
      </c>
      <c r="AR283" s="115" t="inlineStr">
        <is>
          <t>&lt;25mph</t>
        </is>
      </c>
      <c r="AS283" s="92" t="inlineStr">
        <is>
          <t>&lt;15mph</t>
        </is>
      </c>
      <c r="AT283" s="92" t="inlineStr">
        <is>
          <t>HFTD - Distribution</t>
        </is>
      </c>
    </row>
    <row r="284">
      <c r="A284" s="92" t="inlineStr">
        <is>
          <t>PG&amp;E</t>
        </is>
      </c>
      <c r="B284" s="92" t="n">
        <v>42910.62922453704</v>
      </c>
      <c r="C284" s="92" t="n">
        <v>0.61875</v>
      </c>
      <c r="D284" s="92" t="n">
        <v>38.36218</v>
      </c>
      <c r="E284" s="92" t="n">
        <v>-120.76381</v>
      </c>
      <c r="F284" s="92" t="inlineStr">
        <is>
          <t>Vegetation</t>
        </is>
      </c>
      <c r="G284" s="92" t="inlineStr">
        <is>
          <t>Rural</t>
        </is>
      </c>
      <c r="H284" s="92" t="inlineStr">
        <is>
          <t>.26 - 9.99 Acres</t>
        </is>
      </c>
      <c r="I284" s="92" t="inlineStr">
        <is>
          <t>Fire Agency</t>
        </is>
      </c>
      <c r="J284" s="92" t="inlineStr">
        <is>
          <t>Cal Fire</t>
        </is>
      </c>
      <c r="K284" s="92" t="n">
        <v>101255656</v>
      </c>
      <c r="L284" s="92" t="inlineStr">
        <is>
          <t>Unknown</t>
        </is>
      </c>
      <c r="M284" s="92" t="n">
        <v>12000</v>
      </c>
      <c r="N284" s="92" t="inlineStr">
        <is>
          <t>Fuse</t>
        </is>
      </c>
      <c r="O284" s="92" t="inlineStr">
        <is>
          <t>Overhead</t>
        </is>
      </c>
      <c r="P284" s="92" t="inlineStr">
        <is>
          <t>Yes</t>
        </is>
      </c>
      <c r="Q284" s="92" t="n">
        <v>42910.62922453704</v>
      </c>
      <c r="R284" s="92" t="n">
        <v>0.61875</v>
      </c>
      <c r="S284" s="92" t="inlineStr">
        <is>
          <t>Equipment/ Facility Failure</t>
        </is>
      </c>
      <c r="T284" s="92" t="inlineStr">
        <is>
          <t>Fuse</t>
        </is>
      </c>
      <c r="U284" s="92" t="inlineStr">
        <is>
          <t>N.A.</t>
        </is>
      </c>
      <c r="V284" s="92" t="inlineStr">
        <is>
          <t>N.A.</t>
        </is>
      </c>
      <c r="W284" s="92" t="inlineStr">
        <is>
          <t>Unknown</t>
        </is>
      </c>
      <c r="X284" s="92" t="n"/>
      <c r="Y284" s="92" t="inlineStr">
        <is>
          <t>Other/Unknown</t>
        </is>
      </c>
      <c r="Z284" s="92" t="inlineStr">
        <is>
          <t>1194</t>
        </is>
      </c>
      <c r="AA284" s="92" t="n">
        <v>2017</v>
      </c>
      <c r="AB284" s="92" t="n">
        <v>6</v>
      </c>
      <c r="AC284" s="92" t="n">
        <v>24</v>
      </c>
      <c r="AD284" s="92" t="n">
        <v>14</v>
      </c>
      <c r="AE284" s="92" t="n">
        <v>51</v>
      </c>
      <c r="AF284" s="93" t="inlineStr">
        <is>
          <t>17-0058332</t>
        </is>
      </c>
      <c r="AG284" s="94" t="inlineStr">
        <is>
          <t>Tier 2</t>
        </is>
      </c>
      <c r="AH284" s="94" t="inlineStr">
        <is>
          <t>HFTD</t>
        </is>
      </c>
      <c r="AI284" s="94" t="inlineStr">
        <is>
          <t>No Fire Weather RFW Applicable</t>
        </is>
      </c>
      <c r="AJ284" s="92" t="inlineStr">
        <is>
          <t>Distribution</t>
        </is>
      </c>
      <c r="AK284" s="92" t="inlineStr">
        <is>
          <t>HFTD - Distribution</t>
        </is>
      </c>
      <c r="AL284" s="92" t="inlineStr">
        <is>
          <t>Fire Less than 300 Acres</t>
        </is>
      </c>
      <c r="AM284" s="116" t="inlineStr">
        <is>
          <t>Equip Failure</t>
        </is>
      </c>
      <c r="AN284" s="92" t="inlineStr">
        <is>
          <t>Fuse</t>
        </is>
      </c>
      <c r="AO284" s="95" t="n">
        <v>21296</v>
      </c>
      <c r="AP284" s="92" t="n">
        <v>6.65896338823529</v>
      </c>
      <c r="AQ284" s="92" t="inlineStr">
        <is>
          <t>198_291</t>
        </is>
      </c>
      <c r="AR284" s="115" t="inlineStr">
        <is>
          <t>&lt;25mph</t>
        </is>
      </c>
      <c r="AS284" s="92" t="inlineStr">
        <is>
          <t>&lt;15mph</t>
        </is>
      </c>
      <c r="AT284" s="92" t="inlineStr">
        <is>
          <t>HFTD - Distribution</t>
        </is>
      </c>
    </row>
    <row r="285">
      <c r="A285" s="92" t="inlineStr">
        <is>
          <t>PG&amp;E</t>
        </is>
      </c>
      <c r="B285" s="92" t="n">
        <v>42910.93541666667</v>
      </c>
      <c r="C285" s="92" t="n">
        <v>0.9354166666666667</v>
      </c>
      <c r="D285" s="92" t="n">
        <v>38.29083</v>
      </c>
      <c r="E285" s="92" t="n">
        <v>-120.849</v>
      </c>
      <c r="F285" s="92" t="inlineStr">
        <is>
          <t>Vegetation</t>
        </is>
      </c>
      <c r="G285" s="92" t="inlineStr">
        <is>
          <t>Rural</t>
        </is>
      </c>
      <c r="H285" s="92" t="inlineStr">
        <is>
          <t>10 - 99 Acres</t>
        </is>
      </c>
      <c r="I285" s="92" t="inlineStr">
        <is>
          <t>Fire Agency</t>
        </is>
      </c>
      <c r="J285" s="92" t="inlineStr">
        <is>
          <t>CONTACT BOBBY BOWMAN</t>
        </is>
      </c>
      <c r="K285" s="92" t="n">
        <v>101238865</v>
      </c>
      <c r="L285" s="92" t="inlineStr">
        <is>
          <t>None</t>
        </is>
      </c>
      <c r="M285" s="92" t="n">
        <v>12000</v>
      </c>
      <c r="N285" s="92" t="inlineStr">
        <is>
          <t>Conductor</t>
        </is>
      </c>
      <c r="O285" s="92" t="inlineStr">
        <is>
          <t>Overhead</t>
        </is>
      </c>
      <c r="P285" s="92" t="inlineStr">
        <is>
          <t>Yes</t>
        </is>
      </c>
      <c r="Q285" s="92" t="n">
        <v>42910.93541666667</v>
      </c>
      <c r="R285" s="92" t="n">
        <v>0.9354166666666667</v>
      </c>
      <c r="S285" s="92" t="inlineStr">
        <is>
          <t>Contact From Object</t>
        </is>
      </c>
      <c r="T285" s="92" t="inlineStr">
        <is>
          <t>N.A.</t>
        </is>
      </c>
      <c r="U285" s="92" t="inlineStr">
        <is>
          <t>Animal</t>
        </is>
      </c>
      <c r="V285" s="92" t="inlineStr">
        <is>
          <t>Electric Facility</t>
        </is>
      </c>
      <c r="W285" s="92" t="inlineStr">
        <is>
          <t>Unknown</t>
        </is>
      </c>
      <c r="X285" s="92" t="n"/>
      <c r="Y285" s="92" t="inlineStr">
        <is>
          <t>Other/Unknown</t>
        </is>
      </c>
      <c r="Z285" s="92" t="inlineStr">
        <is>
          <t>1195</t>
        </is>
      </c>
      <c r="AA285" s="92" t="n">
        <v>2017</v>
      </c>
      <c r="AB285" s="92" t="n">
        <v>6</v>
      </c>
      <c r="AC285" s="92" t="n">
        <v>24</v>
      </c>
      <c r="AD285" s="92" t="n">
        <v>22</v>
      </c>
      <c r="AE285" s="92" t="n">
        <v>27</v>
      </c>
      <c r="AF285" s="93" t="inlineStr">
        <is>
          <t>17-0058399</t>
        </is>
      </c>
      <c r="AG285" s="94" t="inlineStr">
        <is>
          <t>Tier 2</t>
        </is>
      </c>
      <c r="AH285" s="94" t="inlineStr">
        <is>
          <t>HFTD</t>
        </is>
      </c>
      <c r="AI285" s="94" t="inlineStr">
        <is>
          <t>No Fire Weather RFW Applicable</t>
        </is>
      </c>
      <c r="AJ285" s="92" t="inlineStr">
        <is>
          <t>Distribution</t>
        </is>
      </c>
      <c r="AK285" s="92" t="inlineStr">
        <is>
          <t>HFTD - Distribution</t>
        </is>
      </c>
      <c r="AL285" s="92" t="inlineStr">
        <is>
          <t>Fire Less than 300 Acres</t>
        </is>
      </c>
      <c r="AM285" s="116" t="inlineStr">
        <is>
          <t>Animal</t>
        </is>
      </c>
      <c r="AN285" s="92" t="inlineStr">
        <is>
          <t>Animal</t>
        </is>
      </c>
      <c r="AO285" s="95" t="n">
        <v>4529</v>
      </c>
      <c r="AP285" s="92" t="n">
        <v>6.60616705882352</v>
      </c>
      <c r="AQ285" s="92" t="inlineStr">
        <is>
          <t>210_259</t>
        </is>
      </c>
      <c r="AR285" s="115" t="inlineStr">
        <is>
          <t>&lt;25mph</t>
        </is>
      </c>
      <c r="AS285" s="92" t="inlineStr">
        <is>
          <t>&lt;15mph</t>
        </is>
      </c>
      <c r="AT285" s="92" t="inlineStr">
        <is>
          <t>HFTD - Distribution</t>
        </is>
      </c>
    </row>
    <row r="286">
      <c r="A286" s="92" t="inlineStr">
        <is>
          <t>PG&amp;E</t>
        </is>
      </c>
      <c r="B286" s="92" t="n">
        <v>42911.11590277778</v>
      </c>
      <c r="C286" s="92" t="n">
        <v>0.01597222222222222</v>
      </c>
      <c r="D286" s="92" t="n">
        <v>39.40434</v>
      </c>
      <c r="E286" s="92" t="n">
        <v>-123.38687</v>
      </c>
      <c r="F286" s="92" t="inlineStr">
        <is>
          <t>Vegetation</t>
        </is>
      </c>
      <c r="G286" s="92" t="inlineStr">
        <is>
          <t>Rural</t>
        </is>
      </c>
      <c r="H286" s="92" t="inlineStr">
        <is>
          <t>.26 - 9.99 Acres</t>
        </is>
      </c>
      <c r="I286" s="92" t="inlineStr">
        <is>
          <t>Fire Agency</t>
        </is>
      </c>
      <c r="J286" s="92" t="inlineStr">
        <is>
          <t>Cal Fire</t>
        </is>
      </c>
      <c r="K286" s="92" t="n">
        <v>102193088</v>
      </c>
      <c r="L286" s="92" t="inlineStr">
        <is>
          <t>PACIFIC BELL</t>
        </is>
      </c>
      <c r="M286" s="92" t="n">
        <v>12000</v>
      </c>
      <c r="N286" s="92" t="inlineStr">
        <is>
          <t>Conductor</t>
        </is>
      </c>
      <c r="O286" s="92" t="inlineStr">
        <is>
          <t>Overhead</t>
        </is>
      </c>
      <c r="P286" s="92" t="inlineStr">
        <is>
          <t>Yes</t>
        </is>
      </c>
      <c r="Q286" s="92" t="n">
        <v>42911.11590277778</v>
      </c>
      <c r="R286" s="92" t="n">
        <v>0.01597222222222222</v>
      </c>
      <c r="S286" s="92" t="inlineStr">
        <is>
          <t>Equipment/ Facility Failure</t>
        </is>
      </c>
      <c r="T286" s="92" t="inlineStr">
        <is>
          <t>Crossarm</t>
        </is>
      </c>
      <c r="U286" s="92" t="inlineStr">
        <is>
          <t>N.A.</t>
        </is>
      </c>
      <c r="V286" s="92" t="inlineStr">
        <is>
          <t>N.A.</t>
        </is>
      </c>
      <c r="W286" s="92" t="inlineStr">
        <is>
          <t>Unknown</t>
        </is>
      </c>
      <c r="X286" s="92" t="n"/>
      <c r="Y286" s="92" t="inlineStr">
        <is>
          <t>Other/Unknown</t>
        </is>
      </c>
      <c r="Z286" s="92" t="inlineStr">
        <is>
          <t>1197</t>
        </is>
      </c>
      <c r="AA286" s="92" t="n">
        <v>2017</v>
      </c>
      <c r="AB286" s="92" t="n">
        <v>6</v>
      </c>
      <c r="AC286" s="92" t="n">
        <v>25</v>
      </c>
      <c r="AD286" s="92" t="n">
        <v>0</v>
      </c>
      <c r="AE286" s="92" t="n">
        <v>23</v>
      </c>
      <c r="AF286" s="93" t="inlineStr">
        <is>
          <t>17-0058406</t>
        </is>
      </c>
      <c r="AG286" s="94" t="inlineStr">
        <is>
          <t>Tier 2</t>
        </is>
      </c>
      <c r="AH286" s="94" t="inlineStr">
        <is>
          <t>HFTD</t>
        </is>
      </c>
      <c r="AI286" s="94" t="inlineStr">
        <is>
          <t>No Fire Weather RFW Applicable</t>
        </is>
      </c>
      <c r="AJ286" s="92" t="inlineStr">
        <is>
          <t>Distribution</t>
        </is>
      </c>
      <c r="AK286" s="92" t="inlineStr">
        <is>
          <t>HFTD - Distribution</t>
        </is>
      </c>
      <c r="AL286" s="92" t="inlineStr">
        <is>
          <t>Fire Less than 300 Acres</t>
        </is>
      </c>
      <c r="AM286" s="116" t="inlineStr">
        <is>
          <t>Equip Failure</t>
        </is>
      </c>
      <c r="AN286" s="92" t="inlineStr">
        <is>
          <t>Crossarm</t>
        </is>
      </c>
      <c r="AO286" s="95" t="n">
        <v>23100</v>
      </c>
      <c r="AP286" s="92" t="n">
        <v>17.8710437647058</v>
      </c>
      <c r="AQ286" s="92" t="inlineStr">
        <is>
          <t>98_318</t>
        </is>
      </c>
      <c r="AR286" s="115" t="inlineStr">
        <is>
          <t>&lt;25mph</t>
        </is>
      </c>
      <c r="AS286" s="92" t="inlineStr">
        <is>
          <t>&gt;=15mph</t>
        </is>
      </c>
      <c r="AT286" s="92" t="inlineStr">
        <is>
          <t>HFTD - Distribution</t>
        </is>
      </c>
    </row>
    <row r="287">
      <c r="A287" s="92" t="inlineStr">
        <is>
          <t>PG&amp;E</t>
        </is>
      </c>
      <c r="B287" s="92" t="n">
        <v>42913.39443287037</v>
      </c>
      <c r="C287" s="92" t="n">
        <v>0.3909722222222222</v>
      </c>
      <c r="D287" s="92" t="n">
        <v>37.95588</v>
      </c>
      <c r="E287" s="92" t="n">
        <v>-122.61762</v>
      </c>
      <c r="F287" s="92" t="inlineStr">
        <is>
          <t>Vegetation</t>
        </is>
      </c>
      <c r="G287" s="92" t="inlineStr">
        <is>
          <t>Rural</t>
        </is>
      </c>
      <c r="H287" s="92" t="inlineStr">
        <is>
          <t>10 - 99 Acres</t>
        </is>
      </c>
      <c r="I287" s="92" t="inlineStr">
        <is>
          <t>Fire Agency</t>
        </is>
      </c>
      <c r="J287" s="92" t="inlineStr">
        <is>
          <t>marin county fire</t>
        </is>
      </c>
      <c r="K287" s="92" t="n">
        <v>102260068</v>
      </c>
      <c r="L287" s="92" t="inlineStr">
        <is>
          <t>UNFILED</t>
        </is>
      </c>
      <c r="M287" s="92" t="n">
        <v>12000</v>
      </c>
      <c r="N287" s="92" t="inlineStr">
        <is>
          <t>Conductor</t>
        </is>
      </c>
      <c r="O287" s="92" t="inlineStr">
        <is>
          <t>Overhead</t>
        </is>
      </c>
      <c r="P287" s="92" t="inlineStr">
        <is>
          <t>Yes</t>
        </is>
      </c>
      <c r="Q287" s="92" t="n">
        <v>42913.39443287037</v>
      </c>
      <c r="R287" s="92" t="n">
        <v>0.3909722222222222</v>
      </c>
      <c r="S287" s="92" t="inlineStr">
        <is>
          <t>Other</t>
        </is>
      </c>
      <c r="T287" s="92" t="inlineStr">
        <is>
          <t>N.A.</t>
        </is>
      </c>
      <c r="U287" s="92" t="inlineStr">
        <is>
          <t>N.A.</t>
        </is>
      </c>
      <c r="V287" s="92" t="inlineStr">
        <is>
          <t>N.A.</t>
        </is>
      </c>
      <c r="W287" s="92" t="inlineStr">
        <is>
          <t>Unknown</t>
        </is>
      </c>
      <c r="X287" s="92" t="n"/>
      <c r="Y287" s="92" t="inlineStr">
        <is>
          <t>Fell into (slight defect)</t>
        </is>
      </c>
      <c r="Z287" s="92" t="inlineStr">
        <is>
          <t>1203</t>
        </is>
      </c>
      <c r="AA287" s="92" t="n">
        <v>2017</v>
      </c>
      <c r="AB287" s="92" t="n">
        <v>6</v>
      </c>
      <c r="AC287" s="92" t="n">
        <v>27</v>
      </c>
      <c r="AD287" s="92" t="n">
        <v>9</v>
      </c>
      <c r="AE287" s="92" t="n">
        <v>23</v>
      </c>
      <c r="AF287" s="93" t="inlineStr">
        <is>
          <t>17-0058882</t>
        </is>
      </c>
      <c r="AG287" s="94" t="inlineStr">
        <is>
          <t>Tier 3</t>
        </is>
      </c>
      <c r="AH287" s="94" t="inlineStr">
        <is>
          <t>HFTD</t>
        </is>
      </c>
      <c r="AI287" s="94" t="inlineStr">
        <is>
          <t>No Fire Weather RFW Applicable</t>
        </is>
      </c>
      <c r="AJ287" s="92" t="inlineStr">
        <is>
          <t>Distribution</t>
        </is>
      </c>
      <c r="AK287" s="92" t="inlineStr">
        <is>
          <t>HFTD - Distribution</t>
        </is>
      </c>
      <c r="AL287" s="92" t="inlineStr">
        <is>
          <t>Fire Less than 300 Acres</t>
        </is>
      </c>
      <c r="AM287" s="116" t="inlineStr">
        <is>
          <t>Unk or Other</t>
        </is>
      </c>
      <c r="AN287" s="92" t="inlineStr">
        <is>
          <t>Unk or Other - Unknown</t>
        </is>
      </c>
      <c r="AO287" s="95" t="n">
        <v>3920</v>
      </c>
      <c r="AP287" s="92" t="n">
        <v>3.96988705882353</v>
      </c>
      <c r="AQ287" s="92" t="inlineStr">
        <is>
          <t>239_128</t>
        </is>
      </c>
      <c r="AR287" s="115" t="inlineStr">
        <is>
          <t>&lt;25mph</t>
        </is>
      </c>
      <c r="AS287" s="92" t="inlineStr">
        <is>
          <t>&lt;15mph</t>
        </is>
      </c>
      <c r="AT287" s="92" t="inlineStr">
        <is>
          <t>HFTD - Distribution</t>
        </is>
      </c>
    </row>
    <row r="288">
      <c r="A288" s="92" t="inlineStr">
        <is>
          <t>PG&amp;E</t>
        </is>
      </c>
      <c r="B288" s="92" t="n">
        <v>42916.05590277778</v>
      </c>
      <c r="C288" s="92" t="inlineStr">
        <is>
          <t>01:20</t>
        </is>
      </c>
      <c r="D288" s="92" t="n">
        <v>39.8209756595</v>
      </c>
      <c r="E288" s="92" t="n">
        <v>-121.588339223</v>
      </c>
      <c r="F288" s="92" t="inlineStr">
        <is>
          <t>Vegetation</t>
        </is>
      </c>
      <c r="G288" s="92" t="inlineStr">
        <is>
          <t>Rural</t>
        </is>
      </c>
      <c r="H288" s="92" t="inlineStr">
        <is>
          <t>&lt; 0.25 Acres</t>
        </is>
      </c>
      <c r="I288" s="92" t="inlineStr">
        <is>
          <t>Fire Agency</t>
        </is>
      </c>
      <c r="J288" s="92" t="inlineStr">
        <is>
          <t>Unknown</t>
        </is>
      </c>
      <c r="K288" s="92" t="n">
        <v>103840463</v>
      </c>
      <c r="L288" s="92" t="inlineStr">
        <is>
          <t>YES</t>
        </is>
      </c>
      <c r="M288" s="92" t="n">
        <v>12000</v>
      </c>
      <c r="N288" s="92" t="inlineStr">
        <is>
          <t>Conductor</t>
        </is>
      </c>
      <c r="O288" s="92" t="inlineStr">
        <is>
          <t>Overhead</t>
        </is>
      </c>
      <c r="P288" s="92" t="inlineStr">
        <is>
          <t>Yes</t>
        </is>
      </c>
      <c r="Q288" s="92" t="n">
        <v>42916.05590277778</v>
      </c>
      <c r="R288" s="92" t="inlineStr">
        <is>
          <t>01:20</t>
        </is>
      </c>
      <c r="S288" s="92" t="inlineStr">
        <is>
          <t>Contact From Object</t>
        </is>
      </c>
      <c r="T288" s="92" t="inlineStr">
        <is>
          <t>N.A.</t>
        </is>
      </c>
      <c r="U288" s="92" t="inlineStr">
        <is>
          <t>Vehicle</t>
        </is>
      </c>
      <c r="V288" s="92" t="inlineStr">
        <is>
          <t>Pole</t>
        </is>
      </c>
      <c r="W288" s="92" t="inlineStr">
        <is>
          <t>Human Error</t>
        </is>
      </c>
      <c r="X288" s="92" t="inlineStr">
        <is>
          <t>Third-party caused</t>
        </is>
      </c>
      <c r="Y288" s="92" t="inlineStr">
        <is>
          <t>Other/Unknown</t>
        </is>
      </c>
      <c r="Z288" s="92" t="inlineStr">
        <is>
          <t>1210</t>
        </is>
      </c>
      <c r="AA288" s="92" t="n">
        <v>2017</v>
      </c>
      <c r="AB288" s="92" t="n">
        <v>6</v>
      </c>
      <c r="AC288" s="92" t="n">
        <v>30</v>
      </c>
      <c r="AD288" s="92" t="n">
        <v>1</v>
      </c>
      <c r="AE288" s="92" t="n">
        <v>20</v>
      </c>
      <c r="AF288" s="93" t="inlineStr">
        <is>
          <t>17-0059647</t>
        </is>
      </c>
      <c r="AG288" s="94" t="inlineStr">
        <is>
          <t>Tier 3</t>
        </is>
      </c>
      <c r="AH288" s="94" t="inlineStr">
        <is>
          <t>HFTD</t>
        </is>
      </c>
      <c r="AI288" s="94" t="inlineStr">
        <is>
          <t>No Fire Weather RFW Applicable</t>
        </is>
      </c>
      <c r="AJ288" s="92" t="inlineStr">
        <is>
          <t>Distribution</t>
        </is>
      </c>
      <c r="AK288" s="92" t="inlineStr">
        <is>
          <t>HFTD - Distribution</t>
        </is>
      </c>
      <c r="AL288" s="92" t="inlineStr">
        <is>
          <t>Fire Less than 300 Acres</t>
        </is>
      </c>
      <c r="AM288" s="116" t="inlineStr">
        <is>
          <t>3rd Party</t>
        </is>
      </c>
      <c r="AN288" s="92" t="inlineStr">
        <is>
          <t>Vehicle</t>
        </is>
      </c>
      <c r="AO288" s="95" t="n">
        <v>2888</v>
      </c>
      <c r="AP288" s="92" t="n">
        <v>5.94115482352941</v>
      </c>
      <c r="AQ288" s="92" t="inlineStr">
        <is>
          <t>174_339</t>
        </is>
      </c>
      <c r="AR288" s="115" t="inlineStr">
        <is>
          <t>&lt;25mph</t>
        </is>
      </c>
      <c r="AS288" s="92" t="inlineStr">
        <is>
          <t>&lt;15mph</t>
        </is>
      </c>
      <c r="AT288" s="92" t="inlineStr">
        <is>
          <t>HFTD - Distribution</t>
        </is>
      </c>
    </row>
    <row r="289">
      <c r="A289" s="92" t="inlineStr">
        <is>
          <t>PG&amp;E</t>
        </is>
      </c>
      <c r="B289" s="92" t="n">
        <v>42916.99645833333</v>
      </c>
      <c r="C289" s="92" t="inlineStr">
        <is>
          <t>23:54</t>
        </is>
      </c>
      <c r="D289" s="92" t="n">
        <v>38.57941</v>
      </c>
      <c r="E289" s="92" t="n">
        <v>-122.8834883</v>
      </c>
      <c r="F289" s="92" t="inlineStr">
        <is>
          <t>Vegetation</t>
        </is>
      </c>
      <c r="G289" s="92" t="inlineStr">
        <is>
          <t>Rural</t>
        </is>
      </c>
      <c r="H289" s="92" t="inlineStr">
        <is>
          <t>&lt; 3 Meters</t>
        </is>
      </c>
      <c r="I289" s="92" t="inlineStr">
        <is>
          <t>Customer</t>
        </is>
      </c>
      <c r="J289" s="92" t="inlineStr">
        <is>
          <t>N.A.</t>
        </is>
      </c>
      <c r="K289" s="92" t="n">
        <v>101958804</v>
      </c>
      <c r="L289" s="92" t="inlineStr">
        <is>
          <t>PACIFIC BELL</t>
        </is>
      </c>
      <c r="M289" s="92" t="n">
        <v>12000</v>
      </c>
      <c r="N289" s="92" t="inlineStr">
        <is>
          <t>Conductor</t>
        </is>
      </c>
      <c r="O289" s="92" t="inlineStr">
        <is>
          <t>Overhead</t>
        </is>
      </c>
      <c r="P289" s="92" t="inlineStr">
        <is>
          <t>Yes</t>
        </is>
      </c>
      <c r="Q289" s="92" t="n">
        <v>42916.99645833333</v>
      </c>
      <c r="R289" s="92" t="inlineStr">
        <is>
          <t>23:54</t>
        </is>
      </c>
      <c r="S289" s="92" t="inlineStr">
        <is>
          <t>Equipment/ Facility Failure</t>
        </is>
      </c>
      <c r="T289" s="92" t="inlineStr">
        <is>
          <t>Splice/Clamp/Connector</t>
        </is>
      </c>
      <c r="U289" s="92" t="inlineStr">
        <is>
          <t>N.A.</t>
        </is>
      </c>
      <c r="V289" s="92" t="inlineStr">
        <is>
          <t>N.A.</t>
        </is>
      </c>
      <c r="W289" s="92" t="inlineStr">
        <is>
          <t>Unknown</t>
        </is>
      </c>
      <c r="X289" s="92" t="n"/>
      <c r="Y289" s="92" t="inlineStr">
        <is>
          <t>Other/Unknown</t>
        </is>
      </c>
      <c r="Z289" s="92" t="inlineStr">
        <is>
          <t>1211</t>
        </is>
      </c>
      <c r="AA289" s="92" t="n">
        <v>2017</v>
      </c>
      <c r="AB289" s="92" t="n">
        <v>6</v>
      </c>
      <c r="AC289" s="92" t="n">
        <v>30</v>
      </c>
      <c r="AD289" s="92" t="n">
        <v>23</v>
      </c>
      <c r="AE289" s="92" t="n">
        <v>54</v>
      </c>
      <c r="AF289" s="93" t="inlineStr">
        <is>
          <t>17-0059922</t>
        </is>
      </c>
      <c r="AG289" s="94" t="inlineStr">
        <is>
          <t>Tier 2</t>
        </is>
      </c>
      <c r="AH289" s="94" t="inlineStr">
        <is>
          <t>HFTD</t>
        </is>
      </c>
      <c r="AI289" s="94" t="inlineStr">
        <is>
          <t>No Fire Weather RFW Applicable</t>
        </is>
      </c>
      <c r="AJ289" s="92" t="inlineStr">
        <is>
          <t>Distribution</t>
        </is>
      </c>
      <c r="AK289" s="92" t="inlineStr">
        <is>
          <t>HFTD - Distribution</t>
        </is>
      </c>
      <c r="AL289" s="92" t="inlineStr">
        <is>
          <t>Fire Less than 300 Acres</t>
        </is>
      </c>
      <c r="AM289" s="116" t="inlineStr">
        <is>
          <t>Equip Failure</t>
        </is>
      </c>
      <c r="AN289" s="92" t="inlineStr">
        <is>
          <t>Splice/Clamp/Connector</t>
        </is>
      </c>
      <c r="AO289" s="95" t="n">
        <v>2025</v>
      </c>
      <c r="AP289" s="92" t="n">
        <v>8.11963764705882</v>
      </c>
      <c r="AQ289" s="92" t="inlineStr">
        <is>
          <t>176_296</t>
        </is>
      </c>
      <c r="AR289" s="115" t="inlineStr">
        <is>
          <t>&lt;25mph</t>
        </is>
      </c>
      <c r="AS289" s="92" t="inlineStr">
        <is>
          <t>&lt;15mph</t>
        </is>
      </c>
      <c r="AT289" s="92" t="inlineStr">
        <is>
          <t>HFTD - Distribution</t>
        </is>
      </c>
    </row>
    <row r="290">
      <c r="A290" s="92" t="inlineStr">
        <is>
          <t>PG&amp;E</t>
        </is>
      </c>
      <c r="B290" s="92" t="n">
        <v>42917</v>
      </c>
      <c r="C290" s="92" t="n">
        <v>0.5013888888888889</v>
      </c>
      <c r="D290" s="92" t="n">
        <v>39.820932</v>
      </c>
      <c r="E290" s="92" t="n">
        <v>-121.641827</v>
      </c>
      <c r="F290" s="92" t="inlineStr">
        <is>
          <t>Vegetation</t>
        </is>
      </c>
      <c r="G290" s="92" t="inlineStr">
        <is>
          <t>Rural</t>
        </is>
      </c>
      <c r="H290" s="92" t="inlineStr">
        <is>
          <t>.26 - 9.99 Acres</t>
        </is>
      </c>
      <c r="I290" s="92" t="inlineStr">
        <is>
          <t>Fire Agency</t>
        </is>
      </c>
      <c r="J290" s="92" t="inlineStr">
        <is>
          <t>Cal Fire</t>
        </is>
      </c>
      <c r="K290" s="92" t="inlineStr">
        <is>
          <t>Pole 003/039</t>
        </is>
      </c>
      <c r="L290" s="92" t="inlineStr">
        <is>
          <t>Unknown</t>
        </is>
      </c>
      <c r="M290" s="92" t="n">
        <v>60000</v>
      </c>
      <c r="N290" s="92" t="inlineStr">
        <is>
          <t>Conductor</t>
        </is>
      </c>
      <c r="O290" s="92" t="inlineStr">
        <is>
          <t>Overhead</t>
        </is>
      </c>
      <c r="P290" s="92" t="inlineStr">
        <is>
          <t>Yes</t>
        </is>
      </c>
      <c r="Q290" s="92" t="n">
        <v>42917</v>
      </c>
      <c r="R290" s="92" t="n">
        <v>0.5013888888888889</v>
      </c>
      <c r="S290" s="92" t="inlineStr">
        <is>
          <t>Contact From Object</t>
        </is>
      </c>
      <c r="T290" s="92" t="inlineStr">
        <is>
          <t>N.A.</t>
        </is>
      </c>
      <c r="U290" s="92" t="inlineStr">
        <is>
          <t>Animal</t>
        </is>
      </c>
      <c r="V290" s="92" t="inlineStr">
        <is>
          <t>Electric Facility</t>
        </is>
      </c>
      <c r="W290" s="92" t="inlineStr">
        <is>
          <t>Unknown</t>
        </is>
      </c>
      <c r="X290" s="92" t="n"/>
      <c r="Y290" s="92" t="inlineStr">
        <is>
          <t>no-match</t>
        </is>
      </c>
      <c r="Z290" s="92" t="inlineStr">
        <is>
          <t>1212</t>
        </is>
      </c>
      <c r="AA290" s="92" t="n">
        <v>2017</v>
      </c>
      <c r="AB290" s="92" t="n">
        <v>7</v>
      </c>
      <c r="AC290" s="92" t="n">
        <v>1</v>
      </c>
      <c r="AD290" s="92" t="n">
        <v>12</v>
      </c>
      <c r="AE290" s="92" t="n">
        <v>2</v>
      </c>
      <c r="AF290" s="93" t="inlineStr">
        <is>
          <t>INT-09792</t>
        </is>
      </c>
      <c r="AG290" s="94" t="inlineStr">
        <is>
          <t>Tier 3</t>
        </is>
      </c>
      <c r="AH290" s="94" t="inlineStr">
        <is>
          <t>HFTD</t>
        </is>
      </c>
      <c r="AI290" s="94" t="inlineStr">
        <is>
          <t>No Fire Weather RFW Applicable</t>
        </is>
      </c>
      <c r="AJ290" s="92" t="inlineStr">
        <is>
          <t>Transmission</t>
        </is>
      </c>
      <c r="AK290" s="92" t="inlineStr">
        <is>
          <t>HFTD - Transmission</t>
        </is>
      </c>
      <c r="AL290" s="92" t="inlineStr">
        <is>
          <t>Fire Less than 300 Acres</t>
        </is>
      </c>
      <c r="AM290" s="116" t="inlineStr">
        <is>
          <t>Animal</t>
        </is>
      </c>
      <c r="AN290" s="92" t="inlineStr">
        <is>
          <t>Animal</t>
        </is>
      </c>
      <c r="AO290" s="95" t="n">
        <v>0</v>
      </c>
      <c r="AP290" s="92" t="n">
        <v>22.739552</v>
      </c>
      <c r="AQ290" s="92" t="inlineStr">
        <is>
          <t>118_272</t>
        </is>
      </c>
      <c r="AR290" s="115" t="inlineStr">
        <is>
          <t>&lt;25mph</t>
        </is>
      </c>
      <c r="AS290" s="92" t="inlineStr">
        <is>
          <t>&gt;=15mph</t>
        </is>
      </c>
      <c r="AT290" s="92" t="inlineStr">
        <is>
          <t>HFTD - Transmission</t>
        </is>
      </c>
    </row>
    <row r="291">
      <c r="A291" s="92" t="inlineStr">
        <is>
          <t>PG&amp;E</t>
        </is>
      </c>
      <c r="B291" s="92" t="n">
        <v>42917.19628472222</v>
      </c>
      <c r="C291" s="92" t="n">
        <v>0.1333333333333333</v>
      </c>
      <c r="D291" s="92" t="n">
        <v>38.1951697616</v>
      </c>
      <c r="E291" s="92" t="n">
        <v>-122.9197113203</v>
      </c>
      <c r="F291" s="92" t="inlineStr">
        <is>
          <t>Vegetation</t>
        </is>
      </c>
      <c r="G291" s="92" t="inlineStr">
        <is>
          <t>Rural</t>
        </is>
      </c>
      <c r="H291" s="92" t="inlineStr">
        <is>
          <t>&lt; 0.25 Acres</t>
        </is>
      </c>
      <c r="I291" s="92" t="inlineStr">
        <is>
          <t>Fire Agency</t>
        </is>
      </c>
      <c r="J291" s="92" t="inlineStr">
        <is>
          <t>Unknown</t>
        </is>
      </c>
      <c r="K291" s="92" t="n">
        <v>103855493</v>
      </c>
      <c r="L291" s="92" t="inlineStr">
        <is>
          <t>Unknown</t>
        </is>
      </c>
      <c r="M291" s="92" t="n">
        <v>12000</v>
      </c>
      <c r="N291" s="92" t="inlineStr">
        <is>
          <t>Conductor</t>
        </is>
      </c>
      <c r="O291" s="92" t="inlineStr">
        <is>
          <t>Overhead</t>
        </is>
      </c>
      <c r="P291" s="92" t="inlineStr">
        <is>
          <t>Yes</t>
        </is>
      </c>
      <c r="Q291" s="92" t="n">
        <v>42917.19628472222</v>
      </c>
      <c r="R291" s="92" t="n">
        <v>0.1333333333333333</v>
      </c>
      <c r="S291" s="92" t="inlineStr">
        <is>
          <t>Equipment/ Facility Failure</t>
        </is>
      </c>
      <c r="T291" s="92" t="inlineStr">
        <is>
          <t>Pole</t>
        </is>
      </c>
      <c r="U291" s="92" t="inlineStr">
        <is>
          <t>N.A.</t>
        </is>
      </c>
      <c r="V291" s="92" t="inlineStr">
        <is>
          <t>N.A.</t>
        </is>
      </c>
      <c r="W291" s="92" t="inlineStr">
        <is>
          <t>Unknown</t>
        </is>
      </c>
      <c r="X291" s="92" t="n"/>
      <c r="Y291" s="92" t="inlineStr">
        <is>
          <t>Other/Unknown</t>
        </is>
      </c>
      <c r="Z291" s="92" t="inlineStr">
        <is>
          <t>1214</t>
        </is>
      </c>
      <c r="AA291" s="92" t="n">
        <v>2017</v>
      </c>
      <c r="AB291" s="92" t="n">
        <v>7</v>
      </c>
      <c r="AC291" s="92" t="n">
        <v>1</v>
      </c>
      <c r="AD291" s="92" t="n">
        <v>3</v>
      </c>
      <c r="AE291" s="92" t="n">
        <v>12</v>
      </c>
      <c r="AF291" s="93" t="inlineStr">
        <is>
          <t>17-0059935</t>
        </is>
      </c>
      <c r="AG291" s="94" t="inlineStr">
        <is>
          <t>Tier 2</t>
        </is>
      </c>
      <c r="AH291" s="94" t="inlineStr">
        <is>
          <t>HFTD</t>
        </is>
      </c>
      <c r="AI291" s="94" t="inlineStr">
        <is>
          <t>No Fire Weather RFW Applicable</t>
        </is>
      </c>
      <c r="AJ291" s="92" t="inlineStr">
        <is>
          <t>Distribution</t>
        </is>
      </c>
      <c r="AK291" s="92" t="inlineStr">
        <is>
          <t>HFTD - Distribution</t>
        </is>
      </c>
      <c r="AL291" s="92" t="inlineStr">
        <is>
          <t>Fire Less than 300 Acres</t>
        </is>
      </c>
      <c r="AM291" s="116" t="inlineStr">
        <is>
          <t>Equip Failure</t>
        </is>
      </c>
      <c r="AN291" s="92" t="inlineStr">
        <is>
          <t>Pole</t>
        </is>
      </c>
      <c r="AO291" s="95" t="n">
        <v>41370</v>
      </c>
      <c r="AP291" s="92" t="n">
        <v>18.3492310588235</v>
      </c>
      <c r="AQ291" s="92" t="inlineStr">
        <is>
          <t>245_184</t>
        </is>
      </c>
      <c r="AR291" s="115" t="inlineStr">
        <is>
          <t>&lt;25mph</t>
        </is>
      </c>
      <c r="AS291" s="92" t="inlineStr">
        <is>
          <t>&gt;=15mph</t>
        </is>
      </c>
      <c r="AT291" s="92" t="inlineStr">
        <is>
          <t>HFTD - Distribution</t>
        </is>
      </c>
    </row>
    <row r="292">
      <c r="A292" s="92" t="inlineStr">
        <is>
          <t>PG&amp;E</t>
        </is>
      </c>
      <c r="B292" s="92" t="n">
        <v>42918</v>
      </c>
      <c r="C292" s="92" t="n">
        <v>0.5611111111111111</v>
      </c>
      <c r="D292" s="92" t="n">
        <v>39.860548</v>
      </c>
      <c r="E292" s="92" t="n">
        <v>-121.627364</v>
      </c>
      <c r="F292" s="92" t="inlineStr">
        <is>
          <t>Vegetation</t>
        </is>
      </c>
      <c r="G292" s="92" t="inlineStr">
        <is>
          <t>Rural</t>
        </is>
      </c>
      <c r="H292" s="92" t="inlineStr">
        <is>
          <t>10 - 99 Acres</t>
        </is>
      </c>
      <c r="I292" s="92" t="inlineStr">
        <is>
          <t>Fire Agency</t>
        </is>
      </c>
      <c r="J292" s="92" t="inlineStr">
        <is>
          <t>Cal Fire</t>
        </is>
      </c>
      <c r="K292" s="92" t="inlineStr">
        <is>
          <t>Pole 000/017c</t>
        </is>
      </c>
      <c r="L292" s="92" t="inlineStr">
        <is>
          <t>Unknown</t>
        </is>
      </c>
      <c r="M292" s="92" t="n">
        <v>60000</v>
      </c>
      <c r="N292" s="92" t="inlineStr">
        <is>
          <t>Conductor</t>
        </is>
      </c>
      <c r="O292" s="92" t="inlineStr">
        <is>
          <t>Overhead</t>
        </is>
      </c>
      <c r="P292" s="92" t="inlineStr">
        <is>
          <t>Yes</t>
        </is>
      </c>
      <c r="Q292" s="92" t="n">
        <v>42918</v>
      </c>
      <c r="R292" s="92" t="n">
        <v>0.5611111111111111</v>
      </c>
      <c r="S292" s="92" t="inlineStr">
        <is>
          <t>Contact From Object</t>
        </is>
      </c>
      <c r="T292" s="92" t="inlineStr">
        <is>
          <t>N.A.</t>
        </is>
      </c>
      <c r="U292" s="92" t="inlineStr">
        <is>
          <t>Animal</t>
        </is>
      </c>
      <c r="V292" s="92" t="inlineStr">
        <is>
          <t>Electric Facility</t>
        </is>
      </c>
      <c r="W292" s="92" t="inlineStr">
        <is>
          <t>Unknown</t>
        </is>
      </c>
      <c r="X292" s="92" t="n"/>
      <c r="Y292" s="92" t="inlineStr">
        <is>
          <t>no-match</t>
        </is>
      </c>
      <c r="Z292" s="92" t="inlineStr">
        <is>
          <t>1216</t>
        </is>
      </c>
      <c r="AA292" s="92" t="n">
        <v>2017</v>
      </c>
      <c r="AB292" s="92" t="n">
        <v>7</v>
      </c>
      <c r="AC292" s="92" t="n">
        <v>2</v>
      </c>
      <c r="AD292" s="92" t="n">
        <v>13</v>
      </c>
      <c r="AE292" s="92" t="n">
        <v>28</v>
      </c>
      <c r="AF292" s="93" t="inlineStr">
        <is>
          <t>INT-09794</t>
        </is>
      </c>
      <c r="AG292" s="94" t="inlineStr">
        <is>
          <t>Tier 3</t>
        </is>
      </c>
      <c r="AH292" s="94" t="inlineStr">
        <is>
          <t>HFTD</t>
        </is>
      </c>
      <c r="AI292" s="94" t="inlineStr">
        <is>
          <t>No Fire Weather RFW Applicable</t>
        </is>
      </c>
      <c r="AJ292" s="92" t="inlineStr">
        <is>
          <t>Transmission</t>
        </is>
      </c>
      <c r="AK292" s="92" t="inlineStr">
        <is>
          <t>HFTD - Transmission</t>
        </is>
      </c>
      <c r="AL292" s="92" t="inlineStr">
        <is>
          <t>Fire Less than 300 Acres</t>
        </is>
      </c>
      <c r="AM292" s="116" t="inlineStr">
        <is>
          <t>Animal</t>
        </is>
      </c>
      <c r="AN292" s="92" t="inlineStr">
        <is>
          <t>Animal</t>
        </is>
      </c>
      <c r="AO292" s="95" t="n">
        <v>0</v>
      </c>
      <c r="AP292" s="92" t="n">
        <v>4.7144398117647</v>
      </c>
      <c r="AQ292" s="92" t="inlineStr">
        <is>
          <t>172_339</t>
        </is>
      </c>
      <c r="AR292" s="115" t="inlineStr">
        <is>
          <t>&lt;25mph</t>
        </is>
      </c>
      <c r="AS292" s="92" t="inlineStr">
        <is>
          <t>&lt;15mph</t>
        </is>
      </c>
      <c r="AT292" s="92" t="inlineStr">
        <is>
          <t>HFTD - Transmission</t>
        </is>
      </c>
    </row>
    <row r="293">
      <c r="A293" s="92" t="inlineStr">
        <is>
          <t>PG&amp;E</t>
        </is>
      </c>
      <c r="B293" s="92" t="n">
        <v>42919.85296296296</v>
      </c>
      <c r="C293" s="92" t="n">
        <v>0.8513888888888889</v>
      </c>
      <c r="D293" s="92" t="n">
        <v>38.79229</v>
      </c>
      <c r="E293" s="92" t="n">
        <v>-120.94384</v>
      </c>
      <c r="F293" s="92" t="inlineStr">
        <is>
          <t>Vegetation</t>
        </is>
      </c>
      <c r="G293" s="92" t="inlineStr">
        <is>
          <t>Rural</t>
        </is>
      </c>
      <c r="H293" s="92" t="inlineStr">
        <is>
          <t>&lt; 0.25 Acres</t>
        </is>
      </c>
      <c r="I293" s="92" t="inlineStr">
        <is>
          <t>Customer</t>
        </is>
      </c>
      <c r="J293" s="92" t="inlineStr">
        <is>
          <t>N.A.</t>
        </is>
      </c>
      <c r="K293" s="92" t="n">
        <v>101388730</v>
      </c>
      <c r="L293" s="92" t="inlineStr">
        <is>
          <t>PACIFIC BELL</t>
        </is>
      </c>
      <c r="M293" s="92" t="n">
        <v>21000</v>
      </c>
      <c r="N293" s="92" t="inlineStr">
        <is>
          <t>Conductor</t>
        </is>
      </c>
      <c r="O293" s="92" t="inlineStr">
        <is>
          <t>Overhead</t>
        </is>
      </c>
      <c r="P293" s="92" t="inlineStr">
        <is>
          <t>Yes</t>
        </is>
      </c>
      <c r="Q293" s="92" t="n">
        <v>42919.85296296296</v>
      </c>
      <c r="R293" s="92" t="n">
        <v>0.8513888888888889</v>
      </c>
      <c r="S293" s="92" t="inlineStr">
        <is>
          <t>Contact From Object</t>
        </is>
      </c>
      <c r="T293" s="92" t="inlineStr">
        <is>
          <t>N.A.</t>
        </is>
      </c>
      <c r="U293" s="92" t="inlineStr">
        <is>
          <t>Animal</t>
        </is>
      </c>
      <c r="V293" s="92" t="inlineStr">
        <is>
          <t>Electric Facility</t>
        </is>
      </c>
      <c r="W293" s="92" t="inlineStr">
        <is>
          <t>Unknown</t>
        </is>
      </c>
      <c r="X293" s="92" t="n"/>
      <c r="Y293" s="92" t="inlineStr">
        <is>
          <t>Other/Unknown</t>
        </is>
      </c>
      <c r="Z293" s="92" t="inlineStr">
        <is>
          <t>1218</t>
        </is>
      </c>
      <c r="AA293" s="92" t="n">
        <v>2017</v>
      </c>
      <c r="AB293" s="92" t="n">
        <v>7</v>
      </c>
      <c r="AC293" s="92" t="n">
        <v>3</v>
      </c>
      <c r="AD293" s="92" t="n">
        <v>20</v>
      </c>
      <c r="AE293" s="92" t="n">
        <v>26</v>
      </c>
      <c r="AF293" s="93" t="inlineStr">
        <is>
          <t>17-0060336</t>
        </is>
      </c>
      <c r="AG293" s="94" t="inlineStr">
        <is>
          <t>Tier 2</t>
        </is>
      </c>
      <c r="AH293" s="94" t="inlineStr">
        <is>
          <t>HFTD</t>
        </is>
      </c>
      <c r="AI293" s="94" t="inlineStr">
        <is>
          <t>No Fire Weather RFW Applicable</t>
        </is>
      </c>
      <c r="AJ293" s="92" t="inlineStr">
        <is>
          <t>Distribution</t>
        </is>
      </c>
      <c r="AK293" s="92" t="inlineStr">
        <is>
          <t>HFTD - Distribution</t>
        </is>
      </c>
      <c r="AL293" s="92" t="inlineStr">
        <is>
          <t>Fire Less than 300 Acres</t>
        </is>
      </c>
      <c r="AM293" s="116" t="inlineStr">
        <is>
          <t>Animal</t>
        </is>
      </c>
      <c r="AN293" s="92" t="inlineStr">
        <is>
          <t>Animal</t>
        </is>
      </c>
      <c r="AO293" s="95" t="n">
        <v>8134</v>
      </c>
      <c r="AP293" s="92" t="n">
        <v>7.92711623529411</v>
      </c>
      <c r="AQ293" s="92" t="inlineStr">
        <is>
          <t>173_342</t>
        </is>
      </c>
      <c r="AR293" s="115" t="inlineStr">
        <is>
          <t>&lt;25mph</t>
        </is>
      </c>
      <c r="AS293" s="92" t="inlineStr">
        <is>
          <t>&lt;15mph</t>
        </is>
      </c>
      <c r="AT293" s="92" t="inlineStr">
        <is>
          <t>HFTD - Distribution</t>
        </is>
      </c>
    </row>
    <row r="294">
      <c r="A294" s="92" t="inlineStr">
        <is>
          <t>PG&amp;E</t>
        </is>
      </c>
      <c r="B294" s="92" t="n">
        <v>42920.84505787037</v>
      </c>
      <c r="C294" s="92" t="inlineStr">
        <is>
          <t>20:16</t>
        </is>
      </c>
      <c r="D294" s="92" t="n">
        <v>40.42283</v>
      </c>
      <c r="E294" s="92" t="n">
        <v>-122.3974767</v>
      </c>
      <c r="F294" s="92" t="inlineStr">
        <is>
          <t>Vegetation</t>
        </is>
      </c>
      <c r="G294" s="92" t="inlineStr">
        <is>
          <t>Rural</t>
        </is>
      </c>
      <c r="H294" s="92" t="inlineStr">
        <is>
          <t>.26 - 9.99 Acres</t>
        </is>
      </c>
      <c r="I294" s="92" t="inlineStr">
        <is>
          <t>Fire Agency</t>
        </is>
      </c>
      <c r="J294" s="92" t="inlineStr">
        <is>
          <t>SCOTT CORN 530-448-2414</t>
        </is>
      </c>
      <c r="K294" s="92" t="n">
        <v>101481860</v>
      </c>
      <c r="L294" s="92" t="inlineStr">
        <is>
          <t>Unknown</t>
        </is>
      </c>
      <c r="M294" s="92" t="inlineStr">
        <is>
          <t>0 – 750</t>
        </is>
      </c>
      <c r="N294" s="92" t="inlineStr">
        <is>
          <t>Conductor</t>
        </is>
      </c>
      <c r="O294" s="92" t="inlineStr">
        <is>
          <t>Overhead</t>
        </is>
      </c>
      <c r="P294" s="92" t="inlineStr">
        <is>
          <t>Yes</t>
        </is>
      </c>
      <c r="Q294" s="92" t="n">
        <v>42920.84505787037</v>
      </c>
      <c r="R294" s="92" t="inlineStr">
        <is>
          <t>20:16</t>
        </is>
      </c>
      <c r="S294" s="92" t="inlineStr">
        <is>
          <t>Equipment/ Facility Failure</t>
        </is>
      </c>
      <c r="T294" s="92" t="inlineStr">
        <is>
          <t>Conductor</t>
        </is>
      </c>
      <c r="U294" s="92" t="inlineStr">
        <is>
          <t>N.A.</t>
        </is>
      </c>
      <c r="V294" s="92" t="inlineStr">
        <is>
          <t>N.A.</t>
        </is>
      </c>
      <c r="W294" s="92" t="inlineStr">
        <is>
          <t>Unknown</t>
        </is>
      </c>
      <c r="X294" s="92" t="n"/>
      <c r="Y294" s="92" t="inlineStr">
        <is>
          <t>no-match</t>
        </is>
      </c>
      <c r="Z294" s="92" t="inlineStr">
        <is>
          <t>1221</t>
        </is>
      </c>
      <c r="AA294" s="92" t="n">
        <v>2017</v>
      </c>
      <c r="AB294" s="92" t="n">
        <v>7</v>
      </c>
      <c r="AC294" s="92" t="n">
        <v>4</v>
      </c>
      <c r="AD294" s="92" t="n">
        <v>20</v>
      </c>
      <c r="AE294" s="92" t="n">
        <v>16</v>
      </c>
      <c r="AF294" s="93" t="inlineStr">
        <is>
          <t>No ILIS or TOTL available</t>
        </is>
      </c>
      <c r="AG294" s="94" t="inlineStr">
        <is>
          <t>Tier 2</t>
        </is>
      </c>
      <c r="AH294" s="94" t="inlineStr">
        <is>
          <t>HFTD</t>
        </is>
      </c>
      <c r="AI294" s="94" t="inlineStr">
        <is>
          <t>No Fire Weather RFW Applicable</t>
        </is>
      </c>
      <c r="AJ294" s="92" t="inlineStr">
        <is>
          <t>Distribution</t>
        </is>
      </c>
      <c r="AK294" s="92" t="inlineStr">
        <is>
          <t>HFTD - Distribution</t>
        </is>
      </c>
      <c r="AL294" s="92" t="inlineStr">
        <is>
          <t>Fire Less than 300 Acres</t>
        </is>
      </c>
      <c r="AM294" s="116" t="inlineStr">
        <is>
          <t>Equip Failure</t>
        </is>
      </c>
      <c r="AN294" s="92" t="inlineStr">
        <is>
          <t>Conductor</t>
        </is>
      </c>
      <c r="AO294" s="95" t="inlineStr">
        <is>
          <t>N.A.</t>
        </is>
      </c>
      <c r="AP294" s="92" t="n">
        <v>8.18962447058823</v>
      </c>
      <c r="AQ294" s="92" t="inlineStr">
        <is>
          <t>194_287</t>
        </is>
      </c>
      <c r="AR294" s="115" t="inlineStr">
        <is>
          <t>&lt;25mph</t>
        </is>
      </c>
      <c r="AS294" s="92" t="inlineStr">
        <is>
          <t>&lt;15mph</t>
        </is>
      </c>
      <c r="AT294" s="92" t="inlineStr">
        <is>
          <t>HFTD - Distribution</t>
        </is>
      </c>
    </row>
    <row r="295">
      <c r="A295" s="92" t="inlineStr">
        <is>
          <t>PG&amp;E</t>
        </is>
      </c>
      <c r="B295" s="92" t="n">
        <v>42921.50771990741</v>
      </c>
      <c r="C295" s="92" t="n">
        <v>0.4986111111111111</v>
      </c>
      <c r="D295" s="92" t="n">
        <v>39.21046</v>
      </c>
      <c r="E295" s="92" t="n">
        <v>-121.22662</v>
      </c>
      <c r="F295" s="92" t="inlineStr">
        <is>
          <t>Vegetation</t>
        </is>
      </c>
      <c r="G295" s="92" t="inlineStr">
        <is>
          <t>Rural</t>
        </is>
      </c>
      <c r="H295" s="92" t="inlineStr">
        <is>
          <t>.26 - 9.99 Acres</t>
        </is>
      </c>
      <c r="I295" s="92" t="inlineStr">
        <is>
          <t>Fire Agency</t>
        </is>
      </c>
      <c r="J295" s="92" t="inlineStr">
        <is>
          <t>STEVE ROBERTSON 530 906 4892</t>
        </is>
      </c>
      <c r="K295" s="92" t="n">
        <v>100010286</v>
      </c>
      <c r="L295" s="92" t="inlineStr">
        <is>
          <t>Unknown</t>
        </is>
      </c>
      <c r="M295" s="92" t="n">
        <v>21000</v>
      </c>
      <c r="N295" s="92" t="inlineStr">
        <is>
          <t>Conductor</t>
        </is>
      </c>
      <c r="O295" s="92" t="inlineStr">
        <is>
          <t>Overhead</t>
        </is>
      </c>
      <c r="P295" s="92" t="inlineStr">
        <is>
          <t>Yes</t>
        </is>
      </c>
      <c r="Q295" s="92" t="n">
        <v>42921.50771990741</v>
      </c>
      <c r="R295" s="92" t="n">
        <v>0.4986111111111111</v>
      </c>
      <c r="S295" s="92" t="inlineStr">
        <is>
          <t>Contact From Object</t>
        </is>
      </c>
      <c r="T295" s="92" t="inlineStr">
        <is>
          <t>N.A.</t>
        </is>
      </c>
      <c r="U295" s="92" t="inlineStr">
        <is>
          <t>Vegetation</t>
        </is>
      </c>
      <c r="V295" s="92" t="inlineStr">
        <is>
          <t>Electric Facility</t>
        </is>
      </c>
      <c r="W295" s="92" t="inlineStr">
        <is>
          <t>Unknown</t>
        </is>
      </c>
      <c r="X295" s="92" t="n"/>
      <c r="Y295" s="92" t="inlineStr">
        <is>
          <t>Branch (OverHanging)</t>
        </is>
      </c>
      <c r="Z295" s="92" t="inlineStr">
        <is>
          <t>1223</t>
        </is>
      </c>
      <c r="AA295" s="92" t="n">
        <v>2017</v>
      </c>
      <c r="AB295" s="92" t="n">
        <v>7</v>
      </c>
      <c r="AC295" s="92" t="n">
        <v>5</v>
      </c>
      <c r="AD295" s="92" t="n">
        <v>11</v>
      </c>
      <c r="AE295" s="92" t="n">
        <v>58</v>
      </c>
      <c r="AF295" s="93" t="inlineStr">
        <is>
          <t>17-0060605</t>
        </is>
      </c>
      <c r="AG295" s="94" t="inlineStr">
        <is>
          <t>Tier 2</t>
        </is>
      </c>
      <c r="AH295" s="94" t="inlineStr">
        <is>
          <t>HFTD</t>
        </is>
      </c>
      <c r="AI295" s="94" t="inlineStr">
        <is>
          <t>No Fire Weather RFW Applicable</t>
        </is>
      </c>
      <c r="AJ295" s="92" t="inlineStr">
        <is>
          <t>Distribution</t>
        </is>
      </c>
      <c r="AK295" s="92" t="inlineStr">
        <is>
          <t>HFTD - Distribution</t>
        </is>
      </c>
      <c r="AL295" s="92" t="inlineStr">
        <is>
          <t>Fire Less than 300 Acres</t>
        </is>
      </c>
      <c r="AM295" s="116" t="inlineStr">
        <is>
          <t>Vegetation</t>
        </is>
      </c>
      <c r="AN295" s="92" t="inlineStr">
        <is>
          <t>Branch (OverHanging)</t>
        </is>
      </c>
      <c r="AO295" s="95" t="n">
        <v>10231</v>
      </c>
      <c r="AP295" s="92" t="n">
        <v>9.971235764705879</v>
      </c>
      <c r="AQ295" s="92" t="inlineStr">
        <is>
          <t>199_277</t>
        </is>
      </c>
      <c r="AR295" s="115" t="inlineStr">
        <is>
          <t>&lt;25mph</t>
        </is>
      </c>
      <c r="AS295" s="92" t="inlineStr">
        <is>
          <t>&lt;15mph</t>
        </is>
      </c>
      <c r="AT295" s="92" t="inlineStr">
        <is>
          <t>HFTD - Distribution</t>
        </is>
      </c>
    </row>
    <row r="296">
      <c r="A296" s="92" t="inlineStr">
        <is>
          <t>PG&amp;E</t>
        </is>
      </c>
      <c r="B296" s="92" t="n">
        <v>42923</v>
      </c>
      <c r="C296" s="92" t="n">
        <v>0.63125</v>
      </c>
      <c r="D296" s="92" t="n">
        <v>40.905355</v>
      </c>
      <c r="E296" s="92" t="n">
        <v>-122.380606667</v>
      </c>
      <c r="F296" s="92" t="inlineStr">
        <is>
          <t>Vegetation</t>
        </is>
      </c>
      <c r="G296" s="92" t="inlineStr">
        <is>
          <t>Rural</t>
        </is>
      </c>
      <c r="H296" s="92" t="inlineStr">
        <is>
          <t>.26 - 9.99 Acres</t>
        </is>
      </c>
      <c r="I296" s="92" t="inlineStr">
        <is>
          <t>Unknown</t>
        </is>
      </c>
      <c r="J296" s="92" t="inlineStr">
        <is>
          <t>N.A.</t>
        </is>
      </c>
      <c r="K296" s="92" t="n">
        <v>101455950</v>
      </c>
      <c r="L296" s="92" t="inlineStr">
        <is>
          <t>Unknown</t>
        </is>
      </c>
      <c r="M296" s="92" t="n">
        <v>12000</v>
      </c>
      <c r="N296" s="92" t="inlineStr">
        <is>
          <t>Conductor</t>
        </is>
      </c>
      <c r="O296" s="92" t="inlineStr">
        <is>
          <t>Overhead</t>
        </is>
      </c>
      <c r="P296" s="92" t="inlineStr">
        <is>
          <t>Yes</t>
        </is>
      </c>
      <c r="Q296" s="92" t="n">
        <v>42923</v>
      </c>
      <c r="R296" s="92" t="n">
        <v>0.63125</v>
      </c>
      <c r="S296" s="92" t="inlineStr">
        <is>
          <t>Contact From Object</t>
        </is>
      </c>
      <c r="T296" s="92" t="inlineStr">
        <is>
          <t>N.A.</t>
        </is>
      </c>
      <c r="U296" s="92" t="inlineStr">
        <is>
          <t>Vegetation</t>
        </is>
      </c>
      <c r="V296" s="92" t="inlineStr">
        <is>
          <t>Electric Facility</t>
        </is>
      </c>
      <c r="W296" s="92" t="inlineStr">
        <is>
          <t>Unknown</t>
        </is>
      </c>
      <c r="X296" s="92" t="n"/>
      <c r="Y296" s="92" t="inlineStr">
        <is>
          <t>Other/Unknown</t>
        </is>
      </c>
      <c r="Z296" s="92" t="inlineStr">
        <is>
          <t>1229</t>
        </is>
      </c>
      <c r="AA296" s="92" t="n">
        <v>2017</v>
      </c>
      <c r="AB296" s="92" t="n">
        <v>7</v>
      </c>
      <c r="AC296" s="92" t="n">
        <v>7</v>
      </c>
      <c r="AD296" s="92" t="n">
        <v>15</v>
      </c>
      <c r="AE296" s="92" t="n">
        <v>9</v>
      </c>
      <c r="AF296" s="93" t="inlineStr">
        <is>
          <t>17-0061903</t>
        </is>
      </c>
      <c r="AG296" s="94" t="inlineStr">
        <is>
          <t>Tier 2</t>
        </is>
      </c>
      <c r="AH296" s="94" t="inlineStr">
        <is>
          <t>HFTD</t>
        </is>
      </c>
      <c r="AI296" s="94" t="inlineStr">
        <is>
          <t>No Fire Weather RFW Applicable</t>
        </is>
      </c>
      <c r="AJ296" s="92" t="inlineStr">
        <is>
          <t>Distribution</t>
        </is>
      </c>
      <c r="AK296" s="92" t="inlineStr">
        <is>
          <t>HFTD - Distribution</t>
        </is>
      </c>
      <c r="AL296" s="92" t="inlineStr">
        <is>
          <t>Fire Less than 300 Acres</t>
        </is>
      </c>
      <c r="AM296" s="116" t="inlineStr">
        <is>
          <t>Vegetation</t>
        </is>
      </c>
      <c r="AN296" s="92" t="inlineStr">
        <is>
          <t>Other/Unknown</t>
        </is>
      </c>
      <c r="AO296" s="95" t="inlineStr">
        <is>
          <t>N.A.</t>
        </is>
      </c>
      <c r="AP296" s="92" t="n">
        <v>20.4610070588235</v>
      </c>
      <c r="AQ296" s="92" t="inlineStr">
        <is>
          <t>211_104</t>
        </is>
      </c>
      <c r="AR296" s="115" t="inlineStr">
        <is>
          <t>&lt;25mph</t>
        </is>
      </c>
      <c r="AS296" s="92" t="inlineStr">
        <is>
          <t>&gt;=15mph</t>
        </is>
      </c>
      <c r="AT296" s="92" t="inlineStr">
        <is>
          <t>HFTD - Distribution</t>
        </is>
      </c>
    </row>
    <row r="297">
      <c r="A297" s="92" t="inlineStr">
        <is>
          <t>PG&amp;E</t>
        </is>
      </c>
      <c r="B297" s="92" t="n">
        <v>42923.86752314815</v>
      </c>
      <c r="C297" s="92" t="n">
        <v>0.6048611111111112</v>
      </c>
      <c r="D297" s="92" t="n">
        <v>37.499</v>
      </c>
      <c r="E297" s="92" t="n">
        <v>-119.799</v>
      </c>
      <c r="F297" s="92" t="inlineStr">
        <is>
          <t>Vegetation</t>
        </is>
      </c>
      <c r="G297" s="92" t="inlineStr">
        <is>
          <t>Rural</t>
        </is>
      </c>
      <c r="H297" s="92" t="inlineStr">
        <is>
          <t>.26 - 9.99 Acres</t>
        </is>
      </c>
      <c r="I297" s="92" t="inlineStr">
        <is>
          <t>Fire Agency</t>
        </is>
      </c>
      <c r="J297" s="92" t="inlineStr">
        <is>
          <t>STEVEN WARD OFFICE 209-966-3542 CELL559-706-8811</t>
        </is>
      </c>
      <c r="K297" s="92" t="n">
        <v>103855637</v>
      </c>
      <c r="L297" s="92" t="inlineStr">
        <is>
          <t>Unknown</t>
        </is>
      </c>
      <c r="M297" s="92" t="n">
        <v>21000</v>
      </c>
      <c r="N297" s="92" t="inlineStr">
        <is>
          <t>Conductor</t>
        </is>
      </c>
      <c r="O297" s="92" t="inlineStr">
        <is>
          <t>Overhead</t>
        </is>
      </c>
      <c r="P297" s="92" t="inlineStr">
        <is>
          <t>Yes</t>
        </is>
      </c>
      <c r="Q297" s="92" t="n">
        <v>42923.86752314815</v>
      </c>
      <c r="R297" s="92" t="n">
        <v>0.6048611111111112</v>
      </c>
      <c r="S297" s="92" t="inlineStr">
        <is>
          <t>Contact From Object</t>
        </is>
      </c>
      <c r="T297" s="92" t="inlineStr">
        <is>
          <t>N.A.</t>
        </is>
      </c>
      <c r="U297" s="92" t="inlineStr">
        <is>
          <t>Vegetation</t>
        </is>
      </c>
      <c r="V297" s="92" t="inlineStr">
        <is>
          <t>Electric Facility</t>
        </is>
      </c>
      <c r="W297" s="92" t="inlineStr">
        <is>
          <t>Human Error</t>
        </is>
      </c>
      <c r="X297" s="92" t="inlineStr">
        <is>
          <t>PG&amp;E contractor</t>
        </is>
      </c>
      <c r="Y297" s="92" t="inlineStr">
        <is>
          <t>Other/Unknown</t>
        </is>
      </c>
      <c r="Z297" s="92" t="inlineStr">
        <is>
          <t>1230</t>
        </is>
      </c>
      <c r="AA297" s="92" t="n">
        <v>2017</v>
      </c>
      <c r="AB297" s="92" t="n">
        <v>7</v>
      </c>
      <c r="AC297" s="92" t="n">
        <v>7</v>
      </c>
      <c r="AD297" s="92" t="n">
        <v>14</v>
      </c>
      <c r="AE297" s="92" t="n">
        <v>31</v>
      </c>
      <c r="AF297" s="93" t="inlineStr">
        <is>
          <t>17-0061288</t>
        </is>
      </c>
      <c r="AG297" s="94" t="inlineStr">
        <is>
          <t>Tier 2</t>
        </is>
      </c>
      <c r="AH297" s="94" t="inlineStr">
        <is>
          <t>HFTD</t>
        </is>
      </c>
      <c r="AI297" s="94" t="inlineStr">
        <is>
          <t>No Fire Weather RFW Applicable</t>
        </is>
      </c>
      <c r="AJ297" s="92" t="inlineStr">
        <is>
          <t>Distribution</t>
        </is>
      </c>
      <c r="AK297" s="92" t="inlineStr">
        <is>
          <t>HFTD - Distribution</t>
        </is>
      </c>
      <c r="AL297" s="92" t="inlineStr">
        <is>
          <t>Fire Less than 300 Acres</t>
        </is>
      </c>
      <c r="AM297" s="116" t="inlineStr">
        <is>
          <t>3rd Party</t>
        </is>
      </c>
      <c r="AN297" s="92" t="inlineStr">
        <is>
          <t>3rd Party - Unknown</t>
        </is>
      </c>
      <c r="AO297" s="95" t="n">
        <v>554306</v>
      </c>
      <c r="AP297" s="92" t="n">
        <v>15.7730663529411</v>
      </c>
      <c r="AQ297" s="92" t="inlineStr">
        <is>
          <t>252_212</t>
        </is>
      </c>
      <c r="AR297" s="115" t="inlineStr">
        <is>
          <t>&lt;25mph</t>
        </is>
      </c>
      <c r="AS297" s="92" t="inlineStr">
        <is>
          <t>&gt;=15mph</t>
        </is>
      </c>
      <c r="AT297" s="92" t="inlineStr">
        <is>
          <t>HFTD - Distribution</t>
        </is>
      </c>
    </row>
    <row r="298">
      <c r="A298" s="92" t="inlineStr">
        <is>
          <t>PG&amp;E</t>
        </is>
      </c>
      <c r="B298" s="92" t="n">
        <v>42924.80763888889</v>
      </c>
      <c r="C298" s="92" t="n">
        <v>0.7840277777777778</v>
      </c>
      <c r="D298" s="92" t="n">
        <v>40.2935363182</v>
      </c>
      <c r="E298" s="92" t="n">
        <v>-122.4089044831</v>
      </c>
      <c r="F298" s="92" t="inlineStr">
        <is>
          <t>Vegetation</t>
        </is>
      </c>
      <c r="G298" s="92" t="inlineStr">
        <is>
          <t>Rural</t>
        </is>
      </c>
      <c r="H298" s="92" t="inlineStr">
        <is>
          <t>10 - 99 Acres</t>
        </is>
      </c>
      <c r="I298" s="92" t="inlineStr">
        <is>
          <t>Fire Agency</t>
        </is>
      </c>
      <c r="J298" s="92" t="inlineStr">
        <is>
          <t>TOM STROING, RED BLUFF</t>
        </is>
      </c>
      <c r="K298" s="92" t="n">
        <v>101526269</v>
      </c>
      <c r="L298" s="92" t="inlineStr">
        <is>
          <t>PACIFIC BELL</t>
        </is>
      </c>
      <c r="M298" s="92" t="n">
        <v>12000</v>
      </c>
      <c r="N298" s="92" t="inlineStr">
        <is>
          <t>Conductor</t>
        </is>
      </c>
      <c r="O298" s="92" t="inlineStr">
        <is>
          <t>Overhead</t>
        </is>
      </c>
      <c r="P298" s="92" t="inlineStr">
        <is>
          <t>Yes</t>
        </is>
      </c>
      <c r="Q298" s="92" t="n">
        <v>42924.80763888889</v>
      </c>
      <c r="R298" s="92" t="n">
        <v>0.7840277777777778</v>
      </c>
      <c r="S298" s="92" t="inlineStr">
        <is>
          <t>Contact From Object</t>
        </is>
      </c>
      <c r="T298" s="92" t="inlineStr">
        <is>
          <t>N.A.</t>
        </is>
      </c>
      <c r="U298" s="92" t="inlineStr">
        <is>
          <t>Vegetation</t>
        </is>
      </c>
      <c r="V298" s="92" t="inlineStr">
        <is>
          <t>Electric Facility</t>
        </is>
      </c>
      <c r="W298" s="92" t="inlineStr">
        <is>
          <t>Unknown</t>
        </is>
      </c>
      <c r="X298" s="92" t="n"/>
      <c r="Y298" s="92" t="inlineStr">
        <is>
          <t>Branch (Not overhanging, Distance Unknown)</t>
        </is>
      </c>
      <c r="Z298" s="92" t="inlineStr">
        <is>
          <t>1234</t>
        </is>
      </c>
      <c r="AA298" s="92" t="n">
        <v>2017</v>
      </c>
      <c r="AB298" s="92" t="n">
        <v>7</v>
      </c>
      <c r="AC298" s="92" t="n">
        <v>8</v>
      </c>
      <c r="AD298" s="92" t="n">
        <v>18</v>
      </c>
      <c r="AE298" s="92" t="n">
        <v>49</v>
      </c>
      <c r="AF298" s="93" t="inlineStr">
        <is>
          <t>17-0061469</t>
        </is>
      </c>
      <c r="AG298" s="94" t="inlineStr">
        <is>
          <t>Tier 2</t>
        </is>
      </c>
      <c r="AH298" s="94" t="inlineStr">
        <is>
          <t>HFTD</t>
        </is>
      </c>
      <c r="AI298" s="94" t="inlineStr">
        <is>
          <t>No Fire Weather RFW Applicable</t>
        </is>
      </c>
      <c r="AJ298" s="92" t="inlineStr">
        <is>
          <t>Distribution</t>
        </is>
      </c>
      <c r="AK298" s="92" t="inlineStr">
        <is>
          <t>HFTD - Distribution</t>
        </is>
      </c>
      <c r="AL298" s="92" t="inlineStr">
        <is>
          <t>Fire Less than 300 Acres</t>
        </is>
      </c>
      <c r="AM298" s="116" t="inlineStr">
        <is>
          <t>Vegetation</t>
        </is>
      </c>
      <c r="AN298" s="92" t="inlineStr">
        <is>
          <t>Branch (Not overhanging, Distance Unknown)</t>
        </is>
      </c>
      <c r="AO298" s="95" t="n">
        <v>157484</v>
      </c>
      <c r="AP298" s="92" t="n">
        <v>7.50867642352941</v>
      </c>
      <c r="AQ298" s="92" t="inlineStr">
        <is>
          <t>140_366</t>
        </is>
      </c>
      <c r="AR298" s="115" t="inlineStr">
        <is>
          <t>&lt;25mph</t>
        </is>
      </c>
      <c r="AS298" s="92" t="inlineStr">
        <is>
          <t>&lt;15mph</t>
        </is>
      </c>
      <c r="AT298" s="92" t="inlineStr">
        <is>
          <t>HFTD - Distribution</t>
        </is>
      </c>
    </row>
    <row r="299">
      <c r="A299" s="92" t="inlineStr">
        <is>
          <t>PG&amp;E</t>
        </is>
      </c>
      <c r="B299" s="92" t="n">
        <v>42926.52368055555</v>
      </c>
      <c r="C299" s="92" t="n">
        <v>0.5222222222222223</v>
      </c>
      <c r="D299" s="92" t="n">
        <v>40.260278</v>
      </c>
      <c r="E299" s="92" t="n">
        <v>-123.825278</v>
      </c>
      <c r="F299" s="92" t="inlineStr">
        <is>
          <t>Vegetation</t>
        </is>
      </c>
      <c r="G299" s="92" t="inlineStr">
        <is>
          <t>Rural</t>
        </is>
      </c>
      <c r="H299" s="92" t="inlineStr">
        <is>
          <t>&lt; 0.25 Acres</t>
        </is>
      </c>
      <c r="I299" s="92" t="inlineStr">
        <is>
          <t>Fire Agency</t>
        </is>
      </c>
      <c r="J299" s="92" t="inlineStr">
        <is>
          <t>Cal Fire</t>
        </is>
      </c>
      <c r="K299" s="92" t="n">
        <v>103139646</v>
      </c>
      <c r="L299" s="92" t="inlineStr">
        <is>
          <t>Unknown</t>
        </is>
      </c>
      <c r="M299" s="92" t="n">
        <v>12000</v>
      </c>
      <c r="N299" s="92" t="inlineStr">
        <is>
          <t>Conductor</t>
        </is>
      </c>
      <c r="O299" s="92" t="inlineStr">
        <is>
          <t>Overhead</t>
        </is>
      </c>
      <c r="P299" s="92" t="inlineStr">
        <is>
          <t>Yes</t>
        </is>
      </c>
      <c r="Q299" s="92" t="n">
        <v>42926.52368055555</v>
      </c>
      <c r="R299" s="92" t="n">
        <v>0.5222222222222223</v>
      </c>
      <c r="S299" s="92" t="inlineStr">
        <is>
          <t>Contact From Object</t>
        </is>
      </c>
      <c r="T299" s="92" t="inlineStr">
        <is>
          <t>N.A.</t>
        </is>
      </c>
      <c r="U299" s="92" t="inlineStr">
        <is>
          <t>Vegetation</t>
        </is>
      </c>
      <c r="V299" s="92" t="inlineStr">
        <is>
          <t>Electric Facility</t>
        </is>
      </c>
      <c r="W299" s="92" t="inlineStr">
        <is>
          <t>Unknown</t>
        </is>
      </c>
      <c r="X299" s="92" t="n"/>
      <c r="Y299" s="92" t="inlineStr">
        <is>
          <t>Other/Unknown</t>
        </is>
      </c>
      <c r="Z299" s="92" t="inlineStr">
        <is>
          <t>1238</t>
        </is>
      </c>
      <c r="AA299" s="92" t="n">
        <v>2017</v>
      </c>
      <c r="AB299" s="92" t="n">
        <v>7</v>
      </c>
      <c r="AC299" s="92" t="n">
        <v>10</v>
      </c>
      <c r="AD299" s="92" t="n">
        <v>12</v>
      </c>
      <c r="AE299" s="92" t="n">
        <v>32</v>
      </c>
      <c r="AF299" s="93" t="inlineStr">
        <is>
          <t>17-0061771</t>
        </is>
      </c>
      <c r="AG299" s="94" t="inlineStr">
        <is>
          <t>Tier 2</t>
        </is>
      </c>
      <c r="AH299" s="94" t="inlineStr">
        <is>
          <t>HFTD</t>
        </is>
      </c>
      <c r="AI299" s="94" t="inlineStr">
        <is>
          <t>No Fire Weather RFW Applicable</t>
        </is>
      </c>
      <c r="AJ299" s="92" t="inlineStr">
        <is>
          <t>Distribution</t>
        </is>
      </c>
      <c r="AK299" s="92" t="inlineStr">
        <is>
          <t>HFTD - Distribution</t>
        </is>
      </c>
      <c r="AL299" s="92" t="inlineStr">
        <is>
          <t>Fire Less than 300 Acres</t>
        </is>
      </c>
      <c r="AM299" s="116" t="inlineStr">
        <is>
          <t>Vegetation</t>
        </is>
      </c>
      <c r="AN299" s="92" t="inlineStr">
        <is>
          <t>Other/Unknown</t>
        </is>
      </c>
      <c r="AO299" s="95" t="n">
        <v>5910</v>
      </c>
      <c r="AP299" s="92" t="n">
        <v>8.98917082352941</v>
      </c>
      <c r="AQ299" s="92" t="inlineStr">
        <is>
          <t>189_250</t>
        </is>
      </c>
      <c r="AR299" s="115" t="inlineStr">
        <is>
          <t>&lt;25mph</t>
        </is>
      </c>
      <c r="AS299" s="92" t="inlineStr">
        <is>
          <t>&lt;15mph</t>
        </is>
      </c>
      <c r="AT299" s="92" t="inlineStr">
        <is>
          <t>HFTD - Distribution</t>
        </is>
      </c>
    </row>
    <row r="300">
      <c r="A300" s="92" t="inlineStr">
        <is>
          <t>PG&amp;E</t>
        </is>
      </c>
      <c r="B300" s="92" t="n">
        <v>42926.75004629629</v>
      </c>
      <c r="C300" s="92" t="n">
        <v>0.7083333333333334</v>
      </c>
      <c r="D300" s="92" t="n">
        <v>37.376769</v>
      </c>
      <c r="E300" s="92" t="n">
        <v>-122.359671</v>
      </c>
      <c r="F300" s="92" t="inlineStr">
        <is>
          <t>Vegetation</t>
        </is>
      </c>
      <c r="G300" s="92" t="inlineStr">
        <is>
          <t>Rural</t>
        </is>
      </c>
      <c r="H300" s="92" t="inlineStr">
        <is>
          <t>.26 - 9.99 Acres</t>
        </is>
      </c>
      <c r="I300" s="92" t="inlineStr">
        <is>
          <t>Fire Agency</t>
        </is>
      </c>
      <c r="J300" s="92" t="inlineStr">
        <is>
          <t>David Hibdon 831-254-1763</t>
        </is>
      </c>
      <c r="K300" s="92" t="n">
        <v>100270370</v>
      </c>
      <c r="L300" s="92" t="inlineStr">
        <is>
          <t>Unknown</t>
        </is>
      </c>
      <c r="M300" s="92" t="n">
        <v>12000</v>
      </c>
      <c r="N300" s="92" t="inlineStr">
        <is>
          <t>Conductor</t>
        </is>
      </c>
      <c r="O300" s="92" t="inlineStr">
        <is>
          <t>Overhead</t>
        </is>
      </c>
      <c r="P300" s="92" t="inlineStr">
        <is>
          <t>No</t>
        </is>
      </c>
      <c r="Q300" s="92" t="inlineStr">
        <is>
          <t xml:space="preserve"> </t>
        </is>
      </c>
      <c r="R300" s="92" t="inlineStr">
        <is>
          <t xml:space="preserve"> </t>
        </is>
      </c>
      <c r="S300" s="92" t="inlineStr">
        <is>
          <t>Contact From Object</t>
        </is>
      </c>
      <c r="T300" s="92" t="inlineStr">
        <is>
          <t>N.A.</t>
        </is>
      </c>
      <c r="U300" s="92" t="inlineStr">
        <is>
          <t>Vegetation</t>
        </is>
      </c>
      <c r="V300" s="92" t="inlineStr">
        <is>
          <t>Electric Facility</t>
        </is>
      </c>
      <c r="W300" s="92" t="inlineStr">
        <is>
          <t>Unknown</t>
        </is>
      </c>
      <c r="X300" s="92" t="n"/>
      <c r="Y300" s="92" t="inlineStr">
        <is>
          <t>Fell into (No defect)</t>
        </is>
      </c>
      <c r="Z300" s="92" t="inlineStr">
        <is>
          <t>1240</t>
        </is>
      </c>
      <c r="AA300" s="92" t="n">
        <v>2017</v>
      </c>
      <c r="AB300" s="92" t="n">
        <v>7</v>
      </c>
      <c r="AC300" s="92" t="n">
        <v>10</v>
      </c>
      <c r="AD300" s="92" t="n">
        <v>17</v>
      </c>
      <c r="AE300" s="92" t="n">
        <v>0</v>
      </c>
      <c r="AF300" s="93" t="inlineStr">
        <is>
          <t>17-0061857</t>
        </is>
      </c>
      <c r="AG300" s="94" t="inlineStr">
        <is>
          <t>Tier 2</t>
        </is>
      </c>
      <c r="AH300" s="94" t="inlineStr">
        <is>
          <t>HFTD</t>
        </is>
      </c>
      <c r="AI300" s="94" t="inlineStr">
        <is>
          <t>No Fire Weather RFW Applicable</t>
        </is>
      </c>
      <c r="AJ300" s="92" t="inlineStr">
        <is>
          <t>Distribution</t>
        </is>
      </c>
      <c r="AK300" s="92" t="inlineStr">
        <is>
          <t>HFTD - Distribution</t>
        </is>
      </c>
      <c r="AL300" s="92" t="inlineStr">
        <is>
          <t>Fire Less than 300 Acres</t>
        </is>
      </c>
      <c r="AM300" s="116" t="inlineStr">
        <is>
          <t>Vegetation</t>
        </is>
      </c>
      <c r="AN300" s="92" t="inlineStr">
        <is>
          <t>Fell into (No defect)</t>
        </is>
      </c>
      <c r="AO300" s="95" t="n">
        <v>3322</v>
      </c>
      <c r="AP300" s="92" t="n">
        <v>6.591632</v>
      </c>
      <c r="AQ300" s="92" t="inlineStr">
        <is>
          <t>206_182</t>
        </is>
      </c>
      <c r="AR300" s="115" t="inlineStr">
        <is>
          <t>&lt;25mph</t>
        </is>
      </c>
      <c r="AS300" s="92" t="inlineStr">
        <is>
          <t>&lt;15mph</t>
        </is>
      </c>
      <c r="AT300" s="92" t="inlineStr">
        <is>
          <t>HFTD - Distribution</t>
        </is>
      </c>
    </row>
    <row r="301">
      <c r="A301" s="92" t="inlineStr">
        <is>
          <t>PG&amp;E</t>
        </is>
      </c>
      <c r="B301" s="92" t="n">
        <v>42927.9253587963</v>
      </c>
      <c r="C301" s="92" t="inlineStr">
        <is>
          <t>22:12</t>
        </is>
      </c>
      <c r="D301" s="92" t="n">
        <v>37.0121733</v>
      </c>
      <c r="E301" s="92" t="n">
        <v>-121.9497183</v>
      </c>
      <c r="F301" s="92" t="inlineStr">
        <is>
          <t>Vegetation</t>
        </is>
      </c>
      <c r="G301" s="92" t="inlineStr">
        <is>
          <t>Rural</t>
        </is>
      </c>
      <c r="H301" s="92" t="inlineStr">
        <is>
          <t>&lt; 3 Meters</t>
        </is>
      </c>
      <c r="I301" s="92" t="inlineStr">
        <is>
          <t>Fire Agency</t>
        </is>
      </c>
      <c r="J301" s="92" t="inlineStr">
        <is>
          <t>CAPT PHIL CRAMBLET  831-479-6842</t>
        </is>
      </c>
      <c r="K301" s="92" t="n">
        <v>101676689</v>
      </c>
      <c r="L301" s="92" t="inlineStr">
        <is>
          <t>PACIFIC BELL</t>
        </is>
      </c>
      <c r="M301" s="92" t="n">
        <v>21000</v>
      </c>
      <c r="N301" s="92" t="inlineStr">
        <is>
          <t>Conductor</t>
        </is>
      </c>
      <c r="O301" s="92" t="inlineStr">
        <is>
          <t>Overhead</t>
        </is>
      </c>
      <c r="P301" s="92" t="inlineStr">
        <is>
          <t>Yes</t>
        </is>
      </c>
      <c r="Q301" s="92" t="n">
        <v>42927.9253587963</v>
      </c>
      <c r="R301" s="92" t="inlineStr">
        <is>
          <t>22:12</t>
        </is>
      </c>
      <c r="S301" s="92" t="inlineStr">
        <is>
          <t>Contact From Object</t>
        </is>
      </c>
      <c r="T301" s="92" t="inlineStr">
        <is>
          <t>N.A.</t>
        </is>
      </c>
      <c r="U301" s="92" t="inlineStr">
        <is>
          <t>Vegetation</t>
        </is>
      </c>
      <c r="V301" s="92" t="inlineStr">
        <is>
          <t>Electric Facility</t>
        </is>
      </c>
      <c r="W301" s="92" t="inlineStr">
        <is>
          <t>Unknown</t>
        </is>
      </c>
      <c r="X301" s="92" t="n"/>
      <c r="Y301" s="92" t="inlineStr">
        <is>
          <t>Branch (OverHanging)</t>
        </is>
      </c>
      <c r="Z301" s="92" t="inlineStr">
        <is>
          <t>1244</t>
        </is>
      </c>
      <c r="AA301" s="92" t="n">
        <v>2017</v>
      </c>
      <c r="AB301" s="92" t="n">
        <v>7</v>
      </c>
      <c r="AC301" s="92" t="n">
        <v>11</v>
      </c>
      <c r="AD301" s="92" t="n">
        <v>22</v>
      </c>
      <c r="AE301" s="92" t="n">
        <v>12</v>
      </c>
      <c r="AF301" s="93" t="inlineStr">
        <is>
          <t>17-0062198</t>
        </is>
      </c>
      <c r="AG301" s="94" t="inlineStr">
        <is>
          <t>Tier 2</t>
        </is>
      </c>
      <c r="AH301" s="94" t="inlineStr">
        <is>
          <t>HFTD</t>
        </is>
      </c>
      <c r="AI301" s="94" t="inlineStr">
        <is>
          <t>No Fire Weather RFW Applicable</t>
        </is>
      </c>
      <c r="AJ301" s="92" t="inlineStr">
        <is>
          <t>Distribution</t>
        </is>
      </c>
      <c r="AK301" s="92" t="inlineStr">
        <is>
          <t>HFTD - Distribution</t>
        </is>
      </c>
      <c r="AL301" s="92" t="inlineStr">
        <is>
          <t>Fire Less than 300 Acres</t>
        </is>
      </c>
      <c r="AM301" s="116" t="inlineStr">
        <is>
          <t>Vegetation</t>
        </is>
      </c>
      <c r="AN301" s="92" t="inlineStr">
        <is>
          <t>Branch (OverHanging)</t>
        </is>
      </c>
      <c r="AO301" s="95" t="n">
        <v>714</v>
      </c>
      <c r="AP301" s="92" t="n">
        <v>3.95425910588235</v>
      </c>
      <c r="AQ301" s="92" t="inlineStr">
        <is>
          <t>169_319</t>
        </is>
      </c>
      <c r="AR301" s="115" t="inlineStr">
        <is>
          <t>&lt;25mph</t>
        </is>
      </c>
      <c r="AS301" s="92" t="inlineStr">
        <is>
          <t>&lt;15mph</t>
        </is>
      </c>
      <c r="AT301" s="92" t="inlineStr">
        <is>
          <t>HFTD - Distribution</t>
        </is>
      </c>
    </row>
    <row r="302">
      <c r="A302" s="92" t="inlineStr">
        <is>
          <t>PG&amp;E</t>
        </is>
      </c>
      <c r="B302" s="92" t="n">
        <v>42928</v>
      </c>
      <c r="C302" s="92" t="n">
        <v>0.6694444444444444</v>
      </c>
      <c r="D302" s="92" t="n">
        <v>40.65308</v>
      </c>
      <c r="E302" s="92" t="n">
        <v>-122.334288</v>
      </c>
      <c r="F302" s="92" t="inlineStr">
        <is>
          <t>Vegetation</t>
        </is>
      </c>
      <c r="G302" s="92" t="inlineStr">
        <is>
          <t>Rural</t>
        </is>
      </c>
      <c r="H302" s="92" t="inlineStr">
        <is>
          <t>.26 - 9.99 Acres</t>
        </is>
      </c>
      <c r="I302" s="92" t="inlineStr">
        <is>
          <t>Unknown</t>
        </is>
      </c>
      <c r="J302" s="92" t="inlineStr">
        <is>
          <t>N.A.</t>
        </is>
      </c>
      <c r="K302" s="92" t="inlineStr">
        <is>
          <t>Structure 000/001</t>
        </is>
      </c>
      <c r="L302" s="92" t="inlineStr">
        <is>
          <t>Unknown</t>
        </is>
      </c>
      <c r="M302" s="92" t="n">
        <v>60000</v>
      </c>
      <c r="N302" s="92" t="inlineStr">
        <is>
          <t>Conductor</t>
        </is>
      </c>
      <c r="O302" s="92" t="inlineStr">
        <is>
          <t>Overhead</t>
        </is>
      </c>
      <c r="P302" s="92" t="inlineStr">
        <is>
          <t>Yes</t>
        </is>
      </c>
      <c r="Q302" s="92" t="n">
        <v>42928</v>
      </c>
      <c r="R302" s="92" t="n">
        <v>0.6694444444444444</v>
      </c>
      <c r="S302" s="92" t="inlineStr">
        <is>
          <t>Contact From Object</t>
        </is>
      </c>
      <c r="T302" s="92" t="inlineStr">
        <is>
          <t>N.A.</t>
        </is>
      </c>
      <c r="U302" s="92" t="inlineStr">
        <is>
          <t>Animal</t>
        </is>
      </c>
      <c r="V302" s="92" t="inlineStr">
        <is>
          <t>Electric Facility</t>
        </is>
      </c>
      <c r="W302" s="92" t="inlineStr">
        <is>
          <t>Unknown</t>
        </is>
      </c>
      <c r="X302" s="92" t="n"/>
      <c r="Y302" s="92" t="inlineStr">
        <is>
          <t>no-match</t>
        </is>
      </c>
      <c r="Z302" s="92" t="inlineStr">
        <is>
          <t>1245</t>
        </is>
      </c>
      <c r="AA302" s="92" t="n">
        <v>2017</v>
      </c>
      <c r="AB302" s="92" t="n">
        <v>7</v>
      </c>
      <c r="AC302" s="92" t="n">
        <v>12</v>
      </c>
      <c r="AD302" s="92" t="n">
        <v>16</v>
      </c>
      <c r="AE302" s="92" t="n">
        <v>4</v>
      </c>
      <c r="AF302" s="93" t="inlineStr">
        <is>
          <t>INT-09837</t>
        </is>
      </c>
      <c r="AG302" s="94" t="inlineStr">
        <is>
          <t>Tier 2</t>
        </is>
      </c>
      <c r="AH302" s="94" t="inlineStr">
        <is>
          <t>HFTD</t>
        </is>
      </c>
      <c r="AI302" s="94" t="inlineStr">
        <is>
          <t>No Fire Weather RFW Applicable</t>
        </is>
      </c>
      <c r="AJ302" s="92" t="inlineStr">
        <is>
          <t>Transmission</t>
        </is>
      </c>
      <c r="AK302" s="92" t="inlineStr">
        <is>
          <t>HFTD - Transmission</t>
        </is>
      </c>
      <c r="AL302" s="92" t="inlineStr">
        <is>
          <t>Fire Less than 300 Acres</t>
        </is>
      </c>
      <c r="AM302" s="116" t="inlineStr">
        <is>
          <t>Animal</t>
        </is>
      </c>
      <c r="AN302" s="92" t="inlineStr">
        <is>
          <t>Animal</t>
        </is>
      </c>
      <c r="AO302" s="95" t="n">
        <v>0</v>
      </c>
      <c r="AP302" s="92" t="n">
        <v>9.55133270588235</v>
      </c>
      <c r="AQ302" s="92" t="inlineStr">
        <is>
          <t>158_185</t>
        </is>
      </c>
      <c r="AR302" s="115" t="inlineStr">
        <is>
          <t>&lt;25mph</t>
        </is>
      </c>
      <c r="AS302" s="92" t="inlineStr">
        <is>
          <t>&lt;15mph</t>
        </is>
      </c>
      <c r="AT302" s="92" t="inlineStr">
        <is>
          <t>HFTD - Transmission</t>
        </is>
      </c>
    </row>
    <row r="303">
      <c r="A303" s="92" t="inlineStr">
        <is>
          <t>PG&amp;E</t>
        </is>
      </c>
      <c r="B303" s="92" t="n">
        <v>42928.63128472222</v>
      </c>
      <c r="C303" s="92" t="inlineStr">
        <is>
          <t>15:09</t>
        </is>
      </c>
      <c r="D303" s="92" t="n">
        <v>37.149075</v>
      </c>
      <c r="E303" s="92" t="n">
        <v>-122.003705</v>
      </c>
      <c r="F303" s="92" t="inlineStr">
        <is>
          <t>Vegetation</t>
        </is>
      </c>
      <c r="G303" s="92" t="inlineStr">
        <is>
          <t>Rural</t>
        </is>
      </c>
      <c r="H303" s="92" t="inlineStr">
        <is>
          <t>&lt; 3 Meters</t>
        </is>
      </c>
      <c r="I303" s="92" t="inlineStr">
        <is>
          <t>Fire Agency</t>
        </is>
      </c>
      <c r="J303" s="92" t="inlineStr">
        <is>
          <t>Unknown</t>
        </is>
      </c>
      <c r="K303" s="92" t="n">
        <v>103565794</v>
      </c>
      <c r="L303" s="92" t="inlineStr">
        <is>
          <t>Unknown</t>
        </is>
      </c>
      <c r="M303" s="92" t="n">
        <v>21000</v>
      </c>
      <c r="N303" s="92" t="inlineStr">
        <is>
          <t>Conductor</t>
        </is>
      </c>
      <c r="O303" s="92" t="inlineStr">
        <is>
          <t>Overhead</t>
        </is>
      </c>
      <c r="P303" s="92" t="inlineStr">
        <is>
          <t>Yes</t>
        </is>
      </c>
      <c r="Q303" s="92" t="n">
        <v>42928.63128472222</v>
      </c>
      <c r="R303" s="92" t="inlineStr">
        <is>
          <t>15:09</t>
        </is>
      </c>
      <c r="S303" s="92" t="inlineStr">
        <is>
          <t>Contact From Object</t>
        </is>
      </c>
      <c r="T303" s="92" t="inlineStr">
        <is>
          <t>N.A.</t>
        </is>
      </c>
      <c r="U303" s="92" t="inlineStr">
        <is>
          <t>Vegetation</t>
        </is>
      </c>
      <c r="V303" s="92" t="inlineStr">
        <is>
          <t>Electric Facility</t>
        </is>
      </c>
      <c r="W303" s="92" t="inlineStr">
        <is>
          <t>Unknown</t>
        </is>
      </c>
      <c r="X303" s="92" t="n"/>
      <c r="Y303" s="92" t="inlineStr">
        <is>
          <t>Fell into (No defect)</t>
        </is>
      </c>
      <c r="Z303" s="92" t="inlineStr">
        <is>
          <t>1248</t>
        </is>
      </c>
      <c r="AA303" s="92" t="n">
        <v>2017</v>
      </c>
      <c r="AB303" s="92" t="n">
        <v>7</v>
      </c>
      <c r="AC303" s="92" t="n">
        <v>12</v>
      </c>
      <c r="AD303" s="92" t="n">
        <v>15</v>
      </c>
      <c r="AE303" s="92" t="n">
        <v>9</v>
      </c>
      <c r="AF303" s="93" t="inlineStr">
        <is>
          <t>17-0062439</t>
        </is>
      </c>
      <c r="AG303" s="94" t="inlineStr">
        <is>
          <t>Tier 3</t>
        </is>
      </c>
      <c r="AH303" s="94" t="inlineStr">
        <is>
          <t>HFTD</t>
        </is>
      </c>
      <c r="AI303" s="94" t="inlineStr">
        <is>
          <t>No Fire Weather RFW Applicable</t>
        </is>
      </c>
      <c r="AJ303" s="92" t="inlineStr">
        <is>
          <t>Distribution</t>
        </is>
      </c>
      <c r="AK303" s="92" t="inlineStr">
        <is>
          <t>HFTD - Distribution</t>
        </is>
      </c>
      <c r="AL303" s="92" t="inlineStr">
        <is>
          <t>Fire Less than 300 Acres</t>
        </is>
      </c>
      <c r="AM303" s="116" t="inlineStr">
        <is>
          <t>Vegetation</t>
        </is>
      </c>
      <c r="AN303" s="92" t="inlineStr">
        <is>
          <t>Fell into (No defect)</t>
        </is>
      </c>
      <c r="AO303" s="95" t="n">
        <v>24690</v>
      </c>
      <c r="AP303" s="92" t="n">
        <v>5.26626767058823</v>
      </c>
      <c r="AQ303" s="92" t="inlineStr">
        <is>
          <t>155_192</t>
        </is>
      </c>
      <c r="AR303" s="115" t="inlineStr">
        <is>
          <t>&lt;25mph</t>
        </is>
      </c>
      <c r="AS303" s="92" t="inlineStr">
        <is>
          <t>&lt;15mph</t>
        </is>
      </c>
      <c r="AT303" s="92" t="inlineStr">
        <is>
          <t>HFTD - Distribution</t>
        </is>
      </c>
    </row>
    <row r="304">
      <c r="A304" s="92" t="inlineStr">
        <is>
          <t>PG&amp;E</t>
        </is>
      </c>
      <c r="B304" s="92" t="n">
        <v>42928.84846064815</v>
      </c>
      <c r="C304" s="92" t="inlineStr">
        <is>
          <t>20:21</t>
        </is>
      </c>
      <c r="D304" s="92" t="n">
        <v>40.080833</v>
      </c>
      <c r="E304" s="92" t="n">
        <v>-123.833889</v>
      </c>
      <c r="F304" s="92" t="inlineStr">
        <is>
          <t>Vegetation</t>
        </is>
      </c>
      <c r="G304" s="92" t="inlineStr">
        <is>
          <t>Rural</t>
        </is>
      </c>
      <c r="H304" s="92" t="inlineStr">
        <is>
          <t>&lt; 0.25 Acres</t>
        </is>
      </c>
      <c r="I304" s="92" t="inlineStr">
        <is>
          <t>Fire Agency</t>
        </is>
      </c>
      <c r="J304" s="92" t="inlineStr">
        <is>
          <t>Cal Fire</t>
        </is>
      </c>
      <c r="K304" s="92" t="n">
        <v>103841917</v>
      </c>
      <c r="L304" s="92" t="inlineStr">
        <is>
          <t>Unknown</t>
        </is>
      </c>
      <c r="M304" s="92" t="n">
        <v>12000</v>
      </c>
      <c r="N304" s="92" t="inlineStr">
        <is>
          <t>Conductor</t>
        </is>
      </c>
      <c r="O304" s="92" t="inlineStr">
        <is>
          <t>Overhead</t>
        </is>
      </c>
      <c r="P304" s="92" t="inlineStr">
        <is>
          <t>Yes</t>
        </is>
      </c>
      <c r="Q304" s="92" t="n">
        <v>42928.84846064815</v>
      </c>
      <c r="R304" s="92" t="inlineStr">
        <is>
          <t>20:21</t>
        </is>
      </c>
      <c r="S304" s="92" t="inlineStr">
        <is>
          <t>Contact From Object</t>
        </is>
      </c>
      <c r="T304" s="92" t="inlineStr">
        <is>
          <t>N.A.</t>
        </is>
      </c>
      <c r="U304" s="92" t="inlineStr">
        <is>
          <t>Vegetation</t>
        </is>
      </c>
      <c r="V304" s="92" t="inlineStr">
        <is>
          <t>Electric Facility</t>
        </is>
      </c>
      <c r="W304" s="92" t="inlineStr">
        <is>
          <t>Unknown</t>
        </is>
      </c>
      <c r="X304" s="92" t="n"/>
      <c r="Y304" s="92" t="inlineStr">
        <is>
          <t>Fell into (slight defect)</t>
        </is>
      </c>
      <c r="Z304" s="92" t="inlineStr">
        <is>
          <t>1249</t>
        </is>
      </c>
      <c r="AA304" s="92" t="n">
        <v>2017</v>
      </c>
      <c r="AB304" s="92" t="n">
        <v>7</v>
      </c>
      <c r="AC304" s="92" t="n">
        <v>12</v>
      </c>
      <c r="AD304" s="92" t="n">
        <v>20</v>
      </c>
      <c r="AE304" s="92" t="n">
        <v>21</v>
      </c>
      <c r="AF304" s="93" t="inlineStr">
        <is>
          <t>17-0062445</t>
        </is>
      </c>
      <c r="AG304" s="94" t="inlineStr">
        <is>
          <t>Tier 2</t>
        </is>
      </c>
      <c r="AH304" s="94" t="inlineStr">
        <is>
          <t>HFTD</t>
        </is>
      </c>
      <c r="AI304" s="94" t="inlineStr">
        <is>
          <t>No Fire Weather RFW Applicable</t>
        </is>
      </c>
      <c r="AJ304" s="92" t="inlineStr">
        <is>
          <t>Distribution</t>
        </is>
      </c>
      <c r="AK304" s="92" t="inlineStr">
        <is>
          <t>HFTD - Distribution</t>
        </is>
      </c>
      <c r="AL304" s="92" t="inlineStr">
        <is>
          <t>Fire Less than 300 Acres</t>
        </is>
      </c>
      <c r="AM304" s="116" t="inlineStr">
        <is>
          <t>Vegetation</t>
        </is>
      </c>
      <c r="AN304" s="92" t="inlineStr">
        <is>
          <t>Fell into (slight defect)</t>
        </is>
      </c>
      <c r="AO304" s="95" t="n">
        <v>4616</v>
      </c>
      <c r="AP304" s="92" t="n">
        <v>2.23631350588235</v>
      </c>
      <c r="AQ304" s="92" t="inlineStr">
        <is>
          <t>143_386</t>
        </is>
      </c>
      <c r="AR304" s="115" t="inlineStr">
        <is>
          <t>&lt;25mph</t>
        </is>
      </c>
      <c r="AS304" s="92" t="inlineStr">
        <is>
          <t>&lt;15mph</t>
        </is>
      </c>
      <c r="AT304" s="92" t="inlineStr">
        <is>
          <t>HFTD - Distribution</t>
        </is>
      </c>
    </row>
    <row r="305">
      <c r="A305" s="92" t="inlineStr">
        <is>
          <t>PG&amp;E</t>
        </is>
      </c>
      <c r="B305" s="92" t="n">
        <v>42931.60760416667</v>
      </c>
      <c r="C305" s="92" t="inlineStr">
        <is>
          <t>14:34</t>
        </is>
      </c>
      <c r="D305" s="92" t="n">
        <v>39.62313</v>
      </c>
      <c r="E305" s="92" t="n">
        <v>-121.53281</v>
      </c>
      <c r="F305" s="92" t="inlineStr">
        <is>
          <t>Vegetation</t>
        </is>
      </c>
      <c r="G305" s="92" t="inlineStr">
        <is>
          <t>Rural</t>
        </is>
      </c>
      <c r="H305" s="92" t="inlineStr">
        <is>
          <t>&lt; 0.25 Acres</t>
        </is>
      </c>
      <c r="I305" s="92" t="inlineStr">
        <is>
          <t>Fire Agency</t>
        </is>
      </c>
      <c r="J305" s="92" t="inlineStr">
        <is>
          <t>russ fowler</t>
        </is>
      </c>
      <c r="K305" s="92" t="n">
        <v>100404385</v>
      </c>
      <c r="L305" s="92" t="inlineStr">
        <is>
          <t>Unknown</t>
        </is>
      </c>
      <c r="M305" s="92" t="n">
        <v>12000</v>
      </c>
      <c r="N305" s="92" t="inlineStr">
        <is>
          <t>Conductor</t>
        </is>
      </c>
      <c r="O305" s="92" t="inlineStr">
        <is>
          <t>Overhead</t>
        </is>
      </c>
      <c r="P305" s="92" t="inlineStr">
        <is>
          <t>Yes</t>
        </is>
      </c>
      <c r="Q305" s="92" t="n">
        <v>42931.60760416667</v>
      </c>
      <c r="R305" s="92" t="inlineStr">
        <is>
          <t>14:34</t>
        </is>
      </c>
      <c r="S305" s="92" t="inlineStr">
        <is>
          <t>Contact From Object</t>
        </is>
      </c>
      <c r="T305" s="92" t="inlineStr">
        <is>
          <t>N.A.</t>
        </is>
      </c>
      <c r="U305" s="92" t="inlineStr">
        <is>
          <t>Vegetation</t>
        </is>
      </c>
      <c r="V305" s="92" t="inlineStr">
        <is>
          <t>Electric Facility</t>
        </is>
      </c>
      <c r="W305" s="92" t="inlineStr">
        <is>
          <t>Unknown</t>
        </is>
      </c>
      <c r="X305" s="92" t="n"/>
      <c r="Y305" s="92" t="inlineStr">
        <is>
          <t>Fell into (No defect)</t>
        </is>
      </c>
      <c r="Z305" s="92" t="inlineStr">
        <is>
          <t>1254</t>
        </is>
      </c>
      <c r="AA305" s="92" t="n">
        <v>2017</v>
      </c>
      <c r="AB305" s="92" t="n">
        <v>7</v>
      </c>
      <c r="AC305" s="92" t="n">
        <v>15</v>
      </c>
      <c r="AD305" s="92" t="n">
        <v>14</v>
      </c>
      <c r="AE305" s="92" t="n">
        <v>34</v>
      </c>
      <c r="AF305" s="93" t="inlineStr">
        <is>
          <t>17-0063126</t>
        </is>
      </c>
      <c r="AG305" s="94" t="inlineStr">
        <is>
          <t>Tier 2</t>
        </is>
      </c>
      <c r="AH305" s="94" t="inlineStr">
        <is>
          <t>HFTD</t>
        </is>
      </c>
      <c r="AI305" s="94" t="inlineStr">
        <is>
          <t>No Fire Weather RFW Applicable</t>
        </is>
      </c>
      <c r="AJ305" s="92" t="inlineStr">
        <is>
          <t>Distribution</t>
        </is>
      </c>
      <c r="AK305" s="92" t="inlineStr">
        <is>
          <t>HFTD - Distribution</t>
        </is>
      </c>
      <c r="AL305" s="92" t="inlineStr">
        <is>
          <t>Fire Less than 300 Acres</t>
        </is>
      </c>
      <c r="AM305" s="116" t="inlineStr">
        <is>
          <t>Vegetation</t>
        </is>
      </c>
      <c r="AN305" s="92" t="inlineStr">
        <is>
          <t>Fell into (No defect)</t>
        </is>
      </c>
      <c r="AO305" s="95" t="n">
        <v>54372</v>
      </c>
      <c r="AP305" s="92" t="n">
        <v>7.74213835294117</v>
      </c>
      <c r="AQ305" s="92" t="inlineStr">
        <is>
          <t>187_223</t>
        </is>
      </c>
      <c r="AR305" s="115" t="inlineStr">
        <is>
          <t>&lt;25mph</t>
        </is>
      </c>
      <c r="AS305" s="92" t="inlineStr">
        <is>
          <t>&lt;15mph</t>
        </is>
      </c>
      <c r="AT305" s="92" t="inlineStr">
        <is>
          <t>HFTD - Distribution</t>
        </is>
      </c>
    </row>
    <row r="306">
      <c r="A306" s="92" t="inlineStr">
        <is>
          <t>PG&amp;E</t>
        </is>
      </c>
      <c r="B306" s="92" t="n">
        <v>42932.44429398148</v>
      </c>
      <c r="C306" s="92" t="inlineStr">
        <is>
          <t>10:39</t>
        </is>
      </c>
      <c r="D306" s="92" t="n">
        <v>40.341389</v>
      </c>
      <c r="E306" s="92" t="n">
        <v>-123.878611</v>
      </c>
      <c r="F306" s="92" t="inlineStr">
        <is>
          <t>Vegetation</t>
        </is>
      </c>
      <c r="G306" s="92" t="inlineStr">
        <is>
          <t>Rural</t>
        </is>
      </c>
      <c r="H306" s="92" t="inlineStr">
        <is>
          <t>&lt; 3 Meters</t>
        </is>
      </c>
      <c r="I306" s="92" t="inlineStr">
        <is>
          <t>Fire Agency</t>
        </is>
      </c>
      <c r="J306" s="92" t="inlineStr">
        <is>
          <t>707-726-1280</t>
        </is>
      </c>
      <c r="K306" s="92" t="n">
        <v>100990019</v>
      </c>
      <c r="L306" s="92" t="inlineStr">
        <is>
          <t>Unknown</t>
        </is>
      </c>
      <c r="M306" s="92" t="n">
        <v>12000</v>
      </c>
      <c r="N306" s="92" t="inlineStr">
        <is>
          <t>Conductor</t>
        </is>
      </c>
      <c r="O306" s="92" t="inlineStr">
        <is>
          <t>Overhead</t>
        </is>
      </c>
      <c r="P306" s="92" t="inlineStr">
        <is>
          <t>Yes</t>
        </is>
      </c>
      <c r="Q306" s="92" t="n">
        <v>42932.44429398148</v>
      </c>
      <c r="R306" s="92" t="inlineStr">
        <is>
          <t>10:39</t>
        </is>
      </c>
      <c r="S306" s="92" t="inlineStr">
        <is>
          <t>Contact From Object</t>
        </is>
      </c>
      <c r="T306" s="92" t="inlineStr">
        <is>
          <t>N.A.</t>
        </is>
      </c>
      <c r="U306" s="92" t="inlineStr">
        <is>
          <t>Vegetation</t>
        </is>
      </c>
      <c r="V306" s="92" t="inlineStr">
        <is>
          <t>Electric Facility</t>
        </is>
      </c>
      <c r="W306" s="92" t="inlineStr">
        <is>
          <t>Unknown</t>
        </is>
      </c>
      <c r="X306" s="92" t="n"/>
      <c r="Y306" s="92" t="inlineStr">
        <is>
          <t>Branch (OverHanging)</t>
        </is>
      </c>
      <c r="Z306" s="92" t="inlineStr">
        <is>
          <t>1258</t>
        </is>
      </c>
      <c r="AA306" s="92" t="n">
        <v>2017</v>
      </c>
      <c r="AB306" s="92" t="n">
        <v>7</v>
      </c>
      <c r="AC306" s="92" t="n">
        <v>16</v>
      </c>
      <c r="AD306" s="92" t="n">
        <v>10</v>
      </c>
      <c r="AE306" s="92" t="n">
        <v>39</v>
      </c>
      <c r="AF306" s="93" t="inlineStr">
        <is>
          <t>17-0063223</t>
        </is>
      </c>
      <c r="AG306" s="94" t="inlineStr">
        <is>
          <t>Tier 2</t>
        </is>
      </c>
      <c r="AH306" s="94" t="inlineStr">
        <is>
          <t>HFTD</t>
        </is>
      </c>
      <c r="AI306" s="94" t="inlineStr">
        <is>
          <t>No Fire Weather RFW Applicable</t>
        </is>
      </c>
      <c r="AJ306" s="92" t="inlineStr">
        <is>
          <t>Distribution</t>
        </is>
      </c>
      <c r="AK306" s="92" t="inlineStr">
        <is>
          <t>HFTD - Distribution</t>
        </is>
      </c>
      <c r="AL306" s="92" t="inlineStr">
        <is>
          <t>Fire Less than 300 Acres</t>
        </is>
      </c>
      <c r="AM306" s="116" t="inlineStr">
        <is>
          <t>Vegetation</t>
        </is>
      </c>
      <c r="AN306" s="92" t="inlineStr">
        <is>
          <t>Branch (OverHanging)</t>
        </is>
      </c>
      <c r="AO306" s="95" t="n">
        <v>198</v>
      </c>
      <c r="AP306" s="92" t="n">
        <v>11.302944</v>
      </c>
      <c r="AQ306" s="92" t="inlineStr">
        <is>
          <t>163_251</t>
        </is>
      </c>
      <c r="AR306" s="115" t="inlineStr">
        <is>
          <t>&lt;25mph</t>
        </is>
      </c>
      <c r="AS306" s="92" t="inlineStr">
        <is>
          <t>&lt;15mph</t>
        </is>
      </c>
      <c r="AT306" s="92" t="inlineStr">
        <is>
          <t>HFTD - Distribution</t>
        </is>
      </c>
    </row>
    <row r="307">
      <c r="A307" s="92" t="inlineStr">
        <is>
          <t>PG&amp;E</t>
        </is>
      </c>
      <c r="B307" s="92" t="n">
        <v>42932.49940972222</v>
      </c>
      <c r="C307" s="92" t="inlineStr">
        <is>
          <t>11:59</t>
        </is>
      </c>
      <c r="D307" s="92" t="n">
        <v>36.6669167</v>
      </c>
      <c r="E307" s="92" t="n">
        <v>-121.751475</v>
      </c>
      <c r="F307" s="92" t="inlineStr">
        <is>
          <t>Vegetation</t>
        </is>
      </c>
      <c r="G307" s="92" t="inlineStr">
        <is>
          <t>Rural</t>
        </is>
      </c>
      <c r="H307" s="92" t="inlineStr">
        <is>
          <t>&lt; 0.25 Acres</t>
        </is>
      </c>
      <c r="I307" s="92" t="inlineStr">
        <is>
          <t>Fire Agency</t>
        </is>
      </c>
      <c r="J307" s="92" t="inlineStr">
        <is>
          <t>Unknown</t>
        </is>
      </c>
      <c r="K307" s="92" t="n">
        <v>101761892</v>
      </c>
      <c r="L307" s="92" t="inlineStr">
        <is>
          <t>None</t>
        </is>
      </c>
      <c r="M307" s="92" t="n">
        <v>21000</v>
      </c>
      <c r="N307" s="92" t="inlineStr">
        <is>
          <t>Fuse</t>
        </is>
      </c>
      <c r="O307" s="92" t="inlineStr">
        <is>
          <t>Overhead</t>
        </is>
      </c>
      <c r="P307" s="92" t="inlineStr">
        <is>
          <t>Yes</t>
        </is>
      </c>
      <c r="Q307" s="92" t="n">
        <v>42932.49940972222</v>
      </c>
      <c r="R307" s="92" t="inlineStr">
        <is>
          <t>11:59</t>
        </is>
      </c>
      <c r="S307" s="92" t="inlineStr">
        <is>
          <t>Equipment/ Facility Failure</t>
        </is>
      </c>
      <c r="T307" s="92" t="inlineStr">
        <is>
          <t>Fuse</t>
        </is>
      </c>
      <c r="U307" s="92" t="inlineStr">
        <is>
          <t>N.A.</t>
        </is>
      </c>
      <c r="V307" s="92" t="inlineStr">
        <is>
          <t>N.A.</t>
        </is>
      </c>
      <c r="W307" s="92" t="inlineStr">
        <is>
          <t>Unknown</t>
        </is>
      </c>
      <c r="X307" s="92" t="n"/>
      <c r="Y307" s="92" t="inlineStr">
        <is>
          <t>no-match</t>
        </is>
      </c>
      <c r="Z307" s="92" t="inlineStr">
        <is>
          <t>1259</t>
        </is>
      </c>
      <c r="AA307" s="92" t="n">
        <v>2017</v>
      </c>
      <c r="AB307" s="92" t="n">
        <v>7</v>
      </c>
      <c r="AC307" s="92" t="n">
        <v>16</v>
      </c>
      <c r="AD307" s="92" t="n">
        <v>11</v>
      </c>
      <c r="AE307" s="92" t="n">
        <v>59</v>
      </c>
      <c r="AF307" s="93" t="inlineStr">
        <is>
          <t>No ILIS or TOTL available</t>
        </is>
      </c>
      <c r="AG307" s="94" t="inlineStr">
        <is>
          <t>Tier 2</t>
        </is>
      </c>
      <c r="AH307" s="94" t="inlineStr">
        <is>
          <t>HFTD</t>
        </is>
      </c>
      <c r="AI307" s="94" t="inlineStr">
        <is>
          <t>No Fire Weather RFW Applicable</t>
        </is>
      </c>
      <c r="AJ307" s="92" t="inlineStr">
        <is>
          <t>Distribution</t>
        </is>
      </c>
      <c r="AK307" s="92" t="inlineStr">
        <is>
          <t>HFTD - Distribution</t>
        </is>
      </c>
      <c r="AL307" s="92" t="inlineStr">
        <is>
          <t>Fire Less than 300 Acres</t>
        </is>
      </c>
      <c r="AM307" s="116" t="inlineStr">
        <is>
          <t>Equip Failure</t>
        </is>
      </c>
      <c r="AN307" s="92" t="inlineStr">
        <is>
          <t>Fuse</t>
        </is>
      </c>
      <c r="AO307" s="95" t="inlineStr">
        <is>
          <t>N.A.</t>
        </is>
      </c>
      <c r="AP307" s="92" t="n">
        <v>11.8584244705882</v>
      </c>
      <c r="AQ307" s="92" t="inlineStr">
        <is>
          <t>78_370</t>
        </is>
      </c>
      <c r="AR307" s="115" t="inlineStr">
        <is>
          <t>&lt;25mph</t>
        </is>
      </c>
      <c r="AS307" s="92" t="inlineStr">
        <is>
          <t>&lt;15mph</t>
        </is>
      </c>
      <c r="AT307" s="92" t="inlineStr">
        <is>
          <t>HFTD - Distribution</t>
        </is>
      </c>
    </row>
    <row r="308">
      <c r="A308" s="92" t="inlineStr">
        <is>
          <t>PG&amp;E</t>
        </is>
      </c>
      <c r="B308" s="92" t="n">
        <v>42932.50717592593</v>
      </c>
      <c r="C308" s="92" t="inlineStr">
        <is>
          <t>12:10</t>
        </is>
      </c>
      <c r="D308" s="92" t="n">
        <v>35.66129</v>
      </c>
      <c r="E308" s="92" t="n">
        <v>-120.922</v>
      </c>
      <c r="F308" s="92" t="inlineStr">
        <is>
          <t>Vegetation</t>
        </is>
      </c>
      <c r="G308" s="92" t="inlineStr">
        <is>
          <t>Rural</t>
        </is>
      </c>
      <c r="H308" s="92" t="inlineStr">
        <is>
          <t>.26 - 9.99 Acres</t>
        </is>
      </c>
      <c r="I308" s="92" t="inlineStr">
        <is>
          <t>Fire Agency</t>
        </is>
      </c>
      <c r="J308" s="92" t="inlineStr">
        <is>
          <t>Unknown</t>
        </is>
      </c>
      <c r="K308" s="92" t="n">
        <v>101942626</v>
      </c>
      <c r="L308" s="92" t="inlineStr">
        <is>
          <t>Unknown</t>
        </is>
      </c>
      <c r="M308" s="92" t="n">
        <v>21000</v>
      </c>
      <c r="N308" s="92" t="inlineStr">
        <is>
          <t>Conductor</t>
        </is>
      </c>
      <c r="O308" s="92" t="inlineStr">
        <is>
          <t>Overhead</t>
        </is>
      </c>
      <c r="P308" s="92" t="inlineStr">
        <is>
          <t>Yes</t>
        </is>
      </c>
      <c r="Q308" s="92" t="n">
        <v>42932.50717592593</v>
      </c>
      <c r="R308" s="92" t="inlineStr">
        <is>
          <t>12:10</t>
        </is>
      </c>
      <c r="S308" s="92" t="inlineStr">
        <is>
          <t>Equipment/ Facility Failure</t>
        </is>
      </c>
      <c r="T308" s="92" t="inlineStr">
        <is>
          <t>Splice/Clamp/Connector</t>
        </is>
      </c>
      <c r="U308" s="92" t="inlineStr">
        <is>
          <t>N.A.</t>
        </is>
      </c>
      <c r="V308" s="92" t="inlineStr">
        <is>
          <t>N.A.</t>
        </is>
      </c>
      <c r="W308" s="92" t="inlineStr">
        <is>
          <t>Unknown</t>
        </is>
      </c>
      <c r="X308" s="92" t="n"/>
      <c r="Y308" s="92" t="inlineStr">
        <is>
          <t>Other/Unknown</t>
        </is>
      </c>
      <c r="Z308" s="92" t="inlineStr">
        <is>
          <t>1260</t>
        </is>
      </c>
      <c r="AA308" s="92" t="n">
        <v>2017</v>
      </c>
      <c r="AB308" s="92" t="n">
        <v>7</v>
      </c>
      <c r="AC308" s="92" t="n">
        <v>16</v>
      </c>
      <c r="AD308" s="92" t="n">
        <v>12</v>
      </c>
      <c r="AE308" s="92" t="n">
        <v>10</v>
      </c>
      <c r="AF308" s="93" t="inlineStr">
        <is>
          <t>17-0063242</t>
        </is>
      </c>
      <c r="AG308" s="94" t="inlineStr">
        <is>
          <t>Tier 2</t>
        </is>
      </c>
      <c r="AH308" s="94" t="inlineStr">
        <is>
          <t>HFTD</t>
        </is>
      </c>
      <c r="AI308" s="94" t="inlineStr">
        <is>
          <t>No Fire Weather RFW Applicable</t>
        </is>
      </c>
      <c r="AJ308" s="92" t="inlineStr">
        <is>
          <t>Distribution</t>
        </is>
      </c>
      <c r="AK308" s="92" t="inlineStr">
        <is>
          <t>HFTD - Distribution</t>
        </is>
      </c>
      <c r="AL308" s="92" t="inlineStr">
        <is>
          <t>Fire Less than 300 Acres</t>
        </is>
      </c>
      <c r="AM308" s="116" t="inlineStr">
        <is>
          <t>Equip Failure</t>
        </is>
      </c>
      <c r="AN308" s="92" t="inlineStr">
        <is>
          <t>Splice/Clamp/Connector</t>
        </is>
      </c>
      <c r="AO308" s="95" t="n">
        <v>1304</v>
      </c>
      <c r="AP308" s="92" t="n">
        <v>15.4795905882352</v>
      </c>
      <c r="AQ308" s="92" t="inlineStr">
        <is>
          <t>166_166</t>
        </is>
      </c>
      <c r="AR308" s="115" t="inlineStr">
        <is>
          <t>&lt;25mph</t>
        </is>
      </c>
      <c r="AS308" s="92" t="inlineStr">
        <is>
          <t>&gt;=15mph</t>
        </is>
      </c>
      <c r="AT308" s="92" t="inlineStr">
        <is>
          <t>HFTD - Distribution</t>
        </is>
      </c>
    </row>
    <row r="309">
      <c r="A309" s="92" t="inlineStr">
        <is>
          <t>PG&amp;E</t>
        </is>
      </c>
      <c r="B309" s="92" t="n">
        <v>42934</v>
      </c>
      <c r="C309" s="92" t="n">
        <v>0.4791666666666667</v>
      </c>
      <c r="D309" s="92" t="n">
        <v>38.048432</v>
      </c>
      <c r="E309" s="92" t="n">
        <v>-120.556529</v>
      </c>
      <c r="F309" s="92" t="inlineStr">
        <is>
          <t>Vegetation</t>
        </is>
      </c>
      <c r="G309" s="92" t="inlineStr">
        <is>
          <t>Rural</t>
        </is>
      </c>
      <c r="H309" s="92" t="inlineStr">
        <is>
          <t>.26 - 9.99 Acres</t>
        </is>
      </c>
      <c r="I309" s="92" t="inlineStr">
        <is>
          <t>Unknown</t>
        </is>
      </c>
      <c r="J309" s="92" t="inlineStr">
        <is>
          <t>N.A.</t>
        </is>
      </c>
      <c r="K309" s="92" t="inlineStr">
        <is>
          <t>Structure 012/071</t>
        </is>
      </c>
      <c r="L309" s="92" t="inlineStr">
        <is>
          <t>Unknown</t>
        </is>
      </c>
      <c r="M309" s="92" t="n">
        <v>115000</v>
      </c>
      <c r="N309" s="92" t="inlineStr">
        <is>
          <t>Conductor</t>
        </is>
      </c>
      <c r="O309" s="92" t="inlineStr">
        <is>
          <t>Overhead</t>
        </is>
      </c>
      <c r="P309" s="92" t="inlineStr">
        <is>
          <t>Yes</t>
        </is>
      </c>
      <c r="Q309" s="92" t="n">
        <v>42934</v>
      </c>
      <c r="R309" s="92" t="n">
        <v>0.4791666666666667</v>
      </c>
      <c r="S309" s="92" t="inlineStr">
        <is>
          <t>Contact From Object</t>
        </is>
      </c>
      <c r="T309" s="92" t="inlineStr">
        <is>
          <t>N.A.</t>
        </is>
      </c>
      <c r="U309" s="92" t="inlineStr">
        <is>
          <t>Animal</t>
        </is>
      </c>
      <c r="V309" s="92" t="inlineStr">
        <is>
          <t>Electric Facility</t>
        </is>
      </c>
      <c r="W309" s="92" t="inlineStr">
        <is>
          <t>Unknown</t>
        </is>
      </c>
      <c r="X309" s="92" t="n"/>
      <c r="Y309" s="92" t="inlineStr">
        <is>
          <t>no-match</t>
        </is>
      </c>
      <c r="Z309" s="92" t="inlineStr">
        <is>
          <t>1265</t>
        </is>
      </c>
      <c r="AA309" s="92" t="n">
        <v>2017</v>
      </c>
      <c r="AB309" s="92" t="n">
        <v>7</v>
      </c>
      <c r="AC309" s="92" t="n">
        <v>18</v>
      </c>
      <c r="AD309" s="92" t="n">
        <v>11</v>
      </c>
      <c r="AE309" s="92" t="n">
        <v>30</v>
      </c>
      <c r="AF309" s="93" t="inlineStr">
        <is>
          <t>INT-09873</t>
        </is>
      </c>
      <c r="AG309" s="94" t="inlineStr">
        <is>
          <t>Tier 2</t>
        </is>
      </c>
      <c r="AH309" s="94" t="inlineStr">
        <is>
          <t>HFTD</t>
        </is>
      </c>
      <c r="AI309" s="94" t="inlineStr">
        <is>
          <t>No Fire Weather RFW Applicable</t>
        </is>
      </c>
      <c r="AJ309" s="92" t="inlineStr">
        <is>
          <t>Transmission</t>
        </is>
      </c>
      <c r="AK309" s="92" t="inlineStr">
        <is>
          <t>HFTD - Transmission</t>
        </is>
      </c>
      <c r="AL309" s="92" t="inlineStr">
        <is>
          <t>Fire Less than 300 Acres</t>
        </is>
      </c>
      <c r="AM309" s="116" t="inlineStr">
        <is>
          <t>Animal</t>
        </is>
      </c>
      <c r="AN309" s="92" t="inlineStr">
        <is>
          <t>Animal</t>
        </is>
      </c>
      <c r="AO309" s="95" t="n">
        <v>55499</v>
      </c>
      <c r="AP309" s="92" t="n">
        <v>0.581124329411764</v>
      </c>
      <c r="AQ309" s="92" t="inlineStr">
        <is>
          <t>157_288</t>
        </is>
      </c>
      <c r="AR309" s="115" t="inlineStr">
        <is>
          <t>&lt;25mph</t>
        </is>
      </c>
      <c r="AS309" s="92" t="inlineStr">
        <is>
          <t>&lt;15mph</t>
        </is>
      </c>
      <c r="AT309" s="92" t="inlineStr">
        <is>
          <t>HFTD - Transmission</t>
        </is>
      </c>
    </row>
    <row r="310">
      <c r="A310" s="92" t="inlineStr">
        <is>
          <t>PG&amp;E</t>
        </is>
      </c>
      <c r="B310" s="92" t="n">
        <v>42934</v>
      </c>
      <c r="C310" s="92" t="n">
        <v>0.9027777777777778</v>
      </c>
      <c r="D310" s="92" t="n">
        <v>38.003109</v>
      </c>
      <c r="E310" s="92" t="n">
        <v>-122.209256</v>
      </c>
      <c r="F310" s="92" t="inlineStr">
        <is>
          <t>Vegetation</t>
        </is>
      </c>
      <c r="G310" s="92" t="inlineStr">
        <is>
          <t>Rural</t>
        </is>
      </c>
      <c r="H310" s="92" t="inlineStr">
        <is>
          <t>.26 - 9.99 Acres</t>
        </is>
      </c>
      <c r="I310" s="92" t="inlineStr">
        <is>
          <t>Fire Agency</t>
        </is>
      </c>
      <c r="J310" s="92" t="inlineStr">
        <is>
          <t>Unknown</t>
        </is>
      </c>
      <c r="K310" s="92" t="inlineStr">
        <is>
          <t>Pole 000/002 to 000/003</t>
        </is>
      </c>
      <c r="L310" s="92" t="inlineStr">
        <is>
          <t>Unknown</t>
        </is>
      </c>
      <c r="M310" s="92" t="n">
        <v>60000</v>
      </c>
      <c r="N310" s="92" t="inlineStr">
        <is>
          <t>Conductor</t>
        </is>
      </c>
      <c r="O310" s="92" t="inlineStr">
        <is>
          <t>Overhead</t>
        </is>
      </c>
      <c r="P310" s="92" t="inlineStr">
        <is>
          <t>Yes</t>
        </is>
      </c>
      <c r="Q310" s="92" t="n">
        <v>42934</v>
      </c>
      <c r="R310" s="92" t="n">
        <v>0.9027777777777778</v>
      </c>
      <c r="S310" s="92" t="inlineStr">
        <is>
          <t>Equipment/ Facility Failure</t>
        </is>
      </c>
      <c r="T310" s="92" t="inlineStr">
        <is>
          <t>Splice/Clamp/Connector</t>
        </is>
      </c>
      <c r="U310" s="92" t="inlineStr">
        <is>
          <t>N.A.</t>
        </is>
      </c>
      <c r="V310" s="92" t="inlineStr">
        <is>
          <t>N.A.</t>
        </is>
      </c>
      <c r="W310" s="92" t="inlineStr">
        <is>
          <t>Unknown</t>
        </is>
      </c>
      <c r="X310" s="92" t="n"/>
      <c r="Y310" s="92" t="inlineStr">
        <is>
          <t>no-match</t>
        </is>
      </c>
      <c r="Z310" s="92" t="inlineStr">
        <is>
          <t>1266</t>
        </is>
      </c>
      <c r="AA310" s="92" t="n">
        <v>2017</v>
      </c>
      <c r="AB310" s="92" t="n">
        <v>7</v>
      </c>
      <c r="AC310" s="92" t="n">
        <v>18</v>
      </c>
      <c r="AD310" s="92" t="n">
        <v>21</v>
      </c>
      <c r="AE310" s="92" t="n">
        <v>40</v>
      </c>
      <c r="AF310" s="93" t="inlineStr">
        <is>
          <t>INT-09875</t>
        </is>
      </c>
      <c r="AG310" s="94" t="inlineStr">
        <is>
          <t>Tier 2</t>
        </is>
      </c>
      <c r="AH310" s="94" t="inlineStr">
        <is>
          <t>HFTD</t>
        </is>
      </c>
      <c r="AI310" s="94" t="inlineStr">
        <is>
          <t>No Fire Weather RFW Applicable</t>
        </is>
      </c>
      <c r="AJ310" s="92" t="inlineStr">
        <is>
          <t>Transmission</t>
        </is>
      </c>
      <c r="AK310" s="92" t="inlineStr">
        <is>
          <t>HFTD - Transmission</t>
        </is>
      </c>
      <c r="AL310" s="92" t="inlineStr">
        <is>
          <t>Fire Less than 300 Acres</t>
        </is>
      </c>
      <c r="AM310" s="116" t="inlineStr">
        <is>
          <t>Equip Failure</t>
        </is>
      </c>
      <c r="AN310" s="92" t="inlineStr">
        <is>
          <t>Splice/Clamp/Connector</t>
        </is>
      </c>
      <c r="AO310" s="95" t="n">
        <v>0</v>
      </c>
      <c r="AP310" s="92" t="n">
        <v>7.84015717647058</v>
      </c>
      <c r="AQ310" s="92" t="inlineStr">
        <is>
          <t>219_243</t>
        </is>
      </c>
      <c r="AR310" s="115" t="inlineStr">
        <is>
          <t>&lt;25mph</t>
        </is>
      </c>
      <c r="AS310" s="92" t="inlineStr">
        <is>
          <t>&lt;15mph</t>
        </is>
      </c>
      <c r="AT310" s="92" t="inlineStr">
        <is>
          <t>HFTD - Transmission</t>
        </is>
      </c>
    </row>
    <row r="311">
      <c r="A311" s="92" t="inlineStr">
        <is>
          <t>PG&amp;E</t>
        </is>
      </c>
      <c r="B311" s="92" t="n">
        <v>42935</v>
      </c>
      <c r="C311" s="92" t="n">
        <v>0.2444444444444445</v>
      </c>
      <c r="D311" s="92" t="n">
        <v>37.090466</v>
      </c>
      <c r="E311" s="92" t="n">
        <v>-119.604686</v>
      </c>
      <c r="F311" s="92" t="inlineStr">
        <is>
          <t>Vegetation</t>
        </is>
      </c>
      <c r="G311" s="92" t="inlineStr">
        <is>
          <t>Rural</t>
        </is>
      </c>
      <c r="H311" s="92" t="inlineStr">
        <is>
          <t>&lt; 0.25 Acres</t>
        </is>
      </c>
      <c r="I311" s="92" t="inlineStr">
        <is>
          <t>Unknown</t>
        </is>
      </c>
      <c r="J311" s="92" t="inlineStr">
        <is>
          <t>N.A.</t>
        </is>
      </c>
      <c r="K311" s="92" t="inlineStr">
        <is>
          <t>Tower 003/001</t>
        </is>
      </c>
      <c r="L311" s="92" t="inlineStr">
        <is>
          <t>Unknown</t>
        </is>
      </c>
      <c r="M311" s="92" t="n">
        <v>115000</v>
      </c>
      <c r="N311" s="92" t="inlineStr">
        <is>
          <t>Conductor</t>
        </is>
      </c>
      <c r="O311" s="92" t="inlineStr">
        <is>
          <t>Overhead</t>
        </is>
      </c>
      <c r="P311" s="92" t="inlineStr">
        <is>
          <t>Yes</t>
        </is>
      </c>
      <c r="Q311" s="92" t="n">
        <v>42935</v>
      </c>
      <c r="R311" s="92" t="n">
        <v>0.2444444444444445</v>
      </c>
      <c r="S311" s="92" t="inlineStr">
        <is>
          <t>Contact From Object</t>
        </is>
      </c>
      <c r="T311" s="92" t="inlineStr">
        <is>
          <t>N.A.</t>
        </is>
      </c>
      <c r="U311" s="92" t="inlineStr">
        <is>
          <t>Other</t>
        </is>
      </c>
      <c r="V311" s="92" t="inlineStr">
        <is>
          <t>Electric Facility</t>
        </is>
      </c>
      <c r="W311" s="92" t="inlineStr">
        <is>
          <t>Unknown</t>
        </is>
      </c>
      <c r="X311" s="92" t="inlineStr">
        <is>
          <t xml:space="preserve"> </t>
        </is>
      </c>
      <c r="Y311" s="92" t="inlineStr">
        <is>
          <t>no-match</t>
        </is>
      </c>
      <c r="Z311" s="92" t="inlineStr">
        <is>
          <t>1269</t>
        </is>
      </c>
      <c r="AA311" s="92" t="n">
        <v>2017</v>
      </c>
      <c r="AB311" s="92" t="n">
        <v>7</v>
      </c>
      <c r="AC311" s="92" t="n">
        <v>19</v>
      </c>
      <c r="AD311" s="92" t="n">
        <v>5</v>
      </c>
      <c r="AE311" s="92" t="n">
        <v>52</v>
      </c>
      <c r="AF311" s="93" t="inlineStr">
        <is>
          <t>INT-09877</t>
        </is>
      </c>
      <c r="AG311" s="94" t="inlineStr">
        <is>
          <t>Tier 2</t>
        </is>
      </c>
      <c r="AH311" s="94" t="inlineStr">
        <is>
          <t>HFTD</t>
        </is>
      </c>
      <c r="AI311" s="94" t="inlineStr">
        <is>
          <t>No Fire Weather RFW Applicable</t>
        </is>
      </c>
      <c r="AJ311" s="92" t="inlineStr">
        <is>
          <t>Transmission</t>
        </is>
      </c>
      <c r="AK311" s="92" t="inlineStr">
        <is>
          <t>HFTD - Transmission</t>
        </is>
      </c>
      <c r="AL311" s="92" t="inlineStr">
        <is>
          <t>Fire Less than 300 Acres</t>
        </is>
      </c>
      <c r="AM311" s="116" t="inlineStr">
        <is>
          <t>3rd Party</t>
        </is>
      </c>
      <c r="AN311" s="92" t="inlineStr">
        <is>
          <t>3rd Party - Other</t>
        </is>
      </c>
      <c r="AO311" s="95" t="n">
        <v>0</v>
      </c>
      <c r="AP311" s="92" t="n">
        <v>19.5054964705882</v>
      </c>
      <c r="AQ311" s="92" t="inlineStr">
        <is>
          <t>147_239</t>
        </is>
      </c>
      <c r="AR311" s="115" t="inlineStr">
        <is>
          <t>&lt;25mph</t>
        </is>
      </c>
      <c r="AS311" s="92" t="inlineStr">
        <is>
          <t>&gt;=15mph</t>
        </is>
      </c>
      <c r="AT311" s="92" t="inlineStr">
        <is>
          <t>HFTD - Transmission</t>
        </is>
      </c>
    </row>
    <row r="312">
      <c r="A312" s="92" t="inlineStr">
        <is>
          <t>PG&amp;E</t>
        </is>
      </c>
      <c r="B312" s="92" t="n">
        <v>42936.57355324074</v>
      </c>
      <c r="C312" s="92" t="inlineStr">
        <is>
          <t>13:45</t>
        </is>
      </c>
      <c r="D312" s="92" t="n">
        <v>35.08036</v>
      </c>
      <c r="E312" s="92" t="n">
        <v>-120.55383</v>
      </c>
      <c r="F312" s="92" t="inlineStr">
        <is>
          <t>Vegetation</t>
        </is>
      </c>
      <c r="G312" s="92" t="inlineStr">
        <is>
          <t>Rural</t>
        </is>
      </c>
      <c r="H312" s="92" t="inlineStr">
        <is>
          <t>10 - 99 Acres</t>
        </is>
      </c>
      <c r="I312" s="92" t="inlineStr">
        <is>
          <t>Fire Agency</t>
        </is>
      </c>
      <c r="J312" s="92" t="inlineStr">
        <is>
          <t>PAUL LEE 805 903-3416  INC # 8291</t>
        </is>
      </c>
      <c r="K312" s="92" t="n">
        <v>101941116</v>
      </c>
      <c r="L312" s="92" t="inlineStr">
        <is>
          <t>Unknown</t>
        </is>
      </c>
      <c r="M312" s="92" t="n">
        <v>12000</v>
      </c>
      <c r="N312" s="92" t="inlineStr">
        <is>
          <t>Conductor</t>
        </is>
      </c>
      <c r="O312" s="92" t="inlineStr">
        <is>
          <t>Overhead</t>
        </is>
      </c>
      <c r="P312" s="92" t="inlineStr">
        <is>
          <t>Yes</t>
        </is>
      </c>
      <c r="Q312" s="92" t="n">
        <v>42936.57355324074</v>
      </c>
      <c r="R312" s="92" t="inlineStr">
        <is>
          <t>13:45</t>
        </is>
      </c>
      <c r="S312" s="92" t="inlineStr">
        <is>
          <t>Equipment/ Facility Failure</t>
        </is>
      </c>
      <c r="T312" s="92" t="inlineStr">
        <is>
          <t>Crossarm</t>
        </is>
      </c>
      <c r="U312" s="92" t="inlineStr">
        <is>
          <t>N.A.</t>
        </is>
      </c>
      <c r="V312" s="92" t="inlineStr">
        <is>
          <t>N.A.</t>
        </is>
      </c>
      <c r="W312" s="92" t="inlineStr">
        <is>
          <t>Unknown</t>
        </is>
      </c>
      <c r="X312" s="92" t="n"/>
      <c r="Y312" s="92" t="inlineStr">
        <is>
          <t>Other/Unknown</t>
        </is>
      </c>
      <c r="Z312" s="92" t="inlineStr">
        <is>
          <t>1275</t>
        </is>
      </c>
      <c r="AA312" s="92" t="n">
        <v>2017</v>
      </c>
      <c r="AB312" s="92" t="n">
        <v>7</v>
      </c>
      <c r="AC312" s="92" t="n">
        <v>20</v>
      </c>
      <c r="AD312" s="92" t="n">
        <v>13</v>
      </c>
      <c r="AE312" s="92" t="n">
        <v>45</v>
      </c>
      <c r="AF312" s="93" t="inlineStr">
        <is>
          <t>17-0064321</t>
        </is>
      </c>
      <c r="AG312" s="94" t="inlineStr">
        <is>
          <t>Tier 2</t>
        </is>
      </c>
      <c r="AH312" s="94" t="inlineStr">
        <is>
          <t>HFTD</t>
        </is>
      </c>
      <c r="AI312" s="94" t="inlineStr">
        <is>
          <t>No Fire Weather RFW Applicable</t>
        </is>
      </c>
      <c r="AJ312" s="92" t="inlineStr">
        <is>
          <t>Distribution</t>
        </is>
      </c>
      <c r="AK312" s="92" t="inlineStr">
        <is>
          <t>HFTD - Distribution</t>
        </is>
      </c>
      <c r="AL312" s="92" t="inlineStr">
        <is>
          <t>Fire Less than 300 Acres</t>
        </is>
      </c>
      <c r="AM312" s="116" t="inlineStr">
        <is>
          <t>Equip Failure</t>
        </is>
      </c>
      <c r="AN312" s="92" t="inlineStr">
        <is>
          <t>Crossarm</t>
        </is>
      </c>
      <c r="AO312" s="95" t="n">
        <v>45999</v>
      </c>
      <c r="AP312" s="92" t="n">
        <v>7.40896244705882</v>
      </c>
      <c r="AQ312" s="92" t="inlineStr">
        <is>
          <t>220_78</t>
        </is>
      </c>
      <c r="AR312" s="115" t="inlineStr">
        <is>
          <t>&lt;25mph</t>
        </is>
      </c>
      <c r="AS312" s="92" t="inlineStr">
        <is>
          <t>&lt;15mph</t>
        </is>
      </c>
      <c r="AT312" s="92" t="inlineStr">
        <is>
          <t>HFTD - Distribution</t>
        </is>
      </c>
    </row>
    <row r="313">
      <c r="A313" s="92" t="inlineStr">
        <is>
          <t>PG&amp;E</t>
        </is>
      </c>
      <c r="B313" s="92" t="n">
        <v>42938.51799768519</v>
      </c>
      <c r="C313" s="92" t="inlineStr">
        <is>
          <t>12:25</t>
        </is>
      </c>
      <c r="D313" s="92" t="n">
        <v>40.8795</v>
      </c>
      <c r="E313" s="92" t="n">
        <v>-123.7638</v>
      </c>
      <c r="F313" s="92" t="inlineStr">
        <is>
          <t>Vegetation</t>
        </is>
      </c>
      <c r="G313" s="92" t="inlineStr">
        <is>
          <t>Rural</t>
        </is>
      </c>
      <c r="H313" s="92" t="inlineStr">
        <is>
          <t>.26 - 9.99 Acres</t>
        </is>
      </c>
      <c r="I313" s="92" t="inlineStr">
        <is>
          <t>Fire Agency</t>
        </is>
      </c>
      <c r="J313" s="92" t="inlineStr">
        <is>
          <t>Josh , comander chief of forest service.</t>
        </is>
      </c>
      <c r="K313" s="92" t="n">
        <v>100980577</v>
      </c>
      <c r="L313" s="92" t="inlineStr">
        <is>
          <t>Unknown</t>
        </is>
      </c>
      <c r="M313" s="92" t="n">
        <v>12000</v>
      </c>
      <c r="N313" s="92" t="inlineStr">
        <is>
          <t>Conductor</t>
        </is>
      </c>
      <c r="O313" s="92" t="inlineStr">
        <is>
          <t>Overhead</t>
        </is>
      </c>
      <c r="P313" s="92" t="inlineStr">
        <is>
          <t>Yes</t>
        </is>
      </c>
      <c r="Q313" s="92" t="n">
        <v>42938.51799768519</v>
      </c>
      <c r="R313" s="92" t="inlineStr">
        <is>
          <t>12:25</t>
        </is>
      </c>
      <c r="S313" s="92" t="inlineStr">
        <is>
          <t>Contact From Object</t>
        </is>
      </c>
      <c r="T313" s="92" t="inlineStr">
        <is>
          <t>N.A.</t>
        </is>
      </c>
      <c r="U313" s="92" t="inlineStr">
        <is>
          <t>Vegetation</t>
        </is>
      </c>
      <c r="V313" s="92" t="inlineStr">
        <is>
          <t>Electric Facility</t>
        </is>
      </c>
      <c r="W313" s="92" t="inlineStr">
        <is>
          <t>Human Error</t>
        </is>
      </c>
      <c r="X313" s="92" t="inlineStr">
        <is>
          <t>Third-party caused</t>
        </is>
      </c>
      <c r="Y313" s="92" t="inlineStr">
        <is>
          <t>Other/Unknown</t>
        </is>
      </c>
      <c r="Z313" s="92" t="inlineStr">
        <is>
          <t>1279</t>
        </is>
      </c>
      <c r="AA313" s="92" t="n">
        <v>2017</v>
      </c>
      <c r="AB313" s="92" t="n">
        <v>7</v>
      </c>
      <c r="AC313" s="92" t="n">
        <v>22</v>
      </c>
      <c r="AD313" s="92" t="n">
        <v>12</v>
      </c>
      <c r="AE313" s="92" t="n">
        <v>25</v>
      </c>
      <c r="AF313" s="93" t="inlineStr">
        <is>
          <t>17-0064721</t>
        </is>
      </c>
      <c r="AG313" s="94" t="inlineStr">
        <is>
          <t>Tier 3</t>
        </is>
      </c>
      <c r="AH313" s="94" t="inlineStr">
        <is>
          <t>HFTD</t>
        </is>
      </c>
      <c r="AI313" s="94" t="inlineStr">
        <is>
          <t>No Fire Weather RFW Applicable</t>
        </is>
      </c>
      <c r="AJ313" s="92" t="inlineStr">
        <is>
          <t>Distribution</t>
        </is>
      </c>
      <c r="AK313" s="92" t="inlineStr">
        <is>
          <t>HFTD - Distribution</t>
        </is>
      </c>
      <c r="AL313" s="92" t="inlineStr">
        <is>
          <t>Fire Less than 300 Acres</t>
        </is>
      </c>
      <c r="AM313" s="116" t="inlineStr">
        <is>
          <t>3rd Party</t>
        </is>
      </c>
      <c r="AN313" s="92" t="inlineStr">
        <is>
          <t>3rd Party - Unknown</t>
        </is>
      </c>
      <c r="AO313" s="95" t="n">
        <v>23227</v>
      </c>
      <c r="AP313" s="92" t="n">
        <v>4.312848</v>
      </c>
      <c r="AQ313" s="92" t="inlineStr">
        <is>
          <t>183_408</t>
        </is>
      </c>
      <c r="AR313" s="115" t="inlineStr">
        <is>
          <t>&lt;25mph</t>
        </is>
      </c>
      <c r="AS313" s="92" t="inlineStr">
        <is>
          <t>&lt;15mph</t>
        </is>
      </c>
      <c r="AT313" s="92" t="inlineStr">
        <is>
          <t>HFTD - Distribution</t>
        </is>
      </c>
    </row>
    <row r="314">
      <c r="A314" s="92" t="inlineStr">
        <is>
          <t>PG&amp;E</t>
        </is>
      </c>
      <c r="B314" s="92" t="n">
        <v>42938.61005787037</v>
      </c>
      <c r="C314" s="92" t="inlineStr">
        <is>
          <t>14:38</t>
        </is>
      </c>
      <c r="D314" s="92" t="n">
        <v>37.299447</v>
      </c>
      <c r="E314" s="92" t="n">
        <v>-122.163055</v>
      </c>
      <c r="F314" s="92" t="inlineStr">
        <is>
          <t>Vegetation</t>
        </is>
      </c>
      <c r="G314" s="92" t="inlineStr">
        <is>
          <t>Rural</t>
        </is>
      </c>
      <c r="H314" s="92" t="inlineStr">
        <is>
          <t>.26 - 9.99 Acres</t>
        </is>
      </c>
      <c r="I314" s="92" t="inlineStr">
        <is>
          <t>Fire Agency</t>
        </is>
      </c>
      <c r="J314" s="92" t="inlineStr">
        <is>
          <t>Cal Fire</t>
        </is>
      </c>
      <c r="K314" s="92" t="n">
        <v>100265488</v>
      </c>
      <c r="L314" s="92" t="inlineStr">
        <is>
          <t>Unknown</t>
        </is>
      </c>
      <c r="M314" s="92" t="n">
        <v>12000</v>
      </c>
      <c r="N314" s="92" t="inlineStr">
        <is>
          <t>Conductor</t>
        </is>
      </c>
      <c r="O314" s="92" t="inlineStr">
        <is>
          <t>Overhead</t>
        </is>
      </c>
      <c r="P314" s="92" t="inlineStr">
        <is>
          <t>Yes</t>
        </is>
      </c>
      <c r="Q314" s="92" t="n">
        <v>42938.61005787037</v>
      </c>
      <c r="R314" s="92" t="inlineStr">
        <is>
          <t>14:38</t>
        </is>
      </c>
      <c r="S314" s="92" t="inlineStr">
        <is>
          <t>Contact From Object</t>
        </is>
      </c>
      <c r="T314" s="92" t="inlineStr">
        <is>
          <t>N.A.</t>
        </is>
      </c>
      <c r="U314" s="92" t="inlineStr">
        <is>
          <t>Vegetation</t>
        </is>
      </c>
      <c r="V314" s="92" t="inlineStr">
        <is>
          <t>Electric Facility</t>
        </is>
      </c>
      <c r="W314" s="92" t="inlineStr">
        <is>
          <t>Unknown</t>
        </is>
      </c>
      <c r="X314" s="92" t="n"/>
      <c r="Y314" s="92" t="inlineStr">
        <is>
          <t>Fell into (No defect)</t>
        </is>
      </c>
      <c r="Z314" s="92" t="inlineStr">
        <is>
          <t>1280</t>
        </is>
      </c>
      <c r="AA314" s="92" t="n">
        <v>2017</v>
      </c>
      <c r="AB314" s="92" t="n">
        <v>7</v>
      </c>
      <c r="AC314" s="92" t="n">
        <v>22</v>
      </c>
      <c r="AD314" s="92" t="n">
        <v>14</v>
      </c>
      <c r="AE314" s="92" t="n">
        <v>38</v>
      </c>
      <c r="AF314" s="93" t="inlineStr">
        <is>
          <t>17-0064738</t>
        </is>
      </c>
      <c r="AG314" s="94" t="inlineStr">
        <is>
          <t>Tier 2</t>
        </is>
      </c>
      <c r="AH314" s="94" t="inlineStr">
        <is>
          <t>HFTD</t>
        </is>
      </c>
      <c r="AI314" s="94" t="inlineStr">
        <is>
          <t>No Fire Weather RFW Applicable</t>
        </is>
      </c>
      <c r="AJ314" s="92" t="inlineStr">
        <is>
          <t>Distribution</t>
        </is>
      </c>
      <c r="AK314" s="92" t="inlineStr">
        <is>
          <t>HFTD - Distribution</t>
        </is>
      </c>
      <c r="AL314" s="92" t="inlineStr">
        <is>
          <t>Fire Less than 300 Acres</t>
        </is>
      </c>
      <c r="AM314" s="116" t="inlineStr">
        <is>
          <t>Vegetation</t>
        </is>
      </c>
      <c r="AN314" s="92" t="inlineStr">
        <is>
          <t>Fell into (No defect)</t>
        </is>
      </c>
      <c r="AO314" s="95" t="n">
        <v>49181</v>
      </c>
      <c r="AP314" s="92" t="n">
        <v>8.72186635294117</v>
      </c>
      <c r="AQ314" s="92" t="inlineStr">
        <is>
          <t>84_399</t>
        </is>
      </c>
      <c r="AR314" s="115" t="inlineStr">
        <is>
          <t>&lt;25mph</t>
        </is>
      </c>
      <c r="AS314" s="92" t="inlineStr">
        <is>
          <t>&lt;15mph</t>
        </is>
      </c>
      <c r="AT314" s="92" t="inlineStr">
        <is>
          <t>HFTD - Distribution</t>
        </is>
      </c>
    </row>
    <row r="315">
      <c r="A315" s="92" t="inlineStr">
        <is>
          <t>PG&amp;E</t>
        </is>
      </c>
      <c r="B315" s="92" t="n">
        <v>42939.390625</v>
      </c>
      <c r="C315" s="92" t="inlineStr">
        <is>
          <t>09:22</t>
        </is>
      </c>
      <c r="D315" s="92" t="n">
        <v>40.6420133</v>
      </c>
      <c r="E315" s="92" t="n">
        <v>-122.2302483</v>
      </c>
      <c r="F315" s="92" t="inlineStr">
        <is>
          <t>Vegetation</t>
        </is>
      </c>
      <c r="G315" s="92" t="inlineStr">
        <is>
          <t>Rural</t>
        </is>
      </c>
      <c r="H315" s="92" t="inlineStr">
        <is>
          <t>&lt; 0.25 Acres</t>
        </is>
      </c>
      <c r="I315" s="92" t="inlineStr">
        <is>
          <t>Fire Agency</t>
        </is>
      </c>
      <c r="J315" s="92" t="inlineStr">
        <is>
          <t>CAPT?</t>
        </is>
      </c>
      <c r="K315" s="92" t="n">
        <v>101459708</v>
      </c>
      <c r="L315" s="92" t="inlineStr">
        <is>
          <t>FRONTIER COMMUNICATI</t>
        </is>
      </c>
      <c r="M315" s="92" t="n">
        <v>12000</v>
      </c>
      <c r="N315" s="92" t="inlineStr">
        <is>
          <t>Conductor</t>
        </is>
      </c>
      <c r="O315" s="92" t="inlineStr">
        <is>
          <t>Overhead</t>
        </is>
      </c>
      <c r="P315" s="92" t="inlineStr">
        <is>
          <t>Yes</t>
        </is>
      </c>
      <c r="Q315" s="92" t="n">
        <v>42939.390625</v>
      </c>
      <c r="R315" s="92" t="inlineStr">
        <is>
          <t>09:22</t>
        </is>
      </c>
      <c r="S315" s="92" t="inlineStr">
        <is>
          <t>Contact From Object</t>
        </is>
      </c>
      <c r="T315" s="92" t="inlineStr">
        <is>
          <t>N.A.</t>
        </is>
      </c>
      <c r="U315" s="92" t="inlineStr">
        <is>
          <t>Animal</t>
        </is>
      </c>
      <c r="V315" s="92" t="inlineStr">
        <is>
          <t>Electric Facility</t>
        </is>
      </c>
      <c r="W315" s="92" t="inlineStr">
        <is>
          <t>Unknown</t>
        </is>
      </c>
      <c r="X315" s="92" t="n"/>
      <c r="Y315" s="92" t="inlineStr">
        <is>
          <t>Other/Unknown</t>
        </is>
      </c>
      <c r="Z315" s="92" t="inlineStr">
        <is>
          <t>1282</t>
        </is>
      </c>
      <c r="AA315" s="92" t="n">
        <v>2017</v>
      </c>
      <c r="AB315" s="92" t="n">
        <v>7</v>
      </c>
      <c r="AC315" s="92" t="n">
        <v>23</v>
      </c>
      <c r="AD315" s="92" t="n">
        <v>9</v>
      </c>
      <c r="AE315" s="92" t="n">
        <v>22</v>
      </c>
      <c r="AF315" s="93" t="inlineStr">
        <is>
          <t>17-0064801</t>
        </is>
      </c>
      <c r="AG315" s="94" t="inlineStr">
        <is>
          <t>Tier 2</t>
        </is>
      </c>
      <c r="AH315" s="94" t="inlineStr">
        <is>
          <t>HFTD</t>
        </is>
      </c>
      <c r="AI315" s="94" t="inlineStr">
        <is>
          <t>No Fire Weather RFW Applicable</t>
        </is>
      </c>
      <c r="AJ315" s="92" t="inlineStr">
        <is>
          <t>Distribution</t>
        </is>
      </c>
      <c r="AK315" s="92" t="inlineStr">
        <is>
          <t>HFTD - Distribution</t>
        </is>
      </c>
      <c r="AL315" s="92" t="inlineStr">
        <is>
          <t>Fire Less than 300 Acres</t>
        </is>
      </c>
      <c r="AM315" s="116" t="inlineStr">
        <is>
          <t>Animal</t>
        </is>
      </c>
      <c r="AN315" s="92" t="inlineStr">
        <is>
          <t>Animal</t>
        </is>
      </c>
      <c r="AO315" s="95" t="n">
        <v>184712</v>
      </c>
      <c r="AP315" s="92" t="n">
        <v>2.89688357647058</v>
      </c>
      <c r="AQ315" s="92" t="inlineStr">
        <is>
          <t>72_397</t>
        </is>
      </c>
      <c r="AR315" s="115" t="inlineStr">
        <is>
          <t>&lt;25mph</t>
        </is>
      </c>
      <c r="AS315" s="92" t="inlineStr">
        <is>
          <t>&lt;15mph</t>
        </is>
      </c>
      <c r="AT315" s="92" t="inlineStr">
        <is>
          <t>HFTD - Distribution</t>
        </is>
      </c>
    </row>
    <row r="316">
      <c r="A316" s="92" t="inlineStr">
        <is>
          <t>PG&amp;E</t>
        </is>
      </c>
      <c r="B316" s="92" t="n">
        <v>42939.76761574074</v>
      </c>
      <c r="C316" s="92" t="inlineStr">
        <is>
          <t>18:25</t>
        </is>
      </c>
      <c r="D316" s="92" t="n">
        <v>39.67233</v>
      </c>
      <c r="E316" s="92" t="n">
        <v>-123.5336</v>
      </c>
      <c r="F316" s="92" t="inlineStr">
        <is>
          <t>Vegetation</t>
        </is>
      </c>
      <c r="G316" s="92" t="inlineStr">
        <is>
          <t>Rural</t>
        </is>
      </c>
      <c r="H316" s="92" t="inlineStr">
        <is>
          <t>.26 - 9.99 Acres</t>
        </is>
      </c>
      <c r="I316" s="92" t="inlineStr">
        <is>
          <t>Fire Agency</t>
        </is>
      </c>
      <c r="J316" s="92" t="inlineStr">
        <is>
          <t>Cal Fire</t>
        </is>
      </c>
      <c r="K316" s="92" t="n">
        <v>103823226</v>
      </c>
      <c r="L316" s="92" t="inlineStr">
        <is>
          <t>Unknown</t>
        </is>
      </c>
      <c r="M316" s="92" t="n">
        <v>12000</v>
      </c>
      <c r="N316" s="92" t="inlineStr">
        <is>
          <t>Conductor</t>
        </is>
      </c>
      <c r="O316" s="92" t="inlineStr">
        <is>
          <t>Overhead</t>
        </is>
      </c>
      <c r="P316" s="92" t="inlineStr">
        <is>
          <t>Yes</t>
        </is>
      </c>
      <c r="Q316" s="92" t="n">
        <v>42939.76761574074</v>
      </c>
      <c r="R316" s="92" t="inlineStr">
        <is>
          <t>18:25</t>
        </is>
      </c>
      <c r="S316" s="92" t="inlineStr">
        <is>
          <t>Contact From Object</t>
        </is>
      </c>
      <c r="T316" s="92" t="inlineStr">
        <is>
          <t>N.A.</t>
        </is>
      </c>
      <c r="U316" s="92" t="inlineStr">
        <is>
          <t>Vegetation</t>
        </is>
      </c>
      <c r="V316" s="92" t="inlineStr">
        <is>
          <t>Electric Facility</t>
        </is>
      </c>
      <c r="W316" s="92" t="inlineStr">
        <is>
          <t>Unknown</t>
        </is>
      </c>
      <c r="X316" s="92" t="n"/>
      <c r="Y316" s="92" t="inlineStr">
        <is>
          <t>Fell into (No defect)</t>
        </is>
      </c>
      <c r="Z316" s="92" t="inlineStr">
        <is>
          <t>1284</t>
        </is>
      </c>
      <c r="AA316" s="92" t="n">
        <v>2017</v>
      </c>
      <c r="AB316" s="92" t="n">
        <v>7</v>
      </c>
      <c r="AC316" s="92" t="n">
        <v>23</v>
      </c>
      <c r="AD316" s="92" t="n">
        <v>18</v>
      </c>
      <c r="AE316" s="92" t="n">
        <v>25</v>
      </c>
      <c r="AF316" s="93" t="inlineStr">
        <is>
          <t>17-0064854</t>
        </is>
      </c>
      <c r="AG316" s="94" t="inlineStr">
        <is>
          <t>Tier 2</t>
        </is>
      </c>
      <c r="AH316" s="94" t="inlineStr">
        <is>
          <t>HFTD</t>
        </is>
      </c>
      <c r="AI316" s="94" t="inlineStr">
        <is>
          <t>No Fire Weather RFW Applicable</t>
        </is>
      </c>
      <c r="AJ316" s="92" t="inlineStr">
        <is>
          <t>Distribution</t>
        </is>
      </c>
      <c r="AK316" s="92" t="inlineStr">
        <is>
          <t>HFTD - Distribution</t>
        </is>
      </c>
      <c r="AL316" s="92" t="inlineStr">
        <is>
          <t>Fire Less than 300 Acres</t>
        </is>
      </c>
      <c r="AM316" s="116" t="inlineStr">
        <is>
          <t>Vegetation</t>
        </is>
      </c>
      <c r="AN316" s="92" t="inlineStr">
        <is>
          <t>Fell into (No defect)</t>
        </is>
      </c>
      <c r="AO316" s="95" t="n">
        <v>12864</v>
      </c>
      <c r="AP316" s="92" t="n">
        <v>8.061227294117639</v>
      </c>
      <c r="AQ316" s="92" t="inlineStr">
        <is>
          <t>252_142</t>
        </is>
      </c>
      <c r="AR316" s="115" t="inlineStr">
        <is>
          <t>&lt;25mph</t>
        </is>
      </c>
      <c r="AS316" s="92" t="inlineStr">
        <is>
          <t>&lt;15mph</t>
        </is>
      </c>
      <c r="AT316" s="92" t="inlineStr">
        <is>
          <t>HFTD - Distribution</t>
        </is>
      </c>
    </row>
    <row r="317">
      <c r="A317" s="92" t="inlineStr">
        <is>
          <t>PG&amp;E</t>
        </is>
      </c>
      <c r="B317" s="92" t="n">
        <v>42940.58451388888</v>
      </c>
      <c r="C317" s="92" t="inlineStr">
        <is>
          <t>14:01</t>
        </is>
      </c>
      <c r="D317" s="92" t="n">
        <v>37.263486</v>
      </c>
      <c r="E317" s="92" t="n">
        <v>-122.33643</v>
      </c>
      <c r="F317" s="92" t="inlineStr">
        <is>
          <t>Vegetation</t>
        </is>
      </c>
      <c r="G317" s="92" t="inlineStr">
        <is>
          <t>Rural</t>
        </is>
      </c>
      <c r="H317" s="92" t="inlineStr">
        <is>
          <t>&lt; 0.25 Acres</t>
        </is>
      </c>
      <c r="I317" s="92" t="inlineStr">
        <is>
          <t>Fire Agency</t>
        </is>
      </c>
      <c r="J317" s="92" t="inlineStr">
        <is>
          <t>mike klink 650-879-0121</t>
        </is>
      </c>
      <c r="K317" s="92" t="n">
        <v>100322130</v>
      </c>
      <c r="L317" s="92" t="inlineStr">
        <is>
          <t>Unknown</t>
        </is>
      </c>
      <c r="M317" s="92" t="inlineStr">
        <is>
          <t>0 – 750</t>
        </is>
      </c>
      <c r="N317" s="92" t="inlineStr">
        <is>
          <t>Conductor</t>
        </is>
      </c>
      <c r="O317" s="92" t="inlineStr">
        <is>
          <t>Overhead</t>
        </is>
      </c>
      <c r="P317" s="92" t="inlineStr">
        <is>
          <t>Yes</t>
        </is>
      </c>
      <c r="Q317" s="92" t="n">
        <v>42940.58451388888</v>
      </c>
      <c r="R317" s="92" t="inlineStr">
        <is>
          <t>14:01</t>
        </is>
      </c>
      <c r="S317" s="92" t="inlineStr">
        <is>
          <t>Equipment/ Facility Failure</t>
        </is>
      </c>
      <c r="T317" s="92" t="inlineStr">
        <is>
          <t>Conductor</t>
        </is>
      </c>
      <c r="U317" s="92" t="inlineStr">
        <is>
          <t>N.A.</t>
        </is>
      </c>
      <c r="V317" s="92" t="inlineStr">
        <is>
          <t>N.A.</t>
        </is>
      </c>
      <c r="W317" s="92" t="inlineStr">
        <is>
          <t>Unknown</t>
        </is>
      </c>
      <c r="X317" s="92" t="n"/>
      <c r="Y317" s="92" t="inlineStr">
        <is>
          <t>no-match</t>
        </is>
      </c>
      <c r="Z317" s="92" t="inlineStr">
        <is>
          <t>1286</t>
        </is>
      </c>
      <c r="AA317" s="92" t="n">
        <v>2017</v>
      </c>
      <c r="AB317" s="92" t="n">
        <v>7</v>
      </c>
      <c r="AC317" s="92" t="n">
        <v>24</v>
      </c>
      <c r="AD317" s="92" t="n">
        <v>14</v>
      </c>
      <c r="AE317" s="92" t="n">
        <v>1</v>
      </c>
      <c r="AF317" s="93" t="inlineStr">
        <is>
          <t>No ILIS or TOTL available</t>
        </is>
      </c>
      <c r="AG317" s="94" t="inlineStr">
        <is>
          <t>Tier 2</t>
        </is>
      </c>
      <c r="AH317" s="94" t="inlineStr">
        <is>
          <t>HFTD</t>
        </is>
      </c>
      <c r="AI317" s="94" t="inlineStr">
        <is>
          <t>No Fire Weather RFW Applicable</t>
        </is>
      </c>
      <c r="AJ317" s="92" t="inlineStr">
        <is>
          <t>Distribution</t>
        </is>
      </c>
      <c r="AK317" s="92" t="inlineStr">
        <is>
          <t>HFTD - Distribution</t>
        </is>
      </c>
      <c r="AL317" s="92" t="inlineStr">
        <is>
          <t>Fire Less than 300 Acres</t>
        </is>
      </c>
      <c r="AM317" s="116" t="inlineStr">
        <is>
          <t>Equip Failure</t>
        </is>
      </c>
      <c r="AN317" s="92" t="inlineStr">
        <is>
          <t>Conductor</t>
        </is>
      </c>
      <c r="AO317" s="95" t="inlineStr">
        <is>
          <t>N.A.</t>
        </is>
      </c>
      <c r="AP317" s="92" t="n">
        <v>3.86779670588235</v>
      </c>
      <c r="AQ317" s="92" t="inlineStr">
        <is>
          <t>248_141</t>
        </is>
      </c>
      <c r="AR317" s="115" t="inlineStr">
        <is>
          <t>&lt;25mph</t>
        </is>
      </c>
      <c r="AS317" s="92" t="inlineStr">
        <is>
          <t>&lt;15mph</t>
        </is>
      </c>
      <c r="AT317" s="92" t="inlineStr">
        <is>
          <t>HFTD - Distribution</t>
        </is>
      </c>
    </row>
    <row r="318">
      <c r="A318" s="92" t="inlineStr">
        <is>
          <t>PG&amp;E</t>
        </is>
      </c>
      <c r="B318" s="92" t="n">
        <v>42940.8133912037</v>
      </c>
      <c r="C318" s="92" t="inlineStr">
        <is>
          <t>19:31</t>
        </is>
      </c>
      <c r="D318" s="92" t="n">
        <v>38.35192</v>
      </c>
      <c r="E318" s="92" t="n">
        <v>-120.71029</v>
      </c>
      <c r="F318" s="92" t="inlineStr">
        <is>
          <t>Vegetation</t>
        </is>
      </c>
      <c r="G318" s="92" t="inlineStr">
        <is>
          <t>Rural</t>
        </is>
      </c>
      <c r="H318" s="92" t="inlineStr">
        <is>
          <t>.26 - 9.99 Acres</t>
        </is>
      </c>
      <c r="I318" s="92" t="inlineStr">
        <is>
          <t>Fire Agency</t>
        </is>
      </c>
      <c r="J318" s="92" t="inlineStr">
        <is>
          <t>Cal Fire</t>
        </is>
      </c>
      <c r="K318" s="92" t="n">
        <v>101263632</v>
      </c>
      <c r="L318" s="92" t="inlineStr">
        <is>
          <t>Unknown</t>
        </is>
      </c>
      <c r="M318" s="92" t="n">
        <v>12000</v>
      </c>
      <c r="N318" s="92" t="inlineStr">
        <is>
          <t>Conductor</t>
        </is>
      </c>
      <c r="O318" s="92" t="inlineStr">
        <is>
          <t>Overhead</t>
        </is>
      </c>
      <c r="P318" s="92" t="inlineStr">
        <is>
          <t>Yes</t>
        </is>
      </c>
      <c r="Q318" s="92" t="n">
        <v>42940.8133912037</v>
      </c>
      <c r="R318" s="92" t="inlineStr">
        <is>
          <t>19:31</t>
        </is>
      </c>
      <c r="S318" s="92" t="inlineStr">
        <is>
          <t>Contact From Object</t>
        </is>
      </c>
      <c r="T318" s="92" t="inlineStr">
        <is>
          <t>N.A.</t>
        </is>
      </c>
      <c r="U318" s="92" t="inlineStr">
        <is>
          <t>Vegetation</t>
        </is>
      </c>
      <c r="V318" s="92" t="inlineStr">
        <is>
          <t>Electric Facility</t>
        </is>
      </c>
      <c r="W318" s="92" t="inlineStr">
        <is>
          <t>Unknown</t>
        </is>
      </c>
      <c r="X318" s="92" t="n"/>
      <c r="Y318" s="92" t="inlineStr">
        <is>
          <t>Fell into (Moderate-Severe defect)</t>
        </is>
      </c>
      <c r="Z318" s="92" t="inlineStr">
        <is>
          <t>1288</t>
        </is>
      </c>
      <c r="AA318" s="92" t="n">
        <v>2017</v>
      </c>
      <c r="AB318" s="92" t="n">
        <v>7</v>
      </c>
      <c r="AC318" s="92" t="n">
        <v>24</v>
      </c>
      <c r="AD318" s="92" t="n">
        <v>19</v>
      </c>
      <c r="AE318" s="92" t="n">
        <v>31</v>
      </c>
      <c r="AF318" s="93" t="inlineStr">
        <is>
          <t>17-0065145</t>
        </is>
      </c>
      <c r="AG318" s="94" t="inlineStr">
        <is>
          <t>Tier 2</t>
        </is>
      </c>
      <c r="AH318" s="94" t="inlineStr">
        <is>
          <t>HFTD</t>
        </is>
      </c>
      <c r="AI318" s="94" t="inlineStr">
        <is>
          <t>No Fire Weather RFW Applicable</t>
        </is>
      </c>
      <c r="AJ318" s="92" t="inlineStr">
        <is>
          <t>Distribution</t>
        </is>
      </c>
      <c r="AK318" s="92" t="inlineStr">
        <is>
          <t>HFTD - Distribution</t>
        </is>
      </c>
      <c r="AL318" s="92" t="inlineStr">
        <is>
          <t>Fire Less than 300 Acres</t>
        </is>
      </c>
      <c r="AM318" s="116" t="inlineStr">
        <is>
          <t>Vegetation</t>
        </is>
      </c>
      <c r="AN318" s="92" t="inlineStr">
        <is>
          <t>Fell into (Moderate-Severe defect)</t>
        </is>
      </c>
      <c r="AO318" s="95" t="n">
        <v>14281</v>
      </c>
      <c r="AP318" s="92" t="n">
        <v>17.4959990588235</v>
      </c>
      <c r="AQ318" s="92" t="inlineStr">
        <is>
          <t>157_198</t>
        </is>
      </c>
      <c r="AR318" s="115" t="inlineStr">
        <is>
          <t>&lt;25mph</t>
        </is>
      </c>
      <c r="AS318" s="92" t="inlineStr">
        <is>
          <t>&gt;=15mph</t>
        </is>
      </c>
      <c r="AT318" s="92" t="inlineStr">
        <is>
          <t>HFTD - Distribution</t>
        </is>
      </c>
    </row>
    <row r="319">
      <c r="A319" s="92" t="inlineStr">
        <is>
          <t>PG&amp;E</t>
        </is>
      </c>
      <c r="B319" s="92" t="n">
        <v>42940.90628472222</v>
      </c>
      <c r="C319" s="92" t="inlineStr">
        <is>
          <t>21:45</t>
        </is>
      </c>
      <c r="D319" s="92" t="n">
        <v>35.602428</v>
      </c>
      <c r="E319" s="92" t="n">
        <v>-120.921065</v>
      </c>
      <c r="F319" s="92" t="inlineStr">
        <is>
          <t>Vegetation</t>
        </is>
      </c>
      <c r="G319" s="92" t="inlineStr">
        <is>
          <t>Rural</t>
        </is>
      </c>
      <c r="H319" s="92" t="inlineStr">
        <is>
          <t>10 - 99 Acres</t>
        </is>
      </c>
      <c r="I319" s="92" t="inlineStr">
        <is>
          <t>Fire Agency</t>
        </is>
      </c>
      <c r="J319" s="92" t="inlineStr">
        <is>
          <t>Unknown</t>
        </is>
      </c>
      <c r="K319" s="92" t="n">
        <v>101860186</v>
      </c>
      <c r="L319" s="92" t="inlineStr">
        <is>
          <t>Unknown</t>
        </is>
      </c>
      <c r="M319" s="92" t="n">
        <v>12000</v>
      </c>
      <c r="N319" s="92" t="inlineStr">
        <is>
          <t>Conductor</t>
        </is>
      </c>
      <c r="O319" s="92" t="inlineStr">
        <is>
          <t>Overhead</t>
        </is>
      </c>
      <c r="P319" s="92" t="inlineStr">
        <is>
          <t>Yes</t>
        </is>
      </c>
      <c r="Q319" s="92" t="n">
        <v>42940.90628472222</v>
      </c>
      <c r="R319" s="92" t="inlineStr">
        <is>
          <t>21:45</t>
        </is>
      </c>
      <c r="S319" s="92" t="inlineStr">
        <is>
          <t>Contact From Object</t>
        </is>
      </c>
      <c r="T319" s="92" t="inlineStr">
        <is>
          <t>N.A.</t>
        </is>
      </c>
      <c r="U319" s="92" t="inlineStr">
        <is>
          <t>Vegetation</t>
        </is>
      </c>
      <c r="V319" s="92" t="inlineStr">
        <is>
          <t>Electric Facility</t>
        </is>
      </c>
      <c r="W319" s="92" t="inlineStr">
        <is>
          <t>Unknown</t>
        </is>
      </c>
      <c r="X319" s="92" t="n"/>
      <c r="Y319" s="92" t="inlineStr">
        <is>
          <t>Fell into (No defect)</t>
        </is>
      </c>
      <c r="Z319" s="92" t="inlineStr">
        <is>
          <t>1289</t>
        </is>
      </c>
      <c r="AA319" s="92" t="n">
        <v>2017</v>
      </c>
      <c r="AB319" s="92" t="n">
        <v>7</v>
      </c>
      <c r="AC319" s="92" t="n">
        <v>24</v>
      </c>
      <c r="AD319" s="92" t="n">
        <v>21</v>
      </c>
      <c r="AE319" s="92" t="n">
        <v>45</v>
      </c>
      <c r="AF319" s="93" t="inlineStr">
        <is>
          <t>17-0065191</t>
        </is>
      </c>
      <c r="AG319" s="94" t="inlineStr">
        <is>
          <t>Tier 2</t>
        </is>
      </c>
      <c r="AH319" s="94" t="inlineStr">
        <is>
          <t>HFTD</t>
        </is>
      </c>
      <c r="AI319" s="94" t="inlineStr">
        <is>
          <t>No Fire Weather RFW Applicable</t>
        </is>
      </c>
      <c r="AJ319" s="92" t="inlineStr">
        <is>
          <t>Distribution</t>
        </is>
      </c>
      <c r="AK319" s="92" t="inlineStr">
        <is>
          <t>HFTD - Distribution</t>
        </is>
      </c>
      <c r="AL319" s="92" t="inlineStr">
        <is>
          <t>Fire Less than 300 Acres</t>
        </is>
      </c>
      <c r="AM319" s="116" t="inlineStr">
        <is>
          <t>Vegetation</t>
        </is>
      </c>
      <c r="AN319" s="92" t="inlineStr">
        <is>
          <t>Fell into (No defect)</t>
        </is>
      </c>
      <c r="AO319" s="95" t="n">
        <v>21231</v>
      </c>
      <c r="AP319" s="92" t="n">
        <v>11.4019595294117</v>
      </c>
      <c r="AQ319" s="92" t="inlineStr">
        <is>
          <t>212_258</t>
        </is>
      </c>
      <c r="AR319" s="115" t="inlineStr">
        <is>
          <t>&lt;25mph</t>
        </is>
      </c>
      <c r="AS319" s="92" t="inlineStr">
        <is>
          <t>&lt;15mph</t>
        </is>
      </c>
      <c r="AT319" s="92" t="inlineStr">
        <is>
          <t>HFTD - Distribution</t>
        </is>
      </c>
    </row>
    <row r="320">
      <c r="A320" s="92" t="inlineStr">
        <is>
          <t>PG&amp;E</t>
        </is>
      </c>
      <c r="B320" s="92" t="n">
        <v>42941.66087962964</v>
      </c>
      <c r="C320" s="92" t="inlineStr">
        <is>
          <t>15:51</t>
        </is>
      </c>
      <c r="D320" s="92" t="n">
        <v>38.37795</v>
      </c>
      <c r="E320" s="92" t="n">
        <v>-122.538775</v>
      </c>
      <c r="F320" s="92" t="inlineStr">
        <is>
          <t>Vegetation</t>
        </is>
      </c>
      <c r="G320" s="92" t="inlineStr">
        <is>
          <t>Rural</t>
        </is>
      </c>
      <c r="H320" s="92" t="inlineStr">
        <is>
          <t>.26 - 9.99 Acres</t>
        </is>
      </c>
      <c r="I320" s="92" t="inlineStr">
        <is>
          <t>Fire Agency</t>
        </is>
      </c>
      <c r="J320" s="92" t="inlineStr">
        <is>
          <t>Unknown</t>
        </is>
      </c>
      <c r="K320" s="92" t="n">
        <v>102031447</v>
      </c>
      <c r="L320" s="92" t="inlineStr">
        <is>
          <t>Unknown</t>
        </is>
      </c>
      <c r="M320" s="92" t="n">
        <v>12000</v>
      </c>
      <c r="N320" s="92" t="inlineStr">
        <is>
          <t>Conductor</t>
        </is>
      </c>
      <c r="O320" s="92" t="inlineStr">
        <is>
          <t>Overhead</t>
        </is>
      </c>
      <c r="P320" s="92" t="inlineStr">
        <is>
          <t>Yes</t>
        </is>
      </c>
      <c r="Q320" s="92" t="n">
        <v>42941.66087962964</v>
      </c>
      <c r="R320" s="92" t="inlineStr">
        <is>
          <t>15:51</t>
        </is>
      </c>
      <c r="S320" s="92" t="inlineStr">
        <is>
          <t>Contact From Object</t>
        </is>
      </c>
      <c r="T320" s="92" t="inlineStr">
        <is>
          <t>N.A.</t>
        </is>
      </c>
      <c r="U320" s="92" t="inlineStr">
        <is>
          <t>Vegetation</t>
        </is>
      </c>
      <c r="V320" s="92" t="inlineStr">
        <is>
          <t>Electric Facility</t>
        </is>
      </c>
      <c r="W320" s="92" t="inlineStr">
        <is>
          <t>Unknown</t>
        </is>
      </c>
      <c r="X320" s="92" t="n"/>
      <c r="Y320" s="92" t="inlineStr">
        <is>
          <t>Fell into (Moderate-Severe defect)</t>
        </is>
      </c>
      <c r="Z320" s="92" t="inlineStr">
        <is>
          <t>1290</t>
        </is>
      </c>
      <c r="AA320" s="92" t="n">
        <v>2017</v>
      </c>
      <c r="AB320" s="92" t="n">
        <v>7</v>
      </c>
      <c r="AC320" s="92" t="n">
        <v>25</v>
      </c>
      <c r="AD320" s="92" t="n">
        <v>15</v>
      </c>
      <c r="AE320" s="92" t="n">
        <v>51</v>
      </c>
      <c r="AF320" s="93" t="inlineStr">
        <is>
          <t>17-0065437</t>
        </is>
      </c>
      <c r="AG320" s="94" t="inlineStr">
        <is>
          <t>Tier 2</t>
        </is>
      </c>
      <c r="AH320" s="94" t="inlineStr">
        <is>
          <t>HFTD</t>
        </is>
      </c>
      <c r="AI320" s="94" t="inlineStr">
        <is>
          <t>No Fire Weather RFW Applicable</t>
        </is>
      </c>
      <c r="AJ320" s="92" t="inlineStr">
        <is>
          <t>Distribution</t>
        </is>
      </c>
      <c r="AK320" s="92" t="inlineStr">
        <is>
          <t>HFTD - Distribution</t>
        </is>
      </c>
      <c r="AL320" s="92" t="inlineStr">
        <is>
          <t>Fire Less than 300 Acres</t>
        </is>
      </c>
      <c r="AM320" s="116" t="inlineStr">
        <is>
          <t>Vegetation</t>
        </is>
      </c>
      <c r="AN320" s="92" t="inlineStr">
        <is>
          <t>Fell into (Moderate-Severe defect)</t>
        </is>
      </c>
      <c r="AO320" s="95" t="n">
        <v>18584</v>
      </c>
      <c r="AP320" s="92" t="n">
        <v>28.0095990588235</v>
      </c>
      <c r="AQ320" s="92" t="inlineStr">
        <is>
          <t>203_107</t>
        </is>
      </c>
      <c r="AR320" s="115" t="inlineStr">
        <is>
          <t>25-40mph</t>
        </is>
      </c>
      <c r="AS320" s="92" t="inlineStr">
        <is>
          <t>&gt;=15mph</t>
        </is>
      </c>
      <c r="AT320" s="92" t="inlineStr">
        <is>
          <t>HFTD - Distribution</t>
        </is>
      </c>
    </row>
    <row r="321">
      <c r="A321" s="92" t="inlineStr">
        <is>
          <t>PG&amp;E</t>
        </is>
      </c>
      <c r="B321" s="92" t="n">
        <v>42941.8004050926</v>
      </c>
      <c r="C321" s="92" t="inlineStr">
        <is>
          <t>19:12</t>
        </is>
      </c>
      <c r="D321" s="92" t="n">
        <v>39.5997</v>
      </c>
      <c r="E321" s="92" t="n">
        <v>-121.4449</v>
      </c>
      <c r="F321" s="92" t="inlineStr">
        <is>
          <t>Vegetation</t>
        </is>
      </c>
      <c r="G321" s="92" t="inlineStr">
        <is>
          <t>Rural</t>
        </is>
      </c>
      <c r="H321" s="92" t="inlineStr">
        <is>
          <t>&lt; 0.25 Acres</t>
        </is>
      </c>
      <c r="I321" s="92" t="inlineStr">
        <is>
          <t>Fire Agency</t>
        </is>
      </c>
      <c r="J321" s="92" t="inlineStr">
        <is>
          <t>Unknown</t>
        </is>
      </c>
      <c r="K321" s="92" t="n">
        <v>100403612</v>
      </c>
      <c r="L321" s="92" t="inlineStr">
        <is>
          <t>Unknown</t>
        </is>
      </c>
      <c r="M321" s="92" t="n">
        <v>12000</v>
      </c>
      <c r="N321" s="92" t="inlineStr">
        <is>
          <t>Conductor</t>
        </is>
      </c>
      <c r="O321" s="92" t="inlineStr">
        <is>
          <t>Overhead</t>
        </is>
      </c>
      <c r="P321" s="92" t="inlineStr">
        <is>
          <t>Yes</t>
        </is>
      </c>
      <c r="Q321" s="92" t="n">
        <v>42941.8004050926</v>
      </c>
      <c r="R321" s="92" t="inlineStr">
        <is>
          <t>19:12</t>
        </is>
      </c>
      <c r="S321" s="92" t="inlineStr">
        <is>
          <t>Equipment/ Facility Failure</t>
        </is>
      </c>
      <c r="T321" s="92" t="inlineStr">
        <is>
          <t>Conductor</t>
        </is>
      </c>
      <c r="U321" s="92" t="inlineStr">
        <is>
          <t>N.A.</t>
        </is>
      </c>
      <c r="V321" s="92" t="inlineStr">
        <is>
          <t>N.A.</t>
        </is>
      </c>
      <c r="W321" s="92" t="inlineStr">
        <is>
          <t>Unknown</t>
        </is>
      </c>
      <c r="X321" s="92" t="n"/>
      <c r="Y321" s="92" t="inlineStr">
        <is>
          <t>Other/Unknown</t>
        </is>
      </c>
      <c r="Z321" s="92" t="inlineStr">
        <is>
          <t>1291</t>
        </is>
      </c>
      <c r="AA321" s="92" t="n">
        <v>2017</v>
      </c>
      <c r="AB321" s="92" t="n">
        <v>7</v>
      </c>
      <c r="AC321" s="92" t="n">
        <v>25</v>
      </c>
      <c r="AD321" s="92" t="n">
        <v>19</v>
      </c>
      <c r="AE321" s="92" t="n">
        <v>12</v>
      </c>
      <c r="AF321" s="93" t="inlineStr">
        <is>
          <t>17-0065453</t>
        </is>
      </c>
      <c r="AG321" s="94" t="inlineStr">
        <is>
          <t>Tier 3</t>
        </is>
      </c>
      <c r="AH321" s="94" t="inlineStr">
        <is>
          <t>HFTD</t>
        </is>
      </c>
      <c r="AI321" s="94" t="inlineStr">
        <is>
          <t>No Fire Weather RFW Applicable</t>
        </is>
      </c>
      <c r="AJ321" s="92" t="inlineStr">
        <is>
          <t>Distribution</t>
        </is>
      </c>
      <c r="AK321" s="92" t="inlineStr">
        <is>
          <t>HFTD - Distribution</t>
        </is>
      </c>
      <c r="AL321" s="92" t="inlineStr">
        <is>
          <t>Fire Less than 300 Acres</t>
        </is>
      </c>
      <c r="AM321" s="116" t="inlineStr">
        <is>
          <t>Equip Failure</t>
        </is>
      </c>
      <c r="AN321" s="92" t="inlineStr">
        <is>
          <t>Conductor</t>
        </is>
      </c>
      <c r="AO321" s="95" t="n">
        <v>68452</v>
      </c>
      <c r="AP321" s="92" t="n">
        <v>6.03593505882352</v>
      </c>
      <c r="AQ321" s="92" t="inlineStr">
        <is>
          <t>133_260</t>
        </is>
      </c>
      <c r="AR321" s="115" t="inlineStr">
        <is>
          <t>&lt;25mph</t>
        </is>
      </c>
      <c r="AS321" s="92" t="inlineStr">
        <is>
          <t>&lt;15mph</t>
        </is>
      </c>
      <c r="AT321" s="92" t="inlineStr">
        <is>
          <t>HFTD - Distribution</t>
        </is>
      </c>
    </row>
    <row r="322">
      <c r="A322" s="92" t="inlineStr">
        <is>
          <t>PG&amp;E</t>
        </is>
      </c>
      <c r="B322" s="92" t="n">
        <v>42944</v>
      </c>
      <c r="C322" s="92" t="n">
        <v>0.5847222222222223</v>
      </c>
      <c r="D322" s="92" t="n">
        <v>40.999733</v>
      </c>
      <c r="E322" s="92" t="n">
        <v>-121.957931</v>
      </c>
      <c r="F322" s="92" t="inlineStr">
        <is>
          <t>Vegetation</t>
        </is>
      </c>
      <c r="G322" s="92" t="inlineStr">
        <is>
          <t>Rural</t>
        </is>
      </c>
      <c r="H322" s="92" t="inlineStr">
        <is>
          <t>.26 - 9.99 Acres</t>
        </is>
      </c>
      <c r="I322" s="92" t="inlineStr">
        <is>
          <t>Fire Agency</t>
        </is>
      </c>
      <c r="J322" s="92" t="inlineStr">
        <is>
          <t>Unknown</t>
        </is>
      </c>
      <c r="K322" s="92" t="n">
        <v>101512624</v>
      </c>
      <c r="L322" s="92" t="inlineStr">
        <is>
          <t>Unknown</t>
        </is>
      </c>
      <c r="M322" s="92" t="n">
        <v>12000</v>
      </c>
      <c r="N322" s="92" t="inlineStr">
        <is>
          <t>Conductor</t>
        </is>
      </c>
      <c r="O322" s="92" t="inlineStr">
        <is>
          <t>Overhead</t>
        </is>
      </c>
      <c r="P322" s="92" t="inlineStr">
        <is>
          <t>Yes</t>
        </is>
      </c>
      <c r="Q322" s="92" t="n">
        <v>42944</v>
      </c>
      <c r="R322" s="92" t="n">
        <v>0.5847222222222223</v>
      </c>
      <c r="S322" s="92" t="inlineStr">
        <is>
          <t>Equipment/ Facility Failure</t>
        </is>
      </c>
      <c r="T322" s="92" t="inlineStr">
        <is>
          <t>Conductor</t>
        </is>
      </c>
      <c r="U322" s="92" t="inlineStr">
        <is>
          <t>N.A.</t>
        </is>
      </c>
      <c r="V322" s="92" t="inlineStr">
        <is>
          <t>N.A.</t>
        </is>
      </c>
      <c r="W322" s="92" t="inlineStr">
        <is>
          <t>Unknown</t>
        </is>
      </c>
      <c r="X322" s="92" t="n"/>
      <c r="Y322" s="92" t="inlineStr">
        <is>
          <t>Other/Unknown</t>
        </is>
      </c>
      <c r="Z322" s="92" t="inlineStr">
        <is>
          <t>1293</t>
        </is>
      </c>
      <c r="AA322" s="92" t="n">
        <v>2017</v>
      </c>
      <c r="AB322" s="92" t="n">
        <v>7</v>
      </c>
      <c r="AC322" s="92" t="n">
        <v>28</v>
      </c>
      <c r="AD322" s="92" t="n">
        <v>14</v>
      </c>
      <c r="AE322" s="92" t="n">
        <v>2</v>
      </c>
      <c r="AF322" s="93" t="inlineStr">
        <is>
          <t>17-0066367</t>
        </is>
      </c>
      <c r="AG322" s="94" t="inlineStr">
        <is>
          <t>Tier 2</t>
        </is>
      </c>
      <c r="AH322" s="94" t="inlineStr">
        <is>
          <t>HFTD</t>
        </is>
      </c>
      <c r="AI322" s="94" t="inlineStr">
        <is>
          <t>No Fire Weather RFW Applicable</t>
        </is>
      </c>
      <c r="AJ322" s="92" t="inlineStr">
        <is>
          <t>Distribution</t>
        </is>
      </c>
      <c r="AK322" s="92" t="inlineStr">
        <is>
          <t>HFTD - Distribution</t>
        </is>
      </c>
      <c r="AL322" s="92" t="inlineStr">
        <is>
          <t>Fire Less than 300 Acres</t>
        </is>
      </c>
      <c r="AM322" s="116" t="inlineStr">
        <is>
          <t>Equip Failure</t>
        </is>
      </c>
      <c r="AN322" s="92" t="inlineStr">
        <is>
          <t>Conductor</t>
        </is>
      </c>
      <c r="AO322" s="95" t="n">
        <v>46581</v>
      </c>
      <c r="AP322" s="92" t="n">
        <v>16.7843538823529</v>
      </c>
      <c r="AQ322" s="92" t="inlineStr">
        <is>
          <t>255_172</t>
        </is>
      </c>
      <c r="AR322" s="115" t="inlineStr">
        <is>
          <t>&lt;25mph</t>
        </is>
      </c>
      <c r="AS322" s="92" t="inlineStr">
        <is>
          <t>&gt;=15mph</t>
        </is>
      </c>
      <c r="AT322" s="92" t="inlineStr">
        <is>
          <t>HFTD - Distribution</t>
        </is>
      </c>
    </row>
    <row r="323">
      <c r="A323" s="92" t="inlineStr">
        <is>
          <t>PG&amp;E</t>
        </is>
      </c>
      <c r="B323" s="92" t="n">
        <v>42944.80619212963</v>
      </c>
      <c r="C323" s="92" t="inlineStr">
        <is>
          <t>19:20</t>
        </is>
      </c>
      <c r="D323" s="92" t="n">
        <v>35.727562</v>
      </c>
      <c r="E323" s="92" t="n">
        <v>-120.990297</v>
      </c>
      <c r="F323" s="92" t="inlineStr">
        <is>
          <t>Vegetation</t>
        </is>
      </c>
      <c r="G323" s="92" t="inlineStr">
        <is>
          <t>Rural</t>
        </is>
      </c>
      <c r="H323" s="92" t="inlineStr">
        <is>
          <t>.26 - 9.99 Acres</t>
        </is>
      </c>
      <c r="I323" s="92" t="inlineStr">
        <is>
          <t>Fire Agency</t>
        </is>
      </c>
      <c r="J323" s="92" t="inlineStr">
        <is>
          <t>San Luis Obispo CDF</t>
        </is>
      </c>
      <c r="K323" s="92" t="n">
        <v>101945496</v>
      </c>
      <c r="L323" s="92" t="inlineStr">
        <is>
          <t>None</t>
        </is>
      </c>
      <c r="M323" s="92" t="n">
        <v>21000</v>
      </c>
      <c r="N323" s="92" t="inlineStr">
        <is>
          <t>Conductor</t>
        </is>
      </c>
      <c r="O323" s="92" t="inlineStr">
        <is>
          <t>Overhead</t>
        </is>
      </c>
      <c r="P323" s="92" t="inlineStr">
        <is>
          <t>Yes</t>
        </is>
      </c>
      <c r="Q323" s="92" t="n">
        <v>42944.80619212963</v>
      </c>
      <c r="R323" s="92" t="inlineStr">
        <is>
          <t>19:20</t>
        </is>
      </c>
      <c r="S323" s="92" t="inlineStr">
        <is>
          <t>Contact From Object</t>
        </is>
      </c>
      <c r="T323" s="92" t="inlineStr">
        <is>
          <t>N.A.</t>
        </is>
      </c>
      <c r="U323" s="92" t="inlineStr">
        <is>
          <t>Vegetation</t>
        </is>
      </c>
      <c r="V323" s="92" t="inlineStr">
        <is>
          <t>Electric Facility</t>
        </is>
      </c>
      <c r="W323" s="92" t="inlineStr">
        <is>
          <t>Unknown</t>
        </is>
      </c>
      <c r="X323" s="92" t="n"/>
      <c r="Y323" s="92" t="inlineStr">
        <is>
          <t>Other/Unknown</t>
        </is>
      </c>
      <c r="Z323" s="92" t="inlineStr">
        <is>
          <t>1295</t>
        </is>
      </c>
      <c r="AA323" s="92" t="n">
        <v>2017</v>
      </c>
      <c r="AB323" s="92" t="n">
        <v>7</v>
      </c>
      <c r="AC323" s="92" t="n">
        <v>28</v>
      </c>
      <c r="AD323" s="92" t="n">
        <v>19</v>
      </c>
      <c r="AE323" s="92" t="n">
        <v>20</v>
      </c>
      <c r="AF323" s="93" t="inlineStr">
        <is>
          <t>17-0066392</t>
        </is>
      </c>
      <c r="AG323" s="94" t="inlineStr">
        <is>
          <t>Tier 2</t>
        </is>
      </c>
      <c r="AH323" s="94" t="inlineStr">
        <is>
          <t>HFTD</t>
        </is>
      </c>
      <c r="AI323" s="94" t="inlineStr">
        <is>
          <t>No Fire Weather RFW Applicable</t>
        </is>
      </c>
      <c r="AJ323" s="92" t="inlineStr">
        <is>
          <t>Distribution</t>
        </is>
      </c>
      <c r="AK323" s="92" t="inlineStr">
        <is>
          <t>HFTD - Distribution</t>
        </is>
      </c>
      <c r="AL323" s="92" t="inlineStr">
        <is>
          <t>Fire Less than 300 Acres</t>
        </is>
      </c>
      <c r="AM323" s="116" t="inlineStr">
        <is>
          <t>Vegetation</t>
        </is>
      </c>
      <c r="AN323" s="92" t="inlineStr">
        <is>
          <t>Other/Unknown</t>
        </is>
      </c>
      <c r="AO323" s="95" t="n">
        <v>8300</v>
      </c>
      <c r="AP323" s="92" t="n">
        <v>9.32864282352941</v>
      </c>
      <c r="AQ323" s="92" t="inlineStr">
        <is>
          <t>200_100</t>
        </is>
      </c>
      <c r="AR323" s="115" t="inlineStr">
        <is>
          <t>&lt;25mph</t>
        </is>
      </c>
      <c r="AS323" s="92" t="inlineStr">
        <is>
          <t>&lt;15mph</t>
        </is>
      </c>
      <c r="AT323" s="92" t="inlineStr">
        <is>
          <t>HFTD - Distribution</t>
        </is>
      </c>
    </row>
    <row r="324">
      <c r="A324" s="92" t="inlineStr">
        <is>
          <t>PG&amp;E</t>
        </is>
      </c>
      <c r="B324" s="92" t="n">
        <v>42945.56115740741</v>
      </c>
      <c r="C324" s="92" t="inlineStr">
        <is>
          <t>13:28</t>
        </is>
      </c>
      <c r="D324" s="92" t="n">
        <v>35.452291</v>
      </c>
      <c r="E324" s="92" t="n">
        <v>-120.383443</v>
      </c>
      <c r="F324" s="92" t="inlineStr">
        <is>
          <t>Vegetation</t>
        </is>
      </c>
      <c r="G324" s="92" t="inlineStr">
        <is>
          <t>Rural</t>
        </is>
      </c>
      <c r="H324" s="92" t="inlineStr">
        <is>
          <t>&lt; 0.25 Acres</t>
        </is>
      </c>
      <c r="I324" s="92" t="inlineStr">
        <is>
          <t>Fire Agency</t>
        </is>
      </c>
      <c r="J324" s="92" t="inlineStr">
        <is>
          <t>Unknown</t>
        </is>
      </c>
      <c r="K324" s="92" t="n">
        <v>101889516</v>
      </c>
      <c r="L324" s="92" t="inlineStr">
        <is>
          <t>Unknown</t>
        </is>
      </c>
      <c r="M324" s="92" t="inlineStr">
        <is>
          <t>0 – 750</t>
        </is>
      </c>
      <c r="N324" s="92" t="inlineStr">
        <is>
          <t>Conductor</t>
        </is>
      </c>
      <c r="O324" s="92" t="inlineStr">
        <is>
          <t>Overhead</t>
        </is>
      </c>
      <c r="P324" s="92" t="inlineStr">
        <is>
          <t>Yes</t>
        </is>
      </c>
      <c r="Q324" s="92" t="n">
        <v>42945.56115740741</v>
      </c>
      <c r="R324" s="92" t="inlineStr">
        <is>
          <t>13:28</t>
        </is>
      </c>
      <c r="S324" s="92" t="inlineStr">
        <is>
          <t>Equipment/ Facility Failure</t>
        </is>
      </c>
      <c r="T324" s="92" t="inlineStr">
        <is>
          <t>Splice/Clamp/Connector</t>
        </is>
      </c>
      <c r="U324" s="92" t="inlineStr">
        <is>
          <t>N.A.</t>
        </is>
      </c>
      <c r="V324" s="92" t="inlineStr">
        <is>
          <t>N.A.</t>
        </is>
      </c>
      <c r="W324" s="92" t="inlineStr">
        <is>
          <t>Unknown</t>
        </is>
      </c>
      <c r="X324" s="92" t="n"/>
      <c r="Y324" s="92" t="inlineStr">
        <is>
          <t>Other/Unknown</t>
        </is>
      </c>
      <c r="Z324" s="92" t="inlineStr">
        <is>
          <t>1297</t>
        </is>
      </c>
      <c r="AA324" s="92" t="n">
        <v>2017</v>
      </c>
      <c r="AB324" s="92" t="n">
        <v>7</v>
      </c>
      <c r="AC324" s="92" t="n">
        <v>29</v>
      </c>
      <c r="AD324" s="92" t="n">
        <v>13</v>
      </c>
      <c r="AE324" s="92" t="n">
        <v>28</v>
      </c>
      <c r="AF324" s="93" t="inlineStr">
        <is>
          <t>17-0066472</t>
        </is>
      </c>
      <c r="AG324" s="94" t="inlineStr">
        <is>
          <t>Tier 2</t>
        </is>
      </c>
      <c r="AH324" s="94" t="inlineStr">
        <is>
          <t>HFTD</t>
        </is>
      </c>
      <c r="AI324" s="94" t="inlineStr">
        <is>
          <t>No Fire Weather RFW Applicable</t>
        </is>
      </c>
      <c r="AJ324" s="92" t="inlineStr">
        <is>
          <t>Distribution</t>
        </is>
      </c>
      <c r="AK324" s="92" t="inlineStr">
        <is>
          <t>HFTD - Distribution</t>
        </is>
      </c>
      <c r="AL324" s="92" t="inlineStr">
        <is>
          <t>Fire Less than 300 Acres</t>
        </is>
      </c>
      <c r="AM324" s="116" t="inlineStr">
        <is>
          <t>Equip Failure</t>
        </is>
      </c>
      <c r="AN324" s="92" t="inlineStr">
        <is>
          <t>Splice/Clamp/Connector</t>
        </is>
      </c>
      <c r="AO324" s="95" t="n">
        <v>1962</v>
      </c>
      <c r="AP324" s="92" t="n">
        <v>2.83604451764705</v>
      </c>
      <c r="AQ324" s="92" t="inlineStr">
        <is>
          <t>180_320</t>
        </is>
      </c>
      <c r="AR324" s="115" t="inlineStr">
        <is>
          <t>&lt;25mph</t>
        </is>
      </c>
      <c r="AS324" s="92" t="inlineStr">
        <is>
          <t>&lt;15mph</t>
        </is>
      </c>
      <c r="AT324" s="92" t="inlineStr">
        <is>
          <t>HFTD - Distribution</t>
        </is>
      </c>
    </row>
    <row r="325">
      <c r="A325" s="92" t="inlineStr">
        <is>
          <t>PG&amp;E</t>
        </is>
      </c>
      <c r="B325" s="92" t="n">
        <v>42946.40745370371</v>
      </c>
      <c r="C325" s="92" t="inlineStr">
        <is>
          <t>09:46</t>
        </is>
      </c>
      <c r="D325" s="92" t="n">
        <v>38.9131817</v>
      </c>
      <c r="E325" s="92" t="n">
        <v>-122.617875</v>
      </c>
      <c r="F325" s="92" t="inlineStr">
        <is>
          <t>Vegetation</t>
        </is>
      </c>
      <c r="G325" s="92" t="inlineStr">
        <is>
          <t>Rural</t>
        </is>
      </c>
      <c r="H325" s="92" t="inlineStr">
        <is>
          <t>&lt; 0.25 Acres</t>
        </is>
      </c>
      <c r="I325" s="92" t="inlineStr">
        <is>
          <t>Fire Agency</t>
        </is>
      </c>
      <c r="J325" s="92" t="inlineStr">
        <is>
          <t>mike wink</t>
        </is>
      </c>
      <c r="K325" s="92" t="n">
        <v>102151066</v>
      </c>
      <c r="L325" s="92" t="inlineStr">
        <is>
          <t>None</t>
        </is>
      </c>
      <c r="M325" s="92" t="inlineStr">
        <is>
          <t>0 – 750</t>
        </is>
      </c>
      <c r="N325" s="92" t="inlineStr">
        <is>
          <t>Conductor</t>
        </is>
      </c>
      <c r="O325" s="92" t="inlineStr">
        <is>
          <t>Overhead</t>
        </is>
      </c>
      <c r="P325" s="92" t="inlineStr">
        <is>
          <t>Yes</t>
        </is>
      </c>
      <c r="Q325" s="92" t="n">
        <v>42946.40745370371</v>
      </c>
      <c r="R325" s="92" t="inlineStr">
        <is>
          <t>09:46</t>
        </is>
      </c>
      <c r="S325" s="92" t="inlineStr">
        <is>
          <t>Contact From Object</t>
        </is>
      </c>
      <c r="T325" s="92" t="inlineStr">
        <is>
          <t>N.A.</t>
        </is>
      </c>
      <c r="U325" s="92" t="inlineStr">
        <is>
          <t>Vegetation</t>
        </is>
      </c>
      <c r="V325" s="92" t="inlineStr">
        <is>
          <t>Electric Facility</t>
        </is>
      </c>
      <c r="W325" s="92" t="inlineStr">
        <is>
          <t>Unknown</t>
        </is>
      </c>
      <c r="X325" s="92" t="n"/>
      <c r="Y325" s="92" t="inlineStr">
        <is>
          <t>no-match</t>
        </is>
      </c>
      <c r="Z325" s="92" t="inlineStr">
        <is>
          <t>1302</t>
        </is>
      </c>
      <c r="AA325" s="92" t="n">
        <v>2017</v>
      </c>
      <c r="AB325" s="92" t="n">
        <v>7</v>
      </c>
      <c r="AC325" s="92" t="n">
        <v>30</v>
      </c>
      <c r="AD325" s="92" t="n">
        <v>9</v>
      </c>
      <c r="AE325" s="92" t="n">
        <v>46</v>
      </c>
      <c r="AF325" s="93" t="inlineStr">
        <is>
          <t>No ILIS or TOTL available</t>
        </is>
      </c>
      <c r="AG325" s="94" t="inlineStr">
        <is>
          <t>Tier 2</t>
        </is>
      </c>
      <c r="AH325" s="94" t="inlineStr">
        <is>
          <t>HFTD</t>
        </is>
      </c>
      <c r="AI325" s="94" t="inlineStr">
        <is>
          <t>No Fire Weather RFW Applicable</t>
        </is>
      </c>
      <c r="AJ325" s="92" t="inlineStr">
        <is>
          <t>Distribution</t>
        </is>
      </c>
      <c r="AK325" s="92" t="inlineStr">
        <is>
          <t>HFTD - Distribution</t>
        </is>
      </c>
      <c r="AL325" s="92" t="inlineStr">
        <is>
          <t>Fire Less than 300 Acres</t>
        </is>
      </c>
      <c r="AM325" s="116" t="inlineStr">
        <is>
          <t>Vegetation</t>
        </is>
      </c>
      <c r="AN325" s="92" t="inlineStr">
        <is>
          <t>Other/Unknown</t>
        </is>
      </c>
      <c r="AO325" s="95" t="inlineStr">
        <is>
          <t>N.A.</t>
        </is>
      </c>
      <c r="AP325" s="92" t="n">
        <v>14.1728414117647</v>
      </c>
      <c r="AQ325" s="92" t="inlineStr">
        <is>
          <t>217_98</t>
        </is>
      </c>
      <c r="AR325" s="115" t="inlineStr">
        <is>
          <t>&lt;25mph</t>
        </is>
      </c>
      <c r="AS325" s="92" t="inlineStr">
        <is>
          <t>&lt;15mph</t>
        </is>
      </c>
      <c r="AT325" s="92" t="inlineStr">
        <is>
          <t>HFTD - Distribution</t>
        </is>
      </c>
    </row>
    <row r="326">
      <c r="A326" s="92" t="inlineStr">
        <is>
          <t>PG&amp;E</t>
        </is>
      </c>
      <c r="B326" s="92" t="n">
        <v>42947.61231481482</v>
      </c>
      <c r="C326" s="92" t="inlineStr">
        <is>
          <t>14:41</t>
        </is>
      </c>
      <c r="D326" s="92" t="n">
        <v>38.796747</v>
      </c>
      <c r="E326" s="92" t="n">
        <v>-121.132883</v>
      </c>
      <c r="F326" s="92" t="inlineStr">
        <is>
          <t>Vegetation</t>
        </is>
      </c>
      <c r="G326" s="92" t="inlineStr">
        <is>
          <t>Rural</t>
        </is>
      </c>
      <c r="H326" s="92" t="inlineStr">
        <is>
          <t>&lt; 0.25 Acres</t>
        </is>
      </c>
      <c r="I326" s="92" t="inlineStr">
        <is>
          <t>Fire Agency</t>
        </is>
      </c>
      <c r="J326" s="92" t="inlineStr">
        <is>
          <t>Cal Fire</t>
        </is>
      </c>
      <c r="K326" s="92" t="n">
        <v>103782414</v>
      </c>
      <c r="L326" s="92" t="inlineStr">
        <is>
          <t>Unknown</t>
        </is>
      </c>
      <c r="M326" s="92" t="n">
        <v>12000</v>
      </c>
      <c r="N326" s="92" t="inlineStr">
        <is>
          <t>Conductor</t>
        </is>
      </c>
      <c r="O326" s="92" t="inlineStr">
        <is>
          <t>Overhead</t>
        </is>
      </c>
      <c r="P326" s="92" t="inlineStr">
        <is>
          <t>Yes</t>
        </is>
      </c>
      <c r="Q326" s="92" t="n">
        <v>42947.61231481482</v>
      </c>
      <c r="R326" s="92" t="inlineStr">
        <is>
          <t>14:41</t>
        </is>
      </c>
      <c r="S326" s="92" t="inlineStr">
        <is>
          <t>Contact From Object</t>
        </is>
      </c>
      <c r="T326" s="92" t="inlineStr">
        <is>
          <t>N.A.</t>
        </is>
      </c>
      <c r="U326" s="92" t="inlineStr">
        <is>
          <t>Vegetation</t>
        </is>
      </c>
      <c r="V326" s="92" t="inlineStr">
        <is>
          <t>Electric Facility</t>
        </is>
      </c>
      <c r="W326" s="92" t="inlineStr">
        <is>
          <t>Unknown</t>
        </is>
      </c>
      <c r="X326" s="92" t="n"/>
      <c r="Y326" s="92" t="inlineStr">
        <is>
          <t>Branch (OverHanging)</t>
        </is>
      </c>
      <c r="Z326" s="92" t="inlineStr">
        <is>
          <t>1305</t>
        </is>
      </c>
      <c r="AA326" s="92" t="n">
        <v>2017</v>
      </c>
      <c r="AB326" s="92" t="n">
        <v>7</v>
      </c>
      <c r="AC326" s="92" t="n">
        <v>31</v>
      </c>
      <c r="AD326" s="92" t="n">
        <v>14</v>
      </c>
      <c r="AE326" s="92" t="n">
        <v>41</v>
      </c>
      <c r="AF326" s="93" t="inlineStr">
        <is>
          <t>17-0066797</t>
        </is>
      </c>
      <c r="AG326" s="94" t="inlineStr">
        <is>
          <t>Tier 2</t>
        </is>
      </c>
      <c r="AH326" s="94" t="inlineStr">
        <is>
          <t>HFTD</t>
        </is>
      </c>
      <c r="AI326" s="94" t="inlineStr">
        <is>
          <t>No Fire Weather RFW Applicable</t>
        </is>
      </c>
      <c r="AJ326" s="92" t="inlineStr">
        <is>
          <t>Distribution</t>
        </is>
      </c>
      <c r="AK326" s="92" t="inlineStr">
        <is>
          <t>HFTD - Distribution</t>
        </is>
      </c>
      <c r="AL326" s="92" t="inlineStr">
        <is>
          <t>Fire Less than 300 Acres</t>
        </is>
      </c>
      <c r="AM326" s="116" t="inlineStr">
        <is>
          <t>Vegetation</t>
        </is>
      </c>
      <c r="AN326" s="92" t="inlineStr">
        <is>
          <t>Branch (OverHanging)</t>
        </is>
      </c>
      <c r="AO326" s="95" t="n">
        <v>210</v>
      </c>
      <c r="AP326" s="92" t="n">
        <v>7.64528658823529</v>
      </c>
      <c r="AQ326" s="92" t="inlineStr">
        <is>
          <t>194_283</t>
        </is>
      </c>
      <c r="AR326" s="115" t="inlineStr">
        <is>
          <t>&lt;25mph</t>
        </is>
      </c>
      <c r="AS326" s="92" t="inlineStr">
        <is>
          <t>&lt;15mph</t>
        </is>
      </c>
      <c r="AT326" s="92" t="inlineStr">
        <is>
          <t>HFTD - Distribution</t>
        </is>
      </c>
    </row>
    <row r="327">
      <c r="A327" s="92" t="inlineStr">
        <is>
          <t>PG&amp;E</t>
        </is>
      </c>
      <c r="B327" s="92" t="n">
        <v>42949</v>
      </c>
      <c r="C327" s="92" t="n">
        <v>0.4041666666666666</v>
      </c>
      <c r="D327" s="92" t="n">
        <v>39.227442</v>
      </c>
      <c r="E327" s="92" t="n">
        <v>-123.108108</v>
      </c>
      <c r="F327" s="92" t="inlineStr">
        <is>
          <t>Vegetation</t>
        </is>
      </c>
      <c r="G327" s="92" t="inlineStr">
        <is>
          <t>Rural</t>
        </is>
      </c>
      <c r="H327" s="92" t="inlineStr">
        <is>
          <t>&lt; 0.25 Acres</t>
        </is>
      </c>
      <c r="I327" s="92" t="inlineStr">
        <is>
          <t>Fire Agency</t>
        </is>
      </c>
      <c r="J327" s="92" t="inlineStr">
        <is>
          <t>Cal Fire</t>
        </is>
      </c>
      <c r="K327" s="92" t="inlineStr">
        <is>
          <t>Pole 5/0</t>
        </is>
      </c>
      <c r="L327" s="92" t="inlineStr">
        <is>
          <t>None</t>
        </is>
      </c>
      <c r="M327" s="92" t="n">
        <v>60000</v>
      </c>
      <c r="N327" s="92" t="inlineStr">
        <is>
          <t>Conductor</t>
        </is>
      </c>
      <c r="O327" s="92" t="inlineStr">
        <is>
          <t>Overhead</t>
        </is>
      </c>
      <c r="P327" s="92" t="inlineStr">
        <is>
          <t>Yes</t>
        </is>
      </c>
      <c r="Q327" s="92" t="n">
        <v>42949</v>
      </c>
      <c r="R327" s="92" t="n">
        <v>0.4041666666666666</v>
      </c>
      <c r="S327" s="92" t="inlineStr">
        <is>
          <t>Contact From Object</t>
        </is>
      </c>
      <c r="T327" s="92" t="inlineStr">
        <is>
          <t>N.A.</t>
        </is>
      </c>
      <c r="U327" s="92" t="inlineStr">
        <is>
          <t>Animal</t>
        </is>
      </c>
      <c r="V327" s="92" t="inlineStr">
        <is>
          <t>Electric Facility</t>
        </is>
      </c>
      <c r="W327" s="92" t="inlineStr">
        <is>
          <t>Unknown</t>
        </is>
      </c>
      <c r="X327" s="92" t="n"/>
      <c r="Y327" s="92" t="inlineStr">
        <is>
          <t>no-match</t>
        </is>
      </c>
      <c r="Z327" s="92" t="inlineStr">
        <is>
          <t>1307</t>
        </is>
      </c>
      <c r="AA327" s="92" t="n">
        <v>2017</v>
      </c>
      <c r="AB327" s="92" t="n">
        <v>8</v>
      </c>
      <c r="AC327" s="92" t="n">
        <v>2</v>
      </c>
      <c r="AD327" s="92" t="n">
        <v>9</v>
      </c>
      <c r="AE327" s="92" t="n">
        <v>42</v>
      </c>
      <c r="AF327" s="93" t="inlineStr">
        <is>
          <t>INT-09925</t>
        </is>
      </c>
      <c r="AG327" s="94" t="inlineStr">
        <is>
          <t>Tier 2</t>
        </is>
      </c>
      <c r="AH327" s="94" t="inlineStr">
        <is>
          <t>HFTD</t>
        </is>
      </c>
      <c r="AI327" s="94" t="inlineStr">
        <is>
          <t>No Fire Weather RFW Applicable</t>
        </is>
      </c>
      <c r="AJ327" s="92" t="inlineStr">
        <is>
          <t>Transmission</t>
        </is>
      </c>
      <c r="AK327" s="92" t="inlineStr">
        <is>
          <t>HFTD - Transmission</t>
        </is>
      </c>
      <c r="AL327" s="92" t="inlineStr">
        <is>
          <t>Fire Less than 300 Acres</t>
        </is>
      </c>
      <c r="AM327" s="116" t="inlineStr">
        <is>
          <t>Animal</t>
        </is>
      </c>
      <c r="AN327" s="92" t="inlineStr">
        <is>
          <t>Animal</t>
        </is>
      </c>
      <c r="AO327" s="95" t="n">
        <v>0</v>
      </c>
      <c r="AP327" s="92" t="n">
        <v>8.52949882352941</v>
      </c>
      <c r="AQ327" s="92" t="inlineStr">
        <is>
          <t>266_132</t>
        </is>
      </c>
      <c r="AR327" s="115" t="inlineStr">
        <is>
          <t>&lt;25mph</t>
        </is>
      </c>
      <c r="AS327" s="92" t="inlineStr">
        <is>
          <t>&lt;15mph</t>
        </is>
      </c>
      <c r="AT327" s="92" t="inlineStr">
        <is>
          <t>HFTD - Transmission</t>
        </is>
      </c>
    </row>
    <row r="328">
      <c r="A328" s="92" t="inlineStr">
        <is>
          <t>PG&amp;E</t>
        </is>
      </c>
      <c r="B328" s="92" t="n">
        <v>42949.25099537037</v>
      </c>
      <c r="C328" s="92" t="n">
        <v>0.2458333333333333</v>
      </c>
      <c r="D328" s="92" t="n">
        <v>40.7985567</v>
      </c>
      <c r="E328" s="92" t="n">
        <v>-123.3961383</v>
      </c>
      <c r="F328" s="92" t="inlineStr">
        <is>
          <t>Vegetation</t>
        </is>
      </c>
      <c r="G328" s="92" t="inlineStr">
        <is>
          <t>Rural</t>
        </is>
      </c>
      <c r="H328" s="92" t="inlineStr">
        <is>
          <t>10 - 99 Acres</t>
        </is>
      </c>
      <c r="I328" s="92" t="inlineStr">
        <is>
          <t>Fire Agency</t>
        </is>
      </c>
      <c r="J328" s="92" t="inlineStr">
        <is>
          <t>Cal Fire</t>
        </is>
      </c>
      <c r="K328" s="92" t="n">
        <v>100974913</v>
      </c>
      <c r="L328" s="92" t="inlineStr">
        <is>
          <t>Unknown</t>
        </is>
      </c>
      <c r="M328" s="92" t="n">
        <v>12000</v>
      </c>
      <c r="N328" s="92" t="inlineStr">
        <is>
          <t>Conductor</t>
        </is>
      </c>
      <c r="O328" s="92" t="inlineStr">
        <is>
          <t>Overhead</t>
        </is>
      </c>
      <c r="P328" s="92" t="inlineStr">
        <is>
          <t>Yes</t>
        </is>
      </c>
      <c r="Q328" s="92" t="n">
        <v>42949.25099537037</v>
      </c>
      <c r="R328" s="92" t="n">
        <v>0.2458333333333333</v>
      </c>
      <c r="S328" s="92" t="inlineStr">
        <is>
          <t>Contact From Object</t>
        </is>
      </c>
      <c r="T328" s="92" t="inlineStr">
        <is>
          <t>N.A.</t>
        </is>
      </c>
      <c r="U328" s="92" t="inlineStr">
        <is>
          <t>Vegetation</t>
        </is>
      </c>
      <c r="V328" s="92" t="inlineStr">
        <is>
          <t>Electric Facility</t>
        </is>
      </c>
      <c r="W328" s="92" t="inlineStr">
        <is>
          <t>Unknown</t>
        </is>
      </c>
      <c r="X328" s="92" t="n"/>
      <c r="Y328" s="92" t="inlineStr">
        <is>
          <t>Other/Unknown</t>
        </is>
      </c>
      <c r="Z328" s="92" t="inlineStr">
        <is>
          <t>1308</t>
        </is>
      </c>
      <c r="AA328" s="92" t="n">
        <v>2017</v>
      </c>
      <c r="AB328" s="92" t="n">
        <v>8</v>
      </c>
      <c r="AC328" s="92" t="n">
        <v>2</v>
      </c>
      <c r="AD328" s="92" t="n">
        <v>5</v>
      </c>
      <c r="AE328" s="92" t="n">
        <v>54</v>
      </c>
      <c r="AF328" s="93" t="inlineStr">
        <is>
          <t>17-0067270</t>
        </is>
      </c>
      <c r="AG328" s="94" t="inlineStr">
        <is>
          <t>Tier 2</t>
        </is>
      </c>
      <c r="AH328" s="94" t="inlineStr">
        <is>
          <t>HFTD</t>
        </is>
      </c>
      <c r="AI328" s="94" t="inlineStr">
        <is>
          <t>No Fire Weather RFW Applicable</t>
        </is>
      </c>
      <c r="AJ328" s="92" t="inlineStr">
        <is>
          <t>Distribution</t>
        </is>
      </c>
      <c r="AK328" s="92" t="inlineStr">
        <is>
          <t>HFTD - Distribution</t>
        </is>
      </c>
      <c r="AL328" s="92" t="inlineStr">
        <is>
          <t>Fire Less than 300 Acres</t>
        </is>
      </c>
      <c r="AM328" s="116" t="inlineStr">
        <is>
          <t>Vegetation</t>
        </is>
      </c>
      <c r="AN328" s="92" t="inlineStr">
        <is>
          <t>Other/Unknown</t>
        </is>
      </c>
      <c r="AO328" s="95" t="n">
        <v>5832</v>
      </c>
      <c r="AP328" s="92" t="n">
        <v>5.84544592941176</v>
      </c>
      <c r="AQ328" s="92" t="inlineStr">
        <is>
          <t>99_395</t>
        </is>
      </c>
      <c r="AR328" s="115" t="inlineStr">
        <is>
          <t>&lt;25mph</t>
        </is>
      </c>
      <c r="AS328" s="92" t="inlineStr">
        <is>
          <t>&lt;15mph</t>
        </is>
      </c>
      <c r="AT328" s="92" t="inlineStr">
        <is>
          <t>HFTD - Distribution</t>
        </is>
      </c>
    </row>
    <row r="329">
      <c r="A329" s="92" t="inlineStr">
        <is>
          <t>PG&amp;E</t>
        </is>
      </c>
      <c r="B329" s="92" t="n">
        <v>42950.45880787037</v>
      </c>
      <c r="C329" s="92" t="n">
        <v>0.4534722222222222</v>
      </c>
      <c r="D329" s="92" t="n">
        <v>39.0732011859</v>
      </c>
      <c r="E329" s="92" t="n">
        <v>-121.0867948622</v>
      </c>
      <c r="F329" s="92" t="inlineStr">
        <is>
          <t>Vegetation</t>
        </is>
      </c>
      <c r="G329" s="92" t="inlineStr">
        <is>
          <t>Rural</t>
        </is>
      </c>
      <c r="H329" s="92" t="inlineStr">
        <is>
          <t>.26 - 9.99 Acres</t>
        </is>
      </c>
      <c r="I329" s="92" t="inlineStr">
        <is>
          <t>Fire Agency</t>
        </is>
      </c>
      <c r="J329" s="92" t="inlineStr">
        <is>
          <t>Cal Fire</t>
        </is>
      </c>
      <c r="K329" s="92" t="n">
        <v>100072742</v>
      </c>
      <c r="L329" s="92" t="inlineStr">
        <is>
          <t>PACIFIC BELL</t>
        </is>
      </c>
      <c r="M329" s="92" t="n">
        <v>12000</v>
      </c>
      <c r="N329" s="92" t="inlineStr">
        <is>
          <t>Conductor</t>
        </is>
      </c>
      <c r="O329" s="92" t="inlineStr">
        <is>
          <t>Overhead</t>
        </is>
      </c>
      <c r="P329" s="92" t="inlineStr">
        <is>
          <t>Yes</t>
        </is>
      </c>
      <c r="Q329" s="92" t="n">
        <v>42950.45880787037</v>
      </c>
      <c r="R329" s="92" t="n">
        <v>0.4534722222222222</v>
      </c>
      <c r="S329" s="92" t="inlineStr">
        <is>
          <t>Contact From Object</t>
        </is>
      </c>
      <c r="T329" s="92" t="inlineStr">
        <is>
          <t>N.A.</t>
        </is>
      </c>
      <c r="U329" s="92" t="inlineStr">
        <is>
          <t>Vehicle</t>
        </is>
      </c>
      <c r="V329" s="92" t="inlineStr">
        <is>
          <t>Pole</t>
        </is>
      </c>
      <c r="W329" s="92" t="inlineStr">
        <is>
          <t>Human Error</t>
        </is>
      </c>
      <c r="X329" s="92" t="inlineStr">
        <is>
          <t>Third-party caused</t>
        </is>
      </c>
      <c r="Y329" s="92" t="inlineStr">
        <is>
          <t>Other/Unknown</t>
        </is>
      </c>
      <c r="Z329" s="92" t="inlineStr">
        <is>
          <t>1312</t>
        </is>
      </c>
      <c r="AA329" s="92" t="n">
        <v>2017</v>
      </c>
      <c r="AB329" s="92" t="n">
        <v>8</v>
      </c>
      <c r="AC329" s="92" t="n">
        <v>3</v>
      </c>
      <c r="AD329" s="92" t="n">
        <v>10</v>
      </c>
      <c r="AE329" s="92" t="n">
        <v>53</v>
      </c>
      <c r="AF329" s="93" t="inlineStr">
        <is>
          <t>17-0067679</t>
        </is>
      </c>
      <c r="AG329" s="94" t="inlineStr">
        <is>
          <t>Tier 2</t>
        </is>
      </c>
      <c r="AH329" s="94" t="inlineStr">
        <is>
          <t>HFTD</t>
        </is>
      </c>
      <c r="AI329" s="94" t="inlineStr">
        <is>
          <t>No Fire Weather RFW Applicable</t>
        </is>
      </c>
      <c r="AJ329" s="92" t="inlineStr">
        <is>
          <t>Distribution</t>
        </is>
      </c>
      <c r="AK329" s="92" t="inlineStr">
        <is>
          <t>HFTD - Distribution</t>
        </is>
      </c>
      <c r="AL329" s="92" t="inlineStr">
        <is>
          <t>Fire Less than 300 Acres</t>
        </is>
      </c>
      <c r="AM329" s="116" t="inlineStr">
        <is>
          <t>3rd Party</t>
        </is>
      </c>
      <c r="AN329" s="92" t="inlineStr">
        <is>
          <t>Vehicle</t>
        </is>
      </c>
      <c r="AO329" s="95" t="n">
        <v>127440</v>
      </c>
      <c r="AP329" s="92" t="n">
        <v>10.4974644705882</v>
      </c>
      <c r="AQ329" s="92" t="inlineStr">
        <is>
          <t>216_206</t>
        </is>
      </c>
      <c r="AR329" s="115" t="inlineStr">
        <is>
          <t>&lt;25mph</t>
        </is>
      </c>
      <c r="AS329" s="92" t="inlineStr">
        <is>
          <t>&lt;15mph</t>
        </is>
      </c>
      <c r="AT329" s="92" t="inlineStr">
        <is>
          <t>HFTD - Distribution</t>
        </is>
      </c>
    </row>
    <row r="330">
      <c r="A330" s="92" t="inlineStr">
        <is>
          <t>PG&amp;E</t>
        </is>
      </c>
      <c r="B330" s="92" t="n">
        <v>42952.35648148148</v>
      </c>
      <c r="C330" s="92" t="inlineStr">
        <is>
          <t>08:33</t>
        </is>
      </c>
      <c r="D330" s="92" t="n">
        <v>38.4583467</v>
      </c>
      <c r="E330" s="92" t="n">
        <v>-120.86954</v>
      </c>
      <c r="F330" s="92" t="inlineStr">
        <is>
          <t>Vegetation</t>
        </is>
      </c>
      <c r="G330" s="92" t="inlineStr">
        <is>
          <t>Rural</t>
        </is>
      </c>
      <c r="H330" s="92" t="inlineStr">
        <is>
          <t>&lt; 0.25 Acres</t>
        </is>
      </c>
      <c r="I330" s="92" t="inlineStr">
        <is>
          <t>Fire Agency</t>
        </is>
      </c>
      <c r="J330" s="92" t="inlineStr">
        <is>
          <t>JEFF MICHEL- 530 409 2223</t>
        </is>
      </c>
      <c r="K330" s="92" t="n">
        <v>101236223</v>
      </c>
      <c r="L330" s="92" t="inlineStr">
        <is>
          <t>Unknown</t>
        </is>
      </c>
      <c r="M330" s="92" t="inlineStr">
        <is>
          <t>0 – 750</t>
        </is>
      </c>
      <c r="N330" s="92" t="inlineStr">
        <is>
          <t>Conductor</t>
        </is>
      </c>
      <c r="O330" s="92" t="inlineStr">
        <is>
          <t>Overhead</t>
        </is>
      </c>
      <c r="P330" s="92" t="inlineStr">
        <is>
          <t>Yes</t>
        </is>
      </c>
      <c r="Q330" s="92" t="n">
        <v>42952.35648148148</v>
      </c>
      <c r="R330" s="92" t="inlineStr">
        <is>
          <t>08:33</t>
        </is>
      </c>
      <c r="S330" s="92" t="inlineStr">
        <is>
          <t>Equipment/ Facility Failure</t>
        </is>
      </c>
      <c r="T330" s="92" t="inlineStr">
        <is>
          <t>Splice/Clamp/Connector</t>
        </is>
      </c>
      <c r="U330" s="92" t="inlineStr">
        <is>
          <t>N.A.</t>
        </is>
      </c>
      <c r="V330" s="92" t="inlineStr">
        <is>
          <t>N.A.</t>
        </is>
      </c>
      <c r="W330" s="92" t="inlineStr">
        <is>
          <t>Unknown</t>
        </is>
      </c>
      <c r="X330" s="92" t="n"/>
      <c r="Y330" s="92" t="inlineStr">
        <is>
          <t>no-match</t>
        </is>
      </c>
      <c r="Z330" s="92" t="inlineStr">
        <is>
          <t>1317</t>
        </is>
      </c>
      <c r="AA330" s="92" t="n">
        <v>2017</v>
      </c>
      <c r="AB330" s="92" t="n">
        <v>8</v>
      </c>
      <c r="AC330" s="92" t="n">
        <v>5</v>
      </c>
      <c r="AD330" s="92" t="n">
        <v>8</v>
      </c>
      <c r="AE330" s="92" t="n">
        <v>33</v>
      </c>
      <c r="AF330" s="93" t="inlineStr">
        <is>
          <t>No ILIS or TOTL available</t>
        </is>
      </c>
      <c r="AG330" s="94" t="inlineStr">
        <is>
          <t>Tier 2</t>
        </is>
      </c>
      <c r="AH330" s="94" t="inlineStr">
        <is>
          <t>HFTD</t>
        </is>
      </c>
      <c r="AI330" s="94" t="inlineStr">
        <is>
          <t>No Fire Weather RFW Applicable</t>
        </is>
      </c>
      <c r="AJ330" s="92" t="inlineStr">
        <is>
          <t>Distribution</t>
        </is>
      </c>
      <c r="AK330" s="92" t="inlineStr">
        <is>
          <t>HFTD - Distribution</t>
        </is>
      </c>
      <c r="AL330" s="92" t="inlineStr">
        <is>
          <t>Fire Less than 300 Acres</t>
        </is>
      </c>
      <c r="AM330" s="116" t="inlineStr">
        <is>
          <t>Equip Failure</t>
        </is>
      </c>
      <c r="AN330" s="92" t="inlineStr">
        <is>
          <t>Splice/Clamp/Connector</t>
        </is>
      </c>
      <c r="AO330" s="95" t="inlineStr">
        <is>
          <t>N.A.</t>
        </is>
      </c>
      <c r="AP330" s="92" t="n">
        <v>15.2042955294117</v>
      </c>
      <c r="AQ330" s="92" t="inlineStr">
        <is>
          <t>215_108</t>
        </is>
      </c>
      <c r="AR330" s="115" t="inlineStr">
        <is>
          <t>&lt;25mph</t>
        </is>
      </c>
      <c r="AS330" s="92" t="inlineStr">
        <is>
          <t>&gt;=15mph</t>
        </is>
      </c>
      <c r="AT330" s="92" t="inlineStr">
        <is>
          <t>HFTD - Distribution</t>
        </is>
      </c>
    </row>
    <row r="331">
      <c r="A331" s="92" t="inlineStr">
        <is>
          <t>PG&amp;E</t>
        </is>
      </c>
      <c r="B331" s="92" t="n">
        <v>42952.75915509259</v>
      </c>
      <c r="C331" s="92" t="n">
        <v>0.7555555555555555</v>
      </c>
      <c r="D331" s="92" t="n">
        <v>39.09683</v>
      </c>
      <c r="E331" s="92" t="n">
        <v>-123.21466</v>
      </c>
      <c r="F331" s="92" t="inlineStr">
        <is>
          <t>Vegetation</t>
        </is>
      </c>
      <c r="G331" s="92" t="inlineStr">
        <is>
          <t>Rural</t>
        </is>
      </c>
      <c r="H331" s="92" t="inlineStr">
        <is>
          <t>&lt; 0.25 Acres</t>
        </is>
      </c>
      <c r="I331" s="92" t="inlineStr">
        <is>
          <t>Fire Agency</t>
        </is>
      </c>
      <c r="J331" s="92" t="inlineStr">
        <is>
          <t>Cal Fire</t>
        </is>
      </c>
      <c r="K331" s="92" t="n">
        <v>102196629</v>
      </c>
      <c r="L331" s="92" t="inlineStr">
        <is>
          <t>Unknown</t>
        </is>
      </c>
      <c r="M331" s="92" t="n">
        <v>12000</v>
      </c>
      <c r="N331" s="92" t="inlineStr">
        <is>
          <t>Conductor</t>
        </is>
      </c>
      <c r="O331" s="92" t="inlineStr">
        <is>
          <t>Overhead</t>
        </is>
      </c>
      <c r="P331" s="92" t="inlineStr">
        <is>
          <t>Yes</t>
        </is>
      </c>
      <c r="Q331" s="92" t="n">
        <v>42952.75915509259</v>
      </c>
      <c r="R331" s="92" t="n">
        <v>0.7555555555555555</v>
      </c>
      <c r="S331" s="92" t="inlineStr">
        <is>
          <t>Contact From Object</t>
        </is>
      </c>
      <c r="T331" s="92" t="inlineStr">
        <is>
          <t>N.A.</t>
        </is>
      </c>
      <c r="U331" s="92" t="inlineStr">
        <is>
          <t>Vegetation</t>
        </is>
      </c>
      <c r="V331" s="92" t="inlineStr">
        <is>
          <t>Electric Facility</t>
        </is>
      </c>
      <c r="W331" s="92" t="inlineStr">
        <is>
          <t>Unknown</t>
        </is>
      </c>
      <c r="X331" s="92" t="n"/>
      <c r="Y331" s="92" t="inlineStr">
        <is>
          <t>Fell into (Moderate-Severe defect)</t>
        </is>
      </c>
      <c r="Z331" s="92" t="inlineStr">
        <is>
          <t>1318</t>
        </is>
      </c>
      <c r="AA331" s="92" t="n">
        <v>2017</v>
      </c>
      <c r="AB331" s="92" t="n">
        <v>8</v>
      </c>
      <c r="AC331" s="92" t="n">
        <v>5</v>
      </c>
      <c r="AD331" s="92" t="n">
        <v>18</v>
      </c>
      <c r="AE331" s="92" t="n">
        <v>8</v>
      </c>
      <c r="AF331" s="93" t="inlineStr">
        <is>
          <t>17-0068200</t>
        </is>
      </c>
      <c r="AG331" s="94" t="inlineStr">
        <is>
          <t>Tier 2</t>
        </is>
      </c>
      <c r="AH331" s="94" t="inlineStr">
        <is>
          <t>HFTD</t>
        </is>
      </c>
      <c r="AI331" s="94" t="inlineStr">
        <is>
          <t>No Fire Weather RFW Applicable</t>
        </is>
      </c>
      <c r="AJ331" s="92" t="inlineStr">
        <is>
          <t>Distribution</t>
        </is>
      </c>
      <c r="AK331" s="92" t="inlineStr">
        <is>
          <t>HFTD - Distribution</t>
        </is>
      </c>
      <c r="AL331" s="92" t="inlineStr">
        <is>
          <t>Fire Less than 300 Acres</t>
        </is>
      </c>
      <c r="AM331" s="116" t="inlineStr">
        <is>
          <t>Vegetation</t>
        </is>
      </c>
      <c r="AN331" s="92" t="inlineStr">
        <is>
          <t>Fell into (Moderate-Severe defect)</t>
        </is>
      </c>
      <c r="AO331" s="95" t="n">
        <v>134239</v>
      </c>
      <c r="AP331" s="92" t="n">
        <v>10.142174117647</v>
      </c>
      <c r="AQ331" s="92" t="inlineStr">
        <is>
          <t>205_264</t>
        </is>
      </c>
      <c r="AR331" s="115" t="inlineStr">
        <is>
          <t>&lt;25mph</t>
        </is>
      </c>
      <c r="AS331" s="92" t="inlineStr">
        <is>
          <t>&lt;15mph</t>
        </is>
      </c>
      <c r="AT331" s="92" t="inlineStr">
        <is>
          <t>HFTD - Distribution</t>
        </is>
      </c>
    </row>
    <row r="332">
      <c r="A332" s="92" t="inlineStr">
        <is>
          <t>PG&amp;E</t>
        </is>
      </c>
      <c r="B332" s="92" t="n">
        <v>42953.48494212963</v>
      </c>
      <c r="C332" s="92" t="inlineStr">
        <is>
          <t>11:38</t>
        </is>
      </c>
      <c r="D332" s="92" t="n">
        <v>36.585735</v>
      </c>
      <c r="E332" s="92" t="n">
        <v>-121.712125</v>
      </c>
      <c r="F332" s="92" t="inlineStr">
        <is>
          <t>Vegetation</t>
        </is>
      </c>
      <c r="G332" s="92" t="inlineStr">
        <is>
          <t>Rural</t>
        </is>
      </c>
      <c r="H332" s="92" t="inlineStr">
        <is>
          <t>&lt; 0.25 Acres</t>
        </is>
      </c>
      <c r="I332" s="92" t="inlineStr">
        <is>
          <t>Fire Agency</t>
        </is>
      </c>
      <c r="J332" s="92" t="inlineStr">
        <is>
          <t>Unknown</t>
        </is>
      </c>
      <c r="K332" s="92" t="n">
        <v>101747125</v>
      </c>
      <c r="L332" s="92" t="inlineStr">
        <is>
          <t>Unknown</t>
        </is>
      </c>
      <c r="M332" s="92" t="n">
        <v>12000</v>
      </c>
      <c r="N332" s="92" t="inlineStr">
        <is>
          <t>Conductor</t>
        </is>
      </c>
      <c r="O332" s="92" t="inlineStr">
        <is>
          <t>Overhead</t>
        </is>
      </c>
      <c r="P332" s="92" t="inlineStr">
        <is>
          <t>Yes</t>
        </is>
      </c>
      <c r="Q332" s="92" t="n">
        <v>42953.48494212963</v>
      </c>
      <c r="R332" s="92" t="inlineStr">
        <is>
          <t>11:38</t>
        </is>
      </c>
      <c r="S332" s="92" t="inlineStr">
        <is>
          <t>Contact From Object</t>
        </is>
      </c>
      <c r="T332" s="92" t="inlineStr">
        <is>
          <t>N.A.</t>
        </is>
      </c>
      <c r="U332" s="92" t="inlineStr">
        <is>
          <t>Vehicle</t>
        </is>
      </c>
      <c r="V332" s="92" t="inlineStr">
        <is>
          <t>Pole</t>
        </is>
      </c>
      <c r="W332" s="92" t="inlineStr">
        <is>
          <t>Human Error</t>
        </is>
      </c>
      <c r="X332" s="92" t="inlineStr">
        <is>
          <t>Third-party caused</t>
        </is>
      </c>
      <c r="Y332" s="92" t="inlineStr">
        <is>
          <t>Other/Unknown</t>
        </is>
      </c>
      <c r="Z332" s="92" t="inlineStr">
        <is>
          <t>1321</t>
        </is>
      </c>
      <c r="AA332" s="92" t="n">
        <v>2017</v>
      </c>
      <c r="AB332" s="92" t="n">
        <v>8</v>
      </c>
      <c r="AC332" s="92" t="n">
        <v>6</v>
      </c>
      <c r="AD332" s="92" t="n">
        <v>11</v>
      </c>
      <c r="AE332" s="92" t="n">
        <v>38</v>
      </c>
      <c r="AF332" s="93" t="inlineStr">
        <is>
          <t>17-0068279</t>
        </is>
      </c>
      <c r="AG332" s="94" t="inlineStr">
        <is>
          <t>Tier 2</t>
        </is>
      </c>
      <c r="AH332" s="94" t="inlineStr">
        <is>
          <t>HFTD</t>
        </is>
      </c>
      <c r="AI332" s="94" t="inlineStr">
        <is>
          <t>No Fire Weather RFW Applicable</t>
        </is>
      </c>
      <c r="AJ332" s="92" t="inlineStr">
        <is>
          <t>Distribution</t>
        </is>
      </c>
      <c r="AK332" s="92" t="inlineStr">
        <is>
          <t>HFTD - Distribution</t>
        </is>
      </c>
      <c r="AL332" s="92" t="inlineStr">
        <is>
          <t>Fire Less than 300 Acres</t>
        </is>
      </c>
      <c r="AM332" s="116" t="inlineStr">
        <is>
          <t>3rd Party</t>
        </is>
      </c>
      <c r="AN332" s="92" t="inlineStr">
        <is>
          <t>Vehicle</t>
        </is>
      </c>
      <c r="AO332" s="95" t="n">
        <v>87172</v>
      </c>
      <c r="AP332" s="92" t="n">
        <v>9.485936941176471</v>
      </c>
      <c r="AQ332" s="92" t="inlineStr">
        <is>
          <t>261_172</t>
        </is>
      </c>
      <c r="AR332" s="115" t="inlineStr">
        <is>
          <t>&lt;25mph</t>
        </is>
      </c>
      <c r="AS332" s="92" t="inlineStr">
        <is>
          <t>&lt;15mph</t>
        </is>
      </c>
      <c r="AT332" s="92" t="inlineStr">
        <is>
          <t>HFTD - Distribution</t>
        </is>
      </c>
    </row>
    <row r="333">
      <c r="A333" s="92" t="inlineStr">
        <is>
          <t>PG&amp;E</t>
        </is>
      </c>
      <c r="B333" s="92" t="n">
        <v>42955.18289351852</v>
      </c>
      <c r="C333" s="92" t="n">
        <v>0.1736111111111111</v>
      </c>
      <c r="D333" s="92" t="n">
        <v>38.4948508435</v>
      </c>
      <c r="E333" s="92" t="n">
        <v>-122.6684874409</v>
      </c>
      <c r="F333" s="92" t="inlineStr">
        <is>
          <t>Vegetation</t>
        </is>
      </c>
      <c r="G333" s="92" t="inlineStr">
        <is>
          <t>Rural</t>
        </is>
      </c>
      <c r="H333" s="92" t="inlineStr">
        <is>
          <t>&lt; 3 Meters</t>
        </is>
      </c>
      <c r="I333" s="92" t="inlineStr">
        <is>
          <t>Fire Agency</t>
        </is>
      </c>
      <c r="J333" s="92" t="n">
        <v>911</v>
      </c>
      <c r="K333" s="92" t="n">
        <v>102025742</v>
      </c>
      <c r="L333" s="92" t="inlineStr">
        <is>
          <t>PACIFIC BELL</t>
        </is>
      </c>
      <c r="M333" s="92" t="n">
        <v>12000</v>
      </c>
      <c r="N333" s="92" t="inlineStr">
        <is>
          <t>Transformer</t>
        </is>
      </c>
      <c r="O333" s="92" t="inlineStr">
        <is>
          <t>Overhead</t>
        </is>
      </c>
      <c r="P333" s="92" t="inlineStr">
        <is>
          <t>Yes</t>
        </is>
      </c>
      <c r="Q333" s="92" t="n">
        <v>42955.18289351852</v>
      </c>
      <c r="R333" s="92" t="n">
        <v>0.1736111111111111</v>
      </c>
      <c r="S333" s="92" t="inlineStr">
        <is>
          <t>Equipment/ Facility Failure</t>
        </is>
      </c>
      <c r="T333" s="92" t="inlineStr">
        <is>
          <t>Transformer</t>
        </is>
      </c>
      <c r="U333" s="92" t="inlineStr">
        <is>
          <t>N.A.</t>
        </is>
      </c>
      <c r="V333" s="92" t="inlineStr">
        <is>
          <t>N.A.</t>
        </is>
      </c>
      <c r="W333" s="92" t="inlineStr">
        <is>
          <t>Unknown</t>
        </is>
      </c>
      <c r="X333" s="92" t="n"/>
      <c r="Y333" s="92" t="inlineStr">
        <is>
          <t>Other/Unknown</t>
        </is>
      </c>
      <c r="Z333" s="92" t="inlineStr">
        <is>
          <t>1325</t>
        </is>
      </c>
      <c r="AA333" s="92" t="n">
        <v>2017</v>
      </c>
      <c r="AB333" s="92" t="n">
        <v>8</v>
      </c>
      <c r="AC333" s="92" t="n">
        <v>8</v>
      </c>
      <c r="AD333" s="92" t="n">
        <v>4</v>
      </c>
      <c r="AE333" s="92" t="n">
        <v>10</v>
      </c>
      <c r="AF333" s="93" t="inlineStr">
        <is>
          <t>17-0068642</t>
        </is>
      </c>
      <c r="AG333" s="94" t="inlineStr">
        <is>
          <t>Tier 2</t>
        </is>
      </c>
      <c r="AH333" s="94" t="inlineStr">
        <is>
          <t>HFTD</t>
        </is>
      </c>
      <c r="AI333" s="94" t="inlineStr">
        <is>
          <t>No Fire Weather RFW Applicable</t>
        </is>
      </c>
      <c r="AJ333" s="92" t="inlineStr">
        <is>
          <t>Distribution</t>
        </is>
      </c>
      <c r="AK333" s="92" t="inlineStr">
        <is>
          <t>HFTD - Distribution</t>
        </is>
      </c>
      <c r="AL333" s="92" t="inlineStr">
        <is>
          <t>Fire Less than 300 Acres</t>
        </is>
      </c>
      <c r="AM333" s="116" t="inlineStr">
        <is>
          <t>Equip Failure</t>
        </is>
      </c>
      <c r="AN333" s="92" t="inlineStr">
        <is>
          <t>Transformer</t>
        </is>
      </c>
      <c r="AO333" s="95" t="n">
        <v>2750</v>
      </c>
      <c r="AP333" s="92" t="n">
        <v>9.348293647058821</v>
      </c>
      <c r="AQ333" s="92" t="inlineStr">
        <is>
          <t>127_267</t>
        </is>
      </c>
      <c r="AR333" s="115" t="inlineStr">
        <is>
          <t>&lt;25mph</t>
        </is>
      </c>
      <c r="AS333" s="92" t="inlineStr">
        <is>
          <t>&lt;15mph</t>
        </is>
      </c>
      <c r="AT333" s="92" t="inlineStr">
        <is>
          <t>HFTD - Distribution</t>
        </is>
      </c>
    </row>
    <row r="334">
      <c r="A334" s="92" t="inlineStr">
        <is>
          <t>PG&amp;E</t>
        </is>
      </c>
      <c r="B334" s="92" t="n">
        <v>42955.47751157408</v>
      </c>
      <c r="C334" s="92" t="inlineStr">
        <is>
          <t>11:27</t>
        </is>
      </c>
      <c r="D334" s="92" t="n">
        <v>37.04448071</v>
      </c>
      <c r="E334" s="92" t="n">
        <v>-121.63431406</v>
      </c>
      <c r="F334" s="92" t="inlineStr">
        <is>
          <t>Vegetation</t>
        </is>
      </c>
      <c r="G334" s="92" t="inlineStr">
        <is>
          <t>Urban</t>
        </is>
      </c>
      <c r="H334" s="92" t="inlineStr">
        <is>
          <t>&lt; 3 Meters</t>
        </is>
      </c>
      <c r="I334" s="92" t="inlineStr">
        <is>
          <t>Utility: PG&amp;E</t>
        </is>
      </c>
      <c r="J334" s="92" t="inlineStr">
        <is>
          <t>N.A.</t>
        </is>
      </c>
      <c r="K334" s="92" t="n">
        <v>100613200</v>
      </c>
      <c r="L334" s="92" t="inlineStr">
        <is>
          <t>VERIZON CALIFORNIA</t>
        </is>
      </c>
      <c r="M334" s="92" t="n">
        <v>21000</v>
      </c>
      <c r="N334" s="92" t="inlineStr">
        <is>
          <t>Capacitor Bank</t>
        </is>
      </c>
      <c r="O334" s="92" t="inlineStr">
        <is>
          <t>Overhead</t>
        </is>
      </c>
      <c r="P334" s="92" t="inlineStr">
        <is>
          <t>Yes</t>
        </is>
      </c>
      <c r="Q334" s="92" t="n">
        <v>42955.47751157408</v>
      </c>
      <c r="R334" s="92" t="inlineStr">
        <is>
          <t>11:27</t>
        </is>
      </c>
      <c r="S334" s="92" t="inlineStr">
        <is>
          <t>Equipment/ Facility Failure</t>
        </is>
      </c>
      <c r="T334" s="92" t="inlineStr">
        <is>
          <t>Capacitor Bank</t>
        </is>
      </c>
      <c r="U334" s="92" t="inlineStr">
        <is>
          <t>N.A.</t>
        </is>
      </c>
      <c r="V334" s="92" t="inlineStr">
        <is>
          <t>N.A.</t>
        </is>
      </c>
      <c r="W334" s="92" t="inlineStr">
        <is>
          <t>Unknown</t>
        </is>
      </c>
      <c r="X334" s="92" t="n"/>
      <c r="Y334" s="92" t="inlineStr">
        <is>
          <t>Other/Unknown</t>
        </is>
      </c>
      <c r="Z334" s="92" t="inlineStr">
        <is>
          <t>1326</t>
        </is>
      </c>
      <c r="AA334" s="92" t="n">
        <v>2017</v>
      </c>
      <c r="AB334" s="92" t="n">
        <v>8</v>
      </c>
      <c r="AC334" s="92" t="n">
        <v>8</v>
      </c>
      <c r="AD334" s="92" t="n">
        <v>11</v>
      </c>
      <c r="AE334" s="92" t="n">
        <v>27</v>
      </c>
      <c r="AF334" s="93" t="inlineStr">
        <is>
          <t>17-0068774</t>
        </is>
      </c>
      <c r="AG334" s="94" t="inlineStr">
        <is>
          <t>Tier 2</t>
        </is>
      </c>
      <c r="AH334" s="94" t="inlineStr">
        <is>
          <t>HFTD</t>
        </is>
      </c>
      <c r="AI334" s="94" t="inlineStr">
        <is>
          <t>No Fire Weather RFW Applicable</t>
        </is>
      </c>
      <c r="AJ334" s="92" t="inlineStr">
        <is>
          <t>Distribution</t>
        </is>
      </c>
      <c r="AK334" s="92" t="inlineStr">
        <is>
          <t>HFTD - Distribution</t>
        </is>
      </c>
      <c r="AL334" s="92" t="inlineStr">
        <is>
          <t>Fire Less than 300 Acres</t>
        </is>
      </c>
      <c r="AM334" s="116" t="inlineStr">
        <is>
          <t>Equip Failure</t>
        </is>
      </c>
      <c r="AN334" s="92" t="inlineStr">
        <is>
          <t>Capacitor Bank</t>
        </is>
      </c>
      <c r="AO334" s="95" t="n">
        <v>34192</v>
      </c>
      <c r="AP334" s="92" t="n">
        <v>1.21235642352941</v>
      </c>
      <c r="AQ334" s="92" t="inlineStr">
        <is>
          <t>172_186</t>
        </is>
      </c>
      <c r="AR334" s="115" t="inlineStr">
        <is>
          <t>&lt;25mph</t>
        </is>
      </c>
      <c r="AS334" s="92" t="inlineStr">
        <is>
          <t>&lt;15mph</t>
        </is>
      </c>
      <c r="AT334" s="92" t="inlineStr">
        <is>
          <t>HFTD - Distribution</t>
        </is>
      </c>
    </row>
    <row r="335">
      <c r="A335" s="92" t="inlineStr">
        <is>
          <t>PG&amp;E</t>
        </is>
      </c>
      <c r="B335" s="92" t="n">
        <v>42955.85777777778</v>
      </c>
      <c r="C335" s="92" t="inlineStr">
        <is>
          <t>20:35</t>
        </is>
      </c>
      <c r="D335" s="92" t="n">
        <v>37.2636733</v>
      </c>
      <c r="E335" s="92" t="n">
        <v>-119.7102733</v>
      </c>
      <c r="F335" s="92" t="inlineStr">
        <is>
          <t>Vegetation</t>
        </is>
      </c>
      <c r="G335" s="92" t="inlineStr">
        <is>
          <t>Rural</t>
        </is>
      </c>
      <c r="H335" s="92" t="inlineStr">
        <is>
          <t>&lt; 0.25 Acres</t>
        </is>
      </c>
      <c r="I335" s="92" t="inlineStr">
        <is>
          <t>Fire Agency</t>
        </is>
      </c>
      <c r="J335" s="92" t="inlineStr">
        <is>
          <t>TROY CHEEK1-209-966-3621</t>
        </is>
      </c>
      <c r="K335" s="92" t="n">
        <v>103793352</v>
      </c>
      <c r="L335" s="92" t="inlineStr">
        <is>
          <t>Unknown</t>
        </is>
      </c>
      <c r="M335" s="92" t="inlineStr">
        <is>
          <t>0 – 750</t>
        </is>
      </c>
      <c r="N335" s="92" t="inlineStr">
        <is>
          <t>Conductor</t>
        </is>
      </c>
      <c r="O335" s="92" t="inlineStr">
        <is>
          <t>Overhead</t>
        </is>
      </c>
      <c r="P335" s="92" t="inlineStr">
        <is>
          <t>Yes</t>
        </is>
      </c>
      <c r="Q335" s="92" t="n">
        <v>42955.85777777778</v>
      </c>
      <c r="R335" s="92" t="inlineStr">
        <is>
          <t>20:35</t>
        </is>
      </c>
      <c r="S335" s="92" t="inlineStr">
        <is>
          <t>Contact From Object</t>
        </is>
      </c>
      <c r="T335" s="92" t="inlineStr">
        <is>
          <t>N.A.</t>
        </is>
      </c>
      <c r="U335" s="92" t="inlineStr">
        <is>
          <t>Vegetation</t>
        </is>
      </c>
      <c r="V335" s="92" t="inlineStr">
        <is>
          <t>Electric Facility</t>
        </is>
      </c>
      <c r="W335" s="92" t="inlineStr">
        <is>
          <t>Unknown</t>
        </is>
      </c>
      <c r="X335" s="92" t="n"/>
      <c r="Y335" s="92" t="inlineStr">
        <is>
          <t>no-match</t>
        </is>
      </c>
      <c r="Z335" s="92" t="inlineStr">
        <is>
          <t>1327</t>
        </is>
      </c>
      <c r="AA335" s="92" t="n">
        <v>2017</v>
      </c>
      <c r="AB335" s="92" t="n">
        <v>8</v>
      </c>
      <c r="AC335" s="92" t="n">
        <v>8</v>
      </c>
      <c r="AD335" s="92" t="n">
        <v>20</v>
      </c>
      <c r="AE335" s="92" t="n">
        <v>35</v>
      </c>
      <c r="AF335" s="93" t="inlineStr">
        <is>
          <t>No ILIS or TOTL available</t>
        </is>
      </c>
      <c r="AG335" s="94" t="inlineStr">
        <is>
          <t>Tier 2</t>
        </is>
      </c>
      <c r="AH335" s="94" t="inlineStr">
        <is>
          <t>HFTD</t>
        </is>
      </c>
      <c r="AI335" s="94" t="inlineStr">
        <is>
          <t>No Fire Weather RFW Applicable</t>
        </is>
      </c>
      <c r="AJ335" s="92" t="inlineStr">
        <is>
          <t>Distribution</t>
        </is>
      </c>
      <c r="AK335" s="92" t="inlineStr">
        <is>
          <t>HFTD - Distribution</t>
        </is>
      </c>
      <c r="AL335" s="92" t="inlineStr">
        <is>
          <t>Fire Less than 300 Acres</t>
        </is>
      </c>
      <c r="AM335" s="116" t="inlineStr">
        <is>
          <t>Vegetation</t>
        </is>
      </c>
      <c r="AN335" s="92" t="inlineStr">
        <is>
          <t>Other/Unknown</t>
        </is>
      </c>
      <c r="AO335" s="95" t="inlineStr">
        <is>
          <t>N.A.</t>
        </is>
      </c>
      <c r="AP335" s="92" t="n">
        <v>4.61366992941176</v>
      </c>
      <c r="AQ335" s="92" t="inlineStr">
        <is>
          <t>125_264</t>
        </is>
      </c>
      <c r="AR335" s="115" t="inlineStr">
        <is>
          <t>&lt;25mph</t>
        </is>
      </c>
      <c r="AS335" s="92" t="inlineStr">
        <is>
          <t>&lt;15mph</t>
        </is>
      </c>
      <c r="AT335" s="92" t="inlineStr">
        <is>
          <t>HFTD - Distribution</t>
        </is>
      </c>
    </row>
    <row r="336">
      <c r="A336" s="92" t="inlineStr">
        <is>
          <t>PG&amp;E</t>
        </is>
      </c>
      <c r="B336" s="92" t="n">
        <v>42956.47859953703</v>
      </c>
      <c r="C336" s="92" t="inlineStr">
        <is>
          <t>11:29</t>
        </is>
      </c>
      <c r="D336" s="92" t="n">
        <v>38.65323</v>
      </c>
      <c r="E336" s="92" t="n">
        <v>-120.62732</v>
      </c>
      <c r="F336" s="92" t="inlineStr">
        <is>
          <t>Vegetation</t>
        </is>
      </c>
      <c r="G336" s="92" t="inlineStr">
        <is>
          <t>Rural</t>
        </is>
      </c>
      <c r="H336" s="92" t="inlineStr">
        <is>
          <t>.26 - 9.99 Acres</t>
        </is>
      </c>
      <c r="I336" s="92" t="inlineStr">
        <is>
          <t>Fire Agency</t>
        </is>
      </c>
      <c r="J336" s="92" t="inlineStr">
        <is>
          <t>Unknown</t>
        </is>
      </c>
      <c r="K336" s="92" t="n">
        <v>101402496</v>
      </c>
      <c r="L336" s="92" t="inlineStr">
        <is>
          <t>PACIFIC BELL</t>
        </is>
      </c>
      <c r="M336" s="92" t="n">
        <v>21000</v>
      </c>
      <c r="N336" s="92" t="inlineStr">
        <is>
          <t>Conductor</t>
        </is>
      </c>
      <c r="O336" s="92" t="inlineStr">
        <is>
          <t>Overhead</t>
        </is>
      </c>
      <c r="P336" s="92" t="inlineStr">
        <is>
          <t>Yes</t>
        </is>
      </c>
      <c r="Q336" s="92" t="n">
        <v>42956.47859953703</v>
      </c>
      <c r="R336" s="92" t="inlineStr">
        <is>
          <t>11:29</t>
        </is>
      </c>
      <c r="S336" s="92" t="inlineStr">
        <is>
          <t>Contact From Object</t>
        </is>
      </c>
      <c r="T336" s="92" t="inlineStr">
        <is>
          <t>N.A.</t>
        </is>
      </c>
      <c r="U336" s="92" t="inlineStr">
        <is>
          <t>Vehicle</t>
        </is>
      </c>
      <c r="V336" s="92" t="inlineStr">
        <is>
          <t>Pole</t>
        </is>
      </c>
      <c r="W336" s="92" t="inlineStr">
        <is>
          <t>Human Error</t>
        </is>
      </c>
      <c r="X336" s="92" t="inlineStr">
        <is>
          <t>Third-party caused</t>
        </is>
      </c>
      <c r="Y336" s="92" t="inlineStr">
        <is>
          <t>Other/Unknown</t>
        </is>
      </c>
      <c r="Z336" s="92" t="inlineStr">
        <is>
          <t>1328</t>
        </is>
      </c>
      <c r="AA336" s="92" t="n">
        <v>2017</v>
      </c>
      <c r="AB336" s="92" t="n">
        <v>8</v>
      </c>
      <c r="AC336" s="92" t="n">
        <v>9</v>
      </c>
      <c r="AD336" s="92" t="n">
        <v>11</v>
      </c>
      <c r="AE336" s="92" t="n">
        <v>29</v>
      </c>
      <c r="AF336" s="93" t="inlineStr">
        <is>
          <t>17-0069107</t>
        </is>
      </c>
      <c r="AG336" s="94" t="inlineStr">
        <is>
          <t>Tier 3</t>
        </is>
      </c>
      <c r="AH336" s="94" t="inlineStr">
        <is>
          <t>HFTD</t>
        </is>
      </c>
      <c r="AI336" s="94" t="inlineStr">
        <is>
          <t>No Fire Weather RFW Applicable</t>
        </is>
      </c>
      <c r="AJ336" s="92" t="inlineStr">
        <is>
          <t>Distribution</t>
        </is>
      </c>
      <c r="AK336" s="92" t="inlineStr">
        <is>
          <t>HFTD - Distribution</t>
        </is>
      </c>
      <c r="AL336" s="92" t="inlineStr">
        <is>
          <t>Fire Less than 300 Acres</t>
        </is>
      </c>
      <c r="AM336" s="116" t="inlineStr">
        <is>
          <t>3rd Party</t>
        </is>
      </c>
      <c r="AN336" s="92" t="inlineStr">
        <is>
          <t>Vehicle</t>
        </is>
      </c>
      <c r="AO336" s="95" t="n">
        <v>54216</v>
      </c>
      <c r="AP336" s="92" t="n">
        <v>10.917902117647</v>
      </c>
      <c r="AQ336" s="92" t="inlineStr">
        <is>
          <t>256_199</t>
        </is>
      </c>
      <c r="AR336" s="115" t="inlineStr">
        <is>
          <t>&lt;25mph</t>
        </is>
      </c>
      <c r="AS336" s="92" t="inlineStr">
        <is>
          <t>&lt;15mph</t>
        </is>
      </c>
      <c r="AT336" s="92" t="inlineStr">
        <is>
          <t>HFTD - Distribution</t>
        </is>
      </c>
    </row>
    <row r="337">
      <c r="A337" s="92" t="inlineStr">
        <is>
          <t>PG&amp;E</t>
        </is>
      </c>
      <c r="B337" s="92" t="n">
        <v>42959.38118055556</v>
      </c>
      <c r="C337" s="92" t="inlineStr">
        <is>
          <t>09:08</t>
        </is>
      </c>
      <c r="D337" s="92" t="n">
        <v>34.6689</v>
      </c>
      <c r="E337" s="92" t="n">
        <v>-120.0286</v>
      </c>
      <c r="F337" s="92" t="inlineStr">
        <is>
          <t>Vegetation</t>
        </is>
      </c>
      <c r="G337" s="92" t="inlineStr">
        <is>
          <t>Rural</t>
        </is>
      </c>
      <c r="H337" s="92" t="inlineStr">
        <is>
          <t>&lt; 0.25 Acres</t>
        </is>
      </c>
      <c r="I337" s="92" t="inlineStr">
        <is>
          <t>Fire Agency</t>
        </is>
      </c>
      <c r="J337" s="92" t="inlineStr">
        <is>
          <t>Unknown</t>
        </is>
      </c>
      <c r="K337" s="92" t="n">
        <v>103391912</v>
      </c>
      <c r="L337" s="92" t="inlineStr">
        <is>
          <t>Unknown</t>
        </is>
      </c>
      <c r="M337" s="92" t="n">
        <v>12000</v>
      </c>
      <c r="N337" s="92" t="inlineStr">
        <is>
          <t>Conductor</t>
        </is>
      </c>
      <c r="O337" s="92" t="inlineStr">
        <is>
          <t>Overhead</t>
        </is>
      </c>
      <c r="P337" s="92" t="inlineStr">
        <is>
          <t>Yes</t>
        </is>
      </c>
      <c r="Q337" s="92" t="n">
        <v>42959.38118055556</v>
      </c>
      <c r="R337" s="92" t="inlineStr">
        <is>
          <t>09:08</t>
        </is>
      </c>
      <c r="S337" s="92" t="inlineStr">
        <is>
          <t>Vandalism/Theft</t>
        </is>
      </c>
      <c r="T337" s="92" t="inlineStr">
        <is>
          <t>N.A.</t>
        </is>
      </c>
      <c r="U337" s="92" t="inlineStr">
        <is>
          <t>N.A.</t>
        </is>
      </c>
      <c r="V337" s="92" t="inlineStr">
        <is>
          <t>N.A.</t>
        </is>
      </c>
      <c r="W337" s="92" t="inlineStr">
        <is>
          <t>Human Error</t>
        </is>
      </c>
      <c r="X337" s="92" t="inlineStr">
        <is>
          <t>wire cut</t>
        </is>
      </c>
      <c r="Y337" s="92" t="inlineStr">
        <is>
          <t>Other/Unknown</t>
        </is>
      </c>
      <c r="Z337" s="92" t="inlineStr">
        <is>
          <t>1330</t>
        </is>
      </c>
      <c r="AA337" s="92" t="n">
        <v>2017</v>
      </c>
      <c r="AB337" s="92" t="n">
        <v>8</v>
      </c>
      <c r="AC337" s="92" t="n">
        <v>12</v>
      </c>
      <c r="AD337" s="92" t="n">
        <v>9</v>
      </c>
      <c r="AE337" s="92" t="n">
        <v>8</v>
      </c>
      <c r="AF337" s="93" t="inlineStr">
        <is>
          <t>17-0069829</t>
        </is>
      </c>
      <c r="AG337" s="94" t="inlineStr">
        <is>
          <t>Tier 2</t>
        </is>
      </c>
      <c r="AH337" s="94" t="inlineStr">
        <is>
          <t>HFTD</t>
        </is>
      </c>
      <c r="AI337" s="94" t="inlineStr">
        <is>
          <t>No Fire Weather RFW Applicable</t>
        </is>
      </c>
      <c r="AJ337" s="92" t="inlineStr">
        <is>
          <t>Distribution</t>
        </is>
      </c>
      <c r="AK337" s="92" t="inlineStr">
        <is>
          <t>HFTD - Distribution</t>
        </is>
      </c>
      <c r="AL337" s="92" t="inlineStr">
        <is>
          <t>Fire Less than 300 Acres</t>
        </is>
      </c>
      <c r="AM337" s="116" t="inlineStr">
        <is>
          <t>3rd Party</t>
        </is>
      </c>
      <c r="AN337" s="92" t="inlineStr">
        <is>
          <t>3rd Party - Unknown</t>
        </is>
      </c>
      <c r="AO337" s="95" t="n">
        <v>26070</v>
      </c>
      <c r="AP337" s="92" t="n">
        <v>6.40916611764705</v>
      </c>
      <c r="AQ337" s="92" t="inlineStr">
        <is>
          <t>201_254</t>
        </is>
      </c>
      <c r="AR337" s="115" t="inlineStr">
        <is>
          <t>&lt;25mph</t>
        </is>
      </c>
      <c r="AS337" s="92" t="inlineStr">
        <is>
          <t>&lt;15mph</t>
        </is>
      </c>
      <c r="AT337" s="92" t="inlineStr">
        <is>
          <t>HFTD - Distribution</t>
        </is>
      </c>
    </row>
    <row r="338">
      <c r="A338" s="92" t="inlineStr">
        <is>
          <t>PG&amp;E</t>
        </is>
      </c>
      <c r="B338" s="92" t="n">
        <v>42961</v>
      </c>
      <c r="C338" s="92" t="n">
        <v>0.2597222222222222</v>
      </c>
      <c r="D338" s="92" t="n">
        <v>40.116422</v>
      </c>
      <c r="E338" s="92" t="n">
        <v>-123.806447</v>
      </c>
      <c r="F338" s="92" t="inlineStr">
        <is>
          <t>Vegetation</t>
        </is>
      </c>
      <c r="G338" s="92" t="inlineStr">
        <is>
          <t>Rural</t>
        </is>
      </c>
      <c r="H338" s="92" t="inlineStr">
        <is>
          <t>.26 - 9.99 Acres</t>
        </is>
      </c>
      <c r="I338" s="92" t="inlineStr">
        <is>
          <t>Fire Agency</t>
        </is>
      </c>
      <c r="J338" s="92" t="inlineStr">
        <is>
          <t>Cal Fire</t>
        </is>
      </c>
      <c r="K338" s="92" t="n">
        <v>100986364</v>
      </c>
      <c r="L338" s="92" t="inlineStr">
        <is>
          <t>Unknown</t>
        </is>
      </c>
      <c r="M338" s="92" t="n">
        <v>12000</v>
      </c>
      <c r="N338" s="92" t="inlineStr">
        <is>
          <t>Conductor</t>
        </is>
      </c>
      <c r="O338" s="92" t="inlineStr">
        <is>
          <t>Overhead</t>
        </is>
      </c>
      <c r="P338" s="92" t="inlineStr">
        <is>
          <t>Yes</t>
        </is>
      </c>
      <c r="Q338" s="92" t="n">
        <v>42961</v>
      </c>
      <c r="R338" s="92" t="n">
        <v>0.2597222222222222</v>
      </c>
      <c r="S338" s="92" t="inlineStr">
        <is>
          <t>Contact From Object</t>
        </is>
      </c>
      <c r="T338" s="92" t="inlineStr">
        <is>
          <t>N.A.</t>
        </is>
      </c>
      <c r="U338" s="92" t="inlineStr">
        <is>
          <t>Vegetation</t>
        </is>
      </c>
      <c r="V338" s="92" t="inlineStr">
        <is>
          <t>Electric Facility</t>
        </is>
      </c>
      <c r="W338" s="92" t="inlineStr">
        <is>
          <t>Unknown</t>
        </is>
      </c>
      <c r="X338" s="92" t="n"/>
      <c r="Y338" s="92" t="inlineStr">
        <is>
          <t>Fell into (slight defect)</t>
        </is>
      </c>
      <c r="Z338" s="92" t="inlineStr">
        <is>
          <t>1332</t>
        </is>
      </c>
      <c r="AA338" s="92" t="n">
        <v>2017</v>
      </c>
      <c r="AB338" s="92" t="n">
        <v>8</v>
      </c>
      <c r="AC338" s="92" t="n">
        <v>14</v>
      </c>
      <c r="AD338" s="92" t="n">
        <v>6</v>
      </c>
      <c r="AE338" s="92" t="n">
        <v>14</v>
      </c>
      <c r="AF338" s="93" t="inlineStr">
        <is>
          <t>17-0070003</t>
        </is>
      </c>
      <c r="AG338" s="94" t="inlineStr">
        <is>
          <t>Tier 2</t>
        </is>
      </c>
      <c r="AH338" s="94" t="inlineStr">
        <is>
          <t>HFTD</t>
        </is>
      </c>
      <c r="AI338" s="94" t="inlineStr">
        <is>
          <t>No Fire Weather RFW Applicable</t>
        </is>
      </c>
      <c r="AJ338" s="92" t="inlineStr">
        <is>
          <t>Distribution</t>
        </is>
      </c>
      <c r="AK338" s="92" t="inlineStr">
        <is>
          <t>HFTD - Distribution</t>
        </is>
      </c>
      <c r="AL338" s="92" t="inlineStr">
        <is>
          <t>Fire Less than 300 Acres</t>
        </is>
      </c>
      <c r="AM338" s="116" t="inlineStr">
        <is>
          <t>Vegetation</t>
        </is>
      </c>
      <c r="AN338" s="92" t="inlineStr">
        <is>
          <t>Fell into (slight defect)</t>
        </is>
      </c>
      <c r="AO338" s="95" t="n">
        <v>959989</v>
      </c>
      <c r="AP338" s="92" t="n">
        <v>3.77292583529411</v>
      </c>
      <c r="AQ338" s="92" t="inlineStr">
        <is>
          <t>123_268</t>
        </is>
      </c>
      <c r="AR338" s="115" t="inlineStr">
        <is>
          <t>&lt;25mph</t>
        </is>
      </c>
      <c r="AS338" s="92" t="inlineStr">
        <is>
          <t>&lt;15mph</t>
        </is>
      </c>
      <c r="AT338" s="92" t="inlineStr">
        <is>
          <t>HFTD - Distribution</t>
        </is>
      </c>
    </row>
    <row r="339">
      <c r="A339" s="92" t="inlineStr">
        <is>
          <t>PG&amp;E</t>
        </is>
      </c>
      <c r="B339" s="92" t="n">
        <v>42961</v>
      </c>
      <c r="C339" s="92" t="n">
        <v>0.9944444444444445</v>
      </c>
      <c r="D339" s="92" t="n">
        <v>37.127209</v>
      </c>
      <c r="E339" s="92" t="n">
        <v>-122.168948</v>
      </c>
      <c r="F339" s="92" t="inlineStr">
        <is>
          <t>Vegetation</t>
        </is>
      </c>
      <c r="G339" s="92" t="inlineStr">
        <is>
          <t>Rural</t>
        </is>
      </c>
      <c r="H339" s="92" t="inlineStr">
        <is>
          <t>&lt; 0.25 Acres</t>
        </is>
      </c>
      <c r="I339" s="92" t="inlineStr">
        <is>
          <t>Fire Agency</t>
        </is>
      </c>
      <c r="J339" s="92" t="inlineStr">
        <is>
          <t>Cal Fire</t>
        </is>
      </c>
      <c r="K339" s="92" t="inlineStr">
        <is>
          <t>Pole 015/127</t>
        </is>
      </c>
      <c r="L339" s="92" t="inlineStr">
        <is>
          <t>None</t>
        </is>
      </c>
      <c r="M339" s="92" t="n">
        <v>60000</v>
      </c>
      <c r="N339" s="92" t="inlineStr">
        <is>
          <t>Conductor</t>
        </is>
      </c>
      <c r="O339" s="92" t="inlineStr">
        <is>
          <t>Overhead</t>
        </is>
      </c>
      <c r="P339" s="92" t="inlineStr">
        <is>
          <t>Yes</t>
        </is>
      </c>
      <c r="Q339" s="92" t="n">
        <v>42961</v>
      </c>
      <c r="R339" s="92" t="n">
        <v>0.9944444444444445</v>
      </c>
      <c r="S339" s="92" t="inlineStr">
        <is>
          <t>Equipment/ Facility Failure</t>
        </is>
      </c>
      <c r="T339" s="92" t="inlineStr">
        <is>
          <t>Other</t>
        </is>
      </c>
      <c r="U339" s="92" t="inlineStr">
        <is>
          <t>N.A.</t>
        </is>
      </c>
      <c r="V339" s="92" t="inlineStr">
        <is>
          <t>N.A.</t>
        </is>
      </c>
      <c r="W339" s="92" t="inlineStr">
        <is>
          <t>Unknown</t>
        </is>
      </c>
      <c r="X339" s="92" t="n"/>
      <c r="Y339" s="92" t="inlineStr">
        <is>
          <t>no-match</t>
        </is>
      </c>
      <c r="Z339" s="92" t="inlineStr">
        <is>
          <t>1333</t>
        </is>
      </c>
      <c r="AA339" s="92" t="n">
        <v>2017</v>
      </c>
      <c r="AB339" s="92" t="n">
        <v>8</v>
      </c>
      <c r="AC339" s="92" t="n">
        <v>14</v>
      </c>
      <c r="AD339" s="92" t="n">
        <v>23</v>
      </c>
      <c r="AE339" s="92" t="n">
        <v>52</v>
      </c>
      <c r="AF339" s="93" t="inlineStr">
        <is>
          <t>INT-09976</t>
        </is>
      </c>
      <c r="AG339" s="94" t="inlineStr">
        <is>
          <t>Tier 3</t>
        </is>
      </c>
      <c r="AH339" s="94" t="inlineStr">
        <is>
          <t>HFTD</t>
        </is>
      </c>
      <c r="AI339" s="94" t="inlineStr">
        <is>
          <t>No Fire Weather RFW Applicable</t>
        </is>
      </c>
      <c r="AJ339" s="92" t="inlineStr">
        <is>
          <t>Transmission</t>
        </is>
      </c>
      <c r="AK339" s="92" t="inlineStr">
        <is>
          <t>HFTD - Transmission</t>
        </is>
      </c>
      <c r="AL339" s="92" t="inlineStr">
        <is>
          <t>Fire Less than 300 Acres</t>
        </is>
      </c>
      <c r="AM339" s="116" t="inlineStr">
        <is>
          <t>Equip Failure</t>
        </is>
      </c>
      <c r="AN339" s="92" t="inlineStr">
        <is>
          <t>Equip Failure - Other</t>
        </is>
      </c>
      <c r="AO339" s="95" t="n">
        <v>1790869</v>
      </c>
      <c r="AP339" s="92" t="n">
        <v>11.90384</v>
      </c>
      <c r="AQ339" s="92" t="inlineStr">
        <is>
          <t>81_357</t>
        </is>
      </c>
      <c r="AR339" s="115" t="inlineStr">
        <is>
          <t>&lt;25mph</t>
        </is>
      </c>
      <c r="AS339" s="92" t="inlineStr">
        <is>
          <t>&lt;15mph</t>
        </is>
      </c>
      <c r="AT339" s="92" t="inlineStr">
        <is>
          <t>HFTD - Transmission</t>
        </is>
      </c>
    </row>
    <row r="340">
      <c r="A340" s="92" t="inlineStr">
        <is>
          <t>PG&amp;E</t>
        </is>
      </c>
      <c r="B340" s="92" t="n">
        <v>42961.3308333333</v>
      </c>
      <c r="C340" s="92" t="inlineStr">
        <is>
          <t>07:56</t>
        </is>
      </c>
      <c r="D340" s="92" t="n">
        <v>39.17938</v>
      </c>
      <c r="E340" s="92" t="n">
        <v>-120.97608</v>
      </c>
      <c r="F340" s="92" t="inlineStr">
        <is>
          <t>Vegetation</t>
        </is>
      </c>
      <c r="G340" s="92" t="inlineStr">
        <is>
          <t>Rural</t>
        </is>
      </c>
      <c r="H340" s="92" t="inlineStr">
        <is>
          <t>&lt; 3 Meters</t>
        </is>
      </c>
      <c r="I340" s="92" t="inlineStr">
        <is>
          <t>Fire Agency</t>
        </is>
      </c>
      <c r="J340" s="92" t="inlineStr">
        <is>
          <t>Unknown</t>
        </is>
      </c>
      <c r="K340" s="92" t="n">
        <v>100083743</v>
      </c>
      <c r="L340" s="92" t="inlineStr">
        <is>
          <t>PACIFIC BELL</t>
        </is>
      </c>
      <c r="M340" s="92" t="n">
        <v>12000</v>
      </c>
      <c r="N340" s="92" t="inlineStr">
        <is>
          <t>Conductor</t>
        </is>
      </c>
      <c r="O340" s="92" t="inlineStr">
        <is>
          <t>Overhead</t>
        </is>
      </c>
      <c r="P340" s="92" t="inlineStr">
        <is>
          <t>Yes</t>
        </is>
      </c>
      <c r="Q340" s="92" t="n">
        <v>42961.3308333333</v>
      </c>
      <c r="R340" s="92" t="inlineStr">
        <is>
          <t>07:56</t>
        </is>
      </c>
      <c r="S340" s="92" t="inlineStr">
        <is>
          <t>Contact From Object</t>
        </is>
      </c>
      <c r="T340" s="92" t="inlineStr">
        <is>
          <t>N.A.</t>
        </is>
      </c>
      <c r="U340" s="92" t="inlineStr">
        <is>
          <t>Vehicle</t>
        </is>
      </c>
      <c r="V340" s="92" t="inlineStr">
        <is>
          <t>Pole</t>
        </is>
      </c>
      <c r="W340" s="92" t="inlineStr">
        <is>
          <t>Human Error</t>
        </is>
      </c>
      <c r="X340" s="92" t="inlineStr">
        <is>
          <t>Third-party caused</t>
        </is>
      </c>
      <c r="Y340" s="92" t="inlineStr">
        <is>
          <t>Other/Unknown</t>
        </is>
      </c>
      <c r="Z340" s="92" t="inlineStr">
        <is>
          <t>1334</t>
        </is>
      </c>
      <c r="AA340" s="92" t="n">
        <v>2017</v>
      </c>
      <c r="AB340" s="92" t="n">
        <v>8</v>
      </c>
      <c r="AC340" s="92" t="n">
        <v>14</v>
      </c>
      <c r="AD340" s="92" t="n">
        <v>7</v>
      </c>
      <c r="AE340" s="92" t="n">
        <v>56</v>
      </c>
      <c r="AF340" s="93" t="inlineStr">
        <is>
          <t>17-0070063</t>
        </is>
      </c>
      <c r="AG340" s="94" t="inlineStr">
        <is>
          <t>Tier 3</t>
        </is>
      </c>
      <c r="AH340" s="94" t="inlineStr">
        <is>
          <t>HFTD</t>
        </is>
      </c>
      <c r="AI340" s="94" t="inlineStr">
        <is>
          <t>No Fire Weather RFW Applicable</t>
        </is>
      </c>
      <c r="AJ340" s="92" t="inlineStr">
        <is>
          <t>Distribution</t>
        </is>
      </c>
      <c r="AK340" s="92" t="inlineStr">
        <is>
          <t>HFTD - Distribution</t>
        </is>
      </c>
      <c r="AL340" s="92" t="inlineStr">
        <is>
          <t>Fire Less than 300 Acres</t>
        </is>
      </c>
      <c r="AM340" s="116" t="inlineStr">
        <is>
          <t>3rd Party</t>
        </is>
      </c>
      <c r="AN340" s="92" t="inlineStr">
        <is>
          <t>Vehicle</t>
        </is>
      </c>
      <c r="AO340" s="95" t="n">
        <v>3012</v>
      </c>
      <c r="AP340" s="92" t="n">
        <v>8.01379011764706</v>
      </c>
      <c r="AQ340" s="92" t="inlineStr">
        <is>
          <t>200_304</t>
        </is>
      </c>
      <c r="AR340" s="115" t="inlineStr">
        <is>
          <t>&lt;25mph</t>
        </is>
      </c>
      <c r="AS340" s="92" t="inlineStr">
        <is>
          <t>&lt;15mph</t>
        </is>
      </c>
      <c r="AT340" s="92" t="inlineStr">
        <is>
          <t>HFTD - Distribution</t>
        </is>
      </c>
    </row>
    <row r="341">
      <c r="A341" s="92" t="inlineStr">
        <is>
          <t>PG&amp;E</t>
        </is>
      </c>
      <c r="B341" s="92" t="n">
        <v>42962.8116319445</v>
      </c>
      <c r="C341" s="92" t="inlineStr">
        <is>
          <t>19:28</t>
        </is>
      </c>
      <c r="D341" s="92" t="n">
        <v>39.50371</v>
      </c>
      <c r="E341" s="92" t="n">
        <v>-121.27826</v>
      </c>
      <c r="F341" s="92" t="inlineStr">
        <is>
          <t>Vegetation</t>
        </is>
      </c>
      <c r="G341" s="92" t="inlineStr">
        <is>
          <t>Rural</t>
        </is>
      </c>
      <c r="H341" s="92" t="inlineStr">
        <is>
          <t>&lt; 3 Meters</t>
        </is>
      </c>
      <c r="I341" s="92" t="inlineStr">
        <is>
          <t>Unknown</t>
        </is>
      </c>
      <c r="J341" s="92" t="inlineStr">
        <is>
          <t>N.A.</t>
        </is>
      </c>
      <c r="K341" s="92" t="n">
        <v>100396172</v>
      </c>
      <c r="L341" s="92" t="inlineStr">
        <is>
          <t>PACIFIC BELL</t>
        </is>
      </c>
      <c r="M341" s="92" t="n">
        <v>12000</v>
      </c>
      <c r="N341" s="92" t="inlineStr">
        <is>
          <t>Conductor</t>
        </is>
      </c>
      <c r="O341" s="92" t="inlineStr">
        <is>
          <t>Overhead</t>
        </is>
      </c>
      <c r="P341" s="92" t="inlineStr">
        <is>
          <t>Yes</t>
        </is>
      </c>
      <c r="Q341" s="92" t="n">
        <v>42962.8116319445</v>
      </c>
      <c r="R341" s="92" t="inlineStr">
        <is>
          <t>19:28</t>
        </is>
      </c>
      <c r="S341" s="92" t="inlineStr">
        <is>
          <t>Contact From Object</t>
        </is>
      </c>
      <c r="T341" s="92" t="inlineStr">
        <is>
          <t>N.A.</t>
        </is>
      </c>
      <c r="U341" s="92" t="inlineStr">
        <is>
          <t>Vegetation</t>
        </is>
      </c>
      <c r="V341" s="92" t="inlineStr">
        <is>
          <t>Electric Facility</t>
        </is>
      </c>
      <c r="W341" s="92" t="inlineStr">
        <is>
          <t>Unknown</t>
        </is>
      </c>
      <c r="X341" s="92" t="n"/>
      <c r="Y341" s="92" t="inlineStr">
        <is>
          <t>no-match</t>
        </is>
      </c>
      <c r="Z341" s="92" t="inlineStr">
        <is>
          <t>1335</t>
        </is>
      </c>
      <c r="AA341" s="92" t="n">
        <v>2017</v>
      </c>
      <c r="AB341" s="92" t="n">
        <v>8</v>
      </c>
      <c r="AC341" s="92" t="n">
        <v>15</v>
      </c>
      <c r="AD341" s="92" t="n">
        <v>19</v>
      </c>
      <c r="AE341" s="92" t="n">
        <v>28</v>
      </c>
      <c r="AF341" s="93" t="inlineStr">
        <is>
          <t>No ILIS or TOTL available</t>
        </is>
      </c>
      <c r="AG341" s="94" t="inlineStr">
        <is>
          <t>Tier 3</t>
        </is>
      </c>
      <c r="AH341" s="94" t="inlineStr">
        <is>
          <t>HFTD</t>
        </is>
      </c>
      <c r="AI341" s="94" t="inlineStr">
        <is>
          <t>No Fire Weather RFW Applicable</t>
        </is>
      </c>
      <c r="AJ341" s="92" t="inlineStr">
        <is>
          <t>Distribution</t>
        </is>
      </c>
      <c r="AK341" s="92" t="inlineStr">
        <is>
          <t>HFTD - Distribution</t>
        </is>
      </c>
      <c r="AL341" s="92" t="inlineStr">
        <is>
          <t>Fire Less than 300 Acres</t>
        </is>
      </c>
      <c r="AM341" s="116" t="inlineStr">
        <is>
          <t>Vegetation</t>
        </is>
      </c>
      <c r="AN341" s="92" t="inlineStr">
        <is>
          <t>Other/Unknown</t>
        </is>
      </c>
      <c r="AO341" s="95" t="inlineStr">
        <is>
          <t>N.A.</t>
        </is>
      </c>
      <c r="AP341" s="92" t="n">
        <v>16.7124385882352</v>
      </c>
      <c r="AQ341" s="92" t="inlineStr">
        <is>
          <t>148_191</t>
        </is>
      </c>
      <c r="AR341" s="115" t="inlineStr">
        <is>
          <t>&lt;25mph</t>
        </is>
      </c>
      <c r="AS341" s="92" t="inlineStr">
        <is>
          <t>&gt;=15mph</t>
        </is>
      </c>
      <c r="AT341" s="92" t="inlineStr">
        <is>
          <t>HFTD - Distribution</t>
        </is>
      </c>
    </row>
    <row r="342">
      <c r="A342" s="92" t="inlineStr">
        <is>
          <t>PG&amp;E</t>
        </is>
      </c>
      <c r="B342" s="92" t="n">
        <v>42964</v>
      </c>
      <c r="C342" s="92" t="n">
        <v>0.6354166666666666</v>
      </c>
      <c r="D342" s="92" t="n">
        <v>39.37033</v>
      </c>
      <c r="E342" s="92" t="n">
        <v>-121.0484183</v>
      </c>
      <c r="F342" s="92" t="inlineStr">
        <is>
          <t>Vegetation</t>
        </is>
      </c>
      <c r="G342" s="92" t="inlineStr">
        <is>
          <t>Rural</t>
        </is>
      </c>
      <c r="H342" s="92" t="inlineStr">
        <is>
          <t>&lt; 0.25 Acres</t>
        </is>
      </c>
      <c r="I342" s="92" t="inlineStr">
        <is>
          <t>Fire Agency</t>
        </is>
      </c>
      <c r="J342" s="92" t="inlineStr">
        <is>
          <t>PHIL MICHAEL  265-2894  INCIENT #   CA NEV  21642</t>
        </is>
      </c>
      <c r="K342" s="92" t="n">
        <v>100083029</v>
      </c>
      <c r="L342" s="92" t="inlineStr">
        <is>
          <t>PACIFIC BELL</t>
        </is>
      </c>
      <c r="M342" s="92" t="n">
        <v>12000</v>
      </c>
      <c r="N342" s="92" t="inlineStr">
        <is>
          <t>Conductor</t>
        </is>
      </c>
      <c r="O342" s="92" t="inlineStr">
        <is>
          <t>Overhead</t>
        </is>
      </c>
      <c r="P342" s="92" t="inlineStr">
        <is>
          <t>Yes</t>
        </is>
      </c>
      <c r="Q342" s="92" t="n">
        <v>42964</v>
      </c>
      <c r="R342" s="92" t="n">
        <v>0.6354166666666666</v>
      </c>
      <c r="S342" s="92" t="inlineStr">
        <is>
          <t>Contact From Object</t>
        </is>
      </c>
      <c r="T342" s="92" t="inlineStr">
        <is>
          <t>N.A.</t>
        </is>
      </c>
      <c r="U342" s="92" t="inlineStr">
        <is>
          <t>Animal</t>
        </is>
      </c>
      <c r="V342" s="92" t="inlineStr">
        <is>
          <t>Electric Facility</t>
        </is>
      </c>
      <c r="W342" s="92" t="inlineStr">
        <is>
          <t>Unknown</t>
        </is>
      </c>
      <c r="X342" s="92" t="n"/>
      <c r="Y342" s="92" t="inlineStr">
        <is>
          <t>Other/Unknown</t>
        </is>
      </c>
      <c r="Z342" s="92" t="inlineStr">
        <is>
          <t>1338</t>
        </is>
      </c>
      <c r="AA342" s="92" t="n">
        <v>2017</v>
      </c>
      <c r="AB342" s="92" t="n">
        <v>8</v>
      </c>
      <c r="AC342" s="92" t="n">
        <v>17</v>
      </c>
      <c r="AD342" s="92" t="n">
        <v>15</v>
      </c>
      <c r="AE342" s="92" t="n">
        <v>15</v>
      </c>
      <c r="AF342" s="93" t="inlineStr">
        <is>
          <t>17-0071121</t>
        </is>
      </c>
      <c r="AG342" s="94" t="inlineStr">
        <is>
          <t>Tier 3</t>
        </is>
      </c>
      <c r="AH342" s="94" t="inlineStr">
        <is>
          <t>HFTD</t>
        </is>
      </c>
      <c r="AI342" s="94" t="inlineStr">
        <is>
          <t>No Fire Weather RFW Applicable</t>
        </is>
      </c>
      <c r="AJ342" s="92" t="inlineStr">
        <is>
          <t>Distribution</t>
        </is>
      </c>
      <c r="AK342" s="92" t="inlineStr">
        <is>
          <t>HFTD - Distribution</t>
        </is>
      </c>
      <c r="AL342" s="92" t="inlineStr">
        <is>
          <t>Fire Less than 300 Acres</t>
        </is>
      </c>
      <c r="AM342" s="116" t="inlineStr">
        <is>
          <t>Animal</t>
        </is>
      </c>
      <c r="AN342" s="92" t="inlineStr">
        <is>
          <t>Animal</t>
        </is>
      </c>
      <c r="AO342" s="95" t="n">
        <v>32850</v>
      </c>
      <c r="AP342" s="92" t="n">
        <v>11.7904658823529</v>
      </c>
      <c r="AQ342" s="92" t="inlineStr">
        <is>
          <t>181_305</t>
        </is>
      </c>
      <c r="AR342" s="115" t="inlineStr">
        <is>
          <t>&lt;25mph</t>
        </is>
      </c>
      <c r="AS342" s="92" t="inlineStr">
        <is>
          <t>&lt;15mph</t>
        </is>
      </c>
      <c r="AT342" s="92" t="inlineStr">
        <is>
          <t>HFTD - Distribution</t>
        </is>
      </c>
    </row>
    <row r="343">
      <c r="A343" s="92" t="inlineStr">
        <is>
          <t>PG&amp;E</t>
        </is>
      </c>
      <c r="B343" s="92" t="n">
        <v>42966</v>
      </c>
      <c r="C343" s="92" t="n">
        <v>0.8861111111111111</v>
      </c>
      <c r="D343" s="92" t="n">
        <v>40.57523</v>
      </c>
      <c r="E343" s="92" t="n">
        <v>-122.29847</v>
      </c>
      <c r="F343" s="92" t="inlineStr">
        <is>
          <t>Vegetation</t>
        </is>
      </c>
      <c r="G343" s="92" t="inlineStr">
        <is>
          <t>Rural</t>
        </is>
      </c>
      <c r="H343" s="92" t="inlineStr">
        <is>
          <t>&lt; 0.25 Acres</t>
        </is>
      </c>
      <c r="I343" s="92" t="inlineStr">
        <is>
          <t>Fire Agency</t>
        </is>
      </c>
      <c r="J343" s="92" t="inlineStr">
        <is>
          <t>Unknown</t>
        </is>
      </c>
      <c r="K343" s="92" t="n">
        <v>101464623</v>
      </c>
      <c r="L343" s="92" t="inlineStr">
        <is>
          <t>PACIFIC BELL</t>
        </is>
      </c>
      <c r="M343" s="92" t="n">
        <v>12000</v>
      </c>
      <c r="N343" s="92" t="inlineStr">
        <is>
          <t>Conductor</t>
        </is>
      </c>
      <c r="O343" s="92" t="inlineStr">
        <is>
          <t>Overhead</t>
        </is>
      </c>
      <c r="P343" s="92" t="inlineStr">
        <is>
          <t>Yes</t>
        </is>
      </c>
      <c r="Q343" s="92" t="n">
        <v>42966</v>
      </c>
      <c r="R343" s="92" t="n">
        <v>0.8861111111111111</v>
      </c>
      <c r="S343" s="92" t="inlineStr">
        <is>
          <t>Contact From Object</t>
        </is>
      </c>
      <c r="T343" s="92" t="inlineStr">
        <is>
          <t>N.A.</t>
        </is>
      </c>
      <c r="U343" s="92" t="inlineStr">
        <is>
          <t>Vegetation</t>
        </is>
      </c>
      <c r="V343" s="92" t="inlineStr">
        <is>
          <t>Electric Facility</t>
        </is>
      </c>
      <c r="W343" s="92" t="inlineStr">
        <is>
          <t>Unknown</t>
        </is>
      </c>
      <c r="X343" s="92" t="n"/>
      <c r="Y343" s="92" t="inlineStr">
        <is>
          <t>Fell into (No defect)</t>
        </is>
      </c>
      <c r="Z343" s="92" t="inlineStr">
        <is>
          <t>1341</t>
        </is>
      </c>
      <c r="AA343" s="92" t="n">
        <v>2017</v>
      </c>
      <c r="AB343" s="92" t="n">
        <v>8</v>
      </c>
      <c r="AC343" s="92" t="n">
        <v>19</v>
      </c>
      <c r="AD343" s="92" t="n">
        <v>21</v>
      </c>
      <c r="AE343" s="92" t="n">
        <v>16</v>
      </c>
      <c r="AF343" s="93" t="inlineStr">
        <is>
          <t>17-0071522</t>
        </is>
      </c>
      <c r="AG343" s="94" t="inlineStr">
        <is>
          <t>Tier 2</t>
        </is>
      </c>
      <c r="AH343" s="94" t="inlineStr">
        <is>
          <t>HFTD</t>
        </is>
      </c>
      <c r="AI343" s="94" t="inlineStr">
        <is>
          <t>No Fire Weather RFW Applicable</t>
        </is>
      </c>
      <c r="AJ343" s="92" t="inlineStr">
        <is>
          <t>Distribution</t>
        </is>
      </c>
      <c r="AK343" s="92" t="inlineStr">
        <is>
          <t>HFTD - Distribution</t>
        </is>
      </c>
      <c r="AL343" s="92" t="inlineStr">
        <is>
          <t>Fire Less than 300 Acres</t>
        </is>
      </c>
      <c r="AM343" s="116" t="inlineStr">
        <is>
          <t>Vegetation</t>
        </is>
      </c>
      <c r="AN343" s="92" t="inlineStr">
        <is>
          <t>Fell into (No defect)</t>
        </is>
      </c>
      <c r="AO343" s="95" t="n">
        <v>19044</v>
      </c>
      <c r="AP343" s="92" t="n">
        <v>6.20266352941176</v>
      </c>
      <c r="AQ343" s="92" t="inlineStr">
        <is>
          <t>189_222</t>
        </is>
      </c>
      <c r="AR343" s="115" t="inlineStr">
        <is>
          <t>&lt;25mph</t>
        </is>
      </c>
      <c r="AS343" s="92" t="inlineStr">
        <is>
          <t>&lt;15mph</t>
        </is>
      </c>
      <c r="AT343" s="92" t="inlineStr">
        <is>
          <t>HFTD - Distribution</t>
        </is>
      </c>
    </row>
    <row r="344">
      <c r="A344" s="92" t="inlineStr">
        <is>
          <t>PG&amp;E</t>
        </is>
      </c>
      <c r="B344" s="92" t="n">
        <v>42973</v>
      </c>
      <c r="C344" s="92" t="n">
        <v>0.8701388888888889</v>
      </c>
      <c r="D344" s="92" t="n">
        <v>38.706565</v>
      </c>
      <c r="E344" s="92" t="n">
        <v>-121.01929</v>
      </c>
      <c r="F344" s="92" t="inlineStr">
        <is>
          <t>Vegetation</t>
        </is>
      </c>
      <c r="G344" s="92" t="inlineStr">
        <is>
          <t>Rural</t>
        </is>
      </c>
      <c r="H344" s="92" t="inlineStr">
        <is>
          <t>&lt; 0.25 Acres</t>
        </is>
      </c>
      <c r="I344" s="92" t="inlineStr">
        <is>
          <t>Customer</t>
        </is>
      </c>
      <c r="J344" s="92" t="inlineStr">
        <is>
          <t>N.A.</t>
        </is>
      </c>
      <c r="K344" s="92" t="n">
        <v>101382231</v>
      </c>
      <c r="L344" s="92" t="inlineStr">
        <is>
          <t>Unknown</t>
        </is>
      </c>
      <c r="M344" s="92" t="inlineStr">
        <is>
          <t>0 – 750</t>
        </is>
      </c>
      <c r="N344" s="92" t="inlineStr">
        <is>
          <t>Conductor</t>
        </is>
      </c>
      <c r="O344" s="92" t="inlineStr">
        <is>
          <t>Overhead</t>
        </is>
      </c>
      <c r="P344" s="92" t="inlineStr">
        <is>
          <t>Yes</t>
        </is>
      </c>
      <c r="Q344" s="92" t="n">
        <v>42973</v>
      </c>
      <c r="R344" s="92" t="n">
        <v>0.8701388888888889</v>
      </c>
      <c r="S344" s="92" t="inlineStr">
        <is>
          <t>Equipment/ Facility Failure</t>
        </is>
      </c>
      <c r="T344" s="92" t="inlineStr">
        <is>
          <t>Other</t>
        </is>
      </c>
      <c r="U344" s="92" t="inlineStr">
        <is>
          <t>N.A.</t>
        </is>
      </c>
      <c r="V344" s="92" t="inlineStr">
        <is>
          <t>N.A.</t>
        </is>
      </c>
      <c r="W344" s="92" t="inlineStr">
        <is>
          <t>Unknown</t>
        </is>
      </c>
      <c r="X344" s="92" t="n"/>
      <c r="Y344" s="92" t="inlineStr">
        <is>
          <t>no-match</t>
        </is>
      </c>
      <c r="Z344" s="92" t="inlineStr">
        <is>
          <t>1350</t>
        </is>
      </c>
      <c r="AA344" s="92" t="n">
        <v>2017</v>
      </c>
      <c r="AB344" s="92" t="n">
        <v>8</v>
      </c>
      <c r="AC344" s="92" t="n">
        <v>26</v>
      </c>
      <c r="AD344" s="92" t="n">
        <v>20</v>
      </c>
      <c r="AE344" s="92" t="n">
        <v>53</v>
      </c>
      <c r="AF344" s="93" t="inlineStr">
        <is>
          <t>No ILIS or TOTL available</t>
        </is>
      </c>
      <c r="AG344" s="94" t="inlineStr">
        <is>
          <t>Tier 3</t>
        </is>
      </c>
      <c r="AH344" s="94" t="inlineStr">
        <is>
          <t>HFTD</t>
        </is>
      </c>
      <c r="AI344" s="94" t="inlineStr">
        <is>
          <t>No Fire Weather RFW Applicable</t>
        </is>
      </c>
      <c r="AJ344" s="92" t="inlineStr">
        <is>
          <t>Distribution</t>
        </is>
      </c>
      <c r="AK344" s="92" t="inlineStr">
        <is>
          <t>HFTD - Distribution</t>
        </is>
      </c>
      <c r="AL344" s="92" t="inlineStr">
        <is>
          <t>Fire Less than 300 Acres</t>
        </is>
      </c>
      <c r="AM344" s="116" t="inlineStr">
        <is>
          <t>Equip Failure</t>
        </is>
      </c>
      <c r="AN344" s="92" t="inlineStr">
        <is>
          <t>Equip Failure - Other</t>
        </is>
      </c>
      <c r="AO344" s="95" t="inlineStr">
        <is>
          <t>N.A.</t>
        </is>
      </c>
      <c r="AP344" s="92" t="n">
        <v>7.61037129411764</v>
      </c>
      <c r="AQ344" s="92" t="inlineStr">
        <is>
          <t>128_265</t>
        </is>
      </c>
      <c r="AR344" s="115" t="inlineStr">
        <is>
          <t>&lt;25mph</t>
        </is>
      </c>
      <c r="AS344" s="92" t="inlineStr">
        <is>
          <t>&lt;15mph</t>
        </is>
      </c>
      <c r="AT344" s="92" t="inlineStr">
        <is>
          <t>HFTD - Distribution</t>
        </is>
      </c>
    </row>
    <row r="345">
      <c r="A345" s="92" t="inlineStr">
        <is>
          <t>PG&amp;E</t>
        </is>
      </c>
      <c r="B345" s="92" t="n">
        <v>42974</v>
      </c>
      <c r="C345" s="92" t="n">
        <v>0.8361111111111111</v>
      </c>
      <c r="D345" s="92" t="n">
        <v>38.916537</v>
      </c>
      <c r="E345" s="92" t="n">
        <v>-121.151004</v>
      </c>
      <c r="F345" s="92" t="inlineStr">
        <is>
          <t>Vegetation</t>
        </is>
      </c>
      <c r="G345" s="92" t="inlineStr">
        <is>
          <t>Rural</t>
        </is>
      </c>
      <c r="H345" s="92" t="inlineStr">
        <is>
          <t>&lt; 0.25 Acres</t>
        </is>
      </c>
      <c r="I345" s="92" t="inlineStr">
        <is>
          <t>Fire Agency</t>
        </is>
      </c>
      <c r="J345" s="92" t="inlineStr">
        <is>
          <t>530-477-0641 x7, log 22629</t>
        </is>
      </c>
      <c r="K345" s="92" t="n">
        <v>100077184</v>
      </c>
      <c r="L345" s="92" t="inlineStr">
        <is>
          <t>PACIFIC BELL</t>
        </is>
      </c>
      <c r="M345" s="92" t="n">
        <v>12000</v>
      </c>
      <c r="N345" s="92" t="inlineStr">
        <is>
          <t>Conductor</t>
        </is>
      </c>
      <c r="O345" s="92" t="inlineStr">
        <is>
          <t>Overhead</t>
        </is>
      </c>
      <c r="P345" s="92" t="inlineStr">
        <is>
          <t>Yes</t>
        </is>
      </c>
      <c r="Q345" s="92" t="n">
        <v>42974</v>
      </c>
      <c r="R345" s="92" t="n">
        <v>0.8361111111111111</v>
      </c>
      <c r="S345" s="92" t="inlineStr">
        <is>
          <t>Contact From Object</t>
        </is>
      </c>
      <c r="T345" s="92" t="inlineStr">
        <is>
          <t>N.A.</t>
        </is>
      </c>
      <c r="U345" s="92" t="inlineStr">
        <is>
          <t>Vegetation</t>
        </is>
      </c>
      <c r="V345" s="92" t="inlineStr">
        <is>
          <t>Electric Facility</t>
        </is>
      </c>
      <c r="W345" s="92" t="inlineStr">
        <is>
          <t>Unknown</t>
        </is>
      </c>
      <c r="X345" s="92" t="n"/>
      <c r="Y345" s="92" t="inlineStr">
        <is>
          <t>Branch (OverHanging)</t>
        </is>
      </c>
      <c r="Z345" s="92" t="inlineStr">
        <is>
          <t>1352</t>
        </is>
      </c>
      <c r="AA345" s="92" t="n">
        <v>2017</v>
      </c>
      <c r="AB345" s="92" t="n">
        <v>8</v>
      </c>
      <c r="AC345" s="92" t="n">
        <v>27</v>
      </c>
      <c r="AD345" s="92" t="n">
        <v>20</v>
      </c>
      <c r="AE345" s="92" t="n">
        <v>4</v>
      </c>
      <c r="AF345" s="93" t="inlineStr">
        <is>
          <t>17-0073228</t>
        </is>
      </c>
      <c r="AG345" s="94" t="inlineStr">
        <is>
          <t>Tier 2</t>
        </is>
      </c>
      <c r="AH345" s="94" t="inlineStr">
        <is>
          <t>HFTD</t>
        </is>
      </c>
      <c r="AI345" s="94" t="inlineStr">
        <is>
          <t>No Fire Weather RFW Applicable</t>
        </is>
      </c>
      <c r="AJ345" s="92" t="inlineStr">
        <is>
          <t>Distribution</t>
        </is>
      </c>
      <c r="AK345" s="92" t="inlineStr">
        <is>
          <t>HFTD - Distribution</t>
        </is>
      </c>
      <c r="AL345" s="92" t="inlineStr">
        <is>
          <t>Fire Less than 300 Acres</t>
        </is>
      </c>
      <c r="AM345" s="116" t="inlineStr">
        <is>
          <t>Vegetation</t>
        </is>
      </c>
      <c r="AN345" s="92" t="inlineStr">
        <is>
          <t>Branch (OverHanging)</t>
        </is>
      </c>
      <c r="AO345" s="95" t="n">
        <v>905</v>
      </c>
      <c r="AP345" s="92" t="n">
        <v>8.94774305882353</v>
      </c>
      <c r="AQ345" s="92" t="inlineStr">
        <is>
          <t>184_239</t>
        </is>
      </c>
      <c r="AR345" s="115" t="inlineStr">
        <is>
          <t>&lt;25mph</t>
        </is>
      </c>
      <c r="AS345" s="92" t="inlineStr">
        <is>
          <t>&lt;15mph</t>
        </is>
      </c>
      <c r="AT345" s="92" t="inlineStr">
        <is>
          <t>HFTD - Distribution</t>
        </is>
      </c>
    </row>
    <row r="346">
      <c r="A346" s="92" t="inlineStr">
        <is>
          <t>PG&amp;E</t>
        </is>
      </c>
      <c r="B346" s="92" t="n">
        <v>42975</v>
      </c>
      <c r="C346" s="92" t="n">
        <v>0.3847222222222222</v>
      </c>
      <c r="D346" s="92" t="n">
        <v>38.7442967</v>
      </c>
      <c r="E346" s="92" t="n">
        <v>-122.649055</v>
      </c>
      <c r="F346" s="92" t="inlineStr">
        <is>
          <t>Vegetation</t>
        </is>
      </c>
      <c r="G346" s="92" t="inlineStr">
        <is>
          <t>Rural</t>
        </is>
      </c>
      <c r="H346" s="92" t="inlineStr">
        <is>
          <t>&lt; 0.25 Acres</t>
        </is>
      </c>
      <c r="I346" s="92" t="inlineStr">
        <is>
          <t>Customer</t>
        </is>
      </c>
      <c r="J346" s="92" t="inlineStr">
        <is>
          <t>N.A.</t>
        </is>
      </c>
      <c r="K346" s="92" t="n">
        <v>103781085</v>
      </c>
      <c r="L346" s="92" t="inlineStr">
        <is>
          <t>Unknown</t>
        </is>
      </c>
      <c r="M346" s="92" t="inlineStr">
        <is>
          <t>0 – 750</t>
        </is>
      </c>
      <c r="N346" s="92" t="inlineStr">
        <is>
          <t>Conductor</t>
        </is>
      </c>
      <c r="O346" s="92" t="inlineStr">
        <is>
          <t>Overhead</t>
        </is>
      </c>
      <c r="P346" s="92" t="inlineStr">
        <is>
          <t>Yes</t>
        </is>
      </c>
      <c r="Q346" s="92" t="n">
        <v>42975</v>
      </c>
      <c r="R346" s="92" t="n">
        <v>0.3847222222222222</v>
      </c>
      <c r="S346" s="92" t="inlineStr">
        <is>
          <t>Equipment/ Facility Failure</t>
        </is>
      </c>
      <c r="T346" s="92" t="inlineStr">
        <is>
          <t>Splice/Clamp/Connector</t>
        </is>
      </c>
      <c r="U346" s="92" t="inlineStr">
        <is>
          <t>N.A.</t>
        </is>
      </c>
      <c r="V346" s="92" t="inlineStr">
        <is>
          <t>N.A.</t>
        </is>
      </c>
      <c r="W346" s="92" t="inlineStr">
        <is>
          <t>Unknown</t>
        </is>
      </c>
      <c r="X346" s="92" t="n"/>
      <c r="Y346" s="92" t="inlineStr">
        <is>
          <t>no-match</t>
        </is>
      </c>
      <c r="Z346" s="92" t="inlineStr">
        <is>
          <t>1356</t>
        </is>
      </c>
      <c r="AA346" s="92" t="n">
        <v>2017</v>
      </c>
      <c r="AB346" s="92" t="n">
        <v>8</v>
      </c>
      <c r="AC346" s="92" t="n">
        <v>28</v>
      </c>
      <c r="AD346" s="92" t="n">
        <v>9</v>
      </c>
      <c r="AE346" s="92" t="n">
        <v>14</v>
      </c>
      <c r="AF346" s="93" t="inlineStr">
        <is>
          <t>No ILIS or TOTL available</t>
        </is>
      </c>
      <c r="AG346" s="94" t="inlineStr">
        <is>
          <t>Tier 3</t>
        </is>
      </c>
      <c r="AH346" s="94" t="inlineStr">
        <is>
          <t>HFTD</t>
        </is>
      </c>
      <c r="AI346" s="94" t="inlineStr">
        <is>
          <t>No Fire Weather RFW Applicable</t>
        </is>
      </c>
      <c r="AJ346" s="92" t="inlineStr">
        <is>
          <t>Distribution</t>
        </is>
      </c>
      <c r="AK346" s="92" t="inlineStr">
        <is>
          <t>HFTD - Distribution</t>
        </is>
      </c>
      <c r="AL346" s="92" t="inlineStr">
        <is>
          <t>Fire Less than 300 Acres</t>
        </is>
      </c>
      <c r="AM346" s="116" t="inlineStr">
        <is>
          <t>Equip Failure</t>
        </is>
      </c>
      <c r="AN346" s="92" t="inlineStr">
        <is>
          <t>Splice/Clamp/Connector</t>
        </is>
      </c>
      <c r="AO346" s="95" t="inlineStr">
        <is>
          <t>N.A.</t>
        </is>
      </c>
      <c r="AP346" s="92" t="n">
        <v>17.956430117647</v>
      </c>
      <c r="AQ346" s="92" t="inlineStr">
        <is>
          <t>265_114</t>
        </is>
      </c>
      <c r="AR346" s="115" t="inlineStr">
        <is>
          <t>&lt;25mph</t>
        </is>
      </c>
      <c r="AS346" s="92" t="inlineStr">
        <is>
          <t>&gt;=15mph</t>
        </is>
      </c>
      <c r="AT346" s="92" t="inlineStr">
        <is>
          <t>HFTD - Distribution</t>
        </is>
      </c>
    </row>
    <row r="347">
      <c r="A347" s="92" t="inlineStr">
        <is>
          <t>PG&amp;E</t>
        </is>
      </c>
      <c r="B347" s="92" t="n">
        <v>42975</v>
      </c>
      <c r="C347" s="92" t="n">
        <v>0.4215277777777778</v>
      </c>
      <c r="D347" s="92" t="n">
        <v>39.0472</v>
      </c>
      <c r="E347" s="92" t="n">
        <v>-120.78589</v>
      </c>
      <c r="F347" s="92" t="inlineStr">
        <is>
          <t>Vegetation</t>
        </is>
      </c>
      <c r="G347" s="92" t="inlineStr">
        <is>
          <t>Rural</t>
        </is>
      </c>
      <c r="H347" s="92" t="inlineStr">
        <is>
          <t>.26 - 9.99 Acres</t>
        </is>
      </c>
      <c r="I347" s="92" t="inlineStr">
        <is>
          <t>Fire Agency</t>
        </is>
      </c>
      <c r="J347" s="92" t="inlineStr">
        <is>
          <t>FORESTHILL</t>
        </is>
      </c>
      <c r="K347" s="92" t="n">
        <v>100019525</v>
      </c>
      <c r="L347" s="92" t="inlineStr">
        <is>
          <t>Unknown</t>
        </is>
      </c>
      <c r="M347" s="92" t="n">
        <v>12000</v>
      </c>
      <c r="N347" s="92" t="inlineStr">
        <is>
          <t>Conductor</t>
        </is>
      </c>
      <c r="O347" s="92" t="inlineStr">
        <is>
          <t>Overhead</t>
        </is>
      </c>
      <c r="P347" s="92" t="inlineStr">
        <is>
          <t>Yes</t>
        </is>
      </c>
      <c r="Q347" s="92" t="n">
        <v>42975</v>
      </c>
      <c r="R347" s="92" t="n">
        <v>0.4215277777777778</v>
      </c>
      <c r="S347" s="92" t="inlineStr">
        <is>
          <t>Contact From Object</t>
        </is>
      </c>
      <c r="T347" s="92" t="inlineStr">
        <is>
          <t>N.A.</t>
        </is>
      </c>
      <c r="U347" s="92" t="inlineStr">
        <is>
          <t>Vegetation</t>
        </is>
      </c>
      <c r="V347" s="92" t="inlineStr">
        <is>
          <t>Electric Facility</t>
        </is>
      </c>
      <c r="W347" s="92" t="inlineStr">
        <is>
          <t>Human Error</t>
        </is>
      </c>
      <c r="X347" s="92" t="inlineStr">
        <is>
          <t>Third-party caused</t>
        </is>
      </c>
      <c r="Y347" s="92" t="inlineStr">
        <is>
          <t>Other/Unknown</t>
        </is>
      </c>
      <c r="Z347" s="92" t="inlineStr">
        <is>
          <t>1357</t>
        </is>
      </c>
      <c r="AA347" s="92" t="n">
        <v>2017</v>
      </c>
      <c r="AB347" s="92" t="n">
        <v>8</v>
      </c>
      <c r="AC347" s="92" t="n">
        <v>28</v>
      </c>
      <c r="AD347" s="92" t="n">
        <v>10</v>
      </c>
      <c r="AE347" s="92" t="n">
        <v>7</v>
      </c>
      <c r="AF347" s="93" t="inlineStr">
        <is>
          <t>17-0073379</t>
        </is>
      </c>
      <c r="AG347" s="94" t="inlineStr">
        <is>
          <t>Tier 3</t>
        </is>
      </c>
      <c r="AH347" s="94" t="inlineStr">
        <is>
          <t>HFTD</t>
        </is>
      </c>
      <c r="AI347" s="94" t="inlineStr">
        <is>
          <t>No Fire Weather RFW Applicable</t>
        </is>
      </c>
      <c r="AJ347" s="92" t="inlineStr">
        <is>
          <t>Distribution</t>
        </is>
      </c>
      <c r="AK347" s="92" t="inlineStr">
        <is>
          <t>HFTD - Distribution</t>
        </is>
      </c>
      <c r="AL347" s="92" t="inlineStr">
        <is>
          <t>Fire Less than 300 Acres</t>
        </is>
      </c>
      <c r="AM347" s="116" t="inlineStr">
        <is>
          <t>3rd Party</t>
        </is>
      </c>
      <c r="AN347" s="92" t="inlineStr">
        <is>
          <t>3rd Party - Unknown</t>
        </is>
      </c>
      <c r="AO347" s="95" t="n">
        <v>10077</v>
      </c>
      <c r="AP347" s="92" t="n">
        <v>10.2848668235294</v>
      </c>
      <c r="AQ347" s="92" t="inlineStr">
        <is>
          <t>128_281</t>
        </is>
      </c>
      <c r="AR347" s="115" t="inlineStr">
        <is>
          <t>&lt;25mph</t>
        </is>
      </c>
      <c r="AS347" s="92" t="inlineStr">
        <is>
          <t>&lt;15mph</t>
        </is>
      </c>
      <c r="AT347" s="92" t="inlineStr">
        <is>
          <t>HFTD - Distribution</t>
        </is>
      </c>
    </row>
    <row r="348">
      <c r="A348" s="92" t="inlineStr">
        <is>
          <t>PG&amp;E</t>
        </is>
      </c>
      <c r="B348" s="92" t="n">
        <v>42975</v>
      </c>
      <c r="C348" s="92" t="n">
        <v>0.5875</v>
      </c>
      <c r="D348" s="92" t="n">
        <v>38.634015</v>
      </c>
      <c r="E348" s="92" t="n">
        <v>-122.419447</v>
      </c>
      <c r="F348" s="92" t="inlineStr">
        <is>
          <t>Vegetation</t>
        </is>
      </c>
      <c r="G348" s="92" t="inlineStr">
        <is>
          <t>Rural</t>
        </is>
      </c>
      <c r="H348" s="92" t="inlineStr">
        <is>
          <t>&lt; 0.25 Acres</t>
        </is>
      </c>
      <c r="I348" s="92" t="inlineStr">
        <is>
          <t>Fire Agency</t>
        </is>
      </c>
      <c r="J348" s="92" t="inlineStr">
        <is>
          <t>Cal Fire</t>
        </is>
      </c>
      <c r="K348" s="92" t="n">
        <v>102253236</v>
      </c>
      <c r="L348" s="92" t="inlineStr">
        <is>
          <t>Unknown</t>
        </is>
      </c>
      <c r="M348" s="92" t="n">
        <v>21000</v>
      </c>
      <c r="N348" s="92" t="inlineStr">
        <is>
          <t>Conductor</t>
        </is>
      </c>
      <c r="O348" s="92" t="inlineStr">
        <is>
          <t>Overhead</t>
        </is>
      </c>
      <c r="P348" s="92" t="inlineStr">
        <is>
          <t>Yes</t>
        </is>
      </c>
      <c r="Q348" s="92" t="n">
        <v>42975</v>
      </c>
      <c r="R348" s="92" t="n">
        <v>0.5875</v>
      </c>
      <c r="S348" s="92" t="inlineStr">
        <is>
          <t>Equipment/ Facility Failure</t>
        </is>
      </c>
      <c r="T348" s="92" t="inlineStr">
        <is>
          <t>Other</t>
        </is>
      </c>
      <c r="U348" s="92" t="inlineStr">
        <is>
          <t>N.A.</t>
        </is>
      </c>
      <c r="V348" s="92" t="inlineStr">
        <is>
          <t>N.A.</t>
        </is>
      </c>
      <c r="W348" s="92" t="inlineStr">
        <is>
          <t>Unknown</t>
        </is>
      </c>
      <c r="X348" s="92" t="n"/>
      <c r="Y348" s="92" t="inlineStr">
        <is>
          <t>Other/Unknown</t>
        </is>
      </c>
      <c r="Z348" s="92" t="inlineStr">
        <is>
          <t>1359</t>
        </is>
      </c>
      <c r="AA348" s="92" t="n">
        <v>2017</v>
      </c>
      <c r="AB348" s="92" t="n">
        <v>8</v>
      </c>
      <c r="AC348" s="92" t="n">
        <v>28</v>
      </c>
      <c r="AD348" s="92" t="n">
        <v>14</v>
      </c>
      <c r="AE348" s="92" t="n">
        <v>6</v>
      </c>
      <c r="AF348" s="93" t="inlineStr">
        <is>
          <t>17-0073526</t>
        </is>
      </c>
      <c r="AG348" s="94" t="inlineStr">
        <is>
          <t>Tier 2</t>
        </is>
      </c>
      <c r="AH348" s="94" t="inlineStr">
        <is>
          <t>HFTD</t>
        </is>
      </c>
      <c r="AI348" s="94" t="inlineStr">
        <is>
          <t>No Fire Weather RFW Applicable</t>
        </is>
      </c>
      <c r="AJ348" s="92" t="inlineStr">
        <is>
          <t>Distribution</t>
        </is>
      </c>
      <c r="AK348" s="92" t="inlineStr">
        <is>
          <t>HFTD - Distribution</t>
        </is>
      </c>
      <c r="AL348" s="92" t="inlineStr">
        <is>
          <t>Fire Less than 300 Acres</t>
        </is>
      </c>
      <c r="AM348" s="116" t="inlineStr">
        <is>
          <t>Equip Failure</t>
        </is>
      </c>
      <c r="AN348" s="92" t="inlineStr">
        <is>
          <t>Equip Failure - Other</t>
        </is>
      </c>
      <c r="AO348" s="95" t="n">
        <v>1896</v>
      </c>
      <c r="AP348" s="92" t="n">
        <v>16.7685524705882</v>
      </c>
      <c r="AQ348" s="92" t="inlineStr">
        <is>
          <t>208_222</t>
        </is>
      </c>
      <c r="AR348" s="115" t="inlineStr">
        <is>
          <t>&lt;25mph</t>
        </is>
      </c>
      <c r="AS348" s="92" t="inlineStr">
        <is>
          <t>&gt;=15mph</t>
        </is>
      </c>
      <c r="AT348" s="92" t="inlineStr">
        <is>
          <t>HFTD - Distribution</t>
        </is>
      </c>
    </row>
    <row r="349">
      <c r="A349" s="92" t="inlineStr">
        <is>
          <t>PG&amp;E</t>
        </is>
      </c>
      <c r="B349" s="92" t="n">
        <v>42975</v>
      </c>
      <c r="C349" s="92" t="n">
        <v>0.6243055555555556</v>
      </c>
      <c r="D349" s="92" t="n">
        <v>40.285278</v>
      </c>
      <c r="E349" s="92" t="n">
        <v>-123.872778</v>
      </c>
      <c r="F349" s="92" t="inlineStr">
        <is>
          <t>Vegetation</t>
        </is>
      </c>
      <c r="G349" s="92" t="inlineStr">
        <is>
          <t>Rural</t>
        </is>
      </c>
      <c r="H349" s="92" t="inlineStr">
        <is>
          <t>&lt; 3 Meters</t>
        </is>
      </c>
      <c r="I349" s="92" t="inlineStr">
        <is>
          <t>Fire Agency</t>
        </is>
      </c>
      <c r="J349" s="92" t="inlineStr">
        <is>
          <t>Cal Fire</t>
        </is>
      </c>
      <c r="K349" s="92" t="n">
        <v>100990599</v>
      </c>
      <c r="L349" s="92" t="inlineStr">
        <is>
          <t>Unknown</t>
        </is>
      </c>
      <c r="M349" s="92" t="n">
        <v>12000</v>
      </c>
      <c r="N349" s="92" t="inlineStr">
        <is>
          <t>Conductor</t>
        </is>
      </c>
      <c r="O349" s="92" t="inlineStr">
        <is>
          <t>Overhead</t>
        </is>
      </c>
      <c r="P349" s="92" t="inlineStr">
        <is>
          <t>Yes</t>
        </is>
      </c>
      <c r="Q349" s="92" t="n">
        <v>42975</v>
      </c>
      <c r="R349" s="92" t="n">
        <v>0.6243055555555556</v>
      </c>
      <c r="S349" s="92" t="inlineStr">
        <is>
          <t>Contact From Object</t>
        </is>
      </c>
      <c r="T349" s="92" t="inlineStr">
        <is>
          <t>N.A.</t>
        </is>
      </c>
      <c r="U349" s="92" t="inlineStr">
        <is>
          <t>Vegetation</t>
        </is>
      </c>
      <c r="V349" s="92" t="inlineStr">
        <is>
          <t>Electric Facility</t>
        </is>
      </c>
      <c r="W349" s="92" t="inlineStr">
        <is>
          <t>Unknown</t>
        </is>
      </c>
      <c r="X349" s="92" t="n"/>
      <c r="Y349" s="92" t="inlineStr">
        <is>
          <t>Fell into (Moderate-Severe defect)</t>
        </is>
      </c>
      <c r="Z349" s="92" t="inlineStr">
        <is>
          <t>1361</t>
        </is>
      </c>
      <c r="AA349" s="92" t="n">
        <v>2017</v>
      </c>
      <c r="AB349" s="92" t="n">
        <v>8</v>
      </c>
      <c r="AC349" s="92" t="n">
        <v>28</v>
      </c>
      <c r="AD349" s="92" t="n">
        <v>14</v>
      </c>
      <c r="AE349" s="92" t="n">
        <v>59</v>
      </c>
      <c r="AF349" s="93" t="inlineStr">
        <is>
          <t>17-0073546</t>
        </is>
      </c>
      <c r="AG349" s="94" t="inlineStr">
        <is>
          <t>Tier 2</t>
        </is>
      </c>
      <c r="AH349" s="94" t="inlineStr">
        <is>
          <t>HFTD</t>
        </is>
      </c>
      <c r="AI349" s="94" t="inlineStr">
        <is>
          <t>No Fire Weather RFW Applicable</t>
        </is>
      </c>
      <c r="AJ349" s="92" t="inlineStr">
        <is>
          <t>Distribution</t>
        </is>
      </c>
      <c r="AK349" s="92" t="inlineStr">
        <is>
          <t>HFTD - Distribution</t>
        </is>
      </c>
      <c r="AL349" s="92" t="inlineStr">
        <is>
          <t>Fire Less than 300 Acres</t>
        </is>
      </c>
      <c r="AM349" s="116" t="inlineStr">
        <is>
          <t>Vegetation</t>
        </is>
      </c>
      <c r="AN349" s="92" t="inlineStr">
        <is>
          <t>Fell into (Moderate-Severe defect)</t>
        </is>
      </c>
      <c r="AO349" s="95" t="n">
        <v>2688</v>
      </c>
      <c r="AP349" s="92" t="n">
        <v>0.958288094117647</v>
      </c>
      <c r="AQ349" s="92" t="inlineStr">
        <is>
          <t>138_274</t>
        </is>
      </c>
      <c r="AR349" s="115" t="inlineStr">
        <is>
          <t>&lt;25mph</t>
        </is>
      </c>
      <c r="AS349" s="92" t="inlineStr">
        <is>
          <t>&lt;15mph</t>
        </is>
      </c>
      <c r="AT349" s="92" t="inlineStr">
        <is>
          <t>HFTD - Distribution</t>
        </is>
      </c>
    </row>
    <row r="350">
      <c r="A350" s="92" t="inlineStr">
        <is>
          <t>PG&amp;E</t>
        </is>
      </c>
      <c r="B350" s="92" t="n">
        <v>42976</v>
      </c>
      <c r="C350" s="92" t="n">
        <v>0.5340277777777778</v>
      </c>
      <c r="D350" s="92" t="n">
        <v>37.450703</v>
      </c>
      <c r="E350" s="92" t="n">
        <v>-119.645377</v>
      </c>
      <c r="F350" s="92" t="inlineStr">
        <is>
          <t>Vegetation</t>
        </is>
      </c>
      <c r="G350" s="92" t="inlineStr">
        <is>
          <t>Rural</t>
        </is>
      </c>
      <c r="H350" s="92" t="inlineStr">
        <is>
          <t>&gt; 5000 Acres</t>
        </is>
      </c>
      <c r="I350" s="92" t="inlineStr">
        <is>
          <t>Fire Agency</t>
        </is>
      </c>
      <c r="J350" s="92" t="inlineStr">
        <is>
          <t>USFS</t>
        </is>
      </c>
      <c r="K350" s="92" t="n">
        <v>101017368</v>
      </c>
      <c r="L350" s="92" t="inlineStr">
        <is>
          <t>Unknown</t>
        </is>
      </c>
      <c r="M350" s="92" t="n">
        <v>12000</v>
      </c>
      <c r="N350" s="92" t="inlineStr">
        <is>
          <t>Conductor</t>
        </is>
      </c>
      <c r="O350" s="92" t="inlineStr">
        <is>
          <t>Overhead</t>
        </is>
      </c>
      <c r="P350" s="92" t="inlineStr">
        <is>
          <t>Yes</t>
        </is>
      </c>
      <c r="Q350" s="92" t="n">
        <v>42976</v>
      </c>
      <c r="R350" s="92" t="n">
        <v>0.5340277777777778</v>
      </c>
      <c r="S350" s="92" t="inlineStr">
        <is>
          <t>Contact From Object</t>
        </is>
      </c>
      <c r="T350" s="92" t="inlineStr">
        <is>
          <t>N.A.</t>
        </is>
      </c>
      <c r="U350" s="92" t="inlineStr">
        <is>
          <t>Vegetation</t>
        </is>
      </c>
      <c r="V350" s="92" t="inlineStr">
        <is>
          <t>Electric Facility</t>
        </is>
      </c>
      <c r="W350" s="92" t="inlineStr">
        <is>
          <t>Human Error</t>
        </is>
      </c>
      <c r="X350" s="92" t="inlineStr">
        <is>
          <t>PG&amp;E contractor</t>
        </is>
      </c>
      <c r="Y350" s="92" t="inlineStr">
        <is>
          <t>Other/Unknown</t>
        </is>
      </c>
      <c r="Z350" s="92" t="inlineStr">
        <is>
          <t>1366</t>
        </is>
      </c>
      <c r="AA350" s="92" t="n">
        <v>2017</v>
      </c>
      <c r="AB350" s="92" t="n">
        <v>8</v>
      </c>
      <c r="AC350" s="92" t="n">
        <v>29</v>
      </c>
      <c r="AD350" s="92" t="n">
        <v>12</v>
      </c>
      <c r="AE350" s="92" t="n">
        <v>49</v>
      </c>
      <c r="AF350" s="93" t="inlineStr">
        <is>
          <t>17-0073823</t>
        </is>
      </c>
      <c r="AG350" s="94" t="inlineStr">
        <is>
          <t>Tier 3</t>
        </is>
      </c>
      <c r="AH350" s="94" t="inlineStr">
        <is>
          <t>HFTD</t>
        </is>
      </c>
      <c r="AI350" s="94" t="inlineStr">
        <is>
          <t>No Fire Weather RFW Applicable</t>
        </is>
      </c>
      <c r="AJ350" s="92" t="inlineStr">
        <is>
          <t>Distribution</t>
        </is>
      </c>
      <c r="AK350" s="92" t="inlineStr">
        <is>
          <t>HFTD - Distribution</t>
        </is>
      </c>
      <c r="AL350" s="92" t="inlineStr">
        <is>
          <t>Fire Greater than 300 Acres</t>
        </is>
      </c>
      <c r="AM350" s="116" t="inlineStr">
        <is>
          <t>3rd Party</t>
        </is>
      </c>
      <c r="AN350" s="92" t="inlineStr">
        <is>
          <t>3rd Party - Unknown</t>
        </is>
      </c>
      <c r="AO350" s="95" t="n">
        <v>5894785</v>
      </c>
      <c r="AP350" s="116" t="n">
        <v>1.77014992941176</v>
      </c>
      <c r="AQ350" s="92" t="inlineStr">
        <is>
          <t>193_250</t>
        </is>
      </c>
      <c r="AR350" s="115" t="inlineStr">
        <is>
          <t>&lt;25mph</t>
        </is>
      </c>
      <c r="AS350" s="92" t="inlineStr">
        <is>
          <t>&lt;15mph</t>
        </is>
      </c>
      <c r="AT350" s="92" t="inlineStr">
        <is>
          <t>HFTD - Distribution</t>
        </is>
      </c>
    </row>
    <row r="351">
      <c r="A351" s="92" t="inlineStr">
        <is>
          <t>PG&amp;E</t>
        </is>
      </c>
      <c r="B351" s="92" t="n">
        <v>42976</v>
      </c>
      <c r="C351" s="92" t="n">
        <v>0.6625</v>
      </c>
      <c r="D351" s="92" t="n">
        <v>38.3019567</v>
      </c>
      <c r="E351" s="92" t="n">
        <v>-122.5431417</v>
      </c>
      <c r="F351" s="92" t="inlineStr">
        <is>
          <t>Vegetation</t>
        </is>
      </c>
      <c r="G351" s="92" t="inlineStr">
        <is>
          <t>Rural</t>
        </is>
      </c>
      <c r="H351" s="92" t="inlineStr">
        <is>
          <t>.26 - 9.99 Acres</t>
        </is>
      </c>
      <c r="I351" s="92" t="inlineStr">
        <is>
          <t>Fire Agency</t>
        </is>
      </c>
      <c r="J351" s="92" t="n">
        <v>911</v>
      </c>
      <c r="K351" s="92" t="n">
        <v>102026119</v>
      </c>
      <c r="L351" s="92" t="inlineStr">
        <is>
          <t>PACIFIC BELL</t>
        </is>
      </c>
      <c r="M351" s="92" t="n">
        <v>12000</v>
      </c>
      <c r="N351" s="92" t="inlineStr">
        <is>
          <t>Fuse</t>
        </is>
      </c>
      <c r="O351" s="92" t="inlineStr">
        <is>
          <t>Overhead</t>
        </is>
      </c>
      <c r="P351" s="92" t="inlineStr">
        <is>
          <t>Yes</t>
        </is>
      </c>
      <c r="Q351" s="92" t="n">
        <v>42976</v>
      </c>
      <c r="R351" s="92" t="n">
        <v>0.6625</v>
      </c>
      <c r="S351" s="92" t="inlineStr">
        <is>
          <t>Contact From Object</t>
        </is>
      </c>
      <c r="T351" s="92" t="inlineStr">
        <is>
          <t>N.A.</t>
        </is>
      </c>
      <c r="U351" s="92" t="inlineStr">
        <is>
          <t>Animal</t>
        </is>
      </c>
      <c r="V351" s="92" t="inlineStr">
        <is>
          <t>Electric Facility</t>
        </is>
      </c>
      <c r="W351" s="92" t="inlineStr">
        <is>
          <t>Unknown</t>
        </is>
      </c>
      <c r="X351" s="92" t="n"/>
      <c r="Y351" s="92" t="inlineStr">
        <is>
          <t>Other/Unknown</t>
        </is>
      </c>
      <c r="Z351" s="92" t="inlineStr">
        <is>
          <t>1367</t>
        </is>
      </c>
      <c r="AA351" s="92" t="n">
        <v>2017</v>
      </c>
      <c r="AB351" s="92" t="n">
        <v>8</v>
      </c>
      <c r="AC351" s="92" t="n">
        <v>29</v>
      </c>
      <c r="AD351" s="92" t="n">
        <v>15</v>
      </c>
      <c r="AE351" s="92" t="n">
        <v>54</v>
      </c>
      <c r="AF351" s="93" t="inlineStr">
        <is>
          <t>17-0073928</t>
        </is>
      </c>
      <c r="AG351" s="94" t="inlineStr">
        <is>
          <t>Tier 2</t>
        </is>
      </c>
      <c r="AH351" s="94" t="inlineStr">
        <is>
          <t>HFTD</t>
        </is>
      </c>
      <c r="AI351" s="94" t="inlineStr">
        <is>
          <t>No Fire Weather RFW Applicable</t>
        </is>
      </c>
      <c r="AJ351" s="92" t="inlineStr">
        <is>
          <t>Distribution</t>
        </is>
      </c>
      <c r="AK351" s="92" t="inlineStr">
        <is>
          <t>HFTD - Distribution</t>
        </is>
      </c>
      <c r="AL351" s="92" t="inlineStr">
        <is>
          <t>Fire Less than 300 Acres</t>
        </is>
      </c>
      <c r="AM351" s="116" t="inlineStr">
        <is>
          <t>Animal</t>
        </is>
      </c>
      <c r="AN351" s="92" t="inlineStr">
        <is>
          <t>Animal</t>
        </is>
      </c>
      <c r="AO351" s="95" t="n">
        <v>485</v>
      </c>
      <c r="AP351" s="92" t="n">
        <v>8.291264</v>
      </c>
      <c r="AQ351" s="92" t="inlineStr">
        <is>
          <t>259_209</t>
        </is>
      </c>
      <c r="AR351" s="115" t="inlineStr">
        <is>
          <t>&lt;25mph</t>
        </is>
      </c>
      <c r="AS351" s="92" t="inlineStr">
        <is>
          <t>&lt;15mph</t>
        </is>
      </c>
      <c r="AT351" s="92" t="inlineStr">
        <is>
          <t>HFTD - Distribution</t>
        </is>
      </c>
    </row>
    <row r="352">
      <c r="A352" s="92" t="inlineStr">
        <is>
          <t>PG&amp;E</t>
        </is>
      </c>
      <c r="B352" s="92" t="n">
        <v>42977</v>
      </c>
      <c r="C352" s="92" t="n">
        <v>0.7645833333333334</v>
      </c>
      <c r="D352" s="92" t="n">
        <v>40.6243</v>
      </c>
      <c r="E352" s="92" t="n">
        <v>-122.30386</v>
      </c>
      <c r="F352" s="92" t="inlineStr">
        <is>
          <t>Vegetation</t>
        </is>
      </c>
      <c r="G352" s="92" t="inlineStr">
        <is>
          <t>Rural</t>
        </is>
      </c>
      <c r="H352" s="92" t="inlineStr">
        <is>
          <t>&lt; 0.25 Acres</t>
        </is>
      </c>
      <c r="I352" s="92" t="inlineStr">
        <is>
          <t>Fire Agency</t>
        </is>
      </c>
      <c r="J352" s="92" t="inlineStr">
        <is>
          <t>CASHU008896</t>
        </is>
      </c>
      <c r="K352" s="92" t="n">
        <v>103151338</v>
      </c>
      <c r="L352" s="92" t="inlineStr">
        <is>
          <t>YES</t>
        </is>
      </c>
      <c r="M352" s="92" t="n">
        <v>12000</v>
      </c>
      <c r="N352" s="92" t="inlineStr">
        <is>
          <t>Conductor</t>
        </is>
      </c>
      <c r="O352" s="92" t="inlineStr">
        <is>
          <t>Overhead</t>
        </is>
      </c>
      <c r="P352" s="92" t="inlineStr">
        <is>
          <t>Yes</t>
        </is>
      </c>
      <c r="Q352" s="92" t="n">
        <v>42977</v>
      </c>
      <c r="R352" s="92" t="n">
        <v>0.7645833333333334</v>
      </c>
      <c r="S352" s="92" t="inlineStr">
        <is>
          <t>Contact From Object</t>
        </is>
      </c>
      <c r="T352" s="92" t="inlineStr">
        <is>
          <t>N.A.</t>
        </is>
      </c>
      <c r="U352" s="92" t="inlineStr">
        <is>
          <t>Vegetation</t>
        </is>
      </c>
      <c r="V352" s="92" t="inlineStr">
        <is>
          <t>Electric Facility</t>
        </is>
      </c>
      <c r="W352" s="92" t="inlineStr">
        <is>
          <t>Unknown</t>
        </is>
      </c>
      <c r="X352" s="92" t="n"/>
      <c r="Y352" s="92" t="inlineStr">
        <is>
          <t>Branch (Not overhanging, Distance Unknown)</t>
        </is>
      </c>
      <c r="Z352" s="92" t="inlineStr">
        <is>
          <t>1369</t>
        </is>
      </c>
      <c r="AA352" s="92" t="n">
        <v>2017</v>
      </c>
      <c r="AB352" s="92" t="n">
        <v>8</v>
      </c>
      <c r="AC352" s="92" t="n">
        <v>30</v>
      </c>
      <c r="AD352" s="92" t="n">
        <v>18</v>
      </c>
      <c r="AE352" s="92" t="n">
        <v>21</v>
      </c>
      <c r="AF352" s="93" t="inlineStr">
        <is>
          <t>17-0074287</t>
        </is>
      </c>
      <c r="AG352" s="94" t="inlineStr">
        <is>
          <t>Tier 2</t>
        </is>
      </c>
      <c r="AH352" s="94" t="inlineStr">
        <is>
          <t>HFTD</t>
        </is>
      </c>
      <c r="AI352" s="94" t="inlineStr">
        <is>
          <t>No Fire Weather RFW Applicable</t>
        </is>
      </c>
      <c r="AJ352" s="92" t="inlineStr">
        <is>
          <t>Distribution</t>
        </is>
      </c>
      <c r="AK352" s="92" t="inlineStr">
        <is>
          <t>HFTD - Distribution</t>
        </is>
      </c>
      <c r="AL352" s="92" t="inlineStr">
        <is>
          <t>Fire Less than 300 Acres</t>
        </is>
      </c>
      <c r="AM352" s="116" t="inlineStr">
        <is>
          <t>Vegetation</t>
        </is>
      </c>
      <c r="AN352" s="92" t="inlineStr">
        <is>
          <t>Branch (Not overhanging, Distance Unknown)</t>
        </is>
      </c>
      <c r="AO352" s="95" t="n">
        <v>76344</v>
      </c>
      <c r="AP352" s="92" t="n">
        <v>7.68078305882353</v>
      </c>
      <c r="AQ352" s="92" t="inlineStr">
        <is>
          <t>287_94</t>
        </is>
      </c>
      <c r="AR352" s="115" t="inlineStr">
        <is>
          <t>&lt;25mph</t>
        </is>
      </c>
      <c r="AS352" s="92" t="inlineStr">
        <is>
          <t>&lt;15mph</t>
        </is>
      </c>
      <c r="AT352" s="92" t="inlineStr">
        <is>
          <t>HFTD - Distribution</t>
        </is>
      </c>
    </row>
    <row r="353">
      <c r="A353" s="92" t="inlineStr">
        <is>
          <t>PG&amp;E</t>
        </is>
      </c>
      <c r="B353" s="92" t="n">
        <v>42977</v>
      </c>
      <c r="C353" s="92" t="n">
        <v>0.9423611111111111</v>
      </c>
      <c r="D353" s="92" t="n">
        <v>38.99933</v>
      </c>
      <c r="E353" s="92" t="n">
        <v>-120.988714</v>
      </c>
      <c r="F353" s="92" t="inlineStr">
        <is>
          <t>Vegetation</t>
        </is>
      </c>
      <c r="G353" s="92" t="inlineStr">
        <is>
          <t>Rural</t>
        </is>
      </c>
      <c r="H353" s="92" t="inlineStr">
        <is>
          <t>&lt; 3 Meters</t>
        </is>
      </c>
      <c r="I353" s="92" t="inlineStr">
        <is>
          <t>Fire Agency</t>
        </is>
      </c>
      <c r="J353" s="92" t="inlineStr">
        <is>
          <t>Andy 530-889-0111</t>
        </is>
      </c>
      <c r="K353" s="92" t="n">
        <v>100026238</v>
      </c>
      <c r="L353" s="92" t="inlineStr">
        <is>
          <t>PACIFIC BELL</t>
        </is>
      </c>
      <c r="M353" s="92" t="n">
        <v>12000</v>
      </c>
      <c r="N353" s="92" t="inlineStr">
        <is>
          <t>Conductor</t>
        </is>
      </c>
      <c r="O353" s="92" t="inlineStr">
        <is>
          <t>Overhead</t>
        </is>
      </c>
      <c r="P353" s="92" t="inlineStr">
        <is>
          <t>Yes</t>
        </is>
      </c>
      <c r="Q353" s="92" t="n">
        <v>42977</v>
      </c>
      <c r="R353" s="92" t="n">
        <v>0.9423611111111111</v>
      </c>
      <c r="S353" s="92" t="inlineStr">
        <is>
          <t>Contact From Object</t>
        </is>
      </c>
      <c r="T353" s="92" t="inlineStr">
        <is>
          <t>N.A.</t>
        </is>
      </c>
      <c r="U353" s="92" t="inlineStr">
        <is>
          <t>Vegetation</t>
        </is>
      </c>
      <c r="V353" s="92" t="inlineStr">
        <is>
          <t>Electric Facility</t>
        </is>
      </c>
      <c r="W353" s="92" t="inlineStr">
        <is>
          <t>Unknown</t>
        </is>
      </c>
      <c r="X353" s="92" t="n"/>
      <c r="Y353" s="92" t="inlineStr">
        <is>
          <t>Fell into (Moderate-Severe defect)</t>
        </is>
      </c>
      <c r="Z353" s="92" t="inlineStr">
        <is>
          <t>1370</t>
        </is>
      </c>
      <c r="AA353" s="92" t="n">
        <v>2017</v>
      </c>
      <c r="AB353" s="92" t="n">
        <v>8</v>
      </c>
      <c r="AC353" s="92" t="n">
        <v>30</v>
      </c>
      <c r="AD353" s="92" t="n">
        <v>22</v>
      </c>
      <c r="AE353" s="92" t="n">
        <v>37</v>
      </c>
      <c r="AF353" s="93" t="inlineStr">
        <is>
          <t>17-0074333</t>
        </is>
      </c>
      <c r="AG353" s="94" t="inlineStr">
        <is>
          <t>Tier 2</t>
        </is>
      </c>
      <c r="AH353" s="94" t="inlineStr">
        <is>
          <t>HFTD</t>
        </is>
      </c>
      <c r="AI353" s="94" t="inlineStr">
        <is>
          <t>No Fire Weather RFW Applicable</t>
        </is>
      </c>
      <c r="AJ353" s="92" t="inlineStr">
        <is>
          <t>Distribution</t>
        </is>
      </c>
      <c r="AK353" s="92" t="inlineStr">
        <is>
          <t>HFTD - Distribution</t>
        </is>
      </c>
      <c r="AL353" s="92" t="inlineStr">
        <is>
          <t>Fire Less than 300 Acres</t>
        </is>
      </c>
      <c r="AM353" s="116" t="inlineStr">
        <is>
          <t>Vegetation</t>
        </is>
      </c>
      <c r="AN353" s="92" t="inlineStr">
        <is>
          <t>Fell into (Moderate-Severe defect)</t>
        </is>
      </c>
      <c r="AO353" s="95" t="n">
        <v>3750</v>
      </c>
      <c r="AP353" s="92" t="n">
        <v>2.8977358117647</v>
      </c>
      <c r="AQ353" s="92" t="inlineStr">
        <is>
          <t>145_384</t>
        </is>
      </c>
      <c r="AR353" s="115" t="inlineStr">
        <is>
          <t>&lt;25mph</t>
        </is>
      </c>
      <c r="AS353" s="92" t="inlineStr">
        <is>
          <t>&lt;15mph</t>
        </is>
      </c>
      <c r="AT353" s="92" t="inlineStr">
        <is>
          <t>HFTD - Distribution</t>
        </is>
      </c>
    </row>
    <row r="354">
      <c r="A354" s="92" t="inlineStr">
        <is>
          <t>PG&amp;E</t>
        </is>
      </c>
      <c r="B354" s="92" t="n">
        <v>42978</v>
      </c>
      <c r="C354" s="92" t="n">
        <v>0.2791666666666667</v>
      </c>
      <c r="D354" s="92" t="n">
        <v>35.615986</v>
      </c>
      <c r="E354" s="92" t="n">
        <v>-120.857702</v>
      </c>
      <c r="F354" s="92" t="inlineStr">
        <is>
          <t>Vegetation</t>
        </is>
      </c>
      <c r="G354" s="92" t="inlineStr">
        <is>
          <t>Rural</t>
        </is>
      </c>
      <c r="H354" s="92" t="inlineStr">
        <is>
          <t>&lt; 0.25 Acres</t>
        </is>
      </c>
      <c r="I354" s="92" t="inlineStr">
        <is>
          <t>Fire Agency</t>
        </is>
      </c>
      <c r="J354" s="92" t="inlineStr">
        <is>
          <t>Derrick</t>
        </is>
      </c>
      <c r="K354" s="92" t="n">
        <v>101860075</v>
      </c>
      <c r="L354" s="92" t="inlineStr">
        <is>
          <t>Unknown</t>
        </is>
      </c>
      <c r="M354" s="92" t="n">
        <v>21000</v>
      </c>
      <c r="N354" s="92" t="inlineStr">
        <is>
          <t>Conductor</t>
        </is>
      </c>
      <c r="O354" s="92" t="inlineStr">
        <is>
          <t>Overhead</t>
        </is>
      </c>
      <c r="P354" s="92" t="inlineStr">
        <is>
          <t>Yes</t>
        </is>
      </c>
      <c r="Q354" s="92" t="n">
        <v>42978</v>
      </c>
      <c r="R354" s="92" t="n">
        <v>0.2791666666666667</v>
      </c>
      <c r="S354" s="92" t="inlineStr">
        <is>
          <t>Contact From Object</t>
        </is>
      </c>
      <c r="T354" s="92" t="inlineStr">
        <is>
          <t>N.A.</t>
        </is>
      </c>
      <c r="U354" s="92" t="inlineStr">
        <is>
          <t>Vegetation</t>
        </is>
      </c>
      <c r="V354" s="92" t="inlineStr">
        <is>
          <t>Electric Facility</t>
        </is>
      </c>
      <c r="W354" s="92" t="inlineStr">
        <is>
          <t>Unknown</t>
        </is>
      </c>
      <c r="X354" s="92" t="n"/>
      <c r="Y354" s="92" t="inlineStr">
        <is>
          <t>Fell into (No defect)</t>
        </is>
      </c>
      <c r="Z354" s="92" t="inlineStr">
        <is>
          <t>1372</t>
        </is>
      </c>
      <c r="AA354" s="92" t="n">
        <v>2017</v>
      </c>
      <c r="AB354" s="92" t="n">
        <v>8</v>
      </c>
      <c r="AC354" s="92" t="n">
        <v>31</v>
      </c>
      <c r="AD354" s="92" t="n">
        <v>6</v>
      </c>
      <c r="AE354" s="92" t="n">
        <v>42</v>
      </c>
      <c r="AF354" s="93" t="inlineStr">
        <is>
          <t>17-0074386</t>
        </is>
      </c>
      <c r="AG354" s="94" t="inlineStr">
        <is>
          <t>Tier 2</t>
        </is>
      </c>
      <c r="AH354" s="94" t="inlineStr">
        <is>
          <t>HFTD</t>
        </is>
      </c>
      <c r="AI354" s="94" t="inlineStr">
        <is>
          <t>No Fire Weather RFW Applicable</t>
        </is>
      </c>
      <c r="AJ354" s="92" t="inlineStr">
        <is>
          <t>Distribution</t>
        </is>
      </c>
      <c r="AK354" s="92" t="inlineStr">
        <is>
          <t>HFTD - Distribution</t>
        </is>
      </c>
      <c r="AL354" s="92" t="inlineStr">
        <is>
          <t>Fire Less than 300 Acres</t>
        </is>
      </c>
      <c r="AM354" s="116" t="inlineStr">
        <is>
          <t>Vegetation</t>
        </is>
      </c>
      <c r="AN354" s="92" t="inlineStr">
        <is>
          <t>Fell into (No defect)</t>
        </is>
      </c>
      <c r="AO354" s="95" t="n">
        <v>1620</v>
      </c>
      <c r="AP354" s="92" t="n">
        <v>12.4201948235294</v>
      </c>
      <c r="AQ354" s="92" t="inlineStr">
        <is>
          <t>200_294</t>
        </is>
      </c>
      <c r="AR354" s="115" t="inlineStr">
        <is>
          <t>&lt;25mph</t>
        </is>
      </c>
      <c r="AS354" s="92" t="inlineStr">
        <is>
          <t>&lt;15mph</t>
        </is>
      </c>
      <c r="AT354" s="92" t="inlineStr">
        <is>
          <t>HFTD - Distribution</t>
        </is>
      </c>
    </row>
    <row r="355">
      <c r="A355" s="92" t="inlineStr">
        <is>
          <t>PG&amp;E</t>
        </is>
      </c>
      <c r="B355" s="92" t="n">
        <v>42978</v>
      </c>
      <c r="C355" s="92" t="n">
        <v>0.48125</v>
      </c>
      <c r="D355" s="92" t="n">
        <v>37.137863</v>
      </c>
      <c r="E355" s="92" t="n">
        <v>-121.996581</v>
      </c>
      <c r="F355" s="92" t="inlineStr">
        <is>
          <t>Vegetation</t>
        </is>
      </c>
      <c r="G355" s="92" t="inlineStr">
        <is>
          <t>Rural</t>
        </is>
      </c>
      <c r="H355" s="92" t="inlineStr">
        <is>
          <t>&lt; 0.25 Acres</t>
        </is>
      </c>
      <c r="I355" s="92" t="inlineStr">
        <is>
          <t>Fire Agency</t>
        </is>
      </c>
      <c r="J355" s="92" t="inlineStr">
        <is>
          <t>Unknown</t>
        </is>
      </c>
      <c r="K355" s="92" t="n">
        <v>100519201</v>
      </c>
      <c r="L355" s="92" t="inlineStr">
        <is>
          <t>Unknown</t>
        </is>
      </c>
      <c r="M355" s="92" t="n">
        <v>21000</v>
      </c>
      <c r="N355" s="92" t="inlineStr">
        <is>
          <t>Conductor</t>
        </is>
      </c>
      <c r="O355" s="92" t="inlineStr">
        <is>
          <t>Overhead</t>
        </is>
      </c>
      <c r="P355" s="92" t="inlineStr">
        <is>
          <t>Yes</t>
        </is>
      </c>
      <c r="Q355" s="92" t="n">
        <v>42978</v>
      </c>
      <c r="R355" s="92" t="n">
        <v>0.48125</v>
      </c>
      <c r="S355" s="92" t="inlineStr">
        <is>
          <t>Contact From Object</t>
        </is>
      </c>
      <c r="T355" s="92" t="inlineStr">
        <is>
          <t>N.A.</t>
        </is>
      </c>
      <c r="U355" s="92" t="inlineStr">
        <is>
          <t>Vegetation</t>
        </is>
      </c>
      <c r="V355" s="92" t="inlineStr">
        <is>
          <t>Electric Facility</t>
        </is>
      </c>
      <c r="W355" s="92" t="inlineStr">
        <is>
          <t>Unknown</t>
        </is>
      </c>
      <c r="X355" s="92" t="n"/>
      <c r="Y355" s="92" t="inlineStr">
        <is>
          <t>Fell into (No defect)</t>
        </is>
      </c>
      <c r="Z355" s="92" t="inlineStr">
        <is>
          <t>1373</t>
        </is>
      </c>
      <c r="AA355" s="92" t="n">
        <v>2017</v>
      </c>
      <c r="AB355" s="92" t="n">
        <v>8</v>
      </c>
      <c r="AC355" s="92" t="n">
        <v>31</v>
      </c>
      <c r="AD355" s="92" t="n">
        <v>11</v>
      </c>
      <c r="AE355" s="92" t="n">
        <v>33</v>
      </c>
      <c r="AF355" s="93" t="inlineStr">
        <is>
          <t>17-0074457</t>
        </is>
      </c>
      <c r="AG355" s="94" t="inlineStr">
        <is>
          <t>Tier 3</t>
        </is>
      </c>
      <c r="AH355" s="94" t="inlineStr">
        <is>
          <t>HFTD</t>
        </is>
      </c>
      <c r="AI355" s="94" t="inlineStr">
        <is>
          <t>Fire Weather RFW Applicable</t>
        </is>
      </c>
      <c r="AJ355" s="92" t="inlineStr">
        <is>
          <t>Distribution</t>
        </is>
      </c>
      <c r="AK355" s="92" t="inlineStr">
        <is>
          <t>HFTD - Distribution</t>
        </is>
      </c>
      <c r="AL355" s="92" t="inlineStr">
        <is>
          <t>Fire Less than 300 Acres</t>
        </is>
      </c>
      <c r="AM355" s="116" t="inlineStr">
        <is>
          <t>Vegetation</t>
        </is>
      </c>
      <c r="AN355" s="92" t="inlineStr">
        <is>
          <t>Fell into (No defect)</t>
        </is>
      </c>
      <c r="AO355" s="95" t="n">
        <v>99153</v>
      </c>
      <c r="AP355" s="92" t="n">
        <v>10.3973891764705</v>
      </c>
      <c r="AQ355" s="92" t="inlineStr">
        <is>
          <t>206_107</t>
        </is>
      </c>
      <c r="AR355" s="115" t="inlineStr">
        <is>
          <t>&lt;25mph</t>
        </is>
      </c>
      <c r="AS355" s="92" t="inlineStr">
        <is>
          <t>&lt;15mph</t>
        </is>
      </c>
      <c r="AT355" s="92" t="inlineStr">
        <is>
          <t>HFTD - Distribution</t>
        </is>
      </c>
    </row>
    <row r="356">
      <c r="A356" s="92" t="inlineStr">
        <is>
          <t>PG&amp;E</t>
        </is>
      </c>
      <c r="B356" s="92" t="n">
        <v>42979</v>
      </c>
      <c r="C356" s="92" t="n">
        <v>0.3333333333333333</v>
      </c>
      <c r="D356" s="92" t="n">
        <v>37.375669</v>
      </c>
      <c r="E356" s="92" t="n">
        <v>-119.888615</v>
      </c>
      <c r="F356" s="92" t="inlineStr">
        <is>
          <t>Vegetation</t>
        </is>
      </c>
      <c r="G356" s="92" t="inlineStr">
        <is>
          <t>Rural</t>
        </is>
      </c>
      <c r="H356" s="92" t="inlineStr">
        <is>
          <t>&lt; 0.25 Acres</t>
        </is>
      </c>
      <c r="I356" s="92" t="inlineStr">
        <is>
          <t>Customer</t>
        </is>
      </c>
      <c r="J356" s="92" t="inlineStr">
        <is>
          <t>N.A.</t>
        </is>
      </c>
      <c r="K356" s="92" t="n">
        <v>101067028</v>
      </c>
      <c r="L356" s="92" t="inlineStr">
        <is>
          <t>Unknown</t>
        </is>
      </c>
      <c r="M356" s="92" t="inlineStr">
        <is>
          <t>0 – 750</t>
        </is>
      </c>
      <c r="N356" s="92" t="inlineStr">
        <is>
          <t>Conductor</t>
        </is>
      </c>
      <c r="O356" s="92" t="inlineStr">
        <is>
          <t>Overhead</t>
        </is>
      </c>
      <c r="P356" s="92" t="inlineStr">
        <is>
          <t>Yes</t>
        </is>
      </c>
      <c r="Q356" s="92" t="n">
        <v>42979</v>
      </c>
      <c r="R356" s="92" t="n">
        <v>0.3333333333333333</v>
      </c>
      <c r="S356" s="92" t="inlineStr">
        <is>
          <t>Contact From Object</t>
        </is>
      </c>
      <c r="T356" s="92" t="inlineStr">
        <is>
          <t>N.A.</t>
        </is>
      </c>
      <c r="U356" s="92" t="inlineStr">
        <is>
          <t>Vegetation</t>
        </is>
      </c>
      <c r="V356" s="92" t="inlineStr">
        <is>
          <t>Electric Facility</t>
        </is>
      </c>
      <c r="W356" s="92" t="inlineStr">
        <is>
          <t>Unknown</t>
        </is>
      </c>
      <c r="X356" s="92" t="n"/>
      <c r="Y356" s="92" t="inlineStr">
        <is>
          <t>Other/Unknown</t>
        </is>
      </c>
      <c r="Z356" s="92" t="inlineStr">
        <is>
          <t>1378</t>
        </is>
      </c>
      <c r="AA356" s="92" t="n">
        <v>2017</v>
      </c>
      <c r="AB356" s="92" t="n">
        <v>9</v>
      </c>
      <c r="AC356" s="92" t="n">
        <v>1</v>
      </c>
      <c r="AD356" s="92" t="n">
        <v>8</v>
      </c>
      <c r="AE356" s="92" t="n">
        <v>0</v>
      </c>
      <c r="AF356" s="93" t="inlineStr">
        <is>
          <t>17-0074724</t>
        </is>
      </c>
      <c r="AG356" s="94" t="inlineStr">
        <is>
          <t>Tier 2</t>
        </is>
      </c>
      <c r="AH356" s="94" t="inlineStr">
        <is>
          <t>HFTD</t>
        </is>
      </c>
      <c r="AI356" s="94" t="inlineStr">
        <is>
          <t>No Fire Weather RFW Applicable</t>
        </is>
      </c>
      <c r="AJ356" s="92" t="inlineStr">
        <is>
          <t>Distribution</t>
        </is>
      </c>
      <c r="AK356" s="92" t="inlineStr">
        <is>
          <t>HFTD - Distribution</t>
        </is>
      </c>
      <c r="AL356" s="92" t="inlineStr">
        <is>
          <t>Fire Less than 300 Acres</t>
        </is>
      </c>
      <c r="AM356" s="116" t="inlineStr">
        <is>
          <t>Vegetation</t>
        </is>
      </c>
      <c r="AN356" s="92" t="inlineStr">
        <is>
          <t>Other/Unknown</t>
        </is>
      </c>
      <c r="AO356" s="95" t="n">
        <v>680</v>
      </c>
      <c r="AP356" s="92" t="n">
        <v>12.17784</v>
      </c>
      <c r="AQ356" s="92" t="inlineStr">
        <is>
          <t>213_139</t>
        </is>
      </c>
      <c r="AR356" s="115" t="inlineStr">
        <is>
          <t>&lt;25mph</t>
        </is>
      </c>
      <c r="AS356" s="92" t="inlineStr">
        <is>
          <t>&lt;15mph</t>
        </is>
      </c>
      <c r="AT356" s="92" t="inlineStr">
        <is>
          <t>HFTD - Distribution</t>
        </is>
      </c>
    </row>
    <row r="357">
      <c r="A357" s="92" t="inlineStr">
        <is>
          <t>PG&amp;E</t>
        </is>
      </c>
      <c r="B357" s="92" t="n">
        <v>42979</v>
      </c>
      <c r="C357" s="92" t="n">
        <v>0.7416666666666667</v>
      </c>
      <c r="D357" s="92" t="n">
        <v>36.6518</v>
      </c>
      <c r="E357" s="92" t="n">
        <v>-121.7249</v>
      </c>
      <c r="F357" s="92" t="inlineStr">
        <is>
          <t>Vegetation</t>
        </is>
      </c>
      <c r="G357" s="92" t="inlineStr">
        <is>
          <t>Rural</t>
        </is>
      </c>
      <c r="H357" s="92" t="inlineStr">
        <is>
          <t>.26 - 9.99 Acres</t>
        </is>
      </c>
      <c r="I357" s="92" t="inlineStr">
        <is>
          <t>Fire Agency</t>
        </is>
      </c>
      <c r="J357" s="92" t="inlineStr">
        <is>
          <t>MCFD</t>
        </is>
      </c>
      <c r="K357" s="92" t="n">
        <v>103155761</v>
      </c>
      <c r="L357" s="92" t="inlineStr">
        <is>
          <t>Unknown</t>
        </is>
      </c>
      <c r="M357" s="92" t="n">
        <v>12000</v>
      </c>
      <c r="N357" s="92" t="inlineStr">
        <is>
          <t>Conductor</t>
        </is>
      </c>
      <c r="O357" s="92" t="inlineStr">
        <is>
          <t>Overhead</t>
        </is>
      </c>
      <c r="P357" s="92" t="inlineStr">
        <is>
          <t>Yes</t>
        </is>
      </c>
      <c r="Q357" s="92" t="n">
        <v>42979</v>
      </c>
      <c r="R357" s="92" t="n">
        <v>0.7416666666666667</v>
      </c>
      <c r="S357" s="92" t="inlineStr">
        <is>
          <t>Contact From Object</t>
        </is>
      </c>
      <c r="T357" s="92" t="inlineStr">
        <is>
          <t>N.A.</t>
        </is>
      </c>
      <c r="U357" s="92" t="inlineStr">
        <is>
          <t>Vehicle</t>
        </is>
      </c>
      <c r="V357" s="92" t="inlineStr">
        <is>
          <t>Pole</t>
        </is>
      </c>
      <c r="W357" s="92" t="inlineStr">
        <is>
          <t>Human Error</t>
        </is>
      </c>
      <c r="X357" s="92" t="inlineStr">
        <is>
          <t>Third-party caused</t>
        </is>
      </c>
      <c r="Y357" s="92" t="inlineStr">
        <is>
          <t>Other/Unknown</t>
        </is>
      </c>
      <c r="Z357" s="92" t="inlineStr">
        <is>
          <t>1382</t>
        </is>
      </c>
      <c r="AA357" s="92" t="n">
        <v>2017</v>
      </c>
      <c r="AB357" s="92" t="n">
        <v>9</v>
      </c>
      <c r="AC357" s="92" t="n">
        <v>1</v>
      </c>
      <c r="AD357" s="92" t="n">
        <v>17</v>
      </c>
      <c r="AE357" s="92" t="n">
        <v>48</v>
      </c>
      <c r="AF357" s="93" t="inlineStr">
        <is>
          <t>17-0074898</t>
        </is>
      </c>
      <c r="AG357" s="94" t="inlineStr">
        <is>
          <t>Tier 2</t>
        </is>
      </c>
      <c r="AH357" s="94" t="inlineStr">
        <is>
          <t>HFTD</t>
        </is>
      </c>
      <c r="AI357" s="94" t="inlineStr">
        <is>
          <t>No Fire Weather RFW Applicable</t>
        </is>
      </c>
      <c r="AJ357" s="92" t="inlineStr">
        <is>
          <t>Distribution</t>
        </is>
      </c>
      <c r="AK357" s="92" t="inlineStr">
        <is>
          <t>HFTD - Distribution</t>
        </is>
      </c>
      <c r="AL357" s="92" t="inlineStr">
        <is>
          <t>Fire Less than 300 Acres</t>
        </is>
      </c>
      <c r="AM357" s="116" t="inlineStr">
        <is>
          <t>3rd Party</t>
        </is>
      </c>
      <c r="AN357" s="92" t="inlineStr">
        <is>
          <t>Vehicle</t>
        </is>
      </c>
      <c r="AO357" s="95" t="n">
        <v>8152</v>
      </c>
      <c r="AP357" s="92" t="n">
        <v>3.66677082352941</v>
      </c>
      <c r="AQ357" s="92" t="inlineStr">
        <is>
          <t>168_193</t>
        </is>
      </c>
      <c r="AR357" s="115" t="inlineStr">
        <is>
          <t>&lt;25mph</t>
        </is>
      </c>
      <c r="AS357" s="92" t="inlineStr">
        <is>
          <t>&lt;15mph</t>
        </is>
      </c>
      <c r="AT357" s="92" t="inlineStr">
        <is>
          <t>HFTD - Distribution</t>
        </is>
      </c>
    </row>
    <row r="358">
      <c r="A358" s="92" t="inlineStr">
        <is>
          <t>PG&amp;E</t>
        </is>
      </c>
      <c r="B358" s="92" t="n">
        <v>42980</v>
      </c>
      <c r="C358" s="92" t="n">
        <v>0.5006944444444444</v>
      </c>
      <c r="D358" s="92" t="n">
        <v>37.6644517</v>
      </c>
      <c r="E358" s="92" t="n">
        <v>-121.9222733</v>
      </c>
      <c r="F358" s="92" t="inlineStr">
        <is>
          <t>Vegetation</t>
        </is>
      </c>
      <c r="G358" s="92" t="inlineStr">
        <is>
          <t>Rural</t>
        </is>
      </c>
      <c r="H358" s="92" t="inlineStr">
        <is>
          <t>&lt; 3 Meters</t>
        </is>
      </c>
      <c r="I358" s="92" t="inlineStr">
        <is>
          <t>Customer</t>
        </is>
      </c>
      <c r="J358" s="92" t="inlineStr">
        <is>
          <t>N.A.</t>
        </is>
      </c>
      <c r="K358" s="92" t="n">
        <v>100956020</v>
      </c>
      <c r="L358" s="92" t="inlineStr">
        <is>
          <t>PACIFIC BELL</t>
        </is>
      </c>
      <c r="M358" s="92" t="n">
        <v>21000</v>
      </c>
      <c r="N358" s="92" t="inlineStr">
        <is>
          <t>Conductor</t>
        </is>
      </c>
      <c r="O358" s="92" t="inlineStr">
        <is>
          <t>Overhead</t>
        </is>
      </c>
      <c r="P358" s="92" t="inlineStr">
        <is>
          <t>Yes</t>
        </is>
      </c>
      <c r="Q358" s="92" t="n">
        <v>42980</v>
      </c>
      <c r="R358" s="92" t="n">
        <v>0.5006944444444444</v>
      </c>
      <c r="S358" s="92" t="inlineStr">
        <is>
          <t>Contact From Object</t>
        </is>
      </c>
      <c r="T358" s="92" t="inlineStr">
        <is>
          <t>N.A.</t>
        </is>
      </c>
      <c r="U358" s="92" t="inlineStr">
        <is>
          <t>Vegetation</t>
        </is>
      </c>
      <c r="V358" s="92" t="inlineStr">
        <is>
          <t>Electric Facility</t>
        </is>
      </c>
      <c r="W358" s="92" t="inlineStr">
        <is>
          <t>Unknown</t>
        </is>
      </c>
      <c r="X358" s="92" t="n"/>
      <c r="Y358" s="92" t="inlineStr">
        <is>
          <t>Dead</t>
        </is>
      </c>
      <c r="Z358" s="92" t="inlineStr">
        <is>
          <t>1384</t>
        </is>
      </c>
      <c r="AA358" s="92" t="n">
        <v>2017</v>
      </c>
      <c r="AB358" s="92" t="n">
        <v>9</v>
      </c>
      <c r="AC358" s="92" t="n">
        <v>2</v>
      </c>
      <c r="AD358" s="92" t="n">
        <v>12</v>
      </c>
      <c r="AE358" s="92" t="n">
        <v>1</v>
      </c>
      <c r="AF358" s="93" t="inlineStr">
        <is>
          <t>17-0075132</t>
        </is>
      </c>
      <c r="AG358" s="94" t="inlineStr">
        <is>
          <t>Tier 3</t>
        </is>
      </c>
      <c r="AH358" s="94" t="inlineStr">
        <is>
          <t>HFTD</t>
        </is>
      </c>
      <c r="AI358" s="94" t="inlineStr">
        <is>
          <t>No Fire Weather RFW Applicable</t>
        </is>
      </c>
      <c r="AJ358" s="92" t="inlineStr">
        <is>
          <t>Distribution</t>
        </is>
      </c>
      <c r="AK358" s="92" t="inlineStr">
        <is>
          <t>HFTD - Distribution</t>
        </is>
      </c>
      <c r="AL358" s="92" t="inlineStr">
        <is>
          <t>Fire Less than 300 Acres</t>
        </is>
      </c>
      <c r="AM358" s="116" t="inlineStr">
        <is>
          <t>Vegetation</t>
        </is>
      </c>
      <c r="AN358" s="92" t="inlineStr">
        <is>
          <t>Dead</t>
        </is>
      </c>
      <c r="AO358" s="95" t="n">
        <v>7152</v>
      </c>
      <c r="AP358" s="92" t="n">
        <v>6.34800630588235</v>
      </c>
      <c r="AQ358" s="92" t="inlineStr">
        <is>
          <t>134_256</t>
        </is>
      </c>
      <c r="AR358" s="115" t="inlineStr">
        <is>
          <t>&lt;25mph</t>
        </is>
      </c>
      <c r="AS358" s="92" t="inlineStr">
        <is>
          <t>&lt;15mph</t>
        </is>
      </c>
      <c r="AT358" s="92" t="inlineStr">
        <is>
          <t>HFTD - Distribution</t>
        </is>
      </c>
    </row>
    <row r="359">
      <c r="A359" s="92" t="inlineStr">
        <is>
          <t>PG&amp;E</t>
        </is>
      </c>
      <c r="B359" s="92" t="n">
        <v>42981</v>
      </c>
      <c r="C359" s="92" t="n">
        <v>0.5361111111111111</v>
      </c>
      <c r="D359" s="92" t="n">
        <v>37.21616</v>
      </c>
      <c r="E359" s="92" t="n">
        <v>-119.48067</v>
      </c>
      <c r="F359" s="92" t="inlineStr">
        <is>
          <t>Vegetation</t>
        </is>
      </c>
      <c r="G359" s="92" t="inlineStr">
        <is>
          <t>Rural</t>
        </is>
      </c>
      <c r="H359" s="92" t="inlineStr">
        <is>
          <t>1000 - 4999 Acres</t>
        </is>
      </c>
      <c r="I359" s="92" t="inlineStr">
        <is>
          <t>Fire Agency</t>
        </is>
      </c>
      <c r="J359" s="92" t="inlineStr">
        <is>
          <t>Cal Fire</t>
        </is>
      </c>
      <c r="K359" s="92" t="n">
        <v>103345573</v>
      </c>
      <c r="L359" s="92" t="inlineStr">
        <is>
          <t>Unknown</t>
        </is>
      </c>
      <c r="M359" s="92" t="inlineStr">
        <is>
          <t>0 – 750</t>
        </is>
      </c>
      <c r="N359" s="92" t="inlineStr">
        <is>
          <t>Conductor</t>
        </is>
      </c>
      <c r="O359" s="92" t="inlineStr">
        <is>
          <t>Overhead</t>
        </is>
      </c>
      <c r="P359" s="92" t="inlineStr">
        <is>
          <t>Yes</t>
        </is>
      </c>
      <c r="Q359" s="92" t="n">
        <v>42981</v>
      </c>
      <c r="R359" s="92" t="n">
        <v>0.5361111111111111</v>
      </c>
      <c r="S359" s="92" t="inlineStr">
        <is>
          <t>Contact From Object</t>
        </is>
      </c>
      <c r="T359" s="92" t="inlineStr">
        <is>
          <t>N.A.</t>
        </is>
      </c>
      <c r="U359" s="92" t="inlineStr">
        <is>
          <t>Vegetation</t>
        </is>
      </c>
      <c r="V359" s="92" t="inlineStr">
        <is>
          <t>Electric Facility</t>
        </is>
      </c>
      <c r="W359" s="92" t="inlineStr">
        <is>
          <t>Unknown</t>
        </is>
      </c>
      <c r="X359" s="92" t="inlineStr">
        <is>
          <t xml:space="preserve"> </t>
        </is>
      </c>
      <c r="Y359" s="92" t="inlineStr">
        <is>
          <t>Other/Unknown</t>
        </is>
      </c>
      <c r="Z359" s="92" t="inlineStr">
        <is>
          <t>1388</t>
        </is>
      </c>
      <c r="AA359" s="92" t="n">
        <v>2017</v>
      </c>
      <c r="AB359" s="92" t="n">
        <v>9</v>
      </c>
      <c r="AC359" s="92" t="n">
        <v>3</v>
      </c>
      <c r="AD359" s="92" t="n">
        <v>12</v>
      </c>
      <c r="AE359" s="92" t="n">
        <v>52</v>
      </c>
      <c r="AF359" s="93" t="inlineStr">
        <is>
          <t>17-0075546</t>
        </is>
      </c>
      <c r="AG359" s="94" t="inlineStr">
        <is>
          <t>Tier 3</t>
        </is>
      </c>
      <c r="AH359" s="94" t="inlineStr">
        <is>
          <t>HFTD</t>
        </is>
      </c>
      <c r="AI359" s="94" t="inlineStr">
        <is>
          <t>No Fire Weather RFW Applicable</t>
        </is>
      </c>
      <c r="AJ359" s="92" t="inlineStr">
        <is>
          <t>Distribution</t>
        </is>
      </c>
      <c r="AK359" s="92" t="inlineStr">
        <is>
          <t>HFTD - Distribution</t>
        </is>
      </c>
      <c r="AL359" s="92" t="inlineStr">
        <is>
          <t>Fire Greater than 300 Acres</t>
        </is>
      </c>
      <c r="AM359" s="116" t="inlineStr">
        <is>
          <t>Vegetation</t>
        </is>
      </c>
      <c r="AN359" s="92" t="inlineStr">
        <is>
          <t>Other/Unknown</t>
        </is>
      </c>
      <c r="AO359" s="95" t="n">
        <v>2362</v>
      </c>
      <c r="AP359" s="116" t="n">
        <v>10.8576207058823</v>
      </c>
      <c r="AQ359" s="92" t="inlineStr">
        <is>
          <t>146_205</t>
        </is>
      </c>
      <c r="AR359" s="115" t="inlineStr">
        <is>
          <t>&lt;25mph</t>
        </is>
      </c>
      <c r="AS359" s="92" t="inlineStr">
        <is>
          <t>&lt;15mph</t>
        </is>
      </c>
      <c r="AT359" s="92" t="inlineStr">
        <is>
          <t>HFTD - Distribution</t>
        </is>
      </c>
    </row>
    <row r="360">
      <c r="A360" s="92" t="inlineStr">
        <is>
          <t>PG&amp;E</t>
        </is>
      </c>
      <c r="B360" s="92" t="n">
        <v>42981</v>
      </c>
      <c r="C360" s="92" t="n">
        <v>0.7444444444444445</v>
      </c>
      <c r="D360" s="92" t="n">
        <v>37.4955883</v>
      </c>
      <c r="E360" s="92" t="n">
        <v>-119.8366667</v>
      </c>
      <c r="F360" s="92" t="inlineStr">
        <is>
          <t>Vegetation</t>
        </is>
      </c>
      <c r="G360" s="92" t="inlineStr">
        <is>
          <t>Rural</t>
        </is>
      </c>
      <c r="H360" s="92" t="inlineStr">
        <is>
          <t>.26 - 9.99 Acres</t>
        </is>
      </c>
      <c r="I360" s="92" t="inlineStr">
        <is>
          <t>Fire Agency</t>
        </is>
      </c>
      <c r="J360" s="92" t="inlineStr">
        <is>
          <t>209-966-3621</t>
        </is>
      </c>
      <c r="K360" s="92" t="n">
        <v>101086621</v>
      </c>
      <c r="L360" s="92" t="inlineStr">
        <is>
          <t>Unknown</t>
        </is>
      </c>
      <c r="M360" s="92" t="n">
        <v>21000</v>
      </c>
      <c r="N360" s="92" t="inlineStr">
        <is>
          <t>Transformer</t>
        </is>
      </c>
      <c r="O360" s="92" t="inlineStr">
        <is>
          <t>Overhead</t>
        </is>
      </c>
      <c r="P360" s="92" t="inlineStr">
        <is>
          <t>Yes</t>
        </is>
      </c>
      <c r="Q360" s="92" t="n">
        <v>42981</v>
      </c>
      <c r="R360" s="92" t="n">
        <v>0.7444444444444445</v>
      </c>
      <c r="S360" s="92" t="inlineStr">
        <is>
          <t>Contact From Object</t>
        </is>
      </c>
      <c r="T360" s="92" t="inlineStr">
        <is>
          <t>N.A.</t>
        </is>
      </c>
      <c r="U360" s="92" t="inlineStr">
        <is>
          <t>Other</t>
        </is>
      </c>
      <c r="V360" s="92" t="inlineStr">
        <is>
          <t>Electric Facility</t>
        </is>
      </c>
      <c r="W360" s="92" t="inlineStr">
        <is>
          <t>Weather</t>
        </is>
      </c>
      <c r="X360" s="92" t="inlineStr">
        <is>
          <t>lightning strike</t>
        </is>
      </c>
      <c r="Y360" s="92" t="inlineStr">
        <is>
          <t>Other/Unknown</t>
        </is>
      </c>
      <c r="Z360" s="92" t="inlineStr">
        <is>
          <t>1389</t>
        </is>
      </c>
      <c r="AA360" s="92" t="n">
        <v>2017</v>
      </c>
      <c r="AB360" s="92" t="n">
        <v>9</v>
      </c>
      <c r="AC360" s="92" t="n">
        <v>3</v>
      </c>
      <c r="AD360" s="92" t="n">
        <v>17</v>
      </c>
      <c r="AE360" s="92" t="n">
        <v>52</v>
      </c>
      <c r="AF360" s="93" t="inlineStr">
        <is>
          <t>17-0075617</t>
        </is>
      </c>
      <c r="AG360" s="94" t="inlineStr">
        <is>
          <t>Tier 2</t>
        </is>
      </c>
      <c r="AH360" s="94" t="inlineStr">
        <is>
          <t>HFTD</t>
        </is>
      </c>
      <c r="AI360" s="94" t="inlineStr">
        <is>
          <t>No Fire Weather RFW Applicable</t>
        </is>
      </c>
      <c r="AJ360" s="92" t="inlineStr">
        <is>
          <t>Distribution</t>
        </is>
      </c>
      <c r="AK360" s="92" t="inlineStr">
        <is>
          <t>HFTD - Distribution</t>
        </is>
      </c>
      <c r="AL360" s="92" t="inlineStr">
        <is>
          <t>Fire Less than 300 Acres</t>
        </is>
      </c>
      <c r="AM360" s="116" t="inlineStr">
        <is>
          <t>Unk or Other</t>
        </is>
      </c>
      <c r="AN360" s="92" t="inlineStr">
        <is>
          <t>Unk or Other - Other</t>
        </is>
      </c>
      <c r="AO360" s="95" t="n">
        <v>4512</v>
      </c>
      <c r="AP360" s="92" t="n">
        <v>10.5097232941176</v>
      </c>
      <c r="AQ360" s="92" t="inlineStr">
        <is>
          <t>266_196</t>
        </is>
      </c>
      <c r="AR360" s="115" t="inlineStr">
        <is>
          <t>&lt;25mph</t>
        </is>
      </c>
      <c r="AS360" s="92" t="inlineStr">
        <is>
          <t>&lt;15mph</t>
        </is>
      </c>
      <c r="AT360" s="92" t="inlineStr">
        <is>
          <t>HFTD - Distribution</t>
        </is>
      </c>
    </row>
    <row r="361">
      <c r="A361" s="92" t="inlineStr">
        <is>
          <t>PG&amp;E</t>
        </is>
      </c>
      <c r="B361" s="92" t="n">
        <v>42982</v>
      </c>
      <c r="C361" s="92" t="n">
        <v>0.1451388888888889</v>
      </c>
      <c r="D361" s="92" t="n">
        <v>39.83171</v>
      </c>
      <c r="E361" s="92" t="n">
        <v>-121.84441</v>
      </c>
      <c r="F361" s="92" t="inlineStr">
        <is>
          <t>Vegetation</t>
        </is>
      </c>
      <c r="G361" s="92" t="inlineStr">
        <is>
          <t>Rural</t>
        </is>
      </c>
      <c r="H361" s="92" t="inlineStr">
        <is>
          <t>.26 - 9.99 Acres</t>
        </is>
      </c>
      <c r="I361" s="92" t="inlineStr">
        <is>
          <t>Fire Agency</t>
        </is>
      </c>
      <c r="J361" s="92" t="inlineStr">
        <is>
          <t>Cal Fire</t>
        </is>
      </c>
      <c r="K361" s="92" t="n">
        <v>102300100</v>
      </c>
      <c r="L361" s="92" t="inlineStr">
        <is>
          <t>PACIFIC BELL</t>
        </is>
      </c>
      <c r="M361" s="92" t="n">
        <v>12000</v>
      </c>
      <c r="N361" s="92" t="inlineStr">
        <is>
          <t>Conductor</t>
        </is>
      </c>
      <c r="O361" s="92" t="inlineStr">
        <is>
          <t>Overhead</t>
        </is>
      </c>
      <c r="P361" s="92" t="inlineStr">
        <is>
          <t>No</t>
        </is>
      </c>
      <c r="Q361" s="92" t="inlineStr">
        <is>
          <t xml:space="preserve"> </t>
        </is>
      </c>
      <c r="R361" s="92" t="inlineStr">
        <is>
          <t xml:space="preserve"> </t>
        </is>
      </c>
      <c r="S361" s="92" t="inlineStr">
        <is>
          <t>Equipment/ Facility Failure</t>
        </is>
      </c>
      <c r="T361" s="92" t="inlineStr">
        <is>
          <t>Conductor</t>
        </is>
      </c>
      <c r="U361" s="92" t="inlineStr">
        <is>
          <t>N.A.</t>
        </is>
      </c>
      <c r="V361" s="92" t="inlineStr">
        <is>
          <t>N.A.</t>
        </is>
      </c>
      <c r="W361" s="92" t="inlineStr">
        <is>
          <t>Unknown</t>
        </is>
      </c>
      <c r="X361" s="92" t="n"/>
      <c r="Y361" s="92" t="inlineStr">
        <is>
          <t>Other/Unknown</t>
        </is>
      </c>
      <c r="Z361" s="92" t="inlineStr">
        <is>
          <t>1392</t>
        </is>
      </c>
      <c r="AA361" s="92" t="n">
        <v>2017</v>
      </c>
      <c r="AB361" s="92" t="n">
        <v>9</v>
      </c>
      <c r="AC361" s="92" t="n">
        <v>4</v>
      </c>
      <c r="AD361" s="92" t="n">
        <v>3</v>
      </c>
      <c r="AE361" s="92" t="n">
        <v>29</v>
      </c>
      <c r="AF361" s="93" t="inlineStr">
        <is>
          <t>17-0075723</t>
        </is>
      </c>
      <c r="AG361" s="94" t="inlineStr">
        <is>
          <t>Tier 2</t>
        </is>
      </c>
      <c r="AH361" s="94" t="inlineStr">
        <is>
          <t>HFTD</t>
        </is>
      </c>
      <c r="AI361" s="94" t="inlineStr">
        <is>
          <t>No Fire Weather RFW Applicable</t>
        </is>
      </c>
      <c r="AJ361" s="92" t="inlineStr">
        <is>
          <t>Distribution</t>
        </is>
      </c>
      <c r="AK361" s="92" t="inlineStr">
        <is>
          <t>HFTD - Distribution</t>
        </is>
      </c>
      <c r="AL361" s="92" t="inlineStr">
        <is>
          <t>Fire Less than 300 Acres</t>
        </is>
      </c>
      <c r="AM361" s="116" t="inlineStr">
        <is>
          <t>Equip Failure</t>
        </is>
      </c>
      <c r="AN361" s="92" t="inlineStr">
        <is>
          <t>Conductor</t>
        </is>
      </c>
      <c r="AO361" s="95" t="n">
        <v>214974</v>
      </c>
      <c r="AP361" s="92" t="n">
        <v>4.64513176470588</v>
      </c>
      <c r="AQ361" s="92" t="inlineStr">
        <is>
          <t>251_173</t>
        </is>
      </c>
      <c r="AR361" s="115" t="inlineStr">
        <is>
          <t>&lt;25mph</t>
        </is>
      </c>
      <c r="AS361" s="92" t="inlineStr">
        <is>
          <t>&lt;15mph</t>
        </is>
      </c>
      <c r="AT361" s="92" t="inlineStr">
        <is>
          <t>HFTD - Distribution</t>
        </is>
      </c>
    </row>
    <row r="362">
      <c r="A362" s="92" t="inlineStr">
        <is>
          <t>PG&amp;E</t>
        </is>
      </c>
      <c r="B362" s="92" t="n">
        <v>42983</v>
      </c>
      <c r="C362" s="92" t="n">
        <v>0.2902777777777778</v>
      </c>
      <c r="D362" s="92" t="n">
        <v>39.67273</v>
      </c>
      <c r="E362" s="92" t="n">
        <v>-123.51279</v>
      </c>
      <c r="F362" s="92" t="inlineStr">
        <is>
          <t>Vegetation</t>
        </is>
      </c>
      <c r="G362" s="92" t="inlineStr">
        <is>
          <t>Rural</t>
        </is>
      </c>
      <c r="H362" s="92" t="inlineStr">
        <is>
          <t>&lt; 0.25 Acres</t>
        </is>
      </c>
      <c r="I362" s="92" t="inlineStr">
        <is>
          <t>Customer</t>
        </is>
      </c>
      <c r="J362" s="92" t="inlineStr">
        <is>
          <t>N.A.</t>
        </is>
      </c>
      <c r="K362" s="92" t="n">
        <v>102194697</v>
      </c>
      <c r="L362" s="92" t="inlineStr">
        <is>
          <t>VERIZON CALIFORNIA</t>
        </is>
      </c>
      <c r="M362" s="92" t="n">
        <v>12000</v>
      </c>
      <c r="N362" s="92" t="inlineStr">
        <is>
          <t>Conductor</t>
        </is>
      </c>
      <c r="O362" s="92" t="inlineStr">
        <is>
          <t>Overhead</t>
        </is>
      </c>
      <c r="P362" s="92" t="inlineStr">
        <is>
          <t>Yes</t>
        </is>
      </c>
      <c r="Q362" s="92" t="n">
        <v>42983</v>
      </c>
      <c r="R362" s="92" t="n">
        <v>0.2902777777777778</v>
      </c>
      <c r="S362" s="92" t="inlineStr">
        <is>
          <t>Contact From Object</t>
        </is>
      </c>
      <c r="T362" s="92" t="inlineStr">
        <is>
          <t>N.A.</t>
        </is>
      </c>
      <c r="U362" s="92" t="inlineStr">
        <is>
          <t>Vegetation</t>
        </is>
      </c>
      <c r="V362" s="92" t="inlineStr">
        <is>
          <t>Electric Facility</t>
        </is>
      </c>
      <c r="W362" s="92" t="inlineStr">
        <is>
          <t>Unknown</t>
        </is>
      </c>
      <c r="X362" s="92" t="n"/>
      <c r="Y362" s="92" t="inlineStr">
        <is>
          <t>Fell into (No defect)</t>
        </is>
      </c>
      <c r="Z362" s="92" t="inlineStr">
        <is>
          <t>1395</t>
        </is>
      </c>
      <c r="AA362" s="92" t="n">
        <v>2017</v>
      </c>
      <c r="AB362" s="92" t="n">
        <v>9</v>
      </c>
      <c r="AC362" s="92" t="n">
        <v>5</v>
      </c>
      <c r="AD362" s="92" t="n">
        <v>6</v>
      </c>
      <c r="AE362" s="92" t="n">
        <v>58</v>
      </c>
      <c r="AF362" s="93" t="inlineStr">
        <is>
          <t>17-0075976</t>
        </is>
      </c>
      <c r="AG362" s="94" t="inlineStr">
        <is>
          <t>Tier 2</t>
        </is>
      </c>
      <c r="AH362" s="94" t="inlineStr">
        <is>
          <t>HFTD</t>
        </is>
      </c>
      <c r="AI362" s="94" t="inlineStr">
        <is>
          <t>No Fire Weather RFW Applicable</t>
        </is>
      </c>
      <c r="AJ362" s="92" t="inlineStr">
        <is>
          <t>Distribution</t>
        </is>
      </c>
      <c r="AK362" s="92" t="inlineStr">
        <is>
          <t>HFTD - Distribution</t>
        </is>
      </c>
      <c r="AL362" s="92" t="inlineStr">
        <is>
          <t>Fire Less than 300 Acres</t>
        </is>
      </c>
      <c r="AM362" s="116" t="inlineStr">
        <is>
          <t>Vegetation</t>
        </is>
      </c>
      <c r="AN362" s="92" t="inlineStr">
        <is>
          <t>Fell into (No defect)</t>
        </is>
      </c>
      <c r="AO362" s="95" t="n">
        <v>10528</v>
      </c>
      <c r="AP362" s="92" t="n">
        <v>18.5255623529411</v>
      </c>
      <c r="AQ362" s="92" t="inlineStr">
        <is>
          <t>176_318</t>
        </is>
      </c>
      <c r="AR362" s="115" t="inlineStr">
        <is>
          <t>&lt;25mph</t>
        </is>
      </c>
      <c r="AS362" s="92" t="inlineStr">
        <is>
          <t>&gt;=15mph</t>
        </is>
      </c>
      <c r="AT362" s="92" t="inlineStr">
        <is>
          <t>HFTD - Distribution</t>
        </is>
      </c>
    </row>
    <row r="363">
      <c r="A363" s="92" t="inlineStr">
        <is>
          <t>PG&amp;E</t>
        </is>
      </c>
      <c r="B363" s="92" t="n">
        <v>42984</v>
      </c>
      <c r="C363" s="92" t="n">
        <v>0.8097222222222222</v>
      </c>
      <c r="D363" s="92" t="n">
        <v>40.8392</v>
      </c>
      <c r="E363" s="92" t="n">
        <v>-122.3635</v>
      </c>
      <c r="F363" s="92" t="inlineStr">
        <is>
          <t>Vegetation</t>
        </is>
      </c>
      <c r="G363" s="92" t="inlineStr">
        <is>
          <t>Rural</t>
        </is>
      </c>
      <c r="H363" s="92" t="inlineStr">
        <is>
          <t>&lt; 0.25 Acres</t>
        </is>
      </c>
      <c r="I363" s="92" t="inlineStr">
        <is>
          <t>Fire Agency</t>
        </is>
      </c>
      <c r="J363" s="92" t="inlineStr">
        <is>
          <t>Unknown</t>
        </is>
      </c>
      <c r="K363" s="92" t="n">
        <v>103643183</v>
      </c>
      <c r="L363" s="92" t="inlineStr">
        <is>
          <t>Unknown</t>
        </is>
      </c>
      <c r="M363" s="92" t="n">
        <v>12000</v>
      </c>
      <c r="N363" s="92" t="inlineStr">
        <is>
          <t>Conductor</t>
        </is>
      </c>
      <c r="O363" s="92" t="inlineStr">
        <is>
          <t>Overhead</t>
        </is>
      </c>
      <c r="P363" s="92" t="inlineStr">
        <is>
          <t>Yes</t>
        </is>
      </c>
      <c r="Q363" s="92" t="n">
        <v>42984</v>
      </c>
      <c r="R363" s="92" t="n">
        <v>0.8097222222222222</v>
      </c>
      <c r="S363" s="92" t="inlineStr">
        <is>
          <t>Contact From Object</t>
        </is>
      </c>
      <c r="T363" s="92" t="inlineStr">
        <is>
          <t>N.A.</t>
        </is>
      </c>
      <c r="U363" s="92" t="inlineStr">
        <is>
          <t>Vegetation</t>
        </is>
      </c>
      <c r="V363" s="92" t="inlineStr">
        <is>
          <t>Electric Facility</t>
        </is>
      </c>
      <c r="W363" s="92" t="inlineStr">
        <is>
          <t>Unknown</t>
        </is>
      </c>
      <c r="X363" s="92" t="n"/>
      <c r="Y363" s="92" t="inlineStr">
        <is>
          <t>Other/Unknown</t>
        </is>
      </c>
      <c r="Z363" s="92" t="inlineStr">
        <is>
          <t>1399</t>
        </is>
      </c>
      <c r="AA363" s="92" t="n">
        <v>2017</v>
      </c>
      <c r="AB363" s="92" t="n">
        <v>9</v>
      </c>
      <c r="AC363" s="92" t="n">
        <v>6</v>
      </c>
      <c r="AD363" s="92" t="n">
        <v>19</v>
      </c>
      <c r="AE363" s="92" t="n">
        <v>26</v>
      </c>
      <c r="AF363" s="93" t="inlineStr">
        <is>
          <t>17-0076501</t>
        </is>
      </c>
      <c r="AG363" s="94" t="inlineStr">
        <is>
          <t>Tier 3</t>
        </is>
      </c>
      <c r="AH363" s="94" t="inlineStr">
        <is>
          <t>HFTD</t>
        </is>
      </c>
      <c r="AI363" s="94" t="inlineStr">
        <is>
          <t>Fire Weather RFW Applicable</t>
        </is>
      </c>
      <c r="AJ363" s="92" t="inlineStr">
        <is>
          <t>Distribution</t>
        </is>
      </c>
      <c r="AK363" s="92" t="inlineStr">
        <is>
          <t>HFTD - Distribution</t>
        </is>
      </c>
      <c r="AL363" s="92" t="inlineStr">
        <is>
          <t>Fire Less than 300 Acres</t>
        </is>
      </c>
      <c r="AM363" s="116" t="inlineStr">
        <is>
          <t>Vegetation</t>
        </is>
      </c>
      <c r="AN363" s="92" t="inlineStr">
        <is>
          <t>Other/Unknown</t>
        </is>
      </c>
      <c r="AO363" s="95" t="n">
        <v>23830</v>
      </c>
      <c r="AP363" s="92" t="n">
        <v>10.8358945882352</v>
      </c>
      <c r="AQ363" s="92" t="inlineStr">
        <is>
          <t>145_258</t>
        </is>
      </c>
      <c r="AR363" s="115" t="inlineStr">
        <is>
          <t>&lt;25mph</t>
        </is>
      </c>
      <c r="AS363" s="92" t="inlineStr">
        <is>
          <t>&lt;15mph</t>
        </is>
      </c>
      <c r="AT363" s="92" t="inlineStr">
        <is>
          <t>HFTD - Distribution</t>
        </is>
      </c>
    </row>
    <row r="364">
      <c r="A364" s="92" t="inlineStr">
        <is>
          <t>PG&amp;E</t>
        </is>
      </c>
      <c r="B364" s="92" t="n">
        <v>42984</v>
      </c>
      <c r="C364" s="92" t="n">
        <v>0.8388888888888889</v>
      </c>
      <c r="D364" s="92" t="n">
        <v>37.292548</v>
      </c>
      <c r="E364" s="92" t="n">
        <v>-122.29403</v>
      </c>
      <c r="F364" s="92" t="inlineStr">
        <is>
          <t>Vegetation</t>
        </is>
      </c>
      <c r="G364" s="92" t="inlineStr">
        <is>
          <t>Rural</t>
        </is>
      </c>
      <c r="H364" s="92" t="inlineStr">
        <is>
          <t>&lt; 0.25 Acres</t>
        </is>
      </c>
      <c r="I364" s="92" t="inlineStr">
        <is>
          <t>Fire Agency</t>
        </is>
      </c>
      <c r="J364" s="92" t="inlineStr">
        <is>
          <t>Cal Fire</t>
        </is>
      </c>
      <c r="K364" s="92" t="n">
        <v>100256917</v>
      </c>
      <c r="L364" s="92" t="inlineStr">
        <is>
          <t>Unknown</t>
        </is>
      </c>
      <c r="M364" s="92" t="n">
        <v>12000</v>
      </c>
      <c r="N364" s="92" t="inlineStr">
        <is>
          <t>Conductor</t>
        </is>
      </c>
      <c r="O364" s="92" t="inlineStr">
        <is>
          <t>Overhead</t>
        </is>
      </c>
      <c r="P364" s="92" t="inlineStr">
        <is>
          <t>Yes</t>
        </is>
      </c>
      <c r="Q364" s="92" t="n">
        <v>42984</v>
      </c>
      <c r="R364" s="92" t="n">
        <v>0.8388888888888889</v>
      </c>
      <c r="S364" s="92" t="inlineStr">
        <is>
          <t>Contact From Object</t>
        </is>
      </c>
      <c r="T364" s="92" t="inlineStr">
        <is>
          <t>N.A.</t>
        </is>
      </c>
      <c r="U364" s="92" t="inlineStr">
        <is>
          <t>Vegetation</t>
        </is>
      </c>
      <c r="V364" s="92" t="inlineStr">
        <is>
          <t>Electric Facility</t>
        </is>
      </c>
      <c r="W364" s="92" t="inlineStr">
        <is>
          <t>Unknown</t>
        </is>
      </c>
      <c r="X364" s="92" t="n"/>
      <c r="Y364" s="92" t="inlineStr">
        <is>
          <t>Fell into (No defect)</t>
        </is>
      </c>
      <c r="Z364" s="92" t="inlineStr">
        <is>
          <t>1400</t>
        </is>
      </c>
      <c r="AA364" s="92" t="n">
        <v>2017</v>
      </c>
      <c r="AB364" s="92" t="n">
        <v>9</v>
      </c>
      <c r="AC364" s="92" t="n">
        <v>6</v>
      </c>
      <c r="AD364" s="92" t="n">
        <v>20</v>
      </c>
      <c r="AE364" s="92" t="n">
        <v>8</v>
      </c>
      <c r="AF364" s="93" t="inlineStr">
        <is>
          <t>17-0076502</t>
        </is>
      </c>
      <c r="AG364" s="94" t="inlineStr">
        <is>
          <t>Tier 2</t>
        </is>
      </c>
      <c r="AH364" s="94" t="inlineStr">
        <is>
          <t>HFTD</t>
        </is>
      </c>
      <c r="AI364" s="94" t="inlineStr">
        <is>
          <t>No Fire Weather RFW Applicable</t>
        </is>
      </c>
      <c r="AJ364" s="92" t="inlineStr">
        <is>
          <t>Distribution</t>
        </is>
      </c>
      <c r="AK364" s="92" t="inlineStr">
        <is>
          <t>HFTD - Distribution</t>
        </is>
      </c>
      <c r="AL364" s="92" t="inlineStr">
        <is>
          <t>Fire Less than 300 Acres</t>
        </is>
      </c>
      <c r="AM364" s="116" t="inlineStr">
        <is>
          <t>Vegetation</t>
        </is>
      </c>
      <c r="AN364" s="92" t="inlineStr">
        <is>
          <t>Fell into (No defect)</t>
        </is>
      </c>
      <c r="AO364" s="95" t="n">
        <v>4914</v>
      </c>
      <c r="AP364" s="92" t="n">
        <v>10.4083924705882</v>
      </c>
      <c r="AQ364" s="92" t="inlineStr">
        <is>
          <t>142_396</t>
        </is>
      </c>
      <c r="AR364" s="115" t="inlineStr">
        <is>
          <t>&lt;25mph</t>
        </is>
      </c>
      <c r="AS364" s="92" t="inlineStr">
        <is>
          <t>&lt;15mph</t>
        </is>
      </c>
      <c r="AT364" s="92" t="inlineStr">
        <is>
          <t>HFTD - Distribution</t>
        </is>
      </c>
    </row>
    <row r="365">
      <c r="A365" s="92" t="inlineStr">
        <is>
          <t>PG&amp;E</t>
        </is>
      </c>
      <c r="B365" s="92" t="n">
        <v>42986</v>
      </c>
      <c r="C365" s="92" t="n">
        <v>0.1993055555555555</v>
      </c>
      <c r="D365" s="92" t="n">
        <v>38.74778</v>
      </c>
      <c r="E365" s="92" t="n">
        <v>-120.85905</v>
      </c>
      <c r="F365" s="92" t="inlineStr">
        <is>
          <t>Vegetation</t>
        </is>
      </c>
      <c r="G365" s="92" t="inlineStr">
        <is>
          <t>Rural</t>
        </is>
      </c>
      <c r="H365" s="92" t="inlineStr">
        <is>
          <t>.26 - 9.99 Acres</t>
        </is>
      </c>
      <c r="I365" s="92" t="inlineStr">
        <is>
          <t>Fire Agency</t>
        </is>
      </c>
      <c r="J365" s="92" t="inlineStr">
        <is>
          <t>Cal Fire</t>
        </is>
      </c>
      <c r="K365" s="92" t="n">
        <v>101391575</v>
      </c>
      <c r="L365" s="92" t="inlineStr">
        <is>
          <t>PACIFIC BELL</t>
        </is>
      </c>
      <c r="M365" s="92" t="n">
        <v>12000</v>
      </c>
      <c r="N365" s="92" t="inlineStr">
        <is>
          <t>Conductor</t>
        </is>
      </c>
      <c r="O365" s="92" t="inlineStr">
        <is>
          <t>Overhead</t>
        </is>
      </c>
      <c r="P365" s="92" t="inlineStr">
        <is>
          <t>Yes</t>
        </is>
      </c>
      <c r="Q365" s="92" t="n">
        <v>42986</v>
      </c>
      <c r="R365" s="92" t="n">
        <v>0.1993055555555555</v>
      </c>
      <c r="S365" s="92" t="inlineStr">
        <is>
          <t>Contact From Object</t>
        </is>
      </c>
      <c r="T365" s="92" t="inlineStr">
        <is>
          <t>N.A.</t>
        </is>
      </c>
      <c r="U365" s="92" t="inlineStr">
        <is>
          <t>Vegetation</t>
        </is>
      </c>
      <c r="V365" s="92" t="inlineStr">
        <is>
          <t>Electric Facility</t>
        </is>
      </c>
      <c r="W365" s="92" t="inlineStr">
        <is>
          <t>Unknown</t>
        </is>
      </c>
      <c r="X365" s="92" t="n"/>
      <c r="Y365" s="92" t="inlineStr">
        <is>
          <t>Fell into (slight defect)</t>
        </is>
      </c>
      <c r="Z365" s="92" t="inlineStr">
        <is>
          <t>1401</t>
        </is>
      </c>
      <c r="AA365" s="92" t="n">
        <v>2017</v>
      </c>
      <c r="AB365" s="92" t="n">
        <v>9</v>
      </c>
      <c r="AC365" s="92" t="n">
        <v>8</v>
      </c>
      <c r="AD365" s="92" t="n">
        <v>4</v>
      </c>
      <c r="AE365" s="92" t="n">
        <v>47</v>
      </c>
      <c r="AF365" s="93" t="inlineStr">
        <is>
          <t>17-0076889</t>
        </is>
      </c>
      <c r="AG365" s="94" t="inlineStr">
        <is>
          <t>Tier 2</t>
        </is>
      </c>
      <c r="AH365" s="94" t="inlineStr">
        <is>
          <t>HFTD</t>
        </is>
      </c>
      <c r="AI365" s="94" t="inlineStr">
        <is>
          <t>No Fire Weather RFW Applicable</t>
        </is>
      </c>
      <c r="AJ365" s="92" t="inlineStr">
        <is>
          <t>Distribution</t>
        </is>
      </c>
      <c r="AK365" s="92" t="inlineStr">
        <is>
          <t>HFTD - Distribution</t>
        </is>
      </c>
      <c r="AL365" s="92" t="inlineStr">
        <is>
          <t>Fire Less than 300 Acres</t>
        </is>
      </c>
      <c r="AM365" s="116" t="inlineStr">
        <is>
          <t>Vegetation</t>
        </is>
      </c>
      <c r="AN365" s="92" t="inlineStr">
        <is>
          <t>Fell into (slight defect)</t>
        </is>
      </c>
      <c r="AO365" s="95" t="n">
        <v>39736</v>
      </c>
      <c r="AP365" s="92" t="n">
        <v>11.6568875294117</v>
      </c>
      <c r="AQ365" s="92" t="inlineStr">
        <is>
          <t>143_200</t>
        </is>
      </c>
      <c r="AR365" s="115" t="inlineStr">
        <is>
          <t>&lt;25mph</t>
        </is>
      </c>
      <c r="AS365" s="92" t="inlineStr">
        <is>
          <t>&lt;15mph</t>
        </is>
      </c>
      <c r="AT365" s="92" t="inlineStr">
        <is>
          <t>HFTD - Distribution</t>
        </is>
      </c>
    </row>
    <row r="366">
      <c r="A366" s="92" t="inlineStr">
        <is>
          <t>PG&amp;E</t>
        </is>
      </c>
      <c r="B366" s="92" t="n">
        <v>42986</v>
      </c>
      <c r="C366" s="92" t="n">
        <v>0.7229166666666668</v>
      </c>
      <c r="D366" s="92" t="n">
        <v>38.60388</v>
      </c>
      <c r="E366" s="92" t="n">
        <v>-120.92748</v>
      </c>
      <c r="F366" s="92" t="inlineStr">
        <is>
          <t>Vegetation</t>
        </is>
      </c>
      <c r="G366" s="92" t="inlineStr">
        <is>
          <t>Rural</t>
        </is>
      </c>
      <c r="H366" s="92" t="inlineStr">
        <is>
          <t>.26 - 9.99 Acres</t>
        </is>
      </c>
      <c r="I366" s="92" t="inlineStr">
        <is>
          <t>Fire Agency</t>
        </is>
      </c>
      <c r="J366" s="92" t="inlineStr">
        <is>
          <t>Cal Fire</t>
        </is>
      </c>
      <c r="K366" s="92" t="n">
        <v>101379094</v>
      </c>
      <c r="L366" s="92" t="inlineStr">
        <is>
          <t>PACIFIC BELL</t>
        </is>
      </c>
      <c r="M366" s="92" t="n">
        <v>21000</v>
      </c>
      <c r="N366" s="92" t="inlineStr">
        <is>
          <t>Conductor</t>
        </is>
      </c>
      <c r="O366" s="92" t="inlineStr">
        <is>
          <t>Overhead</t>
        </is>
      </c>
      <c r="P366" s="92" t="inlineStr">
        <is>
          <t>Yes</t>
        </is>
      </c>
      <c r="Q366" s="92" t="n">
        <v>42986</v>
      </c>
      <c r="R366" s="92" t="n">
        <v>0.7229166666666668</v>
      </c>
      <c r="S366" s="92" t="inlineStr">
        <is>
          <t>Contact From Object</t>
        </is>
      </c>
      <c r="T366" s="92" t="inlineStr">
        <is>
          <t>N.A.</t>
        </is>
      </c>
      <c r="U366" s="92" t="inlineStr">
        <is>
          <t>Vegetation</t>
        </is>
      </c>
      <c r="V366" s="92" t="inlineStr">
        <is>
          <t>Electric Facility</t>
        </is>
      </c>
      <c r="W366" s="92" t="inlineStr">
        <is>
          <t>Unknown</t>
        </is>
      </c>
      <c r="X366" s="92" t="n"/>
      <c r="Y366" s="92" t="inlineStr">
        <is>
          <t>Branch (OverHanging)</t>
        </is>
      </c>
      <c r="Z366" s="92" t="inlineStr">
        <is>
          <t>1402</t>
        </is>
      </c>
      <c r="AA366" s="92" t="n">
        <v>2017</v>
      </c>
      <c r="AB366" s="92" t="n">
        <v>9</v>
      </c>
      <c r="AC366" s="92" t="n">
        <v>8</v>
      </c>
      <c r="AD366" s="92" t="n">
        <v>17</v>
      </c>
      <c r="AE366" s="92" t="n">
        <v>21</v>
      </c>
      <c r="AF366" s="93" t="inlineStr">
        <is>
          <t>17-0077122</t>
        </is>
      </c>
      <c r="AG366" s="94" t="inlineStr">
        <is>
          <t>Tier 3</t>
        </is>
      </c>
      <c r="AH366" s="94" t="inlineStr">
        <is>
          <t>HFTD</t>
        </is>
      </c>
      <c r="AI366" s="94" t="inlineStr">
        <is>
          <t>No Fire Weather RFW Applicable</t>
        </is>
      </c>
      <c r="AJ366" s="92" t="inlineStr">
        <is>
          <t>Distribution</t>
        </is>
      </c>
      <c r="AK366" s="92" t="inlineStr">
        <is>
          <t>HFTD - Distribution</t>
        </is>
      </c>
      <c r="AL366" s="92" t="inlineStr">
        <is>
          <t>Fire Less than 300 Acres</t>
        </is>
      </c>
      <c r="AM366" s="116" t="inlineStr">
        <is>
          <t>Vegetation</t>
        </is>
      </c>
      <c r="AN366" s="92" t="inlineStr">
        <is>
          <t>Branch (OverHanging)</t>
        </is>
      </c>
      <c r="AO366" s="95" t="n">
        <v>8504</v>
      </c>
      <c r="AP366" s="92" t="n">
        <v>6.2752062117647</v>
      </c>
      <c r="AQ366" s="92" t="inlineStr">
        <is>
          <t>205_280</t>
        </is>
      </c>
      <c r="AR366" s="115" t="inlineStr">
        <is>
          <t>&lt;25mph</t>
        </is>
      </c>
      <c r="AS366" s="92" t="inlineStr">
        <is>
          <t>&lt;15mph</t>
        </is>
      </c>
      <c r="AT366" s="92" t="inlineStr">
        <is>
          <t>HFTD - Distribution</t>
        </is>
      </c>
    </row>
    <row r="367">
      <c r="A367" s="92" t="inlineStr">
        <is>
          <t>PG&amp;E</t>
        </is>
      </c>
      <c r="B367" s="92" t="n">
        <v>42986</v>
      </c>
      <c r="C367" s="92" t="n">
        <v>0.8847222222222223</v>
      </c>
      <c r="D367" s="92" t="n">
        <v>37.96038</v>
      </c>
      <c r="E367" s="92" t="n">
        <v>-120.37636</v>
      </c>
      <c r="F367" s="92" t="inlineStr">
        <is>
          <t>Vegetation</t>
        </is>
      </c>
      <c r="G367" s="92" t="inlineStr">
        <is>
          <t>Rural</t>
        </is>
      </c>
      <c r="H367" s="92" t="inlineStr">
        <is>
          <t>.26 - 9.99 Acres</t>
        </is>
      </c>
      <c r="I367" s="92" t="inlineStr">
        <is>
          <t>Fire Agency</t>
        </is>
      </c>
      <c r="J367" s="92" t="inlineStr">
        <is>
          <t>John Lite 209-984-5623</t>
        </is>
      </c>
      <c r="K367" s="92" t="n">
        <v>101042521</v>
      </c>
      <c r="L367" s="92" t="inlineStr">
        <is>
          <t>Unknown</t>
        </is>
      </c>
      <c r="M367" s="92" t="n">
        <v>17000</v>
      </c>
      <c r="N367" s="92" t="inlineStr">
        <is>
          <t>Conductor</t>
        </is>
      </c>
      <c r="O367" s="92" t="inlineStr">
        <is>
          <t>Overhead</t>
        </is>
      </c>
      <c r="P367" s="92" t="inlineStr">
        <is>
          <t>Yes</t>
        </is>
      </c>
      <c r="Q367" s="92" t="n">
        <v>42986</v>
      </c>
      <c r="R367" s="92" t="n">
        <v>0.8847222222222223</v>
      </c>
      <c r="S367" s="92" t="inlineStr">
        <is>
          <t>Contact From Object</t>
        </is>
      </c>
      <c r="T367" s="92" t="inlineStr">
        <is>
          <t>N.A.</t>
        </is>
      </c>
      <c r="U367" s="92" t="inlineStr">
        <is>
          <t>Vegetation</t>
        </is>
      </c>
      <c r="V367" s="92" t="inlineStr">
        <is>
          <t>Electric Facility</t>
        </is>
      </c>
      <c r="W367" s="92" t="inlineStr">
        <is>
          <t>Unknown</t>
        </is>
      </c>
      <c r="X367" s="92" t="n"/>
      <c r="Y367" s="92" t="inlineStr">
        <is>
          <t>Fell into (No defect)</t>
        </is>
      </c>
      <c r="Z367" s="92" t="inlineStr">
        <is>
          <t>1403</t>
        </is>
      </c>
      <c r="AA367" s="92" t="n">
        <v>2017</v>
      </c>
      <c r="AB367" s="92" t="n">
        <v>9</v>
      </c>
      <c r="AC367" s="92" t="n">
        <v>8</v>
      </c>
      <c r="AD367" s="92" t="n">
        <v>21</v>
      </c>
      <c r="AE367" s="92" t="n">
        <v>14</v>
      </c>
      <c r="AF367" s="93" t="inlineStr">
        <is>
          <t>17-0077137</t>
        </is>
      </c>
      <c r="AG367" s="94" t="inlineStr">
        <is>
          <t>Tier 2</t>
        </is>
      </c>
      <c r="AH367" s="94" t="inlineStr">
        <is>
          <t>HFTD</t>
        </is>
      </c>
      <c r="AI367" s="94" t="inlineStr">
        <is>
          <t>No Fire Weather RFW Applicable</t>
        </is>
      </c>
      <c r="AJ367" s="92" t="inlineStr">
        <is>
          <t>Distribution</t>
        </is>
      </c>
      <c r="AK367" s="92" t="inlineStr">
        <is>
          <t>HFTD - Distribution</t>
        </is>
      </c>
      <c r="AL367" s="92" t="inlineStr">
        <is>
          <t>Fire Less than 300 Acres</t>
        </is>
      </c>
      <c r="AM367" s="116" t="inlineStr">
        <is>
          <t>Vegetation</t>
        </is>
      </c>
      <c r="AN367" s="92" t="inlineStr">
        <is>
          <t>Fell into (No defect)</t>
        </is>
      </c>
      <c r="AO367" s="95" t="n">
        <v>49858</v>
      </c>
      <c r="AP367" s="92" t="n">
        <v>6.6560718117647</v>
      </c>
      <c r="AQ367" s="92" t="inlineStr">
        <is>
          <t>203_272</t>
        </is>
      </c>
      <c r="AR367" s="115" t="inlineStr">
        <is>
          <t>&lt;25mph</t>
        </is>
      </c>
      <c r="AS367" s="92" t="inlineStr">
        <is>
          <t>&lt;15mph</t>
        </is>
      </c>
      <c r="AT367" s="92" t="inlineStr">
        <is>
          <t>HFTD - Distribution</t>
        </is>
      </c>
    </row>
    <row r="368">
      <c r="A368" s="92" t="inlineStr">
        <is>
          <t>PG&amp;E</t>
        </is>
      </c>
      <c r="B368" s="92" t="n">
        <v>42989</v>
      </c>
      <c r="C368" s="92" t="n">
        <v>0.3041666666666666</v>
      </c>
      <c r="D368" s="92" t="n">
        <v>37.0008333</v>
      </c>
      <c r="E368" s="92" t="n">
        <v>-121.66674</v>
      </c>
      <c r="F368" s="92" t="inlineStr">
        <is>
          <t>Vegetation</t>
        </is>
      </c>
      <c r="G368" s="92" t="inlineStr">
        <is>
          <t>Rural</t>
        </is>
      </c>
      <c r="H368" s="92" t="inlineStr">
        <is>
          <t>&lt; 3 Meters</t>
        </is>
      </c>
      <c r="I368" s="92" t="inlineStr">
        <is>
          <t>Fire Agency</t>
        </is>
      </c>
      <c r="J368" s="92" t="inlineStr">
        <is>
          <t>Unknown</t>
        </is>
      </c>
      <c r="K368" s="92" t="n">
        <v>100621936</v>
      </c>
      <c r="L368" s="92" t="inlineStr">
        <is>
          <t>VERIZON CALIFORNIA</t>
        </is>
      </c>
      <c r="M368" s="92" t="inlineStr">
        <is>
          <t>0 – 750</t>
        </is>
      </c>
      <c r="N368" s="92" t="inlineStr">
        <is>
          <t>Conductor</t>
        </is>
      </c>
      <c r="O368" s="92" t="inlineStr">
        <is>
          <t>Overhead</t>
        </is>
      </c>
      <c r="P368" s="92" t="inlineStr">
        <is>
          <t>No</t>
        </is>
      </c>
      <c r="Q368" s="92" t="inlineStr">
        <is>
          <t xml:space="preserve"> </t>
        </is>
      </c>
      <c r="R368" s="92" t="inlineStr">
        <is>
          <t xml:space="preserve"> </t>
        </is>
      </c>
      <c r="S368" s="92" t="inlineStr">
        <is>
          <t>Contact From Object</t>
        </is>
      </c>
      <c r="T368" s="92" t="inlineStr">
        <is>
          <t>N.A.</t>
        </is>
      </c>
      <c r="U368" s="92" t="inlineStr">
        <is>
          <t>Vegetation</t>
        </is>
      </c>
      <c r="V368" s="92" t="inlineStr">
        <is>
          <t>Electric Facility</t>
        </is>
      </c>
      <c r="W368" s="92" t="inlineStr">
        <is>
          <t>Unknown</t>
        </is>
      </c>
      <c r="X368" s="92" t="n"/>
      <c r="Y368" s="92" t="inlineStr">
        <is>
          <t>no-match</t>
        </is>
      </c>
      <c r="Z368" s="92" t="inlineStr">
        <is>
          <t>1407</t>
        </is>
      </c>
      <c r="AA368" s="92" t="n">
        <v>2017</v>
      </c>
      <c r="AB368" s="92" t="n">
        <v>9</v>
      </c>
      <c r="AC368" s="92" t="n">
        <v>11</v>
      </c>
      <c r="AD368" s="92" t="n">
        <v>7</v>
      </c>
      <c r="AE368" s="92" t="n">
        <v>18</v>
      </c>
      <c r="AF368" s="93" t="inlineStr">
        <is>
          <t>No ILIS or TOTL available</t>
        </is>
      </c>
      <c r="AG368" s="94" t="inlineStr">
        <is>
          <t>Tier 3</t>
        </is>
      </c>
      <c r="AH368" s="94" t="inlineStr">
        <is>
          <t>HFTD</t>
        </is>
      </c>
      <c r="AI368" s="94" t="inlineStr">
        <is>
          <t>No Fire Weather RFW Applicable</t>
        </is>
      </c>
      <c r="AJ368" s="92" t="inlineStr">
        <is>
          <t>Distribution</t>
        </is>
      </c>
      <c r="AK368" s="92" t="inlineStr">
        <is>
          <t>HFTD - Distribution</t>
        </is>
      </c>
      <c r="AL368" s="92" t="inlineStr">
        <is>
          <t>Fire Less than 300 Acres</t>
        </is>
      </c>
      <c r="AM368" s="116" t="inlineStr">
        <is>
          <t>Vegetation</t>
        </is>
      </c>
      <c r="AN368" s="92" t="inlineStr">
        <is>
          <t>Other/Unknown</t>
        </is>
      </c>
      <c r="AO368" s="95" t="inlineStr">
        <is>
          <t>N.A.</t>
        </is>
      </c>
      <c r="AP368" s="92" t="n">
        <v>10.4108517647058</v>
      </c>
      <c r="AQ368" s="92" t="inlineStr">
        <is>
          <t>220_201</t>
        </is>
      </c>
      <c r="AR368" s="115" t="inlineStr">
        <is>
          <t>&lt;25mph</t>
        </is>
      </c>
      <c r="AS368" s="92" t="inlineStr">
        <is>
          <t>&lt;15mph</t>
        </is>
      </c>
      <c r="AT368" s="92" t="inlineStr">
        <is>
          <t>HFTD - Distribution</t>
        </is>
      </c>
    </row>
    <row r="369">
      <c r="A369" s="92" t="inlineStr">
        <is>
          <t>PG&amp;E</t>
        </is>
      </c>
      <c r="B369" s="92" t="n">
        <v>42989</v>
      </c>
      <c r="C369" s="92" t="n">
        <v>0.3680555555555556</v>
      </c>
      <c r="D369" s="92" t="n">
        <v>36.9514617</v>
      </c>
      <c r="E369" s="92" t="n">
        <v>-121.8420433</v>
      </c>
      <c r="F369" s="92" t="inlineStr">
        <is>
          <t>Vegetation</t>
        </is>
      </c>
      <c r="G369" s="92" t="inlineStr">
        <is>
          <t>Rural</t>
        </is>
      </c>
      <c r="H369" s="92" t="inlineStr">
        <is>
          <t>&lt; 3 Meters</t>
        </is>
      </c>
      <c r="I369" s="92" t="inlineStr">
        <is>
          <t>Self Extinguished</t>
        </is>
      </c>
      <c r="J369" s="92" t="inlineStr">
        <is>
          <t>N.A.</t>
        </is>
      </c>
      <c r="K369" s="92" t="n">
        <v>101790954</v>
      </c>
      <c r="L369" s="92" t="inlineStr">
        <is>
          <t>PACIFIC BELL</t>
        </is>
      </c>
      <c r="M369" s="92" t="n">
        <v>21000</v>
      </c>
      <c r="N369" s="92" t="inlineStr">
        <is>
          <t>Fuse</t>
        </is>
      </c>
      <c r="O369" s="92" t="inlineStr">
        <is>
          <t>Overhead</t>
        </is>
      </c>
      <c r="P369" s="92" t="inlineStr">
        <is>
          <t>Yes</t>
        </is>
      </c>
      <c r="Q369" s="92" t="n">
        <v>42989</v>
      </c>
      <c r="R369" s="92" t="n">
        <v>0.3680555555555556</v>
      </c>
      <c r="S369" s="92" t="inlineStr">
        <is>
          <t>Contact From Object</t>
        </is>
      </c>
      <c r="T369" s="92" t="inlineStr">
        <is>
          <t>N.A.</t>
        </is>
      </c>
      <c r="U369" s="92" t="inlineStr">
        <is>
          <t>Other</t>
        </is>
      </c>
      <c r="V369" s="92" t="inlineStr">
        <is>
          <t>Electric Facility</t>
        </is>
      </c>
      <c r="W369" s="92" t="inlineStr">
        <is>
          <t>Weather</t>
        </is>
      </c>
      <c r="X369" s="92" t="inlineStr">
        <is>
          <t>lightning strike</t>
        </is>
      </c>
      <c r="Y369" s="92" t="inlineStr">
        <is>
          <t>no-match</t>
        </is>
      </c>
      <c r="Z369" s="92" t="inlineStr">
        <is>
          <t>1408</t>
        </is>
      </c>
      <c r="AA369" s="92" t="n">
        <v>2017</v>
      </c>
      <c r="AB369" s="92" t="n">
        <v>9</v>
      </c>
      <c r="AC369" s="92" t="n">
        <v>11</v>
      </c>
      <c r="AD369" s="92" t="n">
        <v>8</v>
      </c>
      <c r="AE369" s="92" t="n">
        <v>50</v>
      </c>
      <c r="AF369" s="93" t="inlineStr">
        <is>
          <t>No ILIS or TOTL available</t>
        </is>
      </c>
      <c r="AG369" s="94" t="inlineStr">
        <is>
          <t>Tier 2</t>
        </is>
      </c>
      <c r="AH369" s="94" t="inlineStr">
        <is>
          <t>HFTD</t>
        </is>
      </c>
      <c r="AI369" s="94" t="inlineStr">
        <is>
          <t>No Fire Weather RFW Applicable</t>
        </is>
      </c>
      <c r="AJ369" s="92" t="inlineStr">
        <is>
          <t>Distribution</t>
        </is>
      </c>
      <c r="AK369" s="92" t="inlineStr">
        <is>
          <t>HFTD - Distribution</t>
        </is>
      </c>
      <c r="AL369" s="92" t="inlineStr">
        <is>
          <t>Fire Less than 300 Acres</t>
        </is>
      </c>
      <c r="AM369" s="116" t="inlineStr">
        <is>
          <t>Unk or Other</t>
        </is>
      </c>
      <c r="AN369" s="92" t="inlineStr">
        <is>
          <t>Unk or Other - Other</t>
        </is>
      </c>
      <c r="AO369" s="95" t="inlineStr">
        <is>
          <t>N.A.</t>
        </is>
      </c>
      <c r="AP369" s="92" t="n">
        <v>12.7091171764705</v>
      </c>
      <c r="AQ369" s="92" t="inlineStr">
        <is>
          <t>170_184</t>
        </is>
      </c>
      <c r="AR369" s="115" t="inlineStr">
        <is>
          <t>&lt;25mph</t>
        </is>
      </c>
      <c r="AS369" s="92" t="inlineStr">
        <is>
          <t>&lt;15mph</t>
        </is>
      </c>
      <c r="AT369" s="92" t="inlineStr">
        <is>
          <t>HFTD - Distribution</t>
        </is>
      </c>
    </row>
    <row r="370">
      <c r="A370" s="92" t="inlineStr">
        <is>
          <t>PG&amp;E</t>
        </is>
      </c>
      <c r="B370" s="92" t="n">
        <v>42990</v>
      </c>
      <c r="C370" s="92" t="n">
        <v>0.3916666666666667</v>
      </c>
      <c r="D370" s="92" t="n">
        <v>39.740951</v>
      </c>
      <c r="E370" s="92" t="n">
        <v>-121.607869</v>
      </c>
      <c r="F370" s="92" t="inlineStr">
        <is>
          <t>Vegetation</t>
        </is>
      </c>
      <c r="G370" s="92" t="inlineStr">
        <is>
          <t>Rural</t>
        </is>
      </c>
      <c r="H370" s="92" t="inlineStr">
        <is>
          <t>&lt; 0.25 Acres</t>
        </is>
      </c>
      <c r="I370" s="92" t="inlineStr">
        <is>
          <t>Fire Agency</t>
        </is>
      </c>
      <c r="J370" s="92" t="n">
        <v>911</v>
      </c>
      <c r="K370" s="92" t="n">
        <v>100330302</v>
      </c>
      <c r="L370" s="92" t="inlineStr">
        <is>
          <t>PACIFIC BELL</t>
        </is>
      </c>
      <c r="M370" s="92" t="n">
        <v>12000</v>
      </c>
      <c r="N370" s="92" t="inlineStr">
        <is>
          <t>Conductor</t>
        </is>
      </c>
      <c r="O370" s="92" t="inlineStr">
        <is>
          <t>Overhead</t>
        </is>
      </c>
      <c r="P370" s="92" t="inlineStr">
        <is>
          <t>Yes</t>
        </is>
      </c>
      <c r="Q370" s="92" t="n">
        <v>42990</v>
      </c>
      <c r="R370" s="92" t="n">
        <v>0.3916666666666667</v>
      </c>
      <c r="S370" s="92" t="inlineStr">
        <is>
          <t>Contact From Object</t>
        </is>
      </c>
      <c r="T370" s="92" t="inlineStr">
        <is>
          <t>N.A.</t>
        </is>
      </c>
      <c r="U370" s="92" t="inlineStr">
        <is>
          <t>Vehicle</t>
        </is>
      </c>
      <c r="V370" s="92" t="inlineStr">
        <is>
          <t>Pole</t>
        </is>
      </c>
      <c r="W370" s="92" t="inlineStr">
        <is>
          <t>Human Error</t>
        </is>
      </c>
      <c r="X370" s="92" t="inlineStr">
        <is>
          <t>Third-party caused</t>
        </is>
      </c>
      <c r="Y370" s="92" t="inlineStr">
        <is>
          <t>Other/Unknown</t>
        </is>
      </c>
      <c r="Z370" s="92" t="inlineStr">
        <is>
          <t>1410</t>
        </is>
      </c>
      <c r="AA370" s="92" t="n">
        <v>2017</v>
      </c>
      <c r="AB370" s="92" t="n">
        <v>9</v>
      </c>
      <c r="AC370" s="92" t="n">
        <v>12</v>
      </c>
      <c r="AD370" s="92" t="n">
        <v>9</v>
      </c>
      <c r="AE370" s="92" t="n">
        <v>24</v>
      </c>
      <c r="AF370" s="93" t="inlineStr">
        <is>
          <t>17-0078149</t>
        </is>
      </c>
      <c r="AG370" s="94" t="inlineStr">
        <is>
          <t>Tier 3</t>
        </is>
      </c>
      <c r="AH370" s="94" t="inlineStr">
        <is>
          <t>HFTD</t>
        </is>
      </c>
      <c r="AI370" s="94" t="inlineStr">
        <is>
          <t>No Fire Weather RFW Applicable</t>
        </is>
      </c>
      <c r="AJ370" s="92" t="inlineStr">
        <is>
          <t>Distribution</t>
        </is>
      </c>
      <c r="AK370" s="92" t="inlineStr">
        <is>
          <t>HFTD - Distribution</t>
        </is>
      </c>
      <c r="AL370" s="92" t="inlineStr">
        <is>
          <t>Fire Less than 300 Acres</t>
        </is>
      </c>
      <c r="AM370" s="116" t="inlineStr">
        <is>
          <t>3rd Party</t>
        </is>
      </c>
      <c r="AN370" s="92" t="inlineStr">
        <is>
          <t>Vehicle</t>
        </is>
      </c>
      <c r="AO370" s="95" t="n">
        <v>402890</v>
      </c>
      <c r="AP370" s="92" t="n">
        <v>5.27592696470588</v>
      </c>
      <c r="AQ370" s="92" t="inlineStr">
        <is>
          <t>70_399</t>
        </is>
      </c>
      <c r="AR370" s="115" t="inlineStr">
        <is>
          <t>&lt;25mph</t>
        </is>
      </c>
      <c r="AS370" s="92" t="inlineStr">
        <is>
          <t>&lt;15mph</t>
        </is>
      </c>
      <c r="AT370" s="92" t="inlineStr">
        <is>
          <t>HFTD - Distribution</t>
        </is>
      </c>
    </row>
    <row r="371">
      <c r="A371" s="92" t="inlineStr">
        <is>
          <t>PG&amp;E</t>
        </is>
      </c>
      <c r="B371" s="92" t="n">
        <v>42992</v>
      </c>
      <c r="C371" s="92" t="n">
        <v>0.5875</v>
      </c>
      <c r="D371" s="92" t="n">
        <v>40.29421</v>
      </c>
      <c r="E371" s="92" t="n">
        <v>-123.817356</v>
      </c>
      <c r="F371" s="92" t="inlineStr">
        <is>
          <t>Vegetation</t>
        </is>
      </c>
      <c r="G371" s="92" t="inlineStr">
        <is>
          <t>Rural</t>
        </is>
      </c>
      <c r="H371" s="92" t="inlineStr">
        <is>
          <t>&lt; 0.25 Acres</t>
        </is>
      </c>
      <c r="I371" s="92" t="inlineStr">
        <is>
          <t>Fire Agency</t>
        </is>
      </c>
      <c r="J371" s="92" t="inlineStr">
        <is>
          <t>Cal Fire</t>
        </is>
      </c>
      <c r="K371" s="92" t="n">
        <v>100989497</v>
      </c>
      <c r="L371" s="92" t="inlineStr">
        <is>
          <t>Unknown</t>
        </is>
      </c>
      <c r="M371" s="92" t="n">
        <v>12000</v>
      </c>
      <c r="N371" s="92" t="inlineStr">
        <is>
          <t>Conductor</t>
        </is>
      </c>
      <c r="O371" s="92" t="inlineStr">
        <is>
          <t>Overhead</t>
        </is>
      </c>
      <c r="P371" s="92" t="inlineStr">
        <is>
          <t>Yes</t>
        </is>
      </c>
      <c r="Q371" s="92" t="n">
        <v>42992</v>
      </c>
      <c r="R371" s="92" t="n">
        <v>0.5875</v>
      </c>
      <c r="S371" s="92" t="inlineStr">
        <is>
          <t>Contact From Object</t>
        </is>
      </c>
      <c r="T371" s="92" t="inlineStr">
        <is>
          <t>N.A.</t>
        </is>
      </c>
      <c r="U371" s="92" t="inlineStr">
        <is>
          <t>Vegetation</t>
        </is>
      </c>
      <c r="V371" s="92" t="inlineStr">
        <is>
          <t>Electric Facility</t>
        </is>
      </c>
      <c r="W371" s="92" t="inlineStr">
        <is>
          <t>Unknown</t>
        </is>
      </c>
      <c r="X371" s="92" t="n"/>
      <c r="Y371" s="92" t="inlineStr">
        <is>
          <t>Fell into (Moderate-Severe defect)</t>
        </is>
      </c>
      <c r="Z371" s="92" t="inlineStr">
        <is>
          <t>1414</t>
        </is>
      </c>
      <c r="AA371" s="92" t="n">
        <v>2017</v>
      </c>
      <c r="AB371" s="92" t="n">
        <v>9</v>
      </c>
      <c r="AC371" s="92" t="n">
        <v>14</v>
      </c>
      <c r="AD371" s="92" t="n">
        <v>14</v>
      </c>
      <c r="AE371" s="92" t="n">
        <v>6</v>
      </c>
      <c r="AF371" s="93" t="inlineStr">
        <is>
          <t>17-0079010</t>
        </is>
      </c>
      <c r="AG371" s="94" t="inlineStr">
        <is>
          <t>Tier 2</t>
        </is>
      </c>
      <c r="AH371" s="94" t="inlineStr">
        <is>
          <t>HFTD</t>
        </is>
      </c>
      <c r="AI371" s="94" t="inlineStr">
        <is>
          <t>No Fire Weather RFW Applicable</t>
        </is>
      </c>
      <c r="AJ371" s="92" t="inlineStr">
        <is>
          <t>Distribution</t>
        </is>
      </c>
      <c r="AK371" s="92" t="inlineStr">
        <is>
          <t>HFTD - Distribution</t>
        </is>
      </c>
      <c r="AL371" s="92" t="inlineStr">
        <is>
          <t>Fire Less than 300 Acres</t>
        </is>
      </c>
      <c r="AM371" s="116" t="inlineStr">
        <is>
          <t>Vegetation</t>
        </is>
      </c>
      <c r="AN371" s="92" t="inlineStr">
        <is>
          <t>Fell into (Moderate-Severe defect)</t>
        </is>
      </c>
      <c r="AO371" s="95" t="n">
        <v>19722</v>
      </c>
      <c r="AP371" s="92" t="n">
        <v>7.44026682352941</v>
      </c>
      <c r="AQ371" s="92" t="inlineStr">
        <is>
          <t>176_322</t>
        </is>
      </c>
      <c r="AR371" s="115" t="inlineStr">
        <is>
          <t>&lt;25mph</t>
        </is>
      </c>
      <c r="AS371" s="92" t="inlineStr">
        <is>
          <t>&lt;15mph</t>
        </is>
      </c>
      <c r="AT371" s="92" t="inlineStr">
        <is>
          <t>HFTD - Distribution</t>
        </is>
      </c>
    </row>
    <row r="372">
      <c r="A372" s="92" t="inlineStr">
        <is>
          <t>PG&amp;E</t>
        </is>
      </c>
      <c r="B372" s="92" t="n">
        <v>42993</v>
      </c>
      <c r="C372" s="92" t="n">
        <v>0.6215277777777778</v>
      </c>
      <c r="D372" s="92" t="n">
        <v>39.746074</v>
      </c>
      <c r="E372" s="92" t="n">
        <v>-121.488534</v>
      </c>
      <c r="F372" s="92" t="inlineStr">
        <is>
          <t>Vegetation</t>
        </is>
      </c>
      <c r="G372" s="92" t="inlineStr">
        <is>
          <t>Rural</t>
        </is>
      </c>
      <c r="H372" s="92" t="inlineStr">
        <is>
          <t>&lt; 0.25 Acres</t>
        </is>
      </c>
      <c r="I372" s="92" t="inlineStr">
        <is>
          <t>Fire Agency</t>
        </is>
      </c>
      <c r="J372" s="92" t="inlineStr">
        <is>
          <t>Cal Fire</t>
        </is>
      </c>
      <c r="K372" s="92" t="n">
        <v>100335239</v>
      </c>
      <c r="L372" s="92" t="inlineStr">
        <is>
          <t>Unknown</t>
        </is>
      </c>
      <c r="M372" s="92" t="n">
        <v>12000</v>
      </c>
      <c r="N372" s="92" t="inlineStr">
        <is>
          <t>Conductor</t>
        </is>
      </c>
      <c r="O372" s="92" t="inlineStr">
        <is>
          <t>Overhead</t>
        </is>
      </c>
      <c r="P372" s="92" t="inlineStr">
        <is>
          <t>Yes</t>
        </is>
      </c>
      <c r="Q372" s="92" t="n">
        <v>42993</v>
      </c>
      <c r="R372" s="92" t="n">
        <v>0.6215277777777778</v>
      </c>
      <c r="S372" s="92" t="inlineStr">
        <is>
          <t>Contact From Object</t>
        </is>
      </c>
      <c r="T372" s="92" t="inlineStr">
        <is>
          <t>N.A.</t>
        </is>
      </c>
      <c r="U372" s="92" t="inlineStr">
        <is>
          <t>Vegetation</t>
        </is>
      </c>
      <c r="V372" s="92" t="inlineStr">
        <is>
          <t>Electric Facility</t>
        </is>
      </c>
      <c r="W372" s="92" t="inlineStr">
        <is>
          <t>Unknown</t>
        </is>
      </c>
      <c r="X372" s="92" t="n"/>
      <c r="Y372" s="92" t="inlineStr">
        <is>
          <t>Fell into (Moderate-Severe defect)</t>
        </is>
      </c>
      <c r="Z372" s="92" t="inlineStr">
        <is>
          <t>1415</t>
        </is>
      </c>
      <c r="AA372" s="92" t="n">
        <v>2017</v>
      </c>
      <c r="AB372" s="92" t="n">
        <v>9</v>
      </c>
      <c r="AC372" s="92" t="n">
        <v>15</v>
      </c>
      <c r="AD372" s="92" t="n">
        <v>14</v>
      </c>
      <c r="AE372" s="92" t="n">
        <v>55</v>
      </c>
      <c r="AF372" s="93" t="inlineStr">
        <is>
          <t>17-0079388</t>
        </is>
      </c>
      <c r="AG372" s="94" t="inlineStr">
        <is>
          <t>Tier 3</t>
        </is>
      </c>
      <c r="AH372" s="94" t="inlineStr">
        <is>
          <t>HFTD</t>
        </is>
      </c>
      <c r="AI372" s="94" t="inlineStr">
        <is>
          <t>No Fire Weather RFW Applicable</t>
        </is>
      </c>
      <c r="AJ372" s="92" t="inlineStr">
        <is>
          <t>Distribution</t>
        </is>
      </c>
      <c r="AK372" s="92" t="inlineStr">
        <is>
          <t>HFTD - Distribution</t>
        </is>
      </c>
      <c r="AL372" s="92" t="inlineStr">
        <is>
          <t>Fire Less than 300 Acres</t>
        </is>
      </c>
      <c r="AM372" s="116" t="inlineStr">
        <is>
          <t>Vegetation</t>
        </is>
      </c>
      <c r="AN372" s="92" t="inlineStr">
        <is>
          <t>Fell into (Moderate-Severe defect)</t>
        </is>
      </c>
      <c r="AO372" s="95" t="n">
        <v>8834</v>
      </c>
      <c r="AP372" s="92" t="n">
        <v>3.62472131764705</v>
      </c>
      <c r="AQ372" s="92" t="inlineStr">
        <is>
          <t>81_367</t>
        </is>
      </c>
      <c r="AR372" s="115" t="inlineStr">
        <is>
          <t>&lt;25mph</t>
        </is>
      </c>
      <c r="AS372" s="92" t="inlineStr">
        <is>
          <t>&lt;15mph</t>
        </is>
      </c>
      <c r="AT372" s="92" t="inlineStr">
        <is>
          <t>HFTD - Distribution</t>
        </is>
      </c>
    </row>
    <row r="373">
      <c r="A373" s="92" t="inlineStr">
        <is>
          <t>PG&amp;E</t>
        </is>
      </c>
      <c r="B373" s="92" t="n">
        <v>42995</v>
      </c>
      <c r="C373" s="92" t="n">
        <v>0.7347222222222222</v>
      </c>
      <c r="D373" s="92" t="n">
        <v>38.994585</v>
      </c>
      <c r="E373" s="92" t="n">
        <v>-121.026073</v>
      </c>
      <c r="F373" s="92" t="inlineStr">
        <is>
          <t>Vegetation</t>
        </is>
      </c>
      <c r="G373" s="92" t="inlineStr">
        <is>
          <t>Rural</t>
        </is>
      </c>
      <c r="H373" s="92" t="inlineStr">
        <is>
          <t>&lt; 0.25 Acres</t>
        </is>
      </c>
      <c r="I373" s="92" t="inlineStr">
        <is>
          <t>Fire Agency</t>
        </is>
      </c>
      <c r="J373" s="92" t="inlineStr">
        <is>
          <t>Unknown</t>
        </is>
      </c>
      <c r="K373" s="92" t="n">
        <v>100029537</v>
      </c>
      <c r="L373" s="92" t="inlineStr">
        <is>
          <t>PACIFIC BELL</t>
        </is>
      </c>
      <c r="M373" s="92" t="n">
        <v>12000</v>
      </c>
      <c r="N373" s="92" t="inlineStr">
        <is>
          <t>Conductor</t>
        </is>
      </c>
      <c r="O373" s="92" t="inlineStr">
        <is>
          <t>Overhead</t>
        </is>
      </c>
      <c r="P373" s="92" t="inlineStr">
        <is>
          <t>Yes</t>
        </is>
      </c>
      <c r="Q373" s="92" t="n">
        <v>42995</v>
      </c>
      <c r="R373" s="92" t="n">
        <v>0.7347222222222222</v>
      </c>
      <c r="S373" s="92" t="inlineStr">
        <is>
          <t>Equipment/ Facility Failure</t>
        </is>
      </c>
      <c r="T373" s="92" t="inlineStr">
        <is>
          <t>Splice/Clamp/Connector</t>
        </is>
      </c>
      <c r="U373" s="92" t="inlineStr">
        <is>
          <t>N.A.</t>
        </is>
      </c>
      <c r="V373" s="92" t="inlineStr">
        <is>
          <t>N.A.</t>
        </is>
      </c>
      <c r="W373" s="92" t="inlineStr">
        <is>
          <t>Unknown</t>
        </is>
      </c>
      <c r="X373" s="92" t="n"/>
      <c r="Y373" s="92" t="inlineStr">
        <is>
          <t>Branch (OverHanging)</t>
        </is>
      </c>
      <c r="Z373" s="92" t="inlineStr">
        <is>
          <t>1417</t>
        </is>
      </c>
      <c r="AA373" s="92" t="n">
        <v>2017</v>
      </c>
      <c r="AB373" s="92" t="n">
        <v>9</v>
      </c>
      <c r="AC373" s="92" t="n">
        <v>17</v>
      </c>
      <c r="AD373" s="92" t="n">
        <v>17</v>
      </c>
      <c r="AE373" s="92" t="n">
        <v>38</v>
      </c>
      <c r="AF373" s="93" t="inlineStr">
        <is>
          <t>17-0079585</t>
        </is>
      </c>
      <c r="AG373" s="94" t="inlineStr">
        <is>
          <t>Tier 2</t>
        </is>
      </c>
      <c r="AH373" s="94" t="inlineStr">
        <is>
          <t>HFTD</t>
        </is>
      </c>
      <c r="AI373" s="94" t="inlineStr">
        <is>
          <t>No Fire Weather RFW Applicable</t>
        </is>
      </c>
      <c r="AJ373" s="92" t="inlineStr">
        <is>
          <t>Distribution</t>
        </is>
      </c>
      <c r="AK373" s="92" t="inlineStr">
        <is>
          <t>HFTD - Distribution</t>
        </is>
      </c>
      <c r="AL373" s="92" t="inlineStr">
        <is>
          <t>Fire Less than 300 Acres</t>
        </is>
      </c>
      <c r="AM373" s="116" t="inlineStr">
        <is>
          <t>Equip Failure</t>
        </is>
      </c>
      <c r="AN373" s="92" t="inlineStr">
        <is>
          <t>Splice/Clamp/Connector</t>
        </is>
      </c>
      <c r="AO373" s="95" t="n">
        <v>28509</v>
      </c>
      <c r="AP373" s="92" t="n">
        <v>6.69983087058823</v>
      </c>
      <c r="AQ373" s="92" t="inlineStr">
        <is>
          <t>271_165</t>
        </is>
      </c>
      <c r="AR373" s="115" t="inlineStr">
        <is>
          <t>&lt;25mph</t>
        </is>
      </c>
      <c r="AS373" s="92" t="inlineStr">
        <is>
          <t>&lt;15mph</t>
        </is>
      </c>
      <c r="AT373" s="92" t="inlineStr">
        <is>
          <t>HFTD - Distribution</t>
        </is>
      </c>
    </row>
    <row r="374">
      <c r="A374" s="92" t="inlineStr">
        <is>
          <t>PG&amp;E</t>
        </is>
      </c>
      <c r="B374" s="92" t="n">
        <v>42996</v>
      </c>
      <c r="C374" s="92" t="n">
        <v>0.5423611111111112</v>
      </c>
      <c r="D374" s="92" t="n">
        <v>39.388851</v>
      </c>
      <c r="E374" s="92" t="n">
        <v>-121.405381</v>
      </c>
      <c r="F374" s="92" t="inlineStr">
        <is>
          <t>Vegetation</t>
        </is>
      </c>
      <c r="G374" s="92" t="inlineStr">
        <is>
          <t>Rural</t>
        </is>
      </c>
      <c r="H374" s="92" t="inlineStr">
        <is>
          <t>&lt; 3 Meters</t>
        </is>
      </c>
      <c r="I374" s="92" t="inlineStr">
        <is>
          <t>Fire Agency</t>
        </is>
      </c>
      <c r="J374" s="92" t="inlineStr">
        <is>
          <t>Cal Fire</t>
        </is>
      </c>
      <c r="K374" s="92" t="n">
        <v>103795057</v>
      </c>
      <c r="L374" s="92" t="inlineStr">
        <is>
          <t>Unknown</t>
        </is>
      </c>
      <c r="M374" s="92" t="inlineStr">
        <is>
          <t>0 – 750</t>
        </is>
      </c>
      <c r="N374" s="92" t="inlineStr">
        <is>
          <t>Conductor</t>
        </is>
      </c>
      <c r="O374" s="92" t="inlineStr">
        <is>
          <t>Overhead</t>
        </is>
      </c>
      <c r="P374" s="92" t="inlineStr">
        <is>
          <t>Yes</t>
        </is>
      </c>
      <c r="Q374" s="92" t="n">
        <v>42996</v>
      </c>
      <c r="R374" s="92" t="n">
        <v>0.5423611111111112</v>
      </c>
      <c r="S374" s="92" t="inlineStr">
        <is>
          <t>Equipment/ Facility Failure</t>
        </is>
      </c>
      <c r="T374" s="92" t="inlineStr">
        <is>
          <t>Splice/Clamp/Connector</t>
        </is>
      </c>
      <c r="U374" s="92" t="inlineStr">
        <is>
          <t>N.A.</t>
        </is>
      </c>
      <c r="V374" s="92" t="inlineStr">
        <is>
          <t>N.A.</t>
        </is>
      </c>
      <c r="W374" s="92" t="inlineStr">
        <is>
          <t>Unknown</t>
        </is>
      </c>
      <c r="X374" s="92" t="n"/>
      <c r="Y374" s="92" t="inlineStr">
        <is>
          <t>no-match</t>
        </is>
      </c>
      <c r="Z374" s="92" t="inlineStr">
        <is>
          <t>1418</t>
        </is>
      </c>
      <c r="AA374" s="92" t="n">
        <v>2017</v>
      </c>
      <c r="AB374" s="92" t="n">
        <v>9</v>
      </c>
      <c r="AC374" s="92" t="n">
        <v>18</v>
      </c>
      <c r="AD374" s="92" t="n">
        <v>13</v>
      </c>
      <c r="AE374" s="92" t="n">
        <v>1</v>
      </c>
      <c r="AF374" s="93" t="inlineStr">
        <is>
          <t>No ILIS or TOTL available</t>
        </is>
      </c>
      <c r="AG374" s="94" t="inlineStr">
        <is>
          <t>Tier 2</t>
        </is>
      </c>
      <c r="AH374" s="94" t="inlineStr">
        <is>
          <t>HFTD</t>
        </is>
      </c>
      <c r="AI374" s="94" t="inlineStr">
        <is>
          <t>No Fire Weather RFW Applicable</t>
        </is>
      </c>
      <c r="AJ374" s="92" t="inlineStr">
        <is>
          <t>Distribution</t>
        </is>
      </c>
      <c r="AK374" s="92" t="inlineStr">
        <is>
          <t>HFTD - Distribution</t>
        </is>
      </c>
      <c r="AL374" s="92" t="inlineStr">
        <is>
          <t>Fire Less than 300 Acres</t>
        </is>
      </c>
      <c r="AM374" s="116" t="inlineStr">
        <is>
          <t>Equip Failure</t>
        </is>
      </c>
      <c r="AN374" s="92" t="inlineStr">
        <is>
          <t>Splice/Clamp/Connector</t>
        </is>
      </c>
      <c r="AO374" s="95" t="inlineStr">
        <is>
          <t>N.A.</t>
        </is>
      </c>
      <c r="AP374" s="92" t="n">
        <v>10.953518117647</v>
      </c>
      <c r="AQ374" s="92" t="inlineStr">
        <is>
          <t>198_294</t>
        </is>
      </c>
      <c r="AR374" s="115" t="inlineStr">
        <is>
          <t>&lt;25mph</t>
        </is>
      </c>
      <c r="AS374" s="92" t="inlineStr">
        <is>
          <t>&lt;15mph</t>
        </is>
      </c>
      <c r="AT374" s="92" t="inlineStr">
        <is>
          <t>HFTD - Distribution</t>
        </is>
      </c>
    </row>
    <row r="375">
      <c r="A375" s="92" t="inlineStr">
        <is>
          <t>PG&amp;E</t>
        </is>
      </c>
      <c r="B375" s="92" t="n">
        <v>42996</v>
      </c>
      <c r="C375" s="92" t="n">
        <v>0.9930555555555555</v>
      </c>
      <c r="D375" s="92" t="n">
        <v>37.9087933</v>
      </c>
      <c r="E375" s="92" t="n">
        <v>-120.4865183</v>
      </c>
      <c r="F375" s="92" t="inlineStr">
        <is>
          <t>Vegetation</t>
        </is>
      </c>
      <c r="G375" s="92" t="inlineStr">
        <is>
          <t>Rural</t>
        </is>
      </c>
      <c r="H375" s="92" t="inlineStr">
        <is>
          <t>10 - 99 Acres</t>
        </is>
      </c>
      <c r="I375" s="92" t="inlineStr">
        <is>
          <t>Fire Agency</t>
        </is>
      </c>
      <c r="J375" s="92" t="inlineStr">
        <is>
          <t>incident comander geoff marshall  209-419-4407</t>
        </is>
      </c>
      <c r="K375" s="92" t="n">
        <v>101040882</v>
      </c>
      <c r="L375" s="92" t="inlineStr">
        <is>
          <t>Unknown</t>
        </is>
      </c>
      <c r="M375" s="92" t="n">
        <v>17000</v>
      </c>
      <c r="N375" s="92" t="inlineStr">
        <is>
          <t>Conductor</t>
        </is>
      </c>
      <c r="O375" s="92" t="inlineStr">
        <is>
          <t>Overhead</t>
        </is>
      </c>
      <c r="P375" s="92" t="inlineStr">
        <is>
          <t>Yes</t>
        </is>
      </c>
      <c r="Q375" s="92" t="n">
        <v>42996</v>
      </c>
      <c r="R375" s="92" t="n">
        <v>0.9930555555555555</v>
      </c>
      <c r="S375" s="92" t="inlineStr">
        <is>
          <t>Equipment/ Facility Failure</t>
        </is>
      </c>
      <c r="T375" s="92" t="inlineStr">
        <is>
          <t>Splice/Clamp/Connector</t>
        </is>
      </c>
      <c r="U375" s="92" t="inlineStr">
        <is>
          <t>N.A.</t>
        </is>
      </c>
      <c r="V375" s="92" t="inlineStr">
        <is>
          <t>N.A.</t>
        </is>
      </c>
      <c r="W375" s="92" t="inlineStr">
        <is>
          <t>Unknown</t>
        </is>
      </c>
      <c r="X375" s="92" t="n"/>
      <c r="Y375" s="92" t="inlineStr">
        <is>
          <t>Other/Unknown</t>
        </is>
      </c>
      <c r="Z375" s="92" t="inlineStr">
        <is>
          <t>1422</t>
        </is>
      </c>
      <c r="AA375" s="92" t="n">
        <v>2017</v>
      </c>
      <c r="AB375" s="92" t="n">
        <v>9</v>
      </c>
      <c r="AC375" s="92" t="n">
        <v>18</v>
      </c>
      <c r="AD375" s="92" t="n">
        <v>23</v>
      </c>
      <c r="AE375" s="92" t="n">
        <v>50</v>
      </c>
      <c r="AF375" s="93" t="inlineStr">
        <is>
          <t>17-0079858</t>
        </is>
      </c>
      <c r="AG375" s="94" t="inlineStr">
        <is>
          <t>Tier 2</t>
        </is>
      </c>
      <c r="AH375" s="94" t="inlineStr">
        <is>
          <t>HFTD</t>
        </is>
      </c>
      <c r="AI375" s="94" t="inlineStr">
        <is>
          <t>No Fire Weather RFW Applicable</t>
        </is>
      </c>
      <c r="AJ375" s="92" t="inlineStr">
        <is>
          <t>Distribution</t>
        </is>
      </c>
      <c r="AK375" s="92" t="inlineStr">
        <is>
          <t>HFTD - Distribution</t>
        </is>
      </c>
      <c r="AL375" s="92" t="inlineStr">
        <is>
          <t>Fire Less than 300 Acres</t>
        </is>
      </c>
      <c r="AM375" s="116" t="inlineStr">
        <is>
          <t>Equip Failure</t>
        </is>
      </c>
      <c r="AN375" s="92" t="inlineStr">
        <is>
          <t>Splice/Clamp/Connector</t>
        </is>
      </c>
      <c r="AO375" s="95" t="n">
        <v>382303</v>
      </c>
      <c r="AP375" s="92" t="n">
        <v>20.6164244705882</v>
      </c>
      <c r="AQ375" s="92" t="inlineStr">
        <is>
          <t>120_244</t>
        </is>
      </c>
      <c r="AR375" s="115" t="inlineStr">
        <is>
          <t>&lt;25mph</t>
        </is>
      </c>
      <c r="AS375" s="92" t="inlineStr">
        <is>
          <t>&gt;=15mph</t>
        </is>
      </c>
      <c r="AT375" s="92" t="inlineStr">
        <is>
          <t>HFTD - Distribution</t>
        </is>
      </c>
    </row>
    <row r="376">
      <c r="A376" s="92" t="inlineStr">
        <is>
          <t>PG&amp;E</t>
        </is>
      </c>
      <c r="B376" s="92" t="n">
        <v>42998</v>
      </c>
      <c r="C376" s="92" t="n">
        <v>0.08750000000000001</v>
      </c>
      <c r="D376" s="92" t="n">
        <v>37.259679</v>
      </c>
      <c r="E376" s="92" t="n">
        <v>-122.322229</v>
      </c>
      <c r="F376" s="92" t="inlineStr">
        <is>
          <t>Vegetation</t>
        </is>
      </c>
      <c r="G376" s="92" t="inlineStr">
        <is>
          <t>Rural</t>
        </is>
      </c>
      <c r="H376" s="92" t="inlineStr">
        <is>
          <t>&lt; 0.25 Acres</t>
        </is>
      </c>
      <c r="I376" s="92" t="inlineStr">
        <is>
          <t>Fire Agency</t>
        </is>
      </c>
      <c r="J376" s="92" t="inlineStr">
        <is>
          <t>Unknown</t>
        </is>
      </c>
      <c r="K376" s="92" t="n">
        <v>100322388</v>
      </c>
      <c r="L376" s="92" t="inlineStr">
        <is>
          <t>PACIFIC BELL</t>
        </is>
      </c>
      <c r="M376" s="92" t="n">
        <v>12000</v>
      </c>
      <c r="N376" s="92" t="inlineStr">
        <is>
          <t>Conductor</t>
        </is>
      </c>
      <c r="O376" s="92" t="inlineStr">
        <is>
          <t>Overhead</t>
        </is>
      </c>
      <c r="P376" s="92" t="inlineStr">
        <is>
          <t>Yes</t>
        </is>
      </c>
      <c r="Q376" s="92" t="n">
        <v>42998</v>
      </c>
      <c r="R376" s="92" t="n">
        <v>0.08750000000000001</v>
      </c>
      <c r="S376" s="92" t="inlineStr">
        <is>
          <t>Contact From Object</t>
        </is>
      </c>
      <c r="T376" s="92" t="inlineStr">
        <is>
          <t>N.A.</t>
        </is>
      </c>
      <c r="U376" s="92" t="inlineStr">
        <is>
          <t>Vehicle</t>
        </is>
      </c>
      <c r="V376" s="92" t="inlineStr">
        <is>
          <t>Pole</t>
        </is>
      </c>
      <c r="W376" s="92" t="inlineStr">
        <is>
          <t>Human Error</t>
        </is>
      </c>
      <c r="X376" s="92" t="inlineStr">
        <is>
          <t>Third-party caused</t>
        </is>
      </c>
      <c r="Y376" s="92" t="inlineStr">
        <is>
          <t>Other/Unknown</t>
        </is>
      </c>
      <c r="Z376" s="92" t="inlineStr">
        <is>
          <t>1424</t>
        </is>
      </c>
      <c r="AA376" s="92" t="n">
        <v>2017</v>
      </c>
      <c r="AB376" s="92" t="n">
        <v>9</v>
      </c>
      <c r="AC376" s="92" t="n">
        <v>20</v>
      </c>
      <c r="AD376" s="92" t="n">
        <v>2</v>
      </c>
      <c r="AE376" s="92" t="n">
        <v>6</v>
      </c>
      <c r="AF376" s="93" t="inlineStr">
        <is>
          <t>17-0080179</t>
        </is>
      </c>
      <c r="AG376" s="94" t="inlineStr">
        <is>
          <t>Tier 2</t>
        </is>
      </c>
      <c r="AH376" s="94" t="inlineStr">
        <is>
          <t>HFTD</t>
        </is>
      </c>
      <c r="AI376" s="94" t="inlineStr">
        <is>
          <t>No Fire Weather RFW Applicable</t>
        </is>
      </c>
      <c r="AJ376" s="92" t="inlineStr">
        <is>
          <t>Distribution</t>
        </is>
      </c>
      <c r="AK376" s="92" t="inlineStr">
        <is>
          <t>HFTD - Distribution</t>
        </is>
      </c>
      <c r="AL376" s="92" t="inlineStr">
        <is>
          <t>Fire Less than 300 Acres</t>
        </is>
      </c>
      <c r="AM376" s="116" t="inlineStr">
        <is>
          <t>3rd Party</t>
        </is>
      </c>
      <c r="AN376" s="92" t="inlineStr">
        <is>
          <t>Vehicle</t>
        </is>
      </c>
      <c r="AO376" s="95" t="n">
        <v>36593</v>
      </c>
      <c r="AP376" s="92" t="n">
        <v>13.2847218823529</v>
      </c>
      <c r="AQ376" s="92" t="inlineStr">
        <is>
          <t>276_101</t>
        </is>
      </c>
      <c r="AR376" s="115" t="inlineStr">
        <is>
          <t>&lt;25mph</t>
        </is>
      </c>
      <c r="AS376" s="92" t="inlineStr">
        <is>
          <t>&lt;15mph</t>
        </is>
      </c>
      <c r="AT376" s="92" t="inlineStr">
        <is>
          <t>HFTD - Distribution</t>
        </is>
      </c>
    </row>
    <row r="377">
      <c r="A377" s="92" t="inlineStr">
        <is>
          <t>PG&amp;E</t>
        </is>
      </c>
      <c r="B377" s="92" t="n">
        <v>43001</v>
      </c>
      <c r="C377" s="92" t="n">
        <v>0.5951388888888889</v>
      </c>
      <c r="D377" s="92" t="n">
        <v>40.6509</v>
      </c>
      <c r="E377" s="92" t="n">
        <v>-122.2974</v>
      </c>
      <c r="F377" s="92" t="inlineStr">
        <is>
          <t>Vegetation</t>
        </is>
      </c>
      <c r="G377" s="92" t="inlineStr">
        <is>
          <t>Rural</t>
        </is>
      </c>
      <c r="H377" s="92" t="inlineStr">
        <is>
          <t>.26 - 9.99 Acres</t>
        </is>
      </c>
      <c r="I377" s="92" t="inlineStr">
        <is>
          <t>Fire Agency</t>
        </is>
      </c>
      <c r="J377" s="92" t="inlineStr">
        <is>
          <t>DARREN STEWART 448-2421</t>
        </is>
      </c>
      <c r="K377" s="92" t="n">
        <v>101467221</v>
      </c>
      <c r="L377" s="92" t="inlineStr">
        <is>
          <t>PACIFIC BELL</t>
        </is>
      </c>
      <c r="M377" s="92" t="n">
        <v>12000</v>
      </c>
      <c r="N377" s="92" t="inlineStr">
        <is>
          <t>Conductor</t>
        </is>
      </c>
      <c r="O377" s="92" t="inlineStr">
        <is>
          <t>Overhead</t>
        </is>
      </c>
      <c r="P377" s="92" t="inlineStr">
        <is>
          <t>Yes</t>
        </is>
      </c>
      <c r="Q377" s="92" t="n">
        <v>43001</v>
      </c>
      <c r="R377" s="92" t="n">
        <v>0.5951388888888889</v>
      </c>
      <c r="S377" s="92" t="inlineStr">
        <is>
          <t>Contact From Object</t>
        </is>
      </c>
      <c r="T377" s="92" t="inlineStr">
        <is>
          <t>N.A.</t>
        </is>
      </c>
      <c r="U377" s="92" t="inlineStr">
        <is>
          <t>Vegetation</t>
        </is>
      </c>
      <c r="V377" s="92" t="inlineStr">
        <is>
          <t>Electric Facility</t>
        </is>
      </c>
      <c r="W377" s="92" t="inlineStr">
        <is>
          <t>Human Error</t>
        </is>
      </c>
      <c r="X377" s="92" t="inlineStr">
        <is>
          <t>Third-party caused</t>
        </is>
      </c>
      <c r="Y377" s="92" t="inlineStr">
        <is>
          <t>Other/Unknown</t>
        </is>
      </c>
      <c r="Z377" s="92" t="inlineStr">
        <is>
          <t>1429</t>
        </is>
      </c>
      <c r="AA377" s="92" t="n">
        <v>2017</v>
      </c>
      <c r="AB377" s="92" t="n">
        <v>9</v>
      </c>
      <c r="AC377" s="92" t="n">
        <v>23</v>
      </c>
      <c r="AD377" s="92" t="n">
        <v>14</v>
      </c>
      <c r="AE377" s="92" t="n">
        <v>17</v>
      </c>
      <c r="AF377" s="93" t="inlineStr">
        <is>
          <t>17-0081216</t>
        </is>
      </c>
      <c r="AG377" s="94" t="inlineStr">
        <is>
          <t>Tier 2</t>
        </is>
      </c>
      <c r="AH377" s="94" t="inlineStr">
        <is>
          <t>HFTD</t>
        </is>
      </c>
      <c r="AI377" s="94" t="inlineStr">
        <is>
          <t>Fire Weather RFW Applicable</t>
        </is>
      </c>
      <c r="AJ377" s="92" t="inlineStr">
        <is>
          <t>Distribution</t>
        </is>
      </c>
      <c r="AK377" s="92" t="inlineStr">
        <is>
          <t>HFTD - Distribution</t>
        </is>
      </c>
      <c r="AL377" s="92" t="inlineStr">
        <is>
          <t>Fire Less than 300 Acres</t>
        </is>
      </c>
      <c r="AM377" s="116" t="inlineStr">
        <is>
          <t>3rd Party</t>
        </is>
      </c>
      <c r="AN377" s="92" t="inlineStr">
        <is>
          <t>3rd Party - Unknown</t>
        </is>
      </c>
      <c r="AO377" s="95" t="n">
        <v>98820</v>
      </c>
      <c r="AP377" s="92" t="n">
        <v>11.0675585882352</v>
      </c>
      <c r="AQ377" s="92" t="inlineStr">
        <is>
          <t>216_185</t>
        </is>
      </c>
      <c r="AR377" s="115" t="inlineStr">
        <is>
          <t>&lt;25mph</t>
        </is>
      </c>
      <c r="AS377" s="92" t="inlineStr">
        <is>
          <t>&lt;15mph</t>
        </is>
      </c>
      <c r="AT377" s="92" t="inlineStr">
        <is>
          <t>HFTD - Distribution</t>
        </is>
      </c>
    </row>
    <row r="378">
      <c r="A378" s="92" t="inlineStr">
        <is>
          <t>PG&amp;E</t>
        </is>
      </c>
      <c r="B378" s="92" t="n">
        <v>43002</v>
      </c>
      <c r="C378" s="92" t="n">
        <v>0.6958333333333333</v>
      </c>
      <c r="D378" s="92" t="n">
        <v>38.3869</v>
      </c>
      <c r="E378" s="92" t="n">
        <v>-122.9667</v>
      </c>
      <c r="F378" s="92" t="inlineStr">
        <is>
          <t>Vegetation</t>
        </is>
      </c>
      <c r="G378" s="92" t="inlineStr">
        <is>
          <t>Rural</t>
        </is>
      </c>
      <c r="H378" s="92" t="inlineStr">
        <is>
          <t>.26 - 9.99 Acres</t>
        </is>
      </c>
      <c r="I378" s="92" t="inlineStr">
        <is>
          <t>Fire Agency</t>
        </is>
      </c>
      <c r="J378" s="92" t="inlineStr">
        <is>
          <t>DOUG JONES</t>
        </is>
      </c>
      <c r="K378" s="92" t="n">
        <v>101973946</v>
      </c>
      <c r="L378" s="92" t="inlineStr">
        <is>
          <t>PACIFIC BELL</t>
        </is>
      </c>
      <c r="M378" s="92" t="n">
        <v>12000</v>
      </c>
      <c r="N378" s="92" t="inlineStr">
        <is>
          <t>Conductor</t>
        </is>
      </c>
      <c r="O378" s="92" t="inlineStr">
        <is>
          <t>Overhead</t>
        </is>
      </c>
      <c r="P378" s="92" t="inlineStr">
        <is>
          <t>Yes</t>
        </is>
      </c>
      <c r="Q378" s="92" t="n">
        <v>43002</v>
      </c>
      <c r="R378" s="92" t="n">
        <v>0.6958333333333333</v>
      </c>
      <c r="S378" s="92" t="inlineStr">
        <is>
          <t>Contact From Object</t>
        </is>
      </c>
      <c r="T378" s="92" t="inlineStr">
        <is>
          <t>N.A.</t>
        </is>
      </c>
      <c r="U378" s="92" t="inlineStr">
        <is>
          <t>Vegetation</t>
        </is>
      </c>
      <c r="V378" s="92" t="inlineStr">
        <is>
          <t>Electric Facility</t>
        </is>
      </c>
      <c r="W378" s="92" t="inlineStr">
        <is>
          <t>Unknown</t>
        </is>
      </c>
      <c r="X378" s="92" t="n"/>
      <c r="Y378" s="92" t="inlineStr">
        <is>
          <t>Branch (OverHanging)</t>
        </is>
      </c>
      <c r="Z378" s="92" t="inlineStr">
        <is>
          <t>1432</t>
        </is>
      </c>
      <c r="AA378" s="92" t="n">
        <v>2017</v>
      </c>
      <c r="AB378" s="92" t="n">
        <v>9</v>
      </c>
      <c r="AC378" s="92" t="n">
        <v>24</v>
      </c>
      <c r="AD378" s="92" t="n">
        <v>16</v>
      </c>
      <c r="AE378" s="92" t="n">
        <v>42</v>
      </c>
      <c r="AF378" s="93" t="inlineStr">
        <is>
          <t>17-0081329</t>
        </is>
      </c>
      <c r="AG378" s="94" t="inlineStr">
        <is>
          <t>Tier 3</t>
        </is>
      </c>
      <c r="AH378" s="94" t="inlineStr">
        <is>
          <t>HFTD</t>
        </is>
      </c>
      <c r="AI378" s="94" t="inlineStr">
        <is>
          <t>No Fire Weather RFW Applicable</t>
        </is>
      </c>
      <c r="AJ378" s="92" t="inlineStr">
        <is>
          <t>Distribution</t>
        </is>
      </c>
      <c r="AK378" s="92" t="inlineStr">
        <is>
          <t>HFTD - Distribution</t>
        </is>
      </c>
      <c r="AL378" s="92" t="inlineStr">
        <is>
          <t>Fire Less than 300 Acres</t>
        </is>
      </c>
      <c r="AM378" s="116" t="inlineStr">
        <is>
          <t>Vegetation</t>
        </is>
      </c>
      <c r="AN378" s="92" t="inlineStr">
        <is>
          <t>Branch (OverHanging)</t>
        </is>
      </c>
      <c r="AO378" s="95" t="n">
        <v>22574</v>
      </c>
      <c r="AP378" s="92" t="n">
        <v>6.0142638117647</v>
      </c>
      <c r="AQ378" s="92" t="inlineStr">
        <is>
          <t>154_206</t>
        </is>
      </c>
      <c r="AR378" s="115" t="inlineStr">
        <is>
          <t>&lt;25mph</t>
        </is>
      </c>
      <c r="AS378" s="92" t="inlineStr">
        <is>
          <t>&lt;15mph</t>
        </is>
      </c>
      <c r="AT378" s="92" t="inlineStr">
        <is>
          <t>HFTD - Distribution</t>
        </is>
      </c>
    </row>
    <row r="379">
      <c r="A379" s="92" t="inlineStr">
        <is>
          <t>PG&amp;E</t>
        </is>
      </c>
      <c r="B379" s="92" t="n">
        <v>43005</v>
      </c>
      <c r="C379" s="92" t="n">
        <v>0.5083333333333333</v>
      </c>
      <c r="D379" s="92" t="n">
        <v>39.4845</v>
      </c>
      <c r="E379" s="92" t="n">
        <v>-121.3545</v>
      </c>
      <c r="F379" s="92" t="inlineStr">
        <is>
          <t>Vegetation</t>
        </is>
      </c>
      <c r="G379" s="92" t="inlineStr">
        <is>
          <t>Rural</t>
        </is>
      </c>
      <c r="H379" s="92" t="inlineStr">
        <is>
          <t>&lt; 0.25 Acres</t>
        </is>
      </c>
      <c r="I379" s="92" t="inlineStr">
        <is>
          <t>Fire Agency</t>
        </is>
      </c>
      <c r="J379" s="92" t="inlineStr">
        <is>
          <t>bill lopez cell 530 521-8052</t>
        </is>
      </c>
      <c r="K379" s="92" t="n">
        <v>100429924</v>
      </c>
      <c r="L379" s="92" t="inlineStr">
        <is>
          <t>PACIFIC BELL</t>
        </is>
      </c>
      <c r="M379" s="92" t="n">
        <v>12000</v>
      </c>
      <c r="N379" s="92" t="inlineStr">
        <is>
          <t>Fuse</t>
        </is>
      </c>
      <c r="O379" s="92" t="inlineStr">
        <is>
          <t>Overhead</t>
        </is>
      </c>
      <c r="P379" s="92" t="inlineStr">
        <is>
          <t>Yes</t>
        </is>
      </c>
      <c r="Q379" s="92" t="n">
        <v>43005</v>
      </c>
      <c r="R379" s="92" t="n">
        <v>0.5083333333333333</v>
      </c>
      <c r="S379" s="92" t="inlineStr">
        <is>
          <t>Contact From Object</t>
        </is>
      </c>
      <c r="T379" s="92" t="inlineStr">
        <is>
          <t>N.A.</t>
        </is>
      </c>
      <c r="U379" s="92" t="inlineStr">
        <is>
          <t>Vegetation</t>
        </is>
      </c>
      <c r="V379" s="92" t="inlineStr">
        <is>
          <t>Electric Facility</t>
        </is>
      </c>
      <c r="W379" s="92" t="inlineStr">
        <is>
          <t>Unknown</t>
        </is>
      </c>
      <c r="X379" s="92" t="n"/>
      <c r="Y379" s="92" t="inlineStr">
        <is>
          <t>Other/Unknown</t>
        </is>
      </c>
      <c r="Z379" s="92" t="inlineStr">
        <is>
          <t>1436</t>
        </is>
      </c>
      <c r="AA379" s="92" t="n">
        <v>2017</v>
      </c>
      <c r="AB379" s="92" t="n">
        <v>9</v>
      </c>
      <c r="AC379" s="92" t="n">
        <v>27</v>
      </c>
      <c r="AD379" s="92" t="n">
        <v>12</v>
      </c>
      <c r="AE379" s="92" t="n">
        <v>12</v>
      </c>
      <c r="AF379" s="93" t="inlineStr">
        <is>
          <t>17-0082180</t>
        </is>
      </c>
      <c r="AG379" s="94" t="inlineStr">
        <is>
          <t>Tier 3</t>
        </is>
      </c>
      <c r="AH379" s="94" t="inlineStr">
        <is>
          <t>HFTD</t>
        </is>
      </c>
      <c r="AI379" s="94" t="inlineStr">
        <is>
          <t>No Fire Weather RFW Applicable</t>
        </is>
      </c>
      <c r="AJ379" s="92" t="inlineStr">
        <is>
          <t>Distribution</t>
        </is>
      </c>
      <c r="AK379" s="92" t="inlineStr">
        <is>
          <t>HFTD - Distribution</t>
        </is>
      </c>
      <c r="AL379" s="92" t="inlineStr">
        <is>
          <t>Fire Less than 300 Acres</t>
        </is>
      </c>
      <c r="AM379" s="116" t="inlineStr">
        <is>
          <t>Vegetation</t>
        </is>
      </c>
      <c r="AN379" s="92" t="inlineStr">
        <is>
          <t>Other/Unknown</t>
        </is>
      </c>
      <c r="AO379" s="95" t="n">
        <v>6370</v>
      </c>
      <c r="AP379" s="92" t="n">
        <v>13.6128988235294</v>
      </c>
      <c r="AQ379" s="92" t="inlineStr">
        <is>
          <t>119_296</t>
        </is>
      </c>
      <c r="AR379" s="115" t="inlineStr">
        <is>
          <t>&lt;25mph</t>
        </is>
      </c>
      <c r="AS379" s="92" t="inlineStr">
        <is>
          <t>&lt;15mph</t>
        </is>
      </c>
      <c r="AT379" s="92" t="inlineStr">
        <is>
          <t>HFTD - Distribution</t>
        </is>
      </c>
    </row>
    <row r="380">
      <c r="A380" s="92" t="inlineStr">
        <is>
          <t>PG&amp;E</t>
        </is>
      </c>
      <c r="B380" s="92" t="n">
        <v>43005</v>
      </c>
      <c r="C380" s="92" t="n">
        <v>0.7958333333333334</v>
      </c>
      <c r="D380" s="92" t="n">
        <v>40.7592</v>
      </c>
      <c r="E380" s="92" t="n">
        <v>-123.995</v>
      </c>
      <c r="F380" s="92" t="inlineStr">
        <is>
          <t>Vegetation</t>
        </is>
      </c>
      <c r="G380" s="92" t="inlineStr">
        <is>
          <t>Rural</t>
        </is>
      </c>
      <c r="H380" s="92" t="inlineStr">
        <is>
          <t>&lt; 0.25 Acres</t>
        </is>
      </c>
      <c r="I380" s="92" t="inlineStr">
        <is>
          <t>Fire Agency</t>
        </is>
      </c>
      <c r="J380" s="92" t="inlineStr">
        <is>
          <t>Cal Fire</t>
        </is>
      </c>
      <c r="K380" s="92" t="n">
        <v>103660812</v>
      </c>
      <c r="L380" s="92" t="inlineStr">
        <is>
          <t>Unknown</t>
        </is>
      </c>
      <c r="M380" s="92" t="n">
        <v>12000</v>
      </c>
      <c r="N380" s="92" t="inlineStr">
        <is>
          <t>Conductor</t>
        </is>
      </c>
      <c r="O380" s="92" t="inlineStr">
        <is>
          <t>Overhead</t>
        </is>
      </c>
      <c r="P380" s="92" t="inlineStr">
        <is>
          <t>Yes</t>
        </is>
      </c>
      <c r="Q380" s="92" t="n">
        <v>43005</v>
      </c>
      <c r="R380" s="92" t="n">
        <v>0.7958333333333334</v>
      </c>
      <c r="S380" s="92" t="inlineStr">
        <is>
          <t>Equipment/ Facility Failure</t>
        </is>
      </c>
      <c r="T380" s="92" t="inlineStr">
        <is>
          <t>Conductor</t>
        </is>
      </c>
      <c r="U380" s="92" t="inlineStr">
        <is>
          <t>N.A.</t>
        </is>
      </c>
      <c r="V380" s="92" t="inlineStr">
        <is>
          <t>N.A.</t>
        </is>
      </c>
      <c r="W380" s="92" t="inlineStr">
        <is>
          <t>Unknown</t>
        </is>
      </c>
      <c r="X380" s="92" t="n"/>
      <c r="Y380" s="92" t="inlineStr">
        <is>
          <t>Other/Unknown</t>
        </is>
      </c>
      <c r="Z380" s="92" t="inlineStr">
        <is>
          <t>1437</t>
        </is>
      </c>
      <c r="AA380" s="92" t="n">
        <v>2017</v>
      </c>
      <c r="AB380" s="92" t="n">
        <v>9</v>
      </c>
      <c r="AC380" s="92" t="n">
        <v>27</v>
      </c>
      <c r="AD380" s="92" t="n">
        <v>19</v>
      </c>
      <c r="AE380" s="92" t="n">
        <v>6</v>
      </c>
      <c r="AF380" s="93" t="inlineStr">
        <is>
          <t>17-0082303</t>
        </is>
      </c>
      <c r="AG380" s="94" t="inlineStr">
        <is>
          <t>Tier 2</t>
        </is>
      </c>
      <c r="AH380" s="94" t="inlineStr">
        <is>
          <t>HFTD</t>
        </is>
      </c>
      <c r="AI380" s="94" t="inlineStr">
        <is>
          <t>No Fire Weather RFW Applicable</t>
        </is>
      </c>
      <c r="AJ380" s="92" t="inlineStr">
        <is>
          <t>Distribution</t>
        </is>
      </c>
      <c r="AK380" s="92" t="inlineStr">
        <is>
          <t>HFTD - Distribution</t>
        </is>
      </c>
      <c r="AL380" s="92" t="inlineStr">
        <is>
          <t>Fire Less than 300 Acres</t>
        </is>
      </c>
      <c r="AM380" s="116" t="inlineStr">
        <is>
          <t>Equip Failure</t>
        </is>
      </c>
      <c r="AN380" s="92" t="inlineStr">
        <is>
          <t>Conductor</t>
        </is>
      </c>
      <c r="AO380" s="95" t="n">
        <v>35394</v>
      </c>
      <c r="AP380" s="92" t="n">
        <v>13.6986597647058</v>
      </c>
      <c r="AQ380" s="92" t="inlineStr">
        <is>
          <t>184_321</t>
        </is>
      </c>
      <c r="AR380" s="115" t="inlineStr">
        <is>
          <t>&lt;25mph</t>
        </is>
      </c>
      <c r="AS380" s="92" t="inlineStr">
        <is>
          <t>&lt;15mph</t>
        </is>
      </c>
      <c r="AT380" s="92" t="inlineStr">
        <is>
          <t>HFTD - Distribution</t>
        </is>
      </c>
    </row>
    <row r="381">
      <c r="A381" s="92" t="inlineStr">
        <is>
          <t>PG&amp;E</t>
        </is>
      </c>
      <c r="B381" s="92" t="n">
        <v>43010</v>
      </c>
      <c r="C381" s="92" t="n">
        <v>0.6222222222222222</v>
      </c>
      <c r="D381" s="92" t="n">
        <v>38.91023</v>
      </c>
      <c r="E381" s="92" t="n">
        <v>-120.91853</v>
      </c>
      <c r="F381" s="92" t="inlineStr">
        <is>
          <t>Vegetation</t>
        </is>
      </c>
      <c r="G381" s="92" t="inlineStr">
        <is>
          <t>Rural</t>
        </is>
      </c>
      <c r="H381" s="92" t="inlineStr">
        <is>
          <t>.26 - 9.99 Acres</t>
        </is>
      </c>
      <c r="I381" s="92" t="inlineStr">
        <is>
          <t>Fire Agency</t>
        </is>
      </c>
      <c r="J381" s="92" t="inlineStr">
        <is>
          <t>Cal Fire</t>
        </is>
      </c>
      <c r="K381" s="92" t="n">
        <v>100110800</v>
      </c>
      <c r="L381" s="92" t="inlineStr">
        <is>
          <t>None</t>
        </is>
      </c>
      <c r="M381" s="92" t="n">
        <v>21000</v>
      </c>
      <c r="N381" s="92" t="inlineStr">
        <is>
          <t>Other</t>
        </is>
      </c>
      <c r="O381" s="92" t="inlineStr">
        <is>
          <t>Overhead</t>
        </is>
      </c>
      <c r="P381" s="92" t="inlineStr">
        <is>
          <t>Yes</t>
        </is>
      </c>
      <c r="Q381" s="92" t="n">
        <v>43010</v>
      </c>
      <c r="R381" s="92" t="n">
        <v>0.6222222222222222</v>
      </c>
      <c r="S381" s="92" t="inlineStr">
        <is>
          <t>Contact From Object</t>
        </is>
      </c>
      <c r="T381" s="92" t="inlineStr">
        <is>
          <t>N.A.</t>
        </is>
      </c>
      <c r="U381" s="92" t="inlineStr">
        <is>
          <t>Vehicle</t>
        </is>
      </c>
      <c r="V381" s="92" t="inlineStr">
        <is>
          <t>Pole</t>
        </is>
      </c>
      <c r="W381" s="92" t="inlineStr">
        <is>
          <t>Human Error</t>
        </is>
      </c>
      <c r="X381" s="92" t="inlineStr">
        <is>
          <t>Third-party caused</t>
        </is>
      </c>
      <c r="Y381" s="92" t="inlineStr">
        <is>
          <t>Other/Unknown</t>
        </is>
      </c>
      <c r="Z381" s="92" t="inlineStr">
        <is>
          <t>1447</t>
        </is>
      </c>
      <c r="AA381" s="92" t="n">
        <v>2017</v>
      </c>
      <c r="AB381" s="92" t="n">
        <v>10</v>
      </c>
      <c r="AC381" s="92" t="n">
        <v>2</v>
      </c>
      <c r="AD381" s="92" t="n">
        <v>14</v>
      </c>
      <c r="AE381" s="92" t="n">
        <v>56</v>
      </c>
      <c r="AF381" s="93" t="inlineStr">
        <is>
          <t>17-0083516</t>
        </is>
      </c>
      <c r="AG381" s="94" t="inlineStr">
        <is>
          <t>Tier 2</t>
        </is>
      </c>
      <c r="AH381" s="94" t="inlineStr">
        <is>
          <t>HFTD</t>
        </is>
      </c>
      <c r="AI381" s="94" t="inlineStr">
        <is>
          <t>Fire Weather RFW Applicable</t>
        </is>
      </c>
      <c r="AJ381" s="92" t="inlineStr">
        <is>
          <t>Distribution</t>
        </is>
      </c>
      <c r="AK381" s="92" t="inlineStr">
        <is>
          <t>HFTD - Distribution</t>
        </is>
      </c>
      <c r="AL381" s="92" t="inlineStr">
        <is>
          <t>Fire Less than 300 Acres</t>
        </is>
      </c>
      <c r="AM381" s="116" t="inlineStr">
        <is>
          <t>3rd Party</t>
        </is>
      </c>
      <c r="AN381" s="92" t="inlineStr">
        <is>
          <t>Vehicle</t>
        </is>
      </c>
      <c r="AO381" s="95" t="n">
        <v>160</v>
      </c>
      <c r="AP381" s="92" t="n">
        <v>18.6608545882352</v>
      </c>
      <c r="AQ381" s="92" t="inlineStr">
        <is>
          <t>157_329</t>
        </is>
      </c>
      <c r="AR381" s="115" t="inlineStr">
        <is>
          <t>&lt;25mph</t>
        </is>
      </c>
      <c r="AS381" s="92" t="inlineStr">
        <is>
          <t>&gt;=15mph</t>
        </is>
      </c>
      <c r="AT381" s="92" t="inlineStr">
        <is>
          <t>HFTD - Distribution</t>
        </is>
      </c>
    </row>
    <row r="382">
      <c r="A382" s="92" t="inlineStr">
        <is>
          <t>PG&amp;E</t>
        </is>
      </c>
      <c r="B382" s="92" t="n">
        <v>43010</v>
      </c>
      <c r="C382" s="92" t="n">
        <v>0.6701388888888888</v>
      </c>
      <c r="D382" s="92" t="n">
        <v>38.7182</v>
      </c>
      <c r="E382" s="92" t="n">
        <v>-120.9756</v>
      </c>
      <c r="F382" s="92" t="inlineStr">
        <is>
          <t>Vegetation</t>
        </is>
      </c>
      <c r="G382" s="92" t="inlineStr">
        <is>
          <t>Rural</t>
        </is>
      </c>
      <c r="H382" s="92" t="inlineStr">
        <is>
          <t>&lt; 0.25 Acres</t>
        </is>
      </c>
      <c r="I382" s="92" t="inlineStr">
        <is>
          <t>Fire Agency</t>
        </is>
      </c>
      <c r="J382" s="92" t="inlineStr">
        <is>
          <t>Unknown</t>
        </is>
      </c>
      <c r="K382" s="92" t="n">
        <v>101375963</v>
      </c>
      <c r="L382" s="92" t="inlineStr">
        <is>
          <t>Unknown</t>
        </is>
      </c>
      <c r="M382" s="92" t="n">
        <v>21000</v>
      </c>
      <c r="N382" s="92" t="inlineStr">
        <is>
          <t>Conductor</t>
        </is>
      </c>
      <c r="O382" s="92" t="inlineStr">
        <is>
          <t>Overhead</t>
        </is>
      </c>
      <c r="P382" s="92" t="inlineStr">
        <is>
          <t>Yes</t>
        </is>
      </c>
      <c r="Q382" s="92" t="n">
        <v>43010</v>
      </c>
      <c r="R382" s="92" t="n">
        <v>0.6701388888888888</v>
      </c>
      <c r="S382" s="92" t="inlineStr">
        <is>
          <t>Contact From Object</t>
        </is>
      </c>
      <c r="T382" s="92" t="inlineStr">
        <is>
          <t>N.A.</t>
        </is>
      </c>
      <c r="U382" s="92" t="inlineStr">
        <is>
          <t>Vegetation</t>
        </is>
      </c>
      <c r="V382" s="92" t="inlineStr">
        <is>
          <t>Electric Facility</t>
        </is>
      </c>
      <c r="W382" s="92" t="inlineStr">
        <is>
          <t>Unknown</t>
        </is>
      </c>
      <c r="X382" s="92" t="n"/>
      <c r="Y382" s="92" t="inlineStr">
        <is>
          <t>Fell into (No defect)</t>
        </is>
      </c>
      <c r="Z382" s="92" t="inlineStr">
        <is>
          <t>1448</t>
        </is>
      </c>
      <c r="AA382" s="92" t="n">
        <v>2017</v>
      </c>
      <c r="AB382" s="92" t="n">
        <v>10</v>
      </c>
      <c r="AC382" s="92" t="n">
        <v>2</v>
      </c>
      <c r="AD382" s="92" t="n">
        <v>16</v>
      </c>
      <c r="AE382" s="92" t="n">
        <v>5</v>
      </c>
      <c r="AF382" s="93" t="inlineStr">
        <is>
          <t>17-0083539</t>
        </is>
      </c>
      <c r="AG382" s="94" t="inlineStr">
        <is>
          <t>Tier 3</t>
        </is>
      </c>
      <c r="AH382" s="94" t="inlineStr">
        <is>
          <t>HFTD</t>
        </is>
      </c>
      <c r="AI382" s="94" t="inlineStr">
        <is>
          <t>Fire Weather RFW Applicable</t>
        </is>
      </c>
      <c r="AJ382" s="92" t="inlineStr">
        <is>
          <t>Distribution</t>
        </is>
      </c>
      <c r="AK382" s="92" t="inlineStr">
        <is>
          <t>HFTD - Distribution</t>
        </is>
      </c>
      <c r="AL382" s="92" t="inlineStr">
        <is>
          <t>Fire Less than 300 Acres</t>
        </is>
      </c>
      <c r="AM382" s="116" t="inlineStr">
        <is>
          <t>Vegetation</t>
        </is>
      </c>
      <c r="AN382" s="92" t="inlineStr">
        <is>
          <t>Fell into (No defect)</t>
        </is>
      </c>
      <c r="AO382" s="95" t="n">
        <v>4797</v>
      </c>
      <c r="AP382" s="92" t="n">
        <v>21.1221854117647</v>
      </c>
      <c r="AQ382" s="92" t="inlineStr">
        <is>
          <t>203_289</t>
        </is>
      </c>
      <c r="AR382" s="115" t="inlineStr">
        <is>
          <t>&lt;25mph</t>
        </is>
      </c>
      <c r="AS382" s="92" t="inlineStr">
        <is>
          <t>&gt;=15mph</t>
        </is>
      </c>
      <c r="AT382" s="92" t="inlineStr">
        <is>
          <t>HFTD - Distribution</t>
        </is>
      </c>
    </row>
    <row r="383">
      <c r="A383" s="92" t="inlineStr">
        <is>
          <t>PG&amp;E</t>
        </is>
      </c>
      <c r="B383" s="92" t="n">
        <v>43012</v>
      </c>
      <c r="C383" s="92" t="n">
        <v>0.9874999999999999</v>
      </c>
      <c r="D383" s="92" t="n">
        <v>38.65539</v>
      </c>
      <c r="E383" s="92" t="n">
        <v>-120.9934</v>
      </c>
      <c r="F383" s="92" t="inlineStr">
        <is>
          <t>Vegetation</t>
        </is>
      </c>
      <c r="G383" s="92" t="inlineStr">
        <is>
          <t>Rural</t>
        </is>
      </c>
      <c r="H383" s="92" t="inlineStr">
        <is>
          <t>&lt; 0.25 Acres</t>
        </is>
      </c>
      <c r="I383" s="92" t="inlineStr">
        <is>
          <t>Fire Agency</t>
        </is>
      </c>
      <c r="J383" s="92" t="inlineStr">
        <is>
          <t>Cal Fire</t>
        </is>
      </c>
      <c r="K383" s="92" t="n">
        <v>101375442</v>
      </c>
      <c r="L383" s="92" t="inlineStr">
        <is>
          <t>PACIFIC BELL</t>
        </is>
      </c>
      <c r="M383" s="92" t="n">
        <v>12000</v>
      </c>
      <c r="N383" s="92" t="inlineStr">
        <is>
          <t>Other</t>
        </is>
      </c>
      <c r="O383" s="92" t="inlineStr">
        <is>
          <t>Overhead</t>
        </is>
      </c>
      <c r="P383" s="92" t="inlineStr">
        <is>
          <t>Yes</t>
        </is>
      </c>
      <c r="Q383" s="92" t="n">
        <v>43012</v>
      </c>
      <c r="R383" s="92" t="n">
        <v>0.9874999999999999</v>
      </c>
      <c r="S383" s="92" t="inlineStr">
        <is>
          <t>Equipment/ Facility Failure</t>
        </is>
      </c>
      <c r="T383" s="92" t="inlineStr">
        <is>
          <t>Other</t>
        </is>
      </c>
      <c r="U383" s="92" t="inlineStr">
        <is>
          <t>N.A.</t>
        </is>
      </c>
      <c r="V383" s="92" t="inlineStr">
        <is>
          <t>N.A.</t>
        </is>
      </c>
      <c r="W383" s="92" t="inlineStr">
        <is>
          <t>Unknown</t>
        </is>
      </c>
      <c r="X383" s="92" t="n"/>
      <c r="Y383" s="92" t="inlineStr">
        <is>
          <t>Other/Unknown</t>
        </is>
      </c>
      <c r="Z383" s="92" t="inlineStr">
        <is>
          <t>1452</t>
        </is>
      </c>
      <c r="AA383" s="92" t="n">
        <v>2017</v>
      </c>
      <c r="AB383" s="92" t="n">
        <v>10</v>
      </c>
      <c r="AC383" s="92" t="n">
        <v>4</v>
      </c>
      <c r="AD383" s="92" t="n">
        <v>23</v>
      </c>
      <c r="AE383" s="92" t="n">
        <v>42</v>
      </c>
      <c r="AF383" s="93" t="inlineStr">
        <is>
          <t>17-0084323</t>
        </is>
      </c>
      <c r="AG383" s="94" t="inlineStr">
        <is>
          <t>Tier 3</t>
        </is>
      </c>
      <c r="AH383" s="94" t="inlineStr">
        <is>
          <t>HFTD</t>
        </is>
      </c>
      <c r="AI383" s="94" t="inlineStr">
        <is>
          <t>No Fire Weather RFW Applicable</t>
        </is>
      </c>
      <c r="AJ383" s="92" t="inlineStr">
        <is>
          <t>Distribution</t>
        </is>
      </c>
      <c r="AK383" s="92" t="inlineStr">
        <is>
          <t>HFTD - Distribution</t>
        </is>
      </c>
      <c r="AL383" s="92" t="inlineStr">
        <is>
          <t>Fire Less than 300 Acres</t>
        </is>
      </c>
      <c r="AM383" s="116" t="inlineStr">
        <is>
          <t>Equip Failure</t>
        </is>
      </c>
      <c r="AN383" s="92" t="inlineStr">
        <is>
          <t>Equip Failure - Other</t>
        </is>
      </c>
      <c r="AO383" s="95" t="n">
        <v>7553</v>
      </c>
      <c r="AP383" s="92" t="n">
        <v>9.78545694117647</v>
      </c>
      <c r="AQ383" s="92" t="inlineStr">
        <is>
          <t>188_229</t>
        </is>
      </c>
      <c r="AR383" s="115" t="inlineStr">
        <is>
          <t>&lt;25mph</t>
        </is>
      </c>
      <c r="AS383" s="92" t="inlineStr">
        <is>
          <t>&lt;15mph</t>
        </is>
      </c>
      <c r="AT383" s="92" t="inlineStr">
        <is>
          <t>HFTD - Distribution</t>
        </is>
      </c>
    </row>
    <row r="384">
      <c r="A384" s="92" t="inlineStr">
        <is>
          <t>PG&amp;E</t>
        </is>
      </c>
      <c r="B384" s="92" t="n">
        <v>43016</v>
      </c>
      <c r="C384" s="92" t="n">
        <v>0.8222222222222223</v>
      </c>
      <c r="D384" s="92" t="n">
        <v>39.744593</v>
      </c>
      <c r="E384" s="92" t="n">
        <v>-121.597041</v>
      </c>
      <c r="F384" s="92" t="inlineStr">
        <is>
          <t>Vegetation</t>
        </is>
      </c>
      <c r="G384" s="92" t="inlineStr">
        <is>
          <t>Rural</t>
        </is>
      </c>
      <c r="H384" s="92" t="inlineStr">
        <is>
          <t>.26 - 9.99 Acres</t>
        </is>
      </c>
      <c r="I384" s="92" t="inlineStr">
        <is>
          <t>Fire Agency</t>
        </is>
      </c>
      <c r="J384" s="92" t="inlineStr">
        <is>
          <t>Unknown</t>
        </is>
      </c>
      <c r="K384" s="92" t="n">
        <v>100330456</v>
      </c>
      <c r="L384" s="92" t="inlineStr">
        <is>
          <t>Unknown</t>
        </is>
      </c>
      <c r="M384" s="92" t="n">
        <v>12000</v>
      </c>
      <c r="N384" s="92" t="inlineStr">
        <is>
          <t>Conductor</t>
        </is>
      </c>
      <c r="O384" s="92" t="inlineStr">
        <is>
          <t>Overhead</t>
        </is>
      </c>
      <c r="P384" s="92" t="inlineStr">
        <is>
          <t>Yes</t>
        </is>
      </c>
      <c r="Q384" s="92" t="n">
        <v>43016</v>
      </c>
      <c r="R384" s="92" t="n">
        <v>0.8222222222222223</v>
      </c>
      <c r="S384" s="92" t="inlineStr">
        <is>
          <t>Contact From Object</t>
        </is>
      </c>
      <c r="T384" s="92" t="inlineStr">
        <is>
          <t>N.A.</t>
        </is>
      </c>
      <c r="U384" s="92" t="inlineStr">
        <is>
          <t>Vegetation</t>
        </is>
      </c>
      <c r="V384" s="92" t="inlineStr">
        <is>
          <t>Electric Facility</t>
        </is>
      </c>
      <c r="W384" s="92" t="inlineStr">
        <is>
          <t>Unknown</t>
        </is>
      </c>
      <c r="X384" s="92" t="n"/>
      <c r="Y384" s="92" t="inlineStr">
        <is>
          <t>no-match</t>
        </is>
      </c>
      <c r="Z384" s="92" t="inlineStr">
        <is>
          <t>1464</t>
        </is>
      </c>
      <c r="AA384" s="92" t="n">
        <v>2017</v>
      </c>
      <c r="AB384" s="92" t="n">
        <v>10</v>
      </c>
      <c r="AC384" s="92" t="n">
        <v>8</v>
      </c>
      <c r="AD384" s="92" t="n">
        <v>19</v>
      </c>
      <c r="AE384" s="92" t="n">
        <v>44</v>
      </c>
      <c r="AF384" s="93" t="inlineStr">
        <is>
          <t>No ILIS or TOTL available</t>
        </is>
      </c>
      <c r="AG384" s="94" t="inlineStr">
        <is>
          <t>Tier 3</t>
        </is>
      </c>
      <c r="AH384" s="94" t="inlineStr">
        <is>
          <t>HFTD</t>
        </is>
      </c>
      <c r="AI384" s="94" t="inlineStr">
        <is>
          <t>Fire Weather RFW Applicable</t>
        </is>
      </c>
      <c r="AJ384" s="92" t="inlineStr">
        <is>
          <t>Distribution</t>
        </is>
      </c>
      <c r="AK384" s="92" t="inlineStr">
        <is>
          <t>HFTD - Distribution</t>
        </is>
      </c>
      <c r="AL384" s="92" t="inlineStr">
        <is>
          <t>Fire Less than 300 Acres</t>
        </is>
      </c>
      <c r="AM384" s="116" t="inlineStr">
        <is>
          <t>Vegetation</t>
        </is>
      </c>
      <c r="AN384" s="92" t="inlineStr">
        <is>
          <t>Other/Unknown</t>
        </is>
      </c>
      <c r="AO384" s="95" t="inlineStr">
        <is>
          <t>N.A.</t>
        </is>
      </c>
      <c r="AP384" s="92" t="n">
        <v>16.9256075294117</v>
      </c>
      <c r="AQ384" s="92" t="inlineStr">
        <is>
          <t>162_195</t>
        </is>
      </c>
      <c r="AR384" s="115" t="inlineStr">
        <is>
          <t>&lt;25mph</t>
        </is>
      </c>
      <c r="AS384" s="92" t="inlineStr">
        <is>
          <t>&gt;=15mph</t>
        </is>
      </c>
      <c r="AT384" s="92" t="inlineStr">
        <is>
          <t>HFTD - Distribution</t>
        </is>
      </c>
    </row>
    <row r="385">
      <c r="A385" s="92" t="inlineStr">
        <is>
          <t>PG&amp;E</t>
        </is>
      </c>
      <c r="B385" s="92" t="n">
        <v>43016</v>
      </c>
      <c r="C385" s="92" t="n">
        <v>0.8576388888888888</v>
      </c>
      <c r="D385" s="92" t="n">
        <v>39.6315</v>
      </c>
      <c r="E385" s="92" t="n">
        <v>-121.4225</v>
      </c>
      <c r="F385" s="92" t="inlineStr">
        <is>
          <t>Vegetation</t>
        </is>
      </c>
      <c r="G385" s="92" t="inlineStr">
        <is>
          <t>Rural</t>
        </is>
      </c>
      <c r="H385" s="92" t="inlineStr">
        <is>
          <t>&lt; 0.25 Acres</t>
        </is>
      </c>
      <c r="I385" s="92" t="inlineStr">
        <is>
          <t>Fire Agency</t>
        </is>
      </c>
      <c r="J385" s="92" t="inlineStr">
        <is>
          <t>Unknown</t>
        </is>
      </c>
      <c r="K385" s="92" t="n">
        <v>100347747</v>
      </c>
      <c r="L385" s="92" t="inlineStr">
        <is>
          <t>Unknown</t>
        </is>
      </c>
      <c r="M385" s="92" t="n">
        <v>12000</v>
      </c>
      <c r="N385" s="92" t="inlineStr">
        <is>
          <t>Conductor</t>
        </is>
      </c>
      <c r="O385" s="92" t="inlineStr">
        <is>
          <t>Overhead</t>
        </is>
      </c>
      <c r="P385" s="92" t="inlineStr">
        <is>
          <t>Yes</t>
        </is>
      </c>
      <c r="Q385" s="92" t="n">
        <v>43016</v>
      </c>
      <c r="R385" s="92" t="n">
        <v>0.8576388888888888</v>
      </c>
      <c r="S385" s="92" t="inlineStr">
        <is>
          <t>Contact From Object</t>
        </is>
      </c>
      <c r="T385" s="92" t="inlineStr">
        <is>
          <t>N.A.</t>
        </is>
      </c>
      <c r="U385" s="92" t="inlineStr">
        <is>
          <t>Vegetation</t>
        </is>
      </c>
      <c r="V385" s="92" t="inlineStr">
        <is>
          <t>Electric Facility</t>
        </is>
      </c>
      <c r="W385" s="92" t="inlineStr">
        <is>
          <t>Unknown</t>
        </is>
      </c>
      <c r="X385" s="92" t="n"/>
      <c r="Y385" s="92" t="inlineStr">
        <is>
          <t>Fell into (slight defect)</t>
        </is>
      </c>
      <c r="Z385" s="92" t="inlineStr">
        <is>
          <t>1465</t>
        </is>
      </c>
      <c r="AA385" s="92" t="n">
        <v>2017</v>
      </c>
      <c r="AB385" s="92" t="n">
        <v>10</v>
      </c>
      <c r="AC385" s="92" t="n">
        <v>8</v>
      </c>
      <c r="AD385" s="92" t="n">
        <v>20</v>
      </c>
      <c r="AE385" s="92" t="n">
        <v>35</v>
      </c>
      <c r="AF385" s="93" t="inlineStr">
        <is>
          <t>17-0085196</t>
        </is>
      </c>
      <c r="AG385" s="94" t="inlineStr">
        <is>
          <t>Tier 3</t>
        </is>
      </c>
      <c r="AH385" s="94" t="inlineStr">
        <is>
          <t>HFTD</t>
        </is>
      </c>
      <c r="AI385" s="94" t="inlineStr">
        <is>
          <t>Fire Weather RFW Applicable</t>
        </is>
      </c>
      <c r="AJ385" s="92" t="inlineStr">
        <is>
          <t>Distribution</t>
        </is>
      </c>
      <c r="AK385" s="92" t="inlineStr">
        <is>
          <t>HFTD - Distribution</t>
        </is>
      </c>
      <c r="AL385" s="92" t="inlineStr">
        <is>
          <t>Fire Less than 300 Acres</t>
        </is>
      </c>
      <c r="AM385" s="116" t="inlineStr">
        <is>
          <t>Vegetation</t>
        </is>
      </c>
      <c r="AN385" s="92" t="inlineStr">
        <is>
          <t>Fell into (slight defect)</t>
        </is>
      </c>
      <c r="AO385" s="95" t="n">
        <v>181992</v>
      </c>
      <c r="AP385" s="92" t="n">
        <v>7.18139294117647</v>
      </c>
      <c r="AQ385" s="92" t="inlineStr">
        <is>
          <t>174_335</t>
        </is>
      </c>
      <c r="AR385" s="115" t="inlineStr">
        <is>
          <t>&lt;25mph</t>
        </is>
      </c>
      <c r="AS385" s="92" t="inlineStr">
        <is>
          <t>&lt;15mph</t>
        </is>
      </c>
      <c r="AT385" s="92" t="inlineStr">
        <is>
          <t>HFTD - Distribution</t>
        </is>
      </c>
    </row>
    <row r="386">
      <c r="A386" s="92" t="inlineStr">
        <is>
          <t>PG&amp;E</t>
        </is>
      </c>
      <c r="B386" s="92" t="n">
        <v>43016</v>
      </c>
      <c r="C386" s="92" t="n">
        <v>0.8819444444444445</v>
      </c>
      <c r="D386" s="92" t="n">
        <v>39.4554</v>
      </c>
      <c r="E386" s="92" t="n">
        <v>-121.04981</v>
      </c>
      <c r="F386" s="92" t="inlineStr">
        <is>
          <t>Vegetation</t>
        </is>
      </c>
      <c r="G386" s="92" t="inlineStr">
        <is>
          <t>Rural</t>
        </is>
      </c>
      <c r="H386" s="92" t="inlineStr">
        <is>
          <t>&lt; 3 Meters</t>
        </is>
      </c>
      <c r="I386" s="92" t="inlineStr">
        <is>
          <t>Fire Agency</t>
        </is>
      </c>
      <c r="J386" s="92" t="inlineStr">
        <is>
          <t>Unknown</t>
        </is>
      </c>
      <c r="K386" s="92" t="n">
        <v>100099226</v>
      </c>
      <c r="L386" s="92" t="inlineStr">
        <is>
          <t>Unknown</t>
        </is>
      </c>
      <c r="M386" s="92" t="n">
        <v>12000</v>
      </c>
      <c r="N386" s="92" t="inlineStr">
        <is>
          <t>Conductor</t>
        </is>
      </c>
      <c r="O386" s="92" t="inlineStr">
        <is>
          <t>Overhead</t>
        </is>
      </c>
      <c r="P386" s="92" t="inlineStr">
        <is>
          <t>Yes</t>
        </is>
      </c>
      <c r="Q386" s="92" t="n">
        <v>43016</v>
      </c>
      <c r="R386" s="92" t="n">
        <v>0.8819444444444445</v>
      </c>
      <c r="S386" s="92" t="inlineStr">
        <is>
          <t>Contact From Object</t>
        </is>
      </c>
      <c r="T386" s="92" t="inlineStr">
        <is>
          <t>N.A.</t>
        </is>
      </c>
      <c r="U386" s="92" t="inlineStr">
        <is>
          <t>Vegetation</t>
        </is>
      </c>
      <c r="V386" s="92" t="inlineStr">
        <is>
          <t>Electric Facility</t>
        </is>
      </c>
      <c r="W386" s="92" t="inlineStr">
        <is>
          <t>Weather</t>
        </is>
      </c>
      <c r="X386" s="92" t="inlineStr">
        <is>
          <t>Oct 8/9 wind storm</t>
        </is>
      </c>
      <c r="Y386" s="92" t="inlineStr">
        <is>
          <t>Branch (Not overhanging, &gt; 12ft)</t>
        </is>
      </c>
      <c r="Z386" s="92" t="inlineStr">
        <is>
          <t>1466</t>
        </is>
      </c>
      <c r="AA386" s="92" t="n">
        <v>2017</v>
      </c>
      <c r="AB386" s="92" t="n">
        <v>10</v>
      </c>
      <c r="AC386" s="92" t="n">
        <v>8</v>
      </c>
      <c r="AD386" s="92" t="n">
        <v>21</v>
      </c>
      <c r="AE386" s="92" t="n">
        <v>10</v>
      </c>
      <c r="AF386" s="93" t="inlineStr">
        <is>
          <t>17-0085261</t>
        </is>
      </c>
      <c r="AG386" s="94" t="inlineStr">
        <is>
          <t>Tier 3</t>
        </is>
      </c>
      <c r="AH386" s="94" t="inlineStr">
        <is>
          <t>HFTD</t>
        </is>
      </c>
      <c r="AI386" s="94" t="inlineStr">
        <is>
          <t>Fire Weather RFW Applicable</t>
        </is>
      </c>
      <c r="AJ386" s="92" t="inlineStr">
        <is>
          <t>Distribution</t>
        </is>
      </c>
      <c r="AK386" s="92" t="inlineStr">
        <is>
          <t>HFTD - Distribution</t>
        </is>
      </c>
      <c r="AL386" s="92" t="inlineStr">
        <is>
          <t>Fire Less than 300 Acres</t>
        </is>
      </c>
      <c r="AM386" s="116" t="inlineStr">
        <is>
          <t>Vegetation</t>
        </is>
      </c>
      <c r="AN386" s="92" t="inlineStr">
        <is>
          <t>Branch (Not overhanging, &gt; 12ft)</t>
        </is>
      </c>
      <c r="AO386" s="95" t="n">
        <v>255784</v>
      </c>
      <c r="AP386" s="92" t="n">
        <v>12.1370974117647</v>
      </c>
      <c r="AQ386" s="92" t="inlineStr">
        <is>
          <t>181_329</t>
        </is>
      </c>
      <c r="AR386" s="115" t="inlineStr">
        <is>
          <t>&lt;25mph</t>
        </is>
      </c>
      <c r="AS386" s="92" t="inlineStr">
        <is>
          <t>&lt;15mph</t>
        </is>
      </c>
      <c r="AT386" s="92" t="inlineStr">
        <is>
          <t>HFTD - Distribution</t>
        </is>
      </c>
    </row>
    <row r="387">
      <c r="A387" s="92" t="inlineStr">
        <is>
          <t>PG&amp;E</t>
        </is>
      </c>
      <c r="B387" s="92" t="n">
        <v>43016</v>
      </c>
      <c r="C387" s="92" t="n">
        <v>0.9069444444444444</v>
      </c>
      <c r="D387" s="92" t="n">
        <v>39.259492</v>
      </c>
      <c r="E387" s="92" t="n">
        <v>-120.996498</v>
      </c>
      <c r="F387" s="92" t="inlineStr">
        <is>
          <t>Vegetation</t>
        </is>
      </c>
      <c r="G387" s="92" t="inlineStr">
        <is>
          <t>Urban</t>
        </is>
      </c>
      <c r="H387" s="92" t="inlineStr">
        <is>
          <t>&lt; 0.25 Acres</t>
        </is>
      </c>
      <c r="I387" s="92" t="inlineStr">
        <is>
          <t>Fire Agency</t>
        </is>
      </c>
      <c r="J387" s="92" t="inlineStr">
        <is>
          <t>PHILLIP NUNNICK  530 273-3158  INCENDENT # 26264</t>
        </is>
      </c>
      <c r="K387" s="92" t="n">
        <v>100072730</v>
      </c>
      <c r="L387" s="92" t="inlineStr">
        <is>
          <t>PACIFIC BELL</t>
        </is>
      </c>
      <c r="M387" s="92" t="n">
        <v>12000</v>
      </c>
      <c r="N387" s="92" t="inlineStr">
        <is>
          <t>Other</t>
        </is>
      </c>
      <c r="O387" s="92" t="inlineStr">
        <is>
          <t>Overhead</t>
        </is>
      </c>
      <c r="P387" s="92" t="inlineStr">
        <is>
          <t>Yes</t>
        </is>
      </c>
      <c r="Q387" s="92" t="n">
        <v>43016</v>
      </c>
      <c r="R387" s="92" t="n">
        <v>0.9069444444444444</v>
      </c>
      <c r="S387" s="92" t="inlineStr">
        <is>
          <t>Equipment/ Facility Failure</t>
        </is>
      </c>
      <c r="T387" s="92" t="inlineStr">
        <is>
          <t>Crossarm</t>
        </is>
      </c>
      <c r="U387" s="92" t="inlineStr">
        <is>
          <t>N.A.</t>
        </is>
      </c>
      <c r="V387" s="92" t="inlineStr">
        <is>
          <t>N.A.</t>
        </is>
      </c>
      <c r="W387" s="92" t="inlineStr">
        <is>
          <t>Unknown</t>
        </is>
      </c>
      <c r="X387" s="92" t="n"/>
      <c r="Y387" s="92" t="inlineStr">
        <is>
          <t>Other/Unknown</t>
        </is>
      </c>
      <c r="Z387" s="92" t="inlineStr">
        <is>
          <t>1467</t>
        </is>
      </c>
      <c r="AA387" s="92" t="n">
        <v>2017</v>
      </c>
      <c r="AB387" s="92" t="n">
        <v>10</v>
      </c>
      <c r="AC387" s="92" t="n">
        <v>8</v>
      </c>
      <c r="AD387" s="92" t="n">
        <v>21</v>
      </c>
      <c r="AE387" s="92" t="n">
        <v>46</v>
      </c>
      <c r="AF387" s="93" t="inlineStr">
        <is>
          <t>17-0085308</t>
        </is>
      </c>
      <c r="AG387" s="94" t="inlineStr">
        <is>
          <t>Tier 3</t>
        </is>
      </c>
      <c r="AH387" s="94" t="inlineStr">
        <is>
          <t>HFTD</t>
        </is>
      </c>
      <c r="AI387" s="94" t="inlineStr">
        <is>
          <t>Fire Weather RFW Applicable</t>
        </is>
      </c>
      <c r="AJ387" s="92" t="inlineStr">
        <is>
          <t>Distribution</t>
        </is>
      </c>
      <c r="AK387" s="92" t="inlineStr">
        <is>
          <t>HFTD - Distribution</t>
        </is>
      </c>
      <c r="AL387" s="92" t="inlineStr">
        <is>
          <t>Fire Less than 300 Acres</t>
        </is>
      </c>
      <c r="AM387" s="116" t="inlineStr">
        <is>
          <t>Equip Failure</t>
        </is>
      </c>
      <c r="AN387" s="92" t="inlineStr">
        <is>
          <t>Crossarm</t>
        </is>
      </c>
      <c r="AO387" s="95" t="n">
        <v>12650</v>
      </c>
      <c r="AP387" s="92" t="n">
        <v>29.8566785882352</v>
      </c>
      <c r="AQ387" s="92" t="inlineStr">
        <is>
          <t>146_261</t>
        </is>
      </c>
      <c r="AR387" s="115" t="inlineStr">
        <is>
          <t>25-40mph</t>
        </is>
      </c>
      <c r="AS387" s="92" t="inlineStr">
        <is>
          <t>&gt;=15mph</t>
        </is>
      </c>
      <c r="AT387" s="92" t="inlineStr">
        <is>
          <t>HFTD - Distribution</t>
        </is>
      </c>
    </row>
    <row r="388">
      <c r="A388" s="92" t="inlineStr">
        <is>
          <t>PG&amp;E</t>
        </is>
      </c>
      <c r="B388" s="92" t="n">
        <v>43016</v>
      </c>
      <c r="C388" s="92" t="n">
        <v>0.9298611111111111</v>
      </c>
      <c r="D388" s="92" t="n">
        <v>39.73711</v>
      </c>
      <c r="E388" s="92" t="n">
        <v>-121.64642</v>
      </c>
      <c r="F388" s="92" t="inlineStr">
        <is>
          <t>Vegetation</t>
        </is>
      </c>
      <c r="G388" s="92" t="inlineStr">
        <is>
          <t>Rural</t>
        </is>
      </c>
      <c r="H388" s="92" t="inlineStr">
        <is>
          <t>&lt; 3 Meters</t>
        </is>
      </c>
      <c r="I388" s="92" t="inlineStr">
        <is>
          <t>Fire Agency</t>
        </is>
      </c>
      <c r="J388" s="92" t="n">
        <v>911</v>
      </c>
      <c r="K388" s="92" t="n">
        <v>103319605</v>
      </c>
      <c r="L388" s="92" t="inlineStr">
        <is>
          <t>Unknown</t>
        </is>
      </c>
      <c r="M388" s="92" t="inlineStr">
        <is>
          <t>0 – 750</t>
        </is>
      </c>
      <c r="N388" s="92" t="inlineStr">
        <is>
          <t>Conductor</t>
        </is>
      </c>
      <c r="O388" s="92" t="inlineStr">
        <is>
          <t>Overhead</t>
        </is>
      </c>
      <c r="P388" s="92" t="inlineStr">
        <is>
          <t>Yes</t>
        </is>
      </c>
      <c r="Q388" s="92" t="n">
        <v>43016</v>
      </c>
      <c r="R388" s="92" t="n">
        <v>0.9298611111111111</v>
      </c>
      <c r="S388" s="92" t="inlineStr">
        <is>
          <t>Contact From Object</t>
        </is>
      </c>
      <c r="T388" s="92" t="inlineStr">
        <is>
          <t>N.A.</t>
        </is>
      </c>
      <c r="U388" s="92" t="inlineStr">
        <is>
          <t>Vegetation</t>
        </is>
      </c>
      <c r="V388" s="92" t="inlineStr">
        <is>
          <t>Electric Facility</t>
        </is>
      </c>
      <c r="W388" s="92" t="inlineStr">
        <is>
          <t>Weather</t>
        </is>
      </c>
      <c r="X388" s="92" t="inlineStr">
        <is>
          <t>Oct 8/9 wind storm</t>
        </is>
      </c>
      <c r="Y388" s="92" t="inlineStr">
        <is>
          <t>Branch (OverHanging)</t>
        </is>
      </c>
      <c r="Z388" s="92" t="inlineStr">
        <is>
          <t>1468</t>
        </is>
      </c>
      <c r="AA388" s="92" t="n">
        <v>2017</v>
      </c>
      <c r="AB388" s="92" t="n">
        <v>10</v>
      </c>
      <c r="AC388" s="92" t="n">
        <v>8</v>
      </c>
      <c r="AD388" s="92" t="n">
        <v>22</v>
      </c>
      <c r="AE388" s="92" t="n">
        <v>19</v>
      </c>
      <c r="AF388" s="93" t="inlineStr">
        <is>
          <t>17-0085504</t>
        </is>
      </c>
      <c r="AG388" s="94" t="inlineStr">
        <is>
          <t>Tier 3</t>
        </is>
      </c>
      <c r="AH388" s="94" t="inlineStr">
        <is>
          <t>HFTD</t>
        </is>
      </c>
      <c r="AI388" s="94" t="inlineStr">
        <is>
          <t>Fire Weather RFW Applicable</t>
        </is>
      </c>
      <c r="AJ388" s="92" t="inlineStr">
        <is>
          <t>Distribution</t>
        </is>
      </c>
      <c r="AK388" s="92" t="inlineStr">
        <is>
          <t>HFTD - Distribution</t>
        </is>
      </c>
      <c r="AL388" s="92" t="inlineStr">
        <is>
          <t>Fire Less than 300 Acres</t>
        </is>
      </c>
      <c r="AM388" s="116" t="inlineStr">
        <is>
          <t>Vegetation</t>
        </is>
      </c>
      <c r="AN388" s="92" t="inlineStr">
        <is>
          <t>Branch (OverHanging)</t>
        </is>
      </c>
      <c r="AO388" s="95" t="n">
        <v>42839</v>
      </c>
      <c r="AP388" s="92" t="n">
        <v>18.3727595294117</v>
      </c>
      <c r="AQ388" s="92" t="inlineStr">
        <is>
          <t>197_319</t>
        </is>
      </c>
      <c r="AR388" s="115" t="inlineStr">
        <is>
          <t>&lt;25mph</t>
        </is>
      </c>
      <c r="AS388" s="92" t="inlineStr">
        <is>
          <t>&gt;=15mph</t>
        </is>
      </c>
      <c r="AT388" s="92" t="inlineStr">
        <is>
          <t>HFTD - Distribution</t>
        </is>
      </c>
    </row>
    <row r="389">
      <c r="A389" s="92" t="inlineStr">
        <is>
          <t>PG&amp;E</t>
        </is>
      </c>
      <c r="B389" s="92" t="n">
        <v>43016</v>
      </c>
      <c r="C389" s="92" t="n">
        <v>0.9541666666666666</v>
      </c>
      <c r="D389" s="92" t="n">
        <v>35.552759</v>
      </c>
      <c r="E389" s="92" t="n">
        <v>-118.968086</v>
      </c>
      <c r="F389" s="92" t="inlineStr">
        <is>
          <t>Vegetation</t>
        </is>
      </c>
      <c r="G389" s="92" t="inlineStr">
        <is>
          <t>Rural</t>
        </is>
      </c>
      <c r="H389" s="92" t="inlineStr">
        <is>
          <t>.26 - 9.99 Acres</t>
        </is>
      </c>
      <c r="I389" s="92" t="inlineStr">
        <is>
          <t>Unknown</t>
        </is>
      </c>
      <c r="J389" s="92" t="inlineStr">
        <is>
          <t>N.A.</t>
        </is>
      </c>
      <c r="K389" s="92" t="inlineStr">
        <is>
          <t>span 7/87-7/88, Vedder Tap</t>
        </is>
      </c>
      <c r="L389" s="92" t="inlineStr">
        <is>
          <t>Unknown</t>
        </is>
      </c>
      <c r="M389" s="92" t="n">
        <v>115000</v>
      </c>
      <c r="N389" s="92" t="inlineStr">
        <is>
          <t>Conductor</t>
        </is>
      </c>
      <c r="O389" s="92" t="inlineStr">
        <is>
          <t>Overhead</t>
        </is>
      </c>
      <c r="P389" s="92" t="inlineStr">
        <is>
          <t>Yes</t>
        </is>
      </c>
      <c r="Q389" s="92" t="n">
        <v>43016</v>
      </c>
      <c r="R389" s="92" t="n">
        <v>0.9541666666666666</v>
      </c>
      <c r="S389" s="92" t="inlineStr">
        <is>
          <t>Equipment/ Facility Failure</t>
        </is>
      </c>
      <c r="T389" s="92" t="inlineStr">
        <is>
          <t>Conductor</t>
        </is>
      </c>
      <c r="U389" s="92" t="inlineStr">
        <is>
          <t>N.A.</t>
        </is>
      </c>
      <c r="V389" s="92" t="inlineStr">
        <is>
          <t>N.A.</t>
        </is>
      </c>
      <c r="W389" s="92" t="inlineStr">
        <is>
          <t>Unknown</t>
        </is>
      </c>
      <c r="X389" s="92" t="n"/>
      <c r="Y389" s="92" t="inlineStr">
        <is>
          <t>no-match</t>
        </is>
      </c>
      <c r="Z389" s="92" t="inlineStr">
        <is>
          <t>1470</t>
        </is>
      </c>
      <c r="AA389" s="92" t="n">
        <v>2017</v>
      </c>
      <c r="AB389" s="92" t="n">
        <v>10</v>
      </c>
      <c r="AC389" s="92" t="n">
        <v>8</v>
      </c>
      <c r="AD389" s="92" t="n">
        <v>22</v>
      </c>
      <c r="AE389" s="92" t="n">
        <v>54</v>
      </c>
      <c r="AF389" s="93" t="inlineStr">
        <is>
          <t>INT-10231</t>
        </is>
      </c>
      <c r="AG389" s="94" t="inlineStr">
        <is>
          <t>Tier 2</t>
        </is>
      </c>
      <c r="AH389" s="94" t="inlineStr">
        <is>
          <t>HFTD</t>
        </is>
      </c>
      <c r="AI389" s="94" t="inlineStr">
        <is>
          <t>No Fire Weather RFW Applicable</t>
        </is>
      </c>
      <c r="AJ389" s="92" t="inlineStr">
        <is>
          <t>Transmission</t>
        </is>
      </c>
      <c r="AK389" s="92" t="inlineStr">
        <is>
          <t>HFTD - Transmission</t>
        </is>
      </c>
      <c r="AL389" s="92" t="inlineStr">
        <is>
          <t>Fire Less than 300 Acres</t>
        </is>
      </c>
      <c r="AM389" s="116" t="inlineStr">
        <is>
          <t>Equip Failure</t>
        </is>
      </c>
      <c r="AN389" s="92" t="inlineStr">
        <is>
          <t>Conductor</t>
        </is>
      </c>
      <c r="AO389" s="95" t="n">
        <v>66311</v>
      </c>
      <c r="AP389" s="92" t="n">
        <v>19.9937835294117</v>
      </c>
      <c r="AQ389" s="92" t="inlineStr">
        <is>
          <t>134_262</t>
        </is>
      </c>
      <c r="AR389" s="115" t="inlineStr">
        <is>
          <t>&lt;25mph</t>
        </is>
      </c>
      <c r="AS389" s="92" t="inlineStr">
        <is>
          <t>&gt;=15mph</t>
        </is>
      </c>
      <c r="AT389" s="92" t="inlineStr">
        <is>
          <t>HFTD - Transmission</t>
        </is>
      </c>
    </row>
    <row r="390">
      <c r="A390" s="92" t="inlineStr">
        <is>
          <t>PG&amp;E</t>
        </is>
      </c>
      <c r="B390" s="92" t="n">
        <v>43016</v>
      </c>
      <c r="C390" s="92" t="n">
        <v>0.9569444444444444</v>
      </c>
      <c r="D390" s="92" t="n">
        <v>39.364225</v>
      </c>
      <c r="E390" s="92" t="n">
        <v>-121.113065</v>
      </c>
      <c r="F390" s="92" t="inlineStr">
        <is>
          <t>Vegetation</t>
        </is>
      </c>
      <c r="G390" s="92" t="inlineStr">
        <is>
          <t>Rural</t>
        </is>
      </c>
      <c r="H390" s="92" t="inlineStr">
        <is>
          <t>&lt; 3 Meters</t>
        </is>
      </c>
      <c r="I390" s="92" t="inlineStr">
        <is>
          <t>Fire Agency</t>
        </is>
      </c>
      <c r="J390" s="92" t="inlineStr">
        <is>
          <t>INCIDENT NUMBER 26268</t>
        </is>
      </c>
      <c r="K390" s="92" t="n">
        <v>100068104</v>
      </c>
      <c r="L390" s="92" t="inlineStr">
        <is>
          <t>PACIFIC BELL</t>
        </is>
      </c>
      <c r="M390" s="92" t="n">
        <v>12000</v>
      </c>
      <c r="N390" s="92" t="inlineStr">
        <is>
          <t>Conductor</t>
        </is>
      </c>
      <c r="O390" s="92" t="inlineStr">
        <is>
          <t>Overhead</t>
        </is>
      </c>
      <c r="P390" s="92" t="inlineStr">
        <is>
          <t>Yes</t>
        </is>
      </c>
      <c r="Q390" s="92" t="n">
        <v>43016</v>
      </c>
      <c r="R390" s="92" t="n">
        <v>0.9569444444444444</v>
      </c>
      <c r="S390" s="92" t="inlineStr">
        <is>
          <t>Contact From Object</t>
        </is>
      </c>
      <c r="T390" s="92" t="inlineStr">
        <is>
          <t>N.A.</t>
        </is>
      </c>
      <c r="U390" s="92" t="inlineStr">
        <is>
          <t>Vegetation</t>
        </is>
      </c>
      <c r="V390" s="92" t="inlineStr">
        <is>
          <t>Electric Facility</t>
        </is>
      </c>
      <c r="W390" s="92" t="inlineStr">
        <is>
          <t>Weather</t>
        </is>
      </c>
      <c r="X390" s="92" t="inlineStr">
        <is>
          <t>Oct 8/9 wind storm</t>
        </is>
      </c>
      <c r="Y390" s="92" t="inlineStr">
        <is>
          <t>Fell into (No defect)</t>
        </is>
      </c>
      <c r="Z390" s="92" t="inlineStr">
        <is>
          <t>1471</t>
        </is>
      </c>
      <c r="AA390" s="92" t="n">
        <v>2017</v>
      </c>
      <c r="AB390" s="92" t="n">
        <v>10</v>
      </c>
      <c r="AC390" s="92" t="n">
        <v>8</v>
      </c>
      <c r="AD390" s="92" t="n">
        <v>22</v>
      </c>
      <c r="AE390" s="92" t="n">
        <v>58</v>
      </c>
      <c r="AF390" s="93" t="inlineStr">
        <is>
          <t>17-0085355</t>
        </is>
      </c>
      <c r="AG390" s="94" t="inlineStr">
        <is>
          <t>Tier 3</t>
        </is>
      </c>
      <c r="AH390" s="94" t="inlineStr">
        <is>
          <t>HFTD</t>
        </is>
      </c>
      <c r="AI390" s="94" t="inlineStr">
        <is>
          <t>Fire Weather RFW Applicable</t>
        </is>
      </c>
      <c r="AJ390" s="92" t="inlineStr">
        <is>
          <t>Distribution</t>
        </is>
      </c>
      <c r="AK390" s="92" t="inlineStr">
        <is>
          <t>HFTD - Distribution</t>
        </is>
      </c>
      <c r="AL390" s="92" t="inlineStr">
        <is>
          <t>Fire Less than 300 Acres</t>
        </is>
      </c>
      <c r="AM390" s="116" t="inlineStr">
        <is>
          <t>Vegetation</t>
        </is>
      </c>
      <c r="AN390" s="92" t="inlineStr">
        <is>
          <t>Fell into (No defect)</t>
        </is>
      </c>
      <c r="AO390" s="95" t="n">
        <v>198802</v>
      </c>
      <c r="AP390" s="92" t="n">
        <v>32.0505552941176</v>
      </c>
      <c r="AQ390" s="92" t="inlineStr">
        <is>
          <t>159_257</t>
        </is>
      </c>
      <c r="AR390" s="115" t="inlineStr">
        <is>
          <t>25-40mph</t>
        </is>
      </c>
      <c r="AS390" s="92" t="inlineStr">
        <is>
          <t>&gt;=15mph</t>
        </is>
      </c>
      <c r="AT390" s="92" t="inlineStr">
        <is>
          <t>HFTD - Distribution</t>
        </is>
      </c>
    </row>
    <row r="391">
      <c r="A391" s="92" t="inlineStr">
        <is>
          <t>PG&amp;E</t>
        </is>
      </c>
      <c r="B391" s="92" t="n">
        <v>43017</v>
      </c>
      <c r="C391" s="92" t="n">
        <v>0.04305555555555556</v>
      </c>
      <c r="D391" s="92" t="n">
        <v>38.703682</v>
      </c>
      <c r="E391" s="92" t="n">
        <v>-120.672497</v>
      </c>
      <c r="F391" s="92" t="inlineStr">
        <is>
          <t>Vegetation</t>
        </is>
      </c>
      <c r="G391" s="92" t="inlineStr">
        <is>
          <t>Rural</t>
        </is>
      </c>
      <c r="H391" s="92" t="inlineStr">
        <is>
          <t>&lt; 0.25 Acres</t>
        </is>
      </c>
      <c r="I391" s="92" t="inlineStr">
        <is>
          <t>Fire Agency</t>
        </is>
      </c>
      <c r="J391" s="92" t="inlineStr">
        <is>
          <t>Cal Fire</t>
        </is>
      </c>
      <c r="K391" s="92" t="n">
        <v>101408485</v>
      </c>
      <c r="L391" s="92" t="inlineStr">
        <is>
          <t>Unknown</t>
        </is>
      </c>
      <c r="M391" s="92" t="n">
        <v>21000</v>
      </c>
      <c r="N391" s="92" t="inlineStr">
        <is>
          <t>Other</t>
        </is>
      </c>
      <c r="O391" s="92" t="inlineStr">
        <is>
          <t>Overhead</t>
        </is>
      </c>
      <c r="P391" s="92" t="inlineStr">
        <is>
          <t>Yes</t>
        </is>
      </c>
      <c r="Q391" s="92" t="n">
        <v>43017</v>
      </c>
      <c r="R391" s="92" t="n">
        <v>0.04305555555555556</v>
      </c>
      <c r="S391" s="92" t="inlineStr">
        <is>
          <t>Contact From Object</t>
        </is>
      </c>
      <c r="T391" s="92" t="inlineStr">
        <is>
          <t>N.A.</t>
        </is>
      </c>
      <c r="U391" s="92" t="inlineStr">
        <is>
          <t>Vegetation</t>
        </is>
      </c>
      <c r="V391" s="92" t="inlineStr">
        <is>
          <t>Electric Facility</t>
        </is>
      </c>
      <c r="W391" s="92" t="inlineStr">
        <is>
          <t>Weather</t>
        </is>
      </c>
      <c r="X391" s="92" t="inlineStr">
        <is>
          <t>Oct 8/9 wind storm</t>
        </is>
      </c>
      <c r="Y391" s="92" t="inlineStr">
        <is>
          <t>Branch (OverHanging)</t>
        </is>
      </c>
      <c r="Z391" s="92" t="inlineStr">
        <is>
          <t>1473</t>
        </is>
      </c>
      <c r="AA391" s="92" t="n">
        <v>2017</v>
      </c>
      <c r="AB391" s="92" t="n">
        <v>10</v>
      </c>
      <c r="AC391" s="92" t="n">
        <v>9</v>
      </c>
      <c r="AD391" s="92" t="n">
        <v>1</v>
      </c>
      <c r="AE391" s="92" t="n">
        <v>2</v>
      </c>
      <c r="AF391" s="93" t="inlineStr">
        <is>
          <t>17-0085324</t>
        </is>
      </c>
      <c r="AG391" s="94" t="inlineStr">
        <is>
          <t>Tier 3</t>
        </is>
      </c>
      <c r="AH391" s="94" t="inlineStr">
        <is>
          <t>HFTD</t>
        </is>
      </c>
      <c r="AI391" s="94" t="inlineStr">
        <is>
          <t>Fire Weather RFW Applicable</t>
        </is>
      </c>
      <c r="AJ391" s="92" t="inlineStr">
        <is>
          <t>Distribution</t>
        </is>
      </c>
      <c r="AK391" s="92" t="inlineStr">
        <is>
          <t>HFTD - Distribution</t>
        </is>
      </c>
      <c r="AL391" s="92" t="inlineStr">
        <is>
          <t>Fire Less than 300 Acres</t>
        </is>
      </c>
      <c r="AM391" s="116" t="inlineStr">
        <is>
          <t>Vegetation</t>
        </is>
      </c>
      <c r="AN391" s="92" t="inlineStr">
        <is>
          <t>Branch (OverHanging)</t>
        </is>
      </c>
      <c r="AO391" s="95" t="n">
        <v>419843</v>
      </c>
      <c r="AP391" s="92" t="n">
        <v>19.6005232941176</v>
      </c>
      <c r="AQ391" s="92" t="inlineStr">
        <is>
          <t>195_314</t>
        </is>
      </c>
      <c r="AR391" s="115" t="inlineStr">
        <is>
          <t>&lt;25mph</t>
        </is>
      </c>
      <c r="AS391" s="92" t="inlineStr">
        <is>
          <t>&gt;=15mph</t>
        </is>
      </c>
      <c r="AT391" s="92" t="inlineStr">
        <is>
          <t>HFTD - Distribution</t>
        </is>
      </c>
    </row>
    <row r="392">
      <c r="A392" s="92" t="inlineStr">
        <is>
          <t>PG&amp;E</t>
        </is>
      </c>
      <c r="B392" s="92" t="n">
        <v>43017</v>
      </c>
      <c r="C392" s="92" t="n">
        <v>0.07291666666666667</v>
      </c>
      <c r="D392" s="92" t="n">
        <v>38.8575533</v>
      </c>
      <c r="E392" s="92" t="n">
        <v>-122.722065</v>
      </c>
      <c r="F392" s="92" t="inlineStr">
        <is>
          <t>Vegetation</t>
        </is>
      </c>
      <c r="G392" s="92" t="inlineStr">
        <is>
          <t>Rural</t>
        </is>
      </c>
      <c r="H392" s="92" t="inlineStr">
        <is>
          <t>&lt; 0.25 Acres</t>
        </is>
      </c>
      <c r="I392" s="92" t="inlineStr">
        <is>
          <t>Fire Agency</t>
        </is>
      </c>
      <c r="J392" s="92" t="inlineStr">
        <is>
          <t>wink</t>
        </is>
      </c>
      <c r="K392" s="92" t="n">
        <v>103570679</v>
      </c>
      <c r="L392" s="92" t="inlineStr">
        <is>
          <t>Unknown</t>
        </is>
      </c>
      <c r="M392" s="92" t="n">
        <v>12000</v>
      </c>
      <c r="N392" s="92" t="inlineStr">
        <is>
          <t>Conductor</t>
        </is>
      </c>
      <c r="O392" s="92" t="inlineStr">
        <is>
          <t>Overhead</t>
        </is>
      </c>
      <c r="P392" s="92" t="inlineStr">
        <is>
          <t>Yes</t>
        </is>
      </c>
      <c r="Q392" s="92" t="n">
        <v>43017</v>
      </c>
      <c r="R392" s="92" t="n">
        <v>0.07291666666666667</v>
      </c>
      <c r="S392" s="92" t="inlineStr">
        <is>
          <t>Contact From Object</t>
        </is>
      </c>
      <c r="T392" s="92" t="inlineStr">
        <is>
          <t>N.A.</t>
        </is>
      </c>
      <c r="U392" s="92" t="inlineStr">
        <is>
          <t>Vegetation</t>
        </is>
      </c>
      <c r="V392" s="92" t="inlineStr">
        <is>
          <t>Electric Facility</t>
        </is>
      </c>
      <c r="W392" s="92" t="inlineStr">
        <is>
          <t>Weather</t>
        </is>
      </c>
      <c r="X392" s="92" t="inlineStr">
        <is>
          <t>Oct 8/9 wind storm</t>
        </is>
      </c>
      <c r="Y392" s="92" t="inlineStr">
        <is>
          <t>Other/Unknown</t>
        </is>
      </c>
      <c r="Z392" s="92" t="inlineStr">
        <is>
          <t>1477</t>
        </is>
      </c>
      <c r="AA392" s="92" t="n">
        <v>2017</v>
      </c>
      <c r="AB392" s="92" t="n">
        <v>10</v>
      </c>
      <c r="AC392" s="92" t="n">
        <v>9</v>
      </c>
      <c r="AD392" s="92" t="n">
        <v>1</v>
      </c>
      <c r="AE392" s="92" t="n">
        <v>45</v>
      </c>
      <c r="AF392" s="93" t="inlineStr">
        <is>
          <t>17-0085344</t>
        </is>
      </c>
      <c r="AG392" s="94" t="inlineStr">
        <is>
          <t>Tier 3</t>
        </is>
      </c>
      <c r="AH392" s="94" t="inlineStr">
        <is>
          <t>HFTD</t>
        </is>
      </c>
      <c r="AI392" s="94" t="inlineStr">
        <is>
          <t>Fire Weather RFW Applicable</t>
        </is>
      </c>
      <c r="AJ392" s="92" t="inlineStr">
        <is>
          <t>Distribution</t>
        </is>
      </c>
      <c r="AK392" s="92" t="inlineStr">
        <is>
          <t>HFTD - Distribution</t>
        </is>
      </c>
      <c r="AL392" s="92" t="inlineStr">
        <is>
          <t>Fire Less than 300 Acres</t>
        </is>
      </c>
      <c r="AM392" s="116" t="inlineStr">
        <is>
          <t>Vegetation</t>
        </is>
      </c>
      <c r="AN392" s="92" t="inlineStr">
        <is>
          <t>Other/Unknown</t>
        </is>
      </c>
      <c r="AO392" s="95" t="n">
        <v>219653</v>
      </c>
      <c r="AP392" s="92" t="n">
        <v>30.6107783529411</v>
      </c>
      <c r="AQ392" s="92" t="inlineStr">
        <is>
          <t>158_254</t>
        </is>
      </c>
      <c r="AR392" s="115" t="inlineStr">
        <is>
          <t>25-40mph</t>
        </is>
      </c>
      <c r="AS392" s="92" t="inlineStr">
        <is>
          <t>&gt;=15mph</t>
        </is>
      </c>
      <c r="AT392" s="92" t="inlineStr">
        <is>
          <t>HFTD - Distribution</t>
        </is>
      </c>
    </row>
    <row r="393">
      <c r="A393" s="92" t="inlineStr">
        <is>
          <t>PG&amp;E</t>
        </is>
      </c>
      <c r="B393" s="92" t="n">
        <v>43018</v>
      </c>
      <c r="C393" s="92" t="n">
        <v>0.5666666666666667</v>
      </c>
      <c r="D393" s="92" t="n">
        <v>38.9309817</v>
      </c>
      <c r="E393" s="92" t="n">
        <v>-123.3023483</v>
      </c>
      <c r="F393" s="92" t="inlineStr">
        <is>
          <t>Vegetation</t>
        </is>
      </c>
      <c r="G393" s="92" t="inlineStr">
        <is>
          <t>Rural</t>
        </is>
      </c>
      <c r="H393" s="92" t="inlineStr">
        <is>
          <t>&lt; 3 Meters</t>
        </is>
      </c>
      <c r="I393" s="92" t="inlineStr">
        <is>
          <t>Customer</t>
        </is>
      </c>
      <c r="J393" s="92" t="inlineStr">
        <is>
          <t>N.A.</t>
        </is>
      </c>
      <c r="K393" s="92" t="n">
        <v>102214553</v>
      </c>
      <c r="L393" s="92" t="inlineStr">
        <is>
          <t>Unknown</t>
        </is>
      </c>
      <c r="M393" s="92" t="inlineStr">
        <is>
          <t>0 – 750</t>
        </is>
      </c>
      <c r="N393" s="92" t="inlineStr">
        <is>
          <t>Conductor</t>
        </is>
      </c>
      <c r="O393" s="92" t="inlineStr">
        <is>
          <t>Overhead</t>
        </is>
      </c>
      <c r="P393" s="92" t="inlineStr">
        <is>
          <t>Yes</t>
        </is>
      </c>
      <c r="Q393" s="92" t="n">
        <v>43018</v>
      </c>
      <c r="R393" s="92" t="n">
        <v>0.5666666666666667</v>
      </c>
      <c r="S393" s="92" t="inlineStr">
        <is>
          <t>Contact From Object</t>
        </is>
      </c>
      <c r="T393" s="92" t="inlineStr">
        <is>
          <t>N.A.</t>
        </is>
      </c>
      <c r="U393" s="92" t="inlineStr">
        <is>
          <t>Vegetation</t>
        </is>
      </c>
      <c r="V393" s="92" t="inlineStr">
        <is>
          <t>Electric Facility</t>
        </is>
      </c>
      <c r="W393" s="92" t="inlineStr">
        <is>
          <t>Unknown</t>
        </is>
      </c>
      <c r="X393" s="92" t="n"/>
      <c r="Y393" s="92" t="inlineStr">
        <is>
          <t>no-match</t>
        </is>
      </c>
      <c r="Z393" s="92" t="inlineStr">
        <is>
          <t>1481</t>
        </is>
      </c>
      <c r="AA393" s="92" t="n">
        <v>2017</v>
      </c>
      <c r="AB393" s="92" t="n">
        <v>10</v>
      </c>
      <c r="AC393" s="92" t="n">
        <v>10</v>
      </c>
      <c r="AD393" s="92" t="n">
        <v>13</v>
      </c>
      <c r="AE393" s="92" t="n">
        <v>36</v>
      </c>
      <c r="AF393" s="93" t="inlineStr">
        <is>
          <t>No ILIS or TOTL available</t>
        </is>
      </c>
      <c r="AG393" s="94" t="inlineStr">
        <is>
          <t>Tier 2</t>
        </is>
      </c>
      <c r="AH393" s="94" t="inlineStr">
        <is>
          <t>HFTD</t>
        </is>
      </c>
      <c r="AI393" s="94" t="inlineStr">
        <is>
          <t>No Fire Weather RFW Applicable</t>
        </is>
      </c>
      <c r="AJ393" s="92" t="inlineStr">
        <is>
          <t>Distribution</t>
        </is>
      </c>
      <c r="AK393" s="92" t="inlineStr">
        <is>
          <t>HFTD - Distribution</t>
        </is>
      </c>
      <c r="AL393" s="92" t="inlineStr">
        <is>
          <t>Fire Less than 300 Acres</t>
        </is>
      </c>
      <c r="AM393" s="116" t="inlineStr">
        <is>
          <t>Vegetation</t>
        </is>
      </c>
      <c r="AN393" s="92" t="inlineStr">
        <is>
          <t>Other/Unknown</t>
        </is>
      </c>
      <c r="AO393" s="95" t="inlineStr">
        <is>
          <t>N.A.</t>
        </is>
      </c>
      <c r="AP393" s="92" t="n">
        <v>19.0585411764705</v>
      </c>
      <c r="AQ393" s="92" t="inlineStr">
        <is>
          <t>158_230</t>
        </is>
      </c>
      <c r="AR393" s="115" t="inlineStr">
        <is>
          <t>&lt;25mph</t>
        </is>
      </c>
      <c r="AS393" s="92" t="inlineStr">
        <is>
          <t>&gt;=15mph</t>
        </is>
      </c>
      <c r="AT393" s="92" t="inlineStr">
        <is>
          <t>HFTD - Distribution</t>
        </is>
      </c>
    </row>
    <row r="394">
      <c r="A394" s="92" t="inlineStr">
        <is>
          <t>PG&amp;E</t>
        </is>
      </c>
      <c r="B394" s="92" t="n">
        <v>43019</v>
      </c>
      <c r="C394" s="92" t="n">
        <v>0.4979166666666666</v>
      </c>
      <c r="D394" s="92" t="n">
        <v>38.501533</v>
      </c>
      <c r="E394" s="92" t="n">
        <v>-123.023665</v>
      </c>
      <c r="F394" s="92" t="inlineStr">
        <is>
          <t>Vegetation</t>
        </is>
      </c>
      <c r="G394" s="92" t="inlineStr">
        <is>
          <t>Rural</t>
        </is>
      </c>
      <c r="H394" s="92" t="inlineStr">
        <is>
          <t>&lt; 3 Meters</t>
        </is>
      </c>
      <c r="I394" s="92" t="inlineStr">
        <is>
          <t>Fire Agency</t>
        </is>
      </c>
      <c r="J394" s="92" t="inlineStr">
        <is>
          <t>Unknown</t>
        </is>
      </c>
      <c r="K394" s="92" t="n">
        <v>101974930</v>
      </c>
      <c r="L394" s="92" t="inlineStr">
        <is>
          <t>Unknown</t>
        </is>
      </c>
      <c r="M394" s="92" t="n">
        <v>12000</v>
      </c>
      <c r="N394" s="92" t="inlineStr">
        <is>
          <t>Conductor</t>
        </is>
      </c>
      <c r="O394" s="92" t="inlineStr">
        <is>
          <t>Overhead</t>
        </is>
      </c>
      <c r="P394" s="92" t="inlineStr">
        <is>
          <t>Yes</t>
        </is>
      </c>
      <c r="Q394" s="92" t="n">
        <v>43019</v>
      </c>
      <c r="R394" s="92" t="n">
        <v>0.4979166666666666</v>
      </c>
      <c r="S394" s="92" t="inlineStr">
        <is>
          <t>Contact From Object</t>
        </is>
      </c>
      <c r="T394" s="92" t="inlineStr">
        <is>
          <t>N.A.</t>
        </is>
      </c>
      <c r="U394" s="92" t="inlineStr">
        <is>
          <t>Vegetation</t>
        </is>
      </c>
      <c r="V394" s="92" t="inlineStr">
        <is>
          <t>Electric Facility</t>
        </is>
      </c>
      <c r="W394" s="92" t="inlineStr">
        <is>
          <t>Unknown</t>
        </is>
      </c>
      <c r="X394" s="92" t="n"/>
      <c r="Y394" s="92" t="inlineStr">
        <is>
          <t>Other/Unknown</t>
        </is>
      </c>
      <c r="Z394" s="92" t="inlineStr">
        <is>
          <t>1484</t>
        </is>
      </c>
      <c r="AA394" s="92" t="n">
        <v>2017</v>
      </c>
      <c r="AB394" s="92" t="n">
        <v>10</v>
      </c>
      <c r="AC394" s="92" t="n">
        <v>11</v>
      </c>
      <c r="AD394" s="92" t="n">
        <v>11</v>
      </c>
      <c r="AE394" s="92" t="n">
        <v>57</v>
      </c>
      <c r="AF394" s="93" t="inlineStr">
        <is>
          <t>17-0086350</t>
        </is>
      </c>
      <c r="AG394" s="94" t="inlineStr">
        <is>
          <t>Tier 3</t>
        </is>
      </c>
      <c r="AH394" s="94" t="inlineStr">
        <is>
          <t>HFTD</t>
        </is>
      </c>
      <c r="AI394" s="94" t="inlineStr">
        <is>
          <t>No Fire Weather RFW Applicable</t>
        </is>
      </c>
      <c r="AJ394" s="92" t="inlineStr">
        <is>
          <t>Distribution</t>
        </is>
      </c>
      <c r="AK394" s="92" t="inlineStr">
        <is>
          <t>HFTD - Distribution</t>
        </is>
      </c>
      <c r="AL394" s="92" t="inlineStr">
        <is>
          <t>Fire Less than 300 Acres</t>
        </is>
      </c>
      <c r="AM394" s="116" t="inlineStr">
        <is>
          <t>Vegetation</t>
        </is>
      </c>
      <c r="AN394" s="92" t="inlineStr">
        <is>
          <t>Other/Unknown</t>
        </is>
      </c>
      <c r="AO394" s="95" t="n">
        <v>226925</v>
      </c>
      <c r="AP394" s="92" t="n">
        <v>7.61171670588235</v>
      </c>
      <c r="AQ394" s="92" t="inlineStr">
        <is>
          <t>150_224</t>
        </is>
      </c>
      <c r="AR394" s="115" t="inlineStr">
        <is>
          <t>&lt;25mph</t>
        </is>
      </c>
      <c r="AS394" s="92" t="inlineStr">
        <is>
          <t>&lt;15mph</t>
        </is>
      </c>
      <c r="AT394" s="92" t="inlineStr">
        <is>
          <t>HFTD - Distribution</t>
        </is>
      </c>
    </row>
    <row r="395">
      <c r="A395" s="92" t="inlineStr">
        <is>
          <t>PG&amp;E</t>
        </is>
      </c>
      <c r="B395" s="92" t="n">
        <v>43021</v>
      </c>
      <c r="C395" s="92" t="n">
        <v>0.4354166666666666</v>
      </c>
      <c r="D395" s="92" t="n">
        <v>37.056071</v>
      </c>
      <c r="E395" s="92" t="n">
        <v>-122.020565</v>
      </c>
      <c r="F395" s="92" t="inlineStr">
        <is>
          <t>Vegetation</t>
        </is>
      </c>
      <c r="G395" s="92" t="inlineStr">
        <is>
          <t>Urban</t>
        </is>
      </c>
      <c r="H395" s="92" t="inlineStr">
        <is>
          <t>&lt; 0.25 Acres</t>
        </is>
      </c>
      <c r="I395" s="92" t="inlineStr">
        <is>
          <t>Fire Agency</t>
        </is>
      </c>
      <c r="J395" s="92" t="inlineStr">
        <is>
          <t>Scotts Valley Fire Dept.</t>
        </is>
      </c>
      <c r="K395" s="92" t="n">
        <v>101677721</v>
      </c>
      <c r="L395" s="92" t="inlineStr">
        <is>
          <t>Unknown</t>
        </is>
      </c>
      <c r="M395" s="92" t="n">
        <v>21000</v>
      </c>
      <c r="N395" s="92" t="inlineStr">
        <is>
          <t>Conductor</t>
        </is>
      </c>
      <c r="O395" s="92" t="inlineStr">
        <is>
          <t>Overhead</t>
        </is>
      </c>
      <c r="P395" s="92" t="inlineStr">
        <is>
          <t>Yes</t>
        </is>
      </c>
      <c r="Q395" s="92" t="n">
        <v>43021</v>
      </c>
      <c r="R395" s="92" t="n">
        <v>0.4354166666666666</v>
      </c>
      <c r="S395" s="92" t="inlineStr">
        <is>
          <t>Contact From Object</t>
        </is>
      </c>
      <c r="T395" s="92" t="inlineStr">
        <is>
          <t>N.A.</t>
        </is>
      </c>
      <c r="U395" s="92" t="inlineStr">
        <is>
          <t>Vegetation</t>
        </is>
      </c>
      <c r="V395" s="92" t="inlineStr">
        <is>
          <t>Electric Facility</t>
        </is>
      </c>
      <c r="W395" s="92" t="inlineStr">
        <is>
          <t>Unknown</t>
        </is>
      </c>
      <c r="X395" s="92" t="n"/>
      <c r="Y395" s="92" t="inlineStr">
        <is>
          <t>Grow Into</t>
        </is>
      </c>
      <c r="Z395" s="92" t="inlineStr">
        <is>
          <t>1487</t>
        </is>
      </c>
      <c r="AA395" s="92" t="n">
        <v>2017</v>
      </c>
      <c r="AB395" s="92" t="n">
        <v>10</v>
      </c>
      <c r="AC395" s="92" t="n">
        <v>13</v>
      </c>
      <c r="AD395" s="92" t="n">
        <v>10</v>
      </c>
      <c r="AE395" s="92" t="n">
        <v>27</v>
      </c>
      <c r="AF395" s="93" t="inlineStr">
        <is>
          <t>17-0087093</t>
        </is>
      </c>
      <c r="AG395" s="94" t="inlineStr">
        <is>
          <t>Tier 3</t>
        </is>
      </c>
      <c r="AH395" s="94" t="inlineStr">
        <is>
          <t>HFTD</t>
        </is>
      </c>
      <c r="AI395" s="94" t="inlineStr">
        <is>
          <t>No Fire Weather RFW Applicable</t>
        </is>
      </c>
      <c r="AJ395" s="92" t="inlineStr">
        <is>
          <t>Distribution</t>
        </is>
      </c>
      <c r="AK395" s="92" t="inlineStr">
        <is>
          <t>HFTD - Distribution</t>
        </is>
      </c>
      <c r="AL395" s="92" t="inlineStr">
        <is>
          <t>Fire Less than 300 Acres</t>
        </is>
      </c>
      <c r="AM395" s="116" t="inlineStr">
        <is>
          <t>Vegetation</t>
        </is>
      </c>
      <c r="AN395" s="92" t="inlineStr">
        <is>
          <t>Grow Into</t>
        </is>
      </c>
      <c r="AO395" s="95" t="n">
        <v>201996</v>
      </c>
      <c r="AP395" s="92" t="n">
        <v>9.945162352941169</v>
      </c>
      <c r="AQ395" s="92" t="inlineStr">
        <is>
          <t>101_291</t>
        </is>
      </c>
      <c r="AR395" s="115" t="inlineStr">
        <is>
          <t>&lt;25mph</t>
        </is>
      </c>
      <c r="AS395" s="92" t="inlineStr">
        <is>
          <t>&lt;15mph</t>
        </is>
      </c>
      <c r="AT395" s="92" t="inlineStr">
        <is>
          <t>HFTD - Distribution</t>
        </is>
      </c>
    </row>
    <row r="396">
      <c r="A396" s="92" t="inlineStr">
        <is>
          <t>PG&amp;E</t>
        </is>
      </c>
      <c r="B396" s="92" t="n">
        <v>43021</v>
      </c>
      <c r="C396" s="92" t="n">
        <v>0.9298611111111111</v>
      </c>
      <c r="D396" s="92" t="n">
        <v>39.764849</v>
      </c>
      <c r="E396" s="92" t="n">
        <v>-121.630749</v>
      </c>
      <c r="F396" s="92" t="inlineStr">
        <is>
          <t>Vegetation</t>
        </is>
      </c>
      <c r="G396" s="92" t="inlineStr">
        <is>
          <t>Urban</t>
        </is>
      </c>
      <c r="H396" s="92" t="inlineStr">
        <is>
          <t>&lt; 3 Meters</t>
        </is>
      </c>
      <c r="I396" s="92" t="inlineStr">
        <is>
          <t>Fire Agency</t>
        </is>
      </c>
      <c r="J396" s="92" t="inlineStr">
        <is>
          <t>Unknown</t>
        </is>
      </c>
      <c r="K396" s="92" t="n">
        <v>100325368</v>
      </c>
      <c r="L396" s="92" t="inlineStr">
        <is>
          <t>PACIFIC BELL</t>
        </is>
      </c>
      <c r="M396" s="92" t="inlineStr">
        <is>
          <t>0 – 750</t>
        </is>
      </c>
      <c r="N396" s="92" t="inlineStr">
        <is>
          <t>Transformer</t>
        </is>
      </c>
      <c r="O396" s="92" t="inlineStr">
        <is>
          <t>Overhead</t>
        </is>
      </c>
      <c r="P396" s="92" t="inlineStr">
        <is>
          <t>Yes</t>
        </is>
      </c>
      <c r="Q396" s="92" t="n">
        <v>43021</v>
      </c>
      <c r="R396" s="92" t="n">
        <v>0.9298611111111111</v>
      </c>
      <c r="S396" s="92" t="inlineStr">
        <is>
          <t>Equipment/ Facility Failure</t>
        </is>
      </c>
      <c r="T396" s="92" t="inlineStr">
        <is>
          <t>Transformer</t>
        </is>
      </c>
      <c r="U396" s="92" t="inlineStr">
        <is>
          <t>N.A.</t>
        </is>
      </c>
      <c r="V396" s="92" t="inlineStr">
        <is>
          <t>N.A.</t>
        </is>
      </c>
      <c r="W396" s="92" t="inlineStr">
        <is>
          <t>Unknown</t>
        </is>
      </c>
      <c r="X396" s="92" t="n"/>
      <c r="Y396" s="92" t="inlineStr">
        <is>
          <t>Other/Unknown</t>
        </is>
      </c>
      <c r="Z396" s="92" t="inlineStr">
        <is>
          <t>1489</t>
        </is>
      </c>
      <c r="AA396" s="92" t="n">
        <v>2017</v>
      </c>
      <c r="AB396" s="92" t="n">
        <v>10</v>
      </c>
      <c r="AC396" s="92" t="n">
        <v>13</v>
      </c>
      <c r="AD396" s="92" t="n">
        <v>22</v>
      </c>
      <c r="AE396" s="92" t="n">
        <v>19</v>
      </c>
      <c r="AF396" s="93" t="inlineStr">
        <is>
          <t>17-0087321</t>
        </is>
      </c>
      <c r="AG396" s="94" t="inlineStr">
        <is>
          <t>Tier 3</t>
        </is>
      </c>
      <c r="AH396" s="94" t="inlineStr">
        <is>
          <t>HFTD</t>
        </is>
      </c>
      <c r="AI396" s="94" t="inlineStr">
        <is>
          <t>Fire Weather RFW Applicable</t>
        </is>
      </c>
      <c r="AJ396" s="92" t="inlineStr">
        <is>
          <t>Distribution</t>
        </is>
      </c>
      <c r="AK396" s="92" t="inlineStr">
        <is>
          <t>HFTD - Distribution</t>
        </is>
      </c>
      <c r="AL396" s="92" t="inlineStr">
        <is>
          <t>Fire Less than 300 Acres</t>
        </is>
      </c>
      <c r="AM396" s="116" t="inlineStr">
        <is>
          <t>Equip Failure</t>
        </is>
      </c>
      <c r="AN396" s="92" t="inlineStr">
        <is>
          <t>Transformer</t>
        </is>
      </c>
      <c r="AO396" s="95" t="n">
        <v>7056</v>
      </c>
      <c r="AP396" s="92" t="n">
        <v>2.12810738823529</v>
      </c>
      <c r="AQ396" s="92" t="inlineStr">
        <is>
          <t>157_198</t>
        </is>
      </c>
      <c r="AR396" s="115" t="inlineStr">
        <is>
          <t>&lt;25mph</t>
        </is>
      </c>
      <c r="AS396" s="92" t="inlineStr">
        <is>
          <t>&lt;15mph</t>
        </is>
      </c>
      <c r="AT396" s="92" t="inlineStr">
        <is>
          <t>HFTD - Distribution</t>
        </is>
      </c>
    </row>
    <row r="397">
      <c r="A397" s="92" t="inlineStr">
        <is>
          <t>PG&amp;E</t>
        </is>
      </c>
      <c r="B397" s="92" t="n">
        <v>43024</v>
      </c>
      <c r="C397" s="92" t="n">
        <v>0.5069444444444444</v>
      </c>
      <c r="D397" s="92" t="n">
        <v>36.58307</v>
      </c>
      <c r="E397" s="92" t="n">
        <v>-121.936756</v>
      </c>
      <c r="F397" s="92" t="inlineStr">
        <is>
          <t>Vegetation</t>
        </is>
      </c>
      <c r="G397" s="92" t="inlineStr">
        <is>
          <t>Rural</t>
        </is>
      </c>
      <c r="H397" s="92" t="inlineStr">
        <is>
          <t>&lt; 0.25 Acres</t>
        </is>
      </c>
      <c r="I397" s="92" t="inlineStr">
        <is>
          <t>Fire Agency</t>
        </is>
      </c>
      <c r="J397" s="92" t="inlineStr">
        <is>
          <t>Unknown</t>
        </is>
      </c>
      <c r="K397" s="92" t="n">
        <v>101781248</v>
      </c>
      <c r="L397" s="92" t="inlineStr">
        <is>
          <t>PACIFIC BELL</t>
        </is>
      </c>
      <c r="M397" s="92" t="n">
        <v>12000</v>
      </c>
      <c r="N397" s="92" t="inlineStr">
        <is>
          <t>Conductor</t>
        </is>
      </c>
      <c r="O397" s="92" t="inlineStr">
        <is>
          <t>Overhead</t>
        </is>
      </c>
      <c r="P397" s="92" t="inlineStr">
        <is>
          <t>Yes</t>
        </is>
      </c>
      <c r="Q397" s="92" t="n">
        <v>43024</v>
      </c>
      <c r="R397" s="92" t="n">
        <v>0.5069444444444444</v>
      </c>
      <c r="S397" s="92" t="inlineStr">
        <is>
          <t>Contact From Object</t>
        </is>
      </c>
      <c r="T397" s="92" t="inlineStr">
        <is>
          <t>N.A.</t>
        </is>
      </c>
      <c r="U397" s="92" t="inlineStr">
        <is>
          <t>Vehicle</t>
        </is>
      </c>
      <c r="V397" s="92" t="inlineStr">
        <is>
          <t>Communication Facility</t>
        </is>
      </c>
      <c r="W397" s="92" t="inlineStr">
        <is>
          <t>Human Error</t>
        </is>
      </c>
      <c r="X397" s="92" t="inlineStr">
        <is>
          <t xml:space="preserve"> </t>
        </is>
      </c>
      <c r="Y397" s="92" t="inlineStr">
        <is>
          <t>Other/Unknown</t>
        </is>
      </c>
      <c r="Z397" s="92" t="inlineStr">
        <is>
          <t>1493</t>
        </is>
      </c>
      <c r="AA397" s="92" t="n">
        <v>2017</v>
      </c>
      <c r="AB397" s="92" t="n">
        <v>10</v>
      </c>
      <c r="AC397" s="92" t="n">
        <v>16</v>
      </c>
      <c r="AD397" s="92" t="n">
        <v>12</v>
      </c>
      <c r="AE397" s="92" t="n">
        <v>10</v>
      </c>
      <c r="AF397" s="93" t="inlineStr">
        <is>
          <t>17-0087767</t>
        </is>
      </c>
      <c r="AG397" s="94" t="inlineStr">
        <is>
          <t>Tier 2</t>
        </is>
      </c>
      <c r="AH397" s="94" t="inlineStr">
        <is>
          <t>HFTD</t>
        </is>
      </c>
      <c r="AI397" s="94" t="inlineStr">
        <is>
          <t>No Fire Weather RFW Applicable</t>
        </is>
      </c>
      <c r="AJ397" s="92" t="inlineStr">
        <is>
          <t>Distribution</t>
        </is>
      </c>
      <c r="AK397" s="92" t="inlineStr">
        <is>
          <t>HFTD - Distribution</t>
        </is>
      </c>
      <c r="AL397" s="92" t="inlineStr">
        <is>
          <t>Fire Less than 300 Acres</t>
        </is>
      </c>
      <c r="AM397" s="116" t="inlineStr">
        <is>
          <t>3rd Party</t>
        </is>
      </c>
      <c r="AN397" s="92" t="inlineStr">
        <is>
          <t>Vehicle</t>
        </is>
      </c>
      <c r="AO397" s="95" t="n">
        <v>6313</v>
      </c>
      <c r="AP397" s="92" t="n">
        <v>8.692861176470579</v>
      </c>
      <c r="AQ397" s="92" t="inlineStr">
        <is>
          <t>155_187</t>
        </is>
      </c>
      <c r="AR397" s="115" t="inlineStr">
        <is>
          <t>&lt;25mph</t>
        </is>
      </c>
      <c r="AS397" s="92" t="inlineStr">
        <is>
          <t>&lt;15mph</t>
        </is>
      </c>
      <c r="AT397" s="92" t="inlineStr">
        <is>
          <t>HFTD - Distribution</t>
        </is>
      </c>
    </row>
    <row r="398">
      <c r="A398" s="92" t="inlineStr">
        <is>
          <t>PG&amp;E</t>
        </is>
      </c>
      <c r="B398" s="92" t="n">
        <v>43024</v>
      </c>
      <c r="C398" s="92" t="n">
        <v>0.513888888888889</v>
      </c>
      <c r="D398" s="92" t="n">
        <v>37.7199783</v>
      </c>
      <c r="E398" s="92" t="n">
        <v>-122.0687</v>
      </c>
      <c r="F398" s="92" t="inlineStr">
        <is>
          <t>Vegetation</t>
        </is>
      </c>
      <c r="G398" s="92" t="inlineStr">
        <is>
          <t>Urban</t>
        </is>
      </c>
      <c r="H398" s="92" t="inlineStr">
        <is>
          <t>&lt; 3 Meters</t>
        </is>
      </c>
      <c r="I398" s="92" t="inlineStr">
        <is>
          <t>Fire Agency</t>
        </is>
      </c>
      <c r="J398" s="92" t="inlineStr">
        <is>
          <t>Unknown</t>
        </is>
      </c>
      <c r="K398" s="92" t="n">
        <v>100900970</v>
      </c>
      <c r="L398" s="92" t="inlineStr">
        <is>
          <t>PACIFIC BELL</t>
        </is>
      </c>
      <c r="M398" s="92" t="inlineStr">
        <is>
          <t>0 – 750</t>
        </is>
      </c>
      <c r="N398" s="92" t="inlineStr">
        <is>
          <t>Conductor</t>
        </is>
      </c>
      <c r="O398" s="92" t="inlineStr">
        <is>
          <t>Overhead</t>
        </is>
      </c>
      <c r="P398" s="92" t="inlineStr">
        <is>
          <t>Yes</t>
        </is>
      </c>
      <c r="Q398" s="92" t="n">
        <v>43024</v>
      </c>
      <c r="R398" s="92" t="n">
        <v>0.513888888888889</v>
      </c>
      <c r="S398" s="92" t="inlineStr">
        <is>
          <t>Contact From Object</t>
        </is>
      </c>
      <c r="T398" s="92" t="inlineStr">
        <is>
          <t>N.A.</t>
        </is>
      </c>
      <c r="U398" s="92" t="inlineStr">
        <is>
          <t>Vehicle</t>
        </is>
      </c>
      <c r="V398" s="92" t="inlineStr">
        <is>
          <t>Communication Facility</t>
        </is>
      </c>
      <c r="W398" s="92" t="inlineStr">
        <is>
          <t>Human Error</t>
        </is>
      </c>
      <c r="X398" s="92" t="inlineStr">
        <is>
          <t xml:space="preserve"> </t>
        </is>
      </c>
      <c r="Y398" s="92" t="inlineStr">
        <is>
          <t>no-match</t>
        </is>
      </c>
      <c r="Z398" s="92" t="inlineStr">
        <is>
          <t>1494</t>
        </is>
      </c>
      <c r="AA398" s="92" t="n">
        <v>2017</v>
      </c>
      <c r="AB398" s="92" t="n">
        <v>10</v>
      </c>
      <c r="AC398" s="92" t="n">
        <v>16</v>
      </c>
      <c r="AD398" s="92" t="n">
        <v>12</v>
      </c>
      <c r="AE398" s="92" t="n">
        <v>20</v>
      </c>
      <c r="AF398" s="93" t="inlineStr">
        <is>
          <t>No ILIS or TOTL available</t>
        </is>
      </c>
      <c r="AG398" s="94" t="inlineStr">
        <is>
          <t>Tier 2</t>
        </is>
      </c>
      <c r="AH398" s="94" t="inlineStr">
        <is>
          <t>HFTD</t>
        </is>
      </c>
      <c r="AI398" s="94" t="inlineStr">
        <is>
          <t>No Fire Weather RFW Applicable</t>
        </is>
      </c>
      <c r="AJ398" s="92" t="inlineStr">
        <is>
          <t>Distribution</t>
        </is>
      </c>
      <c r="AK398" s="92" t="inlineStr">
        <is>
          <t>HFTD - Distribution</t>
        </is>
      </c>
      <c r="AL398" s="92" t="inlineStr">
        <is>
          <t>Fire Less than 300 Acres</t>
        </is>
      </c>
      <c r="AM398" s="116" t="inlineStr">
        <is>
          <t>3rd Party</t>
        </is>
      </c>
      <c r="AN398" s="92" t="inlineStr">
        <is>
          <t>Vehicle</t>
        </is>
      </c>
      <c r="AO398" s="95" t="inlineStr">
        <is>
          <t>N.A.</t>
        </is>
      </c>
      <c r="AP398" s="92" t="n">
        <v>5.08309891764705</v>
      </c>
      <c r="AQ398" s="92" t="inlineStr">
        <is>
          <t>242_181</t>
        </is>
      </c>
      <c r="AR398" s="115" t="inlineStr">
        <is>
          <t>&lt;25mph</t>
        </is>
      </c>
      <c r="AS398" s="92" t="inlineStr">
        <is>
          <t>&lt;15mph</t>
        </is>
      </c>
      <c r="AT398" s="92" t="inlineStr">
        <is>
          <t>HFTD - Distribution</t>
        </is>
      </c>
    </row>
    <row r="399">
      <c r="A399" s="92" t="inlineStr">
        <is>
          <t>PG&amp;E</t>
        </is>
      </c>
      <c r="B399" s="92" t="n">
        <v>43024</v>
      </c>
      <c r="C399" s="92" t="n">
        <v>0.5180555555555556</v>
      </c>
      <c r="D399" s="92" t="n">
        <v>36.6641</v>
      </c>
      <c r="E399" s="92" t="n">
        <v>-121.099469</v>
      </c>
      <c r="F399" s="92" t="inlineStr">
        <is>
          <t>Vegetation</t>
        </is>
      </c>
      <c r="G399" s="92" t="inlineStr">
        <is>
          <t>Rural</t>
        </is>
      </c>
      <c r="H399" s="92" t="inlineStr">
        <is>
          <t>.26 - 9.99 Acres</t>
        </is>
      </c>
      <c r="I399" s="92" t="inlineStr">
        <is>
          <t>Fire Agency</t>
        </is>
      </c>
      <c r="J399" s="92" t="inlineStr">
        <is>
          <t>Nick Shawkey E4462     209-402-1645  Cover Engine from Tuolumne Calaveras Unit</t>
        </is>
      </c>
      <c r="K399" s="92" t="n">
        <v>101689865</v>
      </c>
      <c r="L399" s="92" t="inlineStr">
        <is>
          <t>PACIFIC BELL</t>
        </is>
      </c>
      <c r="M399" s="92" t="inlineStr">
        <is>
          <t>0 – 750</t>
        </is>
      </c>
      <c r="N399" s="92" t="inlineStr">
        <is>
          <t>Conductor</t>
        </is>
      </c>
      <c r="O399" s="92" t="inlineStr">
        <is>
          <t>Overhead</t>
        </is>
      </c>
      <c r="P399" s="92" t="inlineStr">
        <is>
          <t>Yes</t>
        </is>
      </c>
      <c r="Q399" s="92" t="n">
        <v>43024</v>
      </c>
      <c r="R399" s="92" t="n">
        <v>0.5180555555555556</v>
      </c>
      <c r="S399" s="92" t="inlineStr">
        <is>
          <t>Equipment/ Facility Failure</t>
        </is>
      </c>
      <c r="T399" s="92" t="inlineStr">
        <is>
          <t>Conductor</t>
        </is>
      </c>
      <c r="U399" s="92" t="inlineStr">
        <is>
          <t>N.A.</t>
        </is>
      </c>
      <c r="V399" s="92" t="inlineStr">
        <is>
          <t>N.A.</t>
        </is>
      </c>
      <c r="W399" s="92" t="inlineStr">
        <is>
          <t>Unknown</t>
        </is>
      </c>
      <c r="X399" s="92" t="n"/>
      <c r="Y399" s="92" t="inlineStr">
        <is>
          <t>Other/Unknown</t>
        </is>
      </c>
      <c r="Z399" s="92" t="inlineStr">
        <is>
          <t>1495</t>
        </is>
      </c>
      <c r="AA399" s="92" t="n">
        <v>2017</v>
      </c>
      <c r="AB399" s="92" t="n">
        <v>10</v>
      </c>
      <c r="AC399" s="92" t="n">
        <v>16</v>
      </c>
      <c r="AD399" s="92" t="n">
        <v>12</v>
      </c>
      <c r="AE399" s="92" t="n">
        <v>26</v>
      </c>
      <c r="AF399" s="93" t="inlineStr">
        <is>
          <t>17-0087754</t>
        </is>
      </c>
      <c r="AG399" s="94" t="inlineStr">
        <is>
          <t>Tier 2</t>
        </is>
      </c>
      <c r="AH399" s="94" t="inlineStr">
        <is>
          <t>HFTD</t>
        </is>
      </c>
      <c r="AI399" s="94" t="inlineStr">
        <is>
          <t>No Fire Weather RFW Applicable</t>
        </is>
      </c>
      <c r="AJ399" s="92" t="inlineStr">
        <is>
          <t>Distribution</t>
        </is>
      </c>
      <c r="AK399" s="92" t="inlineStr">
        <is>
          <t>HFTD - Distribution</t>
        </is>
      </c>
      <c r="AL399" s="92" t="inlineStr">
        <is>
          <t>Fire Less than 300 Acres</t>
        </is>
      </c>
      <c r="AM399" s="116" t="inlineStr">
        <is>
          <t>Equip Failure</t>
        </is>
      </c>
      <c r="AN399" s="92" t="inlineStr">
        <is>
          <t>Conductor</t>
        </is>
      </c>
      <c r="AO399" s="95" t="n">
        <v>519</v>
      </c>
      <c r="AP399" s="92" t="n">
        <v>14.881438117647</v>
      </c>
      <c r="AQ399" s="92" t="inlineStr">
        <is>
          <t>173_336</t>
        </is>
      </c>
      <c r="AR399" s="115" t="inlineStr">
        <is>
          <t>&lt;25mph</t>
        </is>
      </c>
      <c r="AS399" s="92" t="inlineStr">
        <is>
          <t>&lt;15mph</t>
        </is>
      </c>
      <c r="AT399" s="92" t="inlineStr">
        <is>
          <t>HFTD - Distribution</t>
        </is>
      </c>
    </row>
    <row r="400">
      <c r="A400" s="92" t="inlineStr">
        <is>
          <t>PG&amp;E</t>
        </is>
      </c>
      <c r="B400" s="92" t="n">
        <v>43028</v>
      </c>
      <c r="C400" s="92" t="n">
        <v>0.2625</v>
      </c>
      <c r="D400" s="92" t="n">
        <v>39.292205</v>
      </c>
      <c r="E400" s="92" t="n">
        <v>-121.01573</v>
      </c>
      <c r="F400" s="92" t="inlineStr">
        <is>
          <t>Vegetation</t>
        </is>
      </c>
      <c r="G400" s="92" t="inlineStr">
        <is>
          <t>Rural</t>
        </is>
      </c>
      <c r="H400" s="92" t="inlineStr">
        <is>
          <t>&lt; 3 Meters</t>
        </is>
      </c>
      <c r="I400" s="92" t="inlineStr">
        <is>
          <t>Fire Agency</t>
        </is>
      </c>
      <c r="J400" s="92" t="inlineStr">
        <is>
          <t>PHILLIP NUNNINK  INCIDENT #  27272</t>
        </is>
      </c>
      <c r="K400" s="92" t="n">
        <v>100087647</v>
      </c>
      <c r="L400" s="92" t="inlineStr">
        <is>
          <t>PACIFIC BELL</t>
        </is>
      </c>
      <c r="M400" s="92" t="n">
        <v>12000</v>
      </c>
      <c r="N400" s="92" t="inlineStr">
        <is>
          <t>Conductor</t>
        </is>
      </c>
      <c r="O400" s="92" t="inlineStr">
        <is>
          <t>Overhead</t>
        </is>
      </c>
      <c r="P400" s="92" t="inlineStr">
        <is>
          <t>Yes</t>
        </is>
      </c>
      <c r="Q400" s="92" t="n">
        <v>43028</v>
      </c>
      <c r="R400" s="92" t="n">
        <v>0.2625</v>
      </c>
      <c r="S400" s="92" t="inlineStr">
        <is>
          <t>Equipment/ Facility Failure</t>
        </is>
      </c>
      <c r="T400" s="92" t="inlineStr">
        <is>
          <t>Conductor</t>
        </is>
      </c>
      <c r="U400" s="92" t="inlineStr">
        <is>
          <t>N.A.</t>
        </is>
      </c>
      <c r="V400" s="92" t="inlineStr">
        <is>
          <t>N.A.</t>
        </is>
      </c>
      <c r="W400" s="92" t="inlineStr">
        <is>
          <t>Unknown</t>
        </is>
      </c>
      <c r="X400" s="92" t="n"/>
      <c r="Y400" s="92" t="inlineStr">
        <is>
          <t>Other/Unknown</t>
        </is>
      </c>
      <c r="Z400" s="92" t="inlineStr">
        <is>
          <t>1499</t>
        </is>
      </c>
      <c r="AA400" s="92" t="n">
        <v>2017</v>
      </c>
      <c r="AB400" s="92" t="n">
        <v>10</v>
      </c>
      <c r="AC400" s="92" t="n">
        <v>20</v>
      </c>
      <c r="AD400" s="92" t="n">
        <v>6</v>
      </c>
      <c r="AE400" s="92" t="n">
        <v>18</v>
      </c>
      <c r="AF400" s="93" t="inlineStr">
        <is>
          <t>17-0088957</t>
        </is>
      </c>
      <c r="AG400" s="94" t="inlineStr">
        <is>
          <t>Tier 3</t>
        </is>
      </c>
      <c r="AH400" s="94" t="inlineStr">
        <is>
          <t>HFTD</t>
        </is>
      </c>
      <c r="AI400" s="94" t="inlineStr">
        <is>
          <t>No Fire Weather RFW Applicable</t>
        </is>
      </c>
      <c r="AJ400" s="92" t="inlineStr">
        <is>
          <t>Distribution</t>
        </is>
      </c>
      <c r="AK400" s="92" t="inlineStr">
        <is>
          <t>HFTD - Distribution</t>
        </is>
      </c>
      <c r="AL400" s="92" t="inlineStr">
        <is>
          <t>Fire Less than 300 Acres</t>
        </is>
      </c>
      <c r="AM400" s="116" t="inlineStr">
        <is>
          <t>Equip Failure</t>
        </is>
      </c>
      <c r="AN400" s="92" t="inlineStr">
        <is>
          <t>Conductor</t>
        </is>
      </c>
      <c r="AO400" s="95" t="n">
        <v>102410</v>
      </c>
      <c r="AP400" s="92" t="n">
        <v>10.8603802352941</v>
      </c>
      <c r="AQ400" s="92" t="inlineStr">
        <is>
          <t>153_224</t>
        </is>
      </c>
      <c r="AR400" s="115" t="inlineStr">
        <is>
          <t>&lt;25mph</t>
        </is>
      </c>
      <c r="AS400" s="92" t="inlineStr">
        <is>
          <t>&lt;15mph</t>
        </is>
      </c>
      <c r="AT400" s="92" t="inlineStr">
        <is>
          <t>HFTD - Distribution</t>
        </is>
      </c>
    </row>
    <row r="401">
      <c r="A401" s="92" t="inlineStr">
        <is>
          <t>PG&amp;E</t>
        </is>
      </c>
      <c r="B401" s="92" t="n">
        <v>43028</v>
      </c>
      <c r="C401" s="92" t="n">
        <v>0.5729166666666666</v>
      </c>
      <c r="D401" s="92" t="n">
        <v>34.55317</v>
      </c>
      <c r="E401" s="92" t="n">
        <v>-120.530293</v>
      </c>
      <c r="F401" s="92" t="inlineStr">
        <is>
          <t>Vegetation</t>
        </is>
      </c>
      <c r="G401" s="92" t="inlineStr">
        <is>
          <t>Rural</t>
        </is>
      </c>
      <c r="H401" s="92" t="inlineStr">
        <is>
          <t>100 - 299 Acres</t>
        </is>
      </c>
      <c r="I401" s="92" t="inlineStr">
        <is>
          <t>Fire Agency</t>
        </is>
      </c>
      <c r="J401" s="92" t="inlineStr">
        <is>
          <t>Unknown</t>
        </is>
      </c>
      <c r="K401" s="92" t="n">
        <v>101921492</v>
      </c>
      <c r="L401" s="92" t="inlineStr">
        <is>
          <t>Unknown</t>
        </is>
      </c>
      <c r="M401" s="92" t="n">
        <v>12000</v>
      </c>
      <c r="N401" s="92" t="inlineStr">
        <is>
          <t>Conductor</t>
        </is>
      </c>
      <c r="O401" s="92" t="inlineStr">
        <is>
          <t>Overhead</t>
        </is>
      </c>
      <c r="P401" s="92" t="inlineStr">
        <is>
          <t>Yes</t>
        </is>
      </c>
      <c r="Q401" s="92" t="n">
        <v>43028</v>
      </c>
      <c r="R401" s="92" t="n">
        <v>0.5729166666666666</v>
      </c>
      <c r="S401" s="92" t="inlineStr">
        <is>
          <t>Equipment/ Facility Failure</t>
        </is>
      </c>
      <c r="T401" s="92" t="inlineStr">
        <is>
          <t>Crossarm</t>
        </is>
      </c>
      <c r="U401" s="92" t="inlineStr">
        <is>
          <t>N.A.</t>
        </is>
      </c>
      <c r="V401" s="92" t="inlineStr">
        <is>
          <t>N.A.</t>
        </is>
      </c>
      <c r="W401" s="92" t="inlineStr">
        <is>
          <t>Unknown</t>
        </is>
      </c>
      <c r="X401" s="92" t="inlineStr">
        <is>
          <t xml:space="preserve"> </t>
        </is>
      </c>
      <c r="Y401" s="92" t="inlineStr">
        <is>
          <t>Other/Unknown</t>
        </is>
      </c>
      <c r="Z401" s="92" t="inlineStr">
        <is>
          <t>1502</t>
        </is>
      </c>
      <c r="AA401" s="92" t="n">
        <v>2017</v>
      </c>
      <c r="AB401" s="92" t="n">
        <v>10</v>
      </c>
      <c r="AC401" s="92" t="n">
        <v>20</v>
      </c>
      <c r="AD401" s="92" t="n">
        <v>13</v>
      </c>
      <c r="AE401" s="92" t="n">
        <v>45</v>
      </c>
      <c r="AF401" s="93" t="inlineStr">
        <is>
          <t>17-0089249</t>
        </is>
      </c>
      <c r="AG401" s="94" t="inlineStr">
        <is>
          <t>Tier 2</t>
        </is>
      </c>
      <c r="AH401" s="94" t="inlineStr">
        <is>
          <t>HFTD</t>
        </is>
      </c>
      <c r="AI401" s="94" t="inlineStr">
        <is>
          <t>No Fire Weather RFW Applicable</t>
        </is>
      </c>
      <c r="AJ401" s="92" t="inlineStr">
        <is>
          <t>Distribution</t>
        </is>
      </c>
      <c r="AK401" s="92" t="inlineStr">
        <is>
          <t>HFTD - Distribution</t>
        </is>
      </c>
      <c r="AL401" s="92" t="inlineStr">
        <is>
          <t>Fire Less than 300 Acres</t>
        </is>
      </c>
      <c r="AM401" s="116" t="inlineStr">
        <is>
          <t>Equip Failure</t>
        </is>
      </c>
      <c r="AN401" s="92" t="inlineStr">
        <is>
          <t>Crossarm</t>
        </is>
      </c>
      <c r="AO401" s="95" t="n">
        <v>173</v>
      </c>
      <c r="AP401" s="92" t="n">
        <v>6.02198494117647</v>
      </c>
      <c r="AQ401" s="92" t="inlineStr">
        <is>
          <t>288_98</t>
        </is>
      </c>
      <c r="AR401" s="115" t="inlineStr">
        <is>
          <t>&lt;25mph</t>
        </is>
      </c>
      <c r="AS401" s="92" t="inlineStr">
        <is>
          <t>&lt;15mph</t>
        </is>
      </c>
      <c r="AT401" s="92" t="inlineStr">
        <is>
          <t>HFTD - Distribution</t>
        </is>
      </c>
    </row>
    <row r="402">
      <c r="A402" s="92" t="inlineStr">
        <is>
          <t>PG&amp;E</t>
        </is>
      </c>
      <c r="B402" s="92" t="n">
        <v>43029</v>
      </c>
      <c r="C402" s="92" t="n">
        <v>0.6305555555555555</v>
      </c>
      <c r="D402" s="92" t="n">
        <v>39.064001</v>
      </c>
      <c r="E402" s="92" t="n">
        <v>-122.776453</v>
      </c>
      <c r="F402" s="92" t="inlineStr">
        <is>
          <t>Vegetation</t>
        </is>
      </c>
      <c r="G402" s="92" t="inlineStr">
        <is>
          <t>Rural</t>
        </is>
      </c>
      <c r="H402" s="92" t="inlineStr">
        <is>
          <t>&lt; 3 Meters</t>
        </is>
      </c>
      <c r="I402" s="92" t="inlineStr">
        <is>
          <t>Fire Agency</t>
        </is>
      </c>
      <c r="J402" s="92" t="inlineStr">
        <is>
          <t>Cal Fire</t>
        </is>
      </c>
      <c r="K402" s="92" t="n">
        <v>102155186</v>
      </c>
      <c r="L402" s="92" t="inlineStr">
        <is>
          <t>PACIFIC BELL</t>
        </is>
      </c>
      <c r="M402" s="92" t="n">
        <v>12000</v>
      </c>
      <c r="N402" s="92" t="inlineStr">
        <is>
          <t>Conductor</t>
        </is>
      </c>
      <c r="O402" s="92" t="inlineStr">
        <is>
          <t>Overhead</t>
        </is>
      </c>
      <c r="P402" s="92" t="inlineStr">
        <is>
          <t>Yes</t>
        </is>
      </c>
      <c r="Q402" s="92" t="n">
        <v>43029</v>
      </c>
      <c r="R402" s="92" t="n">
        <v>0.6305555555555555</v>
      </c>
      <c r="S402" s="92" t="inlineStr">
        <is>
          <t>Contact From Object</t>
        </is>
      </c>
      <c r="T402" s="92" t="inlineStr">
        <is>
          <t>N.A.</t>
        </is>
      </c>
      <c r="U402" s="92" t="inlineStr">
        <is>
          <t>Vegetation</t>
        </is>
      </c>
      <c r="V402" s="92" t="inlineStr">
        <is>
          <t>Electric Facility</t>
        </is>
      </c>
      <c r="W402" s="92" t="inlineStr">
        <is>
          <t>Unknown</t>
        </is>
      </c>
      <c r="X402" s="92" t="n"/>
      <c r="Y402" s="92" t="inlineStr">
        <is>
          <t>Fell into (Moderate-Severe defect)</t>
        </is>
      </c>
      <c r="Z402" s="92" t="inlineStr">
        <is>
          <t>1504</t>
        </is>
      </c>
      <c r="AA402" s="92" t="n">
        <v>2017</v>
      </c>
      <c r="AB402" s="92" t="n">
        <v>10</v>
      </c>
      <c r="AC402" s="92" t="n">
        <v>21</v>
      </c>
      <c r="AD402" s="92" t="n">
        <v>15</v>
      </c>
      <c r="AE402" s="92" t="n">
        <v>8</v>
      </c>
      <c r="AF402" s="93" t="inlineStr">
        <is>
          <t>17-0089392</t>
        </is>
      </c>
      <c r="AG402" s="94" t="inlineStr">
        <is>
          <t>Tier 2</t>
        </is>
      </c>
      <c r="AH402" s="94" t="inlineStr">
        <is>
          <t>HFTD</t>
        </is>
      </c>
      <c r="AI402" s="94" t="inlineStr">
        <is>
          <t>No Fire Weather RFW Applicable</t>
        </is>
      </c>
      <c r="AJ402" s="92" t="inlineStr">
        <is>
          <t>Distribution</t>
        </is>
      </c>
      <c r="AK402" s="92" t="inlineStr">
        <is>
          <t>HFTD - Distribution</t>
        </is>
      </c>
      <c r="AL402" s="92" t="inlineStr">
        <is>
          <t>Fire Less than 300 Acres</t>
        </is>
      </c>
      <c r="AM402" s="116" t="inlineStr">
        <is>
          <t>Vegetation</t>
        </is>
      </c>
      <c r="AN402" s="92" t="inlineStr">
        <is>
          <t>Fell into (Moderate-Severe defect)</t>
        </is>
      </c>
      <c r="AO402" s="95" t="n">
        <v>13374</v>
      </c>
      <c r="AP402" s="92" t="n">
        <v>17.4573957647058</v>
      </c>
      <c r="AQ402" s="92" t="inlineStr">
        <is>
          <t>254_170</t>
        </is>
      </c>
      <c r="AR402" s="115" t="inlineStr">
        <is>
          <t>&lt;25mph</t>
        </is>
      </c>
      <c r="AS402" s="92" t="inlineStr">
        <is>
          <t>&gt;=15mph</t>
        </is>
      </c>
      <c r="AT402" s="92" t="inlineStr">
        <is>
          <t>HFTD - Distribution</t>
        </is>
      </c>
    </row>
    <row r="403">
      <c r="A403" s="92" t="inlineStr">
        <is>
          <t>PG&amp;E</t>
        </is>
      </c>
      <c r="B403" s="92" t="n">
        <v>43031</v>
      </c>
      <c r="C403" s="92" t="n">
        <v>0.8916666666666666</v>
      </c>
      <c r="D403" s="92" t="n">
        <v>37.371331</v>
      </c>
      <c r="E403" s="92" t="n">
        <v>-122.347991</v>
      </c>
      <c r="F403" s="92" t="inlineStr">
        <is>
          <t>Vegetation</t>
        </is>
      </c>
      <c r="G403" s="92" t="inlineStr">
        <is>
          <t>Rural</t>
        </is>
      </c>
      <c r="H403" s="92" t="inlineStr">
        <is>
          <t>&lt; 0.25 Acres</t>
        </is>
      </c>
      <c r="I403" s="92" t="inlineStr">
        <is>
          <t>Fire Agency</t>
        </is>
      </c>
      <c r="J403" s="92" t="inlineStr">
        <is>
          <t>Cal Fire</t>
        </is>
      </c>
      <c r="K403" s="92" t="n">
        <v>100270421</v>
      </c>
      <c r="L403" s="92" t="inlineStr">
        <is>
          <t>Unknown</t>
        </is>
      </c>
      <c r="M403" s="92" t="n">
        <v>12000</v>
      </c>
      <c r="N403" s="92" t="inlineStr">
        <is>
          <t>Conductor</t>
        </is>
      </c>
      <c r="O403" s="92" t="inlineStr">
        <is>
          <t>Overhead</t>
        </is>
      </c>
      <c r="P403" s="92" t="inlineStr">
        <is>
          <t>Yes</t>
        </is>
      </c>
      <c r="Q403" s="92" t="n">
        <v>43031</v>
      </c>
      <c r="R403" s="92" t="n">
        <v>0.8916666666666666</v>
      </c>
      <c r="S403" s="92" t="inlineStr">
        <is>
          <t>Contact From Object</t>
        </is>
      </c>
      <c r="T403" s="92" t="inlineStr">
        <is>
          <t>N.A.</t>
        </is>
      </c>
      <c r="U403" s="92" t="inlineStr">
        <is>
          <t>Vegetation</t>
        </is>
      </c>
      <c r="V403" s="92" t="inlineStr">
        <is>
          <t>Electric Facility</t>
        </is>
      </c>
      <c r="W403" s="92" t="inlineStr">
        <is>
          <t>Unknown</t>
        </is>
      </c>
      <c r="X403" s="92" t="n"/>
      <c r="Y403" s="92" t="inlineStr">
        <is>
          <t>Other/Unknown</t>
        </is>
      </c>
      <c r="Z403" s="92" t="inlineStr">
        <is>
          <t>1507</t>
        </is>
      </c>
      <c r="AA403" s="92" t="n">
        <v>2017</v>
      </c>
      <c r="AB403" s="92" t="n">
        <v>10</v>
      </c>
      <c r="AC403" s="92" t="n">
        <v>23</v>
      </c>
      <c r="AD403" s="92" t="n">
        <v>21</v>
      </c>
      <c r="AE403" s="92" t="n">
        <v>24</v>
      </c>
      <c r="AF403" s="93" t="inlineStr">
        <is>
          <t>17-0089820</t>
        </is>
      </c>
      <c r="AG403" s="94" t="inlineStr">
        <is>
          <t>Tier 2</t>
        </is>
      </c>
      <c r="AH403" s="94" t="inlineStr">
        <is>
          <t>HFTD</t>
        </is>
      </c>
      <c r="AI403" s="94" t="inlineStr">
        <is>
          <t>No Fire Weather RFW Applicable</t>
        </is>
      </c>
      <c r="AJ403" s="92" t="inlineStr">
        <is>
          <t>Distribution</t>
        </is>
      </c>
      <c r="AK403" s="92" t="inlineStr">
        <is>
          <t>HFTD - Distribution</t>
        </is>
      </c>
      <c r="AL403" s="92" t="inlineStr">
        <is>
          <t>Fire Less than 300 Acres</t>
        </is>
      </c>
      <c r="AM403" s="116" t="inlineStr">
        <is>
          <t>Vegetation</t>
        </is>
      </c>
      <c r="AN403" s="92" t="inlineStr">
        <is>
          <t>Other/Unknown</t>
        </is>
      </c>
      <c r="AO403" s="95" t="n">
        <v>1768</v>
      </c>
      <c r="AP403" s="92" t="n">
        <v>24.5535058823529</v>
      </c>
      <c r="AQ403" s="92" t="inlineStr">
        <is>
          <t>221_49</t>
        </is>
      </c>
      <c r="AR403" s="115" t="inlineStr">
        <is>
          <t>&lt;25mph</t>
        </is>
      </c>
      <c r="AS403" s="92" t="inlineStr">
        <is>
          <t>&gt;=15mph</t>
        </is>
      </c>
      <c r="AT403" s="92" t="inlineStr">
        <is>
          <t>HFTD - Distribution</t>
        </is>
      </c>
    </row>
    <row r="404">
      <c r="A404" s="92" t="inlineStr">
        <is>
          <t>PG&amp;E</t>
        </is>
      </c>
      <c r="B404" s="92" t="n">
        <v>43036</v>
      </c>
      <c r="C404" s="92" t="n">
        <v>0.6430555555555556</v>
      </c>
      <c r="D404" s="92" t="n">
        <v>39.451623</v>
      </c>
      <c r="E404" s="92" t="n">
        <v>-123.383814</v>
      </c>
      <c r="F404" s="92" t="inlineStr">
        <is>
          <t>Vegetation</t>
        </is>
      </c>
      <c r="G404" s="92" t="inlineStr">
        <is>
          <t>Rural</t>
        </is>
      </c>
      <c r="H404" s="92" t="inlineStr">
        <is>
          <t>&lt; 3 Meters</t>
        </is>
      </c>
      <c r="I404" s="92" t="inlineStr">
        <is>
          <t>Fire Agency</t>
        </is>
      </c>
      <c r="J404" s="92" t="inlineStr">
        <is>
          <t>Cal Fire</t>
        </is>
      </c>
      <c r="K404" s="92" t="n">
        <v>102209084</v>
      </c>
      <c r="L404" s="92" t="inlineStr">
        <is>
          <t>Unknown</t>
        </is>
      </c>
      <c r="M404" s="92" t="n">
        <v>12000</v>
      </c>
      <c r="N404" s="92" t="inlineStr">
        <is>
          <t>Conductor</t>
        </is>
      </c>
      <c r="O404" s="92" t="inlineStr">
        <is>
          <t>Overhead</t>
        </is>
      </c>
      <c r="P404" s="92" t="inlineStr">
        <is>
          <t>Yes</t>
        </is>
      </c>
      <c r="Q404" s="92" t="n">
        <v>43036</v>
      </c>
      <c r="R404" s="92" t="n">
        <v>0.6430555555555556</v>
      </c>
      <c r="S404" s="92" t="inlineStr">
        <is>
          <t>Contact From Object</t>
        </is>
      </c>
      <c r="T404" s="92" t="inlineStr">
        <is>
          <t>N.A.</t>
        </is>
      </c>
      <c r="U404" s="92" t="inlineStr">
        <is>
          <t>Vehicle</t>
        </is>
      </c>
      <c r="V404" s="92" t="inlineStr">
        <is>
          <t>Communication Facility</t>
        </is>
      </c>
      <c r="W404" s="92" t="inlineStr">
        <is>
          <t>Human Error</t>
        </is>
      </c>
      <c r="X404" s="92" t="inlineStr">
        <is>
          <t xml:space="preserve"> </t>
        </is>
      </c>
      <c r="Y404" s="92" t="inlineStr">
        <is>
          <t>no-match</t>
        </is>
      </c>
      <c r="Z404" s="92" t="inlineStr">
        <is>
          <t>1510</t>
        </is>
      </c>
      <c r="AA404" s="92" t="n">
        <v>2017</v>
      </c>
      <c r="AB404" s="92" t="n">
        <v>10</v>
      </c>
      <c r="AC404" s="92" t="n">
        <v>28</v>
      </c>
      <c r="AD404" s="92" t="n">
        <v>15</v>
      </c>
      <c r="AE404" s="92" t="n">
        <v>26</v>
      </c>
      <c r="AF404" s="93" t="inlineStr">
        <is>
          <t>No ILIS or TOTL available</t>
        </is>
      </c>
      <c r="AG404" s="94" t="inlineStr">
        <is>
          <t>Tier 2</t>
        </is>
      </c>
      <c r="AH404" s="94" t="inlineStr">
        <is>
          <t>HFTD</t>
        </is>
      </c>
      <c r="AI404" s="94" t="inlineStr">
        <is>
          <t>No Fire Weather RFW Applicable</t>
        </is>
      </c>
      <c r="AJ404" s="92" t="inlineStr">
        <is>
          <t>Distribution</t>
        </is>
      </c>
      <c r="AK404" s="92" t="inlineStr">
        <is>
          <t>HFTD - Distribution</t>
        </is>
      </c>
      <c r="AL404" s="92" t="inlineStr">
        <is>
          <t>Fire Less than 300 Acres</t>
        </is>
      </c>
      <c r="AM404" s="116" t="inlineStr">
        <is>
          <t>3rd Party</t>
        </is>
      </c>
      <c r="AN404" s="92" t="inlineStr">
        <is>
          <t>Vehicle</t>
        </is>
      </c>
      <c r="AO404" s="95" t="inlineStr">
        <is>
          <t>N.A.</t>
        </is>
      </c>
      <c r="AP404" s="92" t="n">
        <v>6.65851011764705</v>
      </c>
      <c r="AQ404" s="92" t="inlineStr">
        <is>
          <t>123_298</t>
        </is>
      </c>
      <c r="AR404" s="115" t="inlineStr">
        <is>
          <t>&lt;25mph</t>
        </is>
      </c>
      <c r="AS404" s="92" t="inlineStr">
        <is>
          <t>&lt;15mph</t>
        </is>
      </c>
      <c r="AT404" s="92" t="inlineStr">
        <is>
          <t>HFTD - Distribution</t>
        </is>
      </c>
    </row>
    <row r="405">
      <c r="A405" s="92" t="inlineStr">
        <is>
          <t>PG&amp;E</t>
        </is>
      </c>
      <c r="B405" s="92" t="n">
        <v>43039</v>
      </c>
      <c r="C405" s="92" t="n">
        <v>0.876388888888889</v>
      </c>
      <c r="D405" s="92" t="n">
        <v>39.111887</v>
      </c>
      <c r="E405" s="92" t="n">
        <v>-122.916326</v>
      </c>
      <c r="F405" s="92" t="inlineStr">
        <is>
          <t>Vegetation</t>
        </is>
      </c>
      <c r="G405" s="92" t="inlineStr">
        <is>
          <t>Rural</t>
        </is>
      </c>
      <c r="H405" s="92" t="inlineStr">
        <is>
          <t>&lt; 0.25 Acres</t>
        </is>
      </c>
      <c r="I405" s="92" t="inlineStr">
        <is>
          <t>Fire Agency</t>
        </is>
      </c>
      <c r="J405" s="92" t="inlineStr">
        <is>
          <t>Cal Fire</t>
        </is>
      </c>
      <c r="K405" s="92" t="inlineStr">
        <is>
          <t>Structure 020/003</t>
        </is>
      </c>
      <c r="L405" s="92" t="inlineStr">
        <is>
          <t>Unknown</t>
        </is>
      </c>
      <c r="M405" s="92" t="n">
        <v>60000</v>
      </c>
      <c r="N405" s="92" t="inlineStr">
        <is>
          <t>Conductor</t>
        </is>
      </c>
      <c r="O405" s="92" t="inlineStr">
        <is>
          <t>Overhead</t>
        </is>
      </c>
      <c r="P405" s="92" t="inlineStr">
        <is>
          <t>Yes</t>
        </is>
      </c>
      <c r="Q405" s="92" t="n">
        <v>43039</v>
      </c>
      <c r="R405" s="92" t="n">
        <v>0.876388888888889</v>
      </c>
      <c r="S405" s="92" t="inlineStr">
        <is>
          <t>Equipment/ Facility Failure</t>
        </is>
      </c>
      <c r="T405" s="92" t="inlineStr">
        <is>
          <t>Insulator</t>
        </is>
      </c>
      <c r="U405" s="92" t="inlineStr">
        <is>
          <t>N.A.</t>
        </is>
      </c>
      <c r="V405" s="92" t="inlineStr">
        <is>
          <t>N.A.</t>
        </is>
      </c>
      <c r="W405" s="92" t="inlineStr">
        <is>
          <t>Unknown</t>
        </is>
      </c>
      <c r="X405" s="92" t="n"/>
      <c r="Y405" s="92" t="inlineStr">
        <is>
          <t>no-match</t>
        </is>
      </c>
      <c r="Z405" s="92" t="inlineStr">
        <is>
          <t>1513</t>
        </is>
      </c>
      <c r="AA405" s="92" t="n">
        <v>2017</v>
      </c>
      <c r="AB405" s="92" t="n">
        <v>10</v>
      </c>
      <c r="AC405" s="92" t="n">
        <v>31</v>
      </c>
      <c r="AD405" s="92" t="n">
        <v>21</v>
      </c>
      <c r="AE405" s="92" t="n">
        <v>2</v>
      </c>
      <c r="AF405" s="93" t="inlineStr">
        <is>
          <t>INT-10325</t>
        </is>
      </c>
      <c r="AG405" s="94" t="inlineStr">
        <is>
          <t>Tier 2</t>
        </is>
      </c>
      <c r="AH405" s="94" t="inlineStr">
        <is>
          <t>HFTD</t>
        </is>
      </c>
      <c r="AI405" s="94" t="inlineStr">
        <is>
          <t>No Fire Weather RFW Applicable</t>
        </is>
      </c>
      <c r="AJ405" s="92" t="inlineStr">
        <is>
          <t>Transmission</t>
        </is>
      </c>
      <c r="AK405" s="92" t="inlineStr">
        <is>
          <t>HFTD - Transmission</t>
        </is>
      </c>
      <c r="AL405" s="92" t="inlineStr">
        <is>
          <t>Fire Less than 300 Acres</t>
        </is>
      </c>
      <c r="AM405" s="116" t="inlineStr">
        <is>
          <t>Equip Failure</t>
        </is>
      </c>
      <c r="AN405" s="92" t="inlineStr">
        <is>
          <t>Insulator</t>
        </is>
      </c>
      <c r="AO405" s="95" t="n">
        <v>50730</v>
      </c>
      <c r="AP405" s="92" t="n">
        <v>2.56471567058823</v>
      </c>
      <c r="AQ405" s="92" t="inlineStr">
        <is>
          <t>140_205</t>
        </is>
      </c>
      <c r="AR405" s="115" t="inlineStr">
        <is>
          <t>&lt;25mph</t>
        </is>
      </c>
      <c r="AS405" s="92" t="inlineStr">
        <is>
          <t>&lt;15mph</t>
        </is>
      </c>
      <c r="AT405" s="92" t="inlineStr">
        <is>
          <t>HFTD - Transmission</t>
        </is>
      </c>
    </row>
    <row r="406">
      <c r="A406" s="92" t="inlineStr">
        <is>
          <t>PG&amp;E</t>
        </is>
      </c>
      <c r="B406" s="92" t="n">
        <v>43047.29981481482</v>
      </c>
      <c r="C406" s="92" t="inlineStr">
        <is>
          <t>07:11</t>
        </is>
      </c>
      <c r="D406" s="92" t="n">
        <v>37.7366917</v>
      </c>
      <c r="E406" s="92" t="n">
        <v>-120.3458717</v>
      </c>
      <c r="F406" s="92" t="inlineStr">
        <is>
          <t>Vegetation</t>
        </is>
      </c>
      <c r="G406" s="92" t="inlineStr">
        <is>
          <t>Rural</t>
        </is>
      </c>
      <c r="H406" s="92" t="inlineStr">
        <is>
          <t>.26 - 9.99 Acres</t>
        </is>
      </c>
      <c r="I406" s="92" t="inlineStr">
        <is>
          <t>Fire Agency</t>
        </is>
      </c>
      <c r="J406" s="92" t="inlineStr">
        <is>
          <t>Cal Fire</t>
        </is>
      </c>
      <c r="K406" s="92" t="n">
        <v>101191714</v>
      </c>
      <c r="L406" s="92" t="inlineStr">
        <is>
          <t>PACIFIC BELL</t>
        </is>
      </c>
      <c r="M406" s="92" t="n">
        <v>12000</v>
      </c>
      <c r="N406" s="92" t="inlineStr">
        <is>
          <t>Conductor</t>
        </is>
      </c>
      <c r="O406" s="92" t="inlineStr">
        <is>
          <t>Overhead</t>
        </is>
      </c>
      <c r="P406" s="92" t="inlineStr">
        <is>
          <t>Yes</t>
        </is>
      </c>
      <c r="Q406" s="92" t="n">
        <v>43047.29981481482</v>
      </c>
      <c r="R406" s="92" t="inlineStr">
        <is>
          <t>07:11</t>
        </is>
      </c>
      <c r="S406" s="92" t="inlineStr">
        <is>
          <t>Contact From Object</t>
        </is>
      </c>
      <c r="T406" s="92" t="inlineStr">
        <is>
          <t>N.A.</t>
        </is>
      </c>
      <c r="U406" s="92" t="inlineStr">
        <is>
          <t>Animal</t>
        </is>
      </c>
      <c r="V406" s="92" t="inlineStr">
        <is>
          <t>Electric Facility</t>
        </is>
      </c>
      <c r="W406" s="92" t="inlineStr">
        <is>
          <t>Unknown</t>
        </is>
      </c>
      <c r="X406" s="92" t="n"/>
      <c r="Y406" s="92" t="inlineStr">
        <is>
          <t>Other/Unknown</t>
        </is>
      </c>
      <c r="Z406" s="92" t="inlineStr">
        <is>
          <t>1516</t>
        </is>
      </c>
      <c r="AA406" s="92" t="n">
        <v>2017</v>
      </c>
      <c r="AB406" s="92" t="n">
        <v>11</v>
      </c>
      <c r="AC406" s="92" t="n">
        <v>8</v>
      </c>
      <c r="AD406" s="92" t="n">
        <v>7</v>
      </c>
      <c r="AE406" s="92" t="n">
        <v>11</v>
      </c>
      <c r="AF406" s="93" t="inlineStr">
        <is>
          <t>17-0093414</t>
        </is>
      </c>
      <c r="AG406" s="94" t="inlineStr">
        <is>
          <t>Tier 2</t>
        </is>
      </c>
      <c r="AH406" s="94" t="inlineStr">
        <is>
          <t>HFTD</t>
        </is>
      </c>
      <c r="AI406" s="94" t="inlineStr">
        <is>
          <t>No Fire Weather RFW Applicable</t>
        </is>
      </c>
      <c r="AJ406" s="92" t="inlineStr">
        <is>
          <t>Distribution</t>
        </is>
      </c>
      <c r="AK406" s="92" t="inlineStr">
        <is>
          <t>HFTD - Distribution</t>
        </is>
      </c>
      <c r="AL406" s="92" t="inlineStr">
        <is>
          <t>Fire Less than 300 Acres</t>
        </is>
      </c>
      <c r="AM406" s="116" t="inlineStr">
        <is>
          <t>Animal</t>
        </is>
      </c>
      <c r="AN406" s="92" t="inlineStr">
        <is>
          <t>Animal</t>
        </is>
      </c>
      <c r="AO406" s="95" t="n">
        <v>1573</v>
      </c>
      <c r="AP406" s="92" t="n">
        <v>5.39506032941176</v>
      </c>
      <c r="AQ406" s="92" t="inlineStr">
        <is>
          <t>98_320</t>
        </is>
      </c>
      <c r="AR406" s="115" t="inlineStr">
        <is>
          <t>&lt;25mph</t>
        </is>
      </c>
      <c r="AS406" s="92" t="inlineStr">
        <is>
          <t>&lt;15mph</t>
        </is>
      </c>
      <c r="AT406" s="92" t="inlineStr">
        <is>
          <t>HFTD - Distribution</t>
        </is>
      </c>
    </row>
    <row r="407">
      <c r="A407" s="92" t="inlineStr">
        <is>
          <t>PG&amp;E</t>
        </is>
      </c>
      <c r="B407" s="92" t="n">
        <v>43050.5115162037</v>
      </c>
      <c r="C407" s="92" t="n">
        <v>0.4979166666666666</v>
      </c>
      <c r="D407" s="92" t="n">
        <v>35.119078</v>
      </c>
      <c r="E407" s="92" t="n">
        <v>-120.393642</v>
      </c>
      <c r="F407" s="92" t="inlineStr">
        <is>
          <t>Vegetation</t>
        </is>
      </c>
      <c r="G407" s="92" t="inlineStr">
        <is>
          <t>Rural</t>
        </is>
      </c>
      <c r="H407" s="92" t="inlineStr">
        <is>
          <t>&lt; 0.25 Acres</t>
        </is>
      </c>
      <c r="I407" s="92" t="inlineStr">
        <is>
          <t>Fire Agency</t>
        </is>
      </c>
      <c r="J407" s="92" t="inlineStr">
        <is>
          <t>Jordan Dayley ph#929-3911,engine#3467</t>
        </is>
      </c>
      <c r="K407" s="92" t="n">
        <v>101931190</v>
      </c>
      <c r="L407" s="92" t="inlineStr">
        <is>
          <t>PACIFIC BELL</t>
        </is>
      </c>
      <c r="M407" s="92" t="n">
        <v>12000</v>
      </c>
      <c r="N407" s="92" t="inlineStr">
        <is>
          <t>Conductor</t>
        </is>
      </c>
      <c r="O407" s="92" t="inlineStr">
        <is>
          <t>Overhead</t>
        </is>
      </c>
      <c r="P407" s="92" t="inlineStr">
        <is>
          <t>Yes</t>
        </is>
      </c>
      <c r="Q407" s="92" t="n">
        <v>43050.5115162037</v>
      </c>
      <c r="R407" s="92" t="n">
        <v>0.4979166666666666</v>
      </c>
      <c r="S407" s="92" t="inlineStr">
        <is>
          <t>Contact From Object</t>
        </is>
      </c>
      <c r="T407" s="92" t="inlineStr">
        <is>
          <t>N.A.</t>
        </is>
      </c>
      <c r="U407" s="92" t="inlineStr">
        <is>
          <t>Vegetation</t>
        </is>
      </c>
      <c r="V407" s="92" t="inlineStr">
        <is>
          <t>Electric Facility</t>
        </is>
      </c>
      <c r="W407" s="92" t="inlineStr">
        <is>
          <t>Unknown</t>
        </is>
      </c>
      <c r="X407" s="92" t="n"/>
      <c r="Y407" s="92" t="inlineStr">
        <is>
          <t>Fell into (No defect)</t>
        </is>
      </c>
      <c r="Z407" s="92" t="inlineStr">
        <is>
          <t>1518</t>
        </is>
      </c>
      <c r="AA407" s="92" t="n">
        <v>2017</v>
      </c>
      <c r="AB407" s="92" t="n">
        <v>11</v>
      </c>
      <c r="AC407" s="92" t="n">
        <v>11</v>
      </c>
      <c r="AD407" s="92" t="n">
        <v>11</v>
      </c>
      <c r="AE407" s="92" t="n">
        <v>57</v>
      </c>
      <c r="AF407" s="93" t="inlineStr">
        <is>
          <t>17-0094408</t>
        </is>
      </c>
      <c r="AG407" s="94" t="inlineStr">
        <is>
          <t>Tier 2</t>
        </is>
      </c>
      <c r="AH407" s="94" t="inlineStr">
        <is>
          <t>HFTD</t>
        </is>
      </c>
      <c r="AI407" s="94" t="inlineStr">
        <is>
          <t>No Fire Weather RFW Applicable</t>
        </is>
      </c>
      <c r="AJ407" s="92" t="inlineStr">
        <is>
          <t>Distribution</t>
        </is>
      </c>
      <c r="AK407" s="92" t="inlineStr">
        <is>
          <t>HFTD - Distribution</t>
        </is>
      </c>
      <c r="AL407" s="92" t="inlineStr">
        <is>
          <t>Fire Less than 300 Acres</t>
        </is>
      </c>
      <c r="AM407" s="116" t="inlineStr">
        <is>
          <t>Vegetation</t>
        </is>
      </c>
      <c r="AN407" s="92" t="inlineStr">
        <is>
          <t>Fell into (No defect)</t>
        </is>
      </c>
      <c r="AO407" s="95" t="n">
        <v>29093</v>
      </c>
      <c r="AP407" s="92" t="n">
        <v>5.81238371764706</v>
      </c>
      <c r="AQ407" s="92" t="inlineStr">
        <is>
          <t>170_294</t>
        </is>
      </c>
      <c r="AR407" s="115" t="inlineStr">
        <is>
          <t>&lt;25mph</t>
        </is>
      </c>
      <c r="AS407" s="92" t="inlineStr">
        <is>
          <t>&lt;15mph</t>
        </is>
      </c>
      <c r="AT407" s="92" t="inlineStr">
        <is>
          <t>HFTD - Distribution</t>
        </is>
      </c>
    </row>
    <row r="408">
      <c r="A408" s="92" t="inlineStr">
        <is>
          <t>PG&amp;E</t>
        </is>
      </c>
      <c r="B408" s="92" t="n">
        <v>43059.35621527777</v>
      </c>
      <c r="C408" s="92" t="inlineStr">
        <is>
          <t>08:32</t>
        </is>
      </c>
      <c r="D408" s="92" t="n">
        <v>38.75835</v>
      </c>
      <c r="E408" s="92" t="n">
        <v>-120.84385</v>
      </c>
      <c r="F408" s="92" t="inlineStr">
        <is>
          <t>Vegetation</t>
        </is>
      </c>
      <c r="G408" s="92" t="inlineStr">
        <is>
          <t>Rural</t>
        </is>
      </c>
      <c r="H408" s="92" t="inlineStr">
        <is>
          <t>.26 - 9.99 Acres</t>
        </is>
      </c>
      <c r="I408" s="92" t="inlineStr">
        <is>
          <t>Fire Agency</t>
        </is>
      </c>
      <c r="J408" s="92" t="inlineStr">
        <is>
          <t>Unknown</t>
        </is>
      </c>
      <c r="K408" s="92" t="n">
        <v>101389405</v>
      </c>
      <c r="L408" s="92" t="inlineStr">
        <is>
          <t>PACIFIC BELL</t>
        </is>
      </c>
      <c r="M408" s="92" t="n">
        <v>12000</v>
      </c>
      <c r="N408" s="92" t="inlineStr">
        <is>
          <t>Conductor</t>
        </is>
      </c>
      <c r="O408" s="92" t="inlineStr">
        <is>
          <t>Overhead</t>
        </is>
      </c>
      <c r="P408" s="92" t="inlineStr">
        <is>
          <t>Yes</t>
        </is>
      </c>
      <c r="Q408" s="92" t="n">
        <v>43059.35621527777</v>
      </c>
      <c r="R408" s="92" t="inlineStr">
        <is>
          <t>08:32</t>
        </is>
      </c>
      <c r="S408" s="92" t="inlineStr">
        <is>
          <t>Equipment/ Facility Failure</t>
        </is>
      </c>
      <c r="T408" s="92" t="inlineStr">
        <is>
          <t>Conductor</t>
        </is>
      </c>
      <c r="U408" s="92" t="inlineStr">
        <is>
          <t>N.A.</t>
        </is>
      </c>
      <c r="V408" s="92" t="inlineStr">
        <is>
          <t>N.A.</t>
        </is>
      </c>
      <c r="W408" s="92" t="inlineStr">
        <is>
          <t>Unknown</t>
        </is>
      </c>
      <c r="X408" s="92" t="n"/>
      <c r="Y408" s="92" t="inlineStr">
        <is>
          <t>Other/Unknown</t>
        </is>
      </c>
      <c r="Z408" s="92" t="inlineStr">
        <is>
          <t>1522</t>
        </is>
      </c>
      <c r="AA408" s="92" t="n">
        <v>2017</v>
      </c>
      <c r="AB408" s="92" t="n">
        <v>11</v>
      </c>
      <c r="AC408" s="92" t="n">
        <v>20</v>
      </c>
      <c r="AD408" s="92" t="n">
        <v>8</v>
      </c>
      <c r="AE408" s="92" t="n">
        <v>32</v>
      </c>
      <c r="AF408" s="93" t="inlineStr">
        <is>
          <t>17-0096436</t>
        </is>
      </c>
      <c r="AG408" s="94" t="inlineStr">
        <is>
          <t>Tier 2</t>
        </is>
      </c>
      <c r="AH408" s="94" t="inlineStr">
        <is>
          <t>HFTD</t>
        </is>
      </c>
      <c r="AI408" s="94" t="inlineStr">
        <is>
          <t>No Fire Weather RFW Applicable</t>
        </is>
      </c>
      <c r="AJ408" s="92" t="inlineStr">
        <is>
          <t>Distribution</t>
        </is>
      </c>
      <c r="AK408" s="92" t="inlineStr">
        <is>
          <t>HFTD - Distribution</t>
        </is>
      </c>
      <c r="AL408" s="92" t="inlineStr">
        <is>
          <t>Fire Less than 300 Acres</t>
        </is>
      </c>
      <c r="AM408" s="116" t="inlineStr">
        <is>
          <t>Equip Failure</t>
        </is>
      </c>
      <c r="AN408" s="92" t="inlineStr">
        <is>
          <t>Conductor</t>
        </is>
      </c>
      <c r="AO408" s="95" t="n">
        <v>12376</v>
      </c>
      <c r="AP408" s="92" t="n">
        <v>9.427265882352939</v>
      </c>
      <c r="AQ408" s="92" t="inlineStr">
        <is>
          <t>228_225</t>
        </is>
      </c>
      <c r="AR408" s="115" t="inlineStr">
        <is>
          <t>&lt;25mph</t>
        </is>
      </c>
      <c r="AS408" s="92" t="inlineStr">
        <is>
          <t>&lt;15mph</t>
        </is>
      </c>
      <c r="AT408" s="92" t="inlineStr">
        <is>
          <t>HFTD - Distribution</t>
        </is>
      </c>
    </row>
    <row r="409">
      <c r="A409" s="92" t="inlineStr">
        <is>
          <t>PG&amp;E</t>
        </is>
      </c>
      <c r="B409" s="92" t="n">
        <v>43068.73261574074</v>
      </c>
      <c r="C409" s="92" t="inlineStr">
        <is>
          <t>17:34</t>
        </is>
      </c>
      <c r="D409" s="92" t="n">
        <v>38.684097</v>
      </c>
      <c r="E409" s="92" t="n">
        <v>-120.654609</v>
      </c>
      <c r="F409" s="92" t="inlineStr">
        <is>
          <t>Vegetation</t>
        </is>
      </c>
      <c r="G409" s="92" t="inlineStr">
        <is>
          <t>Rural</t>
        </is>
      </c>
      <c r="H409" s="92" t="inlineStr">
        <is>
          <t>&lt; 3 Meters</t>
        </is>
      </c>
      <c r="I409" s="92" t="inlineStr">
        <is>
          <t>Fire Agency</t>
        </is>
      </c>
      <c r="J409" s="92" t="inlineStr">
        <is>
          <t>Cal Fire</t>
        </is>
      </c>
      <c r="K409" s="92" t="n">
        <v>101419450</v>
      </c>
      <c r="L409" s="92" t="inlineStr">
        <is>
          <t>PACIFIC BELL</t>
        </is>
      </c>
      <c r="M409" s="92" t="n">
        <v>21000</v>
      </c>
      <c r="N409" s="92" t="inlineStr">
        <is>
          <t>Conductor</t>
        </is>
      </c>
      <c r="O409" s="92" t="inlineStr">
        <is>
          <t>Overhead</t>
        </is>
      </c>
      <c r="P409" s="92" t="inlineStr">
        <is>
          <t>Yes</t>
        </is>
      </c>
      <c r="Q409" s="92" t="n">
        <v>43068.73261574074</v>
      </c>
      <c r="R409" s="92" t="inlineStr">
        <is>
          <t>17:34</t>
        </is>
      </c>
      <c r="S409" s="92" t="inlineStr">
        <is>
          <t>Equipment/ Facility Failure</t>
        </is>
      </c>
      <c r="T409" s="92" t="inlineStr">
        <is>
          <t>Conductor</t>
        </is>
      </c>
      <c r="U409" s="92" t="inlineStr">
        <is>
          <t>N.A.</t>
        </is>
      </c>
      <c r="V409" s="92" t="inlineStr">
        <is>
          <t>N.A.</t>
        </is>
      </c>
      <c r="W409" s="92" t="inlineStr">
        <is>
          <t>Unknown</t>
        </is>
      </c>
      <c r="X409" s="92" t="n"/>
      <c r="Y409" s="92" t="inlineStr">
        <is>
          <t>Other/Unknown</t>
        </is>
      </c>
      <c r="Z409" s="92" t="inlineStr">
        <is>
          <t>1533</t>
        </is>
      </c>
      <c r="AA409" s="92" t="n">
        <v>2017</v>
      </c>
      <c r="AB409" s="92" t="n">
        <v>11</v>
      </c>
      <c r="AC409" s="92" t="n">
        <v>29</v>
      </c>
      <c r="AD409" s="92" t="n">
        <v>17</v>
      </c>
      <c r="AE409" s="92" t="n">
        <v>34</v>
      </c>
      <c r="AF409" s="93" t="inlineStr">
        <is>
          <t>17-0098456</t>
        </is>
      </c>
      <c r="AG409" s="94" t="inlineStr">
        <is>
          <t>Tier 3</t>
        </is>
      </c>
      <c r="AH409" s="94" t="inlineStr">
        <is>
          <t>HFTD</t>
        </is>
      </c>
      <c r="AI409" s="94" t="inlineStr">
        <is>
          <t>No Fire Weather RFW Applicable</t>
        </is>
      </c>
      <c r="AJ409" s="92" t="inlineStr">
        <is>
          <t>Distribution</t>
        </is>
      </c>
      <c r="AK409" s="92" t="inlineStr">
        <is>
          <t>HFTD - Distribution</t>
        </is>
      </c>
      <c r="AL409" s="92" t="inlineStr">
        <is>
          <t>Fire Less than 300 Acres</t>
        </is>
      </c>
      <c r="AM409" s="116" t="inlineStr">
        <is>
          <t>Equip Failure</t>
        </is>
      </c>
      <c r="AN409" s="92" t="inlineStr">
        <is>
          <t>Conductor</t>
        </is>
      </c>
      <c r="AO409" s="95" t="n">
        <v>582825</v>
      </c>
      <c r="AP409" s="92" t="n">
        <v>9.38323294117647</v>
      </c>
      <c r="AQ409" s="92" t="inlineStr">
        <is>
          <t>241_163</t>
        </is>
      </c>
      <c r="AR409" s="115" t="inlineStr">
        <is>
          <t>&lt;25mph</t>
        </is>
      </c>
      <c r="AS409" s="92" t="inlineStr">
        <is>
          <t>&lt;15mph</t>
        </is>
      </c>
      <c r="AT409" s="92" t="inlineStr">
        <is>
          <t>HFTD - Distribution</t>
        </is>
      </c>
    </row>
    <row r="410">
      <c r="A410" s="92" t="inlineStr">
        <is>
          <t>PG&amp;E</t>
        </is>
      </c>
      <c r="B410" s="92" t="n">
        <v>43076.51777777778</v>
      </c>
      <c r="C410" s="92" t="inlineStr">
        <is>
          <t>12:25</t>
        </is>
      </c>
      <c r="D410" s="92" t="n">
        <v>34.711511</v>
      </c>
      <c r="E410" s="92" t="n">
        <v>-120.177153</v>
      </c>
      <c r="F410" s="92" t="inlineStr">
        <is>
          <t>Vegetation</t>
        </is>
      </c>
      <c r="G410" s="92" t="inlineStr">
        <is>
          <t>Rural</t>
        </is>
      </c>
      <c r="H410" s="92" t="inlineStr">
        <is>
          <t>.26 - 9.99 Acres</t>
        </is>
      </c>
      <c r="I410" s="92" t="inlineStr">
        <is>
          <t>Fire Agency</t>
        </is>
      </c>
      <c r="J410" s="92" t="inlineStr">
        <is>
          <t>Cal Fire</t>
        </is>
      </c>
      <c r="K410" s="92" t="inlineStr">
        <is>
          <t>Pole 015/220</t>
        </is>
      </c>
      <c r="L410" s="92" t="inlineStr">
        <is>
          <t>Unknown</t>
        </is>
      </c>
      <c r="M410" s="92" t="n">
        <v>115000</v>
      </c>
      <c r="N410" s="92" t="inlineStr">
        <is>
          <t>Unknown</t>
        </is>
      </c>
      <c r="O410" s="92" t="inlineStr">
        <is>
          <t>Overhead</t>
        </is>
      </c>
      <c r="P410" s="92" t="inlineStr">
        <is>
          <t>No</t>
        </is>
      </c>
      <c r="Q410" s="92" t="inlineStr">
        <is>
          <t xml:space="preserve"> </t>
        </is>
      </c>
      <c r="R410" s="92" t="inlineStr">
        <is>
          <t xml:space="preserve"> </t>
        </is>
      </c>
      <c r="S410" s="92" t="inlineStr">
        <is>
          <t>Unknown</t>
        </is>
      </c>
      <c r="T410" s="92" t="inlineStr">
        <is>
          <t>N.A.</t>
        </is>
      </c>
      <c r="U410" s="92" t="inlineStr">
        <is>
          <t>N.A.</t>
        </is>
      </c>
      <c r="V410" s="92" t="inlineStr">
        <is>
          <t>N.A.</t>
        </is>
      </c>
      <c r="W410" s="92" t="inlineStr">
        <is>
          <t>Unknown</t>
        </is>
      </c>
      <c r="X410" s="92" t="inlineStr">
        <is>
          <t xml:space="preserve"> </t>
        </is>
      </c>
      <c r="Y410" s="92" t="inlineStr">
        <is>
          <t>Other/Unknown</t>
        </is>
      </c>
      <c r="Z410" s="92" t="inlineStr">
        <is>
          <t>1534</t>
        </is>
      </c>
      <c r="AA410" s="92" t="n">
        <v>2017</v>
      </c>
      <c r="AB410" s="92" t="n">
        <v>12</v>
      </c>
      <c r="AC410" s="92" t="n">
        <v>7</v>
      </c>
      <c r="AD410" s="92" t="n">
        <v>12</v>
      </c>
      <c r="AE410" s="92" t="n">
        <v>25</v>
      </c>
      <c r="AF410" s="93" t="inlineStr">
        <is>
          <t>17-0097211</t>
        </is>
      </c>
      <c r="AG410" s="94" t="inlineStr">
        <is>
          <t>Tier 2</t>
        </is>
      </c>
      <c r="AH410" s="94" t="inlineStr">
        <is>
          <t>HFTD</t>
        </is>
      </c>
      <c r="AI410" s="94" t="inlineStr">
        <is>
          <t>No Fire Weather RFW Applicable</t>
        </is>
      </c>
      <c r="AJ410" s="92" t="inlineStr">
        <is>
          <t>Transmission</t>
        </is>
      </c>
      <c r="AK410" s="92" t="inlineStr">
        <is>
          <t>HFTD - Transmission</t>
        </is>
      </c>
      <c r="AL410" s="92" t="inlineStr">
        <is>
          <t>Fire Less than 300 Acres</t>
        </is>
      </c>
      <c r="AM410" s="116" t="inlineStr">
        <is>
          <t>Unk or Other</t>
        </is>
      </c>
      <c r="AN410" s="92" t="inlineStr">
        <is>
          <t>Unk or Other - Unknown</t>
        </is>
      </c>
      <c r="AO410" s="95" t="inlineStr">
        <is>
          <t>N.A.</t>
        </is>
      </c>
      <c r="AP410" s="92" t="n">
        <v>10.6387642352941</v>
      </c>
      <c r="AQ410" s="92" t="inlineStr">
        <is>
          <t>246_130</t>
        </is>
      </c>
      <c r="AR410" s="115" t="inlineStr">
        <is>
          <t>&lt;25mph</t>
        </is>
      </c>
      <c r="AS410" s="92" t="inlineStr">
        <is>
          <t>&lt;15mph</t>
        </is>
      </c>
      <c r="AT410" s="92" t="inlineStr">
        <is>
          <t>HFTD - Transmission</t>
        </is>
      </c>
    </row>
    <row r="411">
      <c r="A411" s="92" t="inlineStr">
        <is>
          <t>PG&amp;E</t>
        </is>
      </c>
      <c r="B411" s="92" t="n">
        <v>43083</v>
      </c>
      <c r="C411" s="92" t="n">
        <v>0.7194444444444444</v>
      </c>
      <c r="D411" s="92" t="n">
        <v>34.5878283</v>
      </c>
      <c r="E411" s="92" t="n">
        <v>-120.3566267</v>
      </c>
      <c r="F411" s="92" t="inlineStr">
        <is>
          <t>Vegetation</t>
        </is>
      </c>
      <c r="G411" s="92" t="inlineStr">
        <is>
          <t>Rural</t>
        </is>
      </c>
      <c r="H411" s="92" t="inlineStr">
        <is>
          <t>10 - 99 Acres</t>
        </is>
      </c>
      <c r="I411" s="92" t="inlineStr">
        <is>
          <t>Fire Agency</t>
        </is>
      </c>
      <c r="J411" s="92" t="inlineStr">
        <is>
          <t>Unknown</t>
        </is>
      </c>
      <c r="K411" s="92" t="n">
        <v>101911004</v>
      </c>
      <c r="L411" s="92" t="inlineStr">
        <is>
          <t>VERIZON CALIFORNIA</t>
        </is>
      </c>
      <c r="M411" s="92" t="n">
        <v>12000</v>
      </c>
      <c r="N411" s="92" t="inlineStr">
        <is>
          <t>Conductor</t>
        </is>
      </c>
      <c r="O411" s="92" t="inlineStr">
        <is>
          <t>Overhead</t>
        </is>
      </c>
      <c r="P411" s="92" t="inlineStr">
        <is>
          <t>Yes</t>
        </is>
      </c>
      <c r="Q411" s="92" t="n">
        <v>43083</v>
      </c>
      <c r="R411" s="92" t="n">
        <v>0.7194444444444444</v>
      </c>
      <c r="S411" s="92" t="inlineStr">
        <is>
          <t>Equipment/ Facility Failure</t>
        </is>
      </c>
      <c r="T411" s="92" t="inlineStr">
        <is>
          <t>Splice/Clamp/Connector</t>
        </is>
      </c>
      <c r="U411" s="92" t="inlineStr">
        <is>
          <t>N.A.</t>
        </is>
      </c>
      <c r="V411" s="92" t="inlineStr">
        <is>
          <t>N.A.</t>
        </is>
      </c>
      <c r="W411" s="92" t="inlineStr">
        <is>
          <t>Unknown</t>
        </is>
      </c>
      <c r="X411" s="92" t="n"/>
      <c r="Y411" s="92" t="inlineStr">
        <is>
          <t>Other/Unknown</t>
        </is>
      </c>
      <c r="Z411" s="92" t="inlineStr">
        <is>
          <t>1538</t>
        </is>
      </c>
      <c r="AA411" s="92" t="n">
        <v>2017</v>
      </c>
      <c r="AB411" s="92" t="n">
        <v>12</v>
      </c>
      <c r="AC411" s="92" t="n">
        <v>14</v>
      </c>
      <c r="AD411" s="92" t="n">
        <v>17</v>
      </c>
      <c r="AE411" s="92" t="n">
        <v>16</v>
      </c>
      <c r="AF411" s="93" t="inlineStr">
        <is>
          <t>17-0101672</t>
        </is>
      </c>
      <c r="AG411" s="94" t="inlineStr">
        <is>
          <t>Tier 2</t>
        </is>
      </c>
      <c r="AH411" s="94" t="inlineStr">
        <is>
          <t>HFTD</t>
        </is>
      </c>
      <c r="AI411" s="94" t="inlineStr">
        <is>
          <t>No Fire Weather RFW Applicable</t>
        </is>
      </c>
      <c r="AJ411" s="92" t="inlineStr">
        <is>
          <t>Distribution</t>
        </is>
      </c>
      <c r="AK411" s="92" t="inlineStr">
        <is>
          <t>HFTD - Distribution</t>
        </is>
      </c>
      <c r="AL411" s="92" t="inlineStr">
        <is>
          <t>Fire Less than 300 Acres</t>
        </is>
      </c>
      <c r="AM411" s="116" t="inlineStr">
        <is>
          <t>Equip Failure</t>
        </is>
      </c>
      <c r="AN411" s="92" t="inlineStr">
        <is>
          <t>Splice/Clamp/Connector</t>
        </is>
      </c>
      <c r="AO411" s="95" t="n">
        <v>2896</v>
      </c>
      <c r="AP411" s="92" t="n">
        <v>7.01679858823529</v>
      </c>
      <c r="AQ411" s="92" t="inlineStr">
        <is>
          <t>253_156</t>
        </is>
      </c>
      <c r="AR411" s="115" t="inlineStr">
        <is>
          <t>&lt;25mph</t>
        </is>
      </c>
      <c r="AS411" s="92" t="inlineStr">
        <is>
          <t>&lt;15mph</t>
        </is>
      </c>
      <c r="AT411" s="92" t="inlineStr">
        <is>
          <t>HFTD - Distribution</t>
        </is>
      </c>
    </row>
    <row r="412">
      <c r="A412" s="92" t="inlineStr">
        <is>
          <t>PG&amp;E</t>
        </is>
      </c>
      <c r="B412" s="92" t="n">
        <v>43085</v>
      </c>
      <c r="C412" s="92" t="n">
        <v>0.49375</v>
      </c>
      <c r="D412" s="92" t="n">
        <v>38.817063</v>
      </c>
      <c r="E412" s="92" t="n">
        <v>-122.704119</v>
      </c>
      <c r="F412" s="92" t="inlineStr">
        <is>
          <t>Vegetation</t>
        </is>
      </c>
      <c r="G412" s="92" t="inlineStr">
        <is>
          <t>Rural</t>
        </is>
      </c>
      <c r="H412" s="92" t="inlineStr">
        <is>
          <t>.26 - 9.99 Acres</t>
        </is>
      </c>
      <c r="I412" s="92" t="inlineStr">
        <is>
          <t>Fire Agency</t>
        </is>
      </c>
      <c r="J412" s="92" t="inlineStr">
        <is>
          <t>Shawn Ohare</t>
        </is>
      </c>
      <c r="K412" s="92" t="n">
        <v>102167231</v>
      </c>
      <c r="L412" s="92" t="inlineStr">
        <is>
          <t>PACIFIC BELL</t>
        </is>
      </c>
      <c r="M412" s="92" t="n">
        <v>12000</v>
      </c>
      <c r="N412" s="92" t="inlineStr">
        <is>
          <t>Conductor</t>
        </is>
      </c>
      <c r="O412" s="92" t="inlineStr">
        <is>
          <t>Overhead</t>
        </is>
      </c>
      <c r="P412" s="92" t="inlineStr">
        <is>
          <t>Yes</t>
        </is>
      </c>
      <c r="Q412" s="92" t="n">
        <v>43085</v>
      </c>
      <c r="R412" s="92" t="n">
        <v>0.49375</v>
      </c>
      <c r="S412" s="92" t="inlineStr">
        <is>
          <t>Contact From Object</t>
        </is>
      </c>
      <c r="T412" s="92" t="inlineStr">
        <is>
          <t>N.A.</t>
        </is>
      </c>
      <c r="U412" s="92" t="inlineStr">
        <is>
          <t>Vegetation</t>
        </is>
      </c>
      <c r="V412" s="92" t="inlineStr">
        <is>
          <t>Electric Facility</t>
        </is>
      </c>
      <c r="W412" s="92" t="inlineStr">
        <is>
          <t>Unknown</t>
        </is>
      </c>
      <c r="X412" s="92" t="n"/>
      <c r="Y412" s="92" t="inlineStr">
        <is>
          <t>Fell into (Moderate-Severe defect)</t>
        </is>
      </c>
      <c r="Z412" s="92" t="inlineStr">
        <is>
          <t>1540</t>
        </is>
      </c>
      <c r="AA412" s="92" t="n">
        <v>2017</v>
      </c>
      <c r="AB412" s="92" t="n">
        <v>12</v>
      </c>
      <c r="AC412" s="92" t="n">
        <v>16</v>
      </c>
      <c r="AD412" s="92" t="n">
        <v>11</v>
      </c>
      <c r="AE412" s="92" t="n">
        <v>51</v>
      </c>
      <c r="AF412" s="93" t="inlineStr">
        <is>
          <t>17-0102101</t>
        </is>
      </c>
      <c r="AG412" s="94" t="inlineStr">
        <is>
          <t>Tier 3</t>
        </is>
      </c>
      <c r="AH412" s="94" t="inlineStr">
        <is>
          <t>HFTD</t>
        </is>
      </c>
      <c r="AI412" s="94" t="inlineStr">
        <is>
          <t>Fire Weather RFW Applicable</t>
        </is>
      </c>
      <c r="AJ412" s="92" t="inlineStr">
        <is>
          <t>Distribution</t>
        </is>
      </c>
      <c r="AK412" s="92" t="inlineStr">
        <is>
          <t>HFTD - Distribution</t>
        </is>
      </c>
      <c r="AL412" s="92" t="inlineStr">
        <is>
          <t>Fire Less than 300 Acres</t>
        </is>
      </c>
      <c r="AM412" s="116" t="inlineStr">
        <is>
          <t>Vegetation</t>
        </is>
      </c>
      <c r="AN412" s="92" t="inlineStr">
        <is>
          <t>Fell into (Moderate-Severe defect)</t>
        </is>
      </c>
      <c r="AO412" s="95" t="n">
        <v>26120</v>
      </c>
      <c r="AP412" s="92" t="n">
        <v>6.11559152941176</v>
      </c>
      <c r="AQ412" s="92" t="inlineStr">
        <is>
          <t>237_58</t>
        </is>
      </c>
      <c r="AR412" s="115" t="inlineStr">
        <is>
          <t>&lt;25mph</t>
        </is>
      </c>
      <c r="AS412" s="92" t="inlineStr">
        <is>
          <t>&lt;15mph</t>
        </is>
      </c>
      <c r="AT412" s="92" t="inlineStr">
        <is>
          <t>HFTD - Distribution</t>
        </is>
      </c>
    </row>
    <row r="413">
      <c r="A413" s="92" t="inlineStr">
        <is>
          <t>PG&amp;E</t>
        </is>
      </c>
      <c r="B413" s="92" t="n">
        <v>43088</v>
      </c>
      <c r="C413" s="92" t="n">
        <v>0.8229166666666666</v>
      </c>
      <c r="D413" s="92" t="n">
        <v>40.7271</v>
      </c>
      <c r="E413" s="92" t="n">
        <v>-122.326286</v>
      </c>
      <c r="F413" s="92" t="inlineStr">
        <is>
          <t>Vegetation</t>
        </is>
      </c>
      <c r="G413" s="92" t="inlineStr">
        <is>
          <t>Rural</t>
        </is>
      </c>
      <c r="H413" s="92" t="inlineStr">
        <is>
          <t>&lt; 0.25 Acres</t>
        </is>
      </c>
      <c r="I413" s="92" t="inlineStr">
        <is>
          <t>Fire Agency</t>
        </is>
      </c>
      <c r="J413" s="92" t="inlineStr">
        <is>
          <t>Unknown</t>
        </is>
      </c>
      <c r="K413" s="92" t="n">
        <v>101457738</v>
      </c>
      <c r="L413" s="92" t="inlineStr">
        <is>
          <t>Unknown</t>
        </is>
      </c>
      <c r="M413" s="92" t="inlineStr">
        <is>
          <t>0 – 750</t>
        </is>
      </c>
      <c r="N413" s="92" t="inlineStr">
        <is>
          <t>Conductor</t>
        </is>
      </c>
      <c r="O413" s="92" t="inlineStr">
        <is>
          <t>Overhead</t>
        </is>
      </c>
      <c r="P413" s="92" t="inlineStr">
        <is>
          <t>Yes</t>
        </is>
      </c>
      <c r="Q413" s="92" t="n">
        <v>43088</v>
      </c>
      <c r="R413" s="92" t="n">
        <v>0.8229166666666666</v>
      </c>
      <c r="S413" s="92" t="inlineStr">
        <is>
          <t>Equipment/ Facility Failure</t>
        </is>
      </c>
      <c r="T413" s="92" t="inlineStr">
        <is>
          <t>Conductor</t>
        </is>
      </c>
      <c r="U413" s="92" t="inlineStr">
        <is>
          <t>N.A.</t>
        </is>
      </c>
      <c r="V413" s="92" t="inlineStr">
        <is>
          <t>N.A.</t>
        </is>
      </c>
      <c r="W413" s="92" t="inlineStr">
        <is>
          <t>Unknown</t>
        </is>
      </c>
      <c r="X413" s="92" t="n"/>
      <c r="Y413" s="92" t="inlineStr">
        <is>
          <t>no-match</t>
        </is>
      </c>
      <c r="Z413" s="92" t="inlineStr">
        <is>
          <t>1545</t>
        </is>
      </c>
      <c r="AA413" s="92" t="n">
        <v>2017</v>
      </c>
      <c r="AB413" s="92" t="n">
        <v>12</v>
      </c>
      <c r="AC413" s="92" t="n">
        <v>19</v>
      </c>
      <c r="AD413" s="92" t="n">
        <v>19</v>
      </c>
      <c r="AE413" s="92" t="n">
        <v>45</v>
      </c>
      <c r="AF413" s="93" t="inlineStr">
        <is>
          <t>No ILIS or TOTL available</t>
        </is>
      </c>
      <c r="AG413" s="94" t="inlineStr">
        <is>
          <t>Tier 2</t>
        </is>
      </c>
      <c r="AH413" s="94" t="inlineStr">
        <is>
          <t>HFTD</t>
        </is>
      </c>
      <c r="AI413" s="94" t="inlineStr">
        <is>
          <t>No Fire Weather RFW Applicable</t>
        </is>
      </c>
      <c r="AJ413" s="92" t="inlineStr">
        <is>
          <t>Distribution</t>
        </is>
      </c>
      <c r="AK413" s="92" t="inlineStr">
        <is>
          <t>HFTD - Distribution</t>
        </is>
      </c>
      <c r="AL413" s="92" t="inlineStr">
        <is>
          <t>Fire Less than 300 Acres</t>
        </is>
      </c>
      <c r="AM413" s="116" t="inlineStr">
        <is>
          <t>Equip Failure</t>
        </is>
      </c>
      <c r="AN413" s="92" t="inlineStr">
        <is>
          <t>Conductor</t>
        </is>
      </c>
      <c r="AO413" s="95" t="inlineStr">
        <is>
          <t>N.A.</t>
        </is>
      </c>
      <c r="AP413" s="92" t="n">
        <v>14.1307952941176</v>
      </c>
      <c r="AQ413" s="92" t="inlineStr">
        <is>
          <t>149_336</t>
        </is>
      </c>
      <c r="AR413" s="115" t="inlineStr">
        <is>
          <t>&lt;25mph</t>
        </is>
      </c>
      <c r="AS413" s="92" t="inlineStr">
        <is>
          <t>&lt;15mph</t>
        </is>
      </c>
      <c r="AT413" s="92" t="inlineStr">
        <is>
          <t>HFTD - Distribution</t>
        </is>
      </c>
    </row>
    <row r="414">
      <c r="A414" s="92" t="inlineStr">
        <is>
          <t>PG&amp;E</t>
        </is>
      </c>
      <c r="B414" s="92" t="n">
        <v>43089.32976851852</v>
      </c>
      <c r="C414" s="92" t="inlineStr">
        <is>
          <t>07:54</t>
        </is>
      </c>
      <c r="D414" s="92" t="n">
        <v>37.401153</v>
      </c>
      <c r="E414" s="92" t="n">
        <v>-122.360618</v>
      </c>
      <c r="F414" s="92" t="inlineStr">
        <is>
          <t>Vegetation</t>
        </is>
      </c>
      <c r="G414" s="92" t="inlineStr">
        <is>
          <t>Rural</t>
        </is>
      </c>
      <c r="H414" s="92" t="inlineStr">
        <is>
          <t>&lt; 3 Meters</t>
        </is>
      </c>
      <c r="I414" s="92" t="inlineStr">
        <is>
          <t>Fire Agency</t>
        </is>
      </c>
      <c r="J414" s="92" t="inlineStr">
        <is>
          <t>Unknown</t>
        </is>
      </c>
      <c r="K414" s="92" t="n">
        <v>100318864</v>
      </c>
      <c r="L414" s="92" t="inlineStr">
        <is>
          <t>PACIFIC BELL</t>
        </is>
      </c>
      <c r="M414" s="92" t="n">
        <v>12000</v>
      </c>
      <c r="N414" s="92" t="inlineStr">
        <is>
          <t>Conductor</t>
        </is>
      </c>
      <c r="O414" s="92" t="inlineStr">
        <is>
          <t>Overhead</t>
        </is>
      </c>
      <c r="P414" s="92" t="inlineStr">
        <is>
          <t>Yes</t>
        </is>
      </c>
      <c r="Q414" s="92" t="n">
        <v>43089.32976851852</v>
      </c>
      <c r="R414" s="92" t="inlineStr">
        <is>
          <t>07:54</t>
        </is>
      </c>
      <c r="S414" s="92" t="inlineStr">
        <is>
          <t>Contact From Object</t>
        </is>
      </c>
      <c r="T414" s="92" t="inlineStr">
        <is>
          <t>N.A.</t>
        </is>
      </c>
      <c r="U414" s="92" t="inlineStr">
        <is>
          <t>Vegetation</t>
        </is>
      </c>
      <c r="V414" s="92" t="inlineStr">
        <is>
          <t>Electric Facility</t>
        </is>
      </c>
      <c r="W414" s="92" t="inlineStr">
        <is>
          <t>Unknown</t>
        </is>
      </c>
      <c r="X414" s="92" t="n"/>
      <c r="Y414" s="92" t="inlineStr">
        <is>
          <t>Fell into (No defect)</t>
        </is>
      </c>
      <c r="Z414" s="92" t="inlineStr">
        <is>
          <t>1546</t>
        </is>
      </c>
      <c r="AA414" s="92" t="n">
        <v>2017</v>
      </c>
      <c r="AB414" s="92" t="n">
        <v>12</v>
      </c>
      <c r="AC414" s="92" t="n">
        <v>20</v>
      </c>
      <c r="AD414" s="92" t="n">
        <v>7</v>
      </c>
      <c r="AE414" s="92" t="n">
        <v>54</v>
      </c>
      <c r="AF414" s="93" t="inlineStr">
        <is>
          <t>17-0102756</t>
        </is>
      </c>
      <c r="AG414" s="94" t="inlineStr">
        <is>
          <t>Tier 3</t>
        </is>
      </c>
      <c r="AH414" s="94" t="inlineStr">
        <is>
          <t>HFTD</t>
        </is>
      </c>
      <c r="AI414" s="94" t="inlineStr">
        <is>
          <t>No Fire Weather RFW Applicable</t>
        </is>
      </c>
      <c r="AJ414" s="92" t="inlineStr">
        <is>
          <t>Distribution</t>
        </is>
      </c>
      <c r="AK414" s="92" t="inlineStr">
        <is>
          <t>HFTD - Distribution</t>
        </is>
      </c>
      <c r="AL414" s="92" t="inlineStr">
        <is>
          <t>Fire Less than 300 Acres</t>
        </is>
      </c>
      <c r="AM414" s="116" t="inlineStr">
        <is>
          <t>Vegetation</t>
        </is>
      </c>
      <c r="AN414" s="92" t="inlineStr">
        <is>
          <t>Fell into (No defect)</t>
        </is>
      </c>
      <c r="AO414" s="95" t="n">
        <v>6602</v>
      </c>
      <c r="AP414" s="92" t="n">
        <v>25.9101637647058</v>
      </c>
      <c r="AQ414" s="92" t="inlineStr">
        <is>
          <t>126_285</t>
        </is>
      </c>
      <c r="AR414" s="115" t="inlineStr">
        <is>
          <t>25-40mph</t>
        </is>
      </c>
      <c r="AS414" s="92" t="inlineStr">
        <is>
          <t>&gt;=15mph</t>
        </is>
      </c>
      <c r="AT414" s="92" t="inlineStr">
        <is>
          <t>HFTD - Distribution</t>
        </is>
      </c>
    </row>
    <row r="415">
      <c r="A415" s="92" t="inlineStr">
        <is>
          <t>PG&amp;E</t>
        </is>
      </c>
      <c r="B415" s="92" t="n">
        <v>43089.58601851852</v>
      </c>
      <c r="C415" s="92" t="inlineStr">
        <is>
          <t>14:03</t>
        </is>
      </c>
      <c r="D415" s="92" t="n">
        <v>35.664599</v>
      </c>
      <c r="E415" s="92" t="n">
        <v>-121.244</v>
      </c>
      <c r="F415" s="92" t="inlineStr">
        <is>
          <t>Vegetation</t>
        </is>
      </c>
      <c r="G415" s="92" t="inlineStr">
        <is>
          <t>Rural</t>
        </is>
      </c>
      <c r="H415" s="92" t="inlineStr">
        <is>
          <t>.26 - 9.99 Acres</t>
        </is>
      </c>
      <c r="I415" s="92" t="inlineStr">
        <is>
          <t>Fire Agency</t>
        </is>
      </c>
      <c r="J415" s="92" t="inlineStr">
        <is>
          <t>Cal Fire</t>
        </is>
      </c>
      <c r="K415" s="92" t="n">
        <v>103857828</v>
      </c>
      <c r="L415" s="92" t="inlineStr">
        <is>
          <t>Unknown</t>
        </is>
      </c>
      <c r="M415" s="92" t="n">
        <v>12000</v>
      </c>
      <c r="N415" s="92" t="inlineStr">
        <is>
          <t>Fuse</t>
        </is>
      </c>
      <c r="O415" s="92" t="inlineStr">
        <is>
          <t>Overhead</t>
        </is>
      </c>
      <c r="P415" s="92" t="inlineStr">
        <is>
          <t>No</t>
        </is>
      </c>
      <c r="Q415" s="92" t="inlineStr">
        <is>
          <t xml:space="preserve"> </t>
        </is>
      </c>
      <c r="R415" s="92" t="inlineStr">
        <is>
          <t xml:space="preserve"> </t>
        </is>
      </c>
      <c r="S415" s="92" t="inlineStr">
        <is>
          <t>Equipment/ Facility Failure</t>
        </is>
      </c>
      <c r="T415" s="92" t="inlineStr">
        <is>
          <t>Insulator</t>
        </is>
      </c>
      <c r="U415" s="92" t="inlineStr">
        <is>
          <t>N.A.</t>
        </is>
      </c>
      <c r="V415" s="92" t="inlineStr">
        <is>
          <t>N.A.</t>
        </is>
      </c>
      <c r="W415" s="92" t="inlineStr">
        <is>
          <t>Unknown</t>
        </is>
      </c>
      <c r="X415" s="92" t="n"/>
      <c r="Y415" s="92" t="inlineStr">
        <is>
          <t>Other/Unknown</t>
        </is>
      </c>
      <c r="Z415" s="92" t="inlineStr">
        <is>
          <t>1547</t>
        </is>
      </c>
      <c r="AA415" s="92" t="n">
        <v>2017</v>
      </c>
      <c r="AB415" s="92" t="n">
        <v>12</v>
      </c>
      <c r="AC415" s="92" t="n">
        <v>20</v>
      </c>
      <c r="AD415" s="92" t="n">
        <v>14</v>
      </c>
      <c r="AE415" s="92" t="n">
        <v>3</v>
      </c>
      <c r="AF415" s="93" t="inlineStr">
        <is>
          <t>17-0102828</t>
        </is>
      </c>
      <c r="AG415" s="94" t="inlineStr">
        <is>
          <t>Tier 2</t>
        </is>
      </c>
      <c r="AH415" s="94" t="inlineStr">
        <is>
          <t>HFTD</t>
        </is>
      </c>
      <c r="AI415" s="94" t="inlineStr">
        <is>
          <t>No Fire Weather RFW Applicable</t>
        </is>
      </c>
      <c r="AJ415" s="92" t="inlineStr">
        <is>
          <t>Distribution</t>
        </is>
      </c>
      <c r="AK415" s="92" t="inlineStr">
        <is>
          <t>HFTD - Distribution</t>
        </is>
      </c>
      <c r="AL415" s="92" t="inlineStr">
        <is>
          <t>Fire Less than 300 Acres</t>
        </is>
      </c>
      <c r="AM415" s="116" t="inlineStr">
        <is>
          <t>Equip Failure</t>
        </is>
      </c>
      <c r="AN415" s="92" t="inlineStr">
        <is>
          <t>Insulator</t>
        </is>
      </c>
      <c r="AO415" s="95" t="n">
        <v>31041</v>
      </c>
      <c r="AP415" s="92" t="n">
        <v>21.1329665882352</v>
      </c>
      <c r="AQ415" s="92" t="inlineStr">
        <is>
          <t>172_237</t>
        </is>
      </c>
      <c r="AR415" s="115" t="inlineStr">
        <is>
          <t>&lt;25mph</t>
        </is>
      </c>
      <c r="AS415" s="92" t="inlineStr">
        <is>
          <t>&gt;=15mph</t>
        </is>
      </c>
      <c r="AT415" s="92" t="inlineStr">
        <is>
          <t>HFTD - Distribution</t>
        </is>
      </c>
    </row>
    <row r="416">
      <c r="A416" s="92" t="inlineStr">
        <is>
          <t>PG&amp;E</t>
        </is>
      </c>
      <c r="B416" s="92" t="n">
        <v>43098</v>
      </c>
      <c r="C416" s="92" t="n">
        <v>0.6881944444444444</v>
      </c>
      <c r="D416" s="92" t="n">
        <v>37.8516812</v>
      </c>
      <c r="E416" s="92" t="n">
        <v>-122.158631</v>
      </c>
      <c r="F416" s="92" t="inlineStr">
        <is>
          <t>Vegetation</t>
        </is>
      </c>
      <c r="G416" s="92" t="inlineStr">
        <is>
          <t>Rural</t>
        </is>
      </c>
      <c r="H416" s="92" t="inlineStr">
        <is>
          <t>&lt; 3 Meters</t>
        </is>
      </c>
      <c r="I416" s="92" t="inlineStr">
        <is>
          <t>Fire Agency</t>
        </is>
      </c>
      <c r="J416" s="92" t="inlineStr">
        <is>
          <t>925-933-1313</t>
        </is>
      </c>
      <c r="K416" s="92" t="n">
        <v>100488954</v>
      </c>
      <c r="L416" s="92" t="inlineStr">
        <is>
          <t>PACIFIC BELL</t>
        </is>
      </c>
      <c r="M416" s="92" t="n">
        <v>12000</v>
      </c>
      <c r="N416" s="92" t="inlineStr">
        <is>
          <t>Capacitor Bank</t>
        </is>
      </c>
      <c r="O416" s="92" t="inlineStr">
        <is>
          <t>Overhead</t>
        </is>
      </c>
      <c r="P416" s="92" t="inlineStr">
        <is>
          <t>No</t>
        </is>
      </c>
      <c r="Q416" s="92" t="inlineStr">
        <is>
          <t xml:space="preserve"> </t>
        </is>
      </c>
      <c r="R416" s="92" t="inlineStr">
        <is>
          <t xml:space="preserve"> </t>
        </is>
      </c>
      <c r="S416" s="92" t="inlineStr">
        <is>
          <t>Equipment/ Facility Failure</t>
        </is>
      </c>
      <c r="T416" s="92" t="inlineStr">
        <is>
          <t>Capacitor Bank</t>
        </is>
      </c>
      <c r="U416" s="92" t="inlineStr">
        <is>
          <t>N.A.</t>
        </is>
      </c>
      <c r="V416" s="92" t="inlineStr">
        <is>
          <t>N.A.</t>
        </is>
      </c>
      <c r="W416" s="92" t="inlineStr">
        <is>
          <t>Unknown</t>
        </is>
      </c>
      <c r="X416" s="92" t="n"/>
      <c r="Y416" s="92" t="inlineStr">
        <is>
          <t>no-match</t>
        </is>
      </c>
      <c r="Z416" s="92" t="inlineStr">
        <is>
          <t>1552</t>
        </is>
      </c>
      <c r="AA416" s="92" t="n">
        <v>2017</v>
      </c>
      <c r="AB416" s="92" t="n">
        <v>12</v>
      </c>
      <c r="AC416" s="92" t="n">
        <v>29</v>
      </c>
      <c r="AD416" s="92" t="n">
        <v>16</v>
      </c>
      <c r="AE416" s="92" t="n">
        <v>31</v>
      </c>
      <c r="AF416" s="93" t="inlineStr">
        <is>
          <t>No ILIS or TOTL available</t>
        </is>
      </c>
      <c r="AG416" s="94" t="inlineStr">
        <is>
          <t>Tier 3</t>
        </is>
      </c>
      <c r="AH416" s="94" t="inlineStr">
        <is>
          <t>HFTD</t>
        </is>
      </c>
      <c r="AI416" s="94" t="inlineStr">
        <is>
          <t>No Fire Weather RFW Applicable</t>
        </is>
      </c>
      <c r="AJ416" s="92" t="inlineStr">
        <is>
          <t>Distribution</t>
        </is>
      </c>
      <c r="AK416" s="92" t="inlineStr">
        <is>
          <t>HFTD - Distribution</t>
        </is>
      </c>
      <c r="AL416" s="92" t="inlineStr">
        <is>
          <t>Fire Less than 300 Acres</t>
        </is>
      </c>
      <c r="AM416" s="116" t="inlineStr">
        <is>
          <t>Equip Failure</t>
        </is>
      </c>
      <c r="AN416" s="92" t="inlineStr">
        <is>
          <t>Capacitor Bank</t>
        </is>
      </c>
      <c r="AO416" s="95" t="inlineStr">
        <is>
          <t>N.A.</t>
        </is>
      </c>
      <c r="AP416" s="92" t="n">
        <v>9.024726588235289</v>
      </c>
      <c r="AQ416" s="92" t="inlineStr">
        <is>
          <t>140_206</t>
        </is>
      </c>
      <c r="AR416" s="115" t="inlineStr">
        <is>
          <t>&lt;25mph</t>
        </is>
      </c>
      <c r="AS416" s="92" t="inlineStr">
        <is>
          <t>&lt;15mph</t>
        </is>
      </c>
      <c r="AT416" s="92" t="inlineStr">
        <is>
          <t>HFTD - Distribution</t>
        </is>
      </c>
    </row>
    <row r="417">
      <c r="A417" s="92" t="inlineStr">
        <is>
          <t>PG&amp;E</t>
        </is>
      </c>
      <c r="B417" s="92" t="n">
        <v>43116</v>
      </c>
      <c r="C417" s="92" t="n">
        <v>0.6006944444444444</v>
      </c>
      <c r="D417" s="92" t="n">
        <v>34.570346</v>
      </c>
      <c r="E417" s="92" t="n">
        <v>-119.964505</v>
      </c>
      <c r="F417" s="92" t="inlineStr">
        <is>
          <t>Vegetation</t>
        </is>
      </c>
      <c r="G417" s="92" t="inlineStr">
        <is>
          <t>Rural</t>
        </is>
      </c>
      <c r="H417" s="92" t="inlineStr">
        <is>
          <t>.26 - 9.99 Acres</t>
        </is>
      </c>
      <c r="I417" s="92" t="inlineStr">
        <is>
          <t>Fire Agency</t>
        </is>
      </c>
      <c r="J417" s="92" t="inlineStr">
        <is>
          <t>Unknown</t>
        </is>
      </c>
      <c r="K417" s="92" t="n">
        <v>101921689</v>
      </c>
      <c r="L417" s="92" t="inlineStr">
        <is>
          <t>Verizon</t>
        </is>
      </c>
      <c r="M417" s="92" t="n">
        <v>12000</v>
      </c>
      <c r="N417" s="92" t="inlineStr">
        <is>
          <t>Conductor</t>
        </is>
      </c>
      <c r="O417" s="92" t="inlineStr">
        <is>
          <t>Overhead</t>
        </is>
      </c>
      <c r="P417" s="92" t="inlineStr">
        <is>
          <t>Yes</t>
        </is>
      </c>
      <c r="Q417" s="92" t="n">
        <v>43116</v>
      </c>
      <c r="R417" s="92" t="n">
        <v>0.6006944444444444</v>
      </c>
      <c r="S417" s="92" t="inlineStr">
        <is>
          <t>Equipment/ Facility Failure</t>
        </is>
      </c>
      <c r="T417" s="92" t="inlineStr">
        <is>
          <t>Conductor</t>
        </is>
      </c>
      <c r="U417" s="92" t="inlineStr">
        <is>
          <t>N.A.</t>
        </is>
      </c>
      <c r="V417" s="92" t="inlineStr">
        <is>
          <t>N.A.</t>
        </is>
      </c>
      <c r="W417" s="92" t="inlineStr">
        <is>
          <t>Unknown</t>
        </is>
      </c>
      <c r="X417" s="92" t="n"/>
      <c r="Y417" s="92" t="inlineStr">
        <is>
          <t>Other/Unknown</t>
        </is>
      </c>
      <c r="Z417" s="92" t="inlineStr">
        <is>
          <t>1556</t>
        </is>
      </c>
      <c r="AA417" s="92" t="n">
        <v>2018</v>
      </c>
      <c r="AB417" s="92" t="n">
        <v>1</v>
      </c>
      <c r="AC417" s="92" t="n">
        <v>16</v>
      </c>
      <c r="AD417" s="92" t="n">
        <v>14</v>
      </c>
      <c r="AE417" s="92" t="n">
        <v>25</v>
      </c>
      <c r="AF417" s="94" t="inlineStr">
        <is>
          <t>18-0006506</t>
        </is>
      </c>
      <c r="AG417" s="94" t="inlineStr">
        <is>
          <t>Tier 3</t>
        </is>
      </c>
      <c r="AH417" s="94" t="inlineStr">
        <is>
          <t>HFTD</t>
        </is>
      </c>
      <c r="AI417" s="94" t="inlineStr">
        <is>
          <t>No Fire Weather RFW Applicable</t>
        </is>
      </c>
      <c r="AJ417" s="92" t="inlineStr">
        <is>
          <t>Distribution</t>
        </is>
      </c>
      <c r="AK417" s="92" t="inlineStr">
        <is>
          <t>HFTD - Distribution</t>
        </is>
      </c>
      <c r="AL417" s="92" t="inlineStr">
        <is>
          <t>Fire Less than 300 Acres</t>
        </is>
      </c>
      <c r="AM417" s="116" t="inlineStr">
        <is>
          <t>Equip Failure</t>
        </is>
      </c>
      <c r="AN417" s="92" t="inlineStr">
        <is>
          <t>Conductor</t>
        </is>
      </c>
      <c r="AO417" s="95" t="n">
        <v>23519</v>
      </c>
      <c r="AP417" s="92" t="n">
        <v>7.22766428235294</v>
      </c>
      <c r="AQ417" s="92" t="inlineStr">
        <is>
          <t>144_375</t>
        </is>
      </c>
      <c r="AR417" s="115" t="inlineStr">
        <is>
          <t>&lt;25mph</t>
        </is>
      </c>
      <c r="AS417" s="92" t="inlineStr">
        <is>
          <t>&lt;15mph</t>
        </is>
      </c>
      <c r="AT417" s="92" t="inlineStr">
        <is>
          <t>HFTD - Distribution</t>
        </is>
      </c>
    </row>
    <row r="418">
      <c r="A418" s="92" t="inlineStr">
        <is>
          <t>PG&amp;E</t>
        </is>
      </c>
      <c r="B418" s="92" t="n">
        <v>43138</v>
      </c>
      <c r="C418" s="92" t="n">
        <v>0.2388888888888889</v>
      </c>
      <c r="D418" s="92" t="n">
        <v>40.65432</v>
      </c>
      <c r="E418" s="92" t="n">
        <v>-122.5198</v>
      </c>
      <c r="F418" s="92" t="inlineStr">
        <is>
          <t>Vegetation</t>
        </is>
      </c>
      <c r="G418" s="92" t="inlineStr">
        <is>
          <t>Rural</t>
        </is>
      </c>
      <c r="H418" s="92" t="inlineStr">
        <is>
          <t>&lt; 3 meters</t>
        </is>
      </c>
      <c r="I418" s="92" t="inlineStr">
        <is>
          <t>Utility: PG&amp;E</t>
        </is>
      </c>
      <c r="J418" s="92" t="inlineStr">
        <is>
          <t xml:space="preserve">N.A. </t>
        </is>
      </c>
      <c r="K418" s="92" t="n">
        <v>103922730</v>
      </c>
      <c r="L418" s="92" t="inlineStr">
        <is>
          <t>Unknown</t>
        </is>
      </c>
      <c r="M418" s="92" t="n">
        <v>12000</v>
      </c>
      <c r="N418" s="92" t="inlineStr">
        <is>
          <t>Conductor</t>
        </is>
      </c>
      <c r="O418" s="92" t="inlineStr">
        <is>
          <t>Overhead</t>
        </is>
      </c>
      <c r="P418" s="92" t="inlineStr">
        <is>
          <t>Yes</t>
        </is>
      </c>
      <c r="Q418" s="92" t="n">
        <v>43138</v>
      </c>
      <c r="R418" s="92" t="n">
        <v>0.2388888888888889</v>
      </c>
      <c r="S418" s="92" t="inlineStr">
        <is>
          <t>Contact From Object</t>
        </is>
      </c>
      <c r="T418" s="92" t="inlineStr">
        <is>
          <t>N.A.</t>
        </is>
      </c>
      <c r="U418" s="92" t="inlineStr">
        <is>
          <t>Vegetation</t>
        </is>
      </c>
      <c r="V418" s="92" t="inlineStr">
        <is>
          <t>Electric Facility</t>
        </is>
      </c>
      <c r="W418" s="92" t="inlineStr">
        <is>
          <t>Unknown</t>
        </is>
      </c>
      <c r="X418" s="92" t="n"/>
      <c r="Y418" s="92" t="inlineStr">
        <is>
          <t>Fell into (Moderate-Severe defect)</t>
        </is>
      </c>
      <c r="Z418" s="92" t="inlineStr">
        <is>
          <t>1558</t>
        </is>
      </c>
      <c r="AA418" s="92" t="n">
        <v>2018</v>
      </c>
      <c r="AB418" s="92" t="n">
        <v>2</v>
      </c>
      <c r="AC418" s="92" t="n">
        <v>7</v>
      </c>
      <c r="AD418" s="92" t="n">
        <v>5</v>
      </c>
      <c r="AE418" s="92" t="n">
        <v>44</v>
      </c>
      <c r="AF418" s="94" t="inlineStr">
        <is>
          <t>18-0012073</t>
        </is>
      </c>
      <c r="AG418" s="94" t="inlineStr">
        <is>
          <t>Tier 3</t>
        </is>
      </c>
      <c r="AH418" s="94" t="inlineStr">
        <is>
          <t>HFTD</t>
        </is>
      </c>
      <c r="AI418" s="94" t="inlineStr">
        <is>
          <t>No Fire Weather RFW Applicable</t>
        </is>
      </c>
      <c r="AJ418" s="92" t="inlineStr">
        <is>
          <t>Distribution</t>
        </is>
      </c>
      <c r="AK418" s="92" t="inlineStr">
        <is>
          <t>HFTD - Distribution</t>
        </is>
      </c>
      <c r="AL418" s="92" t="inlineStr">
        <is>
          <t>Fire Less than 300 Acres</t>
        </is>
      </c>
      <c r="AM418" s="116" t="inlineStr">
        <is>
          <t>Vegetation</t>
        </is>
      </c>
      <c r="AN418" s="92" t="inlineStr">
        <is>
          <t>Fell into (Moderate-Severe defect)</t>
        </is>
      </c>
      <c r="AO418" s="95" t="n">
        <v>9610</v>
      </c>
      <c r="AP418" s="92" t="n">
        <v>7.63103717647058</v>
      </c>
      <c r="AQ418" s="92" t="inlineStr">
        <is>
          <t>149_231</t>
        </is>
      </c>
      <c r="AR418" s="115" t="inlineStr">
        <is>
          <t>&lt;25mph</t>
        </is>
      </c>
      <c r="AS418" s="92" t="inlineStr">
        <is>
          <t>&lt;15mph</t>
        </is>
      </c>
      <c r="AT418" s="92" t="inlineStr">
        <is>
          <t>HFTD - Distribution</t>
        </is>
      </c>
    </row>
    <row r="419">
      <c r="A419" s="92" t="inlineStr">
        <is>
          <t>PG&amp;E</t>
        </is>
      </c>
      <c r="B419" s="92" t="n">
        <v>43138</v>
      </c>
      <c r="C419" s="92" t="n">
        <v>0.3861111111111111</v>
      </c>
      <c r="D419" s="92" t="n">
        <v>38.03686</v>
      </c>
      <c r="E419" s="92" t="n">
        <v>-120.20956</v>
      </c>
      <c r="F419" s="92" t="inlineStr">
        <is>
          <t>Vegetation</t>
        </is>
      </c>
      <c r="G419" s="92" t="inlineStr">
        <is>
          <t>Rural</t>
        </is>
      </c>
      <c r="H419" s="92" t="inlineStr">
        <is>
          <t>&lt; 3 meters</t>
        </is>
      </c>
      <c r="I419" s="92" t="inlineStr">
        <is>
          <t>Fire Agency</t>
        </is>
      </c>
      <c r="J419" s="92" t="inlineStr">
        <is>
          <t>Jason Podesta 209-586-3362</t>
        </is>
      </c>
      <c r="K419" s="92" t="n">
        <v>101038120</v>
      </c>
      <c r="L419" s="92" t="inlineStr">
        <is>
          <t>AT&amp;T</t>
        </is>
      </c>
      <c r="M419" s="92" t="n">
        <v>17000</v>
      </c>
      <c r="N419" s="92" t="inlineStr">
        <is>
          <t>Conductor</t>
        </is>
      </c>
      <c r="O419" s="92" t="inlineStr">
        <is>
          <t>Overhead</t>
        </is>
      </c>
      <c r="P419" s="92" t="inlineStr">
        <is>
          <t>Yes</t>
        </is>
      </c>
      <c r="Q419" s="92" t="n">
        <v>43138</v>
      </c>
      <c r="R419" s="92" t="n">
        <v>0.3861111111111111</v>
      </c>
      <c r="S419" s="92" t="inlineStr">
        <is>
          <t>Contact From Object</t>
        </is>
      </c>
      <c r="T419" s="92" t="inlineStr">
        <is>
          <t>N.A.</t>
        </is>
      </c>
      <c r="U419" s="92" t="inlineStr">
        <is>
          <t>Other</t>
        </is>
      </c>
      <c r="V419" s="92" t="inlineStr">
        <is>
          <t>Electric Facility</t>
        </is>
      </c>
      <c r="W419" s="92" t="inlineStr">
        <is>
          <t>Human Error</t>
        </is>
      </c>
      <c r="X419" s="92" t="inlineStr">
        <is>
          <t>third-party caused</t>
        </is>
      </c>
      <c r="Y419" s="92" t="inlineStr">
        <is>
          <t>Other/Unknown</t>
        </is>
      </c>
      <c r="Z419" s="92" t="inlineStr">
        <is>
          <t>1559</t>
        </is>
      </c>
      <c r="AA419" s="92" t="n">
        <v>2018</v>
      </c>
      <c r="AB419" s="92" t="n">
        <v>2</v>
      </c>
      <c r="AC419" s="92" t="n">
        <v>7</v>
      </c>
      <c r="AD419" s="92" t="n">
        <v>9</v>
      </c>
      <c r="AE419" s="92" t="n">
        <v>16</v>
      </c>
      <c r="AF419" s="94" t="inlineStr">
        <is>
          <t>18-0012146</t>
        </is>
      </c>
      <c r="AG419" s="94" t="inlineStr">
        <is>
          <t>Tier 3</t>
        </is>
      </c>
      <c r="AH419" s="94" t="inlineStr">
        <is>
          <t>HFTD</t>
        </is>
      </c>
      <c r="AI419" s="94" t="inlineStr">
        <is>
          <t>No Fire Weather RFW Applicable</t>
        </is>
      </c>
      <c r="AJ419" s="92" t="inlineStr">
        <is>
          <t>Distribution</t>
        </is>
      </c>
      <c r="AK419" s="92" t="inlineStr">
        <is>
          <t>HFTD - Distribution</t>
        </is>
      </c>
      <c r="AL419" s="92" t="inlineStr">
        <is>
          <t>Fire Less than 300 Acres</t>
        </is>
      </c>
      <c r="AM419" s="116" t="inlineStr">
        <is>
          <t>3rd Party</t>
        </is>
      </c>
      <c r="AN419" s="92" t="inlineStr">
        <is>
          <t>3rd Party - Other</t>
        </is>
      </c>
      <c r="AO419" s="95" t="n">
        <v>78738</v>
      </c>
      <c r="AP419" s="92" t="n">
        <v>7.39997054117647</v>
      </c>
      <c r="AQ419" s="92" t="inlineStr">
        <is>
          <t>230_191</t>
        </is>
      </c>
      <c r="AR419" s="115" t="inlineStr">
        <is>
          <t>&lt;25mph</t>
        </is>
      </c>
      <c r="AS419" s="92" t="inlineStr">
        <is>
          <t>&lt;15mph</t>
        </is>
      </c>
      <c r="AT419" s="92" t="inlineStr">
        <is>
          <t>HFTD - Distribution</t>
        </is>
      </c>
    </row>
    <row r="420">
      <c r="A420" s="92" t="inlineStr">
        <is>
          <t>PG&amp;E</t>
        </is>
      </c>
      <c r="B420" s="92" t="n">
        <v>43143</v>
      </c>
      <c r="C420" s="92" t="n">
        <v>0.8472222222222222</v>
      </c>
      <c r="D420" s="92" t="n">
        <v>39.939531</v>
      </c>
      <c r="E420" s="92" t="n">
        <v>-121.649374</v>
      </c>
      <c r="F420" s="92" t="inlineStr">
        <is>
          <t>Vegetation</t>
        </is>
      </c>
      <c r="G420" s="92" t="inlineStr">
        <is>
          <t>Rural</t>
        </is>
      </c>
      <c r="H420" s="92" t="inlineStr">
        <is>
          <t>.26 - 9.99 Acres</t>
        </is>
      </c>
      <c r="I420" s="92" t="inlineStr">
        <is>
          <t>Fire Agency</t>
        </is>
      </c>
      <c r="J420" s="92" t="inlineStr">
        <is>
          <t>CAL FIRE</t>
        </is>
      </c>
      <c r="K420" s="92" t="n">
        <v>100430947</v>
      </c>
      <c r="L420" s="92" t="inlineStr">
        <is>
          <t>Unknown</t>
        </is>
      </c>
      <c r="M420" s="92" t="n">
        <v>12000</v>
      </c>
      <c r="N420" s="92" t="inlineStr">
        <is>
          <t>Conductor</t>
        </is>
      </c>
      <c r="O420" s="92" t="inlineStr">
        <is>
          <t>Overhead</t>
        </is>
      </c>
      <c r="P420" s="92" t="inlineStr">
        <is>
          <t>Yes</t>
        </is>
      </c>
      <c r="Q420" s="92" t="n">
        <v>43143</v>
      </c>
      <c r="R420" s="92" t="n">
        <v>0.8472222222222222</v>
      </c>
      <c r="S420" s="92" t="inlineStr">
        <is>
          <t>Equipment/ Facility Failure</t>
        </is>
      </c>
      <c r="T420" s="92" t="inlineStr">
        <is>
          <t>Conductor</t>
        </is>
      </c>
      <c r="U420" s="92" t="inlineStr">
        <is>
          <t>N.A.</t>
        </is>
      </c>
      <c r="V420" s="92" t="inlineStr">
        <is>
          <t>N.A.</t>
        </is>
      </c>
      <c r="W420" s="92" t="inlineStr">
        <is>
          <t>Unknown</t>
        </is>
      </c>
      <c r="X420" s="92" t="n"/>
      <c r="Y420" s="92" t="inlineStr">
        <is>
          <t>Other/Unknown</t>
        </is>
      </c>
      <c r="Z420" s="92" t="inlineStr">
        <is>
          <t>1561</t>
        </is>
      </c>
      <c r="AA420" s="92" t="n">
        <v>2018</v>
      </c>
      <c r="AB420" s="92" t="n">
        <v>2</v>
      </c>
      <c r="AC420" s="92" t="n">
        <v>12</v>
      </c>
      <c r="AD420" s="92" t="n">
        <v>20</v>
      </c>
      <c r="AE420" s="92" t="n">
        <v>20</v>
      </c>
      <c r="AF420" s="94" t="inlineStr">
        <is>
          <t>18-0013604</t>
        </is>
      </c>
      <c r="AG420" s="94" t="inlineStr">
        <is>
          <t>Tier 3</t>
        </is>
      </c>
      <c r="AH420" s="94" t="inlineStr">
        <is>
          <t>HFTD</t>
        </is>
      </c>
      <c r="AI420" s="94" t="inlineStr">
        <is>
          <t>No Fire Weather RFW Applicable</t>
        </is>
      </c>
      <c r="AJ420" s="92" t="inlineStr">
        <is>
          <t>Distribution</t>
        </is>
      </c>
      <c r="AK420" s="92" t="inlineStr">
        <is>
          <t>HFTD - Distribution</t>
        </is>
      </c>
      <c r="AL420" s="92" t="inlineStr">
        <is>
          <t>Fire Less than 300 Acres</t>
        </is>
      </c>
      <c r="AM420" s="116" t="inlineStr">
        <is>
          <t>Equip Failure</t>
        </is>
      </c>
      <c r="AN420" s="92" t="inlineStr">
        <is>
          <t>Conductor</t>
        </is>
      </c>
      <c r="AO420" s="95" t="n">
        <v>149212</v>
      </c>
      <c r="AP420" s="92" t="n">
        <v>9.972101647058819</v>
      </c>
      <c r="AQ420" s="92" t="inlineStr">
        <is>
          <t>208_94</t>
        </is>
      </c>
      <c r="AR420" s="115" t="inlineStr">
        <is>
          <t>&lt;25mph</t>
        </is>
      </c>
      <c r="AS420" s="92" t="inlineStr">
        <is>
          <t>&lt;15mph</t>
        </is>
      </c>
      <c r="AT420" s="92" t="inlineStr">
        <is>
          <t>HFTD - Distribution</t>
        </is>
      </c>
    </row>
    <row r="421">
      <c r="A421" s="92" t="inlineStr">
        <is>
          <t>PG&amp;E</t>
        </is>
      </c>
      <c r="B421" s="92" t="n">
        <v>43157</v>
      </c>
      <c r="C421" s="92" t="n">
        <v>0.6895833333333333</v>
      </c>
      <c r="D421" s="92" t="n">
        <v>35.530211</v>
      </c>
      <c r="E421" s="92" t="n">
        <v>-118.969546</v>
      </c>
      <c r="F421" s="92" t="inlineStr">
        <is>
          <t>Vegetation</t>
        </is>
      </c>
      <c r="G421" s="92" t="inlineStr">
        <is>
          <t>Rural</t>
        </is>
      </c>
      <c r="H421" s="92" t="inlineStr">
        <is>
          <t>&lt; 0.25 Acres</t>
        </is>
      </c>
      <c r="I421" s="92" t="inlineStr">
        <is>
          <t>Fire Agency</t>
        </is>
      </c>
      <c r="J421" s="92" t="inlineStr">
        <is>
          <t>Unknown</t>
        </is>
      </c>
      <c r="K421" s="92" t="n">
        <v>100208194</v>
      </c>
      <c r="L421" s="92" t="inlineStr">
        <is>
          <t>Unknown</t>
        </is>
      </c>
      <c r="M421" s="92" t="n">
        <v>21000</v>
      </c>
      <c r="N421" s="92" t="inlineStr">
        <is>
          <t>Conductor</t>
        </is>
      </c>
      <c r="O421" s="92" t="inlineStr">
        <is>
          <t>Overhead</t>
        </is>
      </c>
      <c r="P421" s="92" t="inlineStr">
        <is>
          <t>Yes</t>
        </is>
      </c>
      <c r="Q421" s="92" t="n">
        <v>43157</v>
      </c>
      <c r="R421" s="92" t="n">
        <v>0.6895833333333333</v>
      </c>
      <c r="S421" s="92" t="inlineStr">
        <is>
          <t>Contact From Object</t>
        </is>
      </c>
      <c r="T421" s="92" t="inlineStr">
        <is>
          <t>N.A.</t>
        </is>
      </c>
      <c r="U421" s="92" t="inlineStr">
        <is>
          <t>Balloons</t>
        </is>
      </c>
      <c r="V421" s="92" t="inlineStr">
        <is>
          <t>Electric Facility</t>
        </is>
      </c>
      <c r="W421" s="92" t="inlineStr">
        <is>
          <t>Human Error</t>
        </is>
      </c>
      <c r="X421" s="92" t="inlineStr">
        <is>
          <t>third-party caused</t>
        </is>
      </c>
      <c r="Y421" s="92" t="inlineStr">
        <is>
          <t>no-match</t>
        </is>
      </c>
      <c r="Z421" s="92" t="inlineStr">
        <is>
          <t>1563</t>
        </is>
      </c>
      <c r="AA421" s="92" t="n">
        <v>2018</v>
      </c>
      <c r="AB421" s="92" t="n">
        <v>2</v>
      </c>
      <c r="AC421" s="92" t="n">
        <v>26</v>
      </c>
      <c r="AD421" s="92" t="n">
        <v>16</v>
      </c>
      <c r="AE421" s="92" t="n">
        <v>33</v>
      </c>
      <c r="AF421" s="94" t="inlineStr">
        <is>
          <t>No ILIS or TOTL available</t>
        </is>
      </c>
      <c r="AG421" s="94" t="inlineStr">
        <is>
          <t>Tier 2</t>
        </is>
      </c>
      <c r="AH421" s="94" t="inlineStr">
        <is>
          <t>HFTD</t>
        </is>
      </c>
      <c r="AI421" s="94" t="inlineStr">
        <is>
          <t>No Fire Weather RFW Applicable</t>
        </is>
      </c>
      <c r="AJ421" s="92" t="inlineStr">
        <is>
          <t>Distribution</t>
        </is>
      </c>
      <c r="AK421" s="92" t="inlineStr">
        <is>
          <t>HFTD - Distribution</t>
        </is>
      </c>
      <c r="AL421" s="92" t="inlineStr">
        <is>
          <t>Fire Less than 300 Acres</t>
        </is>
      </c>
      <c r="AM421" s="116" t="inlineStr">
        <is>
          <t>3rd Party</t>
        </is>
      </c>
      <c r="AN421" s="92" t="inlineStr">
        <is>
          <t>Balloons</t>
        </is>
      </c>
      <c r="AO421" s="95" t="inlineStr">
        <is>
          <t>N.A.</t>
        </is>
      </c>
      <c r="AP421" s="92" t="n">
        <v>1.81446230588235</v>
      </c>
      <c r="AQ421" s="92" t="inlineStr">
        <is>
          <t>185_237</t>
        </is>
      </c>
      <c r="AR421" s="115" t="inlineStr">
        <is>
          <t>&lt;25mph</t>
        </is>
      </c>
      <c r="AS421" s="92" t="inlineStr">
        <is>
          <t>&lt;15mph</t>
        </is>
      </c>
      <c r="AT421" s="92" t="inlineStr">
        <is>
          <t>HFTD - Distribution</t>
        </is>
      </c>
    </row>
    <row r="422">
      <c r="A422" s="92" t="inlineStr">
        <is>
          <t>PG&amp;E</t>
        </is>
      </c>
      <c r="B422" s="92" t="n">
        <v>43162</v>
      </c>
      <c r="C422" s="92" t="n">
        <v>0.5104166666666666</v>
      </c>
      <c r="D422" s="92" t="n">
        <v>39.121276</v>
      </c>
      <c r="E422" s="92" t="n">
        <v>-121.055036</v>
      </c>
      <c r="F422" s="92" t="inlineStr">
        <is>
          <t>Building</t>
        </is>
      </c>
      <c r="G422" s="92" t="inlineStr">
        <is>
          <t>Urban</t>
        </is>
      </c>
      <c r="H422" s="92" t="inlineStr">
        <is>
          <t xml:space="preserve">Structure Only </t>
        </is>
      </c>
      <c r="I422" s="92" t="inlineStr">
        <is>
          <t>Unknown</t>
        </is>
      </c>
      <c r="J422" s="92" t="inlineStr">
        <is>
          <t xml:space="preserve">N.A. </t>
        </is>
      </c>
      <c r="K422" s="92" t="n">
        <v>100095928</v>
      </c>
      <c r="L422" s="92" t="inlineStr">
        <is>
          <t>AT&amp;T</t>
        </is>
      </c>
      <c r="M422" s="92" t="inlineStr">
        <is>
          <t>0 – 750</t>
        </is>
      </c>
      <c r="N422" s="92" t="inlineStr">
        <is>
          <t>Conductor</t>
        </is>
      </c>
      <c r="O422" s="92" t="inlineStr">
        <is>
          <t>Overhead</t>
        </is>
      </c>
      <c r="P422" s="92" t="inlineStr">
        <is>
          <t>Yes</t>
        </is>
      </c>
      <c r="Q422" s="92" t="n">
        <v>43162</v>
      </c>
      <c r="R422" s="92" t="n">
        <v>0.5104166666666666</v>
      </c>
      <c r="S422" s="92" t="inlineStr">
        <is>
          <t>Contact From Object</t>
        </is>
      </c>
      <c r="T422" s="92" t="inlineStr">
        <is>
          <t>N.A.</t>
        </is>
      </c>
      <c r="U422" s="92" t="inlineStr">
        <is>
          <t>Vegetation</t>
        </is>
      </c>
      <c r="V422" s="92" t="inlineStr">
        <is>
          <t>Electric Facility</t>
        </is>
      </c>
      <c r="W422" s="92" t="inlineStr">
        <is>
          <t>Unknown</t>
        </is>
      </c>
      <c r="X422" s="92" t="n"/>
      <c r="Y422" s="92" t="inlineStr">
        <is>
          <t>Fell into (No defect)</t>
        </is>
      </c>
      <c r="Z422" s="92" t="inlineStr">
        <is>
          <t>1564</t>
        </is>
      </c>
      <c r="AA422" s="92" t="n">
        <v>2018</v>
      </c>
      <c r="AB422" s="92" t="n">
        <v>3</v>
      </c>
      <c r="AC422" s="92" t="n">
        <v>3</v>
      </c>
      <c r="AD422" s="92" t="n">
        <v>12</v>
      </c>
      <c r="AE422" s="92" t="n">
        <v>15</v>
      </c>
      <c r="AF422" s="94" t="inlineStr">
        <is>
          <t>18-0019280</t>
        </is>
      </c>
      <c r="AG422" s="94" t="inlineStr">
        <is>
          <t>Tier 2</t>
        </is>
      </c>
      <c r="AH422" s="94" t="inlineStr">
        <is>
          <t>HFTD</t>
        </is>
      </c>
      <c r="AI422" s="94" t="inlineStr">
        <is>
          <t>No Fire Weather RFW Applicable</t>
        </is>
      </c>
      <c r="AJ422" s="92" t="inlineStr">
        <is>
          <t>Distribution</t>
        </is>
      </c>
      <c r="AK422" s="92" t="inlineStr">
        <is>
          <t>HFTD - Distribution</t>
        </is>
      </c>
      <c r="AL422" s="92" t="inlineStr">
        <is>
          <t>Fire Less than 300 Acres</t>
        </is>
      </c>
      <c r="AM422" s="116" t="inlineStr">
        <is>
          <t>Vegetation</t>
        </is>
      </c>
      <c r="AN422" s="92" t="inlineStr">
        <is>
          <t>Fell into (No defect)</t>
        </is>
      </c>
      <c r="AO422" s="95" t="n">
        <v>15750</v>
      </c>
      <c r="AP422" s="92" t="n">
        <v>24.1762390588235</v>
      </c>
      <c r="AQ422" s="92" t="inlineStr">
        <is>
          <t>136_386</t>
        </is>
      </c>
      <c r="AR422" s="115" t="inlineStr">
        <is>
          <t>&lt;25mph</t>
        </is>
      </c>
      <c r="AS422" s="92" t="inlineStr">
        <is>
          <t>&gt;=15mph</t>
        </is>
      </c>
      <c r="AT422" s="92" t="inlineStr">
        <is>
          <t>HFTD - Distribution</t>
        </is>
      </c>
    </row>
    <row r="423">
      <c r="A423" s="92" t="inlineStr">
        <is>
          <t>PG&amp;E</t>
        </is>
      </c>
      <c r="B423" s="92" t="n">
        <v>43165</v>
      </c>
      <c r="C423" s="92" t="n">
        <v>0.7479166666666667</v>
      </c>
      <c r="D423" s="92" t="n">
        <v>38.281097</v>
      </c>
      <c r="E423" s="92" t="n">
        <v>-120.896496</v>
      </c>
      <c r="F423" s="92" t="inlineStr">
        <is>
          <t>Vegetation</t>
        </is>
      </c>
      <c r="G423" s="92" t="inlineStr">
        <is>
          <t>Rural</t>
        </is>
      </c>
      <c r="H423" s="92" t="inlineStr">
        <is>
          <t>&lt; 0.25 Acres</t>
        </is>
      </c>
      <c r="I423" s="92" t="inlineStr">
        <is>
          <t>Fire Agency</t>
        </is>
      </c>
      <c r="J423" s="92" t="inlineStr">
        <is>
          <t>530-647-5220</t>
        </is>
      </c>
      <c r="K423" s="92" t="n">
        <v>101238429</v>
      </c>
      <c r="L423" s="92" t="inlineStr">
        <is>
          <t>AT&amp;T</t>
        </is>
      </c>
      <c r="M423" s="92" t="n">
        <v>12000</v>
      </c>
      <c r="N423" s="92" t="inlineStr">
        <is>
          <t>Conductor</t>
        </is>
      </c>
      <c r="O423" s="92" t="inlineStr">
        <is>
          <t>Overhead</t>
        </is>
      </c>
      <c r="P423" s="92" t="inlineStr">
        <is>
          <t>Yes</t>
        </is>
      </c>
      <c r="Q423" s="92" t="n">
        <v>43165</v>
      </c>
      <c r="R423" s="92" t="n">
        <v>0.7479166666666667</v>
      </c>
      <c r="S423" s="92" t="inlineStr">
        <is>
          <t>Equipment/ Facility Failure</t>
        </is>
      </c>
      <c r="T423" s="92" t="inlineStr">
        <is>
          <t>Conductor</t>
        </is>
      </c>
      <c r="U423" s="92" t="inlineStr">
        <is>
          <t>N.A.</t>
        </is>
      </c>
      <c r="V423" s="92" t="inlineStr">
        <is>
          <t>N.A.</t>
        </is>
      </c>
      <c r="W423" s="92" t="inlineStr">
        <is>
          <t>Unknown</t>
        </is>
      </c>
      <c r="X423" s="92" t="n"/>
      <c r="Y423" s="92" t="inlineStr">
        <is>
          <t>Other/Unknown</t>
        </is>
      </c>
      <c r="Z423" s="92" t="inlineStr">
        <is>
          <t>1566</t>
        </is>
      </c>
      <c r="AA423" s="92" t="n">
        <v>2018</v>
      </c>
      <c r="AB423" s="92" t="n">
        <v>3</v>
      </c>
      <c r="AC423" s="92" t="n">
        <v>6</v>
      </c>
      <c r="AD423" s="92" t="n">
        <v>17</v>
      </c>
      <c r="AE423" s="92" t="n">
        <v>57</v>
      </c>
      <c r="AF423" s="94" t="inlineStr">
        <is>
          <t>18-0020396</t>
        </is>
      </c>
      <c r="AG423" s="94" t="inlineStr">
        <is>
          <t>Tier 2</t>
        </is>
      </c>
      <c r="AH423" s="94" t="inlineStr">
        <is>
          <t>HFTD</t>
        </is>
      </c>
      <c r="AI423" s="94" t="inlineStr">
        <is>
          <t>No Fire Weather RFW Applicable</t>
        </is>
      </c>
      <c r="AJ423" s="92" t="inlineStr">
        <is>
          <t>Distribution</t>
        </is>
      </c>
      <c r="AK423" s="92" t="inlineStr">
        <is>
          <t>HFTD - Distribution</t>
        </is>
      </c>
      <c r="AL423" s="92" t="inlineStr">
        <is>
          <t>Fire Less than 300 Acres</t>
        </is>
      </c>
      <c r="AM423" s="116" t="inlineStr">
        <is>
          <t>Equip Failure</t>
        </is>
      </c>
      <c r="AN423" s="92" t="inlineStr">
        <is>
          <t>Conductor</t>
        </is>
      </c>
      <c r="AO423" s="95" t="n">
        <v>142000</v>
      </c>
      <c r="AP423" s="92" t="n">
        <v>3.76708084705882</v>
      </c>
      <c r="AQ423" s="92" t="inlineStr">
        <is>
          <t>147_303</t>
        </is>
      </c>
      <c r="AR423" s="115" t="inlineStr">
        <is>
          <t>&lt;25mph</t>
        </is>
      </c>
      <c r="AS423" s="92" t="inlineStr">
        <is>
          <t>&lt;15mph</t>
        </is>
      </c>
      <c r="AT423" s="92" t="inlineStr">
        <is>
          <t>HFTD - Distribution</t>
        </is>
      </c>
    </row>
    <row r="424">
      <c r="A424" s="92" t="inlineStr">
        <is>
          <t>PG&amp;E</t>
        </is>
      </c>
      <c r="B424" s="92" t="n">
        <v>43185</v>
      </c>
      <c r="C424" s="92" t="n">
        <v>0.7125</v>
      </c>
      <c r="D424" s="92" t="n">
        <v>38.73038</v>
      </c>
      <c r="E424" s="92" t="n">
        <v>-122.62155</v>
      </c>
      <c r="F424" s="92" t="inlineStr">
        <is>
          <t>Vegetation</t>
        </is>
      </c>
      <c r="G424" s="92" t="inlineStr">
        <is>
          <t>Rural</t>
        </is>
      </c>
      <c r="H424" s="92" t="inlineStr">
        <is>
          <t>.26 - 9.99 Acres</t>
        </is>
      </c>
      <c r="I424" s="92" t="inlineStr">
        <is>
          <t>Fire Agency</t>
        </is>
      </c>
      <c r="J424" s="92" t="inlineStr">
        <is>
          <t>Unknown</t>
        </is>
      </c>
      <c r="K424" s="92" t="n">
        <v>102166450</v>
      </c>
      <c r="L424" s="92" t="inlineStr">
        <is>
          <t>AT&amp;T</t>
        </is>
      </c>
      <c r="M424" s="92" t="n">
        <v>12000</v>
      </c>
      <c r="N424" s="92" t="inlineStr">
        <is>
          <t>Conductor</t>
        </is>
      </c>
      <c r="O424" s="92" t="inlineStr">
        <is>
          <t>Overhead</t>
        </is>
      </c>
      <c r="P424" s="92" t="inlineStr">
        <is>
          <t>Yes</t>
        </is>
      </c>
      <c r="Q424" s="92" t="n">
        <v>43185</v>
      </c>
      <c r="R424" s="92" t="n">
        <v>0.7125</v>
      </c>
      <c r="S424" s="92" t="inlineStr">
        <is>
          <t>Contact From Object</t>
        </is>
      </c>
      <c r="T424" s="92" t="inlineStr">
        <is>
          <t>N.A.</t>
        </is>
      </c>
      <c r="U424" s="92" t="inlineStr">
        <is>
          <t>Vegetation</t>
        </is>
      </c>
      <c r="V424" s="92" t="inlineStr">
        <is>
          <t>Electric Facility</t>
        </is>
      </c>
      <c r="W424" s="92" t="inlineStr">
        <is>
          <t>Unknown</t>
        </is>
      </c>
      <c r="X424" s="92" t="n"/>
      <c r="Y424" s="92" t="inlineStr">
        <is>
          <t>Fell into (No defect)</t>
        </is>
      </c>
      <c r="Z424" s="92" t="inlineStr">
        <is>
          <t>1569</t>
        </is>
      </c>
      <c r="AA424" s="92" t="n">
        <v>2018</v>
      </c>
      <c r="AB424" s="92" t="n">
        <v>3</v>
      </c>
      <c r="AC424" s="92" t="n">
        <v>26</v>
      </c>
      <c r="AD424" s="92" t="n">
        <v>17</v>
      </c>
      <c r="AE424" s="92" t="n">
        <v>6</v>
      </c>
      <c r="AF424" s="94" t="inlineStr">
        <is>
          <t>18-0026824</t>
        </is>
      </c>
      <c r="AG424" s="94" t="inlineStr">
        <is>
          <t>Tier 2</t>
        </is>
      </c>
      <c r="AH424" s="94" t="inlineStr">
        <is>
          <t>HFTD</t>
        </is>
      </c>
      <c r="AI424" s="94" t="inlineStr">
        <is>
          <t>No Fire Weather RFW Applicable</t>
        </is>
      </c>
      <c r="AJ424" s="92" t="inlineStr">
        <is>
          <t>Distribution</t>
        </is>
      </c>
      <c r="AK424" s="92" t="inlineStr">
        <is>
          <t>HFTD - Distribution</t>
        </is>
      </c>
      <c r="AL424" s="92" t="inlineStr">
        <is>
          <t>Fire Less than 300 Acres</t>
        </is>
      </c>
      <c r="AM424" s="116" t="inlineStr">
        <is>
          <t>Vegetation</t>
        </is>
      </c>
      <c r="AN424" s="92" t="inlineStr">
        <is>
          <t>Fell into (No defect)</t>
        </is>
      </c>
      <c r="AO424" s="95" t="n">
        <v>3255</v>
      </c>
      <c r="AP424" s="92" t="n">
        <v>4.88006870588235</v>
      </c>
      <c r="AQ424" s="92" t="inlineStr">
        <is>
          <t>291_104</t>
        </is>
      </c>
      <c r="AR424" s="115" t="inlineStr">
        <is>
          <t>&lt;25mph</t>
        </is>
      </c>
      <c r="AS424" s="92" t="inlineStr">
        <is>
          <t>&lt;15mph</t>
        </is>
      </c>
      <c r="AT424" s="92" t="inlineStr">
        <is>
          <t>HFTD - Distribution</t>
        </is>
      </c>
    </row>
    <row r="425">
      <c r="A425" s="92" t="inlineStr">
        <is>
          <t>PG&amp;E</t>
        </is>
      </c>
      <c r="B425" s="92" t="n">
        <v>43217</v>
      </c>
      <c r="C425" s="92" t="n">
        <v>0.5333333333333333</v>
      </c>
      <c r="D425" s="92" t="n">
        <v>39.171659</v>
      </c>
      <c r="E425" s="92" t="n">
        <v>-120.865171</v>
      </c>
      <c r="F425" s="92" t="inlineStr">
        <is>
          <t>Vegetation</t>
        </is>
      </c>
      <c r="G425" s="92" t="inlineStr">
        <is>
          <t>Rural</t>
        </is>
      </c>
      <c r="H425" s="92" t="inlineStr">
        <is>
          <t>&lt; 0.25 Acres</t>
        </is>
      </c>
      <c r="I425" s="92" t="inlineStr">
        <is>
          <t>Fire Agency</t>
        </is>
      </c>
      <c r="J425" s="92" t="inlineStr">
        <is>
          <t>incident # 9960   ph # 530-8850111</t>
        </is>
      </c>
      <c r="K425" s="92" t="n">
        <v>100075314</v>
      </c>
      <c r="L425" s="92" t="inlineStr">
        <is>
          <t>Unknown</t>
        </is>
      </c>
      <c r="M425" s="92" t="n">
        <v>12000</v>
      </c>
      <c r="N425" s="92" t="inlineStr">
        <is>
          <t>Conductor</t>
        </is>
      </c>
      <c r="O425" s="92" t="inlineStr">
        <is>
          <t>Overhead</t>
        </is>
      </c>
      <c r="P425" s="92" t="inlineStr">
        <is>
          <t>Yes</t>
        </is>
      </c>
      <c r="Q425" s="92" t="n">
        <v>43217</v>
      </c>
      <c r="R425" s="92" t="n">
        <v>0.5333333333333333</v>
      </c>
      <c r="S425" s="92" t="inlineStr">
        <is>
          <t>Unknown</t>
        </is>
      </c>
      <c r="T425" s="92" t="inlineStr">
        <is>
          <t>N.A.</t>
        </is>
      </c>
      <c r="U425" s="92" t="inlineStr">
        <is>
          <t>N.A.</t>
        </is>
      </c>
      <c r="V425" s="92" t="inlineStr">
        <is>
          <t>N.A.</t>
        </is>
      </c>
      <c r="W425" s="92" t="inlineStr">
        <is>
          <t>Unknown</t>
        </is>
      </c>
      <c r="X425" s="92" t="n"/>
      <c r="Y425" s="92" t="inlineStr">
        <is>
          <t>Dead</t>
        </is>
      </c>
      <c r="Z425" s="92" t="inlineStr">
        <is>
          <t>1577</t>
        </is>
      </c>
      <c r="AA425" s="92" t="n">
        <v>2018</v>
      </c>
      <c r="AB425" s="92" t="n">
        <v>4</v>
      </c>
      <c r="AC425" s="92" t="n">
        <v>27</v>
      </c>
      <c r="AD425" s="92" t="n">
        <v>12</v>
      </c>
      <c r="AE425" s="92" t="n">
        <v>48</v>
      </c>
      <c r="AF425" s="94" t="inlineStr">
        <is>
          <t>18-0036310</t>
        </is>
      </c>
      <c r="AG425" s="94" t="inlineStr">
        <is>
          <t>Tier 3</t>
        </is>
      </c>
      <c r="AH425" s="94" t="inlineStr">
        <is>
          <t>HFTD</t>
        </is>
      </c>
      <c r="AI425" s="94" t="inlineStr">
        <is>
          <t>No Fire Weather RFW Applicable</t>
        </is>
      </c>
      <c r="AJ425" s="92" t="inlineStr">
        <is>
          <t>Distribution</t>
        </is>
      </c>
      <c r="AK425" s="92" t="inlineStr">
        <is>
          <t>HFTD - Distribution</t>
        </is>
      </c>
      <c r="AL425" s="92" t="inlineStr">
        <is>
          <t>Fire Less than 300 Acres</t>
        </is>
      </c>
      <c r="AM425" s="116" t="inlineStr">
        <is>
          <t>Unk or Other</t>
        </is>
      </c>
      <c r="AN425" s="92" t="inlineStr">
        <is>
          <t>Unk or Other - Unknown</t>
        </is>
      </c>
      <c r="AO425" s="95" t="n">
        <v>28650</v>
      </c>
      <c r="AP425" s="92" t="n">
        <v>0.693389364705882</v>
      </c>
      <c r="AQ425" s="92" t="inlineStr">
        <is>
          <t>172_185</t>
        </is>
      </c>
      <c r="AR425" s="115" t="inlineStr">
        <is>
          <t>&lt;25mph</t>
        </is>
      </c>
      <c r="AS425" s="92" t="inlineStr">
        <is>
          <t>&lt;15mph</t>
        </is>
      </c>
      <c r="AT425" s="92" t="inlineStr">
        <is>
          <t>HFTD - Distribution</t>
        </is>
      </c>
    </row>
    <row r="426">
      <c r="A426" s="92" t="inlineStr">
        <is>
          <t>PG&amp;E</t>
        </is>
      </c>
      <c r="B426" s="92" t="n">
        <v>43229</v>
      </c>
      <c r="C426" s="92" t="n">
        <v>0.5833333333333334</v>
      </c>
      <c r="D426" s="92" t="n">
        <v>38.590814</v>
      </c>
      <c r="E426" s="92" t="n">
        <v>-123.34232</v>
      </c>
      <c r="F426" s="92" t="inlineStr">
        <is>
          <t>Vegetation</t>
        </is>
      </c>
      <c r="G426" s="92" t="inlineStr">
        <is>
          <t>Rural</t>
        </is>
      </c>
      <c r="H426" s="92" t="inlineStr">
        <is>
          <t>.26 - 9.99 Acres</t>
        </is>
      </c>
      <c r="I426" s="92" t="inlineStr">
        <is>
          <t>Fire Agency</t>
        </is>
      </c>
      <c r="J426" s="92" t="inlineStr">
        <is>
          <t>CASE# 18CALNU 005865</t>
        </is>
      </c>
      <c r="K426" s="92" t="n">
        <v>101998286</v>
      </c>
      <c r="L426" s="92" t="inlineStr">
        <is>
          <t>Unknown</t>
        </is>
      </c>
      <c r="M426" s="92" t="n">
        <v>12000</v>
      </c>
      <c r="N426" s="92" t="inlineStr">
        <is>
          <t>Conductor</t>
        </is>
      </c>
      <c r="O426" s="92" t="inlineStr">
        <is>
          <t>Overhead</t>
        </is>
      </c>
      <c r="P426" s="92" t="inlineStr">
        <is>
          <t>Yes</t>
        </is>
      </c>
      <c r="Q426" s="92" t="n">
        <v>43229</v>
      </c>
      <c r="R426" s="92" t="n">
        <v>0.5833333333333334</v>
      </c>
      <c r="S426" s="92" t="inlineStr">
        <is>
          <t>Contact From Object</t>
        </is>
      </c>
      <c r="T426" s="92" t="inlineStr">
        <is>
          <t>N.A.</t>
        </is>
      </c>
      <c r="U426" s="92" t="inlineStr">
        <is>
          <t>Vegetation</t>
        </is>
      </c>
      <c r="V426" s="92" t="inlineStr">
        <is>
          <t>Electric Facility</t>
        </is>
      </c>
      <c r="W426" s="92" t="inlineStr">
        <is>
          <t>Unknown</t>
        </is>
      </c>
      <c r="X426" s="92" t="n"/>
      <c r="Y426" s="92" t="inlineStr">
        <is>
          <t>Fell into (slight defect)</t>
        </is>
      </c>
      <c r="Z426" s="92" t="inlineStr">
        <is>
          <t>1584</t>
        </is>
      </c>
      <c r="AA426" s="92" t="n">
        <v>2018</v>
      </c>
      <c r="AB426" s="92" t="n">
        <v>5</v>
      </c>
      <c r="AC426" s="92" t="n">
        <v>9</v>
      </c>
      <c r="AD426" s="92" t="n">
        <v>14</v>
      </c>
      <c r="AE426" s="92" t="n">
        <v>0</v>
      </c>
      <c r="AF426" s="94" t="inlineStr">
        <is>
          <t>18-0039683</t>
        </is>
      </c>
      <c r="AG426" s="94" t="inlineStr">
        <is>
          <t>Tier 2</t>
        </is>
      </c>
      <c r="AH426" s="94" t="inlineStr">
        <is>
          <t>HFTD</t>
        </is>
      </c>
      <c r="AI426" s="94" t="inlineStr">
        <is>
          <t>No Fire Weather RFW Applicable</t>
        </is>
      </c>
      <c r="AJ426" s="92" t="inlineStr">
        <is>
          <t>Distribution</t>
        </is>
      </c>
      <c r="AK426" s="92" t="inlineStr">
        <is>
          <t>HFTD - Distribution</t>
        </is>
      </c>
      <c r="AL426" s="92" t="inlineStr">
        <is>
          <t>Fire Less than 300 Acres</t>
        </is>
      </c>
      <c r="AM426" s="116" t="inlineStr">
        <is>
          <t>Vegetation</t>
        </is>
      </c>
      <c r="AN426" s="92" t="inlineStr">
        <is>
          <t>Fell into (slight defect)</t>
        </is>
      </c>
      <c r="AO426" s="95" t="n">
        <v>29522</v>
      </c>
      <c r="AP426" s="92" t="n">
        <v>18.7682889411764</v>
      </c>
      <c r="AQ426" s="92" t="inlineStr">
        <is>
          <t>264_137</t>
        </is>
      </c>
      <c r="AR426" s="115" t="inlineStr">
        <is>
          <t>&lt;25mph</t>
        </is>
      </c>
      <c r="AS426" s="92" t="inlineStr">
        <is>
          <t>&gt;=15mph</t>
        </is>
      </c>
      <c r="AT426" s="92" t="inlineStr">
        <is>
          <t>HFTD - Distribution</t>
        </is>
      </c>
    </row>
    <row r="427">
      <c r="A427" s="92" t="inlineStr">
        <is>
          <t>PG&amp;E</t>
        </is>
      </c>
      <c r="B427" s="92" t="n">
        <v>43231</v>
      </c>
      <c r="C427" s="92" t="n">
        <v>0.4256944444444444</v>
      </c>
      <c r="D427" s="92" t="n">
        <v>38.387</v>
      </c>
      <c r="E427" s="92" t="n">
        <v>-122.9856</v>
      </c>
      <c r="F427" s="92" t="inlineStr">
        <is>
          <t>Vegetation</t>
        </is>
      </c>
      <c r="G427" s="92" t="inlineStr">
        <is>
          <t>Rural</t>
        </is>
      </c>
      <c r="H427" s="92" t="inlineStr">
        <is>
          <t>&lt; 0.25 Acres</t>
        </is>
      </c>
      <c r="I427" s="92" t="inlineStr">
        <is>
          <t>Unknown</t>
        </is>
      </c>
      <c r="J427" s="92" t="inlineStr">
        <is>
          <t xml:space="preserve">N.A. </t>
        </is>
      </c>
      <c r="K427" s="92" t="n">
        <v>101973909</v>
      </c>
      <c r="L427" s="92" t="inlineStr">
        <is>
          <t>Unknown</t>
        </is>
      </c>
      <c r="M427" s="92" t="n">
        <v>12000</v>
      </c>
      <c r="N427" s="92" t="inlineStr">
        <is>
          <t>Conductor</t>
        </is>
      </c>
      <c r="O427" s="92" t="inlineStr">
        <is>
          <t>Overhead</t>
        </is>
      </c>
      <c r="P427" s="92" t="inlineStr">
        <is>
          <t>Yes</t>
        </is>
      </c>
      <c r="Q427" s="92" t="n">
        <v>43231</v>
      </c>
      <c r="R427" s="92" t="n">
        <v>0.4256944444444444</v>
      </c>
      <c r="S427" s="92" t="inlineStr">
        <is>
          <t>Contact From Object</t>
        </is>
      </c>
      <c r="T427" s="92" t="inlineStr">
        <is>
          <t>N.A.</t>
        </is>
      </c>
      <c r="U427" s="92" t="inlineStr">
        <is>
          <t>Vegetation</t>
        </is>
      </c>
      <c r="V427" s="92" t="inlineStr">
        <is>
          <t>Electric Facility</t>
        </is>
      </c>
      <c r="W427" s="92" t="inlineStr">
        <is>
          <t>Unknown</t>
        </is>
      </c>
      <c r="X427" s="92" t="n"/>
      <c r="Y427" s="92" t="inlineStr">
        <is>
          <t>no-match</t>
        </is>
      </c>
      <c r="Z427" s="92" t="inlineStr">
        <is>
          <t>1585</t>
        </is>
      </c>
      <c r="AA427" s="92" t="n">
        <v>2018</v>
      </c>
      <c r="AB427" s="92" t="n">
        <v>5</v>
      </c>
      <c r="AC427" s="92" t="n">
        <v>11</v>
      </c>
      <c r="AD427" s="92" t="n">
        <v>10</v>
      </c>
      <c r="AE427" s="92" t="n">
        <v>13</v>
      </c>
      <c r="AF427" s="94" t="inlineStr">
        <is>
          <t>No ILIS or TOTL available</t>
        </is>
      </c>
      <c r="AG427" s="94" t="inlineStr">
        <is>
          <t>Tier 3</t>
        </is>
      </c>
      <c r="AH427" s="94" t="inlineStr">
        <is>
          <t>HFTD</t>
        </is>
      </c>
      <c r="AI427" s="94" t="inlineStr">
        <is>
          <t>No Fire Weather RFW Applicable</t>
        </is>
      </c>
      <c r="AJ427" s="92" t="inlineStr">
        <is>
          <t>Distribution</t>
        </is>
      </c>
      <c r="AK427" s="92" t="inlineStr">
        <is>
          <t>HFTD - Distribution</t>
        </is>
      </c>
      <c r="AL427" s="92" t="inlineStr">
        <is>
          <t>Fire Less than 300 Acres</t>
        </is>
      </c>
      <c r="AM427" s="116" t="inlineStr">
        <is>
          <t>Vegetation</t>
        </is>
      </c>
      <c r="AN427" s="92" t="inlineStr">
        <is>
          <t>Other/Unknown</t>
        </is>
      </c>
      <c r="AO427" s="95" t="inlineStr">
        <is>
          <t>N.A.</t>
        </is>
      </c>
      <c r="AP427" s="92" t="n">
        <v>12.8786654117647</v>
      </c>
      <c r="AQ427" s="92" t="inlineStr">
        <is>
          <t>222_76</t>
        </is>
      </c>
      <c r="AR427" s="115" t="inlineStr">
        <is>
          <t>&lt;25mph</t>
        </is>
      </c>
      <c r="AS427" s="92" t="inlineStr">
        <is>
          <t>&lt;15mph</t>
        </is>
      </c>
      <c r="AT427" s="92" t="inlineStr">
        <is>
          <t>HFTD - Distribution</t>
        </is>
      </c>
    </row>
    <row r="428">
      <c r="A428" s="92" t="inlineStr">
        <is>
          <t>PG&amp;E</t>
        </is>
      </c>
      <c r="B428" s="92" t="n">
        <v>43231</v>
      </c>
      <c r="C428" s="92" t="n">
        <v>0.6604166666666667</v>
      </c>
      <c r="D428" s="92" t="n">
        <v>40.33848</v>
      </c>
      <c r="E428" s="92" t="n">
        <v>-123.91367</v>
      </c>
      <c r="F428" s="92" t="inlineStr">
        <is>
          <t>Vegetation</t>
        </is>
      </c>
      <c r="G428" s="92" t="inlineStr">
        <is>
          <t>Rural</t>
        </is>
      </c>
      <c r="H428" s="92" t="inlineStr">
        <is>
          <t>&lt; 0.25 Acres</t>
        </is>
      </c>
      <c r="I428" s="92" t="inlineStr">
        <is>
          <t>Fire Agency</t>
        </is>
      </c>
      <c r="J428" s="92" t="inlineStr">
        <is>
          <t>CAL FIRE</t>
        </is>
      </c>
      <c r="K428" s="92" t="n">
        <v>100989912</v>
      </c>
      <c r="L428" s="92" t="inlineStr">
        <is>
          <t>Unknown</t>
        </is>
      </c>
      <c r="M428" s="92" t="n">
        <v>12000</v>
      </c>
      <c r="N428" s="92" t="inlineStr">
        <is>
          <t>Conductor</t>
        </is>
      </c>
      <c r="O428" s="92" t="inlineStr">
        <is>
          <t>Overhead</t>
        </is>
      </c>
      <c r="P428" s="92" t="inlineStr">
        <is>
          <t>Yes</t>
        </is>
      </c>
      <c r="Q428" s="92" t="n">
        <v>43231</v>
      </c>
      <c r="R428" s="92" t="n">
        <v>0.6604166666666667</v>
      </c>
      <c r="S428" s="92" t="inlineStr">
        <is>
          <t>Contact From Object</t>
        </is>
      </c>
      <c r="T428" s="92" t="inlineStr">
        <is>
          <t>N.A.</t>
        </is>
      </c>
      <c r="U428" s="92" t="inlineStr">
        <is>
          <t>Vegetation</t>
        </is>
      </c>
      <c r="V428" s="92" t="inlineStr">
        <is>
          <t>Electric Facility</t>
        </is>
      </c>
      <c r="W428" s="92" t="inlineStr">
        <is>
          <t>Unknown</t>
        </is>
      </c>
      <c r="X428" s="92" t="n"/>
      <c r="Y428" s="92" t="inlineStr">
        <is>
          <t>Fell into (Moderate-Severe defect)</t>
        </is>
      </c>
      <c r="Z428" s="92" t="inlineStr">
        <is>
          <t>1587</t>
        </is>
      </c>
      <c r="AA428" s="92" t="n">
        <v>2018</v>
      </c>
      <c r="AB428" s="92" t="n">
        <v>5</v>
      </c>
      <c r="AC428" s="92" t="n">
        <v>11</v>
      </c>
      <c r="AD428" s="92" t="n">
        <v>15</v>
      </c>
      <c r="AE428" s="92" t="n">
        <v>51</v>
      </c>
      <c r="AF428" s="94" t="inlineStr">
        <is>
          <t>18-0040389</t>
        </is>
      </c>
      <c r="AG428" s="94" t="inlineStr">
        <is>
          <t>Tier 2</t>
        </is>
      </c>
      <c r="AH428" s="94" t="inlineStr">
        <is>
          <t>HFTD</t>
        </is>
      </c>
      <c r="AI428" s="94" t="inlineStr">
        <is>
          <t>No Fire Weather RFW Applicable</t>
        </is>
      </c>
      <c r="AJ428" s="92" t="inlineStr">
        <is>
          <t>Distribution</t>
        </is>
      </c>
      <c r="AK428" s="92" t="inlineStr">
        <is>
          <t>HFTD - Distribution</t>
        </is>
      </c>
      <c r="AL428" s="92" t="inlineStr">
        <is>
          <t>Fire Less than 300 Acres</t>
        </is>
      </c>
      <c r="AM428" s="116" t="inlineStr">
        <is>
          <t>Vegetation</t>
        </is>
      </c>
      <c r="AN428" s="92" t="inlineStr">
        <is>
          <t>Fell into (Moderate-Severe defect)</t>
        </is>
      </c>
      <c r="AO428" s="95" t="n">
        <v>5926</v>
      </c>
      <c r="AP428" s="92" t="n">
        <v>13.3837298823529</v>
      </c>
      <c r="AQ428" s="92" t="inlineStr">
        <is>
          <t>153_302</t>
        </is>
      </c>
      <c r="AR428" s="115" t="inlineStr">
        <is>
          <t>&lt;25mph</t>
        </is>
      </c>
      <c r="AS428" s="92" t="inlineStr">
        <is>
          <t>&lt;15mph</t>
        </is>
      </c>
      <c r="AT428" s="92" t="inlineStr">
        <is>
          <t>HFTD - Distribution</t>
        </is>
      </c>
    </row>
    <row r="429">
      <c r="A429" s="92" t="inlineStr">
        <is>
          <t>PG&amp;E</t>
        </is>
      </c>
      <c r="B429" s="92" t="n">
        <v>43231</v>
      </c>
      <c r="C429" s="92" t="n">
        <v>0.7381944444444444</v>
      </c>
      <c r="D429" s="92" t="n">
        <v>38.821832</v>
      </c>
      <c r="E429" s="92" t="n">
        <v>-120.929533</v>
      </c>
      <c r="F429" s="92" t="inlineStr">
        <is>
          <t>Vegetation</t>
        </is>
      </c>
      <c r="G429" s="92" t="inlineStr">
        <is>
          <t>Rural</t>
        </is>
      </c>
      <c r="H429" s="92" t="inlineStr">
        <is>
          <t>.26 - 9.99 Acres</t>
        </is>
      </c>
      <c r="I429" s="92" t="inlineStr">
        <is>
          <t>Fire Agency</t>
        </is>
      </c>
      <c r="J429" s="92" t="inlineStr">
        <is>
          <t>Douglas Ferro.  cell-530-708-2715. office-530-677-6192</t>
        </is>
      </c>
      <c r="K429" s="92" t="n">
        <v>101388939</v>
      </c>
      <c r="L429" s="92" t="inlineStr">
        <is>
          <t>AT&amp;T</t>
        </is>
      </c>
      <c r="M429" s="92" t="n">
        <v>21000</v>
      </c>
      <c r="N429" s="92" t="inlineStr">
        <is>
          <t>Conductor</t>
        </is>
      </c>
      <c r="O429" s="92" t="inlineStr">
        <is>
          <t>Overhead</t>
        </is>
      </c>
      <c r="P429" s="92" t="inlineStr">
        <is>
          <t>Yes</t>
        </is>
      </c>
      <c r="Q429" s="92" t="n">
        <v>43231</v>
      </c>
      <c r="R429" s="92" t="n">
        <v>0.7381944444444444</v>
      </c>
      <c r="S429" s="92" t="inlineStr">
        <is>
          <t>Equipment/ Facility Failure</t>
        </is>
      </c>
      <c r="T429" s="92" t="inlineStr">
        <is>
          <t>Conductor</t>
        </is>
      </c>
      <c r="U429" s="92" t="inlineStr">
        <is>
          <t>N.A.</t>
        </is>
      </c>
      <c r="V429" s="92" t="inlineStr">
        <is>
          <t>N.A.</t>
        </is>
      </c>
      <c r="W429" s="92" t="inlineStr">
        <is>
          <t>Unknown</t>
        </is>
      </c>
      <c r="X429" s="92" t="n"/>
      <c r="Y429" s="92" t="inlineStr">
        <is>
          <t>Other/Unknown</t>
        </is>
      </c>
      <c r="Z429" s="92" t="inlineStr">
        <is>
          <t>1588</t>
        </is>
      </c>
      <c r="AA429" s="92" t="n">
        <v>2018</v>
      </c>
      <c r="AB429" s="92" t="n">
        <v>5</v>
      </c>
      <c r="AC429" s="92" t="n">
        <v>11</v>
      </c>
      <c r="AD429" s="92" t="n">
        <v>17</v>
      </c>
      <c r="AE429" s="92" t="n">
        <v>43</v>
      </c>
      <c r="AF429" s="94" t="inlineStr">
        <is>
          <t>18-0040415</t>
        </is>
      </c>
      <c r="AG429" s="94" t="inlineStr">
        <is>
          <t>Tier 2</t>
        </is>
      </c>
      <c r="AH429" s="94" t="inlineStr">
        <is>
          <t>HFTD</t>
        </is>
      </c>
      <c r="AI429" s="94" t="inlineStr">
        <is>
          <t>No Fire Weather RFW Applicable</t>
        </is>
      </c>
      <c r="AJ429" s="92" t="inlineStr">
        <is>
          <t>Distribution</t>
        </is>
      </c>
      <c r="AK429" s="92" t="inlineStr">
        <is>
          <t>HFTD - Distribution</t>
        </is>
      </c>
      <c r="AL429" s="92" t="inlineStr">
        <is>
          <t>Fire Less than 300 Acres</t>
        </is>
      </c>
      <c r="AM429" s="116" t="inlineStr">
        <is>
          <t>Equip Failure</t>
        </is>
      </c>
      <c r="AN429" s="92" t="inlineStr">
        <is>
          <t>Conductor</t>
        </is>
      </c>
      <c r="AO429" s="95" t="n">
        <v>53784</v>
      </c>
      <c r="AP429" s="92" t="n">
        <v>7.48372376470588</v>
      </c>
      <c r="AQ429" s="92" t="inlineStr">
        <is>
          <t>137_253</t>
        </is>
      </c>
      <c r="AR429" s="115" t="inlineStr">
        <is>
          <t>&lt;25mph</t>
        </is>
      </c>
      <c r="AS429" s="92" t="inlineStr">
        <is>
          <t>&lt;15mph</t>
        </is>
      </c>
      <c r="AT429" s="92" t="inlineStr">
        <is>
          <t>HFTD - Distribution</t>
        </is>
      </c>
    </row>
    <row r="430">
      <c r="A430" s="92" t="inlineStr">
        <is>
          <t>PG&amp;E</t>
        </is>
      </c>
      <c r="B430" s="92" t="n">
        <v>43239</v>
      </c>
      <c r="C430" s="92" t="n">
        <v>0.8222222222222223</v>
      </c>
      <c r="D430" s="92" t="n">
        <v>40.26653</v>
      </c>
      <c r="E430" s="92" t="n">
        <v>-122.27274</v>
      </c>
      <c r="F430" s="92" t="inlineStr">
        <is>
          <t>Vegetation</t>
        </is>
      </c>
      <c r="G430" s="92" t="inlineStr">
        <is>
          <t>Rural</t>
        </is>
      </c>
      <c r="H430" s="92" t="inlineStr">
        <is>
          <t>.26 - 9.99 Acres</t>
        </is>
      </c>
      <c r="I430" s="92" t="inlineStr">
        <is>
          <t>Fire Agency</t>
        </is>
      </c>
      <c r="J430" s="92" t="inlineStr">
        <is>
          <t>CAL FIRE</t>
        </is>
      </c>
      <c r="K430" s="92" t="n">
        <v>103899310</v>
      </c>
      <c r="L430" s="92" t="inlineStr">
        <is>
          <t>Unknown</t>
        </is>
      </c>
      <c r="M430" s="92" t="n">
        <v>12000</v>
      </c>
      <c r="N430" s="92" t="inlineStr">
        <is>
          <t>Conductor</t>
        </is>
      </c>
      <c r="O430" s="92" t="inlineStr">
        <is>
          <t>Overhead</t>
        </is>
      </c>
      <c r="P430" s="92" t="inlineStr">
        <is>
          <t>Yes</t>
        </is>
      </c>
      <c r="Q430" s="92" t="n">
        <v>43239</v>
      </c>
      <c r="R430" s="92" t="n">
        <v>0.8222222222222223</v>
      </c>
      <c r="S430" s="92" t="inlineStr">
        <is>
          <t>Contact From Object</t>
        </is>
      </c>
      <c r="T430" s="92" t="inlineStr">
        <is>
          <t>N.A.</t>
        </is>
      </c>
      <c r="U430" s="92" t="inlineStr">
        <is>
          <t>Vehicle</t>
        </is>
      </c>
      <c r="V430" s="92" t="inlineStr">
        <is>
          <t>Pole</t>
        </is>
      </c>
      <c r="W430" s="92" t="inlineStr">
        <is>
          <t>Human Error</t>
        </is>
      </c>
      <c r="X430" s="92" t="inlineStr">
        <is>
          <t>third-party caused</t>
        </is>
      </c>
      <c r="Y430" s="92" t="inlineStr">
        <is>
          <t>Other/Unknown</t>
        </is>
      </c>
      <c r="Z430" s="92" t="inlineStr">
        <is>
          <t>1599</t>
        </is>
      </c>
      <c r="AA430" s="92" t="n">
        <v>2018</v>
      </c>
      <c r="AB430" s="92" t="n">
        <v>5</v>
      </c>
      <c r="AC430" s="92" t="n">
        <v>19</v>
      </c>
      <c r="AD430" s="92" t="n">
        <v>19</v>
      </c>
      <c r="AE430" s="92" t="n">
        <v>44</v>
      </c>
      <c r="AF430" s="94" t="inlineStr">
        <is>
          <t>18-0042559</t>
        </is>
      </c>
      <c r="AG430" s="94" t="inlineStr">
        <is>
          <t>Tier 2</t>
        </is>
      </c>
      <c r="AH430" s="94" t="inlineStr">
        <is>
          <t>HFTD</t>
        </is>
      </c>
      <c r="AI430" s="94" t="inlineStr">
        <is>
          <t>No Fire Weather RFW Applicable</t>
        </is>
      </c>
      <c r="AJ430" s="92" t="inlineStr">
        <is>
          <t>Distribution</t>
        </is>
      </c>
      <c r="AK430" s="92" t="inlineStr">
        <is>
          <t>HFTD - Distribution</t>
        </is>
      </c>
      <c r="AL430" s="92" t="inlineStr">
        <is>
          <t>Fire Less than 300 Acres</t>
        </is>
      </c>
      <c r="AM430" s="116" t="inlineStr">
        <is>
          <t>3rd Party</t>
        </is>
      </c>
      <c r="AN430" s="92" t="inlineStr">
        <is>
          <t>Vehicle</t>
        </is>
      </c>
      <c r="AO430" s="95" t="n">
        <v>31980</v>
      </c>
      <c r="AP430" s="92" t="n">
        <v>12.5399416470588</v>
      </c>
      <c r="AQ430" s="92" t="inlineStr">
        <is>
          <t>286_88</t>
        </is>
      </c>
      <c r="AR430" s="115" t="inlineStr">
        <is>
          <t>&lt;25mph</t>
        </is>
      </c>
      <c r="AS430" s="92" t="inlineStr">
        <is>
          <t>&lt;15mph</t>
        </is>
      </c>
      <c r="AT430" s="92" t="inlineStr">
        <is>
          <t>HFTD - Distribution</t>
        </is>
      </c>
    </row>
    <row r="431">
      <c r="A431" s="92" t="inlineStr">
        <is>
          <t>PG&amp;E</t>
        </is>
      </c>
      <c r="B431" s="92" t="n">
        <v>43248</v>
      </c>
      <c r="C431" s="92" t="n">
        <v>0.2708333333333333</v>
      </c>
      <c r="D431" s="92" t="n">
        <v>40.438186</v>
      </c>
      <c r="E431" s="92" t="n">
        <v>-122.30009</v>
      </c>
      <c r="F431" s="92" t="inlineStr">
        <is>
          <t>Building</t>
        </is>
      </c>
      <c r="G431" s="92" t="inlineStr">
        <is>
          <t>Rural</t>
        </is>
      </c>
      <c r="H431" s="92" t="inlineStr">
        <is>
          <t xml:space="preserve">Structure Only </t>
        </is>
      </c>
      <c r="I431" s="92" t="inlineStr">
        <is>
          <t>Unknown</t>
        </is>
      </c>
      <c r="J431" s="92" t="inlineStr">
        <is>
          <t xml:space="preserve">N.A. </t>
        </is>
      </c>
      <c r="K431" s="92" t="n">
        <v>101495757</v>
      </c>
      <c r="L431" s="92" t="inlineStr">
        <is>
          <t>Unknown</t>
        </is>
      </c>
      <c r="M431" s="92" t="inlineStr">
        <is>
          <t>0 – 750</t>
        </is>
      </c>
      <c r="N431" s="92" t="inlineStr">
        <is>
          <t>conductor</t>
        </is>
      </c>
      <c r="O431" s="92" t="inlineStr">
        <is>
          <t>Overhead</t>
        </is>
      </c>
      <c r="P431" s="92" t="inlineStr">
        <is>
          <t>Yes</t>
        </is>
      </c>
      <c r="Q431" s="92" t="n">
        <v>43248</v>
      </c>
      <c r="R431" s="92" t="n">
        <v>0.2708333333333333</v>
      </c>
      <c r="S431" s="92" t="inlineStr">
        <is>
          <t>Contact From Object</t>
        </is>
      </c>
      <c r="T431" s="92" t="inlineStr">
        <is>
          <t>N.A.</t>
        </is>
      </c>
      <c r="U431" s="92" t="inlineStr">
        <is>
          <t>Vegetation</t>
        </is>
      </c>
      <c r="V431" s="92" t="inlineStr">
        <is>
          <t>Electric Facility</t>
        </is>
      </c>
      <c r="W431" s="92" t="inlineStr">
        <is>
          <t>Unknown</t>
        </is>
      </c>
      <c r="X431" s="92" t="n"/>
      <c r="Y431" s="92" t="inlineStr">
        <is>
          <t>no-match</t>
        </is>
      </c>
      <c r="Z431" s="92" t="inlineStr">
        <is>
          <t>1610</t>
        </is>
      </c>
      <c r="AA431" s="92" t="n">
        <v>2018</v>
      </c>
      <c r="AB431" s="92" t="n">
        <v>5</v>
      </c>
      <c r="AC431" s="92" t="n">
        <v>28</v>
      </c>
      <c r="AD431" s="92" t="n">
        <v>6</v>
      </c>
      <c r="AE431" s="92" t="n">
        <v>30</v>
      </c>
      <c r="AF431" s="94" t="inlineStr">
        <is>
          <t>No ILIS or TOTL available</t>
        </is>
      </c>
      <c r="AG431" s="94" t="inlineStr">
        <is>
          <t>Tier 2</t>
        </is>
      </c>
      <c r="AH431" s="94" t="inlineStr">
        <is>
          <t>HFTD</t>
        </is>
      </c>
      <c r="AI431" s="94" t="inlineStr">
        <is>
          <t>No Fire Weather RFW Applicable</t>
        </is>
      </c>
      <c r="AJ431" s="92" t="inlineStr">
        <is>
          <t>Distribution</t>
        </is>
      </c>
      <c r="AK431" s="92" t="inlineStr">
        <is>
          <t>HFTD - Distribution</t>
        </is>
      </c>
      <c r="AL431" s="92" t="inlineStr">
        <is>
          <t>Fire Less than 300 Acres</t>
        </is>
      </c>
      <c r="AM431" s="116" t="inlineStr">
        <is>
          <t>Vegetation</t>
        </is>
      </c>
      <c r="AN431" s="92" t="inlineStr">
        <is>
          <t>Other/Unknown</t>
        </is>
      </c>
      <c r="AO431" s="95" t="inlineStr">
        <is>
          <t>N.A.</t>
        </is>
      </c>
      <c r="AP431" s="92" t="n">
        <v>14.1791708235294</v>
      </c>
      <c r="AQ431" s="92" t="inlineStr">
        <is>
          <t>221_204</t>
        </is>
      </c>
      <c r="AR431" s="115" t="inlineStr">
        <is>
          <t>&lt;25mph</t>
        </is>
      </c>
      <c r="AS431" s="92" t="inlineStr">
        <is>
          <t>&lt;15mph</t>
        </is>
      </c>
      <c r="AT431" s="92" t="inlineStr">
        <is>
          <t>HFTD - Distribution</t>
        </is>
      </c>
    </row>
    <row r="432">
      <c r="A432" s="92" t="inlineStr">
        <is>
          <t>PG&amp;E</t>
        </is>
      </c>
      <c r="B432" s="92" t="n">
        <v>43255</v>
      </c>
      <c r="C432" s="92" t="n">
        <v>0.3923611111111111</v>
      </c>
      <c r="D432" s="92" t="n">
        <v>35.45929</v>
      </c>
      <c r="E432" s="92" t="n">
        <v>-120.492119</v>
      </c>
      <c r="F432" s="92" t="inlineStr">
        <is>
          <t>Vegetation</t>
        </is>
      </c>
      <c r="G432" s="92" t="inlineStr">
        <is>
          <t>Rural</t>
        </is>
      </c>
      <c r="H432" s="92" t="inlineStr">
        <is>
          <t>&lt; 0.25 Acres</t>
        </is>
      </c>
      <c r="I432" s="92" t="inlineStr">
        <is>
          <t>Customer</t>
        </is>
      </c>
      <c r="J432" s="92" t="inlineStr">
        <is>
          <t xml:space="preserve">N.A. </t>
        </is>
      </c>
      <c r="K432" s="92" t="n">
        <v>101895513</v>
      </c>
      <c r="L432" s="92" t="inlineStr">
        <is>
          <t>Unknown</t>
        </is>
      </c>
      <c r="M432" s="92" t="inlineStr">
        <is>
          <t>0 – 750</t>
        </is>
      </c>
      <c r="N432" s="92" t="inlineStr">
        <is>
          <t>Conductor</t>
        </is>
      </c>
      <c r="O432" s="92" t="inlineStr">
        <is>
          <t>Overhead</t>
        </is>
      </c>
      <c r="P432" s="92" t="inlineStr">
        <is>
          <t>Yes</t>
        </is>
      </c>
      <c r="Q432" s="92" t="n">
        <v>43255</v>
      </c>
      <c r="R432" s="92" t="n">
        <v>0.3923611111111111</v>
      </c>
      <c r="S432" s="92" t="inlineStr">
        <is>
          <t>Equipment/ Facility Failure</t>
        </is>
      </c>
      <c r="T432" s="92" t="inlineStr">
        <is>
          <t>Conductor</t>
        </is>
      </c>
      <c r="U432" s="92" t="inlineStr">
        <is>
          <t>N.A.</t>
        </is>
      </c>
      <c r="V432" s="92" t="inlineStr">
        <is>
          <t>N.A.</t>
        </is>
      </c>
      <c r="W432" s="92" t="inlineStr">
        <is>
          <t>Unknown</t>
        </is>
      </c>
      <c r="X432" s="92" t="n"/>
      <c r="Y432" s="92" t="inlineStr">
        <is>
          <t>no-match</t>
        </is>
      </c>
      <c r="Z432" s="92" t="inlineStr">
        <is>
          <t>1624</t>
        </is>
      </c>
      <c r="AA432" s="92" t="n">
        <v>2018</v>
      </c>
      <c r="AB432" s="92" t="n">
        <v>6</v>
      </c>
      <c r="AC432" s="92" t="n">
        <v>4</v>
      </c>
      <c r="AD432" s="92" t="n">
        <v>9</v>
      </c>
      <c r="AE432" s="92" t="n">
        <v>25</v>
      </c>
      <c r="AF432" s="94" t="inlineStr">
        <is>
          <t>No ILIS or TOTL available</t>
        </is>
      </c>
      <c r="AG432" s="94" t="inlineStr">
        <is>
          <t>Tier 2</t>
        </is>
      </c>
      <c r="AH432" s="94" t="inlineStr">
        <is>
          <t>HFTD</t>
        </is>
      </c>
      <c r="AI432" s="94" t="inlineStr">
        <is>
          <t>No Fire Weather RFW Applicable</t>
        </is>
      </c>
      <c r="AJ432" s="92" t="inlineStr">
        <is>
          <t>Distribution</t>
        </is>
      </c>
      <c r="AK432" s="92" t="inlineStr">
        <is>
          <t>HFTD - Distribution</t>
        </is>
      </c>
      <c r="AL432" s="92" t="inlineStr">
        <is>
          <t>Fire Less than 300 Acres</t>
        </is>
      </c>
      <c r="AM432" s="116" t="inlineStr">
        <is>
          <t>Equip Failure</t>
        </is>
      </c>
      <c r="AN432" s="92" t="inlineStr">
        <is>
          <t>Conductor</t>
        </is>
      </c>
      <c r="AO432" s="95" t="inlineStr">
        <is>
          <t>N.A.</t>
        </is>
      </c>
      <c r="AP432" s="92" t="n">
        <v>10.7972122352941</v>
      </c>
      <c r="AQ432" s="92" t="inlineStr">
        <is>
          <t>144_375</t>
        </is>
      </c>
      <c r="AR432" s="115" t="inlineStr">
        <is>
          <t>&lt;25mph</t>
        </is>
      </c>
      <c r="AS432" s="92" t="inlineStr">
        <is>
          <t>&lt;15mph</t>
        </is>
      </c>
      <c r="AT432" s="92" t="inlineStr">
        <is>
          <t>HFTD - Distribution</t>
        </is>
      </c>
    </row>
    <row r="433">
      <c r="A433" s="92" t="inlineStr">
        <is>
          <t>PG&amp;E</t>
        </is>
      </c>
      <c r="B433" s="92" t="n">
        <v>43256</v>
      </c>
      <c r="C433" s="92" t="n">
        <v>0.4256944444444444</v>
      </c>
      <c r="D433" s="92" t="n">
        <v>40.6183083</v>
      </c>
      <c r="E433" s="92" t="n">
        <v>-122.31731</v>
      </c>
      <c r="F433" s="92" t="inlineStr">
        <is>
          <t>Vegetation</t>
        </is>
      </c>
      <c r="G433" s="92" t="inlineStr">
        <is>
          <t>Rural</t>
        </is>
      </c>
      <c r="H433" s="92" t="inlineStr">
        <is>
          <t>&lt; 0.25 Acres</t>
        </is>
      </c>
      <c r="I433" s="92" t="inlineStr">
        <is>
          <t>Fire Agency</t>
        </is>
      </c>
      <c r="J433" s="92" t="inlineStr">
        <is>
          <t>JASON COLLINS 530-225-4628</t>
        </is>
      </c>
      <c r="K433" s="92" t="n">
        <v>101467801</v>
      </c>
      <c r="L433" s="92" t="inlineStr">
        <is>
          <t>None</t>
        </is>
      </c>
      <c r="M433" s="92" t="n">
        <v>12000</v>
      </c>
      <c r="N433" s="92" t="inlineStr">
        <is>
          <t>Conductor</t>
        </is>
      </c>
      <c r="O433" s="92" t="inlineStr">
        <is>
          <t>Overhead</t>
        </is>
      </c>
      <c r="P433" s="92" t="inlineStr">
        <is>
          <t>Yes</t>
        </is>
      </c>
      <c r="Q433" s="92" t="n">
        <v>43256</v>
      </c>
      <c r="R433" s="92" t="n">
        <v>0.4256944444444444</v>
      </c>
      <c r="S433" s="92" t="inlineStr">
        <is>
          <t>Contact From Object</t>
        </is>
      </c>
      <c r="T433" s="92" t="inlineStr">
        <is>
          <t>N.A.</t>
        </is>
      </c>
      <c r="U433" s="92" t="inlineStr">
        <is>
          <t>Animal</t>
        </is>
      </c>
      <c r="V433" s="92" t="inlineStr">
        <is>
          <t>Electric Facility</t>
        </is>
      </c>
      <c r="W433" s="92" t="inlineStr">
        <is>
          <t>Unknown</t>
        </is>
      </c>
      <c r="X433" s="92" t="n"/>
      <c r="Y433" s="92" t="inlineStr">
        <is>
          <t>Other/Unknown</t>
        </is>
      </c>
      <c r="Z433" s="92" t="inlineStr">
        <is>
          <t>1631</t>
        </is>
      </c>
      <c r="AA433" s="92" t="n">
        <v>2018</v>
      </c>
      <c r="AB433" s="92" t="n">
        <v>6</v>
      </c>
      <c r="AC433" s="92" t="n">
        <v>5</v>
      </c>
      <c r="AD433" s="92" t="n">
        <v>10</v>
      </c>
      <c r="AE433" s="92" t="n">
        <v>13</v>
      </c>
      <c r="AF433" s="94" t="inlineStr">
        <is>
          <t>18-0047539</t>
        </is>
      </c>
      <c r="AG433" s="94" t="inlineStr">
        <is>
          <t>Tier 2</t>
        </is>
      </c>
      <c r="AH433" s="94" t="inlineStr">
        <is>
          <t>HFTD</t>
        </is>
      </c>
      <c r="AI433" s="94" t="inlineStr">
        <is>
          <t>No Fire Weather RFW Applicable</t>
        </is>
      </c>
      <c r="AJ433" s="92" t="inlineStr">
        <is>
          <t>Distribution</t>
        </is>
      </c>
      <c r="AK433" s="92" t="inlineStr">
        <is>
          <t>HFTD - Distribution</t>
        </is>
      </c>
      <c r="AL433" s="92" t="inlineStr">
        <is>
          <t>Fire Less than 300 Acres</t>
        </is>
      </c>
      <c r="AM433" s="116" t="inlineStr">
        <is>
          <t>Animal</t>
        </is>
      </c>
      <c r="AN433" s="92" t="inlineStr">
        <is>
          <t>Animal</t>
        </is>
      </c>
      <c r="AO433" s="95" t="n">
        <v>277</v>
      </c>
      <c r="AP433" s="92" t="n">
        <v>16.402464</v>
      </c>
      <c r="AQ433" s="92" t="inlineStr">
        <is>
          <t>244_185</t>
        </is>
      </c>
      <c r="AR433" s="115" t="inlineStr">
        <is>
          <t>&lt;25mph</t>
        </is>
      </c>
      <c r="AS433" s="92" t="inlineStr">
        <is>
          <t>&gt;=15mph</t>
        </is>
      </c>
      <c r="AT433" s="92" t="inlineStr">
        <is>
          <t>HFTD - Distribution</t>
        </is>
      </c>
    </row>
    <row r="434">
      <c r="A434" s="92" t="inlineStr">
        <is>
          <t>PG&amp;E</t>
        </is>
      </c>
      <c r="B434" s="92" t="n">
        <v>43256</v>
      </c>
      <c r="C434" s="92" t="n">
        <v>0.5729166666666666</v>
      </c>
      <c r="D434" s="92" t="n">
        <v>38.5432</v>
      </c>
      <c r="E434" s="92" t="n">
        <v>-122.7202</v>
      </c>
      <c r="F434" s="92" t="inlineStr">
        <is>
          <t>Vegetation</t>
        </is>
      </c>
      <c r="G434" s="92" t="inlineStr">
        <is>
          <t>Rural</t>
        </is>
      </c>
      <c r="H434" s="92" t="inlineStr">
        <is>
          <t>&lt; 3 meters</t>
        </is>
      </c>
      <c r="I434" s="92" t="inlineStr">
        <is>
          <t>Unknown</t>
        </is>
      </c>
      <c r="J434" s="92" t="inlineStr">
        <is>
          <t xml:space="preserve">N.A. </t>
        </is>
      </c>
      <c r="K434" s="92" t="n">
        <v>102031673</v>
      </c>
      <c r="L434" s="92" t="inlineStr">
        <is>
          <t>Unknown</t>
        </is>
      </c>
      <c r="M434" s="92" t="n">
        <v>12000</v>
      </c>
      <c r="N434" s="92" t="inlineStr">
        <is>
          <t>Conductor</t>
        </is>
      </c>
      <c r="O434" s="92" t="inlineStr">
        <is>
          <t>Overhead</t>
        </is>
      </c>
      <c r="P434" s="92" t="inlineStr">
        <is>
          <t>Yes</t>
        </is>
      </c>
      <c r="Q434" s="92" t="n">
        <v>43256</v>
      </c>
      <c r="R434" s="92" t="n">
        <v>0.5729166666666666</v>
      </c>
      <c r="S434" s="92" t="inlineStr">
        <is>
          <t>Contact From Object</t>
        </is>
      </c>
      <c r="T434" s="92" t="inlineStr">
        <is>
          <t>N.A.</t>
        </is>
      </c>
      <c r="U434" s="92" t="inlineStr">
        <is>
          <t>Vegetation</t>
        </is>
      </c>
      <c r="V434" s="92" t="inlineStr">
        <is>
          <t>Electric Facility</t>
        </is>
      </c>
      <c r="W434" s="92" t="inlineStr">
        <is>
          <t>Unknown</t>
        </is>
      </c>
      <c r="X434" s="92" t="n"/>
      <c r="Y434" s="92" t="inlineStr">
        <is>
          <t>Fell into (Moderate-Severe defect)</t>
        </is>
      </c>
      <c r="Z434" s="92" t="inlineStr">
        <is>
          <t>1633</t>
        </is>
      </c>
      <c r="AA434" s="92" t="n">
        <v>2018</v>
      </c>
      <c r="AB434" s="92" t="n">
        <v>6</v>
      </c>
      <c r="AC434" s="92" t="n">
        <v>5</v>
      </c>
      <c r="AD434" s="92" t="n">
        <v>13</v>
      </c>
      <c r="AE434" s="92" t="n">
        <v>45</v>
      </c>
      <c r="AF434" s="94" t="inlineStr">
        <is>
          <t>18-0047625</t>
        </is>
      </c>
      <c r="AG434" s="94" t="inlineStr">
        <is>
          <t>Tier 3</t>
        </is>
      </c>
      <c r="AH434" s="94" t="inlineStr">
        <is>
          <t>HFTD</t>
        </is>
      </c>
      <c r="AI434" s="94" t="inlineStr">
        <is>
          <t>No Fire Weather RFW Applicable</t>
        </is>
      </c>
      <c r="AJ434" s="92" t="inlineStr">
        <is>
          <t>Distribution</t>
        </is>
      </c>
      <c r="AK434" s="92" t="inlineStr">
        <is>
          <t>HFTD - Distribution</t>
        </is>
      </c>
      <c r="AL434" s="92" t="inlineStr">
        <is>
          <t>Fire Less than 300 Acres</t>
        </is>
      </c>
      <c r="AM434" s="116" t="inlineStr">
        <is>
          <t>Vegetation</t>
        </is>
      </c>
      <c r="AN434" s="92" t="inlineStr">
        <is>
          <t>Fell into (Moderate-Severe defect)</t>
        </is>
      </c>
      <c r="AO434" s="95" t="n">
        <v>40599</v>
      </c>
      <c r="AP434" s="92" t="n">
        <v>0.570977938823529</v>
      </c>
      <c r="AQ434" s="92" t="inlineStr">
        <is>
          <t>268_81</t>
        </is>
      </c>
      <c r="AR434" s="115" t="inlineStr">
        <is>
          <t>&lt;25mph</t>
        </is>
      </c>
      <c r="AS434" s="92" t="inlineStr">
        <is>
          <t>&lt;15mph</t>
        </is>
      </c>
      <c r="AT434" s="92" t="inlineStr">
        <is>
          <t>HFTD - Distribution</t>
        </is>
      </c>
    </row>
    <row r="435">
      <c r="A435" s="92" t="inlineStr">
        <is>
          <t>PG&amp;E</t>
        </is>
      </c>
      <c r="B435" s="92" t="n">
        <v>43256</v>
      </c>
      <c r="C435" s="92" t="n">
        <v>0.6986111111111111</v>
      </c>
      <c r="D435" s="92" t="n">
        <v>38.72446</v>
      </c>
      <c r="E435" s="92" t="n">
        <v>-120.802</v>
      </c>
      <c r="F435" s="92" t="inlineStr">
        <is>
          <t>Vegetation</t>
        </is>
      </c>
      <c r="G435" s="92" t="inlineStr">
        <is>
          <t>Urban</t>
        </is>
      </c>
      <c r="H435" s="92" t="inlineStr">
        <is>
          <t>&lt; 0.25 Acres</t>
        </is>
      </c>
      <c r="I435" s="92" t="inlineStr">
        <is>
          <t>Fire Agency</t>
        </is>
      </c>
      <c r="J435" s="92" t="inlineStr">
        <is>
          <t>Unknown</t>
        </is>
      </c>
      <c r="K435" s="92" t="n">
        <v>103667302</v>
      </c>
      <c r="L435" s="92" t="inlineStr">
        <is>
          <t>AT&amp;T</t>
        </is>
      </c>
      <c r="M435" s="92" t="n">
        <v>12000</v>
      </c>
      <c r="N435" s="92" t="inlineStr">
        <is>
          <t>Conductor</t>
        </is>
      </c>
      <c r="O435" s="92" t="inlineStr">
        <is>
          <t>Overhead</t>
        </is>
      </c>
      <c r="P435" s="92" t="inlineStr">
        <is>
          <t>Yes</t>
        </is>
      </c>
      <c r="Q435" s="92" t="n">
        <v>43256</v>
      </c>
      <c r="R435" s="92" t="n">
        <v>0.6986111111111111</v>
      </c>
      <c r="S435" s="92" t="inlineStr">
        <is>
          <t>Contact From Object</t>
        </is>
      </c>
      <c r="T435" s="92" t="inlineStr">
        <is>
          <t>N.A.</t>
        </is>
      </c>
      <c r="U435" s="92" t="inlineStr">
        <is>
          <t>Balloons</t>
        </is>
      </c>
      <c r="V435" s="92" t="inlineStr">
        <is>
          <t>Electric Facility</t>
        </is>
      </c>
      <c r="W435" s="92" t="inlineStr">
        <is>
          <t>Human Error</t>
        </is>
      </c>
      <c r="X435" s="92" t="inlineStr">
        <is>
          <t>third-party caused</t>
        </is>
      </c>
      <c r="Y435" s="92" t="inlineStr">
        <is>
          <t>Other/Unknown</t>
        </is>
      </c>
      <c r="Z435" s="92" t="inlineStr">
        <is>
          <t>1634</t>
        </is>
      </c>
      <c r="AA435" s="92" t="n">
        <v>2018</v>
      </c>
      <c r="AB435" s="92" t="n">
        <v>6</v>
      </c>
      <c r="AC435" s="92" t="n">
        <v>5</v>
      </c>
      <c r="AD435" s="92" t="n">
        <v>16</v>
      </c>
      <c r="AE435" s="92" t="n">
        <v>46</v>
      </c>
      <c r="AF435" s="94" t="inlineStr">
        <is>
          <t>18-0047702</t>
        </is>
      </c>
      <c r="AG435" s="94" t="inlineStr">
        <is>
          <t>Tier 2</t>
        </is>
      </c>
      <c r="AH435" s="94" t="inlineStr">
        <is>
          <t>HFTD</t>
        </is>
      </c>
      <c r="AI435" s="94" t="inlineStr">
        <is>
          <t>No Fire Weather RFW Applicable</t>
        </is>
      </c>
      <c r="AJ435" s="92" t="inlineStr">
        <is>
          <t>Distribution</t>
        </is>
      </c>
      <c r="AK435" s="92" t="inlineStr">
        <is>
          <t>HFTD - Distribution</t>
        </is>
      </c>
      <c r="AL435" s="92" t="inlineStr">
        <is>
          <t>Fire Less than 300 Acres</t>
        </is>
      </c>
      <c r="AM435" s="116" t="inlineStr">
        <is>
          <t>3rd Party</t>
        </is>
      </c>
      <c r="AN435" s="92" t="inlineStr">
        <is>
          <t>Balloons</t>
        </is>
      </c>
      <c r="AO435" s="95" t="n">
        <v>40590</v>
      </c>
      <c r="AP435" s="92" t="n">
        <v>22.3946945882352</v>
      </c>
      <c r="AQ435" s="92" t="inlineStr">
        <is>
          <t>200_151</t>
        </is>
      </c>
      <c r="AR435" s="115" t="inlineStr">
        <is>
          <t>&lt;25mph</t>
        </is>
      </c>
      <c r="AS435" s="92" t="inlineStr">
        <is>
          <t>&gt;=15mph</t>
        </is>
      </c>
      <c r="AT435" s="92" t="inlineStr">
        <is>
          <t>HFTD - Distribution</t>
        </is>
      </c>
    </row>
    <row r="436">
      <c r="A436" s="92" t="inlineStr">
        <is>
          <t>PG&amp;E</t>
        </is>
      </c>
      <c r="B436" s="92" t="n">
        <v>43259</v>
      </c>
      <c r="C436" s="92" t="n">
        <v>0.7937500000000001</v>
      </c>
      <c r="D436" s="92" t="n">
        <v>35.153965</v>
      </c>
      <c r="E436" s="92" t="n">
        <v>-120.594033</v>
      </c>
      <c r="F436" s="92" t="inlineStr">
        <is>
          <t>Vegetation</t>
        </is>
      </c>
      <c r="G436" s="92" t="inlineStr">
        <is>
          <t>Rural</t>
        </is>
      </c>
      <c r="H436" s="92" t="inlineStr">
        <is>
          <t>&lt; 0.25 Acres</t>
        </is>
      </c>
      <c r="I436" s="92" t="inlineStr">
        <is>
          <t>Fire Agency</t>
        </is>
      </c>
      <c r="J436" s="92" t="inlineStr">
        <is>
          <t>CAL FIRE</t>
        </is>
      </c>
      <c r="K436" s="92" t="n">
        <v>101852092</v>
      </c>
      <c r="L436" s="92" t="inlineStr">
        <is>
          <t>AT&amp;T</t>
        </is>
      </c>
      <c r="M436" s="92" t="n">
        <v>12000</v>
      </c>
      <c r="N436" s="92" t="inlineStr">
        <is>
          <t>Conductor</t>
        </is>
      </c>
      <c r="O436" s="92" t="inlineStr">
        <is>
          <t>Overhead</t>
        </is>
      </c>
      <c r="P436" s="92" t="inlineStr">
        <is>
          <t>Yes</t>
        </is>
      </c>
      <c r="Q436" s="92" t="n">
        <v>43259</v>
      </c>
      <c r="R436" s="92" t="n">
        <v>0.7937500000000001</v>
      </c>
      <c r="S436" s="92" t="inlineStr">
        <is>
          <t>Contact From Object</t>
        </is>
      </c>
      <c r="T436" s="92" t="inlineStr">
        <is>
          <t>N.A.</t>
        </is>
      </c>
      <c r="U436" s="92" t="inlineStr">
        <is>
          <t>Vegetation</t>
        </is>
      </c>
      <c r="V436" s="92" t="inlineStr">
        <is>
          <t>Electric Facility</t>
        </is>
      </c>
      <c r="W436" s="92" t="inlineStr">
        <is>
          <t>Unknown</t>
        </is>
      </c>
      <c r="X436" s="92" t="n"/>
      <c r="Y436" s="92" t="inlineStr">
        <is>
          <t>Branch (Not overhanging, Distance Unknown)</t>
        </is>
      </c>
      <c r="Z436" s="92" t="inlineStr">
        <is>
          <t>1644</t>
        </is>
      </c>
      <c r="AA436" s="92" t="n">
        <v>2018</v>
      </c>
      <c r="AB436" s="92" t="n">
        <v>6</v>
      </c>
      <c r="AC436" s="92" t="n">
        <v>8</v>
      </c>
      <c r="AD436" s="92" t="n">
        <v>19</v>
      </c>
      <c r="AE436" s="92" t="n">
        <v>3</v>
      </c>
      <c r="AF436" s="94" t="inlineStr">
        <is>
          <t>18-0049130</t>
        </is>
      </c>
      <c r="AG436" s="94" t="inlineStr">
        <is>
          <t>Tier 2</t>
        </is>
      </c>
      <c r="AH436" s="94" t="inlineStr">
        <is>
          <t>HFTD</t>
        </is>
      </c>
      <c r="AI436" s="94" t="inlineStr">
        <is>
          <t>No Fire Weather RFW Applicable</t>
        </is>
      </c>
      <c r="AJ436" s="92" t="inlineStr">
        <is>
          <t>Distribution</t>
        </is>
      </c>
      <c r="AK436" s="92" t="inlineStr">
        <is>
          <t>HFTD - Distribution</t>
        </is>
      </c>
      <c r="AL436" s="92" t="inlineStr">
        <is>
          <t>Fire Less than 300 Acres</t>
        </is>
      </c>
      <c r="AM436" s="116" t="inlineStr">
        <is>
          <t>Vegetation</t>
        </is>
      </c>
      <c r="AN436" s="92" t="inlineStr">
        <is>
          <t>Branch (Not overhanging, Distance Unknown)</t>
        </is>
      </c>
      <c r="AO436" s="95" t="n">
        <v>2473</v>
      </c>
      <c r="AP436" s="92" t="n">
        <v>16.6737976470588</v>
      </c>
      <c r="AQ436" s="92" t="inlineStr">
        <is>
          <t>179_283</t>
        </is>
      </c>
      <c r="AR436" s="115" t="inlineStr">
        <is>
          <t>&lt;25mph</t>
        </is>
      </c>
      <c r="AS436" s="92" t="inlineStr">
        <is>
          <t>&gt;=15mph</t>
        </is>
      </c>
      <c r="AT436" s="92" t="inlineStr">
        <is>
          <t>HFTD - Distribution</t>
        </is>
      </c>
    </row>
    <row r="437">
      <c r="A437" s="92" t="inlineStr">
        <is>
          <t>PG&amp;E</t>
        </is>
      </c>
      <c r="B437" s="92" t="n">
        <v>43260</v>
      </c>
      <c r="C437" s="92" t="n">
        <v>0.03194444444444445</v>
      </c>
      <c r="D437" s="92" t="n">
        <v>35.074482</v>
      </c>
      <c r="E437" s="92" t="n">
        <v>-120.516696</v>
      </c>
      <c r="F437" s="92" t="inlineStr">
        <is>
          <t>Vegetation</t>
        </is>
      </c>
      <c r="G437" s="92" t="inlineStr">
        <is>
          <t>Rural</t>
        </is>
      </c>
      <c r="H437" s="92" t="inlineStr">
        <is>
          <t>&lt; 0.25 Acres</t>
        </is>
      </c>
      <c r="I437" s="92" t="inlineStr">
        <is>
          <t>Fire Agency</t>
        </is>
      </c>
      <c r="J437" s="92" t="inlineStr">
        <is>
          <t>CAL FIRE</t>
        </is>
      </c>
      <c r="K437" s="92" t="n">
        <v>101927520</v>
      </c>
      <c r="L437" s="92" t="inlineStr">
        <is>
          <t>Unknown</t>
        </is>
      </c>
      <c r="M437" s="92" t="n">
        <v>12000</v>
      </c>
      <c r="N437" s="92" t="inlineStr">
        <is>
          <t>Conductor</t>
        </is>
      </c>
      <c r="O437" s="92" t="inlineStr">
        <is>
          <t>Overhead</t>
        </is>
      </c>
      <c r="P437" s="92" t="inlineStr">
        <is>
          <t>Yes</t>
        </is>
      </c>
      <c r="Q437" s="92" t="n">
        <v>43260</v>
      </c>
      <c r="R437" s="92" t="n">
        <v>0.03194444444444445</v>
      </c>
      <c r="S437" s="92" t="inlineStr">
        <is>
          <t>Contact From Object</t>
        </is>
      </c>
      <c r="T437" s="92" t="inlineStr">
        <is>
          <t>N.A.</t>
        </is>
      </c>
      <c r="U437" s="92" t="inlineStr">
        <is>
          <t>Animal</t>
        </is>
      </c>
      <c r="V437" s="92" t="inlineStr">
        <is>
          <t>Electric Facility</t>
        </is>
      </c>
      <c r="W437" s="92" t="inlineStr">
        <is>
          <t>Unknown</t>
        </is>
      </c>
      <c r="X437" s="92" t="n"/>
      <c r="Y437" s="92" t="inlineStr">
        <is>
          <t>Other/Unknown</t>
        </is>
      </c>
      <c r="Z437" s="92" t="inlineStr">
        <is>
          <t>1645</t>
        </is>
      </c>
      <c r="AA437" s="92" t="n">
        <v>2018</v>
      </c>
      <c r="AB437" s="92" t="n">
        <v>6</v>
      </c>
      <c r="AC437" s="92" t="n">
        <v>9</v>
      </c>
      <c r="AD437" s="92" t="n">
        <v>0</v>
      </c>
      <c r="AE437" s="92" t="n">
        <v>46</v>
      </c>
      <c r="AF437" s="94" t="inlineStr">
        <is>
          <t>18-0049171</t>
        </is>
      </c>
      <c r="AG437" s="94" t="inlineStr">
        <is>
          <t>Tier 2</t>
        </is>
      </c>
      <c r="AH437" s="94" t="inlineStr">
        <is>
          <t>HFTD</t>
        </is>
      </c>
      <c r="AI437" s="94" t="inlineStr">
        <is>
          <t>No Fire Weather RFW Applicable</t>
        </is>
      </c>
      <c r="AJ437" s="92" t="inlineStr">
        <is>
          <t>Distribution</t>
        </is>
      </c>
      <c r="AK437" s="92" t="inlineStr">
        <is>
          <t>HFTD - Distribution</t>
        </is>
      </c>
      <c r="AL437" s="92" t="inlineStr">
        <is>
          <t>Fire Less than 300 Acres</t>
        </is>
      </c>
      <c r="AM437" s="116" t="inlineStr">
        <is>
          <t>Animal</t>
        </is>
      </c>
      <c r="AN437" s="92" t="inlineStr">
        <is>
          <t>Animal</t>
        </is>
      </c>
      <c r="AO437" s="95" t="n">
        <v>16825</v>
      </c>
      <c r="AP437" s="92" t="n">
        <v>8.73501647058823</v>
      </c>
      <c r="AQ437" s="92" t="inlineStr">
        <is>
          <t>190_243</t>
        </is>
      </c>
      <c r="AR437" s="115" t="inlineStr">
        <is>
          <t>&lt;25mph</t>
        </is>
      </c>
      <c r="AS437" s="92" t="inlineStr">
        <is>
          <t>&lt;15mph</t>
        </is>
      </c>
      <c r="AT437" s="92" t="inlineStr">
        <is>
          <t>HFTD - Distribution</t>
        </is>
      </c>
    </row>
    <row r="438">
      <c r="A438" s="92" t="inlineStr">
        <is>
          <t>PG&amp;E</t>
        </is>
      </c>
      <c r="B438" s="92" t="n">
        <v>43261</v>
      </c>
      <c r="C438" s="92" t="n">
        <v>0.7215277777777778</v>
      </c>
      <c r="D438" s="92" t="n">
        <v>38.415698</v>
      </c>
      <c r="E438" s="92" t="n">
        <v>-122.918379</v>
      </c>
      <c r="F438" s="92" t="inlineStr">
        <is>
          <t>Vegetation</t>
        </is>
      </c>
      <c r="G438" s="92" t="inlineStr">
        <is>
          <t>Rural</t>
        </is>
      </c>
      <c r="H438" s="92" t="inlineStr">
        <is>
          <t>.26 - 9.99 Acres</t>
        </is>
      </c>
      <c r="I438" s="92" t="inlineStr">
        <is>
          <t>Fire Agency</t>
        </is>
      </c>
      <c r="J438" s="92" t="inlineStr">
        <is>
          <t>Unknown</t>
        </is>
      </c>
      <c r="K438" s="92" t="n">
        <v>101978419</v>
      </c>
      <c r="L438" s="92" t="inlineStr">
        <is>
          <t>AT&amp;T</t>
        </is>
      </c>
      <c r="M438" s="92" t="n">
        <v>12000</v>
      </c>
      <c r="N438" s="92" t="inlineStr">
        <is>
          <t>Conductor</t>
        </is>
      </c>
      <c r="O438" s="92" t="inlineStr">
        <is>
          <t>Overhead</t>
        </is>
      </c>
      <c r="P438" s="92" t="inlineStr">
        <is>
          <t>Yes</t>
        </is>
      </c>
      <c r="Q438" s="92" t="n">
        <v>43261</v>
      </c>
      <c r="R438" s="92" t="n">
        <v>0.7215277777777778</v>
      </c>
      <c r="S438" s="92" t="inlineStr">
        <is>
          <t>Contact From Object</t>
        </is>
      </c>
      <c r="T438" s="92" t="inlineStr">
        <is>
          <t>N.A.</t>
        </is>
      </c>
      <c r="U438" s="92" t="inlineStr">
        <is>
          <t>Vegetation</t>
        </is>
      </c>
      <c r="V438" s="92" t="inlineStr">
        <is>
          <t>Electric Facility</t>
        </is>
      </c>
      <c r="W438" s="92" t="inlineStr">
        <is>
          <t>Unknown</t>
        </is>
      </c>
      <c r="X438" s="92" t="n"/>
      <c r="Y438" s="92" t="inlineStr">
        <is>
          <t>Fell into (Moderate-Severe defect)</t>
        </is>
      </c>
      <c r="Z438" s="92" t="inlineStr">
        <is>
          <t>1647</t>
        </is>
      </c>
      <c r="AA438" s="92" t="n">
        <v>2018</v>
      </c>
      <c r="AB438" s="92" t="n">
        <v>6</v>
      </c>
      <c r="AC438" s="92" t="n">
        <v>10</v>
      </c>
      <c r="AD438" s="92" t="n">
        <v>17</v>
      </c>
      <c r="AE438" s="92" t="n">
        <v>19</v>
      </c>
      <c r="AF438" s="94" t="inlineStr">
        <is>
          <t>18-0049445</t>
        </is>
      </c>
      <c r="AG438" s="94" t="inlineStr">
        <is>
          <t>Tier 3</t>
        </is>
      </c>
      <c r="AH438" s="94" t="inlineStr">
        <is>
          <t>HFTD</t>
        </is>
      </c>
      <c r="AI438" s="94" t="inlineStr">
        <is>
          <t>No Fire Weather RFW Applicable</t>
        </is>
      </c>
      <c r="AJ438" s="92" t="inlineStr">
        <is>
          <t>Distribution</t>
        </is>
      </c>
      <c r="AK438" s="92" t="inlineStr">
        <is>
          <t>HFTD - Distribution</t>
        </is>
      </c>
      <c r="AL438" s="92" t="inlineStr">
        <is>
          <t>Fire Less than 300 Acres</t>
        </is>
      </c>
      <c r="AM438" s="116" t="inlineStr">
        <is>
          <t>Vegetation</t>
        </is>
      </c>
      <c r="AN438" s="92" t="inlineStr">
        <is>
          <t>Fell into (Moderate-Severe defect)</t>
        </is>
      </c>
      <c r="AO438" s="95" t="n">
        <v>2386</v>
      </c>
      <c r="AP438" s="92" t="n">
        <v>16.9824272941176</v>
      </c>
      <c r="AQ438" s="92" t="inlineStr">
        <is>
          <t>195_239</t>
        </is>
      </c>
      <c r="AR438" s="115" t="inlineStr">
        <is>
          <t>&lt;25mph</t>
        </is>
      </c>
      <c r="AS438" s="92" t="inlineStr">
        <is>
          <t>&gt;=15mph</t>
        </is>
      </c>
      <c r="AT438" s="92" t="inlineStr">
        <is>
          <t>HFTD - Distribution</t>
        </is>
      </c>
    </row>
    <row r="439">
      <c r="A439" s="92" t="inlineStr">
        <is>
          <t>PG&amp;E</t>
        </is>
      </c>
      <c r="B439" s="92" t="n">
        <v>43262</v>
      </c>
      <c r="C439" s="92" t="n">
        <v>0.7423611111111111</v>
      </c>
      <c r="D439" s="92" t="n">
        <v>34.732939</v>
      </c>
      <c r="E439" s="92" t="n">
        <v>-120.086082</v>
      </c>
      <c r="F439" s="92" t="inlineStr">
        <is>
          <t>Vegetation</t>
        </is>
      </c>
      <c r="G439" s="92" t="inlineStr">
        <is>
          <t>Rural</t>
        </is>
      </c>
      <c r="H439" s="92" t="inlineStr">
        <is>
          <t>&lt; 0.25 Acres</t>
        </is>
      </c>
      <c r="I439" s="92" t="inlineStr">
        <is>
          <t>Unknown</t>
        </is>
      </c>
      <c r="J439" s="92" t="inlineStr">
        <is>
          <t xml:space="preserve">N.A. </t>
        </is>
      </c>
      <c r="K439" s="92" t="n">
        <v>103015183</v>
      </c>
      <c r="L439" s="92" t="inlineStr">
        <is>
          <t>Unknown</t>
        </is>
      </c>
      <c r="M439" s="92" t="inlineStr">
        <is>
          <t>0 – 750</t>
        </is>
      </c>
      <c r="N439" s="92" t="inlineStr">
        <is>
          <t>Conductor</t>
        </is>
      </c>
      <c r="O439" s="92" t="inlineStr">
        <is>
          <t>Overhead</t>
        </is>
      </c>
      <c r="P439" s="92" t="inlineStr">
        <is>
          <t>Yes</t>
        </is>
      </c>
      <c r="Q439" s="92" t="n">
        <v>43262</v>
      </c>
      <c r="R439" s="92" t="n">
        <v>0.7423611111111111</v>
      </c>
      <c r="S439" s="92" t="inlineStr">
        <is>
          <t>Contact From Object</t>
        </is>
      </c>
      <c r="T439" s="92" t="inlineStr">
        <is>
          <t>N.A.</t>
        </is>
      </c>
      <c r="U439" s="92" t="inlineStr">
        <is>
          <t>Vehicle</t>
        </is>
      </c>
      <c r="V439" s="92" t="inlineStr">
        <is>
          <t>Electric Facility</t>
        </is>
      </c>
      <c r="W439" s="92" t="inlineStr">
        <is>
          <t>Human Error</t>
        </is>
      </c>
      <c r="X439" s="92" t="inlineStr">
        <is>
          <t>third-party caused</t>
        </is>
      </c>
      <c r="Y439" s="92" t="inlineStr">
        <is>
          <t>no-match</t>
        </is>
      </c>
      <c r="Z439" s="92" t="inlineStr">
        <is>
          <t>1649</t>
        </is>
      </c>
      <c r="AA439" s="92" t="n">
        <v>2018</v>
      </c>
      <c r="AB439" s="92" t="n">
        <v>6</v>
      </c>
      <c r="AC439" s="92" t="n">
        <v>11</v>
      </c>
      <c r="AD439" s="92" t="n">
        <v>17</v>
      </c>
      <c r="AE439" s="92" t="n">
        <v>49</v>
      </c>
      <c r="AF439" s="94" t="inlineStr">
        <is>
          <t>No ILIS or TOTL available</t>
        </is>
      </c>
      <c r="AG439" s="94" t="inlineStr">
        <is>
          <t>Tier 3</t>
        </is>
      </c>
      <c r="AH439" s="94" t="inlineStr">
        <is>
          <t>HFTD</t>
        </is>
      </c>
      <c r="AI439" s="94" t="inlineStr">
        <is>
          <t>No Fire Weather RFW Applicable</t>
        </is>
      </c>
      <c r="AJ439" s="92" t="inlineStr">
        <is>
          <t>Distribution</t>
        </is>
      </c>
      <c r="AK439" s="92" t="inlineStr">
        <is>
          <t>HFTD - Distribution</t>
        </is>
      </c>
      <c r="AL439" s="92" t="inlineStr">
        <is>
          <t>Fire Less than 300 Acres</t>
        </is>
      </c>
      <c r="AM439" s="116" t="inlineStr">
        <is>
          <t>3rd Party</t>
        </is>
      </c>
      <c r="AN439" s="92" t="inlineStr">
        <is>
          <t>Vehicle</t>
        </is>
      </c>
      <c r="AO439" s="95" t="inlineStr">
        <is>
          <t>N.A.</t>
        </is>
      </c>
      <c r="AP439" s="92" t="n">
        <v>13.4941185882352</v>
      </c>
      <c r="AQ439" s="92" t="inlineStr">
        <is>
          <t>215_100</t>
        </is>
      </c>
      <c r="AR439" s="115" t="inlineStr">
        <is>
          <t>&lt;25mph</t>
        </is>
      </c>
      <c r="AS439" s="92" t="inlineStr">
        <is>
          <t>&lt;15mph</t>
        </is>
      </c>
      <c r="AT439" s="92" t="inlineStr">
        <is>
          <t>HFTD - Distribution</t>
        </is>
      </c>
    </row>
    <row r="440">
      <c r="A440" s="92" t="inlineStr">
        <is>
          <t>PG&amp;E</t>
        </is>
      </c>
      <c r="B440" s="92" t="n">
        <v>43264</v>
      </c>
      <c r="C440" s="92" t="n">
        <v>0.4708333333333334</v>
      </c>
      <c r="D440" s="92" t="n">
        <v>35.292701</v>
      </c>
      <c r="E440" s="92" t="n">
        <v>-120.428966</v>
      </c>
      <c r="F440" s="92" t="inlineStr">
        <is>
          <t>Vegetation</t>
        </is>
      </c>
      <c r="G440" s="92" t="inlineStr">
        <is>
          <t>Rural</t>
        </is>
      </c>
      <c r="H440" s="92" t="inlineStr">
        <is>
          <t>&lt; 3 meters</t>
        </is>
      </c>
      <c r="I440" s="92" t="inlineStr">
        <is>
          <t>Customer</t>
        </is>
      </c>
      <c r="J440" s="92" t="inlineStr">
        <is>
          <t xml:space="preserve">N.A. </t>
        </is>
      </c>
      <c r="K440" s="92" t="n">
        <v>101884565</v>
      </c>
      <c r="L440" s="92" t="inlineStr">
        <is>
          <t>Unknown</t>
        </is>
      </c>
      <c r="M440" s="92" t="n">
        <v>12000</v>
      </c>
      <c r="N440" s="92" t="inlineStr">
        <is>
          <t>Conductor</t>
        </is>
      </c>
      <c r="O440" s="92" t="inlineStr">
        <is>
          <t>Overhead</t>
        </is>
      </c>
      <c r="P440" s="92" t="inlineStr">
        <is>
          <t>Yes</t>
        </is>
      </c>
      <c r="Q440" s="92" t="n">
        <v>43264</v>
      </c>
      <c r="R440" s="92" t="n">
        <v>0.4708333333333334</v>
      </c>
      <c r="S440" s="92" t="inlineStr">
        <is>
          <t>Contact From Object</t>
        </is>
      </c>
      <c r="T440" s="92" t="inlineStr">
        <is>
          <t>N.A.</t>
        </is>
      </c>
      <c r="U440" s="92" t="inlineStr">
        <is>
          <t>Animal</t>
        </is>
      </c>
      <c r="V440" s="92" t="inlineStr">
        <is>
          <t>Electric Facility</t>
        </is>
      </c>
      <c r="W440" s="92" t="inlineStr">
        <is>
          <t>Unknown</t>
        </is>
      </c>
      <c r="X440" s="92" t="n"/>
      <c r="Y440" s="92" t="inlineStr">
        <is>
          <t>no-match</t>
        </is>
      </c>
      <c r="Z440" s="92" t="inlineStr">
        <is>
          <t>1654</t>
        </is>
      </c>
      <c r="AA440" s="92" t="n">
        <v>2018</v>
      </c>
      <c r="AB440" s="92" t="n">
        <v>6</v>
      </c>
      <c r="AC440" s="92" t="n">
        <v>13</v>
      </c>
      <c r="AD440" s="92" t="n">
        <v>11</v>
      </c>
      <c r="AE440" s="92" t="n">
        <v>18</v>
      </c>
      <c r="AF440" s="94" t="inlineStr">
        <is>
          <t>No ILIS or TOTL available</t>
        </is>
      </c>
      <c r="AG440" s="94" t="inlineStr">
        <is>
          <t>Tier 2</t>
        </is>
      </c>
      <c r="AH440" s="94" t="inlineStr">
        <is>
          <t>HFTD</t>
        </is>
      </c>
      <c r="AI440" s="94" t="inlineStr">
        <is>
          <t>No Fire Weather RFW Applicable</t>
        </is>
      </c>
      <c r="AJ440" s="92" t="inlineStr">
        <is>
          <t>Distribution</t>
        </is>
      </c>
      <c r="AK440" s="92" t="inlineStr">
        <is>
          <t>HFTD - Distribution</t>
        </is>
      </c>
      <c r="AL440" s="92" t="inlineStr">
        <is>
          <t>Fire Less than 300 Acres</t>
        </is>
      </c>
      <c r="AM440" s="116" t="inlineStr">
        <is>
          <t>Animal</t>
        </is>
      </c>
      <c r="AN440" s="92" t="inlineStr">
        <is>
          <t>Animal</t>
        </is>
      </c>
      <c r="AO440" s="95" t="inlineStr">
        <is>
          <t>N.A.</t>
        </is>
      </c>
      <c r="AP440" s="92" t="n">
        <v>4.3035310117647</v>
      </c>
      <c r="AQ440" s="92" t="inlineStr">
        <is>
          <t>186_288</t>
        </is>
      </c>
      <c r="AR440" s="115" t="inlineStr">
        <is>
          <t>&lt;25mph</t>
        </is>
      </c>
      <c r="AS440" s="92" t="inlineStr">
        <is>
          <t>&lt;15mph</t>
        </is>
      </c>
      <c r="AT440" s="92" t="inlineStr">
        <is>
          <t>HFTD - Distribution</t>
        </is>
      </c>
    </row>
    <row r="441">
      <c r="A441" s="92" t="inlineStr">
        <is>
          <t>PG&amp;E</t>
        </is>
      </c>
      <c r="B441" s="92" t="n">
        <v>43264</v>
      </c>
      <c r="C441" s="92" t="n">
        <v>0.9444444444444445</v>
      </c>
      <c r="D441" s="92" t="n">
        <v>38.49014</v>
      </c>
      <c r="E441" s="92" t="n">
        <v>-122.66614</v>
      </c>
      <c r="F441" s="92" t="inlineStr">
        <is>
          <t>Vegetation</t>
        </is>
      </c>
      <c r="G441" s="92" t="inlineStr">
        <is>
          <t>Rural</t>
        </is>
      </c>
      <c r="H441" s="92" t="inlineStr">
        <is>
          <t>&lt; 0.25 Acres</t>
        </is>
      </c>
      <c r="I441" s="92" t="inlineStr">
        <is>
          <t>Fire Agency</t>
        </is>
      </c>
      <c r="J441" s="92" t="inlineStr">
        <is>
          <t>SRS181640125</t>
        </is>
      </c>
      <c r="K441" s="92" t="n">
        <v>101966547</v>
      </c>
      <c r="L441" s="92" t="inlineStr">
        <is>
          <t>Unknown</t>
        </is>
      </c>
      <c r="M441" s="92" t="n">
        <v>12000</v>
      </c>
      <c r="N441" s="92" t="inlineStr">
        <is>
          <t>Conductor</t>
        </is>
      </c>
      <c r="O441" s="92" t="inlineStr">
        <is>
          <t>Overhead</t>
        </is>
      </c>
      <c r="P441" s="92" t="inlineStr">
        <is>
          <t>Yes</t>
        </is>
      </c>
      <c r="Q441" s="92" t="n">
        <v>43264</v>
      </c>
      <c r="R441" s="92" t="n">
        <v>0.9444444444444445</v>
      </c>
      <c r="S441" s="92" t="inlineStr">
        <is>
          <t>Equipment/ Facility Failure</t>
        </is>
      </c>
      <c r="T441" s="92" t="inlineStr">
        <is>
          <t>Voltage Regulator</t>
        </is>
      </c>
      <c r="U441" s="92" t="inlineStr">
        <is>
          <t>N.A.</t>
        </is>
      </c>
      <c r="V441" s="92" t="inlineStr">
        <is>
          <t>N.A.</t>
        </is>
      </c>
      <c r="W441" s="92" t="inlineStr">
        <is>
          <t>Unknown</t>
        </is>
      </c>
      <c r="X441" s="92" t="n"/>
      <c r="Y441" s="92" t="inlineStr">
        <is>
          <t>Other/Unknown</t>
        </is>
      </c>
      <c r="Z441" s="92" t="inlineStr">
        <is>
          <t>1656</t>
        </is>
      </c>
      <c r="AA441" s="92" t="n">
        <v>2018</v>
      </c>
      <c r="AB441" s="92" t="n">
        <v>6</v>
      </c>
      <c r="AC441" s="92" t="n">
        <v>13</v>
      </c>
      <c r="AD441" s="92" t="n">
        <v>22</v>
      </c>
      <c r="AE441" s="92" t="n">
        <v>40</v>
      </c>
      <c r="AF441" s="94" t="inlineStr">
        <is>
          <t>18-0050782</t>
        </is>
      </c>
      <c r="AG441" s="94" t="inlineStr">
        <is>
          <t>Tier 2</t>
        </is>
      </c>
      <c r="AH441" s="94" t="inlineStr">
        <is>
          <t>HFTD</t>
        </is>
      </c>
      <c r="AI441" s="94" t="inlineStr">
        <is>
          <t>No Fire Weather RFW Applicable</t>
        </is>
      </c>
      <c r="AJ441" s="92" t="inlineStr">
        <is>
          <t>Distribution</t>
        </is>
      </c>
      <c r="AK441" s="92" t="inlineStr">
        <is>
          <t>HFTD - Distribution</t>
        </is>
      </c>
      <c r="AL441" s="92" t="inlineStr">
        <is>
          <t>Fire Less than 300 Acres</t>
        </is>
      </c>
      <c r="AM441" s="116" t="inlineStr">
        <is>
          <t>Equip Failure</t>
        </is>
      </c>
      <c r="AN441" s="92" t="inlineStr">
        <is>
          <t>Voltage Regulator</t>
        </is>
      </c>
      <c r="AO441" s="95" t="n">
        <v>295146</v>
      </c>
      <c r="AP441" s="92" t="n">
        <v>15.1290823529411</v>
      </c>
      <c r="AQ441" s="92" t="inlineStr">
        <is>
          <t>208_252</t>
        </is>
      </c>
      <c r="AR441" s="115" t="inlineStr">
        <is>
          <t>&lt;25mph</t>
        </is>
      </c>
      <c r="AS441" s="92" t="inlineStr">
        <is>
          <t>&gt;=15mph</t>
        </is>
      </c>
      <c r="AT441" s="92" t="inlineStr">
        <is>
          <t>HFTD - Distribution</t>
        </is>
      </c>
    </row>
    <row r="442">
      <c r="A442" s="92" t="inlineStr">
        <is>
          <t>PG&amp;E</t>
        </is>
      </c>
      <c r="B442" s="92" t="n">
        <v>43265</v>
      </c>
      <c r="C442" s="92" t="n">
        <v>0.6749999999999999</v>
      </c>
      <c r="D442" s="92" t="n">
        <v>40.4418941194</v>
      </c>
      <c r="E442" s="92" t="n">
        <v>-124.0197304015</v>
      </c>
      <c r="F442" s="92" t="inlineStr">
        <is>
          <t>Vegetation</t>
        </is>
      </c>
      <c r="G442" s="92" t="inlineStr">
        <is>
          <t>Rural</t>
        </is>
      </c>
      <c r="H442" s="92" t="inlineStr">
        <is>
          <t>&lt; 3 meters</t>
        </is>
      </c>
      <c r="I442" s="92" t="inlineStr">
        <is>
          <t>Utility: PG&amp;E</t>
        </is>
      </c>
      <c r="J442" s="92" t="inlineStr">
        <is>
          <t xml:space="preserve">N.A. </t>
        </is>
      </c>
      <c r="K442" s="92" t="n">
        <v>101005522</v>
      </c>
      <c r="L442" s="92" t="inlineStr">
        <is>
          <t>AT&amp;T</t>
        </is>
      </c>
      <c r="M442" s="92" t="n">
        <v>12000</v>
      </c>
      <c r="N442" s="92" t="inlineStr">
        <is>
          <t>Conductor</t>
        </is>
      </c>
      <c r="O442" s="92" t="inlineStr">
        <is>
          <t>Overhead</t>
        </is>
      </c>
      <c r="P442" s="92" t="inlineStr">
        <is>
          <t>Yes</t>
        </is>
      </c>
      <c r="Q442" s="92" t="n">
        <v>43265</v>
      </c>
      <c r="R442" s="92" t="n">
        <v>0.6749999999999999</v>
      </c>
      <c r="S442" s="92" t="inlineStr">
        <is>
          <t>Contact From Object</t>
        </is>
      </c>
      <c r="T442" s="92" t="inlineStr">
        <is>
          <t>N.A.</t>
        </is>
      </c>
      <c r="U442" s="92" t="inlineStr">
        <is>
          <t>Vegetation</t>
        </is>
      </c>
      <c r="V442" s="92" t="inlineStr">
        <is>
          <t>Electric Facility</t>
        </is>
      </c>
      <c r="W442" s="92" t="inlineStr">
        <is>
          <t>Unknown</t>
        </is>
      </c>
      <c r="X442" s="92" t="n"/>
      <c r="Y442" s="92" t="inlineStr">
        <is>
          <t>Fell into (slight defect)</t>
        </is>
      </c>
      <c r="Z442" s="92" t="inlineStr">
        <is>
          <t>1658</t>
        </is>
      </c>
      <c r="AA442" s="92" t="n">
        <v>2018</v>
      </c>
      <c r="AB442" s="92" t="n">
        <v>6</v>
      </c>
      <c r="AC442" s="92" t="n">
        <v>14</v>
      </c>
      <c r="AD442" s="92" t="n">
        <v>16</v>
      </c>
      <c r="AE442" s="92" t="n">
        <v>12</v>
      </c>
      <c r="AF442" s="94" t="inlineStr">
        <is>
          <t>18-0051223</t>
        </is>
      </c>
      <c r="AG442" s="94" t="inlineStr">
        <is>
          <t>Tier 2</t>
        </is>
      </c>
      <c r="AH442" s="94" t="inlineStr">
        <is>
          <t>HFTD</t>
        </is>
      </c>
      <c r="AI442" s="94" t="inlineStr">
        <is>
          <t>No Fire Weather RFW Applicable</t>
        </is>
      </c>
      <c r="AJ442" s="92" t="inlineStr">
        <is>
          <t>Distribution</t>
        </is>
      </c>
      <c r="AK442" s="92" t="inlineStr">
        <is>
          <t>HFTD - Distribution</t>
        </is>
      </c>
      <c r="AL442" s="92" t="inlineStr">
        <is>
          <t>Fire Less than 300 Acres</t>
        </is>
      </c>
      <c r="AM442" s="116" t="inlineStr">
        <is>
          <t>Vegetation</t>
        </is>
      </c>
      <c r="AN442" s="92" t="inlineStr">
        <is>
          <t>Fell into (slight defect)</t>
        </is>
      </c>
      <c r="AO442" s="95" t="n">
        <v>19601</v>
      </c>
      <c r="AP442" s="92" t="n">
        <v>5.29342832941176</v>
      </c>
      <c r="AQ442" s="92" t="inlineStr">
        <is>
          <t>177_272</t>
        </is>
      </c>
      <c r="AR442" s="115" t="inlineStr">
        <is>
          <t>&lt;25mph</t>
        </is>
      </c>
      <c r="AS442" s="92" t="inlineStr">
        <is>
          <t>&lt;15mph</t>
        </is>
      </c>
      <c r="AT442" s="92" t="inlineStr">
        <is>
          <t>HFTD - Distribution</t>
        </is>
      </c>
    </row>
    <row r="443">
      <c r="A443" s="92" t="inlineStr">
        <is>
          <t>PG&amp;E</t>
        </is>
      </c>
      <c r="B443" s="92" t="n">
        <v>43266</v>
      </c>
      <c r="C443" s="92" t="n">
        <v>0.1222222222222222</v>
      </c>
      <c r="D443" s="92" t="n">
        <v>37.486946</v>
      </c>
      <c r="E443" s="92" t="n">
        <v>-122.422311</v>
      </c>
      <c r="F443" s="92" t="inlineStr">
        <is>
          <t>Vegetation</t>
        </is>
      </c>
      <c r="G443" s="92" t="inlineStr">
        <is>
          <t>Rural</t>
        </is>
      </c>
      <c r="H443" s="92" t="inlineStr">
        <is>
          <t>&lt; 0.25 Acres</t>
        </is>
      </c>
      <c r="I443" s="92" t="inlineStr">
        <is>
          <t>Utility: PG&amp;E</t>
        </is>
      </c>
      <c r="J443" s="92" t="inlineStr">
        <is>
          <t xml:space="preserve">N.A. </t>
        </is>
      </c>
      <c r="K443" s="92" t="inlineStr">
        <is>
          <t>Pole 10/5</t>
        </is>
      </c>
      <c r="L443" s="92" t="inlineStr">
        <is>
          <t>None</t>
        </is>
      </c>
      <c r="M443" s="92" t="n">
        <v>60000</v>
      </c>
      <c r="N443" s="92" t="inlineStr">
        <is>
          <t>Conductor</t>
        </is>
      </c>
      <c r="O443" s="92" t="inlineStr">
        <is>
          <t>Overhead</t>
        </is>
      </c>
      <c r="P443" s="92" t="inlineStr">
        <is>
          <t>Yes</t>
        </is>
      </c>
      <c r="Q443" s="92" t="n">
        <v>43266</v>
      </c>
      <c r="R443" s="92" t="n">
        <v>0.1222222222222222</v>
      </c>
      <c r="S443" s="92" t="inlineStr">
        <is>
          <t>Contamination</t>
        </is>
      </c>
      <c r="T443" s="92" t="inlineStr">
        <is>
          <t>N.A.</t>
        </is>
      </c>
      <c r="U443" s="92" t="inlineStr">
        <is>
          <t>N.A.</t>
        </is>
      </c>
      <c r="V443" s="92" t="inlineStr">
        <is>
          <t>N.A.</t>
        </is>
      </c>
      <c r="W443" s="92" t="inlineStr">
        <is>
          <t>Unknown</t>
        </is>
      </c>
      <c r="X443" s="92" t="n"/>
      <c r="Y443" s="92" t="inlineStr">
        <is>
          <t>no-match</t>
        </is>
      </c>
      <c r="Z443" s="92" t="inlineStr">
        <is>
          <t>1659</t>
        </is>
      </c>
      <c r="AA443" s="92" t="n">
        <v>2018</v>
      </c>
      <c r="AB443" s="92" t="n">
        <v>6</v>
      </c>
      <c r="AC443" s="92" t="n">
        <v>15</v>
      </c>
      <c r="AD443" s="92" t="n">
        <v>2</v>
      </c>
      <c r="AE443" s="92" t="n">
        <v>56</v>
      </c>
      <c r="AF443" s="94" t="inlineStr">
        <is>
          <t>INT-11115</t>
        </is>
      </c>
      <c r="AG443" s="94" t="inlineStr">
        <is>
          <t>Tier 3</t>
        </is>
      </c>
      <c r="AH443" s="94" t="inlineStr">
        <is>
          <t>HFTD</t>
        </is>
      </c>
      <c r="AI443" s="94" t="inlineStr">
        <is>
          <t>No Fire Weather RFW Applicable</t>
        </is>
      </c>
      <c r="AJ443" s="92" t="inlineStr">
        <is>
          <t>Transmission</t>
        </is>
      </c>
      <c r="AK443" s="92" t="inlineStr">
        <is>
          <t>HFTD - Transmission</t>
        </is>
      </c>
      <c r="AL443" s="92" t="inlineStr">
        <is>
          <t>Fire Less than 300 Acres</t>
        </is>
      </c>
      <c r="AM443" s="116" t="inlineStr">
        <is>
          <t>Unk or Other</t>
        </is>
      </c>
      <c r="AN443" s="92" t="inlineStr">
        <is>
          <t>Unk or Other - Unknown</t>
        </is>
      </c>
      <c r="AO443" s="95" t="n">
        <v>0</v>
      </c>
      <c r="AP443" s="92" t="n">
        <v>11.9619011764705</v>
      </c>
      <c r="AQ443" s="92" t="inlineStr">
        <is>
          <t>163_178</t>
        </is>
      </c>
      <c r="AR443" s="115" t="inlineStr">
        <is>
          <t>&lt;25mph</t>
        </is>
      </c>
      <c r="AS443" s="92" t="inlineStr">
        <is>
          <t>&lt;15mph</t>
        </is>
      </c>
      <c r="AT443" s="92" t="inlineStr">
        <is>
          <t>HFTD - Transmission</t>
        </is>
      </c>
    </row>
    <row r="444">
      <c r="A444" s="92" t="inlineStr">
        <is>
          <t>PG&amp;E</t>
        </is>
      </c>
      <c r="B444" s="92" t="n">
        <v>43266</v>
      </c>
      <c r="C444" s="92" t="n">
        <v>0.4104166666666667</v>
      </c>
      <c r="D444" s="92" t="n">
        <v>37.198591</v>
      </c>
      <c r="E444" s="92" t="n">
        <v>-119.470943</v>
      </c>
      <c r="F444" s="92" t="inlineStr">
        <is>
          <t>Vegetation</t>
        </is>
      </c>
      <c r="G444" s="92" t="inlineStr">
        <is>
          <t>Rural</t>
        </is>
      </c>
      <c r="H444" s="92" t="inlineStr">
        <is>
          <t>&lt; 0.25 Acres</t>
        </is>
      </c>
      <c r="I444" s="92" t="inlineStr">
        <is>
          <t>Fire Agency</t>
        </is>
      </c>
      <c r="J444" s="92" t="inlineStr">
        <is>
          <t>RANCHARIA ENGINE 4255 USFS ENG 52</t>
        </is>
      </c>
      <c r="K444" s="92" t="n">
        <v>101058060</v>
      </c>
      <c r="L444" s="92" t="inlineStr">
        <is>
          <t>Unknown</t>
        </is>
      </c>
      <c r="M444" s="92" t="n">
        <v>12000</v>
      </c>
      <c r="N444" s="92" t="inlineStr">
        <is>
          <t>Conductor</t>
        </is>
      </c>
      <c r="O444" s="92" t="inlineStr">
        <is>
          <t>Overhead</t>
        </is>
      </c>
      <c r="P444" s="92" t="inlineStr">
        <is>
          <t>Yes</t>
        </is>
      </c>
      <c r="Q444" s="92" t="n">
        <v>43266</v>
      </c>
      <c r="R444" s="92" t="n">
        <v>0.4104166666666667</v>
      </c>
      <c r="S444" s="92" t="inlineStr">
        <is>
          <t>Contact From Object</t>
        </is>
      </c>
      <c r="T444" s="92" t="inlineStr">
        <is>
          <t>N.A.</t>
        </is>
      </c>
      <c r="U444" s="92" t="inlineStr">
        <is>
          <t>Vegetation</t>
        </is>
      </c>
      <c r="V444" s="92" t="inlineStr">
        <is>
          <t>Electric Facility</t>
        </is>
      </c>
      <c r="W444" s="92" t="inlineStr">
        <is>
          <t>Human Error</t>
        </is>
      </c>
      <c r="X444" s="92" t="inlineStr">
        <is>
          <t>third-party caused</t>
        </is>
      </c>
      <c r="Y444" s="92" t="inlineStr">
        <is>
          <t>Other/Unknown</t>
        </is>
      </c>
      <c r="Z444" s="92" t="inlineStr">
        <is>
          <t>1660</t>
        </is>
      </c>
      <c r="AA444" s="92" t="n">
        <v>2018</v>
      </c>
      <c r="AB444" s="92" t="n">
        <v>6</v>
      </c>
      <c r="AC444" s="92" t="n">
        <v>15</v>
      </c>
      <c r="AD444" s="92" t="n">
        <v>9</v>
      </c>
      <c r="AE444" s="92" t="n">
        <v>51</v>
      </c>
      <c r="AF444" s="94" t="inlineStr">
        <is>
          <t>18-0051354</t>
        </is>
      </c>
      <c r="AG444" s="94" t="inlineStr">
        <is>
          <t>Tier 3</t>
        </is>
      </c>
      <c r="AH444" s="94" t="inlineStr">
        <is>
          <t>HFTD</t>
        </is>
      </c>
      <c r="AI444" s="94" t="inlineStr">
        <is>
          <t>No Fire Weather RFW Applicable</t>
        </is>
      </c>
      <c r="AJ444" s="92" t="inlineStr">
        <is>
          <t>Distribution</t>
        </is>
      </c>
      <c r="AK444" s="92" t="inlineStr">
        <is>
          <t>HFTD - Distribution</t>
        </is>
      </c>
      <c r="AL444" s="92" t="inlineStr">
        <is>
          <t>Fire Less than 300 Acres</t>
        </is>
      </c>
      <c r="AM444" s="116" t="inlineStr">
        <is>
          <t>3rd Party</t>
        </is>
      </c>
      <c r="AN444" s="92" t="inlineStr">
        <is>
          <t>3rd Party - Unknown</t>
        </is>
      </c>
      <c r="AO444" s="95" t="n">
        <v>35146</v>
      </c>
      <c r="AP444" s="92" t="n">
        <v>5.18412828235294</v>
      </c>
      <c r="AQ444" s="92" t="inlineStr">
        <is>
          <t>225_90</t>
        </is>
      </c>
      <c r="AR444" s="115" t="inlineStr">
        <is>
          <t>&lt;25mph</t>
        </is>
      </c>
      <c r="AS444" s="92" t="inlineStr">
        <is>
          <t>&lt;15mph</t>
        </is>
      </c>
      <c r="AT444" s="92" t="inlineStr">
        <is>
          <t>HFTD - Distribution</t>
        </is>
      </c>
    </row>
    <row r="445">
      <c r="A445" s="92" t="inlineStr">
        <is>
          <t>PG&amp;E</t>
        </is>
      </c>
      <c r="B445" s="92" t="n">
        <v>43266</v>
      </c>
      <c r="C445" s="92" t="n">
        <v>0.4201388888888889</v>
      </c>
      <c r="D445" s="92" t="n">
        <v>38.6238383</v>
      </c>
      <c r="E445" s="92" t="n">
        <v>-121.0221417</v>
      </c>
      <c r="F445" s="92" t="inlineStr">
        <is>
          <t>Vegetation</t>
        </is>
      </c>
      <c r="G445" s="92" t="inlineStr">
        <is>
          <t>Rural</t>
        </is>
      </c>
      <c r="H445" s="92" t="inlineStr">
        <is>
          <t>&lt; 3 meters</t>
        </is>
      </c>
      <c r="I445" s="92" t="inlineStr">
        <is>
          <t>Customer</t>
        </is>
      </c>
      <c r="J445" s="92" t="inlineStr">
        <is>
          <t xml:space="preserve">N.A. </t>
        </is>
      </c>
      <c r="K445" s="92" t="n">
        <v>101376538</v>
      </c>
      <c r="L445" s="92" t="inlineStr">
        <is>
          <t>AT&amp;T</t>
        </is>
      </c>
      <c r="M445" s="92" t="inlineStr">
        <is>
          <t>0 – 750</t>
        </is>
      </c>
      <c r="N445" s="92" t="inlineStr">
        <is>
          <t>Conductor</t>
        </is>
      </c>
      <c r="O445" s="92" t="inlineStr">
        <is>
          <t>Overhead</t>
        </is>
      </c>
      <c r="P445" s="92" t="inlineStr">
        <is>
          <t>Yes</t>
        </is>
      </c>
      <c r="Q445" s="92" t="n">
        <v>43266</v>
      </c>
      <c r="R445" s="92" t="n">
        <v>0.4201388888888889</v>
      </c>
      <c r="S445" s="92" t="inlineStr">
        <is>
          <t>Contact From Object</t>
        </is>
      </c>
      <c r="T445" s="92" t="inlineStr">
        <is>
          <t>N.A.</t>
        </is>
      </c>
      <c r="U445" s="92" t="inlineStr">
        <is>
          <t>Vehicle</t>
        </is>
      </c>
      <c r="V445" s="92" t="inlineStr">
        <is>
          <t>Electric Facility</t>
        </is>
      </c>
      <c r="W445" s="92" t="inlineStr">
        <is>
          <t>Human Error</t>
        </is>
      </c>
      <c r="X445" s="92" t="inlineStr">
        <is>
          <t>third-party caused</t>
        </is>
      </c>
      <c r="Y445" s="92" t="inlineStr">
        <is>
          <t>no-match</t>
        </is>
      </c>
      <c r="Z445" s="92" t="inlineStr">
        <is>
          <t>1661</t>
        </is>
      </c>
      <c r="AA445" s="92" t="n">
        <v>2018</v>
      </c>
      <c r="AB445" s="92" t="n">
        <v>6</v>
      </c>
      <c r="AC445" s="92" t="n">
        <v>15</v>
      </c>
      <c r="AD445" s="92" t="n">
        <v>10</v>
      </c>
      <c r="AE445" s="92" t="n">
        <v>5</v>
      </c>
      <c r="AF445" s="94" t="inlineStr">
        <is>
          <t>No ILIS or TOTL available</t>
        </is>
      </c>
      <c r="AG445" s="94" t="inlineStr">
        <is>
          <t>Tier 3</t>
        </is>
      </c>
      <c r="AH445" s="94" t="inlineStr">
        <is>
          <t>HFTD</t>
        </is>
      </c>
      <c r="AI445" s="94" t="inlineStr">
        <is>
          <t>No Fire Weather RFW Applicable</t>
        </is>
      </c>
      <c r="AJ445" s="92" t="inlineStr">
        <is>
          <t>Distribution</t>
        </is>
      </c>
      <c r="AK445" s="92" t="inlineStr">
        <is>
          <t>HFTD - Distribution</t>
        </is>
      </c>
      <c r="AL445" s="92" t="inlineStr">
        <is>
          <t>Fire Less than 300 Acres</t>
        </is>
      </c>
      <c r="AM445" s="116" t="inlineStr">
        <is>
          <t>3rd Party</t>
        </is>
      </c>
      <c r="AN445" s="92" t="inlineStr">
        <is>
          <t>Vehicle</t>
        </is>
      </c>
      <c r="AO445" s="95" t="inlineStr">
        <is>
          <t>N.A.</t>
        </is>
      </c>
      <c r="AP445" s="92" t="n">
        <v>11.5397204705882</v>
      </c>
      <c r="AQ445" s="92" t="inlineStr">
        <is>
          <t>244_164</t>
        </is>
      </c>
      <c r="AR445" s="115" t="inlineStr">
        <is>
          <t>&lt;25mph</t>
        </is>
      </c>
      <c r="AS445" s="92" t="inlineStr">
        <is>
          <t>&lt;15mph</t>
        </is>
      </c>
      <c r="AT445" s="92" t="inlineStr">
        <is>
          <t>HFTD - Distribution</t>
        </is>
      </c>
    </row>
    <row r="446">
      <c r="A446" s="92" t="inlineStr">
        <is>
          <t>PG&amp;E</t>
        </is>
      </c>
      <c r="B446" s="92" t="n">
        <v>43267</v>
      </c>
      <c r="C446" s="92" t="n">
        <v>0.8319444444444444</v>
      </c>
      <c r="D446" s="92" t="n">
        <v>37.906962</v>
      </c>
      <c r="E446" s="92" t="n">
        <v>-121.806323</v>
      </c>
      <c r="F446" s="92" t="inlineStr">
        <is>
          <t>Vegetation</t>
        </is>
      </c>
      <c r="G446" s="92" t="inlineStr">
        <is>
          <t>Rural</t>
        </is>
      </c>
      <c r="H446" s="92" t="inlineStr">
        <is>
          <t>&lt; 0.25 Acres</t>
        </is>
      </c>
      <c r="I446" s="92" t="inlineStr">
        <is>
          <t>Fire Agency</t>
        </is>
      </c>
      <c r="J446" s="92" t="inlineStr">
        <is>
          <t>CAL FIRE</t>
        </is>
      </c>
      <c r="K446" s="92" t="n">
        <v>100483910</v>
      </c>
      <c r="L446" s="92" t="inlineStr">
        <is>
          <t>Unknown</t>
        </is>
      </c>
      <c r="M446" s="92" t="n">
        <v>21000</v>
      </c>
      <c r="N446" s="92" t="inlineStr">
        <is>
          <t>Conductor</t>
        </is>
      </c>
      <c r="O446" s="92" t="inlineStr">
        <is>
          <t>Overhead</t>
        </is>
      </c>
      <c r="P446" s="92" t="inlineStr">
        <is>
          <t>Yes</t>
        </is>
      </c>
      <c r="Q446" s="92" t="n">
        <v>43267</v>
      </c>
      <c r="R446" s="92" t="n">
        <v>0.8319444444444444</v>
      </c>
      <c r="S446" s="92" t="inlineStr">
        <is>
          <t>Equipment/ Facility Failure</t>
        </is>
      </c>
      <c r="T446" s="92" t="inlineStr">
        <is>
          <t>Conductor</t>
        </is>
      </c>
      <c r="U446" s="92" t="inlineStr">
        <is>
          <t>N.A.</t>
        </is>
      </c>
      <c r="V446" s="92" t="inlineStr">
        <is>
          <t>N.A.</t>
        </is>
      </c>
      <c r="W446" s="92" t="inlineStr">
        <is>
          <t>Unknown</t>
        </is>
      </c>
      <c r="X446" s="92" t="n"/>
      <c r="Y446" s="92" t="inlineStr">
        <is>
          <t>Other/Unknown</t>
        </is>
      </c>
      <c r="Z446" s="92" t="inlineStr">
        <is>
          <t>1670</t>
        </is>
      </c>
      <c r="AA446" s="92" t="n">
        <v>2018</v>
      </c>
      <c r="AB446" s="92" t="n">
        <v>6</v>
      </c>
      <c r="AC446" s="92" t="n">
        <v>16</v>
      </c>
      <c r="AD446" s="92" t="n">
        <v>19</v>
      </c>
      <c r="AE446" s="92" t="n">
        <v>58</v>
      </c>
      <c r="AF446" s="94" t="inlineStr">
        <is>
          <t>18-0051687</t>
        </is>
      </c>
      <c r="AG446" s="94" t="inlineStr">
        <is>
          <t>Tier 2</t>
        </is>
      </c>
      <c r="AH446" s="94" t="inlineStr">
        <is>
          <t>HFTD</t>
        </is>
      </c>
      <c r="AI446" s="94" t="inlineStr">
        <is>
          <t>No Fire Weather RFW Applicable</t>
        </is>
      </c>
      <c r="AJ446" s="92" t="inlineStr">
        <is>
          <t>Distribution</t>
        </is>
      </c>
      <c r="AK446" s="92" t="inlineStr">
        <is>
          <t>HFTD - Distribution</t>
        </is>
      </c>
      <c r="AL446" s="92" t="inlineStr">
        <is>
          <t>Fire Less than 300 Acres</t>
        </is>
      </c>
      <c r="AM446" s="116" t="inlineStr">
        <is>
          <t>Equip Failure</t>
        </is>
      </c>
      <c r="AN446" s="92" t="inlineStr">
        <is>
          <t>Conductor</t>
        </is>
      </c>
      <c r="AO446" s="95" t="n">
        <v>3322</v>
      </c>
      <c r="AP446" s="92" t="n">
        <v>12.5495171764705</v>
      </c>
      <c r="AQ446" s="92" t="inlineStr">
        <is>
          <t>235_188</t>
        </is>
      </c>
      <c r="AR446" s="115" t="inlineStr">
        <is>
          <t>&lt;25mph</t>
        </is>
      </c>
      <c r="AS446" s="92" t="inlineStr">
        <is>
          <t>&lt;15mph</t>
        </is>
      </c>
      <c r="AT446" s="92" t="inlineStr">
        <is>
          <t>HFTD - Distribution</t>
        </is>
      </c>
    </row>
    <row r="447">
      <c r="A447" s="92" t="inlineStr">
        <is>
          <t>PG&amp;E</t>
        </is>
      </c>
      <c r="B447" s="92" t="n">
        <v>43267</v>
      </c>
      <c r="C447" s="92" t="n">
        <v>0.8562500000000001</v>
      </c>
      <c r="D447" s="92" t="n">
        <v>38.0493633</v>
      </c>
      <c r="E447" s="92" t="n">
        <v>-122.2059983</v>
      </c>
      <c r="F447" s="92" t="inlineStr">
        <is>
          <t>Vegetation</t>
        </is>
      </c>
      <c r="G447" s="92" t="inlineStr">
        <is>
          <t>Rural</t>
        </is>
      </c>
      <c r="H447" s="92" t="inlineStr">
        <is>
          <t>&lt; 0.25 Acres</t>
        </is>
      </c>
      <c r="I447" s="92" t="inlineStr">
        <is>
          <t>Fire Agency</t>
        </is>
      </c>
      <c r="J447" s="92" t="inlineStr">
        <is>
          <t>Contra Costa FD</t>
        </is>
      </c>
      <c r="K447" s="92" t="n">
        <v>101423963</v>
      </c>
      <c r="L447" s="92" t="inlineStr">
        <is>
          <t>Unknown</t>
        </is>
      </c>
      <c r="M447" s="92" t="n">
        <v>21000</v>
      </c>
      <c r="N447" s="92" t="inlineStr">
        <is>
          <t>Conductor</t>
        </is>
      </c>
      <c r="O447" s="92" t="inlineStr">
        <is>
          <t>Overhead</t>
        </is>
      </c>
      <c r="P447" s="92" t="inlineStr">
        <is>
          <t>Yes</t>
        </is>
      </c>
      <c r="Q447" s="92" t="n">
        <v>43267</v>
      </c>
      <c r="R447" s="92" t="n">
        <v>0.8562500000000001</v>
      </c>
      <c r="S447" s="92" t="inlineStr">
        <is>
          <t>Wire-Wire Contact</t>
        </is>
      </c>
      <c r="T447" s="92" t="inlineStr">
        <is>
          <t>N.A.</t>
        </is>
      </c>
      <c r="U447" s="92" t="inlineStr">
        <is>
          <t>N.A.</t>
        </is>
      </c>
      <c r="V447" s="92" t="inlineStr">
        <is>
          <t>N.A.</t>
        </is>
      </c>
      <c r="W447" s="92" t="inlineStr">
        <is>
          <t>Unknown</t>
        </is>
      </c>
      <c r="X447" s="92" t="n"/>
      <c r="Y447" s="92" t="inlineStr">
        <is>
          <t>no-match</t>
        </is>
      </c>
      <c r="Z447" s="92" t="inlineStr">
        <is>
          <t>1671</t>
        </is>
      </c>
      <c r="AA447" s="92" t="n">
        <v>2018</v>
      </c>
      <c r="AB447" s="92" t="n">
        <v>6</v>
      </c>
      <c r="AC447" s="92" t="n">
        <v>16</v>
      </c>
      <c r="AD447" s="92" t="n">
        <v>20</v>
      </c>
      <c r="AE447" s="92" t="n">
        <v>33</v>
      </c>
      <c r="AF447" s="94" t="inlineStr">
        <is>
          <t>No ILIS or TOTL available</t>
        </is>
      </c>
      <c r="AG447" s="94" t="inlineStr">
        <is>
          <t>Tier 2</t>
        </is>
      </c>
      <c r="AH447" s="94" t="inlineStr">
        <is>
          <t>HFTD</t>
        </is>
      </c>
      <c r="AI447" s="94" t="inlineStr">
        <is>
          <t>No Fire Weather RFW Applicable</t>
        </is>
      </c>
      <c r="AJ447" s="92" t="inlineStr">
        <is>
          <t>Distribution</t>
        </is>
      </c>
      <c r="AK447" s="92" t="inlineStr">
        <is>
          <t>HFTD - Distribution</t>
        </is>
      </c>
      <c r="AL447" s="92" t="inlineStr">
        <is>
          <t>Fire Less than 300 Acres</t>
        </is>
      </c>
      <c r="AM447" s="116" t="inlineStr">
        <is>
          <t>Equip Failure</t>
        </is>
      </c>
      <c r="AN447" s="92" t="inlineStr">
        <is>
          <t>Equip Failure - Unknown</t>
        </is>
      </c>
      <c r="AO447" s="95" t="inlineStr">
        <is>
          <t>N.A.</t>
        </is>
      </c>
      <c r="AP447" s="92" t="n">
        <v>15.0088837647058</v>
      </c>
      <c r="AQ447" s="92" t="inlineStr">
        <is>
          <t>147_245</t>
        </is>
      </c>
      <c r="AR447" s="115" t="inlineStr">
        <is>
          <t>&lt;25mph</t>
        </is>
      </c>
      <c r="AS447" s="92" t="inlineStr">
        <is>
          <t>&gt;=15mph</t>
        </is>
      </c>
      <c r="AT447" s="92" t="inlineStr">
        <is>
          <t>HFTD - Distribution</t>
        </is>
      </c>
    </row>
    <row r="448">
      <c r="A448" s="92" t="inlineStr">
        <is>
          <t>PG&amp;E</t>
        </is>
      </c>
      <c r="B448" s="92" t="n">
        <v>43270</v>
      </c>
      <c r="C448" s="92" t="n">
        <v>0.01875</v>
      </c>
      <c r="D448" s="92" t="n">
        <v>38.760416</v>
      </c>
      <c r="E448" s="92" t="n">
        <v>-120.822368</v>
      </c>
      <c r="F448" s="92" t="inlineStr">
        <is>
          <t>Vegetation</t>
        </is>
      </c>
      <c r="G448" s="92" t="inlineStr">
        <is>
          <t>Rural</t>
        </is>
      </c>
      <c r="H448" s="92" t="inlineStr">
        <is>
          <t>&lt; 0.25 Acres</t>
        </is>
      </c>
      <c r="I448" s="92" t="inlineStr">
        <is>
          <t>Unknown</t>
        </is>
      </c>
      <c r="J448" s="92" t="inlineStr">
        <is>
          <t xml:space="preserve">N.A. </t>
        </is>
      </c>
      <c r="K448" s="92" t="n">
        <v>101388356</v>
      </c>
      <c r="L448" s="92" t="inlineStr">
        <is>
          <t>Unknown</t>
        </is>
      </c>
      <c r="M448" s="92" t="n">
        <v>12000</v>
      </c>
      <c r="N448" s="92" t="inlineStr">
        <is>
          <t>Conductor</t>
        </is>
      </c>
      <c r="O448" s="92" t="inlineStr">
        <is>
          <t>Overhead</t>
        </is>
      </c>
      <c r="P448" s="92" t="inlineStr">
        <is>
          <t>Yes</t>
        </is>
      </c>
      <c r="Q448" s="92" t="n">
        <v>43270</v>
      </c>
      <c r="R448" s="92" t="n">
        <v>0.01875</v>
      </c>
      <c r="S448" s="92" t="inlineStr">
        <is>
          <t>Contact From Object</t>
        </is>
      </c>
      <c r="T448" s="92" t="inlineStr">
        <is>
          <t>N.A.</t>
        </is>
      </c>
      <c r="U448" s="92" t="inlineStr">
        <is>
          <t>Vegetation</t>
        </is>
      </c>
      <c r="V448" s="92" t="inlineStr">
        <is>
          <t>Electric Facility</t>
        </is>
      </c>
      <c r="W448" s="92" t="inlineStr">
        <is>
          <t>Unknown</t>
        </is>
      </c>
      <c r="X448" s="92" t="n"/>
      <c r="Y448" s="92" t="inlineStr">
        <is>
          <t>Fell into (No defect)</t>
        </is>
      </c>
      <c r="Z448" s="92" t="inlineStr">
        <is>
          <t>1675</t>
        </is>
      </c>
      <c r="AA448" s="92" t="n">
        <v>2018</v>
      </c>
      <c r="AB448" s="92" t="n">
        <v>6</v>
      </c>
      <c r="AC448" s="92" t="n">
        <v>19</v>
      </c>
      <c r="AD448" s="92" t="n">
        <v>0</v>
      </c>
      <c r="AE448" s="92" t="n">
        <v>27</v>
      </c>
      <c r="AF448" s="94" t="inlineStr">
        <is>
          <t>18-0052111</t>
        </is>
      </c>
      <c r="AG448" s="94" t="inlineStr">
        <is>
          <t>Tier 2</t>
        </is>
      </c>
      <c r="AH448" s="94" t="inlineStr">
        <is>
          <t>HFTD</t>
        </is>
      </c>
      <c r="AI448" s="94" t="inlineStr">
        <is>
          <t>No Fire Weather RFW Applicable</t>
        </is>
      </c>
      <c r="AJ448" s="92" t="inlineStr">
        <is>
          <t>Distribution</t>
        </is>
      </c>
      <c r="AK448" s="92" t="inlineStr">
        <is>
          <t>HFTD - Distribution</t>
        </is>
      </c>
      <c r="AL448" s="92" t="inlineStr">
        <is>
          <t>Fire Less than 300 Acres</t>
        </is>
      </c>
      <c r="AM448" s="116" t="inlineStr">
        <is>
          <t>Vegetation</t>
        </is>
      </c>
      <c r="AN448" s="92" t="inlineStr">
        <is>
          <t>Fell into (No defect)</t>
        </is>
      </c>
      <c r="AO448" s="95" t="n">
        <v>141652</v>
      </c>
      <c r="AP448" s="92" t="n">
        <v>1.00404122352941</v>
      </c>
      <c r="AQ448" s="92" t="inlineStr">
        <is>
          <t>164_234</t>
        </is>
      </c>
      <c r="AR448" s="115" t="inlineStr">
        <is>
          <t>&lt;25mph</t>
        </is>
      </c>
      <c r="AS448" s="92" t="inlineStr">
        <is>
          <t>&lt;15mph</t>
        </is>
      </c>
      <c r="AT448" s="92" t="inlineStr">
        <is>
          <t>HFTD - Distribution</t>
        </is>
      </c>
    </row>
    <row r="449">
      <c r="A449" s="92" t="inlineStr">
        <is>
          <t>PG&amp;E</t>
        </is>
      </c>
      <c r="B449" s="92" t="n">
        <v>43270</v>
      </c>
      <c r="C449" s="92" t="n">
        <v>0.4284722222222222</v>
      </c>
      <c r="D449" s="92" t="n">
        <v>38.591829</v>
      </c>
      <c r="E449" s="92" t="n">
        <v>-120.709654</v>
      </c>
      <c r="F449" s="92" t="inlineStr">
        <is>
          <t>Vegetation</t>
        </is>
      </c>
      <c r="G449" s="92" t="inlineStr">
        <is>
          <t>Rural</t>
        </is>
      </c>
      <c r="H449" s="92" t="inlineStr">
        <is>
          <t>&lt; 3 meters</t>
        </is>
      </c>
      <c r="I449" s="92" t="inlineStr">
        <is>
          <t>Fire Agency</t>
        </is>
      </c>
      <c r="J449" s="92" t="inlineStr">
        <is>
          <t>Unknown</t>
        </is>
      </c>
      <c r="K449" s="92" t="n">
        <v>101395943</v>
      </c>
      <c r="L449" s="92" t="inlineStr">
        <is>
          <t>AT&amp;T</t>
        </is>
      </c>
      <c r="M449" s="92" t="n">
        <v>21000</v>
      </c>
      <c r="N449" s="92" t="inlineStr">
        <is>
          <t>Conductor</t>
        </is>
      </c>
      <c r="O449" s="92" t="inlineStr">
        <is>
          <t>Overhead</t>
        </is>
      </c>
      <c r="P449" s="92" t="inlineStr">
        <is>
          <t>Yes</t>
        </is>
      </c>
      <c r="Q449" s="92" t="n">
        <v>43270</v>
      </c>
      <c r="R449" s="92" t="n">
        <v>0.4284722222222222</v>
      </c>
      <c r="S449" s="92" t="inlineStr">
        <is>
          <t>Contact From Object</t>
        </is>
      </c>
      <c r="T449" s="92" t="inlineStr">
        <is>
          <t>N.A.</t>
        </is>
      </c>
      <c r="U449" s="92" t="inlineStr">
        <is>
          <t>Vegetation</t>
        </is>
      </c>
      <c r="V449" s="92" t="inlineStr">
        <is>
          <t>Electric Facility</t>
        </is>
      </c>
      <c r="W449" s="92" t="inlineStr">
        <is>
          <t>Human Error</t>
        </is>
      </c>
      <c r="X449" s="92" t="inlineStr">
        <is>
          <t>third-party caused</t>
        </is>
      </c>
      <c r="Y449" s="92" t="inlineStr">
        <is>
          <t>Other/Unknown</t>
        </is>
      </c>
      <c r="Z449" s="92" t="inlineStr">
        <is>
          <t>1677</t>
        </is>
      </c>
      <c r="AA449" s="92" t="n">
        <v>2018</v>
      </c>
      <c r="AB449" s="92" t="n">
        <v>6</v>
      </c>
      <c r="AC449" s="92" t="n">
        <v>19</v>
      </c>
      <c r="AD449" s="92" t="n">
        <v>10</v>
      </c>
      <c r="AE449" s="92" t="n">
        <v>17</v>
      </c>
      <c r="AF449" s="94" t="inlineStr">
        <is>
          <t>18-0052222</t>
        </is>
      </c>
      <c r="AG449" s="94" t="inlineStr">
        <is>
          <t>Tier 2</t>
        </is>
      </c>
      <c r="AH449" s="94" t="inlineStr">
        <is>
          <t>HFTD</t>
        </is>
      </c>
      <c r="AI449" s="94" t="inlineStr">
        <is>
          <t>No Fire Weather RFW Applicable</t>
        </is>
      </c>
      <c r="AJ449" s="92" t="inlineStr">
        <is>
          <t>Distribution</t>
        </is>
      </c>
      <c r="AK449" s="92" t="inlineStr">
        <is>
          <t>HFTD - Distribution</t>
        </is>
      </c>
      <c r="AL449" s="92" t="inlineStr">
        <is>
          <t>Fire Less than 300 Acres</t>
        </is>
      </c>
      <c r="AM449" s="116" t="inlineStr">
        <is>
          <t>3rd Party</t>
        </is>
      </c>
      <c r="AN449" s="92" t="inlineStr">
        <is>
          <t>3rd Party - Unknown</t>
        </is>
      </c>
      <c r="AO449" s="95" t="n">
        <v>4094</v>
      </c>
      <c r="AP449" s="92" t="n">
        <v>23.6519312941176</v>
      </c>
      <c r="AQ449" s="92" t="inlineStr">
        <is>
          <t>147_242</t>
        </is>
      </c>
      <c r="AR449" s="115" t="inlineStr">
        <is>
          <t>&lt;25mph</t>
        </is>
      </c>
      <c r="AS449" s="92" t="inlineStr">
        <is>
          <t>&gt;=15mph</t>
        </is>
      </c>
      <c r="AT449" s="92" t="inlineStr">
        <is>
          <t>HFTD - Distribution</t>
        </is>
      </c>
    </row>
    <row r="450">
      <c r="A450" s="92" t="inlineStr">
        <is>
          <t>PG&amp;E</t>
        </is>
      </c>
      <c r="B450" s="92" t="n">
        <v>43270</v>
      </c>
      <c r="C450" s="92" t="n">
        <v>0.6118055555555556</v>
      </c>
      <c r="D450" s="92" t="n">
        <v>37.21581</v>
      </c>
      <c r="E450" s="92" t="n">
        <v>-119.681069</v>
      </c>
      <c r="F450" s="92" t="inlineStr">
        <is>
          <t>Vegetation</t>
        </is>
      </c>
      <c r="G450" s="92" t="inlineStr">
        <is>
          <t>Rural</t>
        </is>
      </c>
      <c r="H450" s="92" t="inlineStr">
        <is>
          <t>&lt; 0.25 Acres</t>
        </is>
      </c>
      <c r="I450" s="92" t="inlineStr">
        <is>
          <t>Fire Agency</t>
        </is>
      </c>
      <c r="J450" s="92" t="inlineStr">
        <is>
          <t>JOE QUINSTORFF  559-683-8008</t>
        </is>
      </c>
      <c r="K450" s="92" t="n">
        <v>103372829</v>
      </c>
      <c r="L450" s="92" t="inlineStr">
        <is>
          <t>Unknown</t>
        </is>
      </c>
      <c r="M450" s="92" t="n">
        <v>21000</v>
      </c>
      <c r="N450" s="92" t="inlineStr">
        <is>
          <t>Conductor</t>
        </is>
      </c>
      <c r="O450" s="92" t="inlineStr">
        <is>
          <t>Overhead</t>
        </is>
      </c>
      <c r="P450" s="92" t="inlineStr">
        <is>
          <t>Yes</t>
        </is>
      </c>
      <c r="Q450" s="92" t="n">
        <v>43270</v>
      </c>
      <c r="R450" s="92" t="n">
        <v>0.6118055555555556</v>
      </c>
      <c r="S450" s="92" t="inlineStr">
        <is>
          <t>Contact From Object</t>
        </is>
      </c>
      <c r="T450" s="92" t="inlineStr">
        <is>
          <t>N.A.</t>
        </is>
      </c>
      <c r="U450" s="92" t="inlineStr">
        <is>
          <t>Animal</t>
        </is>
      </c>
      <c r="V450" s="92" t="inlineStr">
        <is>
          <t>Electric Facility</t>
        </is>
      </c>
      <c r="W450" s="92" t="inlineStr">
        <is>
          <t>Unknown</t>
        </is>
      </c>
      <c r="X450" s="92" t="n"/>
      <c r="Y450" s="92" t="inlineStr">
        <is>
          <t>Other/Unknown</t>
        </is>
      </c>
      <c r="Z450" s="92" t="inlineStr">
        <is>
          <t>1679</t>
        </is>
      </c>
      <c r="AA450" s="92" t="n">
        <v>2018</v>
      </c>
      <c r="AB450" s="92" t="n">
        <v>6</v>
      </c>
      <c r="AC450" s="92" t="n">
        <v>19</v>
      </c>
      <c r="AD450" s="92" t="n">
        <v>14</v>
      </c>
      <c r="AE450" s="92" t="n">
        <v>41</v>
      </c>
      <c r="AF450" s="94" t="inlineStr">
        <is>
          <t>18-0052327</t>
        </is>
      </c>
      <c r="AG450" s="94" t="inlineStr">
        <is>
          <t>Tier 2</t>
        </is>
      </c>
      <c r="AH450" s="94" t="inlineStr">
        <is>
          <t>HFTD</t>
        </is>
      </c>
      <c r="AI450" s="94" t="inlineStr">
        <is>
          <t>No Fire Weather RFW Applicable</t>
        </is>
      </c>
      <c r="AJ450" s="92" t="inlineStr">
        <is>
          <t>Distribution</t>
        </is>
      </c>
      <c r="AK450" s="92" t="inlineStr">
        <is>
          <t>HFTD - Distribution</t>
        </is>
      </c>
      <c r="AL450" s="92" t="inlineStr">
        <is>
          <t>Fire Less than 300 Acres</t>
        </is>
      </c>
      <c r="AM450" s="116" t="inlineStr">
        <is>
          <t>Animal</t>
        </is>
      </c>
      <c r="AN450" s="92" t="inlineStr">
        <is>
          <t>Animal</t>
        </is>
      </c>
      <c r="AO450" s="95" t="n">
        <v>123838</v>
      </c>
      <c r="AP450" s="92" t="n">
        <v>7.09971171764706</v>
      </c>
      <c r="AQ450" s="92" t="inlineStr">
        <is>
          <t>215_103</t>
        </is>
      </c>
      <c r="AR450" s="115" t="inlineStr">
        <is>
          <t>&lt;25mph</t>
        </is>
      </c>
      <c r="AS450" s="92" t="inlineStr">
        <is>
          <t>&lt;15mph</t>
        </is>
      </c>
      <c r="AT450" s="92" t="inlineStr">
        <is>
          <t>HFTD - Distribution</t>
        </is>
      </c>
    </row>
    <row r="451">
      <c r="A451" s="92" t="inlineStr">
        <is>
          <t>PG&amp;E</t>
        </is>
      </c>
      <c r="B451" s="92" t="n">
        <v>43271</v>
      </c>
      <c r="C451" s="92" t="n">
        <v>0.3541666666666667</v>
      </c>
      <c r="D451" s="92" t="n">
        <v>34.756112</v>
      </c>
      <c r="E451" s="92" t="n">
        <v>-120.228108</v>
      </c>
      <c r="F451" s="92" t="inlineStr">
        <is>
          <t>Vegetation</t>
        </is>
      </c>
      <c r="G451" s="92" t="inlineStr">
        <is>
          <t>Rural</t>
        </is>
      </c>
      <c r="H451" s="92" t="inlineStr">
        <is>
          <t>&lt; 0.25 Acres</t>
        </is>
      </c>
      <c r="I451" s="92" t="inlineStr">
        <is>
          <t>Unknown</t>
        </is>
      </c>
      <c r="J451" s="92" t="inlineStr">
        <is>
          <t xml:space="preserve">N.A. </t>
        </is>
      </c>
      <c r="K451" s="92" t="n">
        <v>101858890</v>
      </c>
      <c r="L451" s="92" t="inlineStr">
        <is>
          <t>None</t>
        </is>
      </c>
      <c r="M451" s="92" t="inlineStr">
        <is>
          <t>0 – 750</t>
        </is>
      </c>
      <c r="N451" s="92" t="inlineStr">
        <is>
          <t>Conductor</t>
        </is>
      </c>
      <c r="O451" s="92" t="inlineStr">
        <is>
          <t>Overhead</t>
        </is>
      </c>
      <c r="P451" s="92" t="inlineStr">
        <is>
          <t>Yes</t>
        </is>
      </c>
      <c r="Q451" s="92" t="n">
        <v>43271</v>
      </c>
      <c r="R451" s="92" t="n">
        <v>0.3541666666666667</v>
      </c>
      <c r="S451" s="92" t="inlineStr">
        <is>
          <t>Equipment/ Facility Failure</t>
        </is>
      </c>
      <c r="T451" s="92" t="inlineStr">
        <is>
          <t>Fuse</t>
        </is>
      </c>
      <c r="U451" s="92" t="inlineStr">
        <is>
          <t>N.A.</t>
        </is>
      </c>
      <c r="V451" s="92" t="inlineStr">
        <is>
          <t>N.A.</t>
        </is>
      </c>
      <c r="W451" s="92" t="inlineStr">
        <is>
          <t>Unknown</t>
        </is>
      </c>
      <c r="X451" s="92" t="n"/>
      <c r="Y451" s="92" t="inlineStr">
        <is>
          <t>no-match</t>
        </is>
      </c>
      <c r="Z451" s="92" t="inlineStr">
        <is>
          <t>1680</t>
        </is>
      </c>
      <c r="AA451" s="92" t="n">
        <v>2018</v>
      </c>
      <c r="AB451" s="92" t="n">
        <v>6</v>
      </c>
      <c r="AC451" s="92" t="n">
        <v>20</v>
      </c>
      <c r="AD451" s="92" t="n">
        <v>8</v>
      </c>
      <c r="AE451" s="92" t="n">
        <v>30</v>
      </c>
      <c r="AF451" s="94" t="inlineStr">
        <is>
          <t>No ILIS or TOTL available</t>
        </is>
      </c>
      <c r="AG451" s="94" t="inlineStr">
        <is>
          <t>Tier 2</t>
        </is>
      </c>
      <c r="AH451" s="94" t="inlineStr">
        <is>
          <t>HFTD</t>
        </is>
      </c>
      <c r="AI451" s="94" t="inlineStr">
        <is>
          <t>No Fire Weather RFW Applicable</t>
        </is>
      </c>
      <c r="AJ451" s="92" t="inlineStr">
        <is>
          <t>Distribution</t>
        </is>
      </c>
      <c r="AK451" s="92" t="inlineStr">
        <is>
          <t>HFTD - Distribution</t>
        </is>
      </c>
      <c r="AL451" s="92" t="inlineStr">
        <is>
          <t>Fire Less than 300 Acres</t>
        </is>
      </c>
      <c r="AM451" s="116" t="inlineStr">
        <is>
          <t>Equip Failure</t>
        </is>
      </c>
      <c r="AN451" s="92" t="inlineStr">
        <is>
          <t>Fuse</t>
        </is>
      </c>
      <c r="AO451" s="95" t="inlineStr">
        <is>
          <t>N.A.</t>
        </is>
      </c>
      <c r="AP451" s="92" t="n">
        <v>12.0353769411764</v>
      </c>
      <c r="AQ451" s="92" t="inlineStr">
        <is>
          <t>183_228</t>
        </is>
      </c>
      <c r="AR451" s="115" t="inlineStr">
        <is>
          <t>&lt;25mph</t>
        </is>
      </c>
      <c r="AS451" s="92" t="inlineStr">
        <is>
          <t>&lt;15mph</t>
        </is>
      </c>
      <c r="AT451" s="92" t="inlineStr">
        <is>
          <t>HFTD - Distribution</t>
        </is>
      </c>
    </row>
    <row r="452">
      <c r="A452" s="92" t="inlineStr">
        <is>
          <t>PG&amp;E</t>
        </is>
      </c>
      <c r="B452" s="92" t="n">
        <v>43272</v>
      </c>
      <c r="C452" s="92" t="n">
        <v>0.7902777777777777</v>
      </c>
      <c r="D452" s="92" t="n">
        <v>35.122375</v>
      </c>
      <c r="E452" s="92" t="n">
        <v>-120.393769</v>
      </c>
      <c r="F452" s="92" t="inlineStr">
        <is>
          <t>Vegetation</t>
        </is>
      </c>
      <c r="G452" s="92" t="inlineStr">
        <is>
          <t>Rural</t>
        </is>
      </c>
      <c r="H452" s="92" t="inlineStr">
        <is>
          <t>&lt; 0.25 Acres</t>
        </is>
      </c>
      <c r="I452" s="92" t="inlineStr">
        <is>
          <t>Fire Agency</t>
        </is>
      </c>
      <c r="J452" s="92" t="inlineStr">
        <is>
          <t>CAL FIRE</t>
        </is>
      </c>
      <c r="K452" s="92" t="n">
        <v>101878933</v>
      </c>
      <c r="L452" s="92" t="inlineStr">
        <is>
          <t>AT&amp;T</t>
        </is>
      </c>
      <c r="M452" s="92" t="n">
        <v>12000</v>
      </c>
      <c r="N452" s="92" t="inlineStr">
        <is>
          <t>Conductor</t>
        </is>
      </c>
      <c r="O452" s="92" t="inlineStr">
        <is>
          <t>Overhead</t>
        </is>
      </c>
      <c r="P452" s="92" t="inlineStr">
        <is>
          <t>Yes</t>
        </is>
      </c>
      <c r="Q452" s="92" t="n">
        <v>43272</v>
      </c>
      <c r="R452" s="92" t="n">
        <v>0.7902777777777777</v>
      </c>
      <c r="S452" s="92" t="inlineStr">
        <is>
          <t>Unknown</t>
        </is>
      </c>
      <c r="T452" s="92" t="inlineStr">
        <is>
          <t>N.A.</t>
        </is>
      </c>
      <c r="U452" s="92" t="inlineStr">
        <is>
          <t>N.A.</t>
        </is>
      </c>
      <c r="V452" s="92" t="inlineStr">
        <is>
          <t>N.A.</t>
        </is>
      </c>
      <c r="W452" s="92" t="inlineStr">
        <is>
          <t>Unknown</t>
        </is>
      </c>
      <c r="X452" s="92" t="n"/>
      <c r="Y452" s="92" t="inlineStr">
        <is>
          <t>no-match</t>
        </is>
      </c>
      <c r="Z452" s="92" t="inlineStr">
        <is>
          <t>1683</t>
        </is>
      </c>
      <c r="AA452" s="92" t="n">
        <v>2018</v>
      </c>
      <c r="AB452" s="92" t="n">
        <v>6</v>
      </c>
      <c r="AC452" s="92" t="n">
        <v>21</v>
      </c>
      <c r="AD452" s="92" t="n">
        <v>18</v>
      </c>
      <c r="AE452" s="92" t="n">
        <v>58</v>
      </c>
      <c r="AF452" s="94" t="inlineStr">
        <is>
          <t>No ILIS or TOTL available</t>
        </is>
      </c>
      <c r="AG452" s="94" t="inlineStr">
        <is>
          <t>Tier 2</t>
        </is>
      </c>
      <c r="AH452" s="94" t="inlineStr">
        <is>
          <t>HFTD</t>
        </is>
      </c>
      <c r="AI452" s="94" t="inlineStr">
        <is>
          <t>No Fire Weather RFW Applicable</t>
        </is>
      </c>
      <c r="AJ452" s="92" t="inlineStr">
        <is>
          <t>Distribution</t>
        </is>
      </c>
      <c r="AK452" s="92" t="inlineStr">
        <is>
          <t>HFTD - Distribution</t>
        </is>
      </c>
      <c r="AL452" s="92" t="inlineStr">
        <is>
          <t>Fire Less than 300 Acres</t>
        </is>
      </c>
      <c r="AM452" s="116" t="inlineStr">
        <is>
          <t>Unk or Other</t>
        </is>
      </c>
      <c r="AN452" s="92" t="inlineStr">
        <is>
          <t>Unk or Other - Unknown</t>
        </is>
      </c>
      <c r="AO452" s="95" t="inlineStr">
        <is>
          <t>N.A.</t>
        </is>
      </c>
      <c r="AP452" s="92" t="n">
        <v>10.716654117647</v>
      </c>
      <c r="AQ452" s="92" t="inlineStr">
        <is>
          <t>212_272</t>
        </is>
      </c>
      <c r="AR452" s="115" t="inlineStr">
        <is>
          <t>&lt;25mph</t>
        </is>
      </c>
      <c r="AS452" s="92" t="inlineStr">
        <is>
          <t>&lt;15mph</t>
        </is>
      </c>
      <c r="AT452" s="92" t="inlineStr">
        <is>
          <t>HFTD - Distribution</t>
        </is>
      </c>
    </row>
    <row r="453">
      <c r="A453" s="92" t="inlineStr">
        <is>
          <t>PG&amp;E</t>
        </is>
      </c>
      <c r="B453" s="92" t="n">
        <v>43273</v>
      </c>
      <c r="C453" s="92" t="n">
        <v>0.7388888888888889</v>
      </c>
      <c r="D453" s="92" t="n">
        <v>37.248459</v>
      </c>
      <c r="E453" s="92" t="n">
        <v>-119.56251</v>
      </c>
      <c r="F453" s="92" t="inlineStr">
        <is>
          <t>Vegetation</t>
        </is>
      </c>
      <c r="G453" s="92" t="inlineStr">
        <is>
          <t>Rural</t>
        </is>
      </c>
      <c r="H453" s="92" t="inlineStr">
        <is>
          <t>.26 - 9.99 Acres</t>
        </is>
      </c>
      <c r="I453" s="92" t="inlineStr">
        <is>
          <t>Fire Agency</t>
        </is>
      </c>
      <c r="J453" s="92" t="inlineStr">
        <is>
          <t xml:space="preserve">Madera County </t>
        </is>
      </c>
      <c r="K453" s="92" t="n">
        <v>101117749</v>
      </c>
      <c r="L453" s="92" t="inlineStr">
        <is>
          <t>None</t>
        </is>
      </c>
      <c r="M453" s="92" t="inlineStr">
        <is>
          <t>0 – 750</t>
        </is>
      </c>
      <c r="N453" s="92" t="inlineStr">
        <is>
          <t>Conductor</t>
        </is>
      </c>
      <c r="O453" s="92" t="inlineStr">
        <is>
          <t>Overhead</t>
        </is>
      </c>
      <c r="P453" s="92" t="inlineStr">
        <is>
          <t>Yes</t>
        </is>
      </c>
      <c r="Q453" s="92" t="n">
        <v>43273</v>
      </c>
      <c r="R453" s="92" t="n">
        <v>0.7388888888888889</v>
      </c>
      <c r="S453" s="92" t="inlineStr">
        <is>
          <t>Equipment/ Facility Failure</t>
        </is>
      </c>
      <c r="T453" s="92" t="inlineStr">
        <is>
          <t>Splice/Clamp/Connector</t>
        </is>
      </c>
      <c r="U453" s="92" t="inlineStr">
        <is>
          <t>N.A.</t>
        </is>
      </c>
      <c r="V453" s="92" t="inlineStr">
        <is>
          <t>N.A.</t>
        </is>
      </c>
      <c r="W453" s="92" t="inlineStr">
        <is>
          <t>Unknown</t>
        </is>
      </c>
      <c r="X453" s="92" t="n"/>
      <c r="Y453" s="92" t="inlineStr">
        <is>
          <t>no-match</t>
        </is>
      </c>
      <c r="Z453" s="92" t="inlineStr">
        <is>
          <t>1686</t>
        </is>
      </c>
      <c r="AA453" s="92" t="n">
        <v>2018</v>
      </c>
      <c r="AB453" s="92" t="n">
        <v>6</v>
      </c>
      <c r="AC453" s="92" t="n">
        <v>22</v>
      </c>
      <c r="AD453" s="92" t="n">
        <v>17</v>
      </c>
      <c r="AE453" s="92" t="n">
        <v>44</v>
      </c>
      <c r="AF453" s="94" t="inlineStr">
        <is>
          <t>No ILIS or TOTL available</t>
        </is>
      </c>
      <c r="AG453" s="94" t="inlineStr">
        <is>
          <t>Tier 2</t>
        </is>
      </c>
      <c r="AH453" s="94" t="inlineStr">
        <is>
          <t>HFTD</t>
        </is>
      </c>
      <c r="AI453" s="94" t="inlineStr">
        <is>
          <t>No Fire Weather RFW Applicable</t>
        </is>
      </c>
      <c r="AJ453" s="92" t="inlineStr">
        <is>
          <t>Distribution</t>
        </is>
      </c>
      <c r="AK453" s="92" t="inlineStr">
        <is>
          <t>HFTD - Distribution</t>
        </is>
      </c>
      <c r="AL453" s="92" t="inlineStr">
        <is>
          <t>Fire Less than 300 Acres</t>
        </is>
      </c>
      <c r="AM453" s="116" t="inlineStr">
        <is>
          <t>Equip Failure</t>
        </is>
      </c>
      <c r="AN453" s="92" t="inlineStr">
        <is>
          <t>Splice/Clamp/Connector</t>
        </is>
      </c>
      <c r="AO453" s="95" t="inlineStr">
        <is>
          <t>N.A.</t>
        </is>
      </c>
      <c r="AP453" s="92" t="n">
        <v>4.18357665882352</v>
      </c>
      <c r="AQ453" s="92" t="inlineStr">
        <is>
          <t>235_60</t>
        </is>
      </c>
      <c r="AR453" s="115" t="inlineStr">
        <is>
          <t>&lt;25mph</t>
        </is>
      </c>
      <c r="AS453" s="92" t="inlineStr">
        <is>
          <t>&lt;15mph</t>
        </is>
      </c>
      <c r="AT453" s="92" t="inlineStr">
        <is>
          <t>HFTD - Distribution</t>
        </is>
      </c>
    </row>
    <row r="454">
      <c r="A454" s="92" t="inlineStr">
        <is>
          <t>PG&amp;E</t>
        </is>
      </c>
      <c r="B454" s="92" t="n">
        <v>43274</v>
      </c>
      <c r="C454" s="92" t="n">
        <v>0.3965277777777778</v>
      </c>
      <c r="D454" s="92" t="n">
        <v>40.8631633</v>
      </c>
      <c r="E454" s="92" t="n">
        <v>-122.3962383</v>
      </c>
      <c r="F454" s="92" t="inlineStr">
        <is>
          <t>Vegetation</t>
        </is>
      </c>
      <c r="G454" s="92" t="inlineStr">
        <is>
          <t>Rural</t>
        </is>
      </c>
      <c r="H454" s="92" t="inlineStr">
        <is>
          <t>.26 - 9.99 Acres</t>
        </is>
      </c>
      <c r="I454" s="92" t="inlineStr">
        <is>
          <t>Fire Agency</t>
        </is>
      </c>
      <c r="J454" s="92" t="inlineStr">
        <is>
          <t>RYAN MEANS 530-238-2416</t>
        </is>
      </c>
      <c r="K454" s="92" t="n">
        <v>101472252</v>
      </c>
      <c r="L454" s="92" t="inlineStr">
        <is>
          <t>AT&amp;T</t>
        </is>
      </c>
      <c r="M454" s="92" t="n">
        <v>12000</v>
      </c>
      <c r="N454" s="92" t="inlineStr">
        <is>
          <t>Conductor</t>
        </is>
      </c>
      <c r="O454" s="92" t="inlineStr">
        <is>
          <t>Overhead</t>
        </is>
      </c>
      <c r="P454" s="92" t="inlineStr">
        <is>
          <t>Yes</t>
        </is>
      </c>
      <c r="Q454" s="92" t="n">
        <v>43274</v>
      </c>
      <c r="R454" s="92" t="n">
        <v>0.3965277777777778</v>
      </c>
      <c r="S454" s="92" t="inlineStr">
        <is>
          <t>Contact From Object</t>
        </is>
      </c>
      <c r="T454" s="92" t="inlineStr">
        <is>
          <t>N.A.</t>
        </is>
      </c>
      <c r="U454" s="92" t="inlineStr">
        <is>
          <t>Vegetation</t>
        </is>
      </c>
      <c r="V454" s="92" t="inlineStr">
        <is>
          <t>Electric Facility</t>
        </is>
      </c>
      <c r="W454" s="92" t="inlineStr">
        <is>
          <t>Unknown</t>
        </is>
      </c>
      <c r="X454" s="92" t="n"/>
      <c r="Y454" s="92" t="inlineStr">
        <is>
          <t>no-match</t>
        </is>
      </c>
      <c r="Z454" s="92" t="inlineStr">
        <is>
          <t>1688</t>
        </is>
      </c>
      <c r="AA454" s="92" t="n">
        <v>2018</v>
      </c>
      <c r="AB454" s="92" t="n">
        <v>6</v>
      </c>
      <c r="AC454" s="92" t="n">
        <v>23</v>
      </c>
      <c r="AD454" s="92" t="n">
        <v>9</v>
      </c>
      <c r="AE454" s="92" t="n">
        <v>31</v>
      </c>
      <c r="AF454" s="94" t="inlineStr">
        <is>
          <t>No ILIS or TOTL available</t>
        </is>
      </c>
      <c r="AG454" s="94" t="inlineStr">
        <is>
          <t>Tier 2</t>
        </is>
      </c>
      <c r="AH454" s="94" t="inlineStr">
        <is>
          <t>HFTD</t>
        </is>
      </c>
      <c r="AI454" s="94" t="inlineStr">
        <is>
          <t>Fire Weather RFW Applicable</t>
        </is>
      </c>
      <c r="AJ454" s="92" t="inlineStr">
        <is>
          <t>Distribution</t>
        </is>
      </c>
      <c r="AK454" s="92" t="inlineStr">
        <is>
          <t>HFTD - Distribution</t>
        </is>
      </c>
      <c r="AL454" s="92" t="inlineStr">
        <is>
          <t>Fire Less than 300 Acres</t>
        </is>
      </c>
      <c r="AM454" s="116" t="inlineStr">
        <is>
          <t>Vegetation</t>
        </is>
      </c>
      <c r="AN454" s="92" t="inlineStr">
        <is>
          <t>Other/Unknown</t>
        </is>
      </c>
      <c r="AO454" s="95" t="inlineStr">
        <is>
          <t>N.A.</t>
        </is>
      </c>
      <c r="AP454" s="92" t="n">
        <v>5.21592</v>
      </c>
      <c r="AQ454" s="92" t="inlineStr">
        <is>
          <t>191_283</t>
        </is>
      </c>
      <c r="AR454" s="115" t="inlineStr">
        <is>
          <t>&lt;25mph</t>
        </is>
      </c>
      <c r="AS454" s="92" t="inlineStr">
        <is>
          <t>&lt;15mph</t>
        </is>
      </c>
      <c r="AT454" s="92" t="inlineStr">
        <is>
          <t>HFTD - Distribution</t>
        </is>
      </c>
    </row>
    <row r="455">
      <c r="A455" s="92" t="inlineStr">
        <is>
          <t>PG&amp;E</t>
        </is>
      </c>
      <c r="B455" s="92" t="n">
        <v>43278</v>
      </c>
      <c r="C455" s="92" t="n">
        <v>0.7819444444444444</v>
      </c>
      <c r="D455" s="92" t="n">
        <v>40.21795</v>
      </c>
      <c r="E455" s="92" t="n">
        <v>-123.798925</v>
      </c>
      <c r="F455" s="92" t="inlineStr">
        <is>
          <t>Vegetation</t>
        </is>
      </c>
      <c r="G455" s="92" t="inlineStr">
        <is>
          <t>Rural</t>
        </is>
      </c>
      <c r="H455" s="92" t="inlineStr">
        <is>
          <t>&lt; 0.25 Acres</t>
        </is>
      </c>
      <c r="I455" s="92" t="inlineStr">
        <is>
          <t>Fire Agency</t>
        </is>
      </c>
      <c r="J455" s="92" t="inlineStr">
        <is>
          <t>TJ alderpoint fire</t>
        </is>
      </c>
      <c r="K455" s="92" t="n">
        <v>100990381</v>
      </c>
      <c r="L455" s="92" t="inlineStr">
        <is>
          <t>Unknown</t>
        </is>
      </c>
      <c r="M455" s="92" t="n">
        <v>12000</v>
      </c>
      <c r="N455" s="92" t="inlineStr">
        <is>
          <t>Conductor</t>
        </is>
      </c>
      <c r="O455" s="92" t="inlineStr">
        <is>
          <t>Overhead</t>
        </is>
      </c>
      <c r="P455" s="92" t="inlineStr">
        <is>
          <t>Yes</t>
        </is>
      </c>
      <c r="Q455" s="92" t="n">
        <v>43278</v>
      </c>
      <c r="R455" s="92" t="n">
        <v>0.7819444444444444</v>
      </c>
      <c r="S455" s="92" t="inlineStr">
        <is>
          <t>Contact From Object</t>
        </is>
      </c>
      <c r="T455" s="92" t="inlineStr">
        <is>
          <t>N.A.</t>
        </is>
      </c>
      <c r="U455" s="92" t="inlineStr">
        <is>
          <t>Vegetation</t>
        </is>
      </c>
      <c r="V455" s="92" t="inlineStr">
        <is>
          <t>Electric Facility</t>
        </is>
      </c>
      <c r="W455" s="92" t="inlineStr">
        <is>
          <t>Unknown</t>
        </is>
      </c>
      <c r="X455" s="92" t="n"/>
      <c r="Y455" s="92" t="inlineStr">
        <is>
          <t>Fell into (slight defect)</t>
        </is>
      </c>
      <c r="Z455" s="92" t="inlineStr">
        <is>
          <t>1700</t>
        </is>
      </c>
      <c r="AA455" s="92" t="n">
        <v>2018</v>
      </c>
      <c r="AB455" s="92" t="n">
        <v>6</v>
      </c>
      <c r="AC455" s="92" t="n">
        <v>27</v>
      </c>
      <c r="AD455" s="92" t="n">
        <v>18</v>
      </c>
      <c r="AE455" s="92" t="n">
        <v>46</v>
      </c>
      <c r="AF455" s="94" t="inlineStr">
        <is>
          <t>18-0055205</t>
        </is>
      </c>
      <c r="AG455" s="94" t="inlineStr">
        <is>
          <t>Tier 2</t>
        </is>
      </c>
      <c r="AH455" s="94" t="inlineStr">
        <is>
          <t>HFTD</t>
        </is>
      </c>
      <c r="AI455" s="94" t="inlineStr">
        <is>
          <t>No Fire Weather RFW Applicable</t>
        </is>
      </c>
      <c r="AJ455" s="92" t="inlineStr">
        <is>
          <t>Distribution</t>
        </is>
      </c>
      <c r="AK455" s="92" t="inlineStr">
        <is>
          <t>HFTD - Distribution</t>
        </is>
      </c>
      <c r="AL455" s="92" t="inlineStr">
        <is>
          <t>Fire Less than 300 Acres</t>
        </is>
      </c>
      <c r="AM455" s="116" t="inlineStr">
        <is>
          <t>Vegetation</t>
        </is>
      </c>
      <c r="AN455" s="92" t="inlineStr">
        <is>
          <t>Fell into (slight defect)</t>
        </is>
      </c>
      <c r="AO455" s="95" t="n">
        <v>21357</v>
      </c>
      <c r="AP455" s="92" t="n">
        <v>11.0200235294117</v>
      </c>
      <c r="AQ455" s="92" t="inlineStr">
        <is>
          <t>175_322</t>
        </is>
      </c>
      <c r="AR455" s="115" t="inlineStr">
        <is>
          <t>&lt;25mph</t>
        </is>
      </c>
      <c r="AS455" s="92" t="inlineStr">
        <is>
          <t>&lt;15mph</t>
        </is>
      </c>
      <c r="AT455" s="92" t="inlineStr">
        <is>
          <t>HFTD - Distribution</t>
        </is>
      </c>
    </row>
    <row r="456">
      <c r="A456" s="92" t="inlineStr">
        <is>
          <t>PG&amp;E</t>
        </is>
      </c>
      <c r="B456" s="92" t="n">
        <v>43278</v>
      </c>
      <c r="C456" s="92" t="n">
        <v>0.8881944444444444</v>
      </c>
      <c r="D456" s="92" t="n">
        <v>39.871372</v>
      </c>
      <c r="E456" s="92" t="n">
        <v>-123.711862</v>
      </c>
      <c r="F456" s="92" t="inlineStr">
        <is>
          <t>Vegetation</t>
        </is>
      </c>
      <c r="G456" s="92" t="inlineStr">
        <is>
          <t>Rural</t>
        </is>
      </c>
      <c r="H456" s="92" t="inlineStr">
        <is>
          <t>&lt; 3 meters</t>
        </is>
      </c>
      <c r="I456" s="92" t="inlineStr">
        <is>
          <t>Fire Agency</t>
        </is>
      </c>
      <c r="J456" s="92" t="inlineStr">
        <is>
          <t>CAL FIRE</t>
        </is>
      </c>
      <c r="K456" s="92" t="n">
        <v>103775148</v>
      </c>
      <c r="L456" s="92" t="inlineStr">
        <is>
          <t>Verizon</t>
        </is>
      </c>
      <c r="M456" s="92" t="n">
        <v>12000</v>
      </c>
      <c r="N456" s="92" t="inlineStr">
        <is>
          <t>Conductor</t>
        </is>
      </c>
      <c r="O456" s="92" t="inlineStr">
        <is>
          <t>Overhead</t>
        </is>
      </c>
      <c r="P456" s="92" t="inlineStr">
        <is>
          <t>Yes</t>
        </is>
      </c>
      <c r="Q456" s="92" t="n">
        <v>43278</v>
      </c>
      <c r="R456" s="92" t="n">
        <v>0.8881944444444444</v>
      </c>
      <c r="S456" s="92" t="inlineStr">
        <is>
          <t>Contact From Object</t>
        </is>
      </c>
      <c r="T456" s="92" t="inlineStr">
        <is>
          <t>N.A.</t>
        </is>
      </c>
      <c r="U456" s="92" t="inlineStr">
        <is>
          <t>Vegetation</t>
        </is>
      </c>
      <c r="V456" s="92" t="inlineStr">
        <is>
          <t>Electric Facility</t>
        </is>
      </c>
      <c r="W456" s="92" t="inlineStr">
        <is>
          <t>Unknown</t>
        </is>
      </c>
      <c r="X456" s="92" t="n"/>
      <c r="Y456" s="92" t="inlineStr">
        <is>
          <t>Other/Unknown</t>
        </is>
      </c>
      <c r="Z456" s="92" t="inlineStr">
        <is>
          <t>1701</t>
        </is>
      </c>
      <c r="AA456" s="92" t="n">
        <v>2018</v>
      </c>
      <c r="AB456" s="92" t="n">
        <v>6</v>
      </c>
      <c r="AC456" s="92" t="n">
        <v>27</v>
      </c>
      <c r="AD456" s="92" t="n">
        <v>21</v>
      </c>
      <c r="AE456" s="92" t="n">
        <v>19</v>
      </c>
      <c r="AF456" s="94" t="inlineStr">
        <is>
          <t>18-0055211</t>
        </is>
      </c>
      <c r="AG456" s="94" t="inlineStr">
        <is>
          <t>Tier 2</t>
        </is>
      </c>
      <c r="AH456" s="94" t="inlineStr">
        <is>
          <t>HFTD</t>
        </is>
      </c>
      <c r="AI456" s="94" t="inlineStr">
        <is>
          <t>No Fire Weather RFW Applicable</t>
        </is>
      </c>
      <c r="AJ456" s="92" t="inlineStr">
        <is>
          <t>Distribution</t>
        </is>
      </c>
      <c r="AK456" s="92" t="inlineStr">
        <is>
          <t>HFTD - Distribution</t>
        </is>
      </c>
      <c r="AL456" s="92" t="inlineStr">
        <is>
          <t>Fire Less than 300 Acres</t>
        </is>
      </c>
      <c r="AM456" s="116" t="inlineStr">
        <is>
          <t>Vegetation</t>
        </is>
      </c>
      <c r="AN456" s="92" t="inlineStr">
        <is>
          <t>Other/Unknown</t>
        </is>
      </c>
      <c r="AO456" s="95" t="n">
        <v>75544</v>
      </c>
      <c r="AP456" s="92" t="n">
        <v>8.454283764705879</v>
      </c>
      <c r="AQ456" s="92" t="inlineStr">
        <is>
          <t>226_238</t>
        </is>
      </c>
      <c r="AR456" s="115" t="inlineStr">
        <is>
          <t>&lt;25mph</t>
        </is>
      </c>
      <c r="AS456" s="92" t="inlineStr">
        <is>
          <t>&lt;15mph</t>
        </is>
      </c>
      <c r="AT456" s="92" t="inlineStr">
        <is>
          <t>HFTD - Distribution</t>
        </is>
      </c>
    </row>
    <row r="457">
      <c r="A457" s="92" t="inlineStr">
        <is>
          <t>PG&amp;E</t>
        </is>
      </c>
      <c r="B457" s="92" t="n">
        <v>43279</v>
      </c>
      <c r="C457" s="92" t="n">
        <v>0.5187499999999999</v>
      </c>
      <c r="D457" s="92" t="n">
        <v>38.5981783</v>
      </c>
      <c r="E457" s="92" t="n">
        <v>-121.0080583</v>
      </c>
      <c r="F457" s="92" t="inlineStr">
        <is>
          <t>Vegetation</t>
        </is>
      </c>
      <c r="G457" s="92" t="inlineStr">
        <is>
          <t>Rural</t>
        </is>
      </c>
      <c r="H457" s="92" t="inlineStr">
        <is>
          <t>&lt; 0.25 Acres</t>
        </is>
      </c>
      <c r="I457" s="92" t="inlineStr">
        <is>
          <t>Fire Agency</t>
        </is>
      </c>
      <c r="J457" s="92" t="inlineStr">
        <is>
          <t>John Reis, 530-622-3858</t>
        </is>
      </c>
      <c r="K457" s="92" t="n">
        <v>101376954</v>
      </c>
      <c r="L457" s="92" t="inlineStr">
        <is>
          <t>Unknown</t>
        </is>
      </c>
      <c r="M457" s="92" t="n">
        <v>21000</v>
      </c>
      <c r="N457" s="92" t="inlineStr">
        <is>
          <t>Conductor</t>
        </is>
      </c>
      <c r="O457" s="92" t="inlineStr">
        <is>
          <t>Overhead</t>
        </is>
      </c>
      <c r="P457" s="92" t="inlineStr">
        <is>
          <t>Yes</t>
        </is>
      </c>
      <c r="Q457" s="92" t="n">
        <v>43279</v>
      </c>
      <c r="R457" s="92" t="n">
        <v>0.5187499999999999</v>
      </c>
      <c r="S457" s="92" t="inlineStr">
        <is>
          <t>Contact From Object</t>
        </is>
      </c>
      <c r="T457" s="92" t="inlineStr">
        <is>
          <t>N.A.</t>
        </is>
      </c>
      <c r="U457" s="92" t="inlineStr">
        <is>
          <t>Vehicle</t>
        </is>
      </c>
      <c r="V457" s="92" t="inlineStr">
        <is>
          <t>Electric Facility</t>
        </is>
      </c>
      <c r="W457" s="92" t="inlineStr">
        <is>
          <t>Human Error</t>
        </is>
      </c>
      <c r="X457" s="92" t="inlineStr">
        <is>
          <t>third-party caused</t>
        </is>
      </c>
      <c r="Y457" s="92" t="inlineStr">
        <is>
          <t>Other/Unknown</t>
        </is>
      </c>
      <c r="Z457" s="92" t="inlineStr">
        <is>
          <t>1702</t>
        </is>
      </c>
      <c r="AA457" s="92" t="n">
        <v>2018</v>
      </c>
      <c r="AB457" s="92" t="n">
        <v>6</v>
      </c>
      <c r="AC457" s="92" t="n">
        <v>28</v>
      </c>
      <c r="AD457" s="92" t="n">
        <v>12</v>
      </c>
      <c r="AE457" s="92" t="n">
        <v>27</v>
      </c>
      <c r="AF457" s="94" t="inlineStr">
        <is>
          <t>18-0055479</t>
        </is>
      </c>
      <c r="AG457" s="94" t="inlineStr">
        <is>
          <t>Tier 3</t>
        </is>
      </c>
      <c r="AH457" s="94" t="inlineStr">
        <is>
          <t>HFTD</t>
        </is>
      </c>
      <c r="AI457" s="94" t="inlineStr">
        <is>
          <t>Fire Weather RFW Applicable</t>
        </is>
      </c>
      <c r="AJ457" s="92" t="inlineStr">
        <is>
          <t>Distribution</t>
        </is>
      </c>
      <c r="AK457" s="92" t="inlineStr">
        <is>
          <t>HFTD - Distribution</t>
        </is>
      </c>
      <c r="AL457" s="92" t="inlineStr">
        <is>
          <t>Fire Less than 300 Acres</t>
        </is>
      </c>
      <c r="AM457" s="116" t="inlineStr">
        <is>
          <t>3rd Party</t>
        </is>
      </c>
      <c r="AN457" s="92" t="inlineStr">
        <is>
          <t>Vehicle</t>
        </is>
      </c>
      <c r="AO457" s="95" t="n">
        <v>24671</v>
      </c>
      <c r="AP457" s="92" t="n">
        <v>4.00550682352941</v>
      </c>
      <c r="AQ457" s="92" t="inlineStr">
        <is>
          <t>121_265</t>
        </is>
      </c>
      <c r="AR457" s="115" t="inlineStr">
        <is>
          <t>&lt;25mph</t>
        </is>
      </c>
      <c r="AS457" s="92" t="inlineStr">
        <is>
          <t>&lt;15mph</t>
        </is>
      </c>
      <c r="AT457" s="92" t="inlineStr">
        <is>
          <t>HFTD - Distribution</t>
        </is>
      </c>
    </row>
    <row r="458">
      <c r="A458" s="92" t="inlineStr">
        <is>
          <t>PG&amp;E</t>
        </is>
      </c>
      <c r="B458" s="92" t="n">
        <v>43279</v>
      </c>
      <c r="C458" s="92" t="n">
        <v>0.8201388888888889</v>
      </c>
      <c r="D458" s="92" t="n">
        <v>38.557465</v>
      </c>
      <c r="E458" s="92" t="n">
        <v>-122.504253</v>
      </c>
      <c r="F458" s="92" t="inlineStr">
        <is>
          <t>Vegetation</t>
        </is>
      </c>
      <c r="G458" s="92" t="inlineStr">
        <is>
          <t>Rural</t>
        </is>
      </c>
      <c r="H458" s="92" t="inlineStr">
        <is>
          <t>&lt; 0.25 Acres</t>
        </is>
      </c>
      <c r="I458" s="92" t="inlineStr">
        <is>
          <t>Fire Agency</t>
        </is>
      </c>
      <c r="J458" s="92" t="inlineStr">
        <is>
          <t>Brian Coffee</t>
        </is>
      </c>
      <c r="K458" s="92" t="n">
        <v>102267918</v>
      </c>
      <c r="L458" s="92" t="inlineStr">
        <is>
          <t>AT&amp;T</t>
        </is>
      </c>
      <c r="M458" s="92" t="inlineStr">
        <is>
          <t>0 – 750</t>
        </is>
      </c>
      <c r="N458" s="92" t="inlineStr">
        <is>
          <t>Conductor</t>
        </is>
      </c>
      <c r="O458" s="92" t="inlineStr">
        <is>
          <t>Overhead</t>
        </is>
      </c>
      <c r="P458" s="92" t="inlineStr">
        <is>
          <t>Yes</t>
        </is>
      </c>
      <c r="Q458" s="92" t="n">
        <v>43279</v>
      </c>
      <c r="R458" s="92" t="n">
        <v>0.8201388888888889</v>
      </c>
      <c r="S458" s="92" t="inlineStr">
        <is>
          <t>Equipment/ Facility Failure</t>
        </is>
      </c>
      <c r="T458" s="92" t="inlineStr">
        <is>
          <t>Splice/Clamp/Connector</t>
        </is>
      </c>
      <c r="U458" s="92" t="inlineStr">
        <is>
          <t>N.A.</t>
        </is>
      </c>
      <c r="V458" s="92" t="inlineStr">
        <is>
          <t>N.A.</t>
        </is>
      </c>
      <c r="W458" s="92" t="inlineStr">
        <is>
          <t>Unknown</t>
        </is>
      </c>
      <c r="X458" s="92" t="n"/>
      <c r="Y458" s="92" t="inlineStr">
        <is>
          <t>no-match</t>
        </is>
      </c>
      <c r="Z458" s="92" t="inlineStr">
        <is>
          <t>1704</t>
        </is>
      </c>
      <c r="AA458" s="92" t="n">
        <v>2018</v>
      </c>
      <c r="AB458" s="92" t="n">
        <v>6</v>
      </c>
      <c r="AC458" s="92" t="n">
        <v>28</v>
      </c>
      <c r="AD458" s="92" t="n">
        <v>19</v>
      </c>
      <c r="AE458" s="92" t="n">
        <v>41</v>
      </c>
      <c r="AF458" s="94" t="inlineStr">
        <is>
          <t>No ILIS or TOTL available</t>
        </is>
      </c>
      <c r="AG458" s="94" t="inlineStr">
        <is>
          <t>Tier 3</t>
        </is>
      </c>
      <c r="AH458" s="94" t="inlineStr">
        <is>
          <t>HFTD</t>
        </is>
      </c>
      <c r="AI458" s="94" t="inlineStr">
        <is>
          <t>No Fire Weather RFW Applicable</t>
        </is>
      </c>
      <c r="AJ458" s="92" t="inlineStr">
        <is>
          <t>Distribution</t>
        </is>
      </c>
      <c r="AK458" s="92" t="inlineStr">
        <is>
          <t>HFTD - Distribution</t>
        </is>
      </c>
      <c r="AL458" s="92" t="inlineStr">
        <is>
          <t>Fire Less than 300 Acres</t>
        </is>
      </c>
      <c r="AM458" s="116" t="inlineStr">
        <is>
          <t>Equip Failure</t>
        </is>
      </c>
      <c r="AN458" s="92" t="inlineStr">
        <is>
          <t>Splice/Clamp/Connector</t>
        </is>
      </c>
      <c r="AO458" s="95" t="inlineStr">
        <is>
          <t>N.A.</t>
        </is>
      </c>
      <c r="AP458" s="92" t="n">
        <v>6.66533176470588</v>
      </c>
      <c r="AQ458" s="92" t="inlineStr">
        <is>
          <t>169_327</t>
        </is>
      </c>
      <c r="AR458" s="115" t="inlineStr">
        <is>
          <t>&lt;25mph</t>
        </is>
      </c>
      <c r="AS458" s="92" t="inlineStr">
        <is>
          <t>&lt;15mph</t>
        </is>
      </c>
      <c r="AT458" s="92" t="inlineStr">
        <is>
          <t>HFTD - Distribution</t>
        </is>
      </c>
    </row>
    <row r="459">
      <c r="A459" s="92" t="inlineStr">
        <is>
          <t>PG&amp;E</t>
        </is>
      </c>
      <c r="B459" s="92" t="n">
        <v>43281</v>
      </c>
      <c r="C459" s="92" t="n">
        <v>0.4680555555555555</v>
      </c>
      <c r="D459" s="92" t="n">
        <v>39.362085</v>
      </c>
      <c r="E459" s="92" t="n">
        <v>-121.080918</v>
      </c>
      <c r="F459" s="92" t="inlineStr">
        <is>
          <t>Vegetation</t>
        </is>
      </c>
      <c r="G459" s="92" t="inlineStr">
        <is>
          <t>Rural</t>
        </is>
      </c>
      <c r="H459" s="92" t="inlineStr">
        <is>
          <t>&lt; 0.25 Acres</t>
        </is>
      </c>
      <c r="I459" s="92" t="inlineStr">
        <is>
          <t>Fire Agency</t>
        </is>
      </c>
      <c r="J459" s="92" t="inlineStr">
        <is>
          <t>ENGINEER YUREK</t>
        </is>
      </c>
      <c r="K459" s="92" t="n">
        <v>100091354</v>
      </c>
      <c r="L459" s="92" t="inlineStr">
        <is>
          <t>AT&amp;T</t>
        </is>
      </c>
      <c r="M459" s="92" t="n">
        <v>12000</v>
      </c>
      <c r="N459" s="92" t="inlineStr">
        <is>
          <t>Conductor</t>
        </is>
      </c>
      <c r="O459" s="92" t="inlineStr">
        <is>
          <t>Overhead</t>
        </is>
      </c>
      <c r="P459" s="92" t="inlineStr">
        <is>
          <t>Yes</t>
        </is>
      </c>
      <c r="Q459" s="92" t="n">
        <v>43281</v>
      </c>
      <c r="R459" s="92" t="n">
        <v>0.4680555555555555</v>
      </c>
      <c r="S459" s="92" t="inlineStr">
        <is>
          <t>Contact From Object</t>
        </is>
      </c>
      <c r="T459" s="92" t="inlineStr">
        <is>
          <t>N.A.</t>
        </is>
      </c>
      <c r="U459" s="92" t="inlineStr">
        <is>
          <t>Vegetation</t>
        </is>
      </c>
      <c r="V459" s="92" t="inlineStr">
        <is>
          <t>Electric Facility</t>
        </is>
      </c>
      <c r="W459" s="92" t="inlineStr">
        <is>
          <t>Unknown</t>
        </is>
      </c>
      <c r="X459" s="92" t="n"/>
      <c r="Y459" s="92" t="inlineStr">
        <is>
          <t>Fell into (No defect)</t>
        </is>
      </c>
      <c r="Z459" s="92" t="inlineStr">
        <is>
          <t>1713</t>
        </is>
      </c>
      <c r="AA459" s="92" t="n">
        <v>2018</v>
      </c>
      <c r="AB459" s="92" t="n">
        <v>6</v>
      </c>
      <c r="AC459" s="92" t="n">
        <v>30</v>
      </c>
      <c r="AD459" s="92" t="n">
        <v>11</v>
      </c>
      <c r="AE459" s="92" t="n">
        <v>14</v>
      </c>
      <c r="AF459" s="94" t="inlineStr">
        <is>
          <t>18-0055945</t>
        </is>
      </c>
      <c r="AG459" s="94" t="inlineStr">
        <is>
          <t>Tier 3</t>
        </is>
      </c>
      <c r="AH459" s="94" t="inlineStr">
        <is>
          <t>HFTD</t>
        </is>
      </c>
      <c r="AI459" s="94" t="inlineStr">
        <is>
          <t>Fire Weather RFW Applicable</t>
        </is>
      </c>
      <c r="AJ459" s="92" t="inlineStr">
        <is>
          <t>Distribution</t>
        </is>
      </c>
      <c r="AK459" s="92" t="inlineStr">
        <is>
          <t>HFTD - Distribution</t>
        </is>
      </c>
      <c r="AL459" s="92" t="inlineStr">
        <is>
          <t>Fire Less than 300 Acres</t>
        </is>
      </c>
      <c r="AM459" s="116" t="inlineStr">
        <is>
          <t>Vegetation</t>
        </is>
      </c>
      <c r="AN459" s="92" t="inlineStr">
        <is>
          <t>Fell into (No defect)</t>
        </is>
      </c>
      <c r="AO459" s="95" t="n">
        <v>5724</v>
      </c>
      <c r="AP459" s="92" t="n">
        <v>7.06799811764705</v>
      </c>
      <c r="AQ459" s="92" t="inlineStr">
        <is>
          <t>177_318</t>
        </is>
      </c>
      <c r="AR459" s="115" t="inlineStr">
        <is>
          <t>&lt;25mph</t>
        </is>
      </c>
      <c r="AS459" s="92" t="inlineStr">
        <is>
          <t>&lt;15mph</t>
        </is>
      </c>
      <c r="AT459" s="92" t="inlineStr">
        <is>
          <t>HFTD - Distribution</t>
        </is>
      </c>
    </row>
    <row r="460">
      <c r="A460" s="92" t="inlineStr">
        <is>
          <t>PG&amp;E</t>
        </is>
      </c>
      <c r="B460" s="92" t="n">
        <v>43281</v>
      </c>
      <c r="C460" s="92" t="n">
        <v>0.9291666666666667</v>
      </c>
      <c r="D460" s="92" t="n">
        <v>40.604302</v>
      </c>
      <c r="E460" s="92" t="n">
        <v>-122.240029</v>
      </c>
      <c r="F460" s="92" t="inlineStr">
        <is>
          <t>Vegetation</t>
        </is>
      </c>
      <c r="G460" s="92" t="inlineStr">
        <is>
          <t>Rural</t>
        </is>
      </c>
      <c r="H460" s="92" t="inlineStr">
        <is>
          <t>&lt; 0.25 Acres</t>
        </is>
      </c>
      <c r="I460" s="92" t="inlineStr">
        <is>
          <t>Fire Agency</t>
        </is>
      </c>
      <c r="J460" s="92" t="inlineStr">
        <is>
          <t>Unknown</t>
        </is>
      </c>
      <c r="K460" s="92" t="n">
        <v>101469808</v>
      </c>
      <c r="L460" s="92" t="inlineStr">
        <is>
          <t>Unknown</t>
        </is>
      </c>
      <c r="M460" s="92" t="inlineStr">
        <is>
          <t>0 – 750</t>
        </is>
      </c>
      <c r="N460" s="92" t="inlineStr">
        <is>
          <t>Conductor</t>
        </is>
      </c>
      <c r="O460" s="92" t="inlineStr">
        <is>
          <t>Overhead</t>
        </is>
      </c>
      <c r="P460" s="92" t="inlineStr">
        <is>
          <t>Yes</t>
        </is>
      </c>
      <c r="Q460" s="92" t="n">
        <v>43281</v>
      </c>
      <c r="R460" s="92" t="n">
        <v>0.9291666666666667</v>
      </c>
      <c r="S460" s="92" t="inlineStr">
        <is>
          <t>Equipment/ Facility Failure</t>
        </is>
      </c>
      <c r="T460" s="92" t="inlineStr">
        <is>
          <t>Conductor</t>
        </is>
      </c>
      <c r="U460" s="92" t="inlineStr">
        <is>
          <t>N.A.</t>
        </is>
      </c>
      <c r="V460" s="92" t="inlineStr">
        <is>
          <t>N.A.</t>
        </is>
      </c>
      <c r="W460" s="92" t="inlineStr">
        <is>
          <t>Unknown</t>
        </is>
      </c>
      <c r="X460" s="92" t="n"/>
      <c r="Y460" s="92" t="inlineStr">
        <is>
          <t>no-match</t>
        </is>
      </c>
      <c r="Z460" s="92" t="inlineStr">
        <is>
          <t>1716</t>
        </is>
      </c>
      <c r="AA460" s="92" t="n">
        <v>2018</v>
      </c>
      <c r="AB460" s="92" t="n">
        <v>6</v>
      </c>
      <c r="AC460" s="92" t="n">
        <v>30</v>
      </c>
      <c r="AD460" s="92" t="n">
        <v>22</v>
      </c>
      <c r="AE460" s="92" t="n">
        <v>18</v>
      </c>
      <c r="AF460" s="94" t="inlineStr">
        <is>
          <t>No ILIS or TOTL available</t>
        </is>
      </c>
      <c r="AG460" s="94" t="inlineStr">
        <is>
          <t>Tier 2</t>
        </is>
      </c>
      <c r="AH460" s="94" t="inlineStr">
        <is>
          <t>HFTD</t>
        </is>
      </c>
      <c r="AI460" s="94" t="inlineStr">
        <is>
          <t>Fire Weather RFW Applicable</t>
        </is>
      </c>
      <c r="AJ460" s="92" t="inlineStr">
        <is>
          <t>Distribution</t>
        </is>
      </c>
      <c r="AK460" s="92" t="inlineStr">
        <is>
          <t>HFTD - Distribution</t>
        </is>
      </c>
      <c r="AL460" s="92" t="inlineStr">
        <is>
          <t>Fire Less than 300 Acres</t>
        </is>
      </c>
      <c r="AM460" s="116" t="inlineStr">
        <is>
          <t>Equip Failure</t>
        </is>
      </c>
      <c r="AN460" s="92" t="inlineStr">
        <is>
          <t>Conductor</t>
        </is>
      </c>
      <c r="AO460" s="95" t="inlineStr">
        <is>
          <t>N.A.</t>
        </is>
      </c>
      <c r="AP460" s="92" t="n">
        <v>5.94005044705882</v>
      </c>
      <c r="AQ460" s="92" t="inlineStr">
        <is>
          <t>123_268</t>
        </is>
      </c>
      <c r="AR460" s="115" t="inlineStr">
        <is>
          <t>&lt;25mph</t>
        </is>
      </c>
      <c r="AS460" s="92" t="inlineStr">
        <is>
          <t>&lt;15mph</t>
        </is>
      </c>
      <c r="AT460" s="92" t="inlineStr">
        <is>
          <t>HFTD - Distribution</t>
        </is>
      </c>
    </row>
    <row r="461">
      <c r="A461" s="92" t="inlineStr">
        <is>
          <t>PG&amp;E</t>
        </is>
      </c>
      <c r="B461" s="92" t="n">
        <v>43281</v>
      </c>
      <c r="C461" s="92" t="n">
        <v>0.9416666666666668</v>
      </c>
      <c r="D461" s="92" t="n">
        <v>39.114133</v>
      </c>
      <c r="E461" s="92" t="n">
        <v>-121.077044</v>
      </c>
      <c r="F461" s="92" t="inlineStr">
        <is>
          <t>Vegetation</t>
        </is>
      </c>
      <c r="G461" s="92" t="inlineStr">
        <is>
          <t>Rural</t>
        </is>
      </c>
      <c r="H461" s="92" t="inlineStr">
        <is>
          <t>.26 - 9.99 Acres</t>
        </is>
      </c>
      <c r="I461" s="92" t="inlineStr">
        <is>
          <t>Fire Agency</t>
        </is>
      </c>
      <c r="J461" s="92" t="inlineStr">
        <is>
          <t>Matt Wallen (530) 277-3312  Incident # NEU015486</t>
        </is>
      </c>
      <c r="K461" s="92" t="n">
        <v>100105380</v>
      </c>
      <c r="L461" s="92" t="inlineStr">
        <is>
          <t>AT&amp;T</t>
        </is>
      </c>
      <c r="M461" s="92" t="n">
        <v>12000</v>
      </c>
      <c r="N461" s="92" t="inlineStr">
        <is>
          <t>Conductor</t>
        </is>
      </c>
      <c r="O461" s="92" t="inlineStr">
        <is>
          <t>Overhead</t>
        </is>
      </c>
      <c r="P461" s="92" t="inlineStr">
        <is>
          <t>Yes</t>
        </is>
      </c>
      <c r="Q461" s="92" t="n">
        <v>43281</v>
      </c>
      <c r="R461" s="92" t="n">
        <v>0.9416666666666668</v>
      </c>
      <c r="S461" s="92" t="inlineStr">
        <is>
          <t>Contact From Object</t>
        </is>
      </c>
      <c r="T461" s="92" t="inlineStr">
        <is>
          <t>N.A.</t>
        </is>
      </c>
      <c r="U461" s="92" t="inlineStr">
        <is>
          <t>Vegetation</t>
        </is>
      </c>
      <c r="V461" s="92" t="inlineStr">
        <is>
          <t>Electric Facility</t>
        </is>
      </c>
      <c r="W461" s="92" t="inlineStr">
        <is>
          <t>Unknown</t>
        </is>
      </c>
      <c r="X461" s="92" t="n"/>
      <c r="Y461" s="92" t="inlineStr">
        <is>
          <t>Fell into (No defect)</t>
        </is>
      </c>
      <c r="Z461" s="92" t="inlineStr">
        <is>
          <t>1717</t>
        </is>
      </c>
      <c r="AA461" s="92" t="n">
        <v>2018</v>
      </c>
      <c r="AB461" s="92" t="n">
        <v>6</v>
      </c>
      <c r="AC461" s="92" t="n">
        <v>30</v>
      </c>
      <c r="AD461" s="92" t="n">
        <v>22</v>
      </c>
      <c r="AE461" s="92" t="n">
        <v>36</v>
      </c>
      <c r="AF461" s="94" t="inlineStr">
        <is>
          <t>18-0056039</t>
        </is>
      </c>
      <c r="AG461" s="94" t="inlineStr">
        <is>
          <t>Tier 2</t>
        </is>
      </c>
      <c r="AH461" s="94" t="inlineStr">
        <is>
          <t>HFTD</t>
        </is>
      </c>
      <c r="AI461" s="94" t="inlineStr">
        <is>
          <t>Fire Weather RFW Applicable</t>
        </is>
      </c>
      <c r="AJ461" s="92" t="inlineStr">
        <is>
          <t>Distribution</t>
        </is>
      </c>
      <c r="AK461" s="92" t="inlineStr">
        <is>
          <t>HFTD - Distribution</t>
        </is>
      </c>
      <c r="AL461" s="92" t="inlineStr">
        <is>
          <t>Fire Less than 300 Acres</t>
        </is>
      </c>
      <c r="AM461" s="116" t="inlineStr">
        <is>
          <t>Vegetation</t>
        </is>
      </c>
      <c r="AN461" s="92" t="inlineStr">
        <is>
          <t>Fell into (No defect)</t>
        </is>
      </c>
      <c r="AO461" s="95" t="n">
        <v>8004</v>
      </c>
      <c r="AP461" s="92" t="n">
        <v>13.4657543529411</v>
      </c>
      <c r="AQ461" s="92" t="inlineStr">
        <is>
          <t>240_131</t>
        </is>
      </c>
      <c r="AR461" s="115" t="inlineStr">
        <is>
          <t>&lt;25mph</t>
        </is>
      </c>
      <c r="AS461" s="92" t="inlineStr">
        <is>
          <t>&lt;15mph</t>
        </is>
      </c>
      <c r="AT461" s="92" t="inlineStr">
        <is>
          <t>HFTD - Distribution</t>
        </is>
      </c>
    </row>
    <row r="462">
      <c r="A462" s="92" t="inlineStr">
        <is>
          <t>PG&amp;E</t>
        </is>
      </c>
      <c r="B462" s="92" t="n">
        <v>43282</v>
      </c>
      <c r="C462" s="92" t="n">
        <v>0.01597222222222222</v>
      </c>
      <c r="D462" s="92" t="n">
        <v>40.269668</v>
      </c>
      <c r="E462" s="92" t="n">
        <v>-124.238616</v>
      </c>
      <c r="F462" s="92" t="inlineStr">
        <is>
          <t>Vegetation</t>
        </is>
      </c>
      <c r="G462" s="92" t="inlineStr">
        <is>
          <t>Rural</t>
        </is>
      </c>
      <c r="H462" s="92" t="inlineStr">
        <is>
          <t>&lt; 3 meters</t>
        </is>
      </c>
      <c r="I462" s="92" t="inlineStr">
        <is>
          <t>Fire Agency</t>
        </is>
      </c>
      <c r="J462" s="92" t="inlineStr">
        <is>
          <t>fire chief</t>
        </is>
      </c>
      <c r="K462" s="92" t="n">
        <v>100986962</v>
      </c>
      <c r="L462" s="92" t="inlineStr">
        <is>
          <t>Unknown</t>
        </is>
      </c>
      <c r="M462" s="92" t="n">
        <v>12000</v>
      </c>
      <c r="N462" s="92" t="inlineStr">
        <is>
          <t>Conductor</t>
        </is>
      </c>
      <c r="O462" s="92" t="inlineStr">
        <is>
          <t>Overhead</t>
        </is>
      </c>
      <c r="P462" s="92" t="inlineStr">
        <is>
          <t>Yes</t>
        </is>
      </c>
      <c r="Q462" s="92" t="n">
        <v>43282</v>
      </c>
      <c r="R462" s="92" t="n">
        <v>0.01597222222222222</v>
      </c>
      <c r="S462" s="92" t="inlineStr">
        <is>
          <t>Contact From Object</t>
        </is>
      </c>
      <c r="T462" s="92" t="inlineStr">
        <is>
          <t>N.A.</t>
        </is>
      </c>
      <c r="U462" s="92" t="inlineStr">
        <is>
          <t>Vegetation</t>
        </is>
      </c>
      <c r="V462" s="92" t="inlineStr">
        <is>
          <t>Electric Facility</t>
        </is>
      </c>
      <c r="W462" s="92" t="inlineStr">
        <is>
          <t>Unknown</t>
        </is>
      </c>
      <c r="X462" s="92" t="n"/>
      <c r="Y462" s="92" t="inlineStr">
        <is>
          <t>Fell into (No defect)</t>
        </is>
      </c>
      <c r="Z462" s="92" t="inlineStr">
        <is>
          <t>1718</t>
        </is>
      </c>
      <c r="AA462" s="92" t="n">
        <v>2018</v>
      </c>
      <c r="AB462" s="92" t="n">
        <v>7</v>
      </c>
      <c r="AC462" s="92" t="n">
        <v>1</v>
      </c>
      <c r="AD462" s="92" t="n">
        <v>0</v>
      </c>
      <c r="AE462" s="92" t="n">
        <v>23</v>
      </c>
      <c r="AF462" s="94" t="inlineStr">
        <is>
          <t>18-0056043</t>
        </is>
      </c>
      <c r="AG462" s="94" t="inlineStr">
        <is>
          <t>Tier 2</t>
        </is>
      </c>
      <c r="AH462" s="94" t="inlineStr">
        <is>
          <t>HFTD</t>
        </is>
      </c>
      <c r="AI462" s="94" t="inlineStr">
        <is>
          <t>No Fire Weather RFW Applicable</t>
        </is>
      </c>
      <c r="AJ462" s="92" t="inlineStr">
        <is>
          <t>Distribution</t>
        </is>
      </c>
      <c r="AK462" s="92" t="inlineStr">
        <is>
          <t>HFTD - Distribution</t>
        </is>
      </c>
      <c r="AL462" s="92" t="inlineStr">
        <is>
          <t>Fire Less than 300 Acres</t>
        </is>
      </c>
      <c r="AM462" s="116" t="inlineStr">
        <is>
          <t>Vegetation</t>
        </is>
      </c>
      <c r="AN462" s="92" t="inlineStr">
        <is>
          <t>Fell into (No defect)</t>
        </is>
      </c>
      <c r="AO462" s="95" t="n">
        <v>22872</v>
      </c>
      <c r="AP462" s="92" t="n">
        <v>8.1597854117647</v>
      </c>
      <c r="AQ462" s="92" t="inlineStr">
        <is>
          <t>289_99</t>
        </is>
      </c>
      <c r="AR462" s="115" t="inlineStr">
        <is>
          <t>&lt;25mph</t>
        </is>
      </c>
      <c r="AS462" s="92" t="inlineStr">
        <is>
          <t>&lt;15mph</t>
        </is>
      </c>
      <c r="AT462" s="92" t="inlineStr">
        <is>
          <t>HFTD - Distribution</t>
        </is>
      </c>
    </row>
    <row r="463">
      <c r="A463" s="92" t="inlineStr">
        <is>
          <t>PG&amp;E</t>
        </is>
      </c>
      <c r="B463" s="92" t="n">
        <v>43282</v>
      </c>
      <c r="C463" s="92" t="n">
        <v>0.03125</v>
      </c>
      <c r="D463" s="92" t="n">
        <v>38.884216</v>
      </c>
      <c r="E463" s="92" t="n">
        <v>-120.846969</v>
      </c>
      <c r="F463" s="92" t="inlineStr">
        <is>
          <t>Vegetation</t>
        </is>
      </c>
      <c r="G463" s="92" t="inlineStr">
        <is>
          <t>Rural</t>
        </is>
      </c>
      <c r="H463" s="92" t="inlineStr">
        <is>
          <t>.26 - 9.99 Acres</t>
        </is>
      </c>
      <c r="I463" s="92" t="inlineStr">
        <is>
          <t>Fire Agency</t>
        </is>
      </c>
      <c r="J463" s="92" t="inlineStr">
        <is>
          <t>Brian Mackwood (530)708-2711</t>
        </is>
      </c>
      <c r="K463" s="92" t="n">
        <v>100109003</v>
      </c>
      <c r="L463" s="92" t="inlineStr">
        <is>
          <t>None</t>
        </is>
      </c>
      <c r="M463" s="92" t="n">
        <v>21000</v>
      </c>
      <c r="N463" s="92" t="inlineStr">
        <is>
          <t>Conductor</t>
        </is>
      </c>
      <c r="O463" s="92" t="inlineStr">
        <is>
          <t>Overhead</t>
        </is>
      </c>
      <c r="P463" s="92" t="inlineStr">
        <is>
          <t>Yes</t>
        </is>
      </c>
      <c r="Q463" s="92" t="n">
        <v>43282</v>
      </c>
      <c r="R463" s="92" t="n">
        <v>0.03125</v>
      </c>
      <c r="S463" s="92" t="inlineStr">
        <is>
          <t>Contact From Object</t>
        </is>
      </c>
      <c r="T463" s="92" t="inlineStr">
        <is>
          <t>N.A.</t>
        </is>
      </c>
      <c r="U463" s="92" t="inlineStr">
        <is>
          <t>Vegetation</t>
        </is>
      </c>
      <c r="V463" s="92" t="inlineStr">
        <is>
          <t>Electric Facility</t>
        </is>
      </c>
      <c r="W463" s="92" t="inlineStr">
        <is>
          <t>Unknown</t>
        </is>
      </c>
      <c r="X463" s="92" t="n"/>
      <c r="Y463" s="92" t="inlineStr">
        <is>
          <t>Fell into (No defect)</t>
        </is>
      </c>
      <c r="Z463" s="92" t="inlineStr">
        <is>
          <t>1719</t>
        </is>
      </c>
      <c r="AA463" s="92" t="n">
        <v>2018</v>
      </c>
      <c r="AB463" s="92" t="n">
        <v>7</v>
      </c>
      <c r="AC463" s="92" t="n">
        <v>1</v>
      </c>
      <c r="AD463" s="92" t="n">
        <v>0</v>
      </c>
      <c r="AE463" s="92" t="n">
        <v>45</v>
      </c>
      <c r="AF463" s="94" t="inlineStr">
        <is>
          <t>18-0056045</t>
        </is>
      </c>
      <c r="AG463" s="94" t="inlineStr">
        <is>
          <t>Tier 3</t>
        </is>
      </c>
      <c r="AH463" s="94" t="inlineStr">
        <is>
          <t>HFTD</t>
        </is>
      </c>
      <c r="AI463" s="94" t="inlineStr">
        <is>
          <t>Fire Weather RFW Applicable</t>
        </is>
      </c>
      <c r="AJ463" s="92" t="inlineStr">
        <is>
          <t>Distribution</t>
        </is>
      </c>
      <c r="AK463" s="92" t="inlineStr">
        <is>
          <t>HFTD - Distribution</t>
        </is>
      </c>
      <c r="AL463" s="92" t="inlineStr">
        <is>
          <t>Fire Less than 300 Acres</t>
        </is>
      </c>
      <c r="AM463" s="116" t="inlineStr">
        <is>
          <t>Vegetation</t>
        </is>
      </c>
      <c r="AN463" s="92" t="inlineStr">
        <is>
          <t>Fell into (No defect)</t>
        </is>
      </c>
      <c r="AO463" s="95" t="n">
        <v>5760</v>
      </c>
      <c r="AP463" s="92" t="n">
        <v>11.7532837647058</v>
      </c>
      <c r="AQ463" s="92" t="inlineStr">
        <is>
          <t>196_314</t>
        </is>
      </c>
      <c r="AR463" s="115" t="inlineStr">
        <is>
          <t>&lt;25mph</t>
        </is>
      </c>
      <c r="AS463" s="92" t="inlineStr">
        <is>
          <t>&lt;15mph</t>
        </is>
      </c>
      <c r="AT463" s="92" t="inlineStr">
        <is>
          <t>HFTD - Distribution</t>
        </is>
      </c>
    </row>
    <row r="464">
      <c r="A464" s="92" t="inlineStr">
        <is>
          <t>PG&amp;E</t>
        </is>
      </c>
      <c r="B464" s="92" t="n">
        <v>43282</v>
      </c>
      <c r="C464" s="92" t="n">
        <v>0.3423611111111111</v>
      </c>
      <c r="D464" s="92" t="n">
        <v>39.4153867</v>
      </c>
      <c r="E464" s="92" t="n">
        <v>-121.5122183</v>
      </c>
      <c r="F464" s="92" t="inlineStr">
        <is>
          <t>Vegetation</t>
        </is>
      </c>
      <c r="G464" s="92" t="inlineStr">
        <is>
          <t>Rural</t>
        </is>
      </c>
      <c r="H464" s="92" t="inlineStr">
        <is>
          <t>.26 - 9.99 Acres</t>
        </is>
      </c>
      <c r="I464" s="92" t="inlineStr">
        <is>
          <t>Fire Agency</t>
        </is>
      </c>
      <c r="J464" s="92" t="inlineStr">
        <is>
          <t>CAL FIRE</t>
        </is>
      </c>
      <c r="K464" s="92" t="n">
        <v>100430344</v>
      </c>
      <c r="L464" s="92" t="inlineStr">
        <is>
          <t>AT&amp;T</t>
        </is>
      </c>
      <c r="M464" s="92" t="n">
        <v>12000</v>
      </c>
      <c r="N464" s="92" t="inlineStr">
        <is>
          <t>Conductor</t>
        </is>
      </c>
      <c r="O464" s="92" t="inlineStr">
        <is>
          <t>Overhead</t>
        </is>
      </c>
      <c r="P464" s="92" t="inlineStr">
        <is>
          <t>Yes</t>
        </is>
      </c>
      <c r="Q464" s="92" t="n">
        <v>43282</v>
      </c>
      <c r="R464" s="92" t="n">
        <v>0.3423611111111111</v>
      </c>
      <c r="S464" s="92" t="inlineStr">
        <is>
          <t>Contact From Object</t>
        </is>
      </c>
      <c r="T464" s="92" t="inlineStr">
        <is>
          <t>N.A.</t>
        </is>
      </c>
      <c r="U464" s="92" t="inlineStr">
        <is>
          <t>Vehicle</t>
        </is>
      </c>
      <c r="V464" s="92" t="inlineStr">
        <is>
          <t>Pole</t>
        </is>
      </c>
      <c r="W464" s="92" t="inlineStr">
        <is>
          <t>Human Error</t>
        </is>
      </c>
      <c r="X464" s="92" t="inlineStr">
        <is>
          <t>third-party caused</t>
        </is>
      </c>
      <c r="Y464" s="92" t="inlineStr">
        <is>
          <t>Other/Unknown</t>
        </is>
      </c>
      <c r="Z464" s="92" t="inlineStr">
        <is>
          <t>1720</t>
        </is>
      </c>
      <c r="AA464" s="92" t="n">
        <v>2018</v>
      </c>
      <c r="AB464" s="92" t="n">
        <v>7</v>
      </c>
      <c r="AC464" s="92" t="n">
        <v>1</v>
      </c>
      <c r="AD464" s="92" t="n">
        <v>8</v>
      </c>
      <c r="AE464" s="92" t="n">
        <v>13</v>
      </c>
      <c r="AF464" s="94" t="inlineStr">
        <is>
          <t>18-0056061</t>
        </is>
      </c>
      <c r="AG464" s="94" t="inlineStr">
        <is>
          <t>Tier 2</t>
        </is>
      </c>
      <c r="AH464" s="94" t="inlineStr">
        <is>
          <t>HFTD</t>
        </is>
      </c>
      <c r="AI464" s="94" t="inlineStr">
        <is>
          <t>No Fire Weather RFW Applicable</t>
        </is>
      </c>
      <c r="AJ464" s="92" t="inlineStr">
        <is>
          <t>Distribution</t>
        </is>
      </c>
      <c r="AK464" s="92" t="inlineStr">
        <is>
          <t>HFTD - Distribution</t>
        </is>
      </c>
      <c r="AL464" s="92" t="inlineStr">
        <is>
          <t>Fire Less than 300 Acres</t>
        </is>
      </c>
      <c r="AM464" s="116" t="inlineStr">
        <is>
          <t>3rd Party</t>
        </is>
      </c>
      <c r="AN464" s="92" t="inlineStr">
        <is>
          <t>Vehicle</t>
        </is>
      </c>
      <c r="AO464" s="95" t="n">
        <v>7848</v>
      </c>
      <c r="AP464" s="92" t="n">
        <v>1.96174258823529</v>
      </c>
      <c r="AQ464" s="92" t="inlineStr">
        <is>
          <t>207_277</t>
        </is>
      </c>
      <c r="AR464" s="115" t="inlineStr">
        <is>
          <t>&lt;25mph</t>
        </is>
      </c>
      <c r="AS464" s="92" t="inlineStr">
        <is>
          <t>&lt;15mph</t>
        </is>
      </c>
      <c r="AT464" s="92" t="inlineStr">
        <is>
          <t>HFTD - Distribution</t>
        </is>
      </c>
    </row>
    <row r="465">
      <c r="A465" s="92" t="inlineStr">
        <is>
          <t>PG&amp;E</t>
        </is>
      </c>
      <c r="B465" s="92" t="n">
        <v>43283</v>
      </c>
      <c r="C465" s="92" t="n">
        <v>0.2166666666666667</v>
      </c>
      <c r="D465" s="92" t="n">
        <v>38.60918</v>
      </c>
      <c r="E465" s="92" t="n">
        <v>-122.45947</v>
      </c>
      <c r="F465" s="92" t="inlineStr">
        <is>
          <t>Vegetation</t>
        </is>
      </c>
      <c r="G465" s="92" t="inlineStr">
        <is>
          <t>Rural</t>
        </is>
      </c>
      <c r="H465" s="92" t="inlineStr">
        <is>
          <t>.26 - 9.99 Acres</t>
        </is>
      </c>
      <c r="I465" s="92" t="inlineStr">
        <is>
          <t>Fire Agency</t>
        </is>
      </c>
      <c r="J465" s="92" t="inlineStr">
        <is>
          <t>707-967-1467</t>
        </is>
      </c>
      <c r="K465" s="92" t="n">
        <v>102252558</v>
      </c>
      <c r="L465" s="92" t="inlineStr">
        <is>
          <t>AT&amp;T</t>
        </is>
      </c>
      <c r="M465" s="92" t="n">
        <v>21000</v>
      </c>
      <c r="N465" s="92" t="inlineStr">
        <is>
          <t>Conductor</t>
        </is>
      </c>
      <c r="O465" s="92" t="inlineStr">
        <is>
          <t>Overhead</t>
        </is>
      </c>
      <c r="P465" s="92" t="inlineStr">
        <is>
          <t>Yes</t>
        </is>
      </c>
      <c r="Q465" s="92" t="n">
        <v>43283</v>
      </c>
      <c r="R465" s="92" t="n">
        <v>0.2166666666666667</v>
      </c>
      <c r="S465" s="92" t="inlineStr">
        <is>
          <t>Contact From Object</t>
        </is>
      </c>
      <c r="T465" s="92" t="inlineStr">
        <is>
          <t>N.A.</t>
        </is>
      </c>
      <c r="U465" s="92" t="inlineStr">
        <is>
          <t>Vegetation</t>
        </is>
      </c>
      <c r="V465" s="92" t="inlineStr">
        <is>
          <t>Electric Facility</t>
        </is>
      </c>
      <c r="W465" s="92" t="inlineStr">
        <is>
          <t>Unknown</t>
        </is>
      </c>
      <c r="X465" s="92" t="n"/>
      <c r="Y465" s="92" t="inlineStr">
        <is>
          <t>Branch (Not overhanging, Distance Unknown)</t>
        </is>
      </c>
      <c r="Z465" s="92" t="inlineStr">
        <is>
          <t>1722</t>
        </is>
      </c>
      <c r="AA465" s="92" t="n">
        <v>2018</v>
      </c>
      <c r="AB465" s="92" t="n">
        <v>7</v>
      </c>
      <c r="AC465" s="92" t="n">
        <v>2</v>
      </c>
      <c r="AD465" s="92" t="n">
        <v>5</v>
      </c>
      <c r="AE465" s="92" t="n">
        <v>12</v>
      </c>
      <c r="AF465" s="94" t="inlineStr">
        <is>
          <t>18-0056178</t>
        </is>
      </c>
      <c r="AG465" s="94" t="inlineStr">
        <is>
          <t>Tier 3</t>
        </is>
      </c>
      <c r="AH465" s="94" t="inlineStr">
        <is>
          <t>HFTD</t>
        </is>
      </c>
      <c r="AI465" s="94" t="inlineStr">
        <is>
          <t>No Fire Weather RFW Applicable</t>
        </is>
      </c>
      <c r="AJ465" s="92" t="inlineStr">
        <is>
          <t>Distribution</t>
        </is>
      </c>
      <c r="AK465" s="92" t="inlineStr">
        <is>
          <t>HFTD - Distribution</t>
        </is>
      </c>
      <c r="AL465" s="92" t="inlineStr">
        <is>
          <t>Fire Less than 300 Acres</t>
        </is>
      </c>
      <c r="AM465" s="116" t="inlineStr">
        <is>
          <t>Vegetation</t>
        </is>
      </c>
      <c r="AN465" s="92" t="inlineStr">
        <is>
          <t>Branch (Not overhanging, Distance Unknown)</t>
        </is>
      </c>
      <c r="AO465" s="95" t="n">
        <v>403</v>
      </c>
      <c r="AP465" s="92" t="n">
        <v>22.7012028235294</v>
      </c>
      <c r="AQ465" s="92" t="inlineStr">
        <is>
          <t>147_383</t>
        </is>
      </c>
      <c r="AR465" s="115" t="inlineStr">
        <is>
          <t>&lt;25mph</t>
        </is>
      </c>
      <c r="AS465" s="92" t="inlineStr">
        <is>
          <t>&gt;=15mph</t>
        </is>
      </c>
      <c r="AT465" s="92" t="inlineStr">
        <is>
          <t>HFTD - Distribution</t>
        </is>
      </c>
    </row>
    <row r="466">
      <c r="A466" s="92" t="inlineStr">
        <is>
          <t>PG&amp;E</t>
        </is>
      </c>
      <c r="B466" s="92" t="n">
        <v>43285</v>
      </c>
      <c r="C466" s="92" t="n">
        <v>0.6430555555555556</v>
      </c>
      <c r="D466" s="92" t="n">
        <v>39.55378</v>
      </c>
      <c r="E466" s="92" t="n">
        <v>-123.425485</v>
      </c>
      <c r="F466" s="92" t="inlineStr">
        <is>
          <t>Vegetation</t>
        </is>
      </c>
      <c r="G466" s="92" t="inlineStr">
        <is>
          <t>Rural</t>
        </is>
      </c>
      <c r="H466" s="92" t="inlineStr">
        <is>
          <t>.26 - 9.99 Acres</t>
        </is>
      </c>
      <c r="I466" s="92" t="inlineStr">
        <is>
          <t>Fire Agency</t>
        </is>
      </c>
      <c r="J466" s="92" t="inlineStr">
        <is>
          <t>CAL FIRE</t>
        </is>
      </c>
      <c r="K466" s="92" t="n">
        <v>102196183</v>
      </c>
      <c r="L466" s="92" t="inlineStr">
        <is>
          <t>Verizon</t>
        </is>
      </c>
      <c r="M466" s="92" t="n">
        <v>12000</v>
      </c>
      <c r="N466" s="92" t="inlineStr">
        <is>
          <t>Conductor</t>
        </is>
      </c>
      <c r="O466" s="92" t="inlineStr">
        <is>
          <t>Overhead</t>
        </is>
      </c>
      <c r="P466" s="92" t="inlineStr">
        <is>
          <t>Yes</t>
        </is>
      </c>
      <c r="Q466" s="92" t="n">
        <v>43285</v>
      </c>
      <c r="R466" s="92" t="n">
        <v>0.6430555555555556</v>
      </c>
      <c r="S466" s="92" t="inlineStr">
        <is>
          <t>Contact From Object</t>
        </is>
      </c>
      <c r="T466" s="92" t="inlineStr">
        <is>
          <t>N.A.</t>
        </is>
      </c>
      <c r="U466" s="92" t="inlineStr">
        <is>
          <t>Vehicle</t>
        </is>
      </c>
      <c r="V466" s="92" t="inlineStr">
        <is>
          <t>Pole</t>
        </is>
      </c>
      <c r="W466" s="92" t="inlineStr">
        <is>
          <t>Human Error</t>
        </is>
      </c>
      <c r="X466" s="92" t="inlineStr">
        <is>
          <t>third-party caused</t>
        </is>
      </c>
      <c r="Y466" s="92" t="inlineStr">
        <is>
          <t>Other/Unknown</t>
        </is>
      </c>
      <c r="Z466" s="92" t="inlineStr">
        <is>
          <t>1726</t>
        </is>
      </c>
      <c r="AA466" s="92" t="n">
        <v>2018</v>
      </c>
      <c r="AB466" s="92" t="n">
        <v>7</v>
      </c>
      <c r="AC466" s="92" t="n">
        <v>4</v>
      </c>
      <c r="AD466" s="92" t="n">
        <v>15</v>
      </c>
      <c r="AE466" s="92" t="n">
        <v>26</v>
      </c>
      <c r="AF466" s="94" t="inlineStr">
        <is>
          <t>18-0056986</t>
        </is>
      </c>
      <c r="AG466" s="94" t="inlineStr">
        <is>
          <t>Tier 2</t>
        </is>
      </c>
      <c r="AH466" s="94" t="inlineStr">
        <is>
          <t>HFTD</t>
        </is>
      </c>
      <c r="AI466" s="94" t="inlineStr">
        <is>
          <t>No Fire Weather RFW Applicable</t>
        </is>
      </c>
      <c r="AJ466" s="92" t="inlineStr">
        <is>
          <t>Distribution</t>
        </is>
      </c>
      <c r="AK466" s="92" t="inlineStr">
        <is>
          <t>HFTD - Distribution</t>
        </is>
      </c>
      <c r="AL466" s="92" t="inlineStr">
        <is>
          <t>Fire Less than 300 Acres</t>
        </is>
      </c>
      <c r="AM466" s="116" t="inlineStr">
        <is>
          <t>3rd Party</t>
        </is>
      </c>
      <c r="AN466" s="92" t="inlineStr">
        <is>
          <t>Vehicle</t>
        </is>
      </c>
      <c r="AO466" s="95" t="n">
        <v>32269</v>
      </c>
      <c r="AP466" s="92" t="n">
        <v>8.455363764705879</v>
      </c>
      <c r="AQ466" s="92" t="inlineStr">
        <is>
          <t>178_317</t>
        </is>
      </c>
      <c r="AR466" s="115" t="inlineStr">
        <is>
          <t>&lt;25mph</t>
        </is>
      </c>
      <c r="AS466" s="92" t="inlineStr">
        <is>
          <t>&lt;15mph</t>
        </is>
      </c>
      <c r="AT466" s="92" t="inlineStr">
        <is>
          <t>HFTD - Distribution</t>
        </is>
      </c>
    </row>
    <row r="467">
      <c r="A467" s="92" t="inlineStr">
        <is>
          <t>PG&amp;E</t>
        </is>
      </c>
      <c r="B467" s="92" t="n">
        <v>43290</v>
      </c>
      <c r="C467" s="92" t="n">
        <v>0.3104166666666667</v>
      </c>
      <c r="D467" s="92" t="n">
        <v>35.078518</v>
      </c>
      <c r="E467" s="92" t="n">
        <v>-120.394812</v>
      </c>
      <c r="F467" s="92" t="inlineStr">
        <is>
          <t>Vegetation</t>
        </is>
      </c>
      <c r="G467" s="92" t="inlineStr">
        <is>
          <t>Rural</t>
        </is>
      </c>
      <c r="H467" s="92" t="inlineStr">
        <is>
          <t>&lt; 0.25 Acres</t>
        </is>
      </c>
      <c r="I467" s="92" t="inlineStr">
        <is>
          <t>Unknown</t>
        </is>
      </c>
      <c r="J467" s="92" t="inlineStr">
        <is>
          <t xml:space="preserve">N.A. </t>
        </is>
      </c>
      <c r="K467" s="92" t="n">
        <v>101861366</v>
      </c>
      <c r="L467" s="92" t="inlineStr">
        <is>
          <t>Unknown</t>
        </is>
      </c>
      <c r="M467" s="92" t="n">
        <v>12000</v>
      </c>
      <c r="N467" s="92" t="inlineStr">
        <is>
          <t>Conductor</t>
        </is>
      </c>
      <c r="O467" s="92" t="inlineStr">
        <is>
          <t>Overhead</t>
        </is>
      </c>
      <c r="P467" s="92" t="inlineStr">
        <is>
          <t>Yes</t>
        </is>
      </c>
      <c r="Q467" s="92" t="n">
        <v>43290</v>
      </c>
      <c r="R467" s="92" t="n">
        <v>0.3104166666666667</v>
      </c>
      <c r="S467" s="92" t="inlineStr">
        <is>
          <t>Contact From Object</t>
        </is>
      </c>
      <c r="T467" s="92" t="inlineStr">
        <is>
          <t>N.A.</t>
        </is>
      </c>
      <c r="U467" s="92" t="inlineStr">
        <is>
          <t>Animal</t>
        </is>
      </c>
      <c r="V467" s="92" t="inlineStr">
        <is>
          <t>Electric Facility</t>
        </is>
      </c>
      <c r="W467" s="92" t="inlineStr">
        <is>
          <t>Unknown</t>
        </is>
      </c>
      <c r="X467" s="92" t="n"/>
      <c r="Y467" s="92" t="inlineStr">
        <is>
          <t>Other/Unknown</t>
        </is>
      </c>
      <c r="Z467" s="92" t="inlineStr">
        <is>
          <t>1735</t>
        </is>
      </c>
      <c r="AA467" s="92" t="n">
        <v>2018</v>
      </c>
      <c r="AB467" s="92" t="n">
        <v>7</v>
      </c>
      <c r="AC467" s="92" t="n">
        <v>9</v>
      </c>
      <c r="AD467" s="92" t="n">
        <v>7</v>
      </c>
      <c r="AE467" s="92" t="n">
        <v>27</v>
      </c>
      <c r="AF467" s="94" t="inlineStr">
        <is>
          <t>18-0057904</t>
        </is>
      </c>
      <c r="AG467" s="94" t="inlineStr">
        <is>
          <t>Tier 3</t>
        </is>
      </c>
      <c r="AH467" s="94" t="inlineStr">
        <is>
          <t>HFTD</t>
        </is>
      </c>
      <c r="AI467" s="94" t="inlineStr">
        <is>
          <t>No Fire Weather RFW Applicable</t>
        </is>
      </c>
      <c r="AJ467" s="92" t="inlineStr">
        <is>
          <t>Distribution</t>
        </is>
      </c>
      <c r="AK467" s="92" t="inlineStr">
        <is>
          <t>HFTD - Distribution</t>
        </is>
      </c>
      <c r="AL467" s="92" t="inlineStr">
        <is>
          <t>Fire Less than 300 Acres</t>
        </is>
      </c>
      <c r="AM467" s="116" t="inlineStr">
        <is>
          <t>Animal</t>
        </is>
      </c>
      <c r="AN467" s="92" t="inlineStr">
        <is>
          <t>Animal</t>
        </is>
      </c>
      <c r="AO467" s="95" t="n">
        <v>21045</v>
      </c>
      <c r="AP467" s="92" t="n">
        <v>17.9743595294117</v>
      </c>
      <c r="AQ467" s="92" t="inlineStr">
        <is>
          <t>216_205</t>
        </is>
      </c>
      <c r="AR467" s="115" t="inlineStr">
        <is>
          <t>&lt;25mph</t>
        </is>
      </c>
      <c r="AS467" s="92" t="inlineStr">
        <is>
          <t>&gt;=15mph</t>
        </is>
      </c>
      <c r="AT467" s="92" t="inlineStr">
        <is>
          <t>HFTD - Distribution</t>
        </is>
      </c>
    </row>
    <row r="468">
      <c r="A468" s="92" t="inlineStr">
        <is>
          <t>PG&amp;E</t>
        </is>
      </c>
      <c r="B468" s="92" t="n">
        <v>43291</v>
      </c>
      <c r="C468" s="92" t="n">
        <v>0.28125</v>
      </c>
      <c r="D468" s="92" t="n">
        <v>37.0849617</v>
      </c>
      <c r="E468" s="92" t="n">
        <v>-122.0744067</v>
      </c>
      <c r="F468" s="92" t="inlineStr">
        <is>
          <t>Vegetation</t>
        </is>
      </c>
      <c r="G468" s="92" t="inlineStr">
        <is>
          <t>Urban</t>
        </is>
      </c>
      <c r="H468" s="92" t="inlineStr">
        <is>
          <t>&lt; 0.25 Acres</t>
        </is>
      </c>
      <c r="I468" s="92" t="inlineStr">
        <is>
          <t>Fire Agency</t>
        </is>
      </c>
      <c r="J468" s="92" t="inlineStr">
        <is>
          <t>CAL FIRE</t>
        </is>
      </c>
      <c r="K468" s="92" t="n">
        <v>101675262</v>
      </c>
      <c r="L468" s="92" t="inlineStr">
        <is>
          <t>AT&amp;T</t>
        </is>
      </c>
      <c r="M468" s="92" t="inlineStr">
        <is>
          <t>0 – 750</t>
        </is>
      </c>
      <c r="N468" s="92" t="inlineStr">
        <is>
          <t>Conductor</t>
        </is>
      </c>
      <c r="O468" s="92" t="inlineStr">
        <is>
          <t>Overhead</t>
        </is>
      </c>
      <c r="P468" s="92" t="inlineStr">
        <is>
          <t>Yes</t>
        </is>
      </c>
      <c r="Q468" s="92" t="n">
        <v>43291</v>
      </c>
      <c r="R468" s="92" t="n">
        <v>0.28125</v>
      </c>
      <c r="S468" s="92" t="inlineStr">
        <is>
          <t>Equipment/ Facility Failure</t>
        </is>
      </c>
      <c r="T468" s="92" t="inlineStr">
        <is>
          <t>Splice/Clamp/Connector</t>
        </is>
      </c>
      <c r="U468" s="92" t="inlineStr">
        <is>
          <t>N.A.</t>
        </is>
      </c>
      <c r="V468" s="92" t="inlineStr">
        <is>
          <t>N.A.</t>
        </is>
      </c>
      <c r="W468" s="92" t="inlineStr">
        <is>
          <t>Unknown</t>
        </is>
      </c>
      <c r="X468" s="92" t="n"/>
      <c r="Y468" s="92" t="inlineStr">
        <is>
          <t>no-match</t>
        </is>
      </c>
      <c r="Z468" s="92" t="inlineStr">
        <is>
          <t>1737</t>
        </is>
      </c>
      <c r="AA468" s="92" t="n">
        <v>2018</v>
      </c>
      <c r="AB468" s="92" t="n">
        <v>7</v>
      </c>
      <c r="AC468" s="92" t="n">
        <v>10</v>
      </c>
      <c r="AD468" s="92" t="n">
        <v>6</v>
      </c>
      <c r="AE468" s="92" t="n">
        <v>45</v>
      </c>
      <c r="AF468" s="94" t="inlineStr">
        <is>
          <t>No ILIS or TOTL available</t>
        </is>
      </c>
      <c r="AG468" s="94" t="inlineStr">
        <is>
          <t>Tier 3</t>
        </is>
      </c>
      <c r="AH468" s="94" t="inlineStr">
        <is>
          <t>HFTD</t>
        </is>
      </c>
      <c r="AI468" s="94" t="inlineStr">
        <is>
          <t>No Fire Weather RFW Applicable</t>
        </is>
      </c>
      <c r="AJ468" s="92" t="inlineStr">
        <is>
          <t>Distribution</t>
        </is>
      </c>
      <c r="AK468" s="92" t="inlineStr">
        <is>
          <t>HFTD - Distribution</t>
        </is>
      </c>
      <c r="AL468" s="92" t="inlineStr">
        <is>
          <t>Fire Less than 300 Acres</t>
        </is>
      </c>
      <c r="AM468" s="116" t="inlineStr">
        <is>
          <t>Equip Failure</t>
        </is>
      </c>
      <c r="AN468" s="92" t="inlineStr">
        <is>
          <t>Splice/Clamp/Connector</t>
        </is>
      </c>
      <c r="AO468" s="95" t="inlineStr">
        <is>
          <t>N.A.</t>
        </is>
      </c>
      <c r="AP468" s="92" t="n">
        <v>11.2400536470588</v>
      </c>
      <c r="AQ468" s="92" t="inlineStr">
        <is>
          <t>171_309</t>
        </is>
      </c>
      <c r="AR468" s="115" t="inlineStr">
        <is>
          <t>&lt;25mph</t>
        </is>
      </c>
      <c r="AS468" s="92" t="inlineStr">
        <is>
          <t>&lt;15mph</t>
        </is>
      </c>
      <c r="AT468" s="92" t="inlineStr">
        <is>
          <t>HFTD - Distribution</t>
        </is>
      </c>
    </row>
    <row r="469">
      <c r="A469" s="92" t="inlineStr">
        <is>
          <t>PG&amp;E</t>
        </is>
      </c>
      <c r="B469" s="92" t="n">
        <v>43294</v>
      </c>
      <c r="C469" s="92" t="n">
        <v>0.4576388888888889</v>
      </c>
      <c r="D469" s="92" t="n">
        <v>39.48359</v>
      </c>
      <c r="E469" s="92" t="n">
        <v>-123.79238</v>
      </c>
      <c r="F469" s="92" t="inlineStr">
        <is>
          <t>Vegetation</t>
        </is>
      </c>
      <c r="G469" s="92" t="inlineStr">
        <is>
          <t>Rural</t>
        </is>
      </c>
      <c r="H469" s="92" t="inlineStr">
        <is>
          <t>&lt; 0.25 Acres</t>
        </is>
      </c>
      <c r="I469" s="92" t="inlineStr">
        <is>
          <t>Fire Agency</t>
        </is>
      </c>
      <c r="J469" s="92" t="inlineStr">
        <is>
          <t>CAL FIRE</t>
        </is>
      </c>
      <c r="K469" s="92" t="n">
        <v>102184869</v>
      </c>
      <c r="L469" s="92" t="inlineStr">
        <is>
          <t>AT&amp;T</t>
        </is>
      </c>
      <c r="M469" s="92" t="n">
        <v>12000</v>
      </c>
      <c r="N469" s="92" t="inlineStr">
        <is>
          <t>Conductor</t>
        </is>
      </c>
      <c r="O469" s="92" t="inlineStr">
        <is>
          <t>Overhead</t>
        </is>
      </c>
      <c r="P469" s="92" t="inlineStr">
        <is>
          <t>Yes</t>
        </is>
      </c>
      <c r="Q469" s="92" t="n">
        <v>43294</v>
      </c>
      <c r="R469" s="92" t="n">
        <v>0.4576388888888889</v>
      </c>
      <c r="S469" s="92" t="inlineStr">
        <is>
          <t>Contact From Object</t>
        </is>
      </c>
      <c r="T469" s="92" t="inlineStr">
        <is>
          <t>N.A.</t>
        </is>
      </c>
      <c r="U469" s="92" t="inlineStr">
        <is>
          <t>Vegetation</t>
        </is>
      </c>
      <c r="V469" s="92" t="inlineStr">
        <is>
          <t>Electric Facility</t>
        </is>
      </c>
      <c r="W469" s="92" t="inlineStr">
        <is>
          <t>Unknown</t>
        </is>
      </c>
      <c r="X469" s="92" t="n"/>
      <c r="Y469" s="92" t="inlineStr">
        <is>
          <t>Other/Unknown</t>
        </is>
      </c>
      <c r="Z469" s="92" t="inlineStr">
        <is>
          <t>1742</t>
        </is>
      </c>
      <c r="AA469" s="92" t="n">
        <v>2018</v>
      </c>
      <c r="AB469" s="92" t="n">
        <v>7</v>
      </c>
      <c r="AC469" s="92" t="n">
        <v>13</v>
      </c>
      <c r="AD469" s="92" t="n">
        <v>10</v>
      </c>
      <c r="AE469" s="92" t="n">
        <v>59</v>
      </c>
      <c r="AF469" s="94" t="inlineStr">
        <is>
          <t>18-0059522</t>
        </is>
      </c>
      <c r="AG469" s="94" t="inlineStr">
        <is>
          <t>Tier 2</t>
        </is>
      </c>
      <c r="AH469" s="94" t="inlineStr">
        <is>
          <t>HFTD</t>
        </is>
      </c>
      <c r="AI469" s="94" t="inlineStr">
        <is>
          <t>No Fire Weather RFW Applicable</t>
        </is>
      </c>
      <c r="AJ469" s="92" t="inlineStr">
        <is>
          <t>Distribution</t>
        </is>
      </c>
      <c r="AK469" s="92" t="inlineStr">
        <is>
          <t>HFTD - Distribution</t>
        </is>
      </c>
      <c r="AL469" s="92" t="inlineStr">
        <is>
          <t>Fire Less than 300 Acres</t>
        </is>
      </c>
      <c r="AM469" s="116" t="inlineStr">
        <is>
          <t>Vegetation</t>
        </is>
      </c>
      <c r="AN469" s="92" t="inlineStr">
        <is>
          <t>Other/Unknown</t>
        </is>
      </c>
      <c r="AO469" s="95" t="n">
        <v>328</v>
      </c>
      <c r="AP469" s="92" t="n">
        <v>9.586688941176471</v>
      </c>
      <c r="AQ469" s="92" t="inlineStr">
        <is>
          <t>192_286</t>
        </is>
      </c>
      <c r="AR469" s="115" t="inlineStr">
        <is>
          <t>&lt;25mph</t>
        </is>
      </c>
      <c r="AS469" s="92" t="inlineStr">
        <is>
          <t>&lt;15mph</t>
        </is>
      </c>
      <c r="AT469" s="92" t="inlineStr">
        <is>
          <t>HFTD - Distribution</t>
        </is>
      </c>
    </row>
    <row r="470">
      <c r="A470" s="92" t="inlineStr">
        <is>
          <t>PG&amp;E</t>
        </is>
      </c>
      <c r="B470" s="92" t="n">
        <v>43295</v>
      </c>
      <c r="C470" s="92" t="n">
        <v>0.4819444444444445</v>
      </c>
      <c r="D470" s="92" t="n">
        <v>38.402648</v>
      </c>
      <c r="E470" s="92" t="n">
        <v>-122.548911</v>
      </c>
      <c r="F470" s="92" t="inlineStr">
        <is>
          <t>Vegetation</t>
        </is>
      </c>
      <c r="G470" s="92" t="inlineStr">
        <is>
          <t>Rural</t>
        </is>
      </c>
      <c r="H470" s="92" t="inlineStr">
        <is>
          <t>&lt; 0.25 Acres</t>
        </is>
      </c>
      <c r="I470" s="92" t="inlineStr">
        <is>
          <t>Fire Agency</t>
        </is>
      </c>
      <c r="J470" s="92" t="inlineStr">
        <is>
          <t>CAL FIRE</t>
        </is>
      </c>
      <c r="K470" s="92" t="n">
        <v>103141862</v>
      </c>
      <c r="L470" s="92" t="inlineStr">
        <is>
          <t>Verizon</t>
        </is>
      </c>
      <c r="M470" s="92" t="n">
        <v>12000</v>
      </c>
      <c r="N470" s="92" t="inlineStr">
        <is>
          <t>Conductor</t>
        </is>
      </c>
      <c r="O470" s="92" t="inlineStr">
        <is>
          <t>Overhead</t>
        </is>
      </c>
      <c r="P470" s="92" t="inlineStr">
        <is>
          <t>Yes</t>
        </is>
      </c>
      <c r="Q470" s="92" t="n">
        <v>43295</v>
      </c>
      <c r="R470" s="92" t="n">
        <v>0.4819444444444445</v>
      </c>
      <c r="S470" s="92" t="inlineStr">
        <is>
          <t>Equipment/ Facility Failure</t>
        </is>
      </c>
      <c r="T470" s="92" t="inlineStr">
        <is>
          <t>Other</t>
        </is>
      </c>
      <c r="U470" s="92" t="inlineStr">
        <is>
          <t>N.A.</t>
        </is>
      </c>
      <c r="V470" s="92" t="inlineStr">
        <is>
          <t>N.A.</t>
        </is>
      </c>
      <c r="W470" s="92" t="inlineStr">
        <is>
          <t>Unknown</t>
        </is>
      </c>
      <c r="X470" s="92" t="n"/>
      <c r="Y470" s="92" t="inlineStr">
        <is>
          <t>Other/Unknown</t>
        </is>
      </c>
      <c r="Z470" s="92" t="inlineStr">
        <is>
          <t>1745</t>
        </is>
      </c>
      <c r="AA470" s="92" t="n">
        <v>2018</v>
      </c>
      <c r="AB470" s="92" t="n">
        <v>7</v>
      </c>
      <c r="AC470" s="92" t="n">
        <v>14</v>
      </c>
      <c r="AD470" s="92" t="n">
        <v>11</v>
      </c>
      <c r="AE470" s="92" t="n">
        <v>34</v>
      </c>
      <c r="AF470" s="94" t="inlineStr">
        <is>
          <t>18-0059821</t>
        </is>
      </c>
      <c r="AG470" s="94" t="inlineStr">
        <is>
          <t>Tier 2</t>
        </is>
      </c>
      <c r="AH470" s="94" t="inlineStr">
        <is>
          <t>HFTD</t>
        </is>
      </c>
      <c r="AI470" s="94" t="inlineStr">
        <is>
          <t>No Fire Weather RFW Applicable</t>
        </is>
      </c>
      <c r="AJ470" s="92" t="inlineStr">
        <is>
          <t>Distribution</t>
        </is>
      </c>
      <c r="AK470" s="92" t="inlineStr">
        <is>
          <t>HFTD - Distribution</t>
        </is>
      </c>
      <c r="AL470" s="92" t="inlineStr">
        <is>
          <t>Fire Less than 300 Acres</t>
        </is>
      </c>
      <c r="AM470" s="116" t="inlineStr">
        <is>
          <t>Equip Failure</t>
        </is>
      </c>
      <c r="AN470" s="92" t="inlineStr">
        <is>
          <t>Equip Failure - Other</t>
        </is>
      </c>
      <c r="AO470" s="95" t="n">
        <v>6426</v>
      </c>
      <c r="AP470" s="92" t="n">
        <v>39.2775717647058</v>
      </c>
      <c r="AQ470" s="92" t="inlineStr">
        <is>
          <t>179_223</t>
        </is>
      </c>
      <c r="AR470" s="115" t="inlineStr">
        <is>
          <t>25-40mph</t>
        </is>
      </c>
      <c r="AS470" s="92" t="inlineStr">
        <is>
          <t>&gt;=15mph</t>
        </is>
      </c>
      <c r="AT470" s="92" t="inlineStr">
        <is>
          <t>HFTD - Distribution</t>
        </is>
      </c>
    </row>
    <row r="471">
      <c r="A471" s="92" t="inlineStr">
        <is>
          <t>PG&amp;E</t>
        </is>
      </c>
      <c r="B471" s="92" t="n">
        <v>43295</v>
      </c>
      <c r="C471" s="92" t="n">
        <v>0.5277777777777778</v>
      </c>
      <c r="D471" s="92" t="n">
        <v>38.57926</v>
      </c>
      <c r="E471" s="92" t="n">
        <v>-122.87798</v>
      </c>
      <c r="F471" s="92" t="inlineStr">
        <is>
          <t>Vegetation</t>
        </is>
      </c>
      <c r="G471" s="92" t="inlineStr">
        <is>
          <t>Rural</t>
        </is>
      </c>
      <c r="H471" s="92" t="inlineStr">
        <is>
          <t>&lt; 0.25 Acres</t>
        </is>
      </c>
      <c r="I471" s="92" t="inlineStr">
        <is>
          <t>Fire Agency</t>
        </is>
      </c>
      <c r="J471" s="92" t="inlineStr">
        <is>
          <t>Unknown</t>
        </is>
      </c>
      <c r="K471" s="92" t="n">
        <v>103122744</v>
      </c>
      <c r="L471" s="92" t="inlineStr">
        <is>
          <t>AT&amp;T</t>
        </is>
      </c>
      <c r="M471" s="92" t="n">
        <v>12000</v>
      </c>
      <c r="N471" s="92" t="inlineStr">
        <is>
          <t>Conductor</t>
        </is>
      </c>
      <c r="O471" s="92" t="inlineStr">
        <is>
          <t>Overhead</t>
        </is>
      </c>
      <c r="P471" s="92" t="inlineStr">
        <is>
          <t>Yes</t>
        </is>
      </c>
      <c r="Q471" s="92" t="n">
        <v>43295</v>
      </c>
      <c r="R471" s="92" t="n">
        <v>0.5277777777777778</v>
      </c>
      <c r="S471" s="92" t="inlineStr">
        <is>
          <t>Contact From Object</t>
        </is>
      </c>
      <c r="T471" s="92" t="inlineStr">
        <is>
          <t>N.A.</t>
        </is>
      </c>
      <c r="U471" s="92" t="inlineStr">
        <is>
          <t>Vehicle</t>
        </is>
      </c>
      <c r="V471" s="92" t="inlineStr">
        <is>
          <t>Pole</t>
        </is>
      </c>
      <c r="W471" s="92" t="inlineStr">
        <is>
          <t>Human Error</t>
        </is>
      </c>
      <c r="X471" s="92" t="inlineStr">
        <is>
          <t>third-party caused</t>
        </is>
      </c>
      <c r="Y471" s="92" t="inlineStr">
        <is>
          <t>Other/Unknown</t>
        </is>
      </c>
      <c r="Z471" s="92" t="inlineStr">
        <is>
          <t>1746</t>
        </is>
      </c>
      <c r="AA471" s="92" t="n">
        <v>2018</v>
      </c>
      <c r="AB471" s="92" t="n">
        <v>7</v>
      </c>
      <c r="AC471" s="92" t="n">
        <v>14</v>
      </c>
      <c r="AD471" s="92" t="n">
        <v>12</v>
      </c>
      <c r="AE471" s="92" t="n">
        <v>40</v>
      </c>
      <c r="AF471" s="94" t="inlineStr">
        <is>
          <t>18-0059799</t>
        </is>
      </c>
      <c r="AG471" s="94" t="inlineStr">
        <is>
          <t>Tier 2</t>
        </is>
      </c>
      <c r="AH471" s="94" t="inlineStr">
        <is>
          <t>HFTD</t>
        </is>
      </c>
      <c r="AI471" s="94" t="inlineStr">
        <is>
          <t>No Fire Weather RFW Applicable</t>
        </is>
      </c>
      <c r="AJ471" s="92" t="inlineStr">
        <is>
          <t>Distribution</t>
        </is>
      </c>
      <c r="AK471" s="92" t="inlineStr">
        <is>
          <t>HFTD - Distribution</t>
        </is>
      </c>
      <c r="AL471" s="92" t="inlineStr">
        <is>
          <t>Fire Less than 300 Acres</t>
        </is>
      </c>
      <c r="AM471" s="116" t="inlineStr">
        <is>
          <t>3rd Party</t>
        </is>
      </c>
      <c r="AN471" s="92" t="inlineStr">
        <is>
          <t>Vehicle</t>
        </is>
      </c>
      <c r="AO471" s="95" t="n">
        <v>20804</v>
      </c>
      <c r="AP471" s="92" t="n">
        <v>30.5596207058823</v>
      </c>
      <c r="AQ471" s="92" t="inlineStr">
        <is>
          <t>202_188</t>
        </is>
      </c>
      <c r="AR471" s="115" t="inlineStr">
        <is>
          <t>25-40mph</t>
        </is>
      </c>
      <c r="AS471" s="92" t="inlineStr">
        <is>
          <t>&gt;=15mph</t>
        </is>
      </c>
      <c r="AT471" s="92" t="inlineStr">
        <is>
          <t>HFTD - Distribution</t>
        </is>
      </c>
    </row>
    <row r="472">
      <c r="A472" s="92" t="inlineStr">
        <is>
          <t>PG&amp;E</t>
        </is>
      </c>
      <c r="B472" s="92" t="n">
        <v>43295</v>
      </c>
      <c r="C472" s="92" t="n">
        <v>0.5388888888888889</v>
      </c>
      <c r="D472" s="92" t="n">
        <v>39.2093117</v>
      </c>
      <c r="E472" s="92" t="n">
        <v>-121.19695</v>
      </c>
      <c r="F472" s="92" t="inlineStr">
        <is>
          <t>Vegetation</t>
        </is>
      </c>
      <c r="G472" s="92" t="inlineStr">
        <is>
          <t>Rural</t>
        </is>
      </c>
      <c r="H472" s="92" t="inlineStr">
        <is>
          <t>&lt; 0.25 Acres</t>
        </is>
      </c>
      <c r="I472" s="92" t="inlineStr">
        <is>
          <t>Fire Agency</t>
        </is>
      </c>
      <c r="J472" s="92" t="inlineStr">
        <is>
          <t>FIRE DEPT LEFT BEFORE UPTAINING THAT INFO</t>
        </is>
      </c>
      <c r="K472" s="92" t="n">
        <v>100086833</v>
      </c>
      <c r="L472" s="92" t="inlineStr">
        <is>
          <t>None</t>
        </is>
      </c>
      <c r="M472" s="92" t="n">
        <v>21000</v>
      </c>
      <c r="N472" s="92" t="inlineStr">
        <is>
          <t>Conductor</t>
        </is>
      </c>
      <c r="O472" s="92" t="inlineStr">
        <is>
          <t>Overhead</t>
        </is>
      </c>
      <c r="P472" s="92" t="inlineStr">
        <is>
          <t>Yes</t>
        </is>
      </c>
      <c r="Q472" s="92" t="n">
        <v>43295</v>
      </c>
      <c r="R472" s="92" t="n">
        <v>0.5388888888888889</v>
      </c>
      <c r="S472" s="92" t="inlineStr">
        <is>
          <t>Contact From Object</t>
        </is>
      </c>
      <c r="T472" s="92" t="inlineStr">
        <is>
          <t>N.A.</t>
        </is>
      </c>
      <c r="U472" s="92" t="inlineStr">
        <is>
          <t>Vegetation</t>
        </is>
      </c>
      <c r="V472" s="92" t="inlineStr">
        <is>
          <t>Electric Facility</t>
        </is>
      </c>
      <c r="W472" s="92" t="inlineStr">
        <is>
          <t>Unknown</t>
        </is>
      </c>
      <c r="X472" s="92" t="n"/>
      <c r="Y472" s="92" t="inlineStr">
        <is>
          <t>Branch (OverHanging)</t>
        </is>
      </c>
      <c r="Z472" s="92" t="inlineStr">
        <is>
          <t>1747</t>
        </is>
      </c>
      <c r="AA472" s="92" t="n">
        <v>2018</v>
      </c>
      <c r="AB472" s="92" t="n">
        <v>7</v>
      </c>
      <c r="AC472" s="92" t="n">
        <v>14</v>
      </c>
      <c r="AD472" s="92" t="n">
        <v>12</v>
      </c>
      <c r="AE472" s="92" t="n">
        <v>56</v>
      </c>
      <c r="AF472" s="94" t="inlineStr">
        <is>
          <t>18-0059841</t>
        </is>
      </c>
      <c r="AG472" s="94" t="inlineStr">
        <is>
          <t>Tier 2</t>
        </is>
      </c>
      <c r="AH472" s="94" t="inlineStr">
        <is>
          <t>HFTD</t>
        </is>
      </c>
      <c r="AI472" s="94" t="inlineStr">
        <is>
          <t>No Fire Weather RFW Applicable</t>
        </is>
      </c>
      <c r="AJ472" s="92" t="inlineStr">
        <is>
          <t>Distribution</t>
        </is>
      </c>
      <c r="AK472" s="92" t="inlineStr">
        <is>
          <t>HFTD - Distribution</t>
        </is>
      </c>
      <c r="AL472" s="92" t="inlineStr">
        <is>
          <t>Fire Less than 300 Acres</t>
        </is>
      </c>
      <c r="AM472" s="116" t="inlineStr">
        <is>
          <t>Vegetation</t>
        </is>
      </c>
      <c r="AN472" s="92" t="inlineStr">
        <is>
          <t>Branch (OverHanging)</t>
        </is>
      </c>
      <c r="AO472" s="95" t="n">
        <v>3720</v>
      </c>
      <c r="AP472" s="92" t="n">
        <v>12.5941345882352</v>
      </c>
      <c r="AQ472" s="92" t="inlineStr">
        <is>
          <t>207_189</t>
        </is>
      </c>
      <c r="AR472" s="115" t="inlineStr">
        <is>
          <t>&lt;25mph</t>
        </is>
      </c>
      <c r="AS472" s="92" t="inlineStr">
        <is>
          <t>&lt;15mph</t>
        </is>
      </c>
      <c r="AT472" s="92" t="inlineStr">
        <is>
          <t>HFTD - Distribution</t>
        </is>
      </c>
    </row>
    <row r="473">
      <c r="A473" s="92" t="inlineStr">
        <is>
          <t>PG&amp;E</t>
        </is>
      </c>
      <c r="B473" s="92" t="n">
        <v>43295</v>
      </c>
      <c r="C473" s="92" t="n">
        <v>0.6138888888888888</v>
      </c>
      <c r="D473" s="92" t="n">
        <v>38.952424</v>
      </c>
      <c r="E473" s="92" t="n">
        <v>-121.24673</v>
      </c>
      <c r="F473" s="92" t="inlineStr">
        <is>
          <t>Vegetation</t>
        </is>
      </c>
      <c r="G473" s="92" t="inlineStr">
        <is>
          <t>Rural</t>
        </is>
      </c>
      <c r="H473" s="92" t="inlineStr">
        <is>
          <t>&lt; 0.25 Acres</t>
        </is>
      </c>
      <c r="I473" s="92" t="inlineStr">
        <is>
          <t>Fire Agency</t>
        </is>
      </c>
      <c r="J473" s="92" t="inlineStr">
        <is>
          <t>Unknown</t>
        </is>
      </c>
      <c r="K473" s="92" t="n">
        <v>100035452</v>
      </c>
      <c r="L473" s="92" t="inlineStr">
        <is>
          <t>AT&amp;T</t>
        </is>
      </c>
      <c r="M473" s="92" t="n">
        <v>12000</v>
      </c>
      <c r="N473" s="92" t="inlineStr">
        <is>
          <t>Conductor</t>
        </is>
      </c>
      <c r="O473" s="92" t="inlineStr">
        <is>
          <t>Overhead</t>
        </is>
      </c>
      <c r="P473" s="92" t="inlineStr">
        <is>
          <t>Yes</t>
        </is>
      </c>
      <c r="Q473" s="92" t="n">
        <v>43295</v>
      </c>
      <c r="R473" s="92" t="n">
        <v>0.6138888888888888</v>
      </c>
      <c r="S473" s="92" t="inlineStr">
        <is>
          <t>Contact From Object</t>
        </is>
      </c>
      <c r="T473" s="92" t="inlineStr">
        <is>
          <t>N.A.</t>
        </is>
      </c>
      <c r="U473" s="92" t="inlineStr">
        <is>
          <t>Vegetation</t>
        </is>
      </c>
      <c r="V473" s="92" t="inlineStr">
        <is>
          <t>Electric Facility</t>
        </is>
      </c>
      <c r="W473" s="92" t="inlineStr">
        <is>
          <t>Unknown</t>
        </is>
      </c>
      <c r="X473" s="92" t="n"/>
      <c r="Y473" s="92" t="inlineStr">
        <is>
          <t>Branch (Not overhanging, Distance Unknown)</t>
        </is>
      </c>
      <c r="Z473" s="92" t="inlineStr">
        <is>
          <t>1748</t>
        </is>
      </c>
      <c r="AA473" s="92" t="n">
        <v>2018</v>
      </c>
      <c r="AB473" s="92" t="n">
        <v>7</v>
      </c>
      <c r="AC473" s="92" t="n">
        <v>14</v>
      </c>
      <c r="AD473" s="92" t="n">
        <v>14</v>
      </c>
      <c r="AE473" s="92" t="n">
        <v>44</v>
      </c>
      <c r="AF473" s="94" t="inlineStr">
        <is>
          <t>18-0059847</t>
        </is>
      </c>
      <c r="AG473" s="94" t="inlineStr">
        <is>
          <t>Tier 2</t>
        </is>
      </c>
      <c r="AH473" s="94" t="inlineStr">
        <is>
          <t>HFTD</t>
        </is>
      </c>
      <c r="AI473" s="94" t="inlineStr">
        <is>
          <t>No Fire Weather RFW Applicable</t>
        </is>
      </c>
      <c r="AJ473" s="92" t="inlineStr">
        <is>
          <t>Distribution</t>
        </is>
      </c>
      <c r="AK473" s="92" t="inlineStr">
        <is>
          <t>HFTD - Distribution</t>
        </is>
      </c>
      <c r="AL473" s="92" t="inlineStr">
        <is>
          <t>Fire Less than 300 Acres</t>
        </is>
      </c>
      <c r="AM473" s="116" t="inlineStr">
        <is>
          <t>Vegetation</t>
        </is>
      </c>
      <c r="AN473" s="92" t="inlineStr">
        <is>
          <t>Branch (Not overhanging, Distance Unknown)</t>
        </is>
      </c>
      <c r="AO473" s="95" t="n">
        <v>2430</v>
      </c>
      <c r="AP473" s="92" t="n">
        <v>1.18835115294117</v>
      </c>
      <c r="AQ473" s="92" t="inlineStr">
        <is>
          <t>81_323</t>
        </is>
      </c>
      <c r="AR473" s="115" t="inlineStr">
        <is>
          <t>&lt;25mph</t>
        </is>
      </c>
      <c r="AS473" s="92" t="inlineStr">
        <is>
          <t>&lt;15mph</t>
        </is>
      </c>
      <c r="AT473" s="92" t="inlineStr">
        <is>
          <t>HFTD - Distribution</t>
        </is>
      </c>
    </row>
    <row r="474">
      <c r="A474" s="92" t="inlineStr">
        <is>
          <t>PG&amp;E</t>
        </is>
      </c>
      <c r="B474" s="92" t="n">
        <v>43295</v>
      </c>
      <c r="C474" s="92" t="n">
        <v>0.9013888888888889</v>
      </c>
      <c r="D474" s="92" t="n">
        <v>36.33141</v>
      </c>
      <c r="E474" s="92" t="n">
        <v>-121.88287</v>
      </c>
      <c r="F474" s="92" t="inlineStr">
        <is>
          <t>Vegetation</t>
        </is>
      </c>
      <c r="G474" s="92" t="inlineStr">
        <is>
          <t>Rural</t>
        </is>
      </c>
      <c r="H474" s="92" t="inlineStr">
        <is>
          <t>.26 - 9.99 Acres</t>
        </is>
      </c>
      <c r="I474" s="92" t="inlineStr">
        <is>
          <t>Fire Agency</t>
        </is>
      </c>
      <c r="J474" s="92" t="inlineStr">
        <is>
          <t>ASSISTED JAIMIE</t>
        </is>
      </c>
      <c r="K474" s="92" t="n">
        <v>101672234</v>
      </c>
      <c r="L474" s="92" t="inlineStr">
        <is>
          <t>Unknown</t>
        </is>
      </c>
      <c r="M474" s="92" t="n">
        <v>12000</v>
      </c>
      <c r="N474" s="92" t="inlineStr">
        <is>
          <t>Conductor</t>
        </is>
      </c>
      <c r="O474" s="92" t="inlineStr">
        <is>
          <t>Overhead</t>
        </is>
      </c>
      <c r="P474" s="92" t="inlineStr">
        <is>
          <t>Yes</t>
        </is>
      </c>
      <c r="Q474" s="92" t="n">
        <v>43295</v>
      </c>
      <c r="R474" s="92" t="n">
        <v>0.9013888888888889</v>
      </c>
      <c r="S474" s="92" t="inlineStr">
        <is>
          <t>Contact From Object</t>
        </is>
      </c>
      <c r="T474" s="92" t="inlineStr">
        <is>
          <t>N.A.</t>
        </is>
      </c>
      <c r="U474" s="92" t="inlineStr">
        <is>
          <t>Animal</t>
        </is>
      </c>
      <c r="V474" s="92" t="inlineStr">
        <is>
          <t>Pole</t>
        </is>
      </c>
      <c r="W474" s="92" t="inlineStr">
        <is>
          <t>Other</t>
        </is>
      </c>
      <c r="X474" s="92" t="inlineStr">
        <is>
          <t>bull rubbing pole</t>
        </is>
      </c>
      <c r="Y474" s="92" t="inlineStr">
        <is>
          <t>Other/Unknown</t>
        </is>
      </c>
      <c r="Z474" s="92" t="inlineStr">
        <is>
          <t>1751</t>
        </is>
      </c>
      <c r="AA474" s="92" t="n">
        <v>2018</v>
      </c>
      <c r="AB474" s="92" t="n">
        <v>7</v>
      </c>
      <c r="AC474" s="92" t="n">
        <v>14</v>
      </c>
      <c r="AD474" s="92" t="n">
        <v>21</v>
      </c>
      <c r="AE474" s="92" t="n">
        <v>38</v>
      </c>
      <c r="AF474" s="94" t="inlineStr">
        <is>
          <t>18-0059900</t>
        </is>
      </c>
      <c r="AG474" s="94" t="inlineStr">
        <is>
          <t>Tier 2</t>
        </is>
      </c>
      <c r="AH474" s="94" t="inlineStr">
        <is>
          <t>HFTD</t>
        </is>
      </c>
      <c r="AI474" s="94" t="inlineStr">
        <is>
          <t>No Fire Weather RFW Applicable</t>
        </is>
      </c>
      <c r="AJ474" s="92" t="inlineStr">
        <is>
          <t>Distribution</t>
        </is>
      </c>
      <c r="AK474" s="92" t="inlineStr">
        <is>
          <t>HFTD - Distribution</t>
        </is>
      </c>
      <c r="AL474" s="92" t="inlineStr">
        <is>
          <t>Fire Less than 300 Acres</t>
        </is>
      </c>
      <c r="AM474" s="116" t="inlineStr">
        <is>
          <t>Animal</t>
        </is>
      </c>
      <c r="AN474" s="92" t="inlineStr">
        <is>
          <t>Animal</t>
        </is>
      </c>
      <c r="AO474" s="95" t="n">
        <v>493416</v>
      </c>
      <c r="AP474" s="92" t="n">
        <v>9.19307858823529</v>
      </c>
      <c r="AQ474" s="92" t="inlineStr">
        <is>
          <t>133_262</t>
        </is>
      </c>
      <c r="AR474" s="115" t="inlineStr">
        <is>
          <t>&lt;25mph</t>
        </is>
      </c>
      <c r="AS474" s="92" t="inlineStr">
        <is>
          <t>&lt;15mph</t>
        </is>
      </c>
      <c r="AT474" s="92" t="inlineStr">
        <is>
          <t>HFTD - Distribution</t>
        </is>
      </c>
    </row>
    <row r="475">
      <c r="A475" s="92" t="inlineStr">
        <is>
          <t>PG&amp;E</t>
        </is>
      </c>
      <c r="B475" s="92" t="n">
        <v>43298</v>
      </c>
      <c r="C475" s="92" t="n">
        <v>0.4659722222222222</v>
      </c>
      <c r="D475" s="92" t="n">
        <v>35.698572</v>
      </c>
      <c r="E475" s="92" t="n">
        <v>-120.977693</v>
      </c>
      <c r="F475" s="92" t="inlineStr">
        <is>
          <t>Vegetation</t>
        </is>
      </c>
      <c r="G475" s="92" t="inlineStr">
        <is>
          <t>Rural</t>
        </is>
      </c>
      <c r="H475" s="92" t="inlineStr">
        <is>
          <t>10 - 99 Acres</t>
        </is>
      </c>
      <c r="I475" s="92" t="inlineStr">
        <is>
          <t>Fire Agency</t>
        </is>
      </c>
      <c r="J475" s="92" t="inlineStr">
        <is>
          <t>dennis byrnes 8055434244 inc # = 18ca-slu-007640</t>
        </is>
      </c>
      <c r="K475" s="92" t="n">
        <v>103886652</v>
      </c>
      <c r="L475" s="92" t="inlineStr">
        <is>
          <t>Unknown</t>
        </is>
      </c>
      <c r="M475" s="92" t="n">
        <v>21000</v>
      </c>
      <c r="N475" s="92" t="inlineStr">
        <is>
          <t>Conductor</t>
        </is>
      </c>
      <c r="O475" s="92" t="inlineStr">
        <is>
          <t>Overhead</t>
        </is>
      </c>
      <c r="P475" s="92" t="inlineStr">
        <is>
          <t>Yes</t>
        </is>
      </c>
      <c r="Q475" s="92" t="n">
        <v>43298</v>
      </c>
      <c r="R475" s="92" t="n">
        <v>0.4659722222222222</v>
      </c>
      <c r="S475" s="92" t="inlineStr">
        <is>
          <t>Contact From Object</t>
        </is>
      </c>
      <c r="T475" s="92" t="inlineStr">
        <is>
          <t>N.A.</t>
        </is>
      </c>
      <c r="U475" s="92" t="inlineStr">
        <is>
          <t>Vegetation</t>
        </is>
      </c>
      <c r="V475" s="92" t="inlineStr">
        <is>
          <t>Electric Facility</t>
        </is>
      </c>
      <c r="W475" s="92" t="inlineStr">
        <is>
          <t>Unknown</t>
        </is>
      </c>
      <c r="X475" s="92" t="n"/>
      <c r="Y475" s="92" t="inlineStr">
        <is>
          <t>Fell into (No defect)</t>
        </is>
      </c>
      <c r="Z475" s="92" t="inlineStr">
        <is>
          <t>1755</t>
        </is>
      </c>
      <c r="AA475" s="92" t="n">
        <v>2018</v>
      </c>
      <c r="AB475" s="92" t="n">
        <v>7</v>
      </c>
      <c r="AC475" s="92" t="n">
        <v>17</v>
      </c>
      <c r="AD475" s="92" t="n">
        <v>11</v>
      </c>
      <c r="AE475" s="92" t="n">
        <v>11</v>
      </c>
      <c r="AF475" s="94" t="inlineStr">
        <is>
          <t>18-0060637</t>
        </is>
      </c>
      <c r="AG475" s="94" t="inlineStr">
        <is>
          <t>Tier 2</t>
        </is>
      </c>
      <c r="AH475" s="94" t="inlineStr">
        <is>
          <t>HFTD</t>
        </is>
      </c>
      <c r="AI475" s="94" t="inlineStr">
        <is>
          <t>No Fire Weather RFW Applicable</t>
        </is>
      </c>
      <c r="AJ475" s="92" t="inlineStr">
        <is>
          <t>Distribution</t>
        </is>
      </c>
      <c r="AK475" s="92" t="inlineStr">
        <is>
          <t>HFTD - Distribution</t>
        </is>
      </c>
      <c r="AL475" s="92" t="inlineStr">
        <is>
          <t>Fire Less than 300 Acres</t>
        </is>
      </c>
      <c r="AM475" s="116" t="inlineStr">
        <is>
          <t>Vegetation</t>
        </is>
      </c>
      <c r="AN475" s="92" t="inlineStr">
        <is>
          <t>Fell into (No defect)</t>
        </is>
      </c>
      <c r="AO475" s="95" t="n">
        <v>9121</v>
      </c>
      <c r="AP475" s="92" t="n">
        <v>12.6744997647058</v>
      </c>
      <c r="AQ475" s="92" t="inlineStr">
        <is>
          <t>199_230</t>
        </is>
      </c>
      <c r="AR475" s="115" t="inlineStr">
        <is>
          <t>&lt;25mph</t>
        </is>
      </c>
      <c r="AS475" s="92" t="inlineStr">
        <is>
          <t>&lt;15mph</t>
        </is>
      </c>
      <c r="AT475" s="92" t="inlineStr">
        <is>
          <t>HFTD - Distribution</t>
        </is>
      </c>
    </row>
    <row r="476">
      <c r="A476" s="92" t="inlineStr">
        <is>
          <t>PG&amp;E</t>
        </is>
      </c>
      <c r="B476" s="92" t="n">
        <v>43298</v>
      </c>
      <c r="C476" s="92" t="n">
        <v>0.4986111111111111</v>
      </c>
      <c r="D476" s="92" t="n">
        <v>37.22171</v>
      </c>
      <c r="E476" s="92" t="n">
        <v>-121.67779</v>
      </c>
      <c r="F476" s="92" t="inlineStr">
        <is>
          <t>Vegetation</t>
        </is>
      </c>
      <c r="G476" s="92" t="inlineStr">
        <is>
          <t>Rural</t>
        </is>
      </c>
      <c r="H476" s="92" t="inlineStr">
        <is>
          <t>&lt; 0.25 Acres</t>
        </is>
      </c>
      <c r="I476" s="92" t="inlineStr">
        <is>
          <t>Fire Agency</t>
        </is>
      </c>
      <c r="J476" s="92" t="inlineStr">
        <is>
          <t>Luis Morado state arson fire fighter</t>
        </is>
      </c>
      <c r="K476" s="92" t="n">
        <v>100601345</v>
      </c>
      <c r="L476" s="92" t="inlineStr">
        <is>
          <t>Unknown</t>
        </is>
      </c>
      <c r="M476" s="92" t="n">
        <v>12000</v>
      </c>
      <c r="N476" s="92" t="inlineStr">
        <is>
          <t>Conductor</t>
        </is>
      </c>
      <c r="O476" s="92" t="inlineStr">
        <is>
          <t>Overhead</t>
        </is>
      </c>
      <c r="P476" s="92" t="inlineStr">
        <is>
          <t>Yes</t>
        </is>
      </c>
      <c r="Q476" s="92" t="n">
        <v>43298</v>
      </c>
      <c r="R476" s="92" t="n">
        <v>0.4986111111111111</v>
      </c>
      <c r="S476" s="92" t="inlineStr">
        <is>
          <t>Contact From Object</t>
        </is>
      </c>
      <c r="T476" s="92" t="inlineStr">
        <is>
          <t>N.A.</t>
        </is>
      </c>
      <c r="U476" s="92" t="inlineStr">
        <is>
          <t>Animal</t>
        </is>
      </c>
      <c r="V476" s="92" t="inlineStr">
        <is>
          <t>Electric Facility</t>
        </is>
      </c>
      <c r="W476" s="92" t="inlineStr">
        <is>
          <t>Unknown</t>
        </is>
      </c>
      <c r="X476" s="92" t="n"/>
      <c r="Y476" s="92" t="inlineStr">
        <is>
          <t>Other/Unknown</t>
        </is>
      </c>
      <c r="Z476" s="92" t="inlineStr">
        <is>
          <t>1756</t>
        </is>
      </c>
      <c r="AA476" s="92" t="n">
        <v>2018</v>
      </c>
      <c r="AB476" s="92" t="n">
        <v>7</v>
      </c>
      <c r="AC476" s="92" t="n">
        <v>17</v>
      </c>
      <c r="AD476" s="92" t="n">
        <v>11</v>
      </c>
      <c r="AE476" s="92" t="n">
        <v>58</v>
      </c>
      <c r="AF476" s="94" t="inlineStr">
        <is>
          <t>18-0060617</t>
        </is>
      </c>
      <c r="AG476" s="94" t="inlineStr">
        <is>
          <t>Tier 2</t>
        </is>
      </c>
      <c r="AH476" s="94" t="inlineStr">
        <is>
          <t>HFTD</t>
        </is>
      </c>
      <c r="AI476" s="94" t="inlineStr">
        <is>
          <t>No Fire Weather RFW Applicable</t>
        </is>
      </c>
      <c r="AJ476" s="92" t="inlineStr">
        <is>
          <t>Distribution</t>
        </is>
      </c>
      <c r="AK476" s="92" t="inlineStr">
        <is>
          <t>HFTD - Distribution</t>
        </is>
      </c>
      <c r="AL476" s="92" t="inlineStr">
        <is>
          <t>Fire Less than 300 Acres</t>
        </is>
      </c>
      <c r="AM476" s="116" t="inlineStr">
        <is>
          <t>Animal</t>
        </is>
      </c>
      <c r="AN476" s="92" t="inlineStr">
        <is>
          <t>Animal</t>
        </is>
      </c>
      <c r="AO476" s="95" t="n">
        <v>5865</v>
      </c>
      <c r="AP476" s="92" t="n">
        <v>10.4827651764705</v>
      </c>
      <c r="AQ476" s="92" t="inlineStr">
        <is>
          <t>287_98</t>
        </is>
      </c>
      <c r="AR476" s="115" t="inlineStr">
        <is>
          <t>&lt;25mph</t>
        </is>
      </c>
      <c r="AS476" s="92" t="inlineStr">
        <is>
          <t>&lt;15mph</t>
        </is>
      </c>
      <c r="AT476" s="92" t="inlineStr">
        <is>
          <t>HFTD - Distribution</t>
        </is>
      </c>
    </row>
    <row r="477">
      <c r="A477" s="92" t="inlineStr">
        <is>
          <t>PG&amp;E</t>
        </is>
      </c>
      <c r="B477" s="92" t="n">
        <v>43298</v>
      </c>
      <c r="C477" s="92" t="n">
        <v>0.7034722222222222</v>
      </c>
      <c r="D477" s="92" t="n">
        <v>38.3955</v>
      </c>
      <c r="E477" s="92" t="n">
        <v>-122.9212</v>
      </c>
      <c r="F477" s="92" t="inlineStr">
        <is>
          <t>Vegetation</t>
        </is>
      </c>
      <c r="G477" s="92" t="inlineStr">
        <is>
          <t>Rural</t>
        </is>
      </c>
      <c r="H477" s="92" t="inlineStr">
        <is>
          <t>.26 - 9.99 Acres</t>
        </is>
      </c>
      <c r="I477" s="92" t="inlineStr">
        <is>
          <t>Fire Agency</t>
        </is>
      </c>
      <c r="J477" s="92" t="inlineStr">
        <is>
          <t>Unknown</t>
        </is>
      </c>
      <c r="K477" s="92" t="n">
        <v>101978449</v>
      </c>
      <c r="L477" s="92" t="inlineStr">
        <is>
          <t>AT&amp;T</t>
        </is>
      </c>
      <c r="M477" s="92" t="n">
        <v>12000</v>
      </c>
      <c r="N477" s="92" t="inlineStr">
        <is>
          <t>Conductor</t>
        </is>
      </c>
      <c r="O477" s="92" t="inlineStr">
        <is>
          <t>Overhead</t>
        </is>
      </c>
      <c r="P477" s="92" t="inlineStr">
        <is>
          <t>Yes</t>
        </is>
      </c>
      <c r="Q477" s="92" t="n">
        <v>43298</v>
      </c>
      <c r="R477" s="92" t="n">
        <v>0.7034722222222222</v>
      </c>
      <c r="S477" s="92" t="inlineStr">
        <is>
          <t>Contact From Object</t>
        </is>
      </c>
      <c r="T477" s="92" t="inlineStr">
        <is>
          <t>N.A.</t>
        </is>
      </c>
      <c r="U477" s="92" t="inlineStr">
        <is>
          <t>Vegetation</t>
        </is>
      </c>
      <c r="V477" s="92" t="inlineStr">
        <is>
          <t>Electric Facility</t>
        </is>
      </c>
      <c r="W477" s="92" t="inlineStr">
        <is>
          <t>Unknown</t>
        </is>
      </c>
      <c r="X477" s="92" t="n"/>
      <c r="Y477" s="92" t="inlineStr">
        <is>
          <t>no-match</t>
        </is>
      </c>
      <c r="Z477" s="92" t="inlineStr">
        <is>
          <t>1759</t>
        </is>
      </c>
      <c r="AA477" s="92" t="n">
        <v>2018</v>
      </c>
      <c r="AB477" s="92" t="n">
        <v>7</v>
      </c>
      <c r="AC477" s="92" t="n">
        <v>17</v>
      </c>
      <c r="AD477" s="92" t="n">
        <v>16</v>
      </c>
      <c r="AE477" s="92" t="n">
        <v>53</v>
      </c>
      <c r="AF477" s="94" t="inlineStr">
        <is>
          <t>No ILIS or TOTL available</t>
        </is>
      </c>
      <c r="AG477" s="94" t="inlineStr">
        <is>
          <t>Tier 3</t>
        </is>
      </c>
      <c r="AH477" s="94" t="inlineStr">
        <is>
          <t>HFTD</t>
        </is>
      </c>
      <c r="AI477" s="94" t="inlineStr">
        <is>
          <t>No Fire Weather RFW Applicable</t>
        </is>
      </c>
      <c r="AJ477" s="92" t="inlineStr">
        <is>
          <t>Distribution</t>
        </is>
      </c>
      <c r="AK477" s="92" t="inlineStr">
        <is>
          <t>HFTD - Distribution</t>
        </is>
      </c>
      <c r="AL477" s="92" t="inlineStr">
        <is>
          <t>Fire Less than 300 Acres</t>
        </is>
      </c>
      <c r="AM477" s="116" t="inlineStr">
        <is>
          <t>Vegetation</t>
        </is>
      </c>
      <c r="AN477" s="92" t="inlineStr">
        <is>
          <t>Other/Unknown</t>
        </is>
      </c>
      <c r="AO477" s="95" t="inlineStr">
        <is>
          <t>N.A.</t>
        </is>
      </c>
      <c r="AP477" s="92" t="n">
        <v>7.21175717647058</v>
      </c>
      <c r="AQ477" s="92" t="inlineStr">
        <is>
          <t>216_106</t>
        </is>
      </c>
      <c r="AR477" s="115" t="inlineStr">
        <is>
          <t>&lt;25mph</t>
        </is>
      </c>
      <c r="AS477" s="92" t="inlineStr">
        <is>
          <t>&lt;15mph</t>
        </is>
      </c>
      <c r="AT477" s="92" t="inlineStr">
        <is>
          <t>HFTD - Distribution</t>
        </is>
      </c>
    </row>
    <row r="478">
      <c r="A478" s="92" t="inlineStr">
        <is>
          <t>PG&amp;E</t>
        </is>
      </c>
      <c r="B478" s="92" t="n">
        <v>43298</v>
      </c>
      <c r="C478" s="92" t="n">
        <v>0.8194444444444445</v>
      </c>
      <c r="D478" s="92" t="n">
        <v>40.5927467</v>
      </c>
      <c r="E478" s="92" t="n">
        <v>-122.48856</v>
      </c>
      <c r="F478" s="92" t="inlineStr">
        <is>
          <t>Vegetation</t>
        </is>
      </c>
      <c r="G478" s="92" t="inlineStr">
        <is>
          <t>Rural</t>
        </is>
      </c>
      <c r="H478" s="92" t="inlineStr">
        <is>
          <t>&lt; 0.25 Acres</t>
        </is>
      </c>
      <c r="I478" s="92" t="inlineStr">
        <is>
          <t>Fire Agency</t>
        </is>
      </c>
      <c r="J478" s="92" t="inlineStr">
        <is>
          <t>Unknown</t>
        </is>
      </c>
      <c r="K478" s="92" t="n">
        <v>101477082</v>
      </c>
      <c r="L478" s="92" t="inlineStr">
        <is>
          <t>AT&amp;T</t>
        </is>
      </c>
      <c r="M478" s="92" t="n">
        <v>12000</v>
      </c>
      <c r="N478" s="92" t="inlineStr">
        <is>
          <t>Conductor</t>
        </is>
      </c>
      <c r="O478" s="92" t="inlineStr">
        <is>
          <t>Overhead</t>
        </is>
      </c>
      <c r="P478" s="92" t="inlineStr">
        <is>
          <t>Yes</t>
        </is>
      </c>
      <c r="Q478" s="92" t="n">
        <v>43298</v>
      </c>
      <c r="R478" s="92" t="n">
        <v>0.8194444444444445</v>
      </c>
      <c r="S478" s="92" t="inlineStr">
        <is>
          <t>Equipment/ Facility Failure</t>
        </is>
      </c>
      <c r="T478" s="92" t="inlineStr">
        <is>
          <t>Transformer</t>
        </is>
      </c>
      <c r="U478" s="92" t="inlineStr">
        <is>
          <t>N.A.</t>
        </is>
      </c>
      <c r="V478" s="92" t="inlineStr">
        <is>
          <t>N.A.</t>
        </is>
      </c>
      <c r="W478" s="92" t="inlineStr">
        <is>
          <t>Unknown</t>
        </is>
      </c>
      <c r="X478" s="92" t="n"/>
      <c r="Y478" s="92" t="inlineStr">
        <is>
          <t>Other/Unknown</t>
        </is>
      </c>
      <c r="Z478" s="92" t="inlineStr">
        <is>
          <t>1760</t>
        </is>
      </c>
      <c r="AA478" s="92" t="n">
        <v>2018</v>
      </c>
      <c r="AB478" s="92" t="n">
        <v>7</v>
      </c>
      <c r="AC478" s="92" t="n">
        <v>17</v>
      </c>
      <c r="AD478" s="92" t="n">
        <v>19</v>
      </c>
      <c r="AE478" s="92" t="n">
        <v>40</v>
      </c>
      <c r="AF478" s="94" t="inlineStr">
        <is>
          <t>18-0060840</t>
        </is>
      </c>
      <c r="AG478" s="94" t="inlineStr">
        <is>
          <t>Tier 3</t>
        </is>
      </c>
      <c r="AH478" s="94" t="inlineStr">
        <is>
          <t>HFTD</t>
        </is>
      </c>
      <c r="AI478" s="94" t="inlineStr">
        <is>
          <t>No Fire Weather RFW Applicable</t>
        </is>
      </c>
      <c r="AJ478" s="92" t="inlineStr">
        <is>
          <t>Distribution</t>
        </is>
      </c>
      <c r="AK478" s="92" t="inlineStr">
        <is>
          <t>HFTD - Distribution</t>
        </is>
      </c>
      <c r="AL478" s="92" t="inlineStr">
        <is>
          <t>Fire Less than 300 Acres</t>
        </is>
      </c>
      <c r="AM478" s="116" t="inlineStr">
        <is>
          <t>Equip Failure</t>
        </is>
      </c>
      <c r="AN478" s="92" t="inlineStr">
        <is>
          <t>Transformer</t>
        </is>
      </c>
      <c r="AO478" s="95" t="n">
        <v>30162</v>
      </c>
      <c r="AP478" s="92" t="n">
        <v>6.26368847058823</v>
      </c>
      <c r="AQ478" s="92" t="inlineStr">
        <is>
          <t>134_236</t>
        </is>
      </c>
      <c r="AR478" s="115" t="inlineStr">
        <is>
          <t>&lt;25mph</t>
        </is>
      </c>
      <c r="AS478" s="92" t="inlineStr">
        <is>
          <t>&lt;15mph</t>
        </is>
      </c>
      <c r="AT478" s="92" t="inlineStr">
        <is>
          <t>HFTD - Distribution</t>
        </is>
      </c>
    </row>
    <row r="479">
      <c r="A479" s="92" t="inlineStr">
        <is>
          <t>PG&amp;E</t>
        </is>
      </c>
      <c r="B479" s="92" t="n">
        <v>43299</v>
      </c>
      <c r="C479" s="92" t="n">
        <v>0.05138888888888889</v>
      </c>
      <c r="D479" s="92" t="n">
        <v>38.367135</v>
      </c>
      <c r="E479" s="92" t="n">
        <v>-120.557775</v>
      </c>
      <c r="F479" s="92" t="inlineStr">
        <is>
          <t>Vegetation</t>
        </is>
      </c>
      <c r="G479" s="92" t="inlineStr">
        <is>
          <t>Rural</t>
        </is>
      </c>
      <c r="H479" s="92" t="inlineStr">
        <is>
          <t>.26 - 9.99 Acres</t>
        </is>
      </c>
      <c r="I479" s="92" t="inlineStr">
        <is>
          <t>Fire Agency</t>
        </is>
      </c>
      <c r="J479" s="92" t="inlineStr">
        <is>
          <t>CAL FIRE</t>
        </is>
      </c>
      <c r="K479" s="92" t="n">
        <v>101247987</v>
      </c>
      <c r="L479" s="92" t="inlineStr">
        <is>
          <t>Unknown</t>
        </is>
      </c>
      <c r="M479" s="92" t="n">
        <v>12000</v>
      </c>
      <c r="N479" s="92" t="inlineStr">
        <is>
          <t>Conductor</t>
        </is>
      </c>
      <c r="O479" s="92" t="inlineStr">
        <is>
          <t>Overhead</t>
        </is>
      </c>
      <c r="P479" s="92" t="inlineStr">
        <is>
          <t>Yes</t>
        </is>
      </c>
      <c r="Q479" s="92" t="n">
        <v>43299</v>
      </c>
      <c r="R479" s="92" t="n">
        <v>0.05138888888888889</v>
      </c>
      <c r="S479" s="92" t="inlineStr">
        <is>
          <t>Contact From Object</t>
        </is>
      </c>
      <c r="T479" s="92" t="inlineStr">
        <is>
          <t>N.A.</t>
        </is>
      </c>
      <c r="U479" s="92" t="inlineStr">
        <is>
          <t>Vegetation</t>
        </is>
      </c>
      <c r="V479" s="92" t="inlineStr">
        <is>
          <t>Electric Facility</t>
        </is>
      </c>
      <c r="W479" s="92" t="inlineStr">
        <is>
          <t>Unknown</t>
        </is>
      </c>
      <c r="X479" s="92" t="n"/>
      <c r="Y479" s="92" t="inlineStr">
        <is>
          <t>Fell into (No defect)</t>
        </is>
      </c>
      <c r="Z479" s="92" t="inlineStr">
        <is>
          <t>1761</t>
        </is>
      </c>
      <c r="AA479" s="92" t="n">
        <v>2018</v>
      </c>
      <c r="AB479" s="92" t="n">
        <v>7</v>
      </c>
      <c r="AC479" s="92" t="n">
        <v>18</v>
      </c>
      <c r="AD479" s="92" t="n">
        <v>1</v>
      </c>
      <c r="AE479" s="92" t="n">
        <v>14</v>
      </c>
      <c r="AF479" s="94" t="inlineStr">
        <is>
          <t>18-0060882</t>
        </is>
      </c>
      <c r="AG479" s="94" t="inlineStr">
        <is>
          <t>Tier 3</t>
        </is>
      </c>
      <c r="AH479" s="94" t="inlineStr">
        <is>
          <t>HFTD</t>
        </is>
      </c>
      <c r="AI479" s="94" t="inlineStr">
        <is>
          <t>No Fire Weather RFW Applicable</t>
        </is>
      </c>
      <c r="AJ479" s="92" t="inlineStr">
        <is>
          <t>Distribution</t>
        </is>
      </c>
      <c r="AK479" s="92" t="inlineStr">
        <is>
          <t>HFTD - Distribution</t>
        </is>
      </c>
      <c r="AL479" s="92" t="inlineStr">
        <is>
          <t>Fire Less than 300 Acres</t>
        </is>
      </c>
      <c r="AM479" s="116" t="inlineStr">
        <is>
          <t>Vegetation</t>
        </is>
      </c>
      <c r="AN479" s="92" t="inlineStr">
        <is>
          <t>Fell into (No defect)</t>
        </is>
      </c>
      <c r="AO479" s="95" t="n">
        <v>6420</v>
      </c>
      <c r="AP479" s="92" t="n">
        <v>5.3917070117647</v>
      </c>
      <c r="AQ479" s="92" t="inlineStr">
        <is>
          <t>170_196</t>
        </is>
      </c>
      <c r="AR479" s="115" t="inlineStr">
        <is>
          <t>&lt;25mph</t>
        </is>
      </c>
      <c r="AS479" s="92" t="inlineStr">
        <is>
          <t>&lt;15mph</t>
        </is>
      </c>
      <c r="AT479" s="92" t="inlineStr">
        <is>
          <t>HFTD - Distribution</t>
        </is>
      </c>
    </row>
    <row r="480">
      <c r="A480" s="92" t="inlineStr">
        <is>
          <t>PG&amp;E</t>
        </is>
      </c>
      <c r="B480" s="92" t="n">
        <v>43300</v>
      </c>
      <c r="C480" s="92" t="n">
        <v>0.005555555555555556</v>
      </c>
      <c r="D480" s="92" t="n">
        <v>36.9372167</v>
      </c>
      <c r="E480" s="92" t="n">
        <v>-119.4557033</v>
      </c>
      <c r="F480" s="92" t="inlineStr">
        <is>
          <t>Vegetation</t>
        </is>
      </c>
      <c r="G480" s="92" t="inlineStr">
        <is>
          <t>Rural</t>
        </is>
      </c>
      <c r="H480" s="92" t="inlineStr">
        <is>
          <t>&lt; 0.25 Acres</t>
        </is>
      </c>
      <c r="I480" s="92" t="inlineStr">
        <is>
          <t>Fire Agency</t>
        </is>
      </c>
      <c r="J480" s="92" t="inlineStr">
        <is>
          <t>incident # 10559</t>
        </is>
      </c>
      <c r="K480" s="92" t="n">
        <v>100677019</v>
      </c>
      <c r="L480" s="92" t="inlineStr">
        <is>
          <t>AT&amp;T</t>
        </is>
      </c>
      <c r="M480" s="92" t="n">
        <v>12000</v>
      </c>
      <c r="N480" s="92" t="inlineStr">
        <is>
          <t>Conductor</t>
        </is>
      </c>
      <c r="O480" s="92" t="inlineStr">
        <is>
          <t>Overhead</t>
        </is>
      </c>
      <c r="P480" s="92" t="inlineStr">
        <is>
          <t>Yes</t>
        </is>
      </c>
      <c r="Q480" s="92" t="n">
        <v>43300</v>
      </c>
      <c r="R480" s="92" t="n">
        <v>0.005555555555555556</v>
      </c>
      <c r="S480" s="92" t="inlineStr">
        <is>
          <t>Equipment/ Facility Failure</t>
        </is>
      </c>
      <c r="T480" s="92" t="inlineStr">
        <is>
          <t>Other</t>
        </is>
      </c>
      <c r="U480" s="92" t="inlineStr">
        <is>
          <t>N.A.</t>
        </is>
      </c>
      <c r="V480" s="92" t="inlineStr">
        <is>
          <t>N.A.</t>
        </is>
      </c>
      <c r="W480" s="92" t="inlineStr">
        <is>
          <t>Unknown</t>
        </is>
      </c>
      <c r="X480" s="92" t="n"/>
      <c r="Y480" s="92" t="inlineStr">
        <is>
          <t>no-match</t>
        </is>
      </c>
      <c r="Z480" s="92" t="inlineStr">
        <is>
          <t>1766</t>
        </is>
      </c>
      <c r="AA480" s="92" t="n">
        <v>2018</v>
      </c>
      <c r="AB480" s="92" t="n">
        <v>7</v>
      </c>
      <c r="AC480" s="92" t="n">
        <v>19</v>
      </c>
      <c r="AD480" s="92" t="n">
        <v>0</v>
      </c>
      <c r="AE480" s="92" t="n">
        <v>8</v>
      </c>
      <c r="AF480" s="94" t="inlineStr">
        <is>
          <t>No ILIS or TOTL available</t>
        </is>
      </c>
      <c r="AG480" s="94" t="inlineStr">
        <is>
          <t>Tier 2</t>
        </is>
      </c>
      <c r="AH480" s="94" t="inlineStr">
        <is>
          <t>HFTD</t>
        </is>
      </c>
      <c r="AI480" s="94" t="inlineStr">
        <is>
          <t>No Fire Weather RFW Applicable</t>
        </is>
      </c>
      <c r="AJ480" s="92" t="inlineStr">
        <is>
          <t>Distribution</t>
        </is>
      </c>
      <c r="AK480" s="92" t="inlineStr">
        <is>
          <t>HFTD - Distribution</t>
        </is>
      </c>
      <c r="AL480" s="92" t="inlineStr">
        <is>
          <t>Fire Less than 300 Acres</t>
        </is>
      </c>
      <c r="AM480" s="116" t="inlineStr">
        <is>
          <t>Equip Failure</t>
        </is>
      </c>
      <c r="AN480" s="92" t="inlineStr">
        <is>
          <t>Equip Failure - Other</t>
        </is>
      </c>
      <c r="AO480" s="95" t="inlineStr">
        <is>
          <t>N.A.</t>
        </is>
      </c>
      <c r="AP480" s="92" t="n">
        <v>5.61809694117647</v>
      </c>
      <c r="AQ480" s="92" t="inlineStr">
        <is>
          <t>137_382</t>
        </is>
      </c>
      <c r="AR480" s="115" t="inlineStr">
        <is>
          <t>&lt;25mph</t>
        </is>
      </c>
      <c r="AS480" s="92" t="inlineStr">
        <is>
          <t>&lt;15mph</t>
        </is>
      </c>
      <c r="AT480" s="92" t="inlineStr">
        <is>
          <t>HFTD - Distribution</t>
        </is>
      </c>
    </row>
    <row r="481">
      <c r="A481" s="92" t="inlineStr">
        <is>
          <t>PG&amp;E</t>
        </is>
      </c>
      <c r="B481" s="92" t="n">
        <v>43300</v>
      </c>
      <c r="C481" s="92" t="n">
        <v>0.2284722222222222</v>
      </c>
      <c r="D481" s="92" t="n">
        <v>40.1918383</v>
      </c>
      <c r="E481" s="92" t="n">
        <v>-123.537335</v>
      </c>
      <c r="F481" s="92" t="inlineStr">
        <is>
          <t>Vegetation</t>
        </is>
      </c>
      <c r="G481" s="92" t="inlineStr">
        <is>
          <t>Rural</t>
        </is>
      </c>
      <c r="H481" s="92" t="inlineStr">
        <is>
          <t>&lt; 0.25 Acres</t>
        </is>
      </c>
      <c r="I481" s="92" t="inlineStr">
        <is>
          <t>Fire Agency</t>
        </is>
      </c>
      <c r="J481" s="92" t="inlineStr">
        <is>
          <t>fire captain</t>
        </is>
      </c>
      <c r="K481" s="92" t="n">
        <v>103909820</v>
      </c>
      <c r="L481" s="92" t="inlineStr">
        <is>
          <t>Unknown</t>
        </is>
      </c>
      <c r="M481" s="92" t="n">
        <v>12000</v>
      </c>
      <c r="N481" s="92" t="inlineStr">
        <is>
          <t>Conductor</t>
        </is>
      </c>
      <c r="O481" s="92" t="inlineStr">
        <is>
          <t>Overhead</t>
        </is>
      </c>
      <c r="P481" s="92" t="inlineStr">
        <is>
          <t>Yes</t>
        </is>
      </c>
      <c r="Q481" s="92" t="n">
        <v>43300</v>
      </c>
      <c r="R481" s="92" t="n">
        <v>0.2284722222222222</v>
      </c>
      <c r="S481" s="92" t="inlineStr">
        <is>
          <t>Contact From Object</t>
        </is>
      </c>
      <c r="T481" s="92" t="inlineStr">
        <is>
          <t>N.A.</t>
        </is>
      </c>
      <c r="U481" s="92" t="inlineStr">
        <is>
          <t>Vegetation</t>
        </is>
      </c>
      <c r="V481" s="92" t="inlineStr">
        <is>
          <t>Electric Facility</t>
        </is>
      </c>
      <c r="W481" s="92" t="inlineStr">
        <is>
          <t>Unknown</t>
        </is>
      </c>
      <c r="X481" s="92" t="n"/>
      <c r="Y481" s="92" t="inlineStr">
        <is>
          <t>Fell into (No defect)</t>
        </is>
      </c>
      <c r="Z481" s="92" t="inlineStr">
        <is>
          <t>1767</t>
        </is>
      </c>
      <c r="AA481" s="92" t="n">
        <v>2018</v>
      </c>
      <c r="AB481" s="92" t="n">
        <v>7</v>
      </c>
      <c r="AC481" s="92" t="n">
        <v>19</v>
      </c>
      <c r="AD481" s="92" t="n">
        <v>5</v>
      </c>
      <c r="AE481" s="92" t="n">
        <v>29</v>
      </c>
      <c r="AF481" s="94" t="inlineStr">
        <is>
          <t>18-0061308</t>
        </is>
      </c>
      <c r="AG481" s="94" t="inlineStr">
        <is>
          <t>Tier 2</t>
        </is>
      </c>
      <c r="AH481" s="94" t="inlineStr">
        <is>
          <t>HFTD</t>
        </is>
      </c>
      <c r="AI481" s="94" t="inlineStr">
        <is>
          <t>No Fire Weather RFW Applicable</t>
        </is>
      </c>
      <c r="AJ481" s="92" t="inlineStr">
        <is>
          <t>Distribution</t>
        </is>
      </c>
      <c r="AK481" s="92" t="inlineStr">
        <is>
          <t>HFTD - Distribution</t>
        </is>
      </c>
      <c r="AL481" s="92" t="inlineStr">
        <is>
          <t>Fire Less than 300 Acres</t>
        </is>
      </c>
      <c r="AM481" s="116" t="inlineStr">
        <is>
          <t>Vegetation</t>
        </is>
      </c>
      <c r="AN481" s="92" t="inlineStr">
        <is>
          <t>Fell into (No defect)</t>
        </is>
      </c>
      <c r="AO481" s="95" t="n">
        <v>73380</v>
      </c>
      <c r="AP481" s="92" t="n">
        <v>10.1866588235294</v>
      </c>
      <c r="AQ481" s="92" t="inlineStr">
        <is>
          <t>219_259</t>
        </is>
      </c>
      <c r="AR481" s="115" t="inlineStr">
        <is>
          <t>&lt;25mph</t>
        </is>
      </c>
      <c r="AS481" s="92" t="inlineStr">
        <is>
          <t>&lt;15mph</t>
        </is>
      </c>
      <c r="AT481" s="92" t="inlineStr">
        <is>
          <t>HFTD - Distribution</t>
        </is>
      </c>
    </row>
    <row r="482">
      <c r="A482" s="92" t="inlineStr">
        <is>
          <t>PG&amp;E</t>
        </is>
      </c>
      <c r="B482" s="92" t="n">
        <v>43301</v>
      </c>
      <c r="C482" s="92" t="n">
        <v>0.2715277777777778</v>
      </c>
      <c r="D482" s="92" t="n">
        <v>37.43176</v>
      </c>
      <c r="E482" s="92" t="n">
        <v>-119.94411</v>
      </c>
      <c r="F482" s="92" t="inlineStr">
        <is>
          <t>Vegetation</t>
        </is>
      </c>
      <c r="G482" s="92" t="inlineStr">
        <is>
          <t>Rural</t>
        </is>
      </c>
      <c r="H482" s="92" t="inlineStr">
        <is>
          <t>&lt; 0.25 Acres</t>
        </is>
      </c>
      <c r="I482" s="92" t="inlineStr">
        <is>
          <t>Fire Agency</t>
        </is>
      </c>
      <c r="J482" s="92" t="inlineStr">
        <is>
          <t>ZACH RUTHERFORD 209-966-3621</t>
        </is>
      </c>
      <c r="K482" s="92" t="n">
        <v>103909942</v>
      </c>
      <c r="L482" s="92" t="inlineStr">
        <is>
          <t>Unknown</t>
        </is>
      </c>
      <c r="M482" s="92" t="inlineStr">
        <is>
          <t>0 – 750</t>
        </is>
      </c>
      <c r="N482" s="92" t="inlineStr">
        <is>
          <t>Conductor</t>
        </is>
      </c>
      <c r="O482" s="92" t="inlineStr">
        <is>
          <t>Overhead</t>
        </is>
      </c>
      <c r="P482" s="92" t="inlineStr">
        <is>
          <t>Yes</t>
        </is>
      </c>
      <c r="Q482" s="92" t="n">
        <v>43301</v>
      </c>
      <c r="R482" s="92" t="n">
        <v>0.2715277777777778</v>
      </c>
      <c r="S482" s="92" t="inlineStr">
        <is>
          <t>Contact From Object</t>
        </is>
      </c>
      <c r="T482" s="92" t="inlineStr">
        <is>
          <t>N.A.</t>
        </is>
      </c>
      <c r="U482" s="92" t="inlineStr">
        <is>
          <t>Vegetation</t>
        </is>
      </c>
      <c r="V482" s="92" t="inlineStr">
        <is>
          <t>Electric Facility</t>
        </is>
      </c>
      <c r="W482" s="92" t="inlineStr">
        <is>
          <t>Unknown</t>
        </is>
      </c>
      <c r="X482" s="92" t="n"/>
      <c r="Y482" s="92" t="inlineStr">
        <is>
          <t>no-match</t>
        </is>
      </c>
      <c r="Z482" s="92" t="inlineStr">
        <is>
          <t>1771</t>
        </is>
      </c>
      <c r="AA482" s="92" t="n">
        <v>2018</v>
      </c>
      <c r="AB482" s="92" t="n">
        <v>7</v>
      </c>
      <c r="AC482" s="92" t="n">
        <v>20</v>
      </c>
      <c r="AD482" s="92" t="n">
        <v>6</v>
      </c>
      <c r="AE482" s="92" t="n">
        <v>31</v>
      </c>
      <c r="AF482" s="94" t="inlineStr">
        <is>
          <t>No ILIS or TOTL available</t>
        </is>
      </c>
      <c r="AG482" s="94" t="inlineStr">
        <is>
          <t>Tier 3</t>
        </is>
      </c>
      <c r="AH482" s="94" t="inlineStr">
        <is>
          <t>HFTD</t>
        </is>
      </c>
      <c r="AI482" s="94" t="inlineStr">
        <is>
          <t>No Fire Weather RFW Applicable</t>
        </is>
      </c>
      <c r="AJ482" s="92" t="inlineStr">
        <is>
          <t>Distribution</t>
        </is>
      </c>
      <c r="AK482" s="92" t="inlineStr">
        <is>
          <t>HFTD - Distribution</t>
        </is>
      </c>
      <c r="AL482" s="92" t="inlineStr">
        <is>
          <t>Fire Less than 300 Acres</t>
        </is>
      </c>
      <c r="AM482" s="116" t="inlineStr">
        <is>
          <t>Vegetation</t>
        </is>
      </c>
      <c r="AN482" s="92" t="inlineStr">
        <is>
          <t>Other/Unknown</t>
        </is>
      </c>
      <c r="AO482" s="95" t="inlineStr">
        <is>
          <t>N.A.</t>
        </is>
      </c>
      <c r="AP482" s="92" t="n">
        <v>3.6688398117647</v>
      </c>
      <c r="AQ482" s="92" t="inlineStr">
        <is>
          <t>186_294</t>
        </is>
      </c>
      <c r="AR482" s="115" t="inlineStr">
        <is>
          <t>&lt;25mph</t>
        </is>
      </c>
      <c r="AS482" s="92" t="inlineStr">
        <is>
          <t>&lt;15mph</t>
        </is>
      </c>
      <c r="AT482" s="92" t="inlineStr">
        <is>
          <t>HFTD - Distribution</t>
        </is>
      </c>
    </row>
    <row r="483">
      <c r="A483" s="92" t="inlineStr">
        <is>
          <t>PG&amp;E</t>
        </is>
      </c>
      <c r="B483" s="92" t="n">
        <v>43302</v>
      </c>
      <c r="C483" s="92" t="n">
        <v>0.01597222222222222</v>
      </c>
      <c r="D483" s="92" t="n">
        <v>38.6927</v>
      </c>
      <c r="E483" s="92" t="n">
        <v>-120.79211</v>
      </c>
      <c r="F483" s="92" t="inlineStr">
        <is>
          <t>Vegetation</t>
        </is>
      </c>
      <c r="G483" s="92" t="inlineStr">
        <is>
          <t>Rural</t>
        </is>
      </c>
      <c r="H483" s="92" t="inlineStr">
        <is>
          <t>&lt; 3 meters</t>
        </is>
      </c>
      <c r="I483" s="92" t="inlineStr">
        <is>
          <t>Fire Agency</t>
        </is>
      </c>
      <c r="J483" s="92" t="inlineStr">
        <is>
          <t>CAMINO</t>
        </is>
      </c>
      <c r="K483" s="92" t="n">
        <v>101415904</v>
      </c>
      <c r="L483" s="92" t="inlineStr">
        <is>
          <t>AT&amp;T</t>
        </is>
      </c>
      <c r="M483" s="92" t="n">
        <v>12000</v>
      </c>
      <c r="N483" s="92" t="inlineStr">
        <is>
          <t>Conductor</t>
        </is>
      </c>
      <c r="O483" s="92" t="inlineStr">
        <is>
          <t>Overhead</t>
        </is>
      </c>
      <c r="P483" s="92" t="inlineStr">
        <is>
          <t>Yes</t>
        </is>
      </c>
      <c r="Q483" s="92" t="n">
        <v>43302</v>
      </c>
      <c r="R483" s="92" t="n">
        <v>0.01597222222222222</v>
      </c>
      <c r="S483" s="92" t="inlineStr">
        <is>
          <t>Contact From Object</t>
        </is>
      </c>
      <c r="T483" s="92" t="inlineStr">
        <is>
          <t>N.A.</t>
        </is>
      </c>
      <c r="U483" s="92" t="inlineStr">
        <is>
          <t>Vehicle</t>
        </is>
      </c>
      <c r="V483" s="92" t="inlineStr">
        <is>
          <t>Pole</t>
        </is>
      </c>
      <c r="W483" s="92" t="inlineStr">
        <is>
          <t>Human Error</t>
        </is>
      </c>
      <c r="X483" s="92" t="inlineStr">
        <is>
          <t>third-party caused</t>
        </is>
      </c>
      <c r="Y483" s="92" t="inlineStr">
        <is>
          <t>Other/Unknown</t>
        </is>
      </c>
      <c r="Z483" s="92" t="inlineStr">
        <is>
          <t>1774</t>
        </is>
      </c>
      <c r="AA483" s="92" t="n">
        <v>2018</v>
      </c>
      <c r="AB483" s="92" t="n">
        <v>7</v>
      </c>
      <c r="AC483" s="92" t="n">
        <v>21</v>
      </c>
      <c r="AD483" s="92" t="n">
        <v>0</v>
      </c>
      <c r="AE483" s="92" t="n">
        <v>23</v>
      </c>
      <c r="AF483" s="94" t="inlineStr">
        <is>
          <t>18-0062206</t>
        </is>
      </c>
      <c r="AG483" s="94" t="inlineStr">
        <is>
          <t>Tier 2</t>
        </is>
      </c>
      <c r="AH483" s="94" t="inlineStr">
        <is>
          <t>HFTD</t>
        </is>
      </c>
      <c r="AI483" s="94" t="inlineStr">
        <is>
          <t>No Fire Weather RFW Applicable</t>
        </is>
      </c>
      <c r="AJ483" s="92" t="inlineStr">
        <is>
          <t>Distribution</t>
        </is>
      </c>
      <c r="AK483" s="92" t="inlineStr">
        <is>
          <t>HFTD - Distribution</t>
        </is>
      </c>
      <c r="AL483" s="92" t="inlineStr">
        <is>
          <t>Fire Less than 300 Acres</t>
        </is>
      </c>
      <c r="AM483" s="116" t="inlineStr">
        <is>
          <t>3rd Party</t>
        </is>
      </c>
      <c r="AN483" s="92" t="inlineStr">
        <is>
          <t>Vehicle</t>
        </is>
      </c>
      <c r="AO483" s="95" t="n">
        <v>107552</v>
      </c>
      <c r="AP483" s="92" t="n">
        <v>6.31240470588235</v>
      </c>
      <c r="AQ483" s="92" t="inlineStr">
        <is>
          <t>254_141</t>
        </is>
      </c>
      <c r="AR483" s="115" t="inlineStr">
        <is>
          <t>&lt;25mph</t>
        </is>
      </c>
      <c r="AS483" s="92" t="inlineStr">
        <is>
          <t>&lt;15mph</t>
        </is>
      </c>
      <c r="AT483" s="92" t="inlineStr">
        <is>
          <t>HFTD - Distribution</t>
        </is>
      </c>
    </row>
    <row r="484">
      <c r="A484" s="92" t="inlineStr">
        <is>
          <t>PG&amp;E</t>
        </is>
      </c>
      <c r="B484" s="92" t="n">
        <v>43302</v>
      </c>
      <c r="C484" s="92" t="n">
        <v>0.61875</v>
      </c>
      <c r="D484" s="92" t="n">
        <v>35.6845959446</v>
      </c>
      <c r="E484" s="92" t="n">
        <v>-120.9427305957</v>
      </c>
      <c r="F484" s="92" t="inlineStr">
        <is>
          <t>Vegetation</t>
        </is>
      </c>
      <c r="G484" s="92" t="inlineStr">
        <is>
          <t>Rural</t>
        </is>
      </c>
      <c r="H484" s="92" t="inlineStr">
        <is>
          <t>10 - 99 Acres</t>
        </is>
      </c>
      <c r="I484" s="92" t="inlineStr">
        <is>
          <t>Fire Agency</t>
        </is>
      </c>
      <c r="J484" s="92" t="inlineStr">
        <is>
          <t>Unknown</t>
        </is>
      </c>
      <c r="K484" s="92" t="n">
        <v>101943190</v>
      </c>
      <c r="L484" s="92" t="inlineStr">
        <is>
          <t>Unknown</t>
        </is>
      </c>
      <c r="M484" s="92" t="n">
        <v>21000</v>
      </c>
      <c r="N484" s="92" t="inlineStr">
        <is>
          <t>Conductor</t>
        </is>
      </c>
      <c r="O484" s="92" t="inlineStr">
        <is>
          <t>Overhead</t>
        </is>
      </c>
      <c r="P484" s="92" t="inlineStr">
        <is>
          <t>Yes</t>
        </is>
      </c>
      <c r="Q484" s="92" t="n">
        <v>43302</v>
      </c>
      <c r="R484" s="92" t="n">
        <v>0.61875</v>
      </c>
      <c r="S484" s="92" t="inlineStr">
        <is>
          <t>Contact From Object</t>
        </is>
      </c>
      <c r="T484" s="92" t="inlineStr">
        <is>
          <t>N.A.</t>
        </is>
      </c>
      <c r="U484" s="92" t="inlineStr">
        <is>
          <t>Vegetation</t>
        </is>
      </c>
      <c r="V484" s="92" t="inlineStr">
        <is>
          <t>Electric Facility</t>
        </is>
      </c>
      <c r="W484" s="92" t="inlineStr">
        <is>
          <t>Unknown</t>
        </is>
      </c>
      <c r="X484" s="92" t="n"/>
      <c r="Y484" s="92" t="inlineStr">
        <is>
          <t>Fell into (No defect)</t>
        </is>
      </c>
      <c r="Z484" s="92" t="inlineStr">
        <is>
          <t>1775</t>
        </is>
      </c>
      <c r="AA484" s="92" t="n">
        <v>2018</v>
      </c>
      <c r="AB484" s="92" t="n">
        <v>7</v>
      </c>
      <c r="AC484" s="92" t="n">
        <v>21</v>
      </c>
      <c r="AD484" s="92" t="n">
        <v>14</v>
      </c>
      <c r="AE484" s="92" t="n">
        <v>51</v>
      </c>
      <c r="AF484" s="94" t="inlineStr">
        <is>
          <t>18-0062364</t>
        </is>
      </c>
      <c r="AG484" s="94" t="inlineStr">
        <is>
          <t>Tier 2</t>
        </is>
      </c>
      <c r="AH484" s="94" t="inlineStr">
        <is>
          <t>HFTD</t>
        </is>
      </c>
      <c r="AI484" s="94" t="inlineStr">
        <is>
          <t>No Fire Weather RFW Applicable</t>
        </is>
      </c>
      <c r="AJ484" s="92" t="inlineStr">
        <is>
          <t>Distribution</t>
        </is>
      </c>
      <c r="AK484" s="92" t="inlineStr">
        <is>
          <t>HFTD - Distribution</t>
        </is>
      </c>
      <c r="AL484" s="92" t="inlineStr">
        <is>
          <t>Fire Less than 300 Acres</t>
        </is>
      </c>
      <c r="AM484" s="116" t="inlineStr">
        <is>
          <t>Vegetation</t>
        </is>
      </c>
      <c r="AN484" s="92" t="inlineStr">
        <is>
          <t>Fell into (No defect)</t>
        </is>
      </c>
      <c r="AO484" s="95" t="n">
        <v>110814</v>
      </c>
      <c r="AP484" s="92" t="n">
        <v>23.7634371764705</v>
      </c>
      <c r="AQ484" s="92" t="inlineStr">
        <is>
          <t>150_252</t>
        </is>
      </c>
      <c r="AR484" s="115" t="inlineStr">
        <is>
          <t>&lt;25mph</t>
        </is>
      </c>
      <c r="AS484" s="92" t="inlineStr">
        <is>
          <t>&gt;=15mph</t>
        </is>
      </c>
      <c r="AT484" s="92" t="inlineStr">
        <is>
          <t>HFTD - Distribution</t>
        </is>
      </c>
    </row>
    <row r="485">
      <c r="A485" s="92" t="inlineStr">
        <is>
          <t>PG&amp;E</t>
        </is>
      </c>
      <c r="B485" s="92" t="n">
        <v>43302</v>
      </c>
      <c r="C485" s="92" t="n">
        <v>0.6777777777777777</v>
      </c>
      <c r="D485" s="92" t="n">
        <v>40.343889</v>
      </c>
      <c r="E485" s="92" t="n">
        <v>-123.709167</v>
      </c>
      <c r="F485" s="92" t="inlineStr">
        <is>
          <t>Vegetation</t>
        </is>
      </c>
      <c r="G485" s="92" t="inlineStr">
        <is>
          <t>Rural</t>
        </is>
      </c>
      <c r="H485" s="92" t="inlineStr">
        <is>
          <t>&lt; 3 meters</t>
        </is>
      </c>
      <c r="I485" s="92" t="inlineStr">
        <is>
          <t>Utility: PG&amp;E</t>
        </is>
      </c>
      <c r="J485" s="92" t="inlineStr">
        <is>
          <t xml:space="preserve">N.A. </t>
        </is>
      </c>
      <c r="K485" s="92" t="n">
        <v>101009789</v>
      </c>
      <c r="L485" s="92" t="inlineStr">
        <is>
          <t>Unknown</t>
        </is>
      </c>
      <c r="M485" s="92" t="n">
        <v>12000</v>
      </c>
      <c r="N485" s="92" t="inlineStr">
        <is>
          <t>Conductor</t>
        </is>
      </c>
      <c r="O485" s="92" t="inlineStr">
        <is>
          <t>Overhead</t>
        </is>
      </c>
      <c r="P485" s="92" t="inlineStr">
        <is>
          <t>Yes</t>
        </is>
      </c>
      <c r="Q485" s="92" t="n">
        <v>43302</v>
      </c>
      <c r="R485" s="92" t="n">
        <v>0.6777777777777777</v>
      </c>
      <c r="S485" s="92" t="inlineStr">
        <is>
          <t>Contact From Object</t>
        </is>
      </c>
      <c r="T485" s="92" t="inlineStr">
        <is>
          <t>N.A.</t>
        </is>
      </c>
      <c r="U485" s="92" t="inlineStr">
        <is>
          <t>Vegetation</t>
        </is>
      </c>
      <c r="V485" s="92" t="inlineStr">
        <is>
          <t>Electric Facility</t>
        </is>
      </c>
      <c r="W485" s="92" t="inlineStr">
        <is>
          <t>Unknown</t>
        </is>
      </c>
      <c r="X485" s="92" t="n"/>
      <c r="Y485" s="92" t="inlineStr">
        <is>
          <t>Fell into (slight defect)</t>
        </is>
      </c>
      <c r="Z485" s="92" t="inlineStr">
        <is>
          <t>1776</t>
        </is>
      </c>
      <c r="AA485" s="92" t="n">
        <v>2018</v>
      </c>
      <c r="AB485" s="92" t="n">
        <v>7</v>
      </c>
      <c r="AC485" s="92" t="n">
        <v>21</v>
      </c>
      <c r="AD485" s="92" t="n">
        <v>16</v>
      </c>
      <c r="AE485" s="92" t="n">
        <v>16</v>
      </c>
      <c r="AF485" s="94" t="inlineStr">
        <is>
          <t>18-0062375</t>
        </is>
      </c>
      <c r="AG485" s="94" t="inlineStr">
        <is>
          <t>Tier 3</t>
        </is>
      </c>
      <c r="AH485" s="94" t="inlineStr">
        <is>
          <t>HFTD</t>
        </is>
      </c>
      <c r="AI485" s="94" t="inlineStr">
        <is>
          <t>No Fire Weather RFW Applicable</t>
        </is>
      </c>
      <c r="AJ485" s="92" t="inlineStr">
        <is>
          <t>Distribution</t>
        </is>
      </c>
      <c r="AK485" s="92" t="inlineStr">
        <is>
          <t>HFTD - Distribution</t>
        </is>
      </c>
      <c r="AL485" s="92" t="inlineStr">
        <is>
          <t>Fire Less than 300 Acres</t>
        </is>
      </c>
      <c r="AM485" s="116" t="inlineStr">
        <is>
          <t>Vegetation</t>
        </is>
      </c>
      <c r="AN485" s="92" t="inlineStr">
        <is>
          <t>Fell into (slight defect)</t>
        </is>
      </c>
      <c r="AO485" s="95" t="n">
        <v>5184</v>
      </c>
      <c r="AP485" s="92" t="n">
        <v>3.10250475294117</v>
      </c>
      <c r="AQ485" s="92" t="inlineStr">
        <is>
          <t>260_163</t>
        </is>
      </c>
      <c r="AR485" s="115" t="inlineStr">
        <is>
          <t>&lt;25mph</t>
        </is>
      </c>
      <c r="AS485" s="92" t="inlineStr">
        <is>
          <t>&lt;15mph</t>
        </is>
      </c>
      <c r="AT485" s="92" t="inlineStr">
        <is>
          <t>HFTD - Distribution</t>
        </is>
      </c>
    </row>
    <row r="486">
      <c r="A486" s="92" t="inlineStr">
        <is>
          <t>PG&amp;E</t>
        </is>
      </c>
      <c r="B486" s="92" t="n">
        <v>43304</v>
      </c>
      <c r="C486" s="92" t="n">
        <v>0.6326388888888889</v>
      </c>
      <c r="D486" s="92" t="n">
        <v>39.49108</v>
      </c>
      <c r="E486" s="92" t="n">
        <v>-123.78438</v>
      </c>
      <c r="F486" s="92" t="inlineStr">
        <is>
          <t>Vegetation</t>
        </is>
      </c>
      <c r="G486" s="92" t="inlineStr">
        <is>
          <t>Rural</t>
        </is>
      </c>
      <c r="H486" s="92" t="inlineStr">
        <is>
          <t>&lt; 0.25 Acres</t>
        </is>
      </c>
      <c r="I486" s="92" t="inlineStr">
        <is>
          <t>Fire Agency</t>
        </is>
      </c>
      <c r="J486" s="92" t="inlineStr">
        <is>
          <t>Unknown</t>
        </is>
      </c>
      <c r="K486" s="92" t="n">
        <v>102184598</v>
      </c>
      <c r="L486" s="92" t="inlineStr">
        <is>
          <t>Yes</t>
        </is>
      </c>
      <c r="M486" s="92" t="n">
        <v>12000</v>
      </c>
      <c r="N486" s="92" t="inlineStr">
        <is>
          <t>Conductor</t>
        </is>
      </c>
      <c r="O486" s="92" t="inlineStr">
        <is>
          <t>Overhead</t>
        </is>
      </c>
      <c r="P486" s="92" t="inlineStr">
        <is>
          <t>Yes</t>
        </is>
      </c>
      <c r="Q486" s="92" t="n">
        <v>43304</v>
      </c>
      <c r="R486" s="92" t="n">
        <v>0.6326388888888889</v>
      </c>
      <c r="S486" s="92" t="inlineStr">
        <is>
          <t>Contact From Object</t>
        </is>
      </c>
      <c r="T486" s="92" t="inlineStr">
        <is>
          <t>N.A.</t>
        </is>
      </c>
      <c r="U486" s="92" t="inlineStr">
        <is>
          <t>Vehicle</t>
        </is>
      </c>
      <c r="V486" s="92" t="inlineStr">
        <is>
          <t>Pole</t>
        </is>
      </c>
      <c r="W486" s="92" t="inlineStr">
        <is>
          <t>Human Error</t>
        </is>
      </c>
      <c r="X486" s="92" t="inlineStr">
        <is>
          <t>third-party caused</t>
        </is>
      </c>
      <c r="Y486" s="92" t="inlineStr">
        <is>
          <t>Other/Unknown</t>
        </is>
      </c>
      <c r="Z486" s="92" t="inlineStr">
        <is>
          <t>1781</t>
        </is>
      </c>
      <c r="AA486" s="92" t="n">
        <v>2018</v>
      </c>
      <c r="AB486" s="92" t="n">
        <v>7</v>
      </c>
      <c r="AC486" s="92" t="n">
        <v>23</v>
      </c>
      <c r="AD486" s="92" t="n">
        <v>15</v>
      </c>
      <c r="AE486" s="92" t="n">
        <v>11</v>
      </c>
      <c r="AF486" s="94" t="inlineStr">
        <is>
          <t>18-0062842</t>
        </is>
      </c>
      <c r="AG486" s="94" t="inlineStr">
        <is>
          <t>Tier 2</t>
        </is>
      </c>
      <c r="AH486" s="94" t="inlineStr">
        <is>
          <t>HFTD</t>
        </is>
      </c>
      <c r="AI486" s="94" t="inlineStr">
        <is>
          <t>No Fire Weather RFW Applicable</t>
        </is>
      </c>
      <c r="AJ486" s="92" t="inlineStr">
        <is>
          <t>Distribution</t>
        </is>
      </c>
      <c r="AK486" s="92" t="inlineStr">
        <is>
          <t>HFTD - Distribution</t>
        </is>
      </c>
      <c r="AL486" s="92" t="inlineStr">
        <is>
          <t>Fire Less than 300 Acres</t>
        </is>
      </c>
      <c r="AM486" s="116" t="inlineStr">
        <is>
          <t>3rd Party</t>
        </is>
      </c>
      <c r="AN486" s="92" t="inlineStr">
        <is>
          <t>Vehicle</t>
        </is>
      </c>
      <c r="AO486" s="95" t="n">
        <v>44840</v>
      </c>
      <c r="AP486" s="92" t="n">
        <v>2.82098183529411</v>
      </c>
      <c r="AQ486" s="92" t="inlineStr">
        <is>
          <t>202_111</t>
        </is>
      </c>
      <c r="AR486" s="115" t="inlineStr">
        <is>
          <t>&lt;25mph</t>
        </is>
      </c>
      <c r="AS486" s="92" t="inlineStr">
        <is>
          <t>&lt;15mph</t>
        </is>
      </c>
      <c r="AT486" s="92" t="inlineStr">
        <is>
          <t>HFTD - Distribution</t>
        </is>
      </c>
    </row>
    <row r="487">
      <c r="A487" s="92" t="inlineStr">
        <is>
          <t>PG&amp;E</t>
        </is>
      </c>
      <c r="B487" s="92" t="n">
        <v>43304</v>
      </c>
      <c r="C487" s="92" t="n">
        <v>0.7270833333333333</v>
      </c>
      <c r="D487" s="92" t="n">
        <v>39.73397</v>
      </c>
      <c r="E487" s="92" t="n">
        <v>-121.49654</v>
      </c>
      <c r="F487" s="92" t="inlineStr">
        <is>
          <t>Vegetation</t>
        </is>
      </c>
      <c r="G487" s="92" t="inlineStr">
        <is>
          <t>Rural</t>
        </is>
      </c>
      <c r="H487" s="92" t="inlineStr">
        <is>
          <t>&lt; 0.25 Acres</t>
        </is>
      </c>
      <c r="I487" s="92" t="inlineStr">
        <is>
          <t>Fire Agency</t>
        </is>
      </c>
      <c r="J487" s="92" t="inlineStr">
        <is>
          <t>Unknown</t>
        </is>
      </c>
      <c r="K487" s="92" t="n">
        <v>103843963</v>
      </c>
      <c r="L487" s="92" t="inlineStr">
        <is>
          <t>AT&amp;T</t>
        </is>
      </c>
      <c r="M487" s="92" t="n">
        <v>12000</v>
      </c>
      <c r="N487" s="92" t="inlineStr">
        <is>
          <t>Conductor</t>
        </is>
      </c>
      <c r="O487" s="92" t="inlineStr">
        <is>
          <t>Overhead</t>
        </is>
      </c>
      <c r="P487" s="92" t="inlineStr">
        <is>
          <t>Yes</t>
        </is>
      </c>
      <c r="Q487" s="92" t="n">
        <v>43304</v>
      </c>
      <c r="R487" s="92" t="n">
        <v>0.7270833333333333</v>
      </c>
      <c r="S487" s="92" t="inlineStr">
        <is>
          <t>Equipment/ Facility Failure</t>
        </is>
      </c>
      <c r="T487" s="92" t="inlineStr">
        <is>
          <t>Conductor</t>
        </is>
      </c>
      <c r="U487" s="92" t="inlineStr">
        <is>
          <t>N.A.</t>
        </is>
      </c>
      <c r="V487" s="92" t="inlineStr">
        <is>
          <t>N.A.</t>
        </is>
      </c>
      <c r="W487" s="92" t="inlineStr">
        <is>
          <t>Unknown</t>
        </is>
      </c>
      <c r="X487" s="92" t="n"/>
      <c r="Y487" s="92" t="inlineStr">
        <is>
          <t>Other/Unknown</t>
        </is>
      </c>
      <c r="Z487" s="92" t="inlineStr">
        <is>
          <t>1782</t>
        </is>
      </c>
      <c r="AA487" s="92" t="n">
        <v>2018</v>
      </c>
      <c r="AB487" s="92" t="n">
        <v>7</v>
      </c>
      <c r="AC487" s="92" t="n">
        <v>23</v>
      </c>
      <c r="AD487" s="92" t="n">
        <v>17</v>
      </c>
      <c r="AE487" s="92" t="n">
        <v>27</v>
      </c>
      <c r="AF487" s="94" t="inlineStr">
        <is>
          <t>18-0062874</t>
        </is>
      </c>
      <c r="AG487" s="94" t="inlineStr">
        <is>
          <t>Tier 3</t>
        </is>
      </c>
      <c r="AH487" s="94" t="inlineStr">
        <is>
          <t>HFTD</t>
        </is>
      </c>
      <c r="AI487" s="94" t="inlineStr">
        <is>
          <t>No Fire Weather RFW Applicable</t>
        </is>
      </c>
      <c r="AJ487" s="92" t="inlineStr">
        <is>
          <t>Distribution</t>
        </is>
      </c>
      <c r="AK487" s="92" t="inlineStr">
        <is>
          <t>HFTD - Distribution</t>
        </is>
      </c>
      <c r="AL487" s="92" t="inlineStr">
        <is>
          <t>Fire Less than 300 Acres</t>
        </is>
      </c>
      <c r="AM487" s="116" t="inlineStr">
        <is>
          <t>Equip Failure</t>
        </is>
      </c>
      <c r="AN487" s="92" t="inlineStr">
        <is>
          <t>Conductor</t>
        </is>
      </c>
      <c r="AO487" s="95" t="n">
        <v>183629</v>
      </c>
      <c r="AP487" s="92" t="n">
        <v>3.76920470588235</v>
      </c>
      <c r="AQ487" s="92" t="inlineStr">
        <is>
          <t>85_370</t>
        </is>
      </c>
      <c r="AR487" s="115" t="inlineStr">
        <is>
          <t>&lt;25mph</t>
        </is>
      </c>
      <c r="AS487" s="92" t="inlineStr">
        <is>
          <t>&lt;15mph</t>
        </is>
      </c>
      <c r="AT487" s="92" t="inlineStr">
        <is>
          <t>HFTD - Distribution</t>
        </is>
      </c>
    </row>
    <row r="488">
      <c r="A488" s="92" t="inlineStr">
        <is>
          <t>PG&amp;E</t>
        </is>
      </c>
      <c r="B488" s="92" t="n">
        <v>43305</v>
      </c>
      <c r="C488" s="92" t="n">
        <v>0.5743055555555555</v>
      </c>
      <c r="D488" s="92" t="n">
        <v>39.060574</v>
      </c>
      <c r="E488" s="92" t="n">
        <v>-123.445596</v>
      </c>
      <c r="F488" s="92" t="inlineStr">
        <is>
          <t>Vegetation</t>
        </is>
      </c>
      <c r="G488" s="92" t="inlineStr">
        <is>
          <t>Rural</t>
        </is>
      </c>
      <c r="H488" s="92" t="inlineStr">
        <is>
          <t>.26 - 9.99 Acres</t>
        </is>
      </c>
      <c r="I488" s="92" t="inlineStr">
        <is>
          <t>Fire Agency</t>
        </is>
      </c>
      <c r="J488" s="92" t="inlineStr">
        <is>
          <t>CAL FIRE</t>
        </is>
      </c>
      <c r="K488" s="92" t="n">
        <v>102212216</v>
      </c>
      <c r="L488" s="92" t="inlineStr">
        <is>
          <t>Unknown</t>
        </is>
      </c>
      <c r="M488" s="92" t="n">
        <v>12000</v>
      </c>
      <c r="N488" s="92" t="inlineStr">
        <is>
          <t>Conductor</t>
        </is>
      </c>
      <c r="O488" s="92" t="inlineStr">
        <is>
          <t>Overhead</t>
        </is>
      </c>
      <c r="P488" s="92" t="inlineStr">
        <is>
          <t>Yes</t>
        </is>
      </c>
      <c r="Q488" s="92" t="n">
        <v>43305</v>
      </c>
      <c r="R488" s="92" t="n">
        <v>0.5743055555555555</v>
      </c>
      <c r="S488" s="92" t="inlineStr">
        <is>
          <t>Unknown</t>
        </is>
      </c>
      <c r="T488" s="92" t="inlineStr">
        <is>
          <t>N.A.</t>
        </is>
      </c>
      <c r="U488" s="92" t="inlineStr">
        <is>
          <t>N.A.</t>
        </is>
      </c>
      <c r="V488" s="92" t="inlineStr">
        <is>
          <t>N.A.</t>
        </is>
      </c>
      <c r="W488" s="92" t="inlineStr">
        <is>
          <t>Unknown</t>
        </is>
      </c>
      <c r="X488" s="92" t="n"/>
      <c r="Y488" s="92" t="inlineStr">
        <is>
          <t>no-match</t>
        </is>
      </c>
      <c r="Z488" s="92" t="inlineStr">
        <is>
          <t>1786</t>
        </is>
      </c>
      <c r="AA488" s="92" t="n">
        <v>2018</v>
      </c>
      <c r="AB488" s="92" t="n">
        <v>7</v>
      </c>
      <c r="AC488" s="92" t="n">
        <v>24</v>
      </c>
      <c r="AD488" s="92" t="n">
        <v>13</v>
      </c>
      <c r="AE488" s="92" t="n">
        <v>47</v>
      </c>
      <c r="AF488" s="94" t="inlineStr">
        <is>
          <t>No ILIS or TOTL available</t>
        </is>
      </c>
      <c r="AG488" s="94" t="inlineStr">
        <is>
          <t>Tier 2</t>
        </is>
      </c>
      <c r="AH488" s="94" t="inlineStr">
        <is>
          <t>HFTD</t>
        </is>
      </c>
      <c r="AI488" s="94" t="inlineStr">
        <is>
          <t>No Fire Weather RFW Applicable</t>
        </is>
      </c>
      <c r="AJ488" s="92" t="inlineStr">
        <is>
          <t>Distribution</t>
        </is>
      </c>
      <c r="AK488" s="92" t="inlineStr">
        <is>
          <t>HFTD - Distribution</t>
        </is>
      </c>
      <c r="AL488" s="92" t="inlineStr">
        <is>
          <t>Fire Less than 300 Acres</t>
        </is>
      </c>
      <c r="AM488" s="116" t="inlineStr">
        <is>
          <t>Unk or Other</t>
        </is>
      </c>
      <c r="AN488" s="92" t="inlineStr">
        <is>
          <t>Unk or Other - Unknown</t>
        </is>
      </c>
      <c r="AO488" s="95" t="inlineStr">
        <is>
          <t>N.A.</t>
        </is>
      </c>
      <c r="AP488" s="92" t="n">
        <v>15.106334117647</v>
      </c>
      <c r="AQ488" s="92" t="inlineStr">
        <is>
          <t>147_333</t>
        </is>
      </c>
      <c r="AR488" s="115" t="inlineStr">
        <is>
          <t>&lt;25mph</t>
        </is>
      </c>
      <c r="AS488" s="92" t="inlineStr">
        <is>
          <t>&gt;=15mph</t>
        </is>
      </c>
      <c r="AT488" s="92" t="inlineStr">
        <is>
          <t>HFTD - Distribution</t>
        </is>
      </c>
    </row>
    <row r="489">
      <c r="A489" s="92" t="inlineStr">
        <is>
          <t>PG&amp;E</t>
        </is>
      </c>
      <c r="B489" s="92" t="n">
        <v>43306</v>
      </c>
      <c r="C489" s="92" t="n">
        <v>0.02916666666666666</v>
      </c>
      <c r="D489" s="92" t="n">
        <v>39.779081</v>
      </c>
      <c r="E489" s="92" t="n">
        <v>-121.617343</v>
      </c>
      <c r="F489" s="92" t="inlineStr">
        <is>
          <t>Vegetation</t>
        </is>
      </c>
      <c r="G489" s="92" t="inlineStr">
        <is>
          <t>Rural</t>
        </is>
      </c>
      <c r="H489" s="92" t="inlineStr">
        <is>
          <t>&lt; 3 meters</t>
        </is>
      </c>
      <c r="I489" s="92" t="inlineStr">
        <is>
          <t>Fire Agency</t>
        </is>
      </c>
      <c r="J489" s="92" t="inlineStr">
        <is>
          <t>CAL FIRE</t>
        </is>
      </c>
      <c r="K489" s="92" t="n">
        <v>100327443</v>
      </c>
      <c r="L489" s="92" t="inlineStr">
        <is>
          <t>Unknown</t>
        </is>
      </c>
      <c r="M489" s="92" t="n">
        <v>12000</v>
      </c>
      <c r="N489" s="92" t="inlineStr">
        <is>
          <t>Conductor</t>
        </is>
      </c>
      <c r="O489" s="92" t="inlineStr">
        <is>
          <t>Overhead</t>
        </is>
      </c>
      <c r="P489" s="92" t="inlineStr">
        <is>
          <t>Yes</t>
        </is>
      </c>
      <c r="Q489" s="92" t="n">
        <v>43306</v>
      </c>
      <c r="R489" s="92" t="n">
        <v>0.02916666666666666</v>
      </c>
      <c r="S489" s="92" t="inlineStr">
        <is>
          <t>Contact From Object</t>
        </is>
      </c>
      <c r="T489" s="92" t="inlineStr">
        <is>
          <t>N.A.</t>
        </is>
      </c>
      <c r="U489" s="92" t="inlineStr">
        <is>
          <t>Vegetation</t>
        </is>
      </c>
      <c r="V489" s="92" t="inlineStr">
        <is>
          <t>Electric Facility</t>
        </is>
      </c>
      <c r="W489" s="92" t="inlineStr">
        <is>
          <t>Unknown</t>
        </is>
      </c>
      <c r="X489" s="92" t="n"/>
      <c r="Y489" s="92" t="inlineStr">
        <is>
          <t>Fell into (No defect)</t>
        </is>
      </c>
      <c r="Z489" s="92" t="inlineStr">
        <is>
          <t>1788</t>
        </is>
      </c>
      <c r="AA489" s="92" t="n">
        <v>2018</v>
      </c>
      <c r="AB489" s="92" t="n">
        <v>7</v>
      </c>
      <c r="AC489" s="92" t="n">
        <v>25</v>
      </c>
      <c r="AD489" s="92" t="n">
        <v>0</v>
      </c>
      <c r="AE489" s="92" t="n">
        <v>42</v>
      </c>
      <c r="AF489" s="94" t="inlineStr">
        <is>
          <t>18-0063320</t>
        </is>
      </c>
      <c r="AG489" s="94" t="inlineStr">
        <is>
          <t>Tier 3</t>
        </is>
      </c>
      <c r="AH489" s="94" t="inlineStr">
        <is>
          <t>HFTD</t>
        </is>
      </c>
      <c r="AI489" s="94" t="inlineStr">
        <is>
          <t>No Fire Weather RFW Applicable</t>
        </is>
      </c>
      <c r="AJ489" s="92" t="inlineStr">
        <is>
          <t>Distribution</t>
        </is>
      </c>
      <c r="AK489" s="92" t="inlineStr">
        <is>
          <t>HFTD - Distribution</t>
        </is>
      </c>
      <c r="AL489" s="92" t="inlineStr">
        <is>
          <t>Fire Less than 300 Acres</t>
        </is>
      </c>
      <c r="AM489" s="116" t="inlineStr">
        <is>
          <t>Vegetation</t>
        </is>
      </c>
      <c r="AN489" s="92" t="inlineStr">
        <is>
          <t>Fell into (No defect)</t>
        </is>
      </c>
      <c r="AO489" s="95" t="n">
        <v>6742</v>
      </c>
      <c r="AP489" s="92" t="n">
        <v>10.3520743529411</v>
      </c>
      <c r="AQ489" s="92" t="inlineStr">
        <is>
          <t>178_335</t>
        </is>
      </c>
      <c r="AR489" s="115" t="inlineStr">
        <is>
          <t>&lt;25mph</t>
        </is>
      </c>
      <c r="AS489" s="92" t="inlineStr">
        <is>
          <t>&lt;15mph</t>
        </is>
      </c>
      <c r="AT489" s="92" t="inlineStr">
        <is>
          <t>HFTD - Distribution</t>
        </is>
      </c>
    </row>
    <row r="490">
      <c r="A490" s="92" t="inlineStr">
        <is>
          <t>PG&amp;E</t>
        </is>
      </c>
      <c r="B490" s="92" t="n">
        <v>43308</v>
      </c>
      <c r="C490" s="92" t="n">
        <v>0.9666666666666667</v>
      </c>
      <c r="D490" s="92" t="n">
        <v>37.180044</v>
      </c>
      <c r="E490" s="92" t="n">
        <v>-122.029026</v>
      </c>
      <c r="F490" s="92" t="inlineStr">
        <is>
          <t>Vegetation</t>
        </is>
      </c>
      <c r="G490" s="92" t="inlineStr">
        <is>
          <t>Rural</t>
        </is>
      </c>
      <c r="H490" s="92" t="inlineStr">
        <is>
          <t>&lt; 3 meters</t>
        </is>
      </c>
      <c r="I490" s="92" t="inlineStr">
        <is>
          <t>Fire Agency</t>
        </is>
      </c>
      <c r="J490" s="92" t="inlineStr">
        <is>
          <t>Jeremy Wise 408-378-4010  Incident # C182080066</t>
        </is>
      </c>
      <c r="K490" s="92" t="n">
        <v>100518365</v>
      </c>
      <c r="L490" s="92" t="inlineStr">
        <is>
          <t>Unknown</t>
        </is>
      </c>
      <c r="M490" s="92" t="n">
        <v>12000</v>
      </c>
      <c r="N490" s="92" t="inlineStr">
        <is>
          <t>Conductor</t>
        </is>
      </c>
      <c r="O490" s="92" t="inlineStr">
        <is>
          <t>Overhead</t>
        </is>
      </c>
      <c r="P490" s="92" t="inlineStr">
        <is>
          <t>Yes</t>
        </is>
      </c>
      <c r="Q490" s="92" t="n">
        <v>43308</v>
      </c>
      <c r="R490" s="92" t="n">
        <v>0.9666666666666667</v>
      </c>
      <c r="S490" s="92" t="inlineStr">
        <is>
          <t>Contact From Object</t>
        </is>
      </c>
      <c r="T490" s="92" t="inlineStr">
        <is>
          <t>N.A.</t>
        </is>
      </c>
      <c r="U490" s="92" t="inlineStr">
        <is>
          <t>Vegetation</t>
        </is>
      </c>
      <c r="V490" s="92" t="inlineStr">
        <is>
          <t>Electric Facility</t>
        </is>
      </c>
      <c r="W490" s="92" t="inlineStr">
        <is>
          <t>Unknown</t>
        </is>
      </c>
      <c r="X490" s="92" t="n"/>
      <c r="Y490" s="92" t="inlineStr">
        <is>
          <t>Fell into (slight defect)</t>
        </is>
      </c>
      <c r="Z490" s="92" t="inlineStr">
        <is>
          <t>1793</t>
        </is>
      </c>
      <c r="AA490" s="92" t="n">
        <v>2018</v>
      </c>
      <c r="AB490" s="92" t="n">
        <v>7</v>
      </c>
      <c r="AC490" s="92" t="n">
        <v>27</v>
      </c>
      <c r="AD490" s="92" t="n">
        <v>23</v>
      </c>
      <c r="AE490" s="92" t="n">
        <v>12</v>
      </c>
      <c r="AF490" s="94" t="inlineStr">
        <is>
          <t>18-0064525</t>
        </is>
      </c>
      <c r="AG490" s="94" t="inlineStr">
        <is>
          <t>Tier 3</t>
        </is>
      </c>
      <c r="AH490" s="94" t="inlineStr">
        <is>
          <t>HFTD</t>
        </is>
      </c>
      <c r="AI490" s="94" t="inlineStr">
        <is>
          <t>No Fire Weather RFW Applicable</t>
        </is>
      </c>
      <c r="AJ490" s="92" t="inlineStr">
        <is>
          <t>Distribution</t>
        </is>
      </c>
      <c r="AK490" s="92" t="inlineStr">
        <is>
          <t>HFTD - Distribution</t>
        </is>
      </c>
      <c r="AL490" s="92" t="inlineStr">
        <is>
          <t>Fire Less than 300 Acres</t>
        </is>
      </c>
      <c r="AM490" s="116" t="inlineStr">
        <is>
          <t>Vegetation</t>
        </is>
      </c>
      <c r="AN490" s="92" t="inlineStr">
        <is>
          <t>Fell into (slight defect)</t>
        </is>
      </c>
      <c r="AO490" s="95" t="n">
        <v>30475</v>
      </c>
      <c r="AP490" s="92" t="n">
        <v>20.4003454117647</v>
      </c>
      <c r="AQ490" s="92" t="inlineStr">
        <is>
          <t>138_204</t>
        </is>
      </c>
      <c r="AR490" s="115" t="inlineStr">
        <is>
          <t>&lt;25mph</t>
        </is>
      </c>
      <c r="AS490" s="92" t="inlineStr">
        <is>
          <t>&gt;=15mph</t>
        </is>
      </c>
      <c r="AT490" s="92" t="inlineStr">
        <is>
          <t>HFTD - Distribution</t>
        </is>
      </c>
    </row>
    <row r="491">
      <c r="A491" s="92" t="inlineStr">
        <is>
          <t>PG&amp;E</t>
        </is>
      </c>
      <c r="B491" s="92" t="n">
        <v>43309</v>
      </c>
      <c r="C491" s="92" t="n">
        <v>0.2854166666666667</v>
      </c>
      <c r="D491" s="92" t="n">
        <v>38.7472933</v>
      </c>
      <c r="E491" s="92" t="n">
        <v>-120.7865783</v>
      </c>
      <c r="F491" s="92" t="inlineStr">
        <is>
          <t>Vegetation</t>
        </is>
      </c>
      <c r="G491" s="92" t="inlineStr">
        <is>
          <t>Rural</t>
        </is>
      </c>
      <c r="H491" s="92" t="inlineStr">
        <is>
          <t>&lt; 3 meters</t>
        </is>
      </c>
      <c r="I491" s="92" t="inlineStr">
        <is>
          <t>Fire Agency</t>
        </is>
      </c>
      <c r="J491" s="92" t="inlineStr">
        <is>
          <t>Unknown</t>
        </is>
      </c>
      <c r="K491" s="92" t="n">
        <v>101418155</v>
      </c>
      <c r="L491" s="92" t="inlineStr">
        <is>
          <t>AT&amp;T</t>
        </is>
      </c>
      <c r="M491" s="92" t="n">
        <v>21000</v>
      </c>
      <c r="N491" s="92" t="inlineStr">
        <is>
          <t>Conductor</t>
        </is>
      </c>
      <c r="O491" s="92" t="inlineStr">
        <is>
          <t>Overhead</t>
        </is>
      </c>
      <c r="P491" s="92" t="inlineStr">
        <is>
          <t>Yes</t>
        </is>
      </c>
      <c r="Q491" s="92" t="n">
        <v>43309</v>
      </c>
      <c r="R491" s="92" t="n">
        <v>0.2854166666666667</v>
      </c>
      <c r="S491" s="92" t="inlineStr">
        <is>
          <t>Contact From Object</t>
        </is>
      </c>
      <c r="T491" s="92" t="inlineStr">
        <is>
          <t>N.A.</t>
        </is>
      </c>
      <c r="U491" s="92" t="inlineStr">
        <is>
          <t>Vegetation</t>
        </is>
      </c>
      <c r="V491" s="92" t="inlineStr">
        <is>
          <t>Electric Facility</t>
        </is>
      </c>
      <c r="W491" s="92" t="inlineStr">
        <is>
          <t>Unknown</t>
        </is>
      </c>
      <c r="X491" s="92" t="n"/>
      <c r="Y491" s="92" t="inlineStr">
        <is>
          <t>Branch (OverHanging)</t>
        </is>
      </c>
      <c r="Z491" s="92" t="inlineStr">
        <is>
          <t>1794</t>
        </is>
      </c>
      <c r="AA491" s="92" t="n">
        <v>2018</v>
      </c>
      <c r="AB491" s="92" t="n">
        <v>7</v>
      </c>
      <c r="AC491" s="92" t="n">
        <v>28</v>
      </c>
      <c r="AD491" s="92" t="n">
        <v>6</v>
      </c>
      <c r="AE491" s="92" t="n">
        <v>51</v>
      </c>
      <c r="AF491" s="94" t="inlineStr">
        <is>
          <t>18-0064545</t>
        </is>
      </c>
      <c r="AG491" s="94" t="inlineStr">
        <is>
          <t>Tier 3</t>
        </is>
      </c>
      <c r="AH491" s="94" t="inlineStr">
        <is>
          <t>HFTD</t>
        </is>
      </c>
      <c r="AI491" s="94" t="inlineStr">
        <is>
          <t>No Fire Weather RFW Applicable</t>
        </is>
      </c>
      <c r="AJ491" s="92" t="inlineStr">
        <is>
          <t>Distribution</t>
        </is>
      </c>
      <c r="AK491" s="92" t="inlineStr">
        <is>
          <t>HFTD - Distribution</t>
        </is>
      </c>
      <c r="AL491" s="92" t="inlineStr">
        <is>
          <t>Fire Less than 300 Acres</t>
        </is>
      </c>
      <c r="AM491" s="116" t="inlineStr">
        <is>
          <t>Vegetation</t>
        </is>
      </c>
      <c r="AN491" s="92" t="inlineStr">
        <is>
          <t>Branch (OverHanging)</t>
        </is>
      </c>
      <c r="AO491" s="95" t="n">
        <v>15429</v>
      </c>
      <c r="AP491" s="92" t="n">
        <v>8.664020705882351</v>
      </c>
      <c r="AQ491" s="92" t="inlineStr">
        <is>
          <t>173_337</t>
        </is>
      </c>
      <c r="AR491" s="115" t="inlineStr">
        <is>
          <t>&lt;25mph</t>
        </is>
      </c>
      <c r="AS491" s="92" t="inlineStr">
        <is>
          <t>&lt;15mph</t>
        </is>
      </c>
      <c r="AT491" s="92" t="inlineStr">
        <is>
          <t>HFTD - Distribution</t>
        </is>
      </c>
    </row>
    <row r="492">
      <c r="A492" s="92" t="inlineStr">
        <is>
          <t>PG&amp;E</t>
        </is>
      </c>
      <c r="B492" s="92" t="n">
        <v>43310</v>
      </c>
      <c r="C492" s="92" t="n">
        <v>0.4854166666666667</v>
      </c>
      <c r="D492" s="92" t="n">
        <v>39.096845</v>
      </c>
      <c r="E492" s="92" t="n">
        <v>-123.5017933</v>
      </c>
      <c r="F492" s="92" t="inlineStr">
        <is>
          <t>Vegetation</t>
        </is>
      </c>
      <c r="G492" s="92" t="inlineStr">
        <is>
          <t>Rural</t>
        </is>
      </c>
      <c r="H492" s="92" t="inlineStr">
        <is>
          <t>.26 - 9.99 Acres</t>
        </is>
      </c>
      <c r="I492" s="92" t="inlineStr">
        <is>
          <t>Fire Agency</t>
        </is>
      </c>
      <c r="J492" s="92" t="inlineStr">
        <is>
          <t>Unknown</t>
        </is>
      </c>
      <c r="K492" s="92" t="n">
        <v>102177329</v>
      </c>
      <c r="L492" s="92" t="inlineStr">
        <is>
          <t>Unknown</t>
        </is>
      </c>
      <c r="M492" s="92" t="n">
        <v>12000</v>
      </c>
      <c r="N492" s="92" t="inlineStr">
        <is>
          <t>Conductor</t>
        </is>
      </c>
      <c r="O492" s="92" t="inlineStr">
        <is>
          <t>Overhead</t>
        </is>
      </c>
      <c r="P492" s="92" t="inlineStr">
        <is>
          <t>Yes</t>
        </is>
      </c>
      <c r="Q492" s="92" t="n">
        <v>43310</v>
      </c>
      <c r="R492" s="92" t="n">
        <v>0.4854166666666667</v>
      </c>
      <c r="S492" s="92" t="inlineStr">
        <is>
          <t>Contact From Object</t>
        </is>
      </c>
      <c r="T492" s="92" t="inlineStr">
        <is>
          <t>N.A.</t>
        </is>
      </c>
      <c r="U492" s="92" t="inlineStr">
        <is>
          <t>Vegetation</t>
        </is>
      </c>
      <c r="V492" s="92" t="inlineStr">
        <is>
          <t>Electric Facility</t>
        </is>
      </c>
      <c r="W492" s="92" t="inlineStr">
        <is>
          <t>Unknown</t>
        </is>
      </c>
      <c r="X492" s="92" t="n"/>
      <c r="Y492" s="92" t="inlineStr">
        <is>
          <t>Fell into (Moderate-Severe defect)</t>
        </is>
      </c>
      <c r="Z492" s="92" t="inlineStr">
        <is>
          <t>1796</t>
        </is>
      </c>
      <c r="AA492" s="92" t="n">
        <v>2018</v>
      </c>
      <c r="AB492" s="92" t="n">
        <v>7</v>
      </c>
      <c r="AC492" s="92" t="n">
        <v>29</v>
      </c>
      <c r="AD492" s="92" t="n">
        <v>11</v>
      </c>
      <c r="AE492" s="92" t="n">
        <v>39</v>
      </c>
      <c r="AF492" s="94" t="inlineStr">
        <is>
          <t>18-0064779</t>
        </is>
      </c>
      <c r="AG492" s="94" t="inlineStr">
        <is>
          <t>Tier 2</t>
        </is>
      </c>
      <c r="AH492" s="94" t="inlineStr">
        <is>
          <t>HFTD</t>
        </is>
      </c>
      <c r="AI492" s="94" t="inlineStr">
        <is>
          <t>No Fire Weather RFW Applicable</t>
        </is>
      </c>
      <c r="AJ492" s="92" t="inlineStr">
        <is>
          <t>Distribution</t>
        </is>
      </c>
      <c r="AK492" s="92" t="inlineStr">
        <is>
          <t>HFTD - Distribution</t>
        </is>
      </c>
      <c r="AL492" s="92" t="inlineStr">
        <is>
          <t>Fire Less than 300 Acres</t>
        </is>
      </c>
      <c r="AM492" s="116" t="inlineStr">
        <is>
          <t>Vegetation</t>
        </is>
      </c>
      <c r="AN492" s="92" t="inlineStr">
        <is>
          <t>Fell into (Moderate-Severe defect)</t>
        </is>
      </c>
      <c r="AO492" s="95" t="n">
        <v>4329</v>
      </c>
      <c r="AP492" s="92" t="n">
        <v>15.5341778823529</v>
      </c>
      <c r="AQ492" s="92" t="inlineStr">
        <is>
          <t>159_261</t>
        </is>
      </c>
      <c r="AR492" s="115" t="inlineStr">
        <is>
          <t>&lt;25mph</t>
        </is>
      </c>
      <c r="AS492" s="92" t="inlineStr">
        <is>
          <t>&gt;=15mph</t>
        </is>
      </c>
      <c r="AT492" s="92" t="inlineStr">
        <is>
          <t>HFTD - Distribution</t>
        </is>
      </c>
    </row>
    <row r="493">
      <c r="A493" s="92" t="inlineStr">
        <is>
          <t>PG&amp;E</t>
        </is>
      </c>
      <c r="B493" s="92" t="n">
        <v>43310</v>
      </c>
      <c r="C493" s="92" t="n">
        <v>0.7284722222222223</v>
      </c>
      <c r="D493" s="92" t="n">
        <v>38.5777217</v>
      </c>
      <c r="E493" s="92" t="n">
        <v>-120.8555817</v>
      </c>
      <c r="F493" s="92" t="inlineStr">
        <is>
          <t>Vegetation</t>
        </is>
      </c>
      <c r="G493" s="92" t="inlineStr">
        <is>
          <t>Rural</t>
        </is>
      </c>
      <c r="H493" s="92" t="inlineStr">
        <is>
          <t>&lt; 0.25 Acres</t>
        </is>
      </c>
      <c r="I493" s="92" t="inlineStr">
        <is>
          <t>Fire Agency</t>
        </is>
      </c>
      <c r="J493" s="92" t="inlineStr">
        <is>
          <t>CAL FIRE</t>
        </is>
      </c>
      <c r="K493" s="92" t="n">
        <v>101383255</v>
      </c>
      <c r="L493" s="92" t="inlineStr">
        <is>
          <t>AT&amp;T</t>
        </is>
      </c>
      <c r="M493" s="92" t="inlineStr">
        <is>
          <t>0 – 750</t>
        </is>
      </c>
      <c r="N493" s="92" t="inlineStr">
        <is>
          <t>Conductor</t>
        </is>
      </c>
      <c r="O493" s="92" t="inlineStr">
        <is>
          <t>Overhead</t>
        </is>
      </c>
      <c r="P493" s="92" t="inlineStr">
        <is>
          <t>Yes</t>
        </is>
      </c>
      <c r="Q493" s="92" t="n">
        <v>43310</v>
      </c>
      <c r="R493" s="92" t="n">
        <v>0.7284722222222223</v>
      </c>
      <c r="S493" s="92" t="inlineStr">
        <is>
          <t>Equipment/ Facility Failure</t>
        </is>
      </c>
      <c r="T493" s="92" t="inlineStr">
        <is>
          <t>Conductor</t>
        </is>
      </c>
      <c r="U493" s="92" t="inlineStr">
        <is>
          <t>N.A.</t>
        </is>
      </c>
      <c r="V493" s="92" t="inlineStr">
        <is>
          <t>N.A.</t>
        </is>
      </c>
      <c r="W493" s="92" t="inlineStr">
        <is>
          <t>Unknown</t>
        </is>
      </c>
      <c r="X493" s="92" t="n"/>
      <c r="Y493" s="92" t="inlineStr">
        <is>
          <t>no-match</t>
        </is>
      </c>
      <c r="Z493" s="92" t="inlineStr">
        <is>
          <t>1797</t>
        </is>
      </c>
      <c r="AA493" s="92" t="n">
        <v>2018</v>
      </c>
      <c r="AB493" s="92" t="n">
        <v>7</v>
      </c>
      <c r="AC493" s="92" t="n">
        <v>29</v>
      </c>
      <c r="AD493" s="92" t="n">
        <v>17</v>
      </c>
      <c r="AE493" s="92" t="n">
        <v>29</v>
      </c>
      <c r="AF493" s="94" t="inlineStr">
        <is>
          <t>No ILIS or TOTL available</t>
        </is>
      </c>
      <c r="AG493" s="94" t="inlineStr">
        <is>
          <t>Tier 3</t>
        </is>
      </c>
      <c r="AH493" s="94" t="inlineStr">
        <is>
          <t>HFTD</t>
        </is>
      </c>
      <c r="AI493" s="94" t="inlineStr">
        <is>
          <t>No Fire Weather RFW Applicable</t>
        </is>
      </c>
      <c r="AJ493" s="92" t="inlineStr">
        <is>
          <t>Distribution</t>
        </is>
      </c>
      <c r="AK493" s="92" t="inlineStr">
        <is>
          <t>HFTD - Distribution</t>
        </is>
      </c>
      <c r="AL493" s="92" t="inlineStr">
        <is>
          <t>Fire Less than 300 Acres</t>
        </is>
      </c>
      <c r="AM493" s="116" t="inlineStr">
        <is>
          <t>Equip Failure</t>
        </is>
      </c>
      <c r="AN493" s="92" t="inlineStr">
        <is>
          <t>Conductor</t>
        </is>
      </c>
      <c r="AO493" s="95" t="inlineStr">
        <is>
          <t>N.A.</t>
        </is>
      </c>
      <c r="AP493" s="92" t="n">
        <v>7.4096478117647</v>
      </c>
      <c r="AQ493" s="92" t="inlineStr">
        <is>
          <t>136_309</t>
        </is>
      </c>
      <c r="AR493" s="115" t="inlineStr">
        <is>
          <t>&lt;25mph</t>
        </is>
      </c>
      <c r="AS493" s="92" t="inlineStr">
        <is>
          <t>&lt;15mph</t>
        </is>
      </c>
      <c r="AT493" s="92" t="inlineStr">
        <is>
          <t>HFTD - Distribution</t>
        </is>
      </c>
    </row>
    <row r="494">
      <c r="A494" s="92" t="inlineStr">
        <is>
          <t>PG&amp;E</t>
        </is>
      </c>
      <c r="B494" s="92" t="n">
        <v>43311</v>
      </c>
      <c r="C494" s="92" t="n">
        <v>0.6083333333333333</v>
      </c>
      <c r="D494" s="92" t="n">
        <v>38.198749</v>
      </c>
      <c r="E494" s="92" t="n">
        <v>-120.363822</v>
      </c>
      <c r="F494" s="92" t="inlineStr">
        <is>
          <t>Vegetation</t>
        </is>
      </c>
      <c r="G494" s="92" t="inlineStr">
        <is>
          <t>Rural</t>
        </is>
      </c>
      <c r="H494" s="92" t="inlineStr">
        <is>
          <t>.26 - 9.99 Acres</t>
        </is>
      </c>
      <c r="I494" s="92" t="inlineStr">
        <is>
          <t>Fire Agency</t>
        </is>
      </c>
      <c r="J494" s="92" t="inlineStr">
        <is>
          <t>NICK WEBB ( 209) 532-7424</t>
        </is>
      </c>
      <c r="K494" s="92" t="n">
        <v>103336176</v>
      </c>
      <c r="L494" s="92" t="inlineStr">
        <is>
          <t>Unknown</t>
        </is>
      </c>
      <c r="M494" s="92" t="n">
        <v>17000</v>
      </c>
      <c r="N494" s="92" t="inlineStr">
        <is>
          <t>Conductor</t>
        </is>
      </c>
      <c r="O494" s="92" t="inlineStr">
        <is>
          <t>Overhead</t>
        </is>
      </c>
      <c r="P494" s="92" t="inlineStr">
        <is>
          <t>Yes</t>
        </is>
      </c>
      <c r="Q494" s="92" t="n">
        <v>43311</v>
      </c>
      <c r="R494" s="92" t="n">
        <v>0.6083333333333333</v>
      </c>
      <c r="S494" s="92" t="inlineStr">
        <is>
          <t>Contact From Object</t>
        </is>
      </c>
      <c r="T494" s="92" t="inlineStr">
        <is>
          <t>N.A.</t>
        </is>
      </c>
      <c r="U494" s="92" t="inlineStr">
        <is>
          <t>Vegetation</t>
        </is>
      </c>
      <c r="V494" s="92" t="inlineStr">
        <is>
          <t>Electric Facility</t>
        </is>
      </c>
      <c r="W494" s="92" t="inlineStr">
        <is>
          <t>Human Error</t>
        </is>
      </c>
      <c r="X494" s="92" t="inlineStr">
        <is>
          <t>PG&amp;E contractor</t>
        </is>
      </c>
      <c r="Y494" s="92" t="inlineStr">
        <is>
          <t>Other/Unknown</t>
        </is>
      </c>
      <c r="Z494" s="92" t="inlineStr">
        <is>
          <t>1800</t>
        </is>
      </c>
      <c r="AA494" s="92" t="n">
        <v>2018</v>
      </c>
      <c r="AB494" s="92" t="n">
        <v>7</v>
      </c>
      <c r="AC494" s="92" t="n">
        <v>30</v>
      </c>
      <c r="AD494" s="92" t="n">
        <v>14</v>
      </c>
      <c r="AE494" s="92" t="n">
        <v>36</v>
      </c>
      <c r="AF494" s="94" t="inlineStr">
        <is>
          <t>18-0065131</t>
        </is>
      </c>
      <c r="AG494" s="94" t="inlineStr">
        <is>
          <t>Tier 3</t>
        </is>
      </c>
      <c r="AH494" s="94" t="inlineStr">
        <is>
          <t>HFTD</t>
        </is>
      </c>
      <c r="AI494" s="94" t="inlineStr">
        <is>
          <t>No Fire Weather RFW Applicable</t>
        </is>
      </c>
      <c r="AJ494" s="92" t="inlineStr">
        <is>
          <t>Distribution</t>
        </is>
      </c>
      <c r="AK494" s="92" t="inlineStr">
        <is>
          <t>HFTD - Distribution</t>
        </is>
      </c>
      <c r="AL494" s="92" t="inlineStr">
        <is>
          <t>Fire Less than 300 Acres</t>
        </is>
      </c>
      <c r="AM494" s="116" t="inlineStr">
        <is>
          <t>3rd Party</t>
        </is>
      </c>
      <c r="AN494" s="92" t="inlineStr">
        <is>
          <t>3rd Party - Unknown</t>
        </is>
      </c>
      <c r="AO494" s="95" t="n">
        <v>18530</v>
      </c>
      <c r="AP494" s="92" t="n">
        <v>10.6529054117647</v>
      </c>
      <c r="AQ494" s="92" t="inlineStr">
        <is>
          <t>209_280</t>
        </is>
      </c>
      <c r="AR494" s="115" t="inlineStr">
        <is>
          <t>&lt;25mph</t>
        </is>
      </c>
      <c r="AS494" s="92" t="inlineStr">
        <is>
          <t>&lt;15mph</t>
        </is>
      </c>
      <c r="AT494" s="92" t="inlineStr">
        <is>
          <t>HFTD - Distribution</t>
        </is>
      </c>
    </row>
    <row r="495">
      <c r="A495" s="92" t="inlineStr">
        <is>
          <t>PG&amp;E</t>
        </is>
      </c>
      <c r="B495" s="92" t="n">
        <v>43312</v>
      </c>
      <c r="C495" s="92" t="n">
        <v>0.33125</v>
      </c>
      <c r="D495" s="92" t="n">
        <v>38.95586</v>
      </c>
      <c r="E495" s="92" t="n">
        <v>-122.72744</v>
      </c>
      <c r="F495" s="92" t="inlineStr">
        <is>
          <t>Vegetation</t>
        </is>
      </c>
      <c r="G495" s="92" t="inlineStr">
        <is>
          <t>Rural</t>
        </is>
      </c>
      <c r="H495" s="92" t="inlineStr">
        <is>
          <t>&lt; 0.25 Acres</t>
        </is>
      </c>
      <c r="I495" s="92" t="inlineStr">
        <is>
          <t>Unknown</t>
        </is>
      </c>
      <c r="J495" s="92" t="inlineStr">
        <is>
          <t xml:space="preserve">N.A. </t>
        </is>
      </c>
      <c r="K495" s="92" t="n">
        <v>102162351</v>
      </c>
      <c r="L495" s="92" t="inlineStr">
        <is>
          <t>AT&amp;T</t>
        </is>
      </c>
      <c r="M495" s="92" t="n">
        <v>12000</v>
      </c>
      <c r="N495" s="92" t="inlineStr">
        <is>
          <t>Conductor</t>
        </is>
      </c>
      <c r="O495" s="92" t="inlineStr">
        <is>
          <t>Overhead</t>
        </is>
      </c>
      <c r="P495" s="92" t="inlineStr">
        <is>
          <t>Yes</t>
        </is>
      </c>
      <c r="Q495" s="92" t="n">
        <v>43312</v>
      </c>
      <c r="R495" s="92" t="n">
        <v>0.33125</v>
      </c>
      <c r="S495" s="92" t="inlineStr">
        <is>
          <t>Contact From Object</t>
        </is>
      </c>
      <c r="T495" s="92" t="inlineStr">
        <is>
          <t>N.A.</t>
        </is>
      </c>
      <c r="U495" s="92" t="inlineStr">
        <is>
          <t>Animal</t>
        </is>
      </c>
      <c r="V495" s="92" t="inlineStr">
        <is>
          <t>Electric Facility</t>
        </is>
      </c>
      <c r="W495" s="92" t="inlineStr">
        <is>
          <t>Unknown</t>
        </is>
      </c>
      <c r="X495" s="92" t="n"/>
      <c r="Y495" s="92" t="inlineStr">
        <is>
          <t>Other/Unknown</t>
        </is>
      </c>
      <c r="Z495" s="92" t="inlineStr">
        <is>
          <t>1803</t>
        </is>
      </c>
      <c r="AA495" s="92" t="n">
        <v>2018</v>
      </c>
      <c r="AB495" s="92" t="n">
        <v>7</v>
      </c>
      <c r="AC495" s="92" t="n">
        <v>31</v>
      </c>
      <c r="AD495" s="92" t="n">
        <v>7</v>
      </c>
      <c r="AE495" s="92" t="n">
        <v>57</v>
      </c>
      <c r="AF495" s="94" t="inlineStr">
        <is>
          <t>18-0065276</t>
        </is>
      </c>
      <c r="AG495" s="94" t="inlineStr">
        <is>
          <t>Tier 2</t>
        </is>
      </c>
      <c r="AH495" s="94" t="inlineStr">
        <is>
          <t>HFTD</t>
        </is>
      </c>
      <c r="AI495" s="94" t="inlineStr">
        <is>
          <t>No Fire Weather RFW Applicable</t>
        </is>
      </c>
      <c r="AJ495" s="92" t="inlineStr">
        <is>
          <t>Distribution</t>
        </is>
      </c>
      <c r="AK495" s="92" t="inlineStr">
        <is>
          <t>HFTD - Distribution</t>
        </is>
      </c>
      <c r="AL495" s="92" t="inlineStr">
        <is>
          <t>Fire Less than 300 Acres</t>
        </is>
      </c>
      <c r="AM495" s="116" t="inlineStr">
        <is>
          <t>Animal</t>
        </is>
      </c>
      <c r="AN495" s="92" t="inlineStr">
        <is>
          <t>Animal</t>
        </is>
      </c>
      <c r="AO495" s="95" t="n">
        <v>89832</v>
      </c>
      <c r="AP495" s="92" t="n">
        <v>5.19668178823529</v>
      </c>
      <c r="AQ495" s="92" t="inlineStr">
        <is>
          <t>206_271</t>
        </is>
      </c>
      <c r="AR495" s="115" t="inlineStr">
        <is>
          <t>&lt;25mph</t>
        </is>
      </c>
      <c r="AS495" s="92" t="inlineStr">
        <is>
          <t>&lt;15mph</t>
        </is>
      </c>
      <c r="AT495" s="92" t="inlineStr">
        <is>
          <t>HFTD - Distribution</t>
        </is>
      </c>
    </row>
    <row r="496">
      <c r="A496" s="92" t="inlineStr">
        <is>
          <t>PG&amp;E</t>
        </is>
      </c>
      <c r="B496" s="92" t="n">
        <v>43313</v>
      </c>
      <c r="C496" s="92" t="n">
        <v>0.748611111111111</v>
      </c>
      <c r="D496" s="92" t="n">
        <v>38.915506</v>
      </c>
      <c r="E496" s="92" t="n">
        <v>-122.798958</v>
      </c>
      <c r="F496" s="92" t="inlineStr">
        <is>
          <t>Vegetation</t>
        </is>
      </c>
      <c r="G496" s="92" t="inlineStr">
        <is>
          <t>Rural</t>
        </is>
      </c>
      <c r="H496" s="92" t="inlineStr">
        <is>
          <t>&lt; 0.25 Acres</t>
        </is>
      </c>
      <c r="I496" s="92" t="inlineStr">
        <is>
          <t>Fire Agency</t>
        </is>
      </c>
      <c r="J496" s="92" t="inlineStr">
        <is>
          <t>CAL FIRE</t>
        </is>
      </c>
      <c r="K496" s="92" t="n">
        <v>102156435</v>
      </c>
      <c r="L496" s="92" t="inlineStr">
        <is>
          <t>Unknown</t>
        </is>
      </c>
      <c r="M496" s="92" t="n">
        <v>12000</v>
      </c>
      <c r="N496" s="92" t="inlineStr">
        <is>
          <t>Conductor</t>
        </is>
      </c>
      <c r="O496" s="92" t="inlineStr">
        <is>
          <t>Overhead</t>
        </is>
      </c>
      <c r="P496" s="92" t="inlineStr">
        <is>
          <t>Yes</t>
        </is>
      </c>
      <c r="Q496" s="92" t="n">
        <v>43313</v>
      </c>
      <c r="R496" s="92" t="n">
        <v>0.748611111111111</v>
      </c>
      <c r="S496" s="92" t="inlineStr">
        <is>
          <t>Contact From Object</t>
        </is>
      </c>
      <c r="T496" s="92" t="inlineStr">
        <is>
          <t>N.A.</t>
        </is>
      </c>
      <c r="U496" s="92" t="inlineStr">
        <is>
          <t>Vegetation</t>
        </is>
      </c>
      <c r="V496" s="92" t="inlineStr">
        <is>
          <t>Electric Facility</t>
        </is>
      </c>
      <c r="W496" s="92" t="inlineStr">
        <is>
          <t>Unknown</t>
        </is>
      </c>
      <c r="X496" s="92" t="n"/>
      <c r="Y496" s="92" t="inlineStr">
        <is>
          <t>Branch (Not overhanging, Distance Unknown)</t>
        </is>
      </c>
      <c r="Z496" s="92" t="inlineStr">
        <is>
          <t>1805</t>
        </is>
      </c>
      <c r="AA496" s="92" t="n">
        <v>2018</v>
      </c>
      <c r="AB496" s="92" t="n">
        <v>8</v>
      </c>
      <c r="AC496" s="92" t="n">
        <v>1</v>
      </c>
      <c r="AD496" s="92" t="n">
        <v>17</v>
      </c>
      <c r="AE496" s="92" t="n">
        <v>58</v>
      </c>
      <c r="AF496" s="94" t="inlineStr">
        <is>
          <t>18-0065921</t>
        </is>
      </c>
      <c r="AG496" s="94" t="inlineStr">
        <is>
          <t>Tier 3</t>
        </is>
      </c>
      <c r="AH496" s="94" t="inlineStr">
        <is>
          <t>HFTD</t>
        </is>
      </c>
      <c r="AI496" s="94" t="inlineStr">
        <is>
          <t>No Fire Weather RFW Applicable</t>
        </is>
      </c>
      <c r="AJ496" s="92" t="inlineStr">
        <is>
          <t>Distribution</t>
        </is>
      </c>
      <c r="AK496" s="92" t="inlineStr">
        <is>
          <t>HFTD - Distribution</t>
        </is>
      </c>
      <c r="AL496" s="92" t="inlineStr">
        <is>
          <t>Fire Less than 300 Acres</t>
        </is>
      </c>
      <c r="AM496" s="116" t="inlineStr">
        <is>
          <t>Vegetation</t>
        </is>
      </c>
      <c r="AN496" s="92" t="inlineStr">
        <is>
          <t>Branch (Not overhanging, Distance Unknown)</t>
        </is>
      </c>
      <c r="AO496" s="95" t="n">
        <v>2744</v>
      </c>
      <c r="AP496" s="92" t="n">
        <v>11.3872150588235</v>
      </c>
      <c r="AQ496" s="92" t="inlineStr">
        <is>
          <t>85_357</t>
        </is>
      </c>
      <c r="AR496" s="115" t="inlineStr">
        <is>
          <t>&lt;25mph</t>
        </is>
      </c>
      <c r="AS496" s="92" t="inlineStr">
        <is>
          <t>&lt;15mph</t>
        </is>
      </c>
      <c r="AT496" s="92" t="inlineStr">
        <is>
          <t>HFTD - Distribution</t>
        </is>
      </c>
    </row>
    <row r="497">
      <c r="A497" s="92" t="inlineStr">
        <is>
          <t>PG&amp;E</t>
        </is>
      </c>
      <c r="B497" s="92" t="n">
        <v>43315</v>
      </c>
      <c r="C497" s="92" t="n">
        <v>0.40625</v>
      </c>
      <c r="D497" s="92" t="n">
        <v>40.49884</v>
      </c>
      <c r="E497" s="92" t="n">
        <v>-121.83815</v>
      </c>
      <c r="F497" s="92" t="inlineStr">
        <is>
          <t>Vegetation</t>
        </is>
      </c>
      <c r="G497" s="92" t="inlineStr">
        <is>
          <t>Rural</t>
        </is>
      </c>
      <c r="H497" s="92" t="inlineStr">
        <is>
          <t>.26 - 9.99 Acres</t>
        </is>
      </c>
      <c r="I497" s="92" t="inlineStr">
        <is>
          <t>Fire Agency</t>
        </is>
      </c>
      <c r="J497" s="92" t="inlineStr">
        <is>
          <t>ZEIGGLER</t>
        </is>
      </c>
      <c r="K497" s="92" t="n">
        <v>101492431</v>
      </c>
      <c r="L497" s="92" t="inlineStr">
        <is>
          <t>Frontier</t>
        </is>
      </c>
      <c r="M497" s="92" t="n">
        <v>12000</v>
      </c>
      <c r="N497" s="92" t="inlineStr">
        <is>
          <t>Conductor</t>
        </is>
      </c>
      <c r="O497" s="92" t="inlineStr">
        <is>
          <t>Overhead</t>
        </is>
      </c>
      <c r="P497" s="92" t="inlineStr">
        <is>
          <t>Yes</t>
        </is>
      </c>
      <c r="Q497" s="92" t="n">
        <v>43315</v>
      </c>
      <c r="R497" s="92" t="n">
        <v>0.40625</v>
      </c>
      <c r="S497" s="92" t="inlineStr">
        <is>
          <t>Contact From Object</t>
        </is>
      </c>
      <c r="T497" s="92" t="inlineStr">
        <is>
          <t>N.A.</t>
        </is>
      </c>
      <c r="U497" s="92" t="inlineStr">
        <is>
          <t>Animal</t>
        </is>
      </c>
      <c r="V497" s="92" t="inlineStr">
        <is>
          <t>Electric Facility</t>
        </is>
      </c>
      <c r="W497" s="92" t="inlineStr">
        <is>
          <t>Unknown</t>
        </is>
      </c>
      <c r="X497" s="92" t="n"/>
      <c r="Y497" s="92" t="inlineStr">
        <is>
          <t>Other/Unknown</t>
        </is>
      </c>
      <c r="Z497" s="92" t="inlineStr">
        <is>
          <t>1812</t>
        </is>
      </c>
      <c r="AA497" s="92" t="n">
        <v>2018</v>
      </c>
      <c r="AB497" s="92" t="n">
        <v>8</v>
      </c>
      <c r="AC497" s="92" t="n">
        <v>3</v>
      </c>
      <c r="AD497" s="92" t="n">
        <v>9</v>
      </c>
      <c r="AE497" s="92" t="n">
        <v>45</v>
      </c>
      <c r="AF497" s="94" t="inlineStr">
        <is>
          <t>18-0066484</t>
        </is>
      </c>
      <c r="AG497" s="94" t="inlineStr">
        <is>
          <t>Tier 3</t>
        </is>
      </c>
      <c r="AH497" s="94" t="inlineStr">
        <is>
          <t>HFTD</t>
        </is>
      </c>
      <c r="AI497" s="94" t="inlineStr">
        <is>
          <t>Fire Weather RFW Applicable</t>
        </is>
      </c>
      <c r="AJ497" s="92" t="inlineStr">
        <is>
          <t>Distribution</t>
        </is>
      </c>
      <c r="AK497" s="92" t="inlineStr">
        <is>
          <t>HFTD - Distribution</t>
        </is>
      </c>
      <c r="AL497" s="92" t="inlineStr">
        <is>
          <t>Fire Less than 300 Acres</t>
        </is>
      </c>
      <c r="AM497" s="116" t="inlineStr">
        <is>
          <t>Animal</t>
        </is>
      </c>
      <c r="AN497" s="92" t="inlineStr">
        <is>
          <t>Animal</t>
        </is>
      </c>
      <c r="AO497" s="95" t="n">
        <v>4625</v>
      </c>
      <c r="AP497" s="92" t="n">
        <v>15.6080790588235</v>
      </c>
      <c r="AQ497" s="92" t="inlineStr">
        <is>
          <t>66_397</t>
        </is>
      </c>
      <c r="AR497" s="115" t="inlineStr">
        <is>
          <t>&lt;25mph</t>
        </is>
      </c>
      <c r="AS497" s="92" t="inlineStr">
        <is>
          <t>&gt;=15mph</t>
        </is>
      </c>
      <c r="AT497" s="92" t="inlineStr">
        <is>
          <t>HFTD - Distribution</t>
        </is>
      </c>
    </row>
    <row r="498">
      <c r="A498" s="92" t="inlineStr">
        <is>
          <t>PG&amp;E</t>
        </is>
      </c>
      <c r="B498" s="92" t="n">
        <v>43316</v>
      </c>
      <c r="C498" s="92" t="n">
        <v>0.3069444444444444</v>
      </c>
      <c r="D498" s="92" t="n">
        <v>37.975608</v>
      </c>
      <c r="E498" s="92" t="n">
        <v>-122.553739</v>
      </c>
      <c r="F498" s="92" t="inlineStr">
        <is>
          <t>Building</t>
        </is>
      </c>
      <c r="G498" s="92" t="inlineStr">
        <is>
          <t>Urban</t>
        </is>
      </c>
      <c r="H498" s="92" t="inlineStr">
        <is>
          <t xml:space="preserve">Structure Only </t>
        </is>
      </c>
      <c r="I498" s="92" t="inlineStr">
        <is>
          <t>Fire Agency</t>
        </is>
      </c>
      <c r="J498" s="92" t="inlineStr">
        <is>
          <t>ROSS VALLEY</t>
        </is>
      </c>
      <c r="K498" s="92" t="n">
        <v>102241252</v>
      </c>
      <c r="L498" s="92" t="inlineStr">
        <is>
          <t>AT&amp;T</t>
        </is>
      </c>
      <c r="M498" s="92" t="n">
        <v>12000</v>
      </c>
      <c r="N498" s="92" t="inlineStr">
        <is>
          <t>Conductor</t>
        </is>
      </c>
      <c r="O498" s="92" t="inlineStr">
        <is>
          <t>Overhead</t>
        </is>
      </c>
      <c r="P498" s="92" t="inlineStr">
        <is>
          <t>Yes</t>
        </is>
      </c>
      <c r="Q498" s="92" t="n">
        <v>43316</v>
      </c>
      <c r="R498" s="92" t="n">
        <v>0.3069444444444444</v>
      </c>
      <c r="S498" s="92" t="inlineStr">
        <is>
          <t>Equipment/ Facility Failure</t>
        </is>
      </c>
      <c r="T498" s="92" t="inlineStr">
        <is>
          <t>Conductor</t>
        </is>
      </c>
      <c r="U498" s="92" t="inlineStr">
        <is>
          <t>N.A.</t>
        </is>
      </c>
      <c r="V498" s="92" t="inlineStr">
        <is>
          <t>N.A.</t>
        </is>
      </c>
      <c r="W498" s="92" t="inlineStr">
        <is>
          <t>Unknown</t>
        </is>
      </c>
      <c r="X498" s="92" t="n"/>
      <c r="Y498" s="92" t="inlineStr">
        <is>
          <t>Other/Unknown</t>
        </is>
      </c>
      <c r="Z498" s="92" t="inlineStr">
        <is>
          <t>1817</t>
        </is>
      </c>
      <c r="AA498" s="92" t="n">
        <v>2018</v>
      </c>
      <c r="AB498" s="92" t="n">
        <v>8</v>
      </c>
      <c r="AC498" s="92" t="n">
        <v>4</v>
      </c>
      <c r="AD498" s="92" t="n">
        <v>7</v>
      </c>
      <c r="AE498" s="92" t="n">
        <v>22</v>
      </c>
      <c r="AF498" s="94" t="inlineStr">
        <is>
          <t>18-0066666</t>
        </is>
      </c>
      <c r="AG498" s="94" t="inlineStr">
        <is>
          <t>Tier 3</t>
        </is>
      </c>
      <c r="AH498" s="94" t="inlineStr">
        <is>
          <t>HFTD</t>
        </is>
      </c>
      <c r="AI498" s="94" t="inlineStr">
        <is>
          <t>No Fire Weather RFW Applicable</t>
        </is>
      </c>
      <c r="AJ498" s="92" t="inlineStr">
        <is>
          <t>Distribution</t>
        </is>
      </c>
      <c r="AK498" s="92" t="inlineStr">
        <is>
          <t>HFTD - Distribution</t>
        </is>
      </c>
      <c r="AL498" s="92" t="inlineStr">
        <is>
          <t>Fire Less than 300 Acres</t>
        </is>
      </c>
      <c r="AM498" s="116" t="inlineStr">
        <is>
          <t>Equip Failure</t>
        </is>
      </c>
      <c r="AN498" s="92" t="inlineStr">
        <is>
          <t>Conductor</t>
        </is>
      </c>
      <c r="AO498" s="95" t="n">
        <v>6260</v>
      </c>
      <c r="AP498" s="92" t="n">
        <v>15.2351378823529</v>
      </c>
      <c r="AQ498" s="92" t="inlineStr">
        <is>
          <t>241_183</t>
        </is>
      </c>
      <c r="AR498" s="115" t="inlineStr">
        <is>
          <t>&lt;25mph</t>
        </is>
      </c>
      <c r="AS498" s="92" t="inlineStr">
        <is>
          <t>&gt;=15mph</t>
        </is>
      </c>
      <c r="AT498" s="92" t="inlineStr">
        <is>
          <t>HFTD - Distribution</t>
        </is>
      </c>
    </row>
    <row r="499">
      <c r="A499" s="92" t="inlineStr">
        <is>
          <t>PG&amp;E</t>
        </is>
      </c>
      <c r="B499" s="92" t="n">
        <v>43317</v>
      </c>
      <c r="C499" s="92" t="n">
        <v>0.5805555555555556</v>
      </c>
      <c r="D499" s="92" t="n">
        <v>37.400545</v>
      </c>
      <c r="E499" s="92" t="n">
        <v>-119.7532</v>
      </c>
      <c r="F499" s="92" t="inlineStr">
        <is>
          <t>Vegetation</t>
        </is>
      </c>
      <c r="G499" s="92" t="inlineStr">
        <is>
          <t>Rural</t>
        </is>
      </c>
      <c r="H499" s="92" t="inlineStr">
        <is>
          <t>10 - 99 Acres</t>
        </is>
      </c>
      <c r="I499" s="92" t="inlineStr">
        <is>
          <t>Fire Agency</t>
        </is>
      </c>
      <c r="J499" s="92" t="inlineStr">
        <is>
          <t>JIM FORGA 209-966-3621</t>
        </is>
      </c>
      <c r="K499" s="92" t="n">
        <v>101017235</v>
      </c>
      <c r="L499" s="92" t="inlineStr">
        <is>
          <t>Unknown</t>
        </is>
      </c>
      <c r="M499" s="92" t="n">
        <v>12000</v>
      </c>
      <c r="N499" s="92" t="inlineStr">
        <is>
          <t>Conductor</t>
        </is>
      </c>
      <c r="O499" s="92" t="inlineStr">
        <is>
          <t>Overhead</t>
        </is>
      </c>
      <c r="P499" s="92" t="inlineStr">
        <is>
          <t>Yes</t>
        </is>
      </c>
      <c r="Q499" s="92" t="n">
        <v>43317</v>
      </c>
      <c r="R499" s="92" t="n">
        <v>0.5805555555555556</v>
      </c>
      <c r="S499" s="92" t="inlineStr">
        <is>
          <t>Contact From Object</t>
        </is>
      </c>
      <c r="T499" s="92" t="inlineStr">
        <is>
          <t>N.A.</t>
        </is>
      </c>
      <c r="U499" s="92" t="inlineStr">
        <is>
          <t>Vegetation</t>
        </is>
      </c>
      <c r="V499" s="92" t="inlineStr">
        <is>
          <t>Electric Facility</t>
        </is>
      </c>
      <c r="W499" s="92" t="inlineStr">
        <is>
          <t>Unknown</t>
        </is>
      </c>
      <c r="X499" s="92" t="n"/>
      <c r="Y499" s="92" t="inlineStr">
        <is>
          <t>Other/Unknown</t>
        </is>
      </c>
      <c r="Z499" s="92" t="inlineStr">
        <is>
          <t>1821</t>
        </is>
      </c>
      <c r="AA499" s="92" t="n">
        <v>2018</v>
      </c>
      <c r="AB499" s="92" t="n">
        <v>8</v>
      </c>
      <c r="AC499" s="92" t="n">
        <v>5</v>
      </c>
      <c r="AD499" s="92" t="n">
        <v>13</v>
      </c>
      <c r="AE499" s="92" t="n">
        <v>56</v>
      </c>
      <c r="AF499" s="94" t="inlineStr">
        <is>
          <t>18-0066905</t>
        </is>
      </c>
      <c r="AG499" s="94" t="inlineStr">
        <is>
          <t>Tier 2</t>
        </is>
      </c>
      <c r="AH499" s="94" t="inlineStr">
        <is>
          <t>HFTD</t>
        </is>
      </c>
      <c r="AI499" s="94" t="inlineStr">
        <is>
          <t>No Fire Weather RFW Applicable</t>
        </is>
      </c>
      <c r="AJ499" s="92" t="inlineStr">
        <is>
          <t>Distribution</t>
        </is>
      </c>
      <c r="AK499" s="92" t="inlineStr">
        <is>
          <t>HFTD - Distribution</t>
        </is>
      </c>
      <c r="AL499" s="92" t="inlineStr">
        <is>
          <t>Fire Less than 300 Acres</t>
        </is>
      </c>
      <c r="AM499" s="116" t="inlineStr">
        <is>
          <t>Vegetation</t>
        </is>
      </c>
      <c r="AN499" s="92" t="inlineStr">
        <is>
          <t>Other/Unknown</t>
        </is>
      </c>
      <c r="AO499" s="95" t="n">
        <v>7325</v>
      </c>
      <c r="AP499" s="92" t="n">
        <v>8.10578917647058</v>
      </c>
      <c r="AQ499" s="92" t="inlineStr">
        <is>
          <t>299_99</t>
        </is>
      </c>
      <c r="AR499" s="115" t="inlineStr">
        <is>
          <t>&lt;25mph</t>
        </is>
      </c>
      <c r="AS499" s="92" t="inlineStr">
        <is>
          <t>&lt;15mph</t>
        </is>
      </c>
      <c r="AT499" s="92" t="inlineStr">
        <is>
          <t>HFTD - Distribution</t>
        </is>
      </c>
    </row>
    <row r="500">
      <c r="A500" s="92" t="inlineStr">
        <is>
          <t>PG&amp;E</t>
        </is>
      </c>
      <c r="B500" s="92" t="n">
        <v>43319</v>
      </c>
      <c r="C500" s="92" t="n">
        <v>0.4076388888888889</v>
      </c>
      <c r="D500" s="92" t="n">
        <v>38.655605</v>
      </c>
      <c r="E500" s="92" t="n">
        <v>-121.0225933</v>
      </c>
      <c r="F500" s="92" t="inlineStr">
        <is>
          <t>Vegetation</t>
        </is>
      </c>
      <c r="G500" s="92" t="inlineStr">
        <is>
          <t>Urban</t>
        </is>
      </c>
      <c r="H500" s="92" t="inlineStr">
        <is>
          <t>&lt; 3 meters</t>
        </is>
      </c>
      <c r="I500" s="92" t="inlineStr">
        <is>
          <t>Fire Agency</t>
        </is>
      </c>
      <c r="J500" s="92" t="inlineStr">
        <is>
          <t>CAL FIRE</t>
        </is>
      </c>
      <c r="K500" s="92" t="n">
        <v>103902317</v>
      </c>
      <c r="L500" s="92" t="inlineStr">
        <is>
          <t>AT&amp;T</t>
        </is>
      </c>
      <c r="M500" s="92" t="n">
        <v>21000</v>
      </c>
      <c r="N500" s="92" t="inlineStr">
        <is>
          <t>Conductor</t>
        </is>
      </c>
      <c r="O500" s="92" t="inlineStr">
        <is>
          <t>Overhead</t>
        </is>
      </c>
      <c r="P500" s="92" t="inlineStr">
        <is>
          <t>Yes</t>
        </is>
      </c>
      <c r="Q500" s="92" t="n">
        <v>43319</v>
      </c>
      <c r="R500" s="92" t="n">
        <v>0.4076388888888889</v>
      </c>
      <c r="S500" s="92" t="inlineStr">
        <is>
          <t>Unknown</t>
        </is>
      </c>
      <c r="T500" s="92" t="inlineStr">
        <is>
          <t>N.A.</t>
        </is>
      </c>
      <c r="U500" s="92" t="inlineStr">
        <is>
          <t>N.A.</t>
        </is>
      </c>
      <c r="V500" s="92" t="inlineStr">
        <is>
          <t>N.A.</t>
        </is>
      </c>
      <c r="W500" s="92" t="inlineStr">
        <is>
          <t>Unknown</t>
        </is>
      </c>
      <c r="X500" s="92" t="n"/>
      <c r="Y500" s="92" t="inlineStr">
        <is>
          <t>Other/Unknown</t>
        </is>
      </c>
      <c r="Z500" s="92" t="inlineStr">
        <is>
          <t>1823</t>
        </is>
      </c>
      <c r="AA500" s="92" t="n">
        <v>2018</v>
      </c>
      <c r="AB500" s="92" t="n">
        <v>8</v>
      </c>
      <c r="AC500" s="92" t="n">
        <v>7</v>
      </c>
      <c r="AD500" s="92" t="n">
        <v>9</v>
      </c>
      <c r="AE500" s="92" t="n">
        <v>47</v>
      </c>
      <c r="AF500" s="94" t="inlineStr">
        <is>
          <t>18-0067412</t>
        </is>
      </c>
      <c r="AG500" s="94" t="inlineStr">
        <is>
          <t>Tier 2</t>
        </is>
      </c>
      <c r="AH500" s="94" t="inlineStr">
        <is>
          <t>HFTD</t>
        </is>
      </c>
      <c r="AI500" s="94" t="inlineStr">
        <is>
          <t>No Fire Weather RFW Applicable</t>
        </is>
      </c>
      <c r="AJ500" s="92" t="inlineStr">
        <is>
          <t>Distribution</t>
        </is>
      </c>
      <c r="AK500" s="92" t="inlineStr">
        <is>
          <t>HFTD - Distribution</t>
        </is>
      </c>
      <c r="AL500" s="92" t="inlineStr">
        <is>
          <t>Fire Less than 300 Acres</t>
        </is>
      </c>
      <c r="AM500" s="116" t="inlineStr">
        <is>
          <t>Unk or Other</t>
        </is>
      </c>
      <c r="AN500" s="92" t="inlineStr">
        <is>
          <t>Unk or Other - Unknown</t>
        </is>
      </c>
      <c r="AO500" s="95" t="n">
        <v>243</v>
      </c>
      <c r="AP500" s="92" t="n">
        <v>7.59358117647059</v>
      </c>
      <c r="AQ500" s="92" t="inlineStr">
        <is>
          <t>132_238</t>
        </is>
      </c>
      <c r="AR500" s="115" t="inlineStr">
        <is>
          <t>&lt;25mph</t>
        </is>
      </c>
      <c r="AS500" s="92" t="inlineStr">
        <is>
          <t>&lt;15mph</t>
        </is>
      </c>
      <c r="AT500" s="92" t="inlineStr">
        <is>
          <t>HFTD - Distribution</t>
        </is>
      </c>
    </row>
    <row r="501">
      <c r="A501" s="92" t="inlineStr">
        <is>
          <t>PG&amp;E</t>
        </is>
      </c>
      <c r="B501" s="92" t="n">
        <v>43319</v>
      </c>
      <c r="C501" s="92" t="n">
        <v>0.4298611111111111</v>
      </c>
      <c r="D501" s="92" t="n">
        <v>38.10522</v>
      </c>
      <c r="E501" s="92" t="n">
        <v>-120.49777</v>
      </c>
      <c r="F501" s="92" t="inlineStr">
        <is>
          <t>Vegetation</t>
        </is>
      </c>
      <c r="G501" s="92" t="inlineStr">
        <is>
          <t>Rural</t>
        </is>
      </c>
      <c r="H501" s="92" t="inlineStr">
        <is>
          <t>&lt; 0.25 Acres</t>
        </is>
      </c>
      <c r="I501" s="92" t="inlineStr">
        <is>
          <t>Fire Agency</t>
        </is>
      </c>
      <c r="J501" s="92" t="inlineStr">
        <is>
          <t>CAL FIRE</t>
        </is>
      </c>
      <c r="K501" s="92" t="n">
        <v>101282323</v>
      </c>
      <c r="L501" s="92" t="inlineStr">
        <is>
          <t>Unknown</t>
        </is>
      </c>
      <c r="M501" s="92" t="n">
        <v>17000</v>
      </c>
      <c r="N501" s="92" t="inlineStr">
        <is>
          <t>Lightning Arrestor</t>
        </is>
      </c>
      <c r="O501" s="92" t="inlineStr">
        <is>
          <t>Overhead</t>
        </is>
      </c>
      <c r="P501" s="92" t="inlineStr">
        <is>
          <t>Yes</t>
        </is>
      </c>
      <c r="Q501" s="92" t="n">
        <v>43319</v>
      </c>
      <c r="R501" s="92" t="n">
        <v>0.4298611111111111</v>
      </c>
      <c r="S501" s="92" t="inlineStr">
        <is>
          <t>Contact From Object</t>
        </is>
      </c>
      <c r="T501" s="92" t="inlineStr">
        <is>
          <t>N.A.</t>
        </is>
      </c>
      <c r="U501" s="92" t="inlineStr">
        <is>
          <t>Animal</t>
        </is>
      </c>
      <c r="V501" s="92" t="inlineStr">
        <is>
          <t>Electric Facility</t>
        </is>
      </c>
      <c r="W501" s="92" t="inlineStr">
        <is>
          <t>Unknown</t>
        </is>
      </c>
      <c r="X501" s="92" t="n"/>
      <c r="Y501" s="92" t="inlineStr">
        <is>
          <t>Other/Unknown</t>
        </is>
      </c>
      <c r="Z501" s="92" t="inlineStr">
        <is>
          <t>1824</t>
        </is>
      </c>
      <c r="AA501" s="92" t="n">
        <v>2018</v>
      </c>
      <c r="AB501" s="92" t="n">
        <v>8</v>
      </c>
      <c r="AC501" s="92" t="n">
        <v>7</v>
      </c>
      <c r="AD501" s="92" t="n">
        <v>10</v>
      </c>
      <c r="AE501" s="92" t="n">
        <v>19</v>
      </c>
      <c r="AF501" s="94" t="inlineStr">
        <is>
          <t>18-0067659</t>
        </is>
      </c>
      <c r="AG501" s="94" t="inlineStr">
        <is>
          <t>Tier 2</t>
        </is>
      </c>
      <c r="AH501" s="94" t="inlineStr">
        <is>
          <t>HFTD</t>
        </is>
      </c>
      <c r="AI501" s="94" t="inlineStr">
        <is>
          <t>No Fire Weather RFW Applicable</t>
        </is>
      </c>
      <c r="AJ501" s="92" t="inlineStr">
        <is>
          <t>Distribution</t>
        </is>
      </c>
      <c r="AK501" s="92" t="inlineStr">
        <is>
          <t>HFTD - Distribution</t>
        </is>
      </c>
      <c r="AL501" s="92" t="inlineStr">
        <is>
          <t>Fire Less than 300 Acres</t>
        </is>
      </c>
      <c r="AM501" s="116" t="inlineStr">
        <is>
          <t>Animal</t>
        </is>
      </c>
      <c r="AN501" s="92" t="inlineStr">
        <is>
          <t>Animal</t>
        </is>
      </c>
      <c r="AO501" s="95" t="n">
        <v>388</v>
      </c>
      <c r="AP501" s="92" t="n">
        <v>10.5295811764705</v>
      </c>
      <c r="AQ501" s="92" t="inlineStr">
        <is>
          <t>181_290</t>
        </is>
      </c>
      <c r="AR501" s="115" t="inlineStr">
        <is>
          <t>&lt;25mph</t>
        </is>
      </c>
      <c r="AS501" s="92" t="inlineStr">
        <is>
          <t>&lt;15mph</t>
        </is>
      </c>
      <c r="AT501" s="92" t="inlineStr">
        <is>
          <t>HFTD - Distribution</t>
        </is>
      </c>
    </row>
    <row r="502">
      <c r="A502" s="92" t="inlineStr">
        <is>
          <t>PG&amp;E</t>
        </is>
      </c>
      <c r="B502" s="92" t="n">
        <v>43319</v>
      </c>
      <c r="C502" s="92" t="n">
        <v>0.6569444444444444</v>
      </c>
      <c r="D502" s="92" t="n">
        <v>40.44652</v>
      </c>
      <c r="E502" s="92" t="n">
        <v>-122.445975</v>
      </c>
      <c r="F502" s="92" t="inlineStr">
        <is>
          <t>Vegetation</t>
        </is>
      </c>
      <c r="G502" s="92" t="inlineStr">
        <is>
          <t>Rural</t>
        </is>
      </c>
      <c r="H502" s="92" t="inlineStr">
        <is>
          <t>&lt; 0.25 Acres</t>
        </is>
      </c>
      <c r="I502" s="92" t="inlineStr">
        <is>
          <t>Fire Agency</t>
        </is>
      </c>
      <c r="J502" s="92" t="inlineStr">
        <is>
          <t>Unknown</t>
        </is>
      </c>
      <c r="K502" s="92" t="n">
        <v>101464611</v>
      </c>
      <c r="L502" s="92" t="inlineStr">
        <is>
          <t>Unknown</t>
        </is>
      </c>
      <c r="M502" s="92" t="inlineStr">
        <is>
          <t>0 – 750</t>
        </is>
      </c>
      <c r="N502" s="92" t="inlineStr">
        <is>
          <t>Conductor</t>
        </is>
      </c>
      <c r="O502" s="92" t="inlineStr">
        <is>
          <t>Overhead</t>
        </is>
      </c>
      <c r="P502" s="92" t="inlineStr">
        <is>
          <t>Yes</t>
        </is>
      </c>
      <c r="Q502" s="92" t="n">
        <v>43319</v>
      </c>
      <c r="R502" s="92" t="n">
        <v>0.6569444444444444</v>
      </c>
      <c r="S502" s="92" t="inlineStr">
        <is>
          <t>Equipment/ Facility Failure</t>
        </is>
      </c>
      <c r="T502" s="92" t="inlineStr">
        <is>
          <t>Conductor</t>
        </is>
      </c>
      <c r="U502" s="92" t="inlineStr">
        <is>
          <t>N.A.</t>
        </is>
      </c>
      <c r="V502" s="92" t="inlineStr">
        <is>
          <t>N.A.</t>
        </is>
      </c>
      <c r="W502" s="92" t="inlineStr">
        <is>
          <t>Unknown</t>
        </is>
      </c>
      <c r="X502" s="92" t="n"/>
      <c r="Y502" s="92" t="inlineStr">
        <is>
          <t>no-match</t>
        </is>
      </c>
      <c r="Z502" s="92" t="inlineStr">
        <is>
          <t>1826</t>
        </is>
      </c>
      <c r="AA502" s="92" t="n">
        <v>2018</v>
      </c>
      <c r="AB502" s="92" t="n">
        <v>8</v>
      </c>
      <c r="AC502" s="92" t="n">
        <v>7</v>
      </c>
      <c r="AD502" s="92" t="n">
        <v>15</v>
      </c>
      <c r="AE502" s="92" t="n">
        <v>46</v>
      </c>
      <c r="AF502" s="94" t="inlineStr">
        <is>
          <t>No ILIS or TOTL available</t>
        </is>
      </c>
      <c r="AG502" s="94" t="inlineStr">
        <is>
          <t>Tier 2</t>
        </is>
      </c>
      <c r="AH502" s="94" t="inlineStr">
        <is>
          <t>HFTD</t>
        </is>
      </c>
      <c r="AI502" s="94" t="inlineStr">
        <is>
          <t>No Fire Weather RFW Applicable</t>
        </is>
      </c>
      <c r="AJ502" s="92" t="inlineStr">
        <is>
          <t>Distribution</t>
        </is>
      </c>
      <c r="AK502" s="92" t="inlineStr">
        <is>
          <t>HFTD - Distribution</t>
        </is>
      </c>
      <c r="AL502" s="92" t="inlineStr">
        <is>
          <t>Fire Less than 300 Acres</t>
        </is>
      </c>
      <c r="AM502" s="116" t="inlineStr">
        <is>
          <t>Equip Failure</t>
        </is>
      </c>
      <c r="AN502" s="92" t="inlineStr">
        <is>
          <t>Conductor</t>
        </is>
      </c>
      <c r="AO502" s="95" t="inlineStr">
        <is>
          <t>N.A.</t>
        </is>
      </c>
      <c r="AP502" s="92" t="n">
        <v>2.25019698823529</v>
      </c>
      <c r="AQ502" s="92" t="inlineStr">
        <is>
          <t>162_201</t>
        </is>
      </c>
      <c r="AR502" s="115" t="inlineStr">
        <is>
          <t>&lt;25mph</t>
        </is>
      </c>
      <c r="AS502" s="92" t="inlineStr">
        <is>
          <t>&lt;15mph</t>
        </is>
      </c>
      <c r="AT502" s="92" t="inlineStr">
        <is>
          <t>HFTD - Distribution</t>
        </is>
      </c>
    </row>
    <row r="503">
      <c r="A503" s="92" t="inlineStr">
        <is>
          <t>PG&amp;E</t>
        </is>
      </c>
      <c r="B503" s="92" t="n">
        <v>43319</v>
      </c>
      <c r="C503" s="92" t="n">
        <v>0.71875</v>
      </c>
      <c r="D503" s="92" t="n">
        <v>37.118119</v>
      </c>
      <c r="E503" s="92" t="n">
        <v>-122.109267</v>
      </c>
      <c r="F503" s="92" t="inlineStr">
        <is>
          <t>Vegetation</t>
        </is>
      </c>
      <c r="G503" s="92" t="inlineStr">
        <is>
          <t>Rural</t>
        </is>
      </c>
      <c r="H503" s="92" t="inlineStr">
        <is>
          <t>&lt; 0.25 Acres</t>
        </is>
      </c>
      <c r="I503" s="92" t="inlineStr">
        <is>
          <t>Fire Agency</t>
        </is>
      </c>
      <c r="J503" s="92" t="inlineStr">
        <is>
          <t>CAL FIRE</t>
        </is>
      </c>
      <c r="K503" s="92" t="n">
        <v>101670606</v>
      </c>
      <c r="L503" s="92" t="inlineStr">
        <is>
          <t>AT&amp;T</t>
        </is>
      </c>
      <c r="M503" s="92" t="n">
        <v>12000</v>
      </c>
      <c r="N503" s="92" t="inlineStr">
        <is>
          <t>Conductor</t>
        </is>
      </c>
      <c r="O503" s="92" t="inlineStr">
        <is>
          <t>Overhead</t>
        </is>
      </c>
      <c r="P503" s="92" t="inlineStr">
        <is>
          <t>Yes</t>
        </is>
      </c>
      <c r="Q503" s="92" t="n">
        <v>43319</v>
      </c>
      <c r="R503" s="92" t="n">
        <v>0.71875</v>
      </c>
      <c r="S503" s="92" t="inlineStr">
        <is>
          <t>Contact From Object</t>
        </is>
      </c>
      <c r="T503" s="92" t="inlineStr">
        <is>
          <t>N.A.</t>
        </is>
      </c>
      <c r="U503" s="92" t="inlineStr">
        <is>
          <t>Vegetation</t>
        </is>
      </c>
      <c r="V503" s="92" t="inlineStr">
        <is>
          <t>Electric Facility</t>
        </is>
      </c>
      <c r="W503" s="92" t="inlineStr">
        <is>
          <t>Unknown</t>
        </is>
      </c>
      <c r="X503" s="92" t="n"/>
      <c r="Y503" s="92" t="inlineStr">
        <is>
          <t>Branch (OverHanging)</t>
        </is>
      </c>
      <c r="Z503" s="92" t="inlineStr">
        <is>
          <t>1827</t>
        </is>
      </c>
      <c r="AA503" s="92" t="n">
        <v>2018</v>
      </c>
      <c r="AB503" s="92" t="n">
        <v>8</v>
      </c>
      <c r="AC503" s="92" t="n">
        <v>7</v>
      </c>
      <c r="AD503" s="92" t="n">
        <v>17</v>
      </c>
      <c r="AE503" s="92" t="n">
        <v>15</v>
      </c>
      <c r="AF503" s="94" t="inlineStr">
        <is>
          <t>18-0067641</t>
        </is>
      </c>
      <c r="AG503" s="94" t="inlineStr">
        <is>
          <t>Tier 3</t>
        </is>
      </c>
      <c r="AH503" s="94" t="inlineStr">
        <is>
          <t>HFTD</t>
        </is>
      </c>
      <c r="AI503" s="94" t="inlineStr">
        <is>
          <t>No Fire Weather RFW Applicable</t>
        </is>
      </c>
      <c r="AJ503" s="92" t="inlineStr">
        <is>
          <t>Distribution</t>
        </is>
      </c>
      <c r="AK503" s="92" t="inlineStr">
        <is>
          <t>HFTD - Distribution</t>
        </is>
      </c>
      <c r="AL503" s="92" t="inlineStr">
        <is>
          <t>Fire Less than 300 Acres</t>
        </is>
      </c>
      <c r="AM503" s="116" t="inlineStr">
        <is>
          <t>Vegetation</t>
        </is>
      </c>
      <c r="AN503" s="92" t="inlineStr">
        <is>
          <t>Branch (OverHanging)</t>
        </is>
      </c>
      <c r="AO503" s="95" t="n">
        <v>1988</v>
      </c>
      <c r="AP503" s="92" t="n">
        <v>12.1363322352941</v>
      </c>
      <c r="AQ503" s="92" t="inlineStr">
        <is>
          <t>254_206</t>
        </is>
      </c>
      <c r="AR503" s="115" t="inlineStr">
        <is>
          <t>&lt;25mph</t>
        </is>
      </c>
      <c r="AS503" s="92" t="inlineStr">
        <is>
          <t>&lt;15mph</t>
        </is>
      </c>
      <c r="AT503" s="92" t="inlineStr">
        <is>
          <t>HFTD - Distribution</t>
        </is>
      </c>
    </row>
    <row r="504">
      <c r="A504" s="92" t="inlineStr">
        <is>
          <t>PG&amp;E</t>
        </is>
      </c>
      <c r="B504" s="92" t="n">
        <v>43319</v>
      </c>
      <c r="C504" s="92" t="n">
        <v>0.8770833333333333</v>
      </c>
      <c r="D504" s="92" t="n">
        <v>38.212933</v>
      </c>
      <c r="E504" s="92" t="n">
        <v>-120.918357</v>
      </c>
      <c r="F504" s="92" t="inlineStr">
        <is>
          <t>Vegetation</t>
        </is>
      </c>
      <c r="G504" s="92" t="inlineStr">
        <is>
          <t>Rural</t>
        </is>
      </c>
      <c r="H504" s="92" t="inlineStr">
        <is>
          <t>&lt; 0.25 Acres</t>
        </is>
      </c>
      <c r="I504" s="92" t="inlineStr">
        <is>
          <t>Unknown</t>
        </is>
      </c>
      <c r="J504" s="92" t="inlineStr">
        <is>
          <t xml:space="preserve">N.A. </t>
        </is>
      </c>
      <c r="K504" s="92" t="n">
        <v>102042811</v>
      </c>
      <c r="L504" s="92" t="inlineStr">
        <is>
          <t>Unknown</t>
        </is>
      </c>
      <c r="M504" s="92" t="n">
        <v>12000</v>
      </c>
      <c r="N504" s="92" t="inlineStr">
        <is>
          <t>Conductor</t>
        </is>
      </c>
      <c r="O504" s="92" t="inlineStr">
        <is>
          <t>Overhead</t>
        </is>
      </c>
      <c r="P504" s="92" t="inlineStr">
        <is>
          <t>Yes</t>
        </is>
      </c>
      <c r="Q504" s="92" t="n">
        <v>43319</v>
      </c>
      <c r="R504" s="92" t="n">
        <v>0.8770833333333333</v>
      </c>
      <c r="S504" s="92" t="inlineStr">
        <is>
          <t>Equipment/ Facility Failure</t>
        </is>
      </c>
      <c r="T504" s="92" t="inlineStr">
        <is>
          <t>Transformer</t>
        </is>
      </c>
      <c r="U504" s="92" t="inlineStr">
        <is>
          <t>N.A.</t>
        </is>
      </c>
      <c r="V504" s="92" t="inlineStr">
        <is>
          <t>N.A.</t>
        </is>
      </c>
      <c r="W504" s="92" t="inlineStr">
        <is>
          <t>Unknown</t>
        </is>
      </c>
      <c r="X504" s="92" t="n"/>
      <c r="Y504" s="92" t="inlineStr">
        <is>
          <t>no-match</t>
        </is>
      </c>
      <c r="Z504" s="92" t="inlineStr">
        <is>
          <t>1828</t>
        </is>
      </c>
      <c r="AA504" s="92" t="n">
        <v>2018</v>
      </c>
      <c r="AB504" s="92" t="n">
        <v>8</v>
      </c>
      <c r="AC504" s="92" t="n">
        <v>7</v>
      </c>
      <c r="AD504" s="92" t="n">
        <v>21</v>
      </c>
      <c r="AE504" s="92" t="n">
        <v>3</v>
      </c>
      <c r="AF504" s="94" t="inlineStr">
        <is>
          <t>No ILIS or TOTL available</t>
        </is>
      </c>
      <c r="AG504" s="94" t="inlineStr">
        <is>
          <t>Tier 2</t>
        </is>
      </c>
      <c r="AH504" s="94" t="inlineStr">
        <is>
          <t>HFTD</t>
        </is>
      </c>
      <c r="AI504" s="94" t="inlineStr">
        <is>
          <t>No Fire Weather RFW Applicable</t>
        </is>
      </c>
      <c r="AJ504" s="92" t="inlineStr">
        <is>
          <t>Distribution</t>
        </is>
      </c>
      <c r="AK504" s="92" t="inlineStr">
        <is>
          <t>HFTD - Distribution</t>
        </is>
      </c>
      <c r="AL504" s="92" t="inlineStr">
        <is>
          <t>Fire Less than 300 Acres</t>
        </is>
      </c>
      <c r="AM504" s="116" t="inlineStr">
        <is>
          <t>Equip Failure</t>
        </is>
      </c>
      <c r="AN504" s="92" t="inlineStr">
        <is>
          <t>Transformer</t>
        </is>
      </c>
      <c r="AO504" s="95" t="inlineStr">
        <is>
          <t>N.A.</t>
        </is>
      </c>
      <c r="AP504" s="92" t="n">
        <v>4.37274305882353</v>
      </c>
      <c r="AQ504" s="92" t="inlineStr">
        <is>
          <t>174_313</t>
        </is>
      </c>
      <c r="AR504" s="115" t="inlineStr">
        <is>
          <t>&lt;25mph</t>
        </is>
      </c>
      <c r="AS504" s="92" t="inlineStr">
        <is>
          <t>&lt;15mph</t>
        </is>
      </c>
      <c r="AT504" s="92" t="inlineStr">
        <is>
          <t>HFTD - Distribution</t>
        </is>
      </c>
    </row>
    <row r="505">
      <c r="A505" s="92" t="inlineStr">
        <is>
          <t>PG&amp;E</t>
        </is>
      </c>
      <c r="B505" s="92" t="n">
        <v>43320</v>
      </c>
      <c r="C505" s="92" t="n">
        <v>0.41875</v>
      </c>
      <c r="D505" s="92" t="n">
        <v>40.793333</v>
      </c>
      <c r="E505" s="92" t="n">
        <v>-124.024166</v>
      </c>
      <c r="F505" s="92" t="inlineStr">
        <is>
          <t>Vegetation</t>
        </is>
      </c>
      <c r="G505" s="92" t="inlineStr">
        <is>
          <t>Rural</t>
        </is>
      </c>
      <c r="H505" s="92" t="inlineStr">
        <is>
          <t>&lt; 0.25 Acres</t>
        </is>
      </c>
      <c r="I505" s="92" t="inlineStr">
        <is>
          <t>Fire Agency</t>
        </is>
      </c>
      <c r="J505" s="92" t="inlineStr">
        <is>
          <t>CHIEF</t>
        </is>
      </c>
      <c r="K505" s="92" t="n">
        <v>100983089</v>
      </c>
      <c r="L505" s="92" t="inlineStr">
        <is>
          <t>Unknown</t>
        </is>
      </c>
      <c r="M505" s="92" t="n">
        <v>12000</v>
      </c>
      <c r="N505" s="92" t="inlineStr">
        <is>
          <t>Conductor</t>
        </is>
      </c>
      <c r="O505" s="92" t="inlineStr">
        <is>
          <t>Overhead</t>
        </is>
      </c>
      <c r="P505" s="92" t="inlineStr">
        <is>
          <t>Yes</t>
        </is>
      </c>
      <c r="Q505" s="92" t="n">
        <v>43320</v>
      </c>
      <c r="R505" s="92" t="n">
        <v>0.41875</v>
      </c>
      <c r="S505" s="92" t="inlineStr">
        <is>
          <t>Contact From Object</t>
        </is>
      </c>
      <c r="T505" s="92" t="inlineStr">
        <is>
          <t>N.A.</t>
        </is>
      </c>
      <c r="U505" s="92" t="inlineStr">
        <is>
          <t>Vegetation</t>
        </is>
      </c>
      <c r="V505" s="92" t="inlineStr">
        <is>
          <t>Electric Facility</t>
        </is>
      </c>
      <c r="W505" s="92" t="inlineStr">
        <is>
          <t>Human Error</t>
        </is>
      </c>
      <c r="X505" s="92" t="inlineStr">
        <is>
          <t>third-party caused</t>
        </is>
      </c>
      <c r="Y505" s="92" t="inlineStr">
        <is>
          <t>Other/Unknown</t>
        </is>
      </c>
      <c r="Z505" s="92" t="inlineStr">
        <is>
          <t>1829</t>
        </is>
      </c>
      <c r="AA505" s="92" t="n">
        <v>2018</v>
      </c>
      <c r="AB505" s="92" t="n">
        <v>8</v>
      </c>
      <c r="AC505" s="92" t="n">
        <v>8</v>
      </c>
      <c r="AD505" s="92" t="n">
        <v>10</v>
      </c>
      <c r="AE505" s="92" t="n">
        <v>3</v>
      </c>
      <c r="AF505" s="94" t="inlineStr">
        <is>
          <t>18-0067921</t>
        </is>
      </c>
      <c r="AG505" s="94" t="inlineStr">
        <is>
          <t>Tier 2</t>
        </is>
      </c>
      <c r="AH505" s="94" t="inlineStr">
        <is>
          <t>HFTD</t>
        </is>
      </c>
      <c r="AI505" s="94" t="inlineStr">
        <is>
          <t>No Fire Weather RFW Applicable</t>
        </is>
      </c>
      <c r="AJ505" s="92" t="inlineStr">
        <is>
          <t>Distribution</t>
        </is>
      </c>
      <c r="AK505" s="92" t="inlineStr">
        <is>
          <t>HFTD - Distribution</t>
        </is>
      </c>
      <c r="AL505" s="92" t="inlineStr">
        <is>
          <t>Fire Less than 300 Acres</t>
        </is>
      </c>
      <c r="AM505" s="116" t="inlineStr">
        <is>
          <t>3rd Party</t>
        </is>
      </c>
      <c r="AN505" s="92" t="inlineStr">
        <is>
          <t>3rd Party - Unknown</t>
        </is>
      </c>
      <c r="AO505" s="95" t="n">
        <v>27379</v>
      </c>
      <c r="AP505" s="92" t="n">
        <v>13.5276545882352</v>
      </c>
      <c r="AQ505" s="92" t="inlineStr">
        <is>
          <t>198_275</t>
        </is>
      </c>
      <c r="AR505" s="115" t="inlineStr">
        <is>
          <t>&lt;25mph</t>
        </is>
      </c>
      <c r="AS505" s="92" t="inlineStr">
        <is>
          <t>&lt;15mph</t>
        </is>
      </c>
      <c r="AT505" s="92" t="inlineStr">
        <is>
          <t>HFTD - Distribution</t>
        </is>
      </c>
    </row>
    <row r="506">
      <c r="A506" s="92" t="inlineStr">
        <is>
          <t>PG&amp;E</t>
        </is>
      </c>
      <c r="B506" s="92" t="n">
        <v>43320</v>
      </c>
      <c r="C506" s="92" t="n">
        <v>0.6680555555555556</v>
      </c>
      <c r="D506" s="92" t="n">
        <v>36.47034</v>
      </c>
      <c r="E506" s="92" t="n">
        <v>-121.714289</v>
      </c>
      <c r="F506" s="92" t="inlineStr">
        <is>
          <t>Vegetation</t>
        </is>
      </c>
      <c r="G506" s="92" t="inlineStr">
        <is>
          <t>Rural</t>
        </is>
      </c>
      <c r="H506" s="92" t="inlineStr">
        <is>
          <t>&lt; 3 meters</t>
        </is>
      </c>
      <c r="I506" s="92" t="inlineStr">
        <is>
          <t>Customer</t>
        </is>
      </c>
      <c r="J506" s="92" t="inlineStr">
        <is>
          <t xml:space="preserve">N.A. </t>
        </is>
      </c>
      <c r="K506" s="92" t="n">
        <v>103910535</v>
      </c>
      <c r="L506" s="92" t="inlineStr">
        <is>
          <t>None</t>
        </is>
      </c>
      <c r="M506" s="92" t="n">
        <v>12000</v>
      </c>
      <c r="N506" s="92" t="inlineStr">
        <is>
          <t>Conductor</t>
        </is>
      </c>
      <c r="O506" s="92" t="inlineStr">
        <is>
          <t>Overhead</t>
        </is>
      </c>
      <c r="P506" s="92" t="inlineStr">
        <is>
          <t>Yes</t>
        </is>
      </c>
      <c r="Q506" s="92" t="n">
        <v>43320</v>
      </c>
      <c r="R506" s="92" t="n">
        <v>0.6680555555555556</v>
      </c>
      <c r="S506" s="92" t="inlineStr">
        <is>
          <t>Contact From Object</t>
        </is>
      </c>
      <c r="T506" s="92" t="inlineStr">
        <is>
          <t>N.A.</t>
        </is>
      </c>
      <c r="U506" s="92" t="inlineStr">
        <is>
          <t>Animal</t>
        </is>
      </c>
      <c r="V506" s="92" t="inlineStr">
        <is>
          <t>Electric Facility</t>
        </is>
      </c>
      <c r="W506" s="92" t="inlineStr">
        <is>
          <t>Unknown</t>
        </is>
      </c>
      <c r="X506" s="92" t="n"/>
      <c r="Y506" s="92" t="inlineStr">
        <is>
          <t>no-match</t>
        </is>
      </c>
      <c r="Z506" s="92" t="inlineStr">
        <is>
          <t>1830</t>
        </is>
      </c>
      <c r="AA506" s="92" t="n">
        <v>2018</v>
      </c>
      <c r="AB506" s="92" t="n">
        <v>8</v>
      </c>
      <c r="AC506" s="92" t="n">
        <v>8</v>
      </c>
      <c r="AD506" s="92" t="n">
        <v>16</v>
      </c>
      <c r="AE506" s="92" t="n">
        <v>2</v>
      </c>
      <c r="AF506" s="94" t="inlineStr">
        <is>
          <t>No ILIS or TOTL available</t>
        </is>
      </c>
      <c r="AG506" s="94" t="inlineStr">
        <is>
          <t>Tier 2</t>
        </is>
      </c>
      <c r="AH506" s="94" t="inlineStr">
        <is>
          <t>HFTD</t>
        </is>
      </c>
      <c r="AI506" s="94" t="inlineStr">
        <is>
          <t>No Fire Weather RFW Applicable</t>
        </is>
      </c>
      <c r="AJ506" s="92" t="inlineStr">
        <is>
          <t>Distribution</t>
        </is>
      </c>
      <c r="AK506" s="92" t="inlineStr">
        <is>
          <t>HFTD - Distribution</t>
        </is>
      </c>
      <c r="AL506" s="92" t="inlineStr">
        <is>
          <t>Fire Less than 300 Acres</t>
        </is>
      </c>
      <c r="AM506" s="116" t="inlineStr">
        <is>
          <t>Animal</t>
        </is>
      </c>
      <c r="AN506" s="92" t="inlineStr">
        <is>
          <t>Animal</t>
        </is>
      </c>
      <c r="AO506" s="95" t="inlineStr">
        <is>
          <t>N.A.</t>
        </is>
      </c>
      <c r="AP506" s="92" t="n">
        <v>10.5149609411764</v>
      </c>
      <c r="AQ506" s="92" t="inlineStr">
        <is>
          <t>221_245</t>
        </is>
      </c>
      <c r="AR506" s="115" t="inlineStr">
        <is>
          <t>&lt;25mph</t>
        </is>
      </c>
      <c r="AS506" s="92" t="inlineStr">
        <is>
          <t>&lt;15mph</t>
        </is>
      </c>
      <c r="AT506" s="92" t="inlineStr">
        <is>
          <t>HFTD - Distribution</t>
        </is>
      </c>
    </row>
    <row r="507">
      <c r="A507" s="92" t="inlineStr">
        <is>
          <t>PG&amp;E</t>
        </is>
      </c>
      <c r="B507" s="92" t="n">
        <v>43320</v>
      </c>
      <c r="C507" s="92" t="n">
        <v>0.6687500000000001</v>
      </c>
      <c r="D507" s="92" t="n">
        <v>37.2973867</v>
      </c>
      <c r="E507" s="92" t="n">
        <v>-122.2650667</v>
      </c>
      <c r="F507" s="92" t="inlineStr">
        <is>
          <t>Vegetation</t>
        </is>
      </c>
      <c r="G507" s="92" t="inlineStr">
        <is>
          <t>Rural</t>
        </is>
      </c>
      <c r="H507" s="92" t="inlineStr">
        <is>
          <t>&lt; 3 meters</t>
        </is>
      </c>
      <c r="I507" s="92" t="inlineStr">
        <is>
          <t>Utility: PG&amp;E</t>
        </is>
      </c>
      <c r="J507" s="92" t="inlineStr">
        <is>
          <t xml:space="preserve">N.A. </t>
        </is>
      </c>
      <c r="K507" s="92" t="n">
        <v>100307515</v>
      </c>
      <c r="L507" s="92" t="inlineStr">
        <is>
          <t>Unknown</t>
        </is>
      </c>
      <c r="M507" s="92" t="n">
        <v>12000</v>
      </c>
      <c r="N507" s="92" t="inlineStr">
        <is>
          <t>Conductor</t>
        </is>
      </c>
      <c r="O507" s="92" t="inlineStr">
        <is>
          <t>Overhead</t>
        </is>
      </c>
      <c r="P507" s="92" t="inlineStr">
        <is>
          <t>Yes</t>
        </is>
      </c>
      <c r="Q507" s="92" t="n">
        <v>43320</v>
      </c>
      <c r="R507" s="92" t="n">
        <v>0.6687500000000001</v>
      </c>
      <c r="S507" s="92" t="inlineStr">
        <is>
          <t>Equipment/ Facility Failure</t>
        </is>
      </c>
      <c r="T507" s="92" t="inlineStr">
        <is>
          <t>Conductor</t>
        </is>
      </c>
      <c r="U507" s="92" t="inlineStr">
        <is>
          <t>N.A.</t>
        </is>
      </c>
      <c r="V507" s="92" t="inlineStr">
        <is>
          <t>N.A.</t>
        </is>
      </c>
      <c r="W507" s="92" t="inlineStr">
        <is>
          <t>Unknown</t>
        </is>
      </c>
      <c r="X507" s="92" t="n"/>
      <c r="Y507" s="92" t="inlineStr">
        <is>
          <t>no-match</t>
        </is>
      </c>
      <c r="Z507" s="92" t="inlineStr">
        <is>
          <t>1831</t>
        </is>
      </c>
      <c r="AA507" s="92" t="n">
        <v>2018</v>
      </c>
      <c r="AB507" s="92" t="n">
        <v>8</v>
      </c>
      <c r="AC507" s="92" t="n">
        <v>8</v>
      </c>
      <c r="AD507" s="92" t="n">
        <v>16</v>
      </c>
      <c r="AE507" s="92" t="n">
        <v>3</v>
      </c>
      <c r="AF507" s="94" t="inlineStr">
        <is>
          <t>No ILIS or TOTL available</t>
        </is>
      </c>
      <c r="AG507" s="94" t="inlineStr">
        <is>
          <t>Tier 2</t>
        </is>
      </c>
      <c r="AH507" s="94" t="inlineStr">
        <is>
          <t>HFTD</t>
        </is>
      </c>
      <c r="AI507" s="94" t="inlineStr">
        <is>
          <t>No Fire Weather RFW Applicable</t>
        </is>
      </c>
      <c r="AJ507" s="92" t="inlineStr">
        <is>
          <t>Distribution</t>
        </is>
      </c>
      <c r="AK507" s="92" t="inlineStr">
        <is>
          <t>HFTD - Distribution</t>
        </is>
      </c>
      <c r="AL507" s="92" t="inlineStr">
        <is>
          <t>Fire Less than 300 Acres</t>
        </is>
      </c>
      <c r="AM507" s="116" t="inlineStr">
        <is>
          <t>Equip Failure</t>
        </is>
      </c>
      <c r="AN507" s="92" t="inlineStr">
        <is>
          <t>Conductor</t>
        </is>
      </c>
      <c r="AO507" s="95" t="inlineStr">
        <is>
          <t>N.A.</t>
        </is>
      </c>
      <c r="AP507" s="92" t="n">
        <v>9.755294117647059</v>
      </c>
      <c r="AQ507" s="92" t="inlineStr">
        <is>
          <t>139_374</t>
        </is>
      </c>
      <c r="AR507" s="115" t="inlineStr">
        <is>
          <t>&lt;25mph</t>
        </is>
      </c>
      <c r="AS507" s="92" t="inlineStr">
        <is>
          <t>&lt;15mph</t>
        </is>
      </c>
      <c r="AT507" s="92" t="inlineStr">
        <is>
          <t>HFTD - Distribution</t>
        </is>
      </c>
    </row>
    <row r="508">
      <c r="A508" s="92" t="inlineStr">
        <is>
          <t>PG&amp;E</t>
        </is>
      </c>
      <c r="B508" s="92" t="n">
        <v>43322</v>
      </c>
      <c r="C508" s="92" t="n">
        <v>0.5375</v>
      </c>
      <c r="D508" s="92" t="n">
        <v>38.7990217</v>
      </c>
      <c r="E508" s="92" t="n">
        <v>-120.7299717</v>
      </c>
      <c r="F508" s="92" t="inlineStr">
        <is>
          <t>Vegetation</t>
        </is>
      </c>
      <c r="G508" s="92" t="inlineStr">
        <is>
          <t>Rural</t>
        </is>
      </c>
      <c r="H508" s="92" t="inlineStr">
        <is>
          <t>.26 - 9.99 Acres</t>
        </is>
      </c>
      <c r="I508" s="92" t="inlineStr">
        <is>
          <t>Fire Agency</t>
        </is>
      </c>
      <c r="J508" s="92" t="inlineStr">
        <is>
          <t>CAL FIRE</t>
        </is>
      </c>
      <c r="K508" s="92" t="n">
        <v>101386272</v>
      </c>
      <c r="L508" s="92" t="inlineStr">
        <is>
          <t>AT&amp;T</t>
        </is>
      </c>
      <c r="M508" s="92" t="n">
        <v>12000</v>
      </c>
      <c r="N508" s="92" t="inlineStr">
        <is>
          <t>Conductor</t>
        </is>
      </c>
      <c r="O508" s="92" t="inlineStr">
        <is>
          <t>Overhead</t>
        </is>
      </c>
      <c r="P508" s="92" t="inlineStr">
        <is>
          <t>Yes</t>
        </is>
      </c>
      <c r="Q508" s="92" t="n">
        <v>43322</v>
      </c>
      <c r="R508" s="92" t="n">
        <v>0.5375</v>
      </c>
      <c r="S508" s="92" t="inlineStr">
        <is>
          <t>Contact From Object</t>
        </is>
      </c>
      <c r="T508" s="92" t="inlineStr">
        <is>
          <t>N.A.</t>
        </is>
      </c>
      <c r="U508" s="92" t="inlineStr">
        <is>
          <t>Vehicle</t>
        </is>
      </c>
      <c r="V508" s="92" t="inlineStr">
        <is>
          <t>Pole</t>
        </is>
      </c>
      <c r="W508" s="92" t="inlineStr">
        <is>
          <t>Human Error</t>
        </is>
      </c>
      <c r="X508" s="92" t="inlineStr">
        <is>
          <t>third-party caused</t>
        </is>
      </c>
      <c r="Y508" s="92" t="inlineStr">
        <is>
          <t>Other/Unknown</t>
        </is>
      </c>
      <c r="Z508" s="92" t="inlineStr">
        <is>
          <t>1832</t>
        </is>
      </c>
      <c r="AA508" s="92" t="n">
        <v>2018</v>
      </c>
      <c r="AB508" s="92" t="n">
        <v>8</v>
      </c>
      <c r="AC508" s="92" t="n">
        <v>10</v>
      </c>
      <c r="AD508" s="92" t="n">
        <v>12</v>
      </c>
      <c r="AE508" s="92" t="n">
        <v>54</v>
      </c>
      <c r="AF508" s="94" t="inlineStr">
        <is>
          <t>18-0068798</t>
        </is>
      </c>
      <c r="AG508" s="94" t="inlineStr">
        <is>
          <t>Tier 3</t>
        </is>
      </c>
      <c r="AH508" s="94" t="inlineStr">
        <is>
          <t>HFTD</t>
        </is>
      </c>
      <c r="AI508" s="94" t="inlineStr">
        <is>
          <t>No Fire Weather RFW Applicable</t>
        </is>
      </c>
      <c r="AJ508" s="92" t="inlineStr">
        <is>
          <t>Distribution</t>
        </is>
      </c>
      <c r="AK508" s="92" t="inlineStr">
        <is>
          <t>HFTD - Distribution</t>
        </is>
      </c>
      <c r="AL508" s="92" t="inlineStr">
        <is>
          <t>Fire Less than 300 Acres</t>
        </is>
      </c>
      <c r="AM508" s="116" t="inlineStr">
        <is>
          <t>3rd Party</t>
        </is>
      </c>
      <c r="AN508" s="92" t="inlineStr">
        <is>
          <t>Vehicle</t>
        </is>
      </c>
      <c r="AO508" s="95" t="n">
        <v>26532</v>
      </c>
      <c r="AP508" s="92" t="n">
        <v>7.54023294117647</v>
      </c>
      <c r="AQ508" s="92" t="inlineStr">
        <is>
          <t>254_173</t>
        </is>
      </c>
      <c r="AR508" s="115" t="inlineStr">
        <is>
          <t>&lt;25mph</t>
        </is>
      </c>
      <c r="AS508" s="92" t="inlineStr">
        <is>
          <t>&lt;15mph</t>
        </is>
      </c>
      <c r="AT508" s="92" t="inlineStr">
        <is>
          <t>HFTD - Distribution</t>
        </is>
      </c>
    </row>
    <row r="509">
      <c r="A509" s="92" t="inlineStr">
        <is>
          <t>PG&amp;E</t>
        </is>
      </c>
      <c r="B509" s="92" t="n">
        <v>43322</v>
      </c>
      <c r="C509" s="92" t="n">
        <v>0.8458333333333333</v>
      </c>
      <c r="D509" s="92" t="n">
        <v>39.20932</v>
      </c>
      <c r="E509" s="92" t="n">
        <v>-121.06149</v>
      </c>
      <c r="F509" s="92" t="inlineStr">
        <is>
          <t>Vegetation</t>
        </is>
      </c>
      <c r="G509" s="92" t="inlineStr">
        <is>
          <t>Urban</t>
        </is>
      </c>
      <c r="H509" s="92" t="inlineStr">
        <is>
          <t>&lt; 0.25 Acres</t>
        </is>
      </c>
      <c r="I509" s="92" t="inlineStr">
        <is>
          <t>Fire Agency</t>
        </is>
      </c>
      <c r="J509" s="92" t="inlineStr">
        <is>
          <t>Unknown</t>
        </is>
      </c>
      <c r="K509" s="92" t="n">
        <v>100075517</v>
      </c>
      <c r="L509" s="92" t="inlineStr">
        <is>
          <t>AT&amp;T</t>
        </is>
      </c>
      <c r="M509" s="92" t="n">
        <v>12000</v>
      </c>
      <c r="N509" s="92" t="inlineStr">
        <is>
          <t>Conductor</t>
        </is>
      </c>
      <c r="O509" s="92" t="inlineStr">
        <is>
          <t>Overhead</t>
        </is>
      </c>
      <c r="P509" s="92" t="inlineStr">
        <is>
          <t>Yes</t>
        </is>
      </c>
      <c r="Q509" s="92" t="n">
        <v>43322</v>
      </c>
      <c r="R509" s="92" t="n">
        <v>0.8458333333333333</v>
      </c>
      <c r="S509" s="92" t="inlineStr">
        <is>
          <t>Equipment/ Facility Failure</t>
        </is>
      </c>
      <c r="T509" s="92" t="inlineStr">
        <is>
          <t>Splice/Clamp/Connector</t>
        </is>
      </c>
      <c r="U509" s="92" t="inlineStr">
        <is>
          <t>N.A.</t>
        </is>
      </c>
      <c r="V509" s="92" t="inlineStr">
        <is>
          <t>N.A.</t>
        </is>
      </c>
      <c r="W509" s="92" t="inlineStr">
        <is>
          <t>Unknown</t>
        </is>
      </c>
      <c r="X509" s="92" t="n"/>
      <c r="Y509" s="92" t="inlineStr">
        <is>
          <t>Other/Unknown</t>
        </is>
      </c>
      <c r="Z509" s="92" t="inlineStr">
        <is>
          <t>1835</t>
        </is>
      </c>
      <c r="AA509" s="92" t="n">
        <v>2018</v>
      </c>
      <c r="AB509" s="92" t="n">
        <v>8</v>
      </c>
      <c r="AC509" s="92" t="n">
        <v>10</v>
      </c>
      <c r="AD509" s="92" t="n">
        <v>20</v>
      </c>
      <c r="AE509" s="92" t="n">
        <v>18</v>
      </c>
      <c r="AF509" s="94" t="inlineStr">
        <is>
          <t>18-0068886</t>
        </is>
      </c>
      <c r="AG509" s="94" t="inlineStr">
        <is>
          <t>Tier 2</t>
        </is>
      </c>
      <c r="AH509" s="94" t="inlineStr">
        <is>
          <t>HFTD</t>
        </is>
      </c>
      <c r="AI509" s="94" t="inlineStr">
        <is>
          <t>No Fire Weather RFW Applicable</t>
        </is>
      </c>
      <c r="AJ509" s="92" t="inlineStr">
        <is>
          <t>Distribution</t>
        </is>
      </c>
      <c r="AK509" s="92" t="inlineStr">
        <is>
          <t>HFTD - Distribution</t>
        </is>
      </c>
      <c r="AL509" s="92" t="inlineStr">
        <is>
          <t>Fire Less than 300 Acres</t>
        </is>
      </c>
      <c r="AM509" s="116" t="inlineStr">
        <is>
          <t>Equip Failure</t>
        </is>
      </c>
      <c r="AN509" s="92" t="inlineStr">
        <is>
          <t>Splice/Clamp/Connector</t>
        </is>
      </c>
      <c r="AO509" s="95" t="n">
        <v>581901</v>
      </c>
      <c r="AP509" s="92" t="n">
        <v>3.77835011764705</v>
      </c>
      <c r="AQ509" s="92" t="inlineStr">
        <is>
          <t>73_395</t>
        </is>
      </c>
      <c r="AR509" s="115" t="inlineStr">
        <is>
          <t>&lt;25mph</t>
        </is>
      </c>
      <c r="AS509" s="92" t="inlineStr">
        <is>
          <t>&lt;15mph</t>
        </is>
      </c>
      <c r="AT509" s="92" t="inlineStr">
        <is>
          <t>HFTD - Distribution</t>
        </is>
      </c>
    </row>
    <row r="510">
      <c r="A510" s="92" t="inlineStr">
        <is>
          <t>PG&amp;E</t>
        </is>
      </c>
      <c r="B510" s="92" t="n">
        <v>43324</v>
      </c>
      <c r="C510" s="92" t="n">
        <v>0.6152777777777778</v>
      </c>
      <c r="D510" s="92" t="n">
        <v>38.64428</v>
      </c>
      <c r="E510" s="92" t="n">
        <v>-120.921145</v>
      </c>
      <c r="F510" s="92" t="inlineStr">
        <is>
          <t>Vegetation</t>
        </is>
      </c>
      <c r="G510" s="92" t="inlineStr">
        <is>
          <t>Rural</t>
        </is>
      </c>
      <c r="H510" s="92" t="inlineStr">
        <is>
          <t>&lt; 0.25 Acres</t>
        </is>
      </c>
      <c r="I510" s="92" t="inlineStr">
        <is>
          <t>Fire Agency</t>
        </is>
      </c>
      <c r="J510" s="92" t="inlineStr">
        <is>
          <t>CAL FIRE</t>
        </is>
      </c>
      <c r="K510" s="92" t="n">
        <v>101410516</v>
      </c>
      <c r="L510" s="92" t="inlineStr">
        <is>
          <t>Unknown</t>
        </is>
      </c>
      <c r="M510" s="92" t="n">
        <v>21000</v>
      </c>
      <c r="N510" s="92" t="inlineStr">
        <is>
          <t>Conductor</t>
        </is>
      </c>
      <c r="O510" s="92" t="inlineStr">
        <is>
          <t>Overhead</t>
        </is>
      </c>
      <c r="P510" s="92" t="inlineStr">
        <is>
          <t>Yes</t>
        </is>
      </c>
      <c r="Q510" s="92" t="n">
        <v>43324</v>
      </c>
      <c r="R510" s="92" t="n">
        <v>0.6152777777777778</v>
      </c>
      <c r="S510" s="92" t="inlineStr">
        <is>
          <t>Contact From Object</t>
        </is>
      </c>
      <c r="T510" s="92" t="inlineStr">
        <is>
          <t>N.A.</t>
        </is>
      </c>
      <c r="U510" s="92" t="inlineStr">
        <is>
          <t>Vegetation</t>
        </is>
      </c>
      <c r="V510" s="92" t="inlineStr">
        <is>
          <t>Electric Facility</t>
        </is>
      </c>
      <c r="W510" s="92" t="inlineStr">
        <is>
          <t>Unknown</t>
        </is>
      </c>
      <c r="X510" s="92" t="n"/>
      <c r="Y510" s="92" t="inlineStr">
        <is>
          <t>Branch (OverHanging)</t>
        </is>
      </c>
      <c r="Z510" s="92" t="inlineStr">
        <is>
          <t>1838</t>
        </is>
      </c>
      <c r="AA510" s="92" t="n">
        <v>2018</v>
      </c>
      <c r="AB510" s="92" t="n">
        <v>8</v>
      </c>
      <c r="AC510" s="92" t="n">
        <v>12</v>
      </c>
      <c r="AD510" s="92" t="n">
        <v>14</v>
      </c>
      <c r="AE510" s="92" t="n">
        <v>46</v>
      </c>
      <c r="AF510" s="94" t="inlineStr">
        <is>
          <t>18-0069084</t>
        </is>
      </c>
      <c r="AG510" s="94" t="inlineStr">
        <is>
          <t>Tier 3</t>
        </is>
      </c>
      <c r="AH510" s="94" t="inlineStr">
        <is>
          <t>HFTD</t>
        </is>
      </c>
      <c r="AI510" s="94" t="inlineStr">
        <is>
          <t>No Fire Weather RFW Applicable</t>
        </is>
      </c>
      <c r="AJ510" s="92" t="inlineStr">
        <is>
          <t>Distribution</t>
        </is>
      </c>
      <c r="AK510" s="92" t="inlineStr">
        <is>
          <t>HFTD - Distribution</t>
        </is>
      </c>
      <c r="AL510" s="92" t="inlineStr">
        <is>
          <t>Fire Less than 300 Acres</t>
        </is>
      </c>
      <c r="AM510" s="116" t="inlineStr">
        <is>
          <t>Vegetation</t>
        </is>
      </c>
      <c r="AN510" s="92" t="inlineStr">
        <is>
          <t>Branch (OverHanging)</t>
        </is>
      </c>
      <c r="AO510" s="95" t="n">
        <v>4032</v>
      </c>
      <c r="AP510" s="92" t="n">
        <v>17.1478437647058</v>
      </c>
      <c r="AQ510" s="92" t="inlineStr">
        <is>
          <t>211_283</t>
        </is>
      </c>
      <c r="AR510" s="115" t="inlineStr">
        <is>
          <t>&lt;25mph</t>
        </is>
      </c>
      <c r="AS510" s="92" t="inlineStr">
        <is>
          <t>&gt;=15mph</t>
        </is>
      </c>
      <c r="AT510" s="92" t="inlineStr">
        <is>
          <t>HFTD - Distribution</t>
        </is>
      </c>
    </row>
    <row r="511">
      <c r="A511" s="92" t="inlineStr">
        <is>
          <t>PG&amp;E</t>
        </is>
      </c>
      <c r="B511" s="92" t="n">
        <v>43325</v>
      </c>
      <c r="C511" s="92" t="n">
        <v>0.6479166666666667</v>
      </c>
      <c r="D511" s="92" t="n">
        <v>38.708</v>
      </c>
      <c r="E511" s="92" t="n">
        <v>-120.96247</v>
      </c>
      <c r="F511" s="92" t="inlineStr">
        <is>
          <t>Vegetation</t>
        </is>
      </c>
      <c r="G511" s="92" t="inlineStr">
        <is>
          <t>Rural</t>
        </is>
      </c>
      <c r="H511" s="92" t="inlineStr">
        <is>
          <t>&lt; 0.25 Acres</t>
        </is>
      </c>
      <c r="I511" s="92" t="inlineStr">
        <is>
          <t>Fire Agency</t>
        </is>
      </c>
      <c r="J511" s="92" t="inlineStr">
        <is>
          <t>Unknown</t>
        </is>
      </c>
      <c r="K511" s="92" t="n">
        <v>101377799</v>
      </c>
      <c r="L511" s="92" t="inlineStr">
        <is>
          <t>Unknown</t>
        </is>
      </c>
      <c r="M511" s="92" t="n">
        <v>21000</v>
      </c>
      <c r="N511" s="92" t="inlineStr">
        <is>
          <t>Conductor</t>
        </is>
      </c>
      <c r="O511" s="92" t="inlineStr">
        <is>
          <t>Overhead</t>
        </is>
      </c>
      <c r="P511" s="92" t="inlineStr">
        <is>
          <t>Yes</t>
        </is>
      </c>
      <c r="Q511" s="92" t="n">
        <v>43325</v>
      </c>
      <c r="R511" s="92" t="n">
        <v>0.6479166666666667</v>
      </c>
      <c r="S511" s="92" t="inlineStr">
        <is>
          <t>Contact From Object</t>
        </is>
      </c>
      <c r="T511" s="92" t="inlineStr">
        <is>
          <t>N.A.</t>
        </is>
      </c>
      <c r="U511" s="92" t="inlineStr">
        <is>
          <t>Vegetation</t>
        </is>
      </c>
      <c r="V511" s="92" t="inlineStr">
        <is>
          <t>Electric Facility</t>
        </is>
      </c>
      <c r="W511" s="92" t="inlineStr">
        <is>
          <t>Unknown</t>
        </is>
      </c>
      <c r="X511" s="92" t="n"/>
      <c r="Y511" s="92" t="inlineStr">
        <is>
          <t>Other/Unknown</t>
        </is>
      </c>
      <c r="Z511" s="92" t="inlineStr">
        <is>
          <t>1840</t>
        </is>
      </c>
      <c r="AA511" s="92" t="n">
        <v>2018</v>
      </c>
      <c r="AB511" s="92" t="n">
        <v>8</v>
      </c>
      <c r="AC511" s="92" t="n">
        <v>13</v>
      </c>
      <c r="AD511" s="92" t="n">
        <v>15</v>
      </c>
      <c r="AE511" s="92" t="n">
        <v>33</v>
      </c>
      <c r="AF511" s="94" t="inlineStr">
        <is>
          <t>18-0069470</t>
        </is>
      </c>
      <c r="AG511" s="94" t="inlineStr">
        <is>
          <t>Tier 3</t>
        </is>
      </c>
      <c r="AH511" s="94" t="inlineStr">
        <is>
          <t>HFTD</t>
        </is>
      </c>
      <c r="AI511" s="94" t="inlineStr">
        <is>
          <t>No Fire Weather RFW Applicable</t>
        </is>
      </c>
      <c r="AJ511" s="92" t="inlineStr">
        <is>
          <t>Distribution</t>
        </is>
      </c>
      <c r="AK511" s="92" t="inlineStr">
        <is>
          <t>HFTD - Distribution</t>
        </is>
      </c>
      <c r="AL511" s="92" t="inlineStr">
        <is>
          <t>Fire Less than 300 Acres</t>
        </is>
      </c>
      <c r="AM511" s="116" t="inlineStr">
        <is>
          <t>Vegetation</t>
        </is>
      </c>
      <c r="AN511" s="92" t="inlineStr">
        <is>
          <t>Other/Unknown</t>
        </is>
      </c>
      <c r="AO511" s="95" t="n">
        <v>1004</v>
      </c>
      <c r="AP511" s="92" t="n">
        <v>10.2377703529411</v>
      </c>
      <c r="AQ511" s="92" t="inlineStr">
        <is>
          <t>230_116</t>
        </is>
      </c>
      <c r="AR511" s="115" t="inlineStr">
        <is>
          <t>&lt;25mph</t>
        </is>
      </c>
      <c r="AS511" s="92" t="inlineStr">
        <is>
          <t>&lt;15mph</t>
        </is>
      </c>
      <c r="AT511" s="92" t="inlineStr">
        <is>
          <t>HFTD - Distribution</t>
        </is>
      </c>
    </row>
    <row r="512">
      <c r="A512" s="92" t="inlineStr">
        <is>
          <t>PG&amp;E</t>
        </is>
      </c>
      <c r="B512" s="92" t="n">
        <v>43326</v>
      </c>
      <c r="C512" s="92" t="n">
        <v>0.2798611111111111</v>
      </c>
      <c r="D512" s="92" t="n">
        <v>40.68604</v>
      </c>
      <c r="E512" s="92" t="n">
        <v>-122.14102</v>
      </c>
      <c r="F512" s="92" t="inlineStr">
        <is>
          <t>Vegetation</t>
        </is>
      </c>
      <c r="G512" s="92" t="inlineStr">
        <is>
          <t>Rural</t>
        </is>
      </c>
      <c r="H512" s="92" t="inlineStr">
        <is>
          <t>.26 - 9.99 Acres</t>
        </is>
      </c>
      <c r="I512" s="92" t="inlineStr">
        <is>
          <t>Fire Agency</t>
        </is>
      </c>
      <c r="J512" s="92" t="inlineStr">
        <is>
          <t>j.t. zulliger  530-225-2420</t>
        </is>
      </c>
      <c r="K512" s="92" t="n">
        <v>103379843</v>
      </c>
      <c r="L512" s="92" t="inlineStr">
        <is>
          <t>Unknown</t>
        </is>
      </c>
      <c r="M512" s="92" t="n">
        <v>12000</v>
      </c>
      <c r="N512" s="92" t="inlineStr">
        <is>
          <t>Conductor</t>
        </is>
      </c>
      <c r="O512" s="92" t="inlineStr">
        <is>
          <t>Overhead</t>
        </is>
      </c>
      <c r="P512" s="92" t="inlineStr">
        <is>
          <t>Yes</t>
        </is>
      </c>
      <c r="Q512" s="92" t="n">
        <v>43326</v>
      </c>
      <c r="R512" s="92" t="n">
        <v>0.2798611111111111</v>
      </c>
      <c r="S512" s="92" t="inlineStr">
        <is>
          <t>Equipment/ Facility Failure</t>
        </is>
      </c>
      <c r="T512" s="92" t="inlineStr">
        <is>
          <t>Fuse</t>
        </is>
      </c>
      <c r="U512" s="92" t="inlineStr">
        <is>
          <t>N.A.</t>
        </is>
      </c>
      <c r="V512" s="92" t="inlineStr">
        <is>
          <t>N.A.</t>
        </is>
      </c>
      <c r="W512" s="92" t="inlineStr">
        <is>
          <t>Unknown</t>
        </is>
      </c>
      <c r="X512" s="92" t="n"/>
      <c r="Y512" s="92" t="inlineStr">
        <is>
          <t>Other/Unknown</t>
        </is>
      </c>
      <c r="Z512" s="92" t="inlineStr">
        <is>
          <t>1842</t>
        </is>
      </c>
      <c r="AA512" s="92" t="n">
        <v>2018</v>
      </c>
      <c r="AB512" s="92" t="n">
        <v>8</v>
      </c>
      <c r="AC512" s="92" t="n">
        <v>14</v>
      </c>
      <c r="AD512" s="92" t="n">
        <v>6</v>
      </c>
      <c r="AE512" s="92" t="n">
        <v>43</v>
      </c>
      <c r="AF512" s="94" t="inlineStr">
        <is>
          <t>18-0069529</t>
        </is>
      </c>
      <c r="AG512" s="94" t="inlineStr">
        <is>
          <t>Tier 2</t>
        </is>
      </c>
      <c r="AH512" s="94" t="inlineStr">
        <is>
          <t>HFTD</t>
        </is>
      </c>
      <c r="AI512" s="94" t="inlineStr">
        <is>
          <t>No Fire Weather RFW Applicable</t>
        </is>
      </c>
      <c r="AJ512" s="92" t="inlineStr">
        <is>
          <t>Distribution</t>
        </is>
      </c>
      <c r="AK512" s="92" t="inlineStr">
        <is>
          <t>HFTD - Distribution</t>
        </is>
      </c>
      <c r="AL512" s="92" t="inlineStr">
        <is>
          <t>Fire Less than 300 Acres</t>
        </is>
      </c>
      <c r="AM512" s="116" t="inlineStr">
        <is>
          <t>Equip Failure</t>
        </is>
      </c>
      <c r="AN512" s="92" t="inlineStr">
        <is>
          <t>Fuse</t>
        </is>
      </c>
      <c r="AO512" s="95" t="n">
        <v>37986</v>
      </c>
      <c r="AP512" s="92" t="n">
        <v>4.4465408</v>
      </c>
      <c r="AQ512" s="92" t="inlineStr">
        <is>
          <t>214_250</t>
        </is>
      </c>
      <c r="AR512" s="115" t="inlineStr">
        <is>
          <t>&lt;25mph</t>
        </is>
      </c>
      <c r="AS512" s="92" t="inlineStr">
        <is>
          <t>&lt;15mph</t>
        </is>
      </c>
      <c r="AT512" s="92" t="inlineStr">
        <is>
          <t>HFTD - Distribution</t>
        </is>
      </c>
    </row>
    <row r="513">
      <c r="A513" s="92" t="inlineStr">
        <is>
          <t>PG&amp;E</t>
        </is>
      </c>
      <c r="B513" s="92" t="n">
        <v>43326</v>
      </c>
      <c r="C513" s="92" t="n">
        <v>0.6375000000000001</v>
      </c>
      <c r="D513" s="92" t="n">
        <v>36.96557</v>
      </c>
      <c r="E513" s="92" t="n">
        <v>-121.86813</v>
      </c>
      <c r="F513" s="92" t="inlineStr">
        <is>
          <t>Vegetation</t>
        </is>
      </c>
      <c r="G513" s="92" t="inlineStr">
        <is>
          <t>Urban</t>
        </is>
      </c>
      <c r="H513" s="92" t="inlineStr">
        <is>
          <t>&lt; 0.25 Acres</t>
        </is>
      </c>
      <c r="I513" s="92" t="inlineStr">
        <is>
          <t>Fire Agency</t>
        </is>
      </c>
      <c r="J513" s="92" t="inlineStr">
        <is>
          <t>Unknown</t>
        </is>
      </c>
      <c r="K513" s="92" t="n">
        <v>103128221</v>
      </c>
      <c r="L513" s="92" t="inlineStr">
        <is>
          <t>AT&amp;T</t>
        </is>
      </c>
      <c r="M513" s="92" t="n">
        <v>21000</v>
      </c>
      <c r="N513" s="92" t="inlineStr">
        <is>
          <t>Conductor</t>
        </is>
      </c>
      <c r="O513" s="92" t="inlineStr">
        <is>
          <t>Overhead</t>
        </is>
      </c>
      <c r="P513" s="92" t="inlineStr">
        <is>
          <t>Yes</t>
        </is>
      </c>
      <c r="Q513" s="92" t="n">
        <v>43326</v>
      </c>
      <c r="R513" s="92" t="n">
        <v>0.6375000000000001</v>
      </c>
      <c r="S513" s="92" t="inlineStr">
        <is>
          <t>Contact From Object</t>
        </is>
      </c>
      <c r="T513" s="92" t="inlineStr">
        <is>
          <t>N.A.</t>
        </is>
      </c>
      <c r="U513" s="92" t="inlineStr">
        <is>
          <t>Vehicle</t>
        </is>
      </c>
      <c r="V513" s="92" t="inlineStr">
        <is>
          <t>Pole</t>
        </is>
      </c>
      <c r="W513" s="92" t="inlineStr">
        <is>
          <t>Human Error</t>
        </is>
      </c>
      <c r="X513" s="92" t="inlineStr">
        <is>
          <t>third-party caused</t>
        </is>
      </c>
      <c r="Y513" s="92" t="inlineStr">
        <is>
          <t>Other/Unknown</t>
        </is>
      </c>
      <c r="Z513" s="92" t="inlineStr">
        <is>
          <t>1843</t>
        </is>
      </c>
      <c r="AA513" s="92" t="n">
        <v>2018</v>
      </c>
      <c r="AB513" s="92" t="n">
        <v>8</v>
      </c>
      <c r="AC513" s="92" t="n">
        <v>14</v>
      </c>
      <c r="AD513" s="92" t="n">
        <v>15</v>
      </c>
      <c r="AE513" s="92" t="n">
        <v>18</v>
      </c>
      <c r="AF513" s="94" t="inlineStr">
        <is>
          <t>18-0069846</t>
        </is>
      </c>
      <c r="AG513" s="94" t="inlineStr">
        <is>
          <t>Tier 2</t>
        </is>
      </c>
      <c r="AH513" s="94" t="inlineStr">
        <is>
          <t>HFTD</t>
        </is>
      </c>
      <c r="AI513" s="94" t="inlineStr">
        <is>
          <t>No Fire Weather RFW Applicable</t>
        </is>
      </c>
      <c r="AJ513" s="92" t="inlineStr">
        <is>
          <t>Distribution</t>
        </is>
      </c>
      <c r="AK513" s="92" t="inlineStr">
        <is>
          <t>HFTD - Distribution</t>
        </is>
      </c>
      <c r="AL513" s="92" t="inlineStr">
        <is>
          <t>Fire Less than 300 Acres</t>
        </is>
      </c>
      <c r="AM513" s="116" t="inlineStr">
        <is>
          <t>3rd Party</t>
        </is>
      </c>
      <c r="AN513" s="92" t="inlineStr">
        <is>
          <t>Vehicle</t>
        </is>
      </c>
      <c r="AO513" s="95" t="n">
        <v>15580</v>
      </c>
      <c r="AP513" s="92" t="n">
        <v>2.52940517647058</v>
      </c>
      <c r="AQ513" s="92" t="inlineStr">
        <is>
          <t>278_109</t>
        </is>
      </c>
      <c r="AR513" s="115" t="inlineStr">
        <is>
          <t>&lt;25mph</t>
        </is>
      </c>
      <c r="AS513" s="92" t="inlineStr">
        <is>
          <t>&lt;15mph</t>
        </is>
      </c>
      <c r="AT513" s="92" t="inlineStr">
        <is>
          <t>HFTD - Distribution</t>
        </is>
      </c>
    </row>
    <row r="514">
      <c r="A514" s="92" t="inlineStr">
        <is>
          <t>PG&amp;E</t>
        </is>
      </c>
      <c r="B514" s="92" t="n">
        <v>43326</v>
      </c>
      <c r="C514" s="92" t="n">
        <v>0.6569444444444444</v>
      </c>
      <c r="D514" s="92" t="n">
        <v>38.08782</v>
      </c>
      <c r="E514" s="92" t="n">
        <v>-122.60016</v>
      </c>
      <c r="F514" s="92" t="inlineStr">
        <is>
          <t>Vegetation</t>
        </is>
      </c>
      <c r="G514" s="92" t="inlineStr">
        <is>
          <t>Rural</t>
        </is>
      </c>
      <c r="H514" s="92" t="inlineStr">
        <is>
          <t>&lt; 0.25 Acres</t>
        </is>
      </c>
      <c r="I514" s="92" t="inlineStr">
        <is>
          <t>Fire Agency</t>
        </is>
      </c>
      <c r="J514" s="92" t="inlineStr">
        <is>
          <t>Unknown</t>
        </is>
      </c>
      <c r="K514" s="92" t="n">
        <v>103916882</v>
      </c>
      <c r="L514" s="92" t="inlineStr">
        <is>
          <t>Verizon</t>
        </is>
      </c>
      <c r="M514" s="92" t="inlineStr">
        <is>
          <t>0 – 750</t>
        </is>
      </c>
      <c r="N514" s="92" t="inlineStr">
        <is>
          <t>Conductor</t>
        </is>
      </c>
      <c r="O514" s="92" t="inlineStr">
        <is>
          <t>Overhead</t>
        </is>
      </c>
      <c r="P514" s="92" t="inlineStr">
        <is>
          <t>Yes</t>
        </is>
      </c>
      <c r="Q514" s="92" t="n">
        <v>43326</v>
      </c>
      <c r="R514" s="92" t="n">
        <v>0.6569444444444444</v>
      </c>
      <c r="S514" s="92" t="inlineStr">
        <is>
          <t>Contact From Object</t>
        </is>
      </c>
      <c r="T514" s="92" t="inlineStr">
        <is>
          <t>N.A.</t>
        </is>
      </c>
      <c r="U514" s="92" t="inlineStr">
        <is>
          <t>Vegetation</t>
        </is>
      </c>
      <c r="V514" s="92" t="inlineStr">
        <is>
          <t>Electric Facility</t>
        </is>
      </c>
      <c r="W514" s="92" t="inlineStr">
        <is>
          <t>Unknown</t>
        </is>
      </c>
      <c r="X514" s="92" t="n"/>
      <c r="Y514" s="92" t="inlineStr">
        <is>
          <t>Other/Unknown</t>
        </is>
      </c>
      <c r="Z514" s="92" t="inlineStr">
        <is>
          <t>1844</t>
        </is>
      </c>
      <c r="AA514" s="92" t="n">
        <v>2018</v>
      </c>
      <c r="AB514" s="92" t="n">
        <v>8</v>
      </c>
      <c r="AC514" s="92" t="n">
        <v>14</v>
      </c>
      <c r="AD514" s="92" t="n">
        <v>15</v>
      </c>
      <c r="AE514" s="92" t="n">
        <v>46</v>
      </c>
      <c r="AF514" s="94" t="inlineStr">
        <is>
          <t>18-0069929</t>
        </is>
      </c>
      <c r="AG514" s="94" t="inlineStr">
        <is>
          <t>Tier 3</t>
        </is>
      </c>
      <c r="AH514" s="94" t="inlineStr">
        <is>
          <t>HFTD</t>
        </is>
      </c>
      <c r="AI514" s="94" t="inlineStr">
        <is>
          <t>No Fire Weather RFW Applicable</t>
        </is>
      </c>
      <c r="AJ514" s="92" t="inlineStr">
        <is>
          <t>Distribution</t>
        </is>
      </c>
      <c r="AK514" s="92" t="inlineStr">
        <is>
          <t>HFTD - Distribution</t>
        </is>
      </c>
      <c r="AL514" s="92" t="inlineStr">
        <is>
          <t>Fire Less than 300 Acres</t>
        </is>
      </c>
      <c r="AM514" s="116" t="inlineStr">
        <is>
          <t>Vegetation</t>
        </is>
      </c>
      <c r="AN514" s="92" t="inlineStr">
        <is>
          <t>Other/Unknown</t>
        </is>
      </c>
      <c r="AO514" s="95" t="n">
        <v>546</v>
      </c>
      <c r="AP514" s="92" t="n">
        <v>5.35131388235294</v>
      </c>
      <c r="AQ514" s="92" t="inlineStr">
        <is>
          <t>203_274</t>
        </is>
      </c>
      <c r="AR514" s="115" t="inlineStr">
        <is>
          <t>&lt;25mph</t>
        </is>
      </c>
      <c r="AS514" s="92" t="inlineStr">
        <is>
          <t>&lt;15mph</t>
        </is>
      </c>
      <c r="AT514" s="92" t="inlineStr">
        <is>
          <t>HFTD - Distribution</t>
        </is>
      </c>
    </row>
    <row r="515">
      <c r="A515" s="92" t="inlineStr">
        <is>
          <t>PG&amp;E</t>
        </is>
      </c>
      <c r="B515" s="92" t="n">
        <v>43329</v>
      </c>
      <c r="C515" s="92" t="n">
        <v>0.4013888888888889</v>
      </c>
      <c r="D515" s="92" t="n">
        <v>40.29968</v>
      </c>
      <c r="E515" s="92" t="n">
        <v>-122.33216</v>
      </c>
      <c r="F515" s="92" t="inlineStr">
        <is>
          <t>Vegetation</t>
        </is>
      </c>
      <c r="G515" s="92" t="inlineStr">
        <is>
          <t>Rural</t>
        </is>
      </c>
      <c r="H515" s="92" t="inlineStr">
        <is>
          <t>&lt; 0.25 Acres</t>
        </is>
      </c>
      <c r="I515" s="92" t="inlineStr">
        <is>
          <t>Fire Agency</t>
        </is>
      </c>
      <c r="J515" s="92" t="inlineStr">
        <is>
          <t>chief</t>
        </is>
      </c>
      <c r="K515" s="92" t="n">
        <v>101509747</v>
      </c>
      <c r="L515" s="92" t="inlineStr">
        <is>
          <t>AT&amp;T</t>
        </is>
      </c>
      <c r="M515" s="92" t="n">
        <v>12000</v>
      </c>
      <c r="N515" s="92" t="inlineStr">
        <is>
          <t>Conductor</t>
        </is>
      </c>
      <c r="O515" s="92" t="inlineStr">
        <is>
          <t>Overhead</t>
        </is>
      </c>
      <c r="P515" s="92" t="inlineStr">
        <is>
          <t>Yes</t>
        </is>
      </c>
      <c r="Q515" s="92" t="n">
        <v>43329</v>
      </c>
      <c r="R515" s="92" t="n">
        <v>0.4013888888888889</v>
      </c>
      <c r="S515" s="92" t="inlineStr">
        <is>
          <t>Contact From Object</t>
        </is>
      </c>
      <c r="T515" s="92" t="inlineStr">
        <is>
          <t>N.A.</t>
        </is>
      </c>
      <c r="U515" s="92" t="inlineStr">
        <is>
          <t>Vehicle</t>
        </is>
      </c>
      <c r="V515" s="92" t="inlineStr">
        <is>
          <t>Pole</t>
        </is>
      </c>
      <c r="W515" s="92" t="inlineStr">
        <is>
          <t>Human Error</t>
        </is>
      </c>
      <c r="X515" s="92" t="inlineStr">
        <is>
          <t>third-party caused</t>
        </is>
      </c>
      <c r="Y515" s="92" t="inlineStr">
        <is>
          <t>Other/Unknown</t>
        </is>
      </c>
      <c r="Z515" s="92" t="inlineStr">
        <is>
          <t>1845</t>
        </is>
      </c>
      <c r="AA515" s="92" t="n">
        <v>2018</v>
      </c>
      <c r="AB515" s="92" t="n">
        <v>8</v>
      </c>
      <c r="AC515" s="92" t="n">
        <v>17</v>
      </c>
      <c r="AD515" s="92" t="n">
        <v>9</v>
      </c>
      <c r="AE515" s="92" t="n">
        <v>38</v>
      </c>
      <c r="AF515" s="94" t="inlineStr">
        <is>
          <t>18-0071042</t>
        </is>
      </c>
      <c r="AG515" s="94" t="inlineStr">
        <is>
          <t>Tier 2</t>
        </is>
      </c>
      <c r="AH515" s="94" t="inlineStr">
        <is>
          <t>HFTD</t>
        </is>
      </c>
      <c r="AI515" s="94" t="inlineStr">
        <is>
          <t>No Fire Weather RFW Applicable</t>
        </is>
      </c>
      <c r="AJ515" s="92" t="inlineStr">
        <is>
          <t>Distribution</t>
        </is>
      </c>
      <c r="AK515" s="92" t="inlineStr">
        <is>
          <t>HFTD - Distribution</t>
        </is>
      </c>
      <c r="AL515" s="92" t="inlineStr">
        <is>
          <t>Fire Less than 300 Acres</t>
        </is>
      </c>
      <c r="AM515" s="116" t="inlineStr">
        <is>
          <t>3rd Party</t>
        </is>
      </c>
      <c r="AN515" s="92" t="inlineStr">
        <is>
          <t>Vehicle</t>
        </is>
      </c>
      <c r="AO515" s="95" t="n">
        <v>15510</v>
      </c>
      <c r="AP515" s="92" t="n">
        <v>13.0372611764705</v>
      </c>
      <c r="AQ515" s="92" t="inlineStr">
        <is>
          <t>189_233</t>
        </is>
      </c>
      <c r="AR515" s="115" t="inlineStr">
        <is>
          <t>&lt;25mph</t>
        </is>
      </c>
      <c r="AS515" s="92" t="inlineStr">
        <is>
          <t>&lt;15mph</t>
        </is>
      </c>
      <c r="AT515" s="92" t="inlineStr">
        <is>
          <t>HFTD - Distribution</t>
        </is>
      </c>
    </row>
    <row r="516">
      <c r="A516" s="92" t="inlineStr">
        <is>
          <t>PG&amp;E</t>
        </is>
      </c>
      <c r="B516" s="92" t="n">
        <v>43332</v>
      </c>
      <c r="C516" s="92" t="n">
        <v>0.3986111111111111</v>
      </c>
      <c r="D516" s="92" t="n">
        <v>39.801383</v>
      </c>
      <c r="E516" s="92" t="n">
        <v>-121.581333</v>
      </c>
      <c r="F516" s="92" t="inlineStr">
        <is>
          <t>Vegetation</t>
        </is>
      </c>
      <c r="G516" s="92" t="inlineStr">
        <is>
          <t>Rural</t>
        </is>
      </c>
      <c r="H516" s="92" t="inlineStr">
        <is>
          <t>&lt; 0.25 Acres</t>
        </is>
      </c>
      <c r="I516" s="92" t="inlineStr">
        <is>
          <t>Fire Agency</t>
        </is>
      </c>
      <c r="J516" s="92" t="inlineStr">
        <is>
          <t>Unknown</t>
        </is>
      </c>
      <c r="K516" s="92" t="n">
        <v>100400441</v>
      </c>
      <c r="L516" s="92" t="inlineStr">
        <is>
          <t>Unknown</t>
        </is>
      </c>
      <c r="M516" s="92" t="n">
        <v>12000</v>
      </c>
      <c r="N516" s="92" t="inlineStr">
        <is>
          <t>Conductor</t>
        </is>
      </c>
      <c r="O516" s="92" t="inlineStr">
        <is>
          <t>Overhead</t>
        </is>
      </c>
      <c r="P516" s="92" t="inlineStr">
        <is>
          <t>Yes</t>
        </is>
      </c>
      <c r="Q516" s="92" t="n">
        <v>43332</v>
      </c>
      <c r="R516" s="92" t="n">
        <v>0.3986111111111111</v>
      </c>
      <c r="S516" s="92" t="inlineStr">
        <is>
          <t>Contact From Object</t>
        </is>
      </c>
      <c r="T516" s="92" t="inlineStr">
        <is>
          <t>N.A.</t>
        </is>
      </c>
      <c r="U516" s="92" t="inlineStr">
        <is>
          <t>Other</t>
        </is>
      </c>
      <c r="V516" s="92" t="inlineStr">
        <is>
          <t>Electric Facility</t>
        </is>
      </c>
      <c r="W516" s="92" t="inlineStr">
        <is>
          <t>Human Error</t>
        </is>
      </c>
      <c r="X516" s="92" t="inlineStr">
        <is>
          <t>PG&amp;E contractor</t>
        </is>
      </c>
      <c r="Y516" s="92" t="inlineStr">
        <is>
          <t>Other/Unknown</t>
        </is>
      </c>
      <c r="Z516" s="92" t="inlineStr">
        <is>
          <t>1849</t>
        </is>
      </c>
      <c r="AA516" s="92" t="n">
        <v>2018</v>
      </c>
      <c r="AB516" s="92" t="n">
        <v>8</v>
      </c>
      <c r="AC516" s="92" t="n">
        <v>20</v>
      </c>
      <c r="AD516" s="92" t="n">
        <v>9</v>
      </c>
      <c r="AE516" s="92" t="n">
        <v>34</v>
      </c>
      <c r="AF516" s="94" t="inlineStr">
        <is>
          <t>18-0071596</t>
        </is>
      </c>
      <c r="AG516" s="94" t="inlineStr">
        <is>
          <t>Tier 3</t>
        </is>
      </c>
      <c r="AH516" s="94" t="inlineStr">
        <is>
          <t>HFTD</t>
        </is>
      </c>
      <c r="AI516" s="94" t="inlineStr">
        <is>
          <t>No Fire Weather RFW Applicable</t>
        </is>
      </c>
      <c r="AJ516" s="92" t="inlineStr">
        <is>
          <t>Distribution</t>
        </is>
      </c>
      <c r="AK516" s="92" t="inlineStr">
        <is>
          <t>HFTD - Distribution</t>
        </is>
      </c>
      <c r="AL516" s="92" t="inlineStr">
        <is>
          <t>Fire Less than 300 Acres</t>
        </is>
      </c>
      <c r="AM516" s="116" t="inlineStr">
        <is>
          <t>3rd Party</t>
        </is>
      </c>
      <c r="AN516" s="92" t="inlineStr">
        <is>
          <t>3rd Party - Other</t>
        </is>
      </c>
      <c r="AO516" s="95" t="n">
        <v>394259</v>
      </c>
      <c r="AP516" s="92" t="n">
        <v>17.1084272941176</v>
      </c>
      <c r="AQ516" s="92" t="inlineStr">
        <is>
          <t>130_244</t>
        </is>
      </c>
      <c r="AR516" s="115" t="inlineStr">
        <is>
          <t>&lt;25mph</t>
        </is>
      </c>
      <c r="AS516" s="92" t="inlineStr">
        <is>
          <t>&gt;=15mph</t>
        </is>
      </c>
      <c r="AT516" s="92" t="inlineStr">
        <is>
          <t>HFTD - Distribution</t>
        </is>
      </c>
    </row>
    <row r="517">
      <c r="A517" s="92" t="inlineStr">
        <is>
          <t>PG&amp;E</t>
        </is>
      </c>
      <c r="B517" s="92" t="n">
        <v>43333</v>
      </c>
      <c r="C517" s="92" t="n">
        <v>0.4256944444444444</v>
      </c>
      <c r="D517" s="92" t="n">
        <v>38.697207</v>
      </c>
      <c r="E517" s="92" t="n">
        <v>-120.888963</v>
      </c>
      <c r="F517" s="92" t="inlineStr">
        <is>
          <t>Vegetation</t>
        </is>
      </c>
      <c r="G517" s="92" t="inlineStr">
        <is>
          <t>Rural</t>
        </is>
      </c>
      <c r="H517" s="92" t="inlineStr">
        <is>
          <t>&lt; 0.25 Acres</t>
        </is>
      </c>
      <c r="I517" s="92" t="inlineStr">
        <is>
          <t>Fire Agency</t>
        </is>
      </c>
      <c r="J517" s="92" t="inlineStr">
        <is>
          <t>Unknown</t>
        </is>
      </c>
      <c r="K517" s="92" t="n">
        <v>101385436</v>
      </c>
      <c r="L517" s="92" t="inlineStr">
        <is>
          <t>Unknown</t>
        </is>
      </c>
      <c r="M517" s="92" t="n">
        <v>12000</v>
      </c>
      <c r="N517" s="92" t="inlineStr">
        <is>
          <t>Conductor</t>
        </is>
      </c>
      <c r="O517" s="92" t="inlineStr">
        <is>
          <t>Overhead</t>
        </is>
      </c>
      <c r="P517" s="92" t="inlineStr">
        <is>
          <t>Yes</t>
        </is>
      </c>
      <c r="Q517" s="92" t="n">
        <v>43333</v>
      </c>
      <c r="R517" s="92" t="n">
        <v>0.4256944444444444</v>
      </c>
      <c r="S517" s="92" t="inlineStr">
        <is>
          <t>Contact From Object</t>
        </is>
      </c>
      <c r="T517" s="92" t="inlineStr">
        <is>
          <t>N.A.</t>
        </is>
      </c>
      <c r="U517" s="92" t="inlineStr">
        <is>
          <t>Vegetation</t>
        </is>
      </c>
      <c r="V517" s="92" t="inlineStr">
        <is>
          <t>Electric Facility</t>
        </is>
      </c>
      <c r="W517" s="92" t="inlineStr">
        <is>
          <t>Unknown</t>
        </is>
      </c>
      <c r="X517" s="92" t="n"/>
      <c r="Y517" s="92" t="inlineStr">
        <is>
          <t>Branch (OverHanging)</t>
        </is>
      </c>
      <c r="Z517" s="92" t="inlineStr">
        <is>
          <t>1852</t>
        </is>
      </c>
      <c r="AA517" s="92" t="n">
        <v>2018</v>
      </c>
      <c r="AB517" s="92" t="n">
        <v>8</v>
      </c>
      <c r="AC517" s="92" t="n">
        <v>21</v>
      </c>
      <c r="AD517" s="92" t="n">
        <v>10</v>
      </c>
      <c r="AE517" s="92" t="n">
        <v>13</v>
      </c>
      <c r="AF517" s="94" t="inlineStr">
        <is>
          <t>18-0072055</t>
        </is>
      </c>
      <c r="AG517" s="94" t="inlineStr">
        <is>
          <t>Tier 3</t>
        </is>
      </c>
      <c r="AH517" s="94" t="inlineStr">
        <is>
          <t>HFTD</t>
        </is>
      </c>
      <c r="AI517" s="94" t="inlineStr">
        <is>
          <t>No Fire Weather RFW Applicable</t>
        </is>
      </c>
      <c r="AJ517" s="92" t="inlineStr">
        <is>
          <t>Distribution</t>
        </is>
      </c>
      <c r="AK517" s="92" t="inlineStr">
        <is>
          <t>HFTD - Distribution</t>
        </is>
      </c>
      <c r="AL517" s="92" t="inlineStr">
        <is>
          <t>Fire Less than 300 Acres</t>
        </is>
      </c>
      <c r="AM517" s="116" t="inlineStr">
        <is>
          <t>Vegetation</t>
        </is>
      </c>
      <c r="AN517" s="92" t="inlineStr">
        <is>
          <t>Branch (OverHanging)</t>
        </is>
      </c>
      <c r="AO517" s="95" t="n">
        <v>4572</v>
      </c>
      <c r="AP517" s="92" t="n">
        <v>7.09638211764705</v>
      </c>
      <c r="AQ517" s="92" t="inlineStr">
        <is>
          <t>157_213</t>
        </is>
      </c>
      <c r="AR517" s="115" t="inlineStr">
        <is>
          <t>&lt;25mph</t>
        </is>
      </c>
      <c r="AS517" s="92" t="inlineStr">
        <is>
          <t>&lt;15mph</t>
        </is>
      </c>
      <c r="AT517" s="92" t="inlineStr">
        <is>
          <t>HFTD - Distribution</t>
        </is>
      </c>
    </row>
    <row r="518">
      <c r="A518" s="92" t="inlineStr">
        <is>
          <t>PG&amp;E</t>
        </is>
      </c>
      <c r="B518" s="92" t="n">
        <v>43334</v>
      </c>
      <c r="C518" s="92" t="n">
        <v>0.725</v>
      </c>
      <c r="D518" s="92" t="n">
        <v>37.951908</v>
      </c>
      <c r="E518" s="92" t="n">
        <v>-120.310328</v>
      </c>
      <c r="F518" s="92" t="inlineStr">
        <is>
          <t>Vegetation</t>
        </is>
      </c>
      <c r="G518" s="92" t="inlineStr">
        <is>
          <t>Rural</t>
        </is>
      </c>
      <c r="H518" s="92" t="inlineStr">
        <is>
          <t>.26 - 9.99 Acres</t>
        </is>
      </c>
      <c r="I518" s="92" t="inlineStr">
        <is>
          <t>Fire Agency</t>
        </is>
      </c>
      <c r="J518" s="92" t="inlineStr">
        <is>
          <t>CAL FIRE</t>
        </is>
      </c>
      <c r="K518" s="92" t="n">
        <v>101030620</v>
      </c>
      <c r="L518" s="92" t="inlineStr">
        <is>
          <t>Unknown</t>
        </is>
      </c>
      <c r="M518" s="92" t="n">
        <v>17000</v>
      </c>
      <c r="N518" s="92" t="inlineStr">
        <is>
          <t>Conductor</t>
        </is>
      </c>
      <c r="O518" s="92" t="inlineStr">
        <is>
          <t>Overhead</t>
        </is>
      </c>
      <c r="P518" s="92" t="inlineStr">
        <is>
          <t>Yes</t>
        </is>
      </c>
      <c r="Q518" s="92" t="n">
        <v>43334</v>
      </c>
      <c r="R518" s="92" t="n">
        <v>0.725</v>
      </c>
      <c r="S518" s="92" t="inlineStr">
        <is>
          <t>Equipment/ Facility Failure</t>
        </is>
      </c>
      <c r="T518" s="92" t="inlineStr">
        <is>
          <t>Other</t>
        </is>
      </c>
      <c r="U518" s="92" t="inlineStr">
        <is>
          <t>N.A.</t>
        </is>
      </c>
      <c r="V518" s="92" t="inlineStr">
        <is>
          <t>N.A.</t>
        </is>
      </c>
      <c r="W518" s="92" t="inlineStr">
        <is>
          <t>Unknown</t>
        </is>
      </c>
      <c r="X518" s="92" t="inlineStr">
        <is>
          <t>dampeners</t>
        </is>
      </c>
      <c r="Y518" s="92" t="inlineStr">
        <is>
          <t>no-match</t>
        </is>
      </c>
      <c r="Z518" s="92" t="inlineStr">
        <is>
          <t>1853</t>
        </is>
      </c>
      <c r="AA518" s="92" t="n">
        <v>2018</v>
      </c>
      <c r="AB518" s="92" t="n">
        <v>8</v>
      </c>
      <c r="AC518" s="92" t="n">
        <v>22</v>
      </c>
      <c r="AD518" s="92" t="n">
        <v>17</v>
      </c>
      <c r="AE518" s="92" t="n">
        <v>24</v>
      </c>
      <c r="AF518" s="94" t="inlineStr">
        <is>
          <t>No ILIS or TOTL available</t>
        </is>
      </c>
      <c r="AG518" s="94" t="inlineStr">
        <is>
          <t>Tier 2</t>
        </is>
      </c>
      <c r="AH518" s="94" t="inlineStr">
        <is>
          <t>HFTD</t>
        </is>
      </c>
      <c r="AI518" s="94" t="inlineStr">
        <is>
          <t>No Fire Weather RFW Applicable</t>
        </is>
      </c>
      <c r="AJ518" s="92" t="inlineStr">
        <is>
          <t>Distribution</t>
        </is>
      </c>
      <c r="AK518" s="92" t="inlineStr">
        <is>
          <t>HFTD - Distribution</t>
        </is>
      </c>
      <c r="AL518" s="92" t="inlineStr">
        <is>
          <t>Fire Less than 300 Acres</t>
        </is>
      </c>
      <c r="AM518" s="116" t="inlineStr">
        <is>
          <t>Equip Failure</t>
        </is>
      </c>
      <c r="AN518" s="92" t="inlineStr">
        <is>
          <t>Equip Failure - Other</t>
        </is>
      </c>
      <c r="AO518" s="95" t="inlineStr">
        <is>
          <t>N.A.</t>
        </is>
      </c>
      <c r="AP518" s="92" t="n">
        <v>7.94235576470588</v>
      </c>
      <c r="AQ518" s="92" t="inlineStr">
        <is>
          <t>158_261</t>
        </is>
      </c>
      <c r="AR518" s="115" t="inlineStr">
        <is>
          <t>&lt;25mph</t>
        </is>
      </c>
      <c r="AS518" s="92" t="inlineStr">
        <is>
          <t>&lt;15mph</t>
        </is>
      </c>
      <c r="AT518" s="92" t="inlineStr">
        <is>
          <t>HFTD - Distribution</t>
        </is>
      </c>
    </row>
    <row r="519">
      <c r="A519" s="92" t="inlineStr">
        <is>
          <t>PG&amp;E</t>
        </is>
      </c>
      <c r="B519" s="92" t="n">
        <v>43334</v>
      </c>
      <c r="C519" s="92" t="n">
        <v>0.9138888888888889</v>
      </c>
      <c r="D519" s="92" t="n">
        <v>39.042513</v>
      </c>
      <c r="E519" s="92" t="n">
        <v>-120.969456</v>
      </c>
      <c r="F519" s="92" t="inlineStr">
        <is>
          <t>Vegetation</t>
        </is>
      </c>
      <c r="G519" s="92" t="inlineStr">
        <is>
          <t>Rural</t>
        </is>
      </c>
      <c r="H519" s="92" t="inlineStr">
        <is>
          <t>&lt; 0.25 Acres</t>
        </is>
      </c>
      <c r="I519" s="92" t="inlineStr">
        <is>
          <t>Fire Agency</t>
        </is>
      </c>
      <c r="J519" s="92" t="inlineStr">
        <is>
          <t>Unknown</t>
        </is>
      </c>
      <c r="K519" s="92" t="n">
        <v>100024728</v>
      </c>
      <c r="L519" s="92" t="inlineStr">
        <is>
          <t>Verizon</t>
        </is>
      </c>
      <c r="M519" s="92" t="n">
        <v>12000</v>
      </c>
      <c r="N519" s="92" t="inlineStr">
        <is>
          <t>Conductor</t>
        </is>
      </c>
      <c r="O519" s="92" t="inlineStr">
        <is>
          <t>Overhead</t>
        </is>
      </c>
      <c r="P519" s="92" t="inlineStr">
        <is>
          <t>Yes</t>
        </is>
      </c>
      <c r="Q519" s="92" t="n">
        <v>43334</v>
      </c>
      <c r="R519" s="92" t="n">
        <v>0.9138888888888889</v>
      </c>
      <c r="S519" s="92" t="inlineStr">
        <is>
          <t>Equipment/ Facility Failure</t>
        </is>
      </c>
      <c r="T519" s="92" t="inlineStr">
        <is>
          <t>Conductor</t>
        </is>
      </c>
      <c r="U519" s="92" t="inlineStr">
        <is>
          <t>N.A.</t>
        </is>
      </c>
      <c r="V519" s="92" t="inlineStr">
        <is>
          <t>N.A.</t>
        </is>
      </c>
      <c r="W519" s="92" t="inlineStr">
        <is>
          <t>Unknown</t>
        </is>
      </c>
      <c r="X519" s="92" t="n"/>
      <c r="Y519" s="92" t="inlineStr">
        <is>
          <t>Other/Unknown</t>
        </is>
      </c>
      <c r="Z519" s="92" t="inlineStr">
        <is>
          <t>1854</t>
        </is>
      </c>
      <c r="AA519" s="92" t="n">
        <v>2018</v>
      </c>
      <c r="AB519" s="92" t="n">
        <v>8</v>
      </c>
      <c r="AC519" s="92" t="n">
        <v>22</v>
      </c>
      <c r="AD519" s="92" t="n">
        <v>21</v>
      </c>
      <c r="AE519" s="92" t="n">
        <v>56</v>
      </c>
      <c r="AF519" s="94" t="inlineStr">
        <is>
          <t>18-0072654</t>
        </is>
      </c>
      <c r="AG519" s="94" t="inlineStr">
        <is>
          <t>Tier 2</t>
        </is>
      </c>
      <c r="AH519" s="94" t="inlineStr">
        <is>
          <t>HFTD</t>
        </is>
      </c>
      <c r="AI519" s="94" t="inlineStr">
        <is>
          <t>No Fire Weather RFW Applicable</t>
        </is>
      </c>
      <c r="AJ519" s="92" t="inlineStr">
        <is>
          <t>Distribution</t>
        </is>
      </c>
      <c r="AK519" s="92" t="inlineStr">
        <is>
          <t>HFTD - Distribution</t>
        </is>
      </c>
      <c r="AL519" s="92" t="inlineStr">
        <is>
          <t>Fire Less than 300 Acres</t>
        </is>
      </c>
      <c r="AM519" s="116" t="inlineStr">
        <is>
          <t>Equip Failure</t>
        </is>
      </c>
      <c r="AN519" s="92" t="inlineStr">
        <is>
          <t>Conductor</t>
        </is>
      </c>
      <c r="AO519" s="95" t="n">
        <v>29727</v>
      </c>
      <c r="AP519" s="92" t="n">
        <v>8.88543435294117</v>
      </c>
      <c r="AQ519" s="92" t="inlineStr">
        <is>
          <t>172_191</t>
        </is>
      </c>
      <c r="AR519" s="115" t="inlineStr">
        <is>
          <t>&lt;25mph</t>
        </is>
      </c>
      <c r="AS519" s="92" t="inlineStr">
        <is>
          <t>&lt;15mph</t>
        </is>
      </c>
      <c r="AT519" s="92" t="inlineStr">
        <is>
          <t>HFTD - Distribution</t>
        </is>
      </c>
    </row>
    <row r="520">
      <c r="A520" s="92" t="inlineStr">
        <is>
          <t>PG&amp;E</t>
        </is>
      </c>
      <c r="B520" s="92" t="n">
        <v>43336</v>
      </c>
      <c r="C520" s="92" t="n">
        <v>0.06805555555555555</v>
      </c>
      <c r="D520" s="92" t="n">
        <v>39.20293</v>
      </c>
      <c r="E520" s="92" t="n">
        <v>-121.2766</v>
      </c>
      <c r="F520" s="92" t="inlineStr">
        <is>
          <t>Vegetation</t>
        </is>
      </c>
      <c r="G520" s="92" t="inlineStr">
        <is>
          <t>Rural</t>
        </is>
      </c>
      <c r="H520" s="92" t="inlineStr">
        <is>
          <t>.26 - 9.99 Acres</t>
        </is>
      </c>
      <c r="I520" s="92" t="inlineStr">
        <is>
          <t>Fire Agency</t>
        </is>
      </c>
      <c r="J520" s="92" t="inlineStr">
        <is>
          <t>CAL FIRE</t>
        </is>
      </c>
      <c r="K520" s="92" t="n">
        <v>100087099</v>
      </c>
      <c r="L520" s="92" t="inlineStr">
        <is>
          <t>AT&amp;T</t>
        </is>
      </c>
      <c r="M520" s="92" t="n">
        <v>21000</v>
      </c>
      <c r="N520" s="92" t="inlineStr">
        <is>
          <t>Conductor</t>
        </is>
      </c>
      <c r="O520" s="92" t="inlineStr">
        <is>
          <t>Overhead</t>
        </is>
      </c>
      <c r="P520" s="92" t="inlineStr">
        <is>
          <t>Yes</t>
        </is>
      </c>
      <c r="Q520" s="92" t="n">
        <v>43336</v>
      </c>
      <c r="R520" s="92" t="n">
        <v>0.06805555555555555</v>
      </c>
      <c r="S520" s="92" t="inlineStr">
        <is>
          <t>Equipment/ Facility Failure</t>
        </is>
      </c>
      <c r="T520" s="92" t="inlineStr">
        <is>
          <t>Other</t>
        </is>
      </c>
      <c r="U520" s="92" t="inlineStr">
        <is>
          <t>N.A.</t>
        </is>
      </c>
      <c r="V520" s="92" t="inlineStr">
        <is>
          <t>N.A.</t>
        </is>
      </c>
      <c r="W520" s="92" t="inlineStr">
        <is>
          <t>Unknown</t>
        </is>
      </c>
      <c r="X520" s="92" t="n"/>
      <c r="Y520" s="92" t="inlineStr">
        <is>
          <t>Other/Unknown</t>
        </is>
      </c>
      <c r="Z520" s="92" t="inlineStr">
        <is>
          <t>1857</t>
        </is>
      </c>
      <c r="AA520" s="92" t="n">
        <v>2018</v>
      </c>
      <c r="AB520" s="92" t="n">
        <v>8</v>
      </c>
      <c r="AC520" s="92" t="n">
        <v>24</v>
      </c>
      <c r="AD520" s="92" t="n">
        <v>1</v>
      </c>
      <c r="AE520" s="92" t="n">
        <v>38</v>
      </c>
      <c r="AF520" s="94" t="inlineStr">
        <is>
          <t>18-0073021</t>
        </is>
      </c>
      <c r="AG520" s="94" t="inlineStr">
        <is>
          <t>Tier 2</t>
        </is>
      </c>
      <c r="AH520" s="94" t="inlineStr">
        <is>
          <t>HFTD</t>
        </is>
      </c>
      <c r="AI520" s="94" t="inlineStr">
        <is>
          <t>No Fire Weather RFW Applicable</t>
        </is>
      </c>
      <c r="AJ520" s="92" t="inlineStr">
        <is>
          <t>Distribution</t>
        </is>
      </c>
      <c r="AK520" s="92" t="inlineStr">
        <is>
          <t>HFTD - Distribution</t>
        </is>
      </c>
      <c r="AL520" s="92" t="inlineStr">
        <is>
          <t>Fire Less than 300 Acres</t>
        </is>
      </c>
      <c r="AM520" s="116" t="inlineStr">
        <is>
          <t>Equip Failure</t>
        </is>
      </c>
      <c r="AN520" s="92" t="inlineStr">
        <is>
          <t>Equip Failure - Other</t>
        </is>
      </c>
      <c r="AO520" s="95" t="n">
        <v>24360</v>
      </c>
      <c r="AP520" s="92" t="n">
        <v>8.96065694117647</v>
      </c>
      <c r="AQ520" s="92" t="inlineStr">
        <is>
          <t>241_188</t>
        </is>
      </c>
      <c r="AR520" s="115" t="inlineStr">
        <is>
          <t>&lt;25mph</t>
        </is>
      </c>
      <c r="AS520" s="92" t="inlineStr">
        <is>
          <t>&lt;15mph</t>
        </is>
      </c>
      <c r="AT520" s="92" t="inlineStr">
        <is>
          <t>HFTD - Distribution</t>
        </is>
      </c>
    </row>
    <row r="521">
      <c r="A521" s="92" t="inlineStr">
        <is>
          <t>PG&amp;E</t>
        </is>
      </c>
      <c r="B521" s="92" t="n">
        <v>43336</v>
      </c>
      <c r="C521" s="92" t="n">
        <v>0.2104166666666667</v>
      </c>
      <c r="D521" s="92" t="n">
        <v>39.1183867</v>
      </c>
      <c r="E521" s="92" t="n">
        <v>-121.015445</v>
      </c>
      <c r="F521" s="92" t="inlineStr">
        <is>
          <t>Vegetation</t>
        </is>
      </c>
      <c r="G521" s="92" t="inlineStr">
        <is>
          <t>Rural</t>
        </is>
      </c>
      <c r="H521" s="92" t="inlineStr">
        <is>
          <t>&lt; 0.25 Acres</t>
        </is>
      </c>
      <c r="I521" s="92" t="inlineStr">
        <is>
          <t>Fire Agency</t>
        </is>
      </c>
      <c r="J521" s="92" t="inlineStr">
        <is>
          <t>JIM SMITH BATT CHIEF 3</t>
        </is>
      </c>
      <c r="K521" s="92" t="n">
        <v>100097647</v>
      </c>
      <c r="L521" s="92" t="inlineStr">
        <is>
          <t>Unknown</t>
        </is>
      </c>
      <c r="M521" s="92" t="n">
        <v>12000</v>
      </c>
      <c r="N521" s="92" t="inlineStr">
        <is>
          <t>Conductor</t>
        </is>
      </c>
      <c r="O521" s="92" t="inlineStr">
        <is>
          <t>Overhead</t>
        </is>
      </c>
      <c r="P521" s="92" t="inlineStr">
        <is>
          <t>Yes</t>
        </is>
      </c>
      <c r="Q521" s="92" t="n">
        <v>43336</v>
      </c>
      <c r="R521" s="92" t="n">
        <v>0.2104166666666667</v>
      </c>
      <c r="S521" s="92" t="inlineStr">
        <is>
          <t>Contact From Object</t>
        </is>
      </c>
      <c r="T521" s="92" t="inlineStr">
        <is>
          <t>N.A.</t>
        </is>
      </c>
      <c r="U521" s="92" t="inlineStr">
        <is>
          <t>Balloons</t>
        </is>
      </c>
      <c r="V521" s="92" t="inlineStr">
        <is>
          <t>Electric Facility</t>
        </is>
      </c>
      <c r="W521" s="92" t="inlineStr">
        <is>
          <t>Human Error</t>
        </is>
      </c>
      <c r="X521" s="92" t="inlineStr">
        <is>
          <t>third-party caused</t>
        </is>
      </c>
      <c r="Y521" s="92" t="inlineStr">
        <is>
          <t>Other/Unknown</t>
        </is>
      </c>
      <c r="Z521" s="92" t="inlineStr">
        <is>
          <t>1858</t>
        </is>
      </c>
      <c r="AA521" s="92" t="n">
        <v>2018</v>
      </c>
      <c r="AB521" s="92" t="n">
        <v>8</v>
      </c>
      <c r="AC521" s="92" t="n">
        <v>24</v>
      </c>
      <c r="AD521" s="92" t="n">
        <v>5</v>
      </c>
      <c r="AE521" s="92" t="n">
        <v>3</v>
      </c>
      <c r="AF521" s="94" t="inlineStr">
        <is>
          <t>18-0073024</t>
        </is>
      </c>
      <c r="AG521" s="94" t="inlineStr">
        <is>
          <t>Tier 2</t>
        </is>
      </c>
      <c r="AH521" s="94" t="inlineStr">
        <is>
          <t>HFTD</t>
        </is>
      </c>
      <c r="AI521" s="94" t="inlineStr">
        <is>
          <t>No Fire Weather RFW Applicable</t>
        </is>
      </c>
      <c r="AJ521" s="92" t="inlineStr">
        <is>
          <t>Distribution</t>
        </is>
      </c>
      <c r="AK521" s="92" t="inlineStr">
        <is>
          <t>HFTD - Distribution</t>
        </is>
      </c>
      <c r="AL521" s="92" t="inlineStr">
        <is>
          <t>Fire Less than 300 Acres</t>
        </is>
      </c>
      <c r="AM521" s="116" t="inlineStr">
        <is>
          <t>3rd Party</t>
        </is>
      </c>
      <c r="AN521" s="92" t="inlineStr">
        <is>
          <t>Balloons</t>
        </is>
      </c>
      <c r="AO521" s="95" t="n">
        <v>4048</v>
      </c>
      <c r="AP521" s="92" t="n">
        <v>10.2580065882352</v>
      </c>
      <c r="AQ521" s="92" t="inlineStr">
        <is>
          <t>204_277</t>
        </is>
      </c>
      <c r="AR521" s="115" t="inlineStr">
        <is>
          <t>&lt;25mph</t>
        </is>
      </c>
      <c r="AS521" s="92" t="inlineStr">
        <is>
          <t>&lt;15mph</t>
        </is>
      </c>
      <c r="AT521" s="92" t="inlineStr">
        <is>
          <t>HFTD - Distribution</t>
        </is>
      </c>
    </row>
    <row r="522">
      <c r="A522" s="92" t="inlineStr">
        <is>
          <t>PG&amp;E</t>
        </is>
      </c>
      <c r="B522" s="92" t="n">
        <v>43338</v>
      </c>
      <c r="C522" s="92" t="n">
        <v>0.6451388888888888</v>
      </c>
      <c r="D522" s="92" t="n">
        <v>39.3599</v>
      </c>
      <c r="E522" s="92" t="n">
        <v>-121.1209</v>
      </c>
      <c r="F522" s="92" t="inlineStr">
        <is>
          <t>Vegetation</t>
        </is>
      </c>
      <c r="G522" s="92" t="inlineStr">
        <is>
          <t>Rural</t>
        </is>
      </c>
      <c r="H522" s="92" t="inlineStr">
        <is>
          <t>.26 - 9.99 Acres</t>
        </is>
      </c>
      <c r="I522" s="92" t="inlineStr">
        <is>
          <t>Fire Agency</t>
        </is>
      </c>
      <c r="J522" s="92" t="inlineStr">
        <is>
          <t>Unknown</t>
        </is>
      </c>
      <c r="K522" s="92" t="n">
        <v>100107472</v>
      </c>
      <c r="L522" s="92" t="inlineStr">
        <is>
          <t>Unknown</t>
        </is>
      </c>
      <c r="M522" s="92" t="n">
        <v>12000</v>
      </c>
      <c r="N522" s="92" t="inlineStr">
        <is>
          <t>Conductor</t>
        </is>
      </c>
      <c r="O522" s="92" t="inlineStr">
        <is>
          <t>Overhead</t>
        </is>
      </c>
      <c r="P522" s="92" t="inlineStr">
        <is>
          <t>Yes</t>
        </is>
      </c>
      <c r="Q522" s="92" t="n">
        <v>43338</v>
      </c>
      <c r="R522" s="92" t="n">
        <v>0.6451388888888888</v>
      </c>
      <c r="S522" s="92" t="inlineStr">
        <is>
          <t>Contact From Object</t>
        </is>
      </c>
      <c r="T522" s="92" t="inlineStr">
        <is>
          <t>N.A.</t>
        </is>
      </c>
      <c r="U522" s="92" t="inlineStr">
        <is>
          <t>Vegetation</t>
        </is>
      </c>
      <c r="V522" s="92" t="inlineStr">
        <is>
          <t>Electric Facility</t>
        </is>
      </c>
      <c r="W522" s="92" t="inlineStr">
        <is>
          <t>Unknown</t>
        </is>
      </c>
      <c r="X522" s="92" t="n"/>
      <c r="Y522" s="92" t="inlineStr">
        <is>
          <t>Fell into (No defect)</t>
        </is>
      </c>
      <c r="Z522" s="92" t="inlineStr">
        <is>
          <t>1860</t>
        </is>
      </c>
      <c r="AA522" s="92" t="n">
        <v>2018</v>
      </c>
      <c r="AB522" s="92" t="n">
        <v>8</v>
      </c>
      <c r="AC522" s="92" t="n">
        <v>26</v>
      </c>
      <c r="AD522" s="92" t="n">
        <v>15</v>
      </c>
      <c r="AE522" s="92" t="n">
        <v>29</v>
      </c>
      <c r="AF522" s="94" t="inlineStr">
        <is>
          <t>18-0073601</t>
        </is>
      </c>
      <c r="AG522" s="94" t="inlineStr">
        <is>
          <t>Tier 3</t>
        </is>
      </c>
      <c r="AH522" s="94" t="inlineStr">
        <is>
          <t>HFTD</t>
        </is>
      </c>
      <c r="AI522" s="94" t="inlineStr">
        <is>
          <t>No Fire Weather RFW Applicable</t>
        </is>
      </c>
      <c r="AJ522" s="92" t="inlineStr">
        <is>
          <t>Distribution</t>
        </is>
      </c>
      <c r="AK522" s="92" t="inlineStr">
        <is>
          <t>HFTD - Distribution</t>
        </is>
      </c>
      <c r="AL522" s="92" t="inlineStr">
        <is>
          <t>Fire Less than 300 Acres</t>
        </is>
      </c>
      <c r="AM522" s="116" t="inlineStr">
        <is>
          <t>Vegetation</t>
        </is>
      </c>
      <c r="AN522" s="92" t="inlineStr">
        <is>
          <t>Fell into (No defect)</t>
        </is>
      </c>
      <c r="AO522" s="95" t="n">
        <v>36162</v>
      </c>
      <c r="AP522" s="92" t="n">
        <v>10.5291350588235</v>
      </c>
      <c r="AQ522" s="92" t="inlineStr">
        <is>
          <t>201_296</t>
        </is>
      </c>
      <c r="AR522" s="115" t="inlineStr">
        <is>
          <t>&lt;25mph</t>
        </is>
      </c>
      <c r="AS522" s="92" t="inlineStr">
        <is>
          <t>&lt;15mph</t>
        </is>
      </c>
      <c r="AT522" s="92" t="inlineStr">
        <is>
          <t>HFTD - Distribution</t>
        </is>
      </c>
    </row>
    <row r="523">
      <c r="A523" s="92" t="inlineStr">
        <is>
          <t>PG&amp;E</t>
        </is>
      </c>
      <c r="B523" s="92" t="n">
        <v>43340</v>
      </c>
      <c r="C523" s="92" t="n">
        <v>0.5347222222222222</v>
      </c>
      <c r="D523" s="92" t="n">
        <v>40.21391</v>
      </c>
      <c r="E523" s="92" t="n">
        <v>-123.5966</v>
      </c>
      <c r="F523" s="92" t="inlineStr">
        <is>
          <t>Vegetation</t>
        </is>
      </c>
      <c r="G523" s="92" t="inlineStr">
        <is>
          <t>Rural</t>
        </is>
      </c>
      <c r="H523" s="92" t="inlineStr">
        <is>
          <t>.26 - 9.99 Acres</t>
        </is>
      </c>
      <c r="I523" s="92" t="inlineStr">
        <is>
          <t>Fire Agency</t>
        </is>
      </c>
      <c r="J523" s="92" t="inlineStr">
        <is>
          <t>CAL FIRE</t>
        </is>
      </c>
      <c r="K523" s="92" t="n">
        <v>100994840</v>
      </c>
      <c r="L523" s="92" t="inlineStr">
        <is>
          <t>Unknown</t>
        </is>
      </c>
      <c r="M523" s="92" t="n">
        <v>12000</v>
      </c>
      <c r="N523" s="92" t="inlineStr">
        <is>
          <t>Conductor</t>
        </is>
      </c>
      <c r="O523" s="92" t="inlineStr">
        <is>
          <t>Overhead</t>
        </is>
      </c>
      <c r="P523" s="92" t="inlineStr">
        <is>
          <t>Yes</t>
        </is>
      </c>
      <c r="Q523" s="92" t="n">
        <v>43340</v>
      </c>
      <c r="R523" s="92" t="n">
        <v>0.5347222222222222</v>
      </c>
      <c r="S523" s="92" t="inlineStr">
        <is>
          <t>Contact From Object</t>
        </is>
      </c>
      <c r="T523" s="92" t="inlineStr">
        <is>
          <t>N.A.</t>
        </is>
      </c>
      <c r="U523" s="92" t="inlineStr">
        <is>
          <t>Animal</t>
        </is>
      </c>
      <c r="V523" s="92" t="inlineStr">
        <is>
          <t>Electric Facility</t>
        </is>
      </c>
      <c r="W523" s="92" t="inlineStr">
        <is>
          <t>Unknown</t>
        </is>
      </c>
      <c r="X523" s="92" t="n"/>
      <c r="Y523" s="92" t="inlineStr">
        <is>
          <t>Other/Unknown</t>
        </is>
      </c>
      <c r="Z523" s="92" t="inlineStr">
        <is>
          <t>1866</t>
        </is>
      </c>
      <c r="AA523" s="92" t="n">
        <v>2018</v>
      </c>
      <c r="AB523" s="92" t="n">
        <v>8</v>
      </c>
      <c r="AC523" s="92" t="n">
        <v>28</v>
      </c>
      <c r="AD523" s="92" t="n">
        <v>12</v>
      </c>
      <c r="AE523" s="92" t="n">
        <v>50</v>
      </c>
      <c r="AF523" s="94" t="inlineStr">
        <is>
          <t>18-0074371</t>
        </is>
      </c>
      <c r="AG523" s="94" t="inlineStr">
        <is>
          <t>Tier 2</t>
        </is>
      </c>
      <c r="AH523" s="94" t="inlineStr">
        <is>
          <t>HFTD</t>
        </is>
      </c>
      <c r="AI523" s="94" t="inlineStr">
        <is>
          <t>No Fire Weather RFW Applicable</t>
        </is>
      </c>
      <c r="AJ523" s="92" t="inlineStr">
        <is>
          <t>Distribution</t>
        </is>
      </c>
      <c r="AK523" s="92" t="inlineStr">
        <is>
          <t>HFTD - Distribution</t>
        </is>
      </c>
      <c r="AL523" s="92" t="inlineStr">
        <is>
          <t>Fire Less than 300 Acres</t>
        </is>
      </c>
      <c r="AM523" s="116" t="inlineStr">
        <is>
          <t>Animal</t>
        </is>
      </c>
      <c r="AN523" s="92" t="inlineStr">
        <is>
          <t>Animal</t>
        </is>
      </c>
      <c r="AO523" s="95" t="n">
        <v>82754</v>
      </c>
      <c r="AP523" s="92" t="n">
        <v>5.04932705882353</v>
      </c>
      <c r="AQ523" s="92" t="inlineStr">
        <is>
          <t>194_314</t>
        </is>
      </c>
      <c r="AR523" s="115" t="inlineStr">
        <is>
          <t>&lt;25mph</t>
        </is>
      </c>
      <c r="AS523" s="92" t="inlineStr">
        <is>
          <t>&lt;15mph</t>
        </is>
      </c>
      <c r="AT523" s="92" t="inlineStr">
        <is>
          <t>HFTD - Distribution</t>
        </is>
      </c>
    </row>
    <row r="524">
      <c r="A524" s="92" t="inlineStr">
        <is>
          <t>PG&amp;E</t>
        </is>
      </c>
      <c r="B524" s="92" t="n">
        <v>43343</v>
      </c>
      <c r="C524" s="92" t="n">
        <v>0.5430555555555555</v>
      </c>
      <c r="D524" s="92" t="n">
        <v>40.4775</v>
      </c>
      <c r="E524" s="92" t="n">
        <v>-122.4847</v>
      </c>
      <c r="F524" s="92" t="inlineStr">
        <is>
          <t>Vegetation</t>
        </is>
      </c>
      <c r="G524" s="92" t="inlineStr">
        <is>
          <t>Rural</t>
        </is>
      </c>
      <c r="H524" s="92" t="inlineStr">
        <is>
          <t>&lt; 0.25 Acres</t>
        </is>
      </c>
      <c r="I524" s="92" t="inlineStr">
        <is>
          <t>Fire Agency</t>
        </is>
      </c>
      <c r="J524" s="92" t="inlineStr">
        <is>
          <t>Unknown</t>
        </is>
      </c>
      <c r="K524" s="92" t="n">
        <v>103918932</v>
      </c>
      <c r="L524" s="92" t="inlineStr">
        <is>
          <t>Unknown</t>
        </is>
      </c>
      <c r="M524" s="92" t="n">
        <v>12000</v>
      </c>
      <c r="N524" s="92" t="inlineStr">
        <is>
          <t>Conductor</t>
        </is>
      </c>
      <c r="O524" s="92" t="inlineStr">
        <is>
          <t>Overhead</t>
        </is>
      </c>
      <c r="P524" s="92" t="inlineStr">
        <is>
          <t>Yes</t>
        </is>
      </c>
      <c r="Q524" s="92" t="n">
        <v>43343</v>
      </c>
      <c r="R524" s="92" t="n">
        <v>0.5430555555555555</v>
      </c>
      <c r="S524" s="92" t="inlineStr">
        <is>
          <t>Contact From Object</t>
        </is>
      </c>
      <c r="T524" s="92" t="inlineStr">
        <is>
          <t>N.A.</t>
        </is>
      </c>
      <c r="U524" s="92" t="inlineStr">
        <is>
          <t>Vegetation</t>
        </is>
      </c>
      <c r="V524" s="92" t="inlineStr">
        <is>
          <t>Electric Facility</t>
        </is>
      </c>
      <c r="W524" s="92" t="inlineStr">
        <is>
          <t>Unknown</t>
        </is>
      </c>
      <c r="X524" s="92" t="n"/>
      <c r="Y524" s="92" t="inlineStr">
        <is>
          <t>Branch (Not overhanging, Distance Unknown)</t>
        </is>
      </c>
      <c r="Z524" s="92" t="inlineStr">
        <is>
          <t>1872</t>
        </is>
      </c>
      <c r="AA524" s="92" t="n">
        <v>2018</v>
      </c>
      <c r="AB524" s="92" t="n">
        <v>8</v>
      </c>
      <c r="AC524" s="92" t="n">
        <v>31</v>
      </c>
      <c r="AD524" s="92" t="n">
        <v>13</v>
      </c>
      <c r="AE524" s="92" t="n">
        <v>2</v>
      </c>
      <c r="AF524" s="94" t="inlineStr">
        <is>
          <t>18-0075616</t>
        </is>
      </c>
      <c r="AG524" s="94" t="inlineStr">
        <is>
          <t>Tier 2</t>
        </is>
      </c>
      <c r="AH524" s="94" t="inlineStr">
        <is>
          <t>HFTD</t>
        </is>
      </c>
      <c r="AI524" s="94" t="inlineStr">
        <is>
          <t>No Fire Weather RFW Applicable</t>
        </is>
      </c>
      <c r="AJ524" s="92" t="inlineStr">
        <is>
          <t>Distribution</t>
        </is>
      </c>
      <c r="AK524" s="92" t="inlineStr">
        <is>
          <t>HFTD - Distribution</t>
        </is>
      </c>
      <c r="AL524" s="92" t="inlineStr">
        <is>
          <t>Fire Less than 300 Acres</t>
        </is>
      </c>
      <c r="AM524" s="116" t="inlineStr">
        <is>
          <t>Vegetation</t>
        </is>
      </c>
      <c r="AN524" s="92" t="inlineStr">
        <is>
          <t>Branch (Not overhanging, Distance Unknown)</t>
        </is>
      </c>
      <c r="AO524" s="95" t="n">
        <v>18300</v>
      </c>
      <c r="AP524" s="92" t="n">
        <v>2.61938117647058</v>
      </c>
      <c r="AQ524" s="92" t="inlineStr">
        <is>
          <t>90_363</t>
        </is>
      </c>
      <c r="AR524" s="115" t="inlineStr">
        <is>
          <t>&lt;25mph</t>
        </is>
      </c>
      <c r="AS524" s="92" t="inlineStr">
        <is>
          <t>&lt;15mph</t>
        </is>
      </c>
      <c r="AT524" s="92" t="inlineStr">
        <is>
          <t>HFTD - Distribution</t>
        </is>
      </c>
    </row>
    <row r="525">
      <c r="A525" s="92" t="inlineStr">
        <is>
          <t>PG&amp;E</t>
        </is>
      </c>
      <c r="B525" s="92" t="n">
        <v>43343</v>
      </c>
      <c r="C525" s="92" t="n">
        <v>0.7527777777777778</v>
      </c>
      <c r="D525" s="92" t="n">
        <v>39.5785</v>
      </c>
      <c r="E525" s="92" t="n">
        <v>-123.384195</v>
      </c>
      <c r="F525" s="92" t="inlineStr">
        <is>
          <t>Vegetation</t>
        </is>
      </c>
      <c r="G525" s="92" t="inlineStr">
        <is>
          <t>Rural</t>
        </is>
      </c>
      <c r="H525" s="92" t="inlineStr">
        <is>
          <t>.26 - 9.99 Acres</t>
        </is>
      </c>
      <c r="I525" s="92" t="inlineStr">
        <is>
          <t>Fire Agency</t>
        </is>
      </c>
      <c r="J525" s="92" t="inlineStr">
        <is>
          <t>CAL FIRE</t>
        </is>
      </c>
      <c r="K525" s="92" t="n">
        <v>102196393</v>
      </c>
      <c r="L525" s="92" t="inlineStr">
        <is>
          <t>Unknown</t>
        </is>
      </c>
      <c r="M525" s="92" t="n">
        <v>12000</v>
      </c>
      <c r="N525" s="92" t="inlineStr">
        <is>
          <t>Conductor</t>
        </is>
      </c>
      <c r="O525" s="92" t="inlineStr">
        <is>
          <t>Overhead</t>
        </is>
      </c>
      <c r="P525" s="92" t="inlineStr">
        <is>
          <t>Yes</t>
        </is>
      </c>
      <c r="Q525" s="92" t="n">
        <v>43343</v>
      </c>
      <c r="R525" s="92" t="n">
        <v>0.7527777777777778</v>
      </c>
      <c r="S525" s="92" t="inlineStr">
        <is>
          <t>Contact From Object</t>
        </is>
      </c>
      <c r="T525" s="92" t="inlineStr">
        <is>
          <t>N.A.</t>
        </is>
      </c>
      <c r="U525" s="92" t="inlineStr">
        <is>
          <t>Vegetation</t>
        </is>
      </c>
      <c r="V525" s="92" t="inlineStr">
        <is>
          <t>Electric Facility</t>
        </is>
      </c>
      <c r="W525" s="92" t="inlineStr">
        <is>
          <t>Unknown</t>
        </is>
      </c>
      <c r="X525" s="92" t="n"/>
      <c r="Y525" s="92" t="inlineStr">
        <is>
          <t>Branch (Not overhanging, Distance Unknown)</t>
        </is>
      </c>
      <c r="Z525" s="92" t="inlineStr">
        <is>
          <t>1873</t>
        </is>
      </c>
      <c r="AA525" s="92" t="n">
        <v>2018</v>
      </c>
      <c r="AB525" s="92" t="n">
        <v>8</v>
      </c>
      <c r="AC525" s="92" t="n">
        <v>31</v>
      </c>
      <c r="AD525" s="92" t="n">
        <v>18</v>
      </c>
      <c r="AE525" s="92" t="n">
        <v>4</v>
      </c>
      <c r="AF525" s="94" t="inlineStr">
        <is>
          <t>18-0075741</t>
        </is>
      </c>
      <c r="AG525" s="94" t="inlineStr">
        <is>
          <t>Tier 2</t>
        </is>
      </c>
      <c r="AH525" s="94" t="inlineStr">
        <is>
          <t>HFTD</t>
        </is>
      </c>
      <c r="AI525" s="94" t="inlineStr">
        <is>
          <t>No Fire Weather RFW Applicable</t>
        </is>
      </c>
      <c r="AJ525" s="92" t="inlineStr">
        <is>
          <t>Distribution</t>
        </is>
      </c>
      <c r="AK525" s="92" t="inlineStr">
        <is>
          <t>HFTD - Distribution</t>
        </is>
      </c>
      <c r="AL525" s="92" t="inlineStr">
        <is>
          <t>Fire Less than 300 Acres</t>
        </is>
      </c>
      <c r="AM525" s="116" t="inlineStr">
        <is>
          <t>Vegetation</t>
        </is>
      </c>
      <c r="AN525" s="92" t="inlineStr">
        <is>
          <t>Branch (Not overhanging, Distance Unknown)</t>
        </is>
      </c>
      <c r="AO525" s="95" t="n">
        <v>18540</v>
      </c>
      <c r="AP525" s="92" t="n">
        <v>2.6743918117647</v>
      </c>
      <c r="AQ525" s="92" t="inlineStr">
        <is>
          <t>105_308</t>
        </is>
      </c>
      <c r="AR525" s="115" t="inlineStr">
        <is>
          <t>&lt;25mph</t>
        </is>
      </c>
      <c r="AS525" s="92" t="inlineStr">
        <is>
          <t>&lt;15mph</t>
        </is>
      </c>
      <c r="AT525" s="92" t="inlineStr">
        <is>
          <t>HFTD - Distribution</t>
        </is>
      </c>
    </row>
    <row r="526">
      <c r="A526" s="92" t="inlineStr">
        <is>
          <t>PG&amp;E</t>
        </is>
      </c>
      <c r="B526" s="92" t="n">
        <v>43343</v>
      </c>
      <c r="C526" s="92" t="n">
        <v>0.75625</v>
      </c>
      <c r="D526" s="92" t="n">
        <v>37.0548</v>
      </c>
      <c r="E526" s="92" t="n">
        <v>-122.0472</v>
      </c>
      <c r="F526" s="92" t="inlineStr">
        <is>
          <t>Vegetation</t>
        </is>
      </c>
      <c r="G526" s="92" t="inlineStr">
        <is>
          <t>Urban</t>
        </is>
      </c>
      <c r="H526" s="92" t="inlineStr">
        <is>
          <t>&lt; 0.25 Acres</t>
        </is>
      </c>
      <c r="I526" s="92" t="inlineStr">
        <is>
          <t>Fire Agency</t>
        </is>
      </c>
      <c r="J526" s="92" t="inlineStr">
        <is>
          <t>CAL FIRE</t>
        </is>
      </c>
      <c r="K526" s="92" t="n">
        <v>101803212</v>
      </c>
      <c r="L526" s="92" t="inlineStr">
        <is>
          <t>Unknown</t>
        </is>
      </c>
      <c r="M526" s="92" t="n">
        <v>21000</v>
      </c>
      <c r="N526" s="92" t="inlineStr">
        <is>
          <t>Conductor</t>
        </is>
      </c>
      <c r="O526" s="92" t="inlineStr">
        <is>
          <t>Overhead</t>
        </is>
      </c>
      <c r="P526" s="92" t="inlineStr">
        <is>
          <t>Yes</t>
        </is>
      </c>
      <c r="Q526" s="92" t="n">
        <v>43343</v>
      </c>
      <c r="R526" s="92" t="n">
        <v>0.75625</v>
      </c>
      <c r="S526" s="92" t="inlineStr">
        <is>
          <t>Contact From Object</t>
        </is>
      </c>
      <c r="T526" s="92" t="inlineStr">
        <is>
          <t>N.A.</t>
        </is>
      </c>
      <c r="U526" s="92" t="inlineStr">
        <is>
          <t>Vegetation</t>
        </is>
      </c>
      <c r="V526" s="92" t="inlineStr">
        <is>
          <t>Electric Facility</t>
        </is>
      </c>
      <c r="W526" s="92" t="inlineStr">
        <is>
          <t>Unknown</t>
        </is>
      </c>
      <c r="X526" s="92" t="n"/>
      <c r="Y526" s="92" t="inlineStr">
        <is>
          <t>Fell into (slight defect)</t>
        </is>
      </c>
      <c r="Z526" s="92" t="inlineStr">
        <is>
          <t>1874</t>
        </is>
      </c>
      <c r="AA526" s="92" t="n">
        <v>2018</v>
      </c>
      <c r="AB526" s="92" t="n">
        <v>8</v>
      </c>
      <c r="AC526" s="92" t="n">
        <v>31</v>
      </c>
      <c r="AD526" s="92" t="n">
        <v>18</v>
      </c>
      <c r="AE526" s="92" t="n">
        <v>9</v>
      </c>
      <c r="AF526" s="94" t="inlineStr">
        <is>
          <t>18-0075730</t>
        </is>
      </c>
      <c r="AG526" s="94" t="inlineStr">
        <is>
          <t>Tier 3</t>
        </is>
      </c>
      <c r="AH526" s="94" t="inlineStr">
        <is>
          <t>HFTD</t>
        </is>
      </c>
      <c r="AI526" s="94" t="inlineStr">
        <is>
          <t>No Fire Weather RFW Applicable</t>
        </is>
      </c>
      <c r="AJ526" s="92" t="inlineStr">
        <is>
          <t>Distribution</t>
        </is>
      </c>
      <c r="AK526" s="92" t="inlineStr">
        <is>
          <t>HFTD - Distribution</t>
        </is>
      </c>
      <c r="AL526" s="92" t="inlineStr">
        <is>
          <t>Fire Less than 300 Acres</t>
        </is>
      </c>
      <c r="AM526" s="116" t="inlineStr">
        <is>
          <t>Vegetation</t>
        </is>
      </c>
      <c r="AN526" s="92" t="inlineStr">
        <is>
          <t>Fell into (slight defect)</t>
        </is>
      </c>
      <c r="AO526" s="95" t="n">
        <v>197397</v>
      </c>
      <c r="AP526" s="92" t="n">
        <v>10.8852018823529</v>
      </c>
      <c r="AQ526" s="92" t="inlineStr">
        <is>
          <t>181_282</t>
        </is>
      </c>
      <c r="AR526" s="115" t="inlineStr">
        <is>
          <t>&lt;25mph</t>
        </is>
      </c>
      <c r="AS526" s="92" t="inlineStr">
        <is>
          <t>&lt;15mph</t>
        </is>
      </c>
      <c r="AT526" s="92" t="inlineStr">
        <is>
          <t>HFTD - Distribution</t>
        </is>
      </c>
    </row>
    <row r="527">
      <c r="A527" s="92" t="inlineStr">
        <is>
          <t>PG&amp;E</t>
        </is>
      </c>
      <c r="B527" s="92" t="n">
        <v>43344</v>
      </c>
      <c r="C527" s="92" t="n">
        <v>0.6006944444444444</v>
      </c>
      <c r="D527" s="92" t="n">
        <v>36.80878</v>
      </c>
      <c r="E527" s="92" t="n">
        <v>-121.591565</v>
      </c>
      <c r="F527" s="92" t="inlineStr">
        <is>
          <t>Vegetation</t>
        </is>
      </c>
      <c r="G527" s="92" t="inlineStr">
        <is>
          <t>Rural</t>
        </is>
      </c>
      <c r="H527" s="92" t="inlineStr">
        <is>
          <t>10 - 99 Acres</t>
        </is>
      </c>
      <c r="I527" s="92" t="inlineStr">
        <is>
          <t>Fire Agency</t>
        </is>
      </c>
      <c r="J527" s="92" t="inlineStr">
        <is>
          <t>CAL FIRE</t>
        </is>
      </c>
      <c r="K527" s="92" t="inlineStr">
        <is>
          <t>Twr 35/222</t>
        </is>
      </c>
      <c r="L527" s="92" t="inlineStr">
        <is>
          <t>None</t>
        </is>
      </c>
      <c r="M527" s="92" t="n">
        <v>115000</v>
      </c>
      <c r="N527" s="92" t="inlineStr">
        <is>
          <t>Conductor</t>
        </is>
      </c>
      <c r="O527" s="92" t="inlineStr">
        <is>
          <t>Overhead</t>
        </is>
      </c>
      <c r="P527" s="92" t="inlineStr">
        <is>
          <t>Yes</t>
        </is>
      </c>
      <c r="Q527" s="92" t="n">
        <v>43344</v>
      </c>
      <c r="R527" s="92" t="n">
        <v>0.6006944444444444</v>
      </c>
      <c r="S527" s="92" t="inlineStr">
        <is>
          <t>Contact From Object</t>
        </is>
      </c>
      <c r="T527" s="92" t="inlineStr">
        <is>
          <t>N.A.</t>
        </is>
      </c>
      <c r="U527" s="92" t="inlineStr">
        <is>
          <t>Animal</t>
        </is>
      </c>
      <c r="V527" s="92" t="inlineStr">
        <is>
          <t>Electric Facility</t>
        </is>
      </c>
      <c r="W527" s="92" t="inlineStr">
        <is>
          <t>Unknown</t>
        </is>
      </c>
      <c r="X527" s="92" t="n"/>
      <c r="Y527" s="92" t="inlineStr">
        <is>
          <t>no-match</t>
        </is>
      </c>
      <c r="Z527" s="92" t="inlineStr">
        <is>
          <t>1875</t>
        </is>
      </c>
      <c r="AA527" s="92" t="n">
        <v>2018</v>
      </c>
      <c r="AB527" s="92" t="n">
        <v>9</v>
      </c>
      <c r="AC527" s="92" t="n">
        <v>1</v>
      </c>
      <c r="AD527" s="92" t="n">
        <v>14</v>
      </c>
      <c r="AE527" s="92" t="n">
        <v>25</v>
      </c>
      <c r="AF527" s="94" t="inlineStr">
        <is>
          <t>INT-11331</t>
        </is>
      </c>
      <c r="AG527" s="94" t="inlineStr">
        <is>
          <t>Tier 2</t>
        </is>
      </c>
      <c r="AH527" s="94" t="inlineStr">
        <is>
          <t>HFTD</t>
        </is>
      </c>
      <c r="AI527" s="94" t="inlineStr">
        <is>
          <t>No Fire Weather RFW Applicable</t>
        </is>
      </c>
      <c r="AJ527" s="92" t="inlineStr">
        <is>
          <t>Transmission</t>
        </is>
      </c>
      <c r="AK527" s="92" t="inlineStr">
        <is>
          <t>HFTD - Transmission</t>
        </is>
      </c>
      <c r="AL527" s="92" t="inlineStr">
        <is>
          <t>Fire Less than 300 Acres</t>
        </is>
      </c>
      <c r="AM527" s="116" t="inlineStr">
        <is>
          <t>Animal</t>
        </is>
      </c>
      <c r="AN527" s="92" t="inlineStr">
        <is>
          <t>Animal</t>
        </is>
      </c>
      <c r="AO527" s="95" t="n">
        <v>702145</v>
      </c>
      <c r="AP527" s="92" t="n">
        <v>8.440448</v>
      </c>
      <c r="AQ527" s="92" t="inlineStr">
        <is>
          <t>131_254</t>
        </is>
      </c>
      <c r="AR527" s="115" t="inlineStr">
        <is>
          <t>&lt;25mph</t>
        </is>
      </c>
      <c r="AS527" s="92" t="inlineStr">
        <is>
          <t>&lt;15mph</t>
        </is>
      </c>
      <c r="AT527" s="92" t="inlineStr">
        <is>
          <t>HFTD - Transmission</t>
        </is>
      </c>
    </row>
    <row r="528">
      <c r="A528" s="92" t="inlineStr">
        <is>
          <t>PG&amp;E</t>
        </is>
      </c>
      <c r="B528" s="92" t="n">
        <v>43345</v>
      </c>
      <c r="C528" s="92" t="n">
        <v>0.65</v>
      </c>
      <c r="D528" s="92" t="n">
        <v>37.471398</v>
      </c>
      <c r="E528" s="92" t="n">
        <v>-122.424761</v>
      </c>
      <c r="F528" s="92" t="inlineStr">
        <is>
          <t>Vegetation</t>
        </is>
      </c>
      <c r="G528" s="92" t="inlineStr">
        <is>
          <t>Rural</t>
        </is>
      </c>
      <c r="H528" s="92" t="inlineStr">
        <is>
          <t>.26 - 9.99 Acres</t>
        </is>
      </c>
      <c r="I528" s="92" t="inlineStr">
        <is>
          <t>Fire Agency</t>
        </is>
      </c>
      <c r="J528" s="92" t="inlineStr">
        <is>
          <t>Arie Delay 659-740-4636</t>
        </is>
      </c>
      <c r="K528" s="92" t="n">
        <v>103808872</v>
      </c>
      <c r="L528" s="92" t="inlineStr">
        <is>
          <t>Unknown</t>
        </is>
      </c>
      <c r="M528" s="92" t="n">
        <v>12000</v>
      </c>
      <c r="N528" s="92" t="inlineStr">
        <is>
          <t>Capacitor Bank</t>
        </is>
      </c>
      <c r="O528" s="92" t="inlineStr">
        <is>
          <t>Overhead</t>
        </is>
      </c>
      <c r="P528" s="92" t="inlineStr">
        <is>
          <t>Yes</t>
        </is>
      </c>
      <c r="Q528" s="92" t="n">
        <v>43345</v>
      </c>
      <c r="R528" s="92" t="n">
        <v>0.65</v>
      </c>
      <c r="S528" s="92" t="inlineStr">
        <is>
          <t>Equipment/ Facility Failure</t>
        </is>
      </c>
      <c r="T528" s="92" t="inlineStr">
        <is>
          <t>Capacitor Bank</t>
        </is>
      </c>
      <c r="U528" s="92" t="inlineStr">
        <is>
          <t>N.A.</t>
        </is>
      </c>
      <c r="V528" s="92" t="inlineStr">
        <is>
          <t>N.A.</t>
        </is>
      </c>
      <c r="W528" s="92" t="inlineStr">
        <is>
          <t>Unknown</t>
        </is>
      </c>
      <c r="X528" s="92" t="n"/>
      <c r="Y528" s="92" t="inlineStr">
        <is>
          <t>no-match</t>
        </is>
      </c>
      <c r="Z528" s="92" t="inlineStr">
        <is>
          <t>1876</t>
        </is>
      </c>
      <c r="AA528" s="92" t="n">
        <v>2018</v>
      </c>
      <c r="AB528" s="92" t="n">
        <v>9</v>
      </c>
      <c r="AC528" s="92" t="n">
        <v>2</v>
      </c>
      <c r="AD528" s="92" t="n">
        <v>15</v>
      </c>
      <c r="AE528" s="92" t="n">
        <v>36</v>
      </c>
      <c r="AF528" s="94" t="inlineStr">
        <is>
          <t>No ILIS or TOTL available</t>
        </is>
      </c>
      <c r="AG528" s="94" t="inlineStr">
        <is>
          <t>Tier 2</t>
        </is>
      </c>
      <c r="AH528" s="94" t="inlineStr">
        <is>
          <t>HFTD</t>
        </is>
      </c>
      <c r="AI528" s="94" t="inlineStr">
        <is>
          <t>No Fire Weather RFW Applicable</t>
        </is>
      </c>
      <c r="AJ528" s="92" t="inlineStr">
        <is>
          <t>Distribution</t>
        </is>
      </c>
      <c r="AK528" s="92" t="inlineStr">
        <is>
          <t>HFTD - Distribution</t>
        </is>
      </c>
      <c r="AL528" s="92" t="inlineStr">
        <is>
          <t>Fire Less than 300 Acres</t>
        </is>
      </c>
      <c r="AM528" s="116" t="inlineStr">
        <is>
          <t>Equip Failure</t>
        </is>
      </c>
      <c r="AN528" s="92" t="inlineStr">
        <is>
          <t>Capacitor Bank</t>
        </is>
      </c>
      <c r="AO528" s="95" t="inlineStr">
        <is>
          <t>N.A.</t>
        </is>
      </c>
      <c r="AP528" s="92" t="n">
        <v>14.2035477647058</v>
      </c>
      <c r="AQ528" s="92" t="inlineStr">
        <is>
          <t>259_173</t>
        </is>
      </c>
      <c r="AR528" s="115" t="inlineStr">
        <is>
          <t>&lt;25mph</t>
        </is>
      </c>
      <c r="AS528" s="92" t="inlineStr">
        <is>
          <t>&lt;15mph</t>
        </is>
      </c>
      <c r="AT528" s="92" t="inlineStr">
        <is>
          <t>HFTD - Distribution</t>
        </is>
      </c>
    </row>
    <row r="529">
      <c r="A529" s="92" t="inlineStr">
        <is>
          <t>PG&amp;E</t>
        </is>
      </c>
      <c r="B529" s="92" t="n">
        <v>43346</v>
      </c>
      <c r="C529" s="92" t="n">
        <v>0.7701388888888889</v>
      </c>
      <c r="D529" s="92" t="n">
        <v>39.4547317</v>
      </c>
      <c r="E529" s="92" t="n">
        <v>-121.4954567</v>
      </c>
      <c r="F529" s="92" t="inlineStr">
        <is>
          <t>Vegetation</t>
        </is>
      </c>
      <c r="G529" s="92" t="inlineStr">
        <is>
          <t>Rural</t>
        </is>
      </c>
      <c r="H529" s="92" t="inlineStr">
        <is>
          <t>&lt; 0.25 Acres</t>
        </is>
      </c>
      <c r="I529" s="92" t="inlineStr">
        <is>
          <t>Unknown</t>
        </is>
      </c>
      <c r="J529" s="92" t="inlineStr">
        <is>
          <t xml:space="preserve">N.A. </t>
        </is>
      </c>
      <c r="K529" s="92" t="n">
        <v>100395672</v>
      </c>
      <c r="L529" s="92" t="inlineStr">
        <is>
          <t>Unknown</t>
        </is>
      </c>
      <c r="M529" s="92" t="n">
        <v>12000</v>
      </c>
      <c r="N529" s="92" t="inlineStr">
        <is>
          <t>Conductor</t>
        </is>
      </c>
      <c r="O529" s="92" t="inlineStr">
        <is>
          <t>Overhead</t>
        </is>
      </c>
      <c r="P529" s="92" t="inlineStr">
        <is>
          <t>Yes</t>
        </is>
      </c>
      <c r="Q529" s="92" t="n">
        <v>43346</v>
      </c>
      <c r="R529" s="92" t="n">
        <v>0.7701388888888889</v>
      </c>
      <c r="S529" s="92" t="inlineStr">
        <is>
          <t>Unknown</t>
        </is>
      </c>
      <c r="T529" s="92" t="inlineStr">
        <is>
          <t>N.A.</t>
        </is>
      </c>
      <c r="U529" s="92" t="inlineStr">
        <is>
          <t>N.A.</t>
        </is>
      </c>
      <c r="V529" s="92" t="inlineStr">
        <is>
          <t>N.A.</t>
        </is>
      </c>
      <c r="W529" s="92" t="inlineStr">
        <is>
          <t>Unknown</t>
        </is>
      </c>
      <c r="X529" s="92" t="n"/>
      <c r="Y529" s="92" t="inlineStr">
        <is>
          <t>no-match</t>
        </is>
      </c>
      <c r="Z529" s="92" t="inlineStr">
        <is>
          <t>1880</t>
        </is>
      </c>
      <c r="AA529" s="92" t="n">
        <v>2018</v>
      </c>
      <c r="AB529" s="92" t="n">
        <v>9</v>
      </c>
      <c r="AC529" s="92" t="n">
        <v>3</v>
      </c>
      <c r="AD529" s="92" t="n">
        <v>18</v>
      </c>
      <c r="AE529" s="92" t="n">
        <v>29</v>
      </c>
      <c r="AF529" s="94" t="inlineStr">
        <is>
          <t>No ILIS or TOTL available</t>
        </is>
      </c>
      <c r="AG529" s="94" t="inlineStr">
        <is>
          <t>Tier 2</t>
        </is>
      </c>
      <c r="AH529" s="94" t="inlineStr">
        <is>
          <t>HFTD</t>
        </is>
      </c>
      <c r="AI529" s="94" t="inlineStr">
        <is>
          <t>No Fire Weather RFW Applicable</t>
        </is>
      </c>
      <c r="AJ529" s="92" t="inlineStr">
        <is>
          <t>Distribution</t>
        </is>
      </c>
      <c r="AK529" s="92" t="inlineStr">
        <is>
          <t>HFTD - Distribution</t>
        </is>
      </c>
      <c r="AL529" s="92" t="inlineStr">
        <is>
          <t>Fire Less than 300 Acres</t>
        </is>
      </c>
      <c r="AM529" s="116" t="inlineStr">
        <is>
          <t>Unk or Other</t>
        </is>
      </c>
      <c r="AN529" s="92" t="inlineStr">
        <is>
          <t>Unk or Other - Unknown</t>
        </is>
      </c>
      <c r="AO529" s="95" t="inlineStr">
        <is>
          <t>N.A.</t>
        </is>
      </c>
      <c r="AP529" s="92" t="n">
        <v>10.1463030588235</v>
      </c>
      <c r="AQ529" s="92" t="inlineStr">
        <is>
          <t>153_187</t>
        </is>
      </c>
      <c r="AR529" s="115" t="inlineStr">
        <is>
          <t>&lt;25mph</t>
        </is>
      </c>
      <c r="AS529" s="92" t="inlineStr">
        <is>
          <t>&lt;15mph</t>
        </is>
      </c>
      <c r="AT529" s="92" t="inlineStr">
        <is>
          <t>HFTD - Distribution</t>
        </is>
      </c>
    </row>
    <row r="530">
      <c r="A530" s="92" t="inlineStr">
        <is>
          <t>PG&amp;E</t>
        </is>
      </c>
      <c r="B530" s="92" t="n">
        <v>43348</v>
      </c>
      <c r="C530" s="92" t="n">
        <v>0.7048611111111112</v>
      </c>
      <c r="D530" s="92" t="n">
        <v>37.4655433</v>
      </c>
      <c r="E530" s="92" t="n">
        <v>-119.90052</v>
      </c>
      <c r="F530" s="92" t="inlineStr">
        <is>
          <t>Vegetation</t>
        </is>
      </c>
      <c r="G530" s="92" t="inlineStr">
        <is>
          <t>Rural</t>
        </is>
      </c>
      <c r="H530" s="92" t="inlineStr">
        <is>
          <t>&lt; 0.25 Acres</t>
        </is>
      </c>
      <c r="I530" s="92" t="inlineStr">
        <is>
          <t>Fire Agency</t>
        </is>
      </c>
      <c r="J530" s="92" t="inlineStr">
        <is>
          <t>JON BERRY 209-966-4700</t>
        </is>
      </c>
      <c r="K530" s="92" t="n">
        <v>101087053</v>
      </c>
      <c r="L530" s="92" t="inlineStr">
        <is>
          <t>Unknown</t>
        </is>
      </c>
      <c r="M530" s="92" t="n">
        <v>21000</v>
      </c>
      <c r="N530" s="92" t="inlineStr">
        <is>
          <t>Conductor</t>
        </is>
      </c>
      <c r="O530" s="92" t="inlineStr">
        <is>
          <t>Overhead</t>
        </is>
      </c>
      <c r="P530" s="92" t="inlineStr">
        <is>
          <t>Yes</t>
        </is>
      </c>
      <c r="Q530" s="92" t="n">
        <v>43348</v>
      </c>
      <c r="R530" s="92" t="n">
        <v>0.7048611111111112</v>
      </c>
      <c r="S530" s="92" t="inlineStr">
        <is>
          <t>Contact From Object</t>
        </is>
      </c>
      <c r="T530" s="92" t="inlineStr">
        <is>
          <t>N.A.</t>
        </is>
      </c>
      <c r="U530" s="92" t="inlineStr">
        <is>
          <t>Vegetation</t>
        </is>
      </c>
      <c r="V530" s="92" t="inlineStr">
        <is>
          <t>Electric Facility</t>
        </is>
      </c>
      <c r="W530" s="92" t="inlineStr">
        <is>
          <t>Unknown</t>
        </is>
      </c>
      <c r="X530" s="92" t="n"/>
      <c r="Y530" s="92" t="inlineStr">
        <is>
          <t>Branch (Not overhanging, Distance Unknown)</t>
        </is>
      </c>
      <c r="Z530" s="92" t="inlineStr">
        <is>
          <t>1882</t>
        </is>
      </c>
      <c r="AA530" s="92" t="n">
        <v>2018</v>
      </c>
      <c r="AB530" s="92" t="n">
        <v>9</v>
      </c>
      <c r="AC530" s="92" t="n">
        <v>5</v>
      </c>
      <c r="AD530" s="92" t="n">
        <v>16</v>
      </c>
      <c r="AE530" s="92" t="n">
        <v>55</v>
      </c>
      <c r="AF530" s="94" t="inlineStr">
        <is>
          <t>18-0076909</t>
        </is>
      </c>
      <c r="AG530" s="94" t="inlineStr">
        <is>
          <t>Tier 2</t>
        </is>
      </c>
      <c r="AH530" s="94" t="inlineStr">
        <is>
          <t>HFTD</t>
        </is>
      </c>
      <c r="AI530" s="94" t="inlineStr">
        <is>
          <t>No Fire Weather RFW Applicable</t>
        </is>
      </c>
      <c r="AJ530" s="92" t="inlineStr">
        <is>
          <t>Distribution</t>
        </is>
      </c>
      <c r="AK530" s="92" t="inlineStr">
        <is>
          <t>HFTD - Distribution</t>
        </is>
      </c>
      <c r="AL530" s="92" t="inlineStr">
        <is>
          <t>Fire Less than 300 Acres</t>
        </is>
      </c>
      <c r="AM530" s="116" t="inlineStr">
        <is>
          <t>Vegetation</t>
        </is>
      </c>
      <c r="AN530" s="92" t="inlineStr">
        <is>
          <t>Branch (Not overhanging, Distance Unknown)</t>
        </is>
      </c>
      <c r="AO530" s="95" t="n">
        <v>4017</v>
      </c>
      <c r="AP530" s="92" t="n">
        <v>2.58615623529411</v>
      </c>
      <c r="AQ530" s="92" t="inlineStr">
        <is>
          <t>137_210</t>
        </is>
      </c>
      <c r="AR530" s="115" t="inlineStr">
        <is>
          <t>&lt;25mph</t>
        </is>
      </c>
      <c r="AS530" s="92" t="inlineStr">
        <is>
          <t>&lt;15mph</t>
        </is>
      </c>
      <c r="AT530" s="92" t="inlineStr">
        <is>
          <t>HFTD - Distribution</t>
        </is>
      </c>
    </row>
    <row r="531">
      <c r="A531" s="92" t="inlineStr">
        <is>
          <t>PG&amp;E</t>
        </is>
      </c>
      <c r="B531" s="92" t="n">
        <v>43349</v>
      </c>
      <c r="C531" s="92" t="n">
        <v>0.6798611111111111</v>
      </c>
      <c r="D531" s="92" t="n">
        <v>39.090397</v>
      </c>
      <c r="E531" s="92" t="n">
        <v>-120.946365</v>
      </c>
      <c r="F531" s="92" t="inlineStr">
        <is>
          <t>Vegetation</t>
        </is>
      </c>
      <c r="G531" s="92" t="inlineStr">
        <is>
          <t>Rural</t>
        </is>
      </c>
      <c r="H531" s="92" t="inlineStr">
        <is>
          <t>&lt; 3 meters</t>
        </is>
      </c>
      <c r="I531" s="92" t="inlineStr">
        <is>
          <t>Unknown</t>
        </is>
      </c>
      <c r="J531" s="92" t="inlineStr">
        <is>
          <t xml:space="preserve">N.A. </t>
        </is>
      </c>
      <c r="K531" s="92" t="n">
        <v>100020676</v>
      </c>
      <c r="L531" s="92" t="inlineStr">
        <is>
          <t>Unknown</t>
        </is>
      </c>
      <c r="M531" s="92" t="n">
        <v>12000</v>
      </c>
      <c r="N531" s="92" t="inlineStr">
        <is>
          <t>Conductor</t>
        </is>
      </c>
      <c r="O531" s="92" t="inlineStr">
        <is>
          <t>Overhead</t>
        </is>
      </c>
      <c r="P531" s="92" t="inlineStr">
        <is>
          <t>Yes</t>
        </is>
      </c>
      <c r="Q531" s="92" t="n">
        <v>43349</v>
      </c>
      <c r="R531" s="92" t="n">
        <v>0.6798611111111111</v>
      </c>
      <c r="S531" s="92" t="inlineStr">
        <is>
          <t>Contact From Object</t>
        </is>
      </c>
      <c r="T531" s="92" t="inlineStr">
        <is>
          <t>N.A.</t>
        </is>
      </c>
      <c r="U531" s="92" t="inlineStr">
        <is>
          <t>Vegetation</t>
        </is>
      </c>
      <c r="V531" s="92" t="inlineStr">
        <is>
          <t>Electric Facility</t>
        </is>
      </c>
      <c r="W531" s="92" t="inlineStr">
        <is>
          <t>Unknown</t>
        </is>
      </c>
      <c r="X531" s="92" t="n"/>
      <c r="Y531" s="92" t="inlineStr">
        <is>
          <t>Fell into (Moderate-Severe defect)</t>
        </is>
      </c>
      <c r="Z531" s="92" t="inlineStr">
        <is>
          <t>1886</t>
        </is>
      </c>
      <c r="AA531" s="92" t="n">
        <v>2018</v>
      </c>
      <c r="AB531" s="92" t="n">
        <v>9</v>
      </c>
      <c r="AC531" s="92" t="n">
        <v>6</v>
      </c>
      <c r="AD531" s="92" t="n">
        <v>16</v>
      </c>
      <c r="AE531" s="92" t="n">
        <v>19</v>
      </c>
      <c r="AF531" s="94" t="inlineStr">
        <is>
          <t>18-0077280</t>
        </is>
      </c>
      <c r="AG531" s="94" t="inlineStr">
        <is>
          <t>Tier 2</t>
        </is>
      </c>
      <c r="AH531" s="94" t="inlineStr">
        <is>
          <t>HFTD</t>
        </is>
      </c>
      <c r="AI531" s="94" t="inlineStr">
        <is>
          <t>No Fire Weather RFW Applicable</t>
        </is>
      </c>
      <c r="AJ531" s="92" t="inlineStr">
        <is>
          <t>Distribution</t>
        </is>
      </c>
      <c r="AK531" s="92" t="inlineStr">
        <is>
          <t>HFTD - Distribution</t>
        </is>
      </c>
      <c r="AL531" s="92" t="inlineStr">
        <is>
          <t>Fire Less than 300 Acres</t>
        </is>
      </c>
      <c r="AM531" s="116" t="inlineStr">
        <is>
          <t>Vegetation</t>
        </is>
      </c>
      <c r="AN531" s="92" t="inlineStr">
        <is>
          <t>Fell into (Moderate-Severe defect)</t>
        </is>
      </c>
      <c r="AO531" s="95" t="n">
        <v>30780</v>
      </c>
      <c r="AP531" s="92" t="n">
        <v>6.72038804705882</v>
      </c>
      <c r="AQ531" s="92" t="inlineStr">
        <is>
          <t>178_319</t>
        </is>
      </c>
      <c r="AR531" s="115" t="inlineStr">
        <is>
          <t>&lt;25mph</t>
        </is>
      </c>
      <c r="AS531" s="92" t="inlineStr">
        <is>
          <t>&lt;15mph</t>
        </is>
      </c>
      <c r="AT531" s="92" t="inlineStr">
        <is>
          <t>HFTD - Distribution</t>
        </is>
      </c>
    </row>
    <row r="532">
      <c r="A532" s="92" t="inlineStr">
        <is>
          <t>PG&amp;E</t>
        </is>
      </c>
      <c r="B532" s="92" t="n">
        <v>43352</v>
      </c>
      <c r="C532" s="92" t="n">
        <v>0.1840277777777778</v>
      </c>
      <c r="D532" s="92" t="n">
        <v>38.65336</v>
      </c>
      <c r="E532" s="92" t="n">
        <v>-122.85384</v>
      </c>
      <c r="F532" s="92" t="inlineStr">
        <is>
          <t>Vegetation</t>
        </is>
      </c>
      <c r="G532" s="92" t="inlineStr">
        <is>
          <t>Rural</t>
        </is>
      </c>
      <c r="H532" s="92" t="inlineStr">
        <is>
          <t>.26 - 9.99 Acres</t>
        </is>
      </c>
      <c r="I532" s="92" t="inlineStr">
        <is>
          <t>Fire Agency</t>
        </is>
      </c>
      <c r="J532" s="92" t="inlineStr">
        <is>
          <t>CAL FIRE</t>
        </is>
      </c>
      <c r="K532" s="92" t="inlineStr">
        <is>
          <t>Pole 13/1</t>
        </is>
      </c>
      <c r="L532" s="92" t="inlineStr">
        <is>
          <t>None</t>
        </is>
      </c>
      <c r="M532" s="92" t="n">
        <v>60000</v>
      </c>
      <c r="N532" s="92" t="inlineStr">
        <is>
          <t>Conductor</t>
        </is>
      </c>
      <c r="O532" s="92" t="inlineStr">
        <is>
          <t>Overhead</t>
        </is>
      </c>
      <c r="P532" s="92" t="inlineStr">
        <is>
          <t>Yes</t>
        </is>
      </c>
      <c r="Q532" s="92" t="n">
        <v>43352</v>
      </c>
      <c r="R532" s="92" t="n">
        <v>0.1840277777777778</v>
      </c>
      <c r="S532" s="92" t="inlineStr">
        <is>
          <t>Contact From Object</t>
        </is>
      </c>
      <c r="T532" s="92" t="inlineStr">
        <is>
          <t>N.A.</t>
        </is>
      </c>
      <c r="U532" s="92" t="inlineStr">
        <is>
          <t>Animal</t>
        </is>
      </c>
      <c r="V532" s="92" t="inlineStr">
        <is>
          <t>Electric Facility</t>
        </is>
      </c>
      <c r="W532" s="92" t="inlineStr">
        <is>
          <t>Unknown</t>
        </is>
      </c>
      <c r="X532" s="92" t="n"/>
      <c r="Y532" s="92" t="inlineStr">
        <is>
          <t>no-match</t>
        </is>
      </c>
      <c r="Z532" s="92" t="inlineStr">
        <is>
          <t>1887</t>
        </is>
      </c>
      <c r="AA532" s="92" t="n">
        <v>2018</v>
      </c>
      <c r="AB532" s="92" t="n">
        <v>9</v>
      </c>
      <c r="AC532" s="92" t="n">
        <v>9</v>
      </c>
      <c r="AD532" s="92" t="n">
        <v>4</v>
      </c>
      <c r="AE532" s="92" t="n">
        <v>25</v>
      </c>
      <c r="AF532" s="94" t="inlineStr">
        <is>
          <t>INT-11353</t>
        </is>
      </c>
      <c r="AG532" s="94" t="inlineStr">
        <is>
          <t>Tier 2</t>
        </is>
      </c>
      <c r="AH532" s="94" t="inlineStr">
        <is>
          <t>HFTD</t>
        </is>
      </c>
      <c r="AI532" s="94" t="inlineStr">
        <is>
          <t>No Fire Weather RFW Applicable</t>
        </is>
      </c>
      <c r="AJ532" s="92" t="inlineStr">
        <is>
          <t>Transmission</t>
        </is>
      </c>
      <c r="AK532" s="92" t="inlineStr">
        <is>
          <t>HFTD - Transmission</t>
        </is>
      </c>
      <c r="AL532" s="92" t="inlineStr">
        <is>
          <t>Fire Less than 300 Acres</t>
        </is>
      </c>
      <c r="AM532" s="116" t="inlineStr">
        <is>
          <t>Animal</t>
        </is>
      </c>
      <c r="AN532" s="92" t="inlineStr">
        <is>
          <t>Animal</t>
        </is>
      </c>
      <c r="AO532" s="95" t="n">
        <v>0</v>
      </c>
      <c r="AP532" s="92" t="n">
        <v>13.6761007058823</v>
      </c>
      <c r="AQ532" s="92" t="inlineStr">
        <is>
          <t>176_294</t>
        </is>
      </c>
      <c r="AR532" s="115" t="inlineStr">
        <is>
          <t>&lt;25mph</t>
        </is>
      </c>
      <c r="AS532" s="92" t="inlineStr">
        <is>
          <t>&lt;15mph</t>
        </is>
      </c>
      <c r="AT532" s="92" t="inlineStr">
        <is>
          <t>HFTD - Transmission</t>
        </is>
      </c>
    </row>
    <row r="533">
      <c r="A533" s="92" t="inlineStr">
        <is>
          <t>PG&amp;E</t>
        </is>
      </c>
      <c r="B533" s="92" t="n">
        <v>43353</v>
      </c>
      <c r="C533" s="92" t="n">
        <v>0.8590277777777778</v>
      </c>
      <c r="D533" s="92" t="n">
        <v>38.01883</v>
      </c>
      <c r="E533" s="92" t="n">
        <v>-122.722462</v>
      </c>
      <c r="F533" s="92" t="inlineStr">
        <is>
          <t>Vegetation</t>
        </is>
      </c>
      <c r="G533" s="92" t="inlineStr">
        <is>
          <t>Rural</t>
        </is>
      </c>
      <c r="H533" s="92" t="inlineStr">
        <is>
          <t>100 - 299 Acres</t>
        </is>
      </c>
      <c r="I533" s="92" t="inlineStr">
        <is>
          <t>Fire Agency</t>
        </is>
      </c>
      <c r="J533" s="92" t="inlineStr">
        <is>
          <t>Unknown</t>
        </is>
      </c>
      <c r="K533" s="92" t="n">
        <v>102252760</v>
      </c>
      <c r="L533" s="92" t="inlineStr">
        <is>
          <t>Unknown</t>
        </is>
      </c>
      <c r="M533" s="92" t="n">
        <v>12000</v>
      </c>
      <c r="N533" s="92" t="inlineStr">
        <is>
          <t>Conductor</t>
        </is>
      </c>
      <c r="O533" s="92" t="inlineStr">
        <is>
          <t>Overhead</t>
        </is>
      </c>
      <c r="P533" s="92" t="inlineStr">
        <is>
          <t>Yes</t>
        </is>
      </c>
      <c r="Q533" s="92" t="n">
        <v>43353</v>
      </c>
      <c r="R533" s="92" t="n">
        <v>0.8590277777777778</v>
      </c>
      <c r="S533" s="92" t="inlineStr">
        <is>
          <t>Unknown</t>
        </is>
      </c>
      <c r="T533" s="92" t="inlineStr">
        <is>
          <t>N.A.</t>
        </is>
      </c>
      <c r="U533" s="92" t="inlineStr">
        <is>
          <t>N.A.</t>
        </is>
      </c>
      <c r="V533" s="92" t="inlineStr">
        <is>
          <t>N.A.</t>
        </is>
      </c>
      <c r="W533" s="92" t="inlineStr">
        <is>
          <t>Unknown</t>
        </is>
      </c>
      <c r="X533" s="92" t="n"/>
      <c r="Y533" s="92" t="inlineStr">
        <is>
          <t>Other/Unknown</t>
        </is>
      </c>
      <c r="Z533" s="92" t="inlineStr">
        <is>
          <t>1889</t>
        </is>
      </c>
      <c r="AA533" s="92" t="n">
        <v>2018</v>
      </c>
      <c r="AB533" s="92" t="n">
        <v>9</v>
      </c>
      <c r="AC533" s="92" t="n">
        <v>10</v>
      </c>
      <c r="AD533" s="92" t="n">
        <v>20</v>
      </c>
      <c r="AE533" s="92" t="n">
        <v>37</v>
      </c>
      <c r="AF533" s="94" t="inlineStr">
        <is>
          <t>18-0078359</t>
        </is>
      </c>
      <c r="AG533" s="94" t="inlineStr">
        <is>
          <t>Tier 3</t>
        </is>
      </c>
      <c r="AH533" s="94" t="inlineStr">
        <is>
          <t>HFTD</t>
        </is>
      </c>
      <c r="AI533" s="94" t="inlineStr">
        <is>
          <t>No Fire Weather RFW Applicable</t>
        </is>
      </c>
      <c r="AJ533" s="92" t="inlineStr">
        <is>
          <t>Distribution</t>
        </is>
      </c>
      <c r="AK533" s="92" t="inlineStr">
        <is>
          <t>HFTD - Distribution</t>
        </is>
      </c>
      <c r="AL533" s="92" t="inlineStr">
        <is>
          <t>Fire Less than 300 Acres</t>
        </is>
      </c>
      <c r="AM533" s="116" t="inlineStr">
        <is>
          <t>Unk or Other</t>
        </is>
      </c>
      <c r="AN533" s="92" t="inlineStr">
        <is>
          <t>Unk or Other - Unknown</t>
        </is>
      </c>
      <c r="AO533" s="95" t="n">
        <v>219903</v>
      </c>
      <c r="AP533" s="92" t="n">
        <v>4.91525552941176</v>
      </c>
      <c r="AQ533" s="92" t="inlineStr">
        <is>
          <t>105_309</t>
        </is>
      </c>
      <c r="AR533" s="115" t="inlineStr">
        <is>
          <t>&lt;25mph</t>
        </is>
      </c>
      <c r="AS533" s="92" t="inlineStr">
        <is>
          <t>&lt;15mph</t>
        </is>
      </c>
      <c r="AT533" s="92" t="inlineStr">
        <is>
          <t>HFTD - Distribution</t>
        </is>
      </c>
    </row>
    <row r="534">
      <c r="A534" s="92" t="inlineStr">
        <is>
          <t>PG&amp;E</t>
        </is>
      </c>
      <c r="B534" s="92" t="n">
        <v>43354</v>
      </c>
      <c r="C534" s="92" t="n">
        <v>0.2243055555555556</v>
      </c>
      <c r="D534" s="92" t="n">
        <v>37.37604</v>
      </c>
      <c r="E534" s="92" t="n">
        <v>-119.63036</v>
      </c>
      <c r="F534" s="92" t="inlineStr">
        <is>
          <t>Vegetation</t>
        </is>
      </c>
      <c r="G534" s="92" t="inlineStr">
        <is>
          <t>Rural</t>
        </is>
      </c>
      <c r="H534" s="92" t="inlineStr">
        <is>
          <t>.26 - 9.99 Acres</t>
        </is>
      </c>
      <c r="I534" s="92" t="inlineStr">
        <is>
          <t>Fire Agency</t>
        </is>
      </c>
      <c r="J534" s="92" t="inlineStr">
        <is>
          <t>TROY CHEEK 209-966-3621</t>
        </is>
      </c>
      <c r="K534" s="92" t="n">
        <v>101023184</v>
      </c>
      <c r="L534" s="92" t="inlineStr">
        <is>
          <t>Unknown</t>
        </is>
      </c>
      <c r="M534" s="92" t="n">
        <v>12000</v>
      </c>
      <c r="N534" s="92" t="inlineStr">
        <is>
          <t>Conductor</t>
        </is>
      </c>
      <c r="O534" s="92" t="inlineStr">
        <is>
          <t>Overhead</t>
        </is>
      </c>
      <c r="P534" s="92" t="inlineStr">
        <is>
          <t>Yes</t>
        </is>
      </c>
      <c r="Q534" s="92" t="n">
        <v>43354</v>
      </c>
      <c r="R534" s="92" t="n">
        <v>0.2243055555555556</v>
      </c>
      <c r="S534" s="92" t="inlineStr">
        <is>
          <t>Contact From Object</t>
        </is>
      </c>
      <c r="T534" s="92" t="inlineStr">
        <is>
          <t>N.A.</t>
        </is>
      </c>
      <c r="U534" s="92" t="inlineStr">
        <is>
          <t>Animal</t>
        </is>
      </c>
      <c r="V534" s="92" t="inlineStr">
        <is>
          <t>Electric Facility</t>
        </is>
      </c>
      <c r="W534" s="92" t="inlineStr">
        <is>
          <t>Unknown</t>
        </is>
      </c>
      <c r="X534" s="92" t="n"/>
      <c r="Y534" s="92" t="inlineStr">
        <is>
          <t>Other/Unknown</t>
        </is>
      </c>
      <c r="Z534" s="92" t="inlineStr">
        <is>
          <t>1891</t>
        </is>
      </c>
      <c r="AA534" s="92" t="n">
        <v>2018</v>
      </c>
      <c r="AB534" s="92" t="n">
        <v>9</v>
      </c>
      <c r="AC534" s="92" t="n">
        <v>11</v>
      </c>
      <c r="AD534" s="92" t="n">
        <v>5</v>
      </c>
      <c r="AE534" s="92" t="n">
        <v>23</v>
      </c>
      <c r="AF534" s="94" t="inlineStr">
        <is>
          <t>18-0078387</t>
        </is>
      </c>
      <c r="AG534" s="94" t="inlineStr">
        <is>
          <t>Tier 3</t>
        </is>
      </c>
      <c r="AH534" s="94" t="inlineStr">
        <is>
          <t>HFTD</t>
        </is>
      </c>
      <c r="AI534" s="94" t="inlineStr">
        <is>
          <t>No Fire Weather RFW Applicable</t>
        </is>
      </c>
      <c r="AJ534" s="92" t="inlineStr">
        <is>
          <t>Distribution</t>
        </is>
      </c>
      <c r="AK534" s="92" t="inlineStr">
        <is>
          <t>HFTD - Distribution</t>
        </is>
      </c>
      <c r="AL534" s="92" t="inlineStr">
        <is>
          <t>Fire Less than 300 Acres</t>
        </is>
      </c>
      <c r="AM534" s="116" t="inlineStr">
        <is>
          <t>Animal</t>
        </is>
      </c>
      <c r="AN534" s="92" t="inlineStr">
        <is>
          <t>Animal</t>
        </is>
      </c>
      <c r="AO534" s="95" t="n">
        <v>288</v>
      </c>
      <c r="AP534" s="92" t="n">
        <v>37.7814437647058</v>
      </c>
      <c r="AQ534" s="92" t="inlineStr">
        <is>
          <t>199_187</t>
        </is>
      </c>
      <c r="AR534" s="115" t="inlineStr">
        <is>
          <t>25-40mph</t>
        </is>
      </c>
      <c r="AS534" s="92" t="inlineStr">
        <is>
          <t>&gt;=15mph</t>
        </is>
      </c>
      <c r="AT534" s="92" t="inlineStr">
        <is>
          <t>HFTD - Distribution</t>
        </is>
      </c>
    </row>
    <row r="535">
      <c r="A535" s="92" t="inlineStr">
        <is>
          <t>PG&amp;E</t>
        </is>
      </c>
      <c r="B535" s="92" t="n">
        <v>43357</v>
      </c>
      <c r="C535" s="92" t="n">
        <v>0.6305555555555555</v>
      </c>
      <c r="D535" s="92" t="n">
        <v>35.327996</v>
      </c>
      <c r="E535" s="92" t="n">
        <v>-120.698197</v>
      </c>
      <c r="F535" s="92" t="inlineStr">
        <is>
          <t>Vegetation</t>
        </is>
      </c>
      <c r="G535" s="92" t="inlineStr">
        <is>
          <t>Rural</t>
        </is>
      </c>
      <c r="H535" s="92" t="inlineStr">
        <is>
          <t>&lt; 0.25 Acres</t>
        </is>
      </c>
      <c r="I535" s="92" t="inlineStr">
        <is>
          <t>Fire Agency</t>
        </is>
      </c>
      <c r="J535" s="92" t="inlineStr">
        <is>
          <t>Sean Hernandez Cell # 805 903 3423</t>
        </is>
      </c>
      <c r="K535" s="92" t="n">
        <v>103400199</v>
      </c>
      <c r="L535" s="92" t="inlineStr">
        <is>
          <t>Unknown</t>
        </is>
      </c>
      <c r="M535" s="92" t="n">
        <v>12000</v>
      </c>
      <c r="N535" s="92" t="inlineStr">
        <is>
          <t>Conductor</t>
        </is>
      </c>
      <c r="O535" s="92" t="inlineStr">
        <is>
          <t>Overhead</t>
        </is>
      </c>
      <c r="P535" s="92" t="inlineStr">
        <is>
          <t>Yes</t>
        </is>
      </c>
      <c r="Q535" s="92" t="n">
        <v>43357</v>
      </c>
      <c r="R535" s="92" t="n">
        <v>0.6305555555555555</v>
      </c>
      <c r="S535" s="92" t="inlineStr">
        <is>
          <t>Equipment/ Facility Failure</t>
        </is>
      </c>
      <c r="T535" s="92" t="inlineStr">
        <is>
          <t>Fuse</t>
        </is>
      </c>
      <c r="U535" s="92" t="inlineStr">
        <is>
          <t>N.A.</t>
        </is>
      </c>
      <c r="V535" s="92" t="inlineStr">
        <is>
          <t>N.A.</t>
        </is>
      </c>
      <c r="W535" s="92" t="inlineStr">
        <is>
          <t>Unknown</t>
        </is>
      </c>
      <c r="X535" s="92" t="n"/>
      <c r="Y535" s="92" t="inlineStr">
        <is>
          <t>no-match</t>
        </is>
      </c>
      <c r="Z535" s="92" t="inlineStr">
        <is>
          <t>1898</t>
        </is>
      </c>
      <c r="AA535" s="92" t="n">
        <v>2018</v>
      </c>
      <c r="AB535" s="92" t="n">
        <v>9</v>
      </c>
      <c r="AC535" s="92" t="n">
        <v>14</v>
      </c>
      <c r="AD535" s="92" t="n">
        <v>15</v>
      </c>
      <c r="AE535" s="92" t="n">
        <v>8</v>
      </c>
      <c r="AF535" s="94" t="inlineStr">
        <is>
          <t>No ILIS or TOTL available</t>
        </is>
      </c>
      <c r="AG535" s="94" t="inlineStr">
        <is>
          <t>Tier 2</t>
        </is>
      </c>
      <c r="AH535" s="94" t="inlineStr">
        <is>
          <t>HFTD</t>
        </is>
      </c>
      <c r="AI535" s="94" t="inlineStr">
        <is>
          <t>No Fire Weather RFW Applicable</t>
        </is>
      </c>
      <c r="AJ535" s="92" t="inlineStr">
        <is>
          <t>Distribution</t>
        </is>
      </c>
      <c r="AK535" s="92" t="inlineStr">
        <is>
          <t>HFTD - Distribution</t>
        </is>
      </c>
      <c r="AL535" s="92" t="inlineStr">
        <is>
          <t>Fire Less than 300 Acres</t>
        </is>
      </c>
      <c r="AM535" s="116" t="inlineStr">
        <is>
          <t>Equip Failure</t>
        </is>
      </c>
      <c r="AN535" s="92" t="inlineStr">
        <is>
          <t>Fuse</t>
        </is>
      </c>
      <c r="AO535" s="95" t="inlineStr">
        <is>
          <t>N.A.</t>
        </is>
      </c>
      <c r="AP535" s="92" t="n">
        <v>1.33139303529411</v>
      </c>
      <c r="AQ535" s="92" t="inlineStr">
        <is>
          <t>206_97</t>
        </is>
      </c>
      <c r="AR535" s="115" t="inlineStr">
        <is>
          <t>&lt;25mph</t>
        </is>
      </c>
      <c r="AS535" s="92" t="inlineStr">
        <is>
          <t>&lt;15mph</t>
        </is>
      </c>
      <c r="AT535" s="92" t="inlineStr">
        <is>
          <t>HFTD - Distribution</t>
        </is>
      </c>
    </row>
    <row r="536">
      <c r="A536" s="92" t="inlineStr">
        <is>
          <t>PG&amp;E</t>
        </is>
      </c>
      <c r="B536" s="92" t="n">
        <v>43359</v>
      </c>
      <c r="C536" s="92" t="n">
        <v>0.3513888888888889</v>
      </c>
      <c r="D536" s="92" t="n">
        <v>35.304598</v>
      </c>
      <c r="E536" s="92" t="n">
        <v>-120.638911</v>
      </c>
      <c r="F536" s="92" t="inlineStr">
        <is>
          <t>Vegetation</t>
        </is>
      </c>
      <c r="G536" s="92" t="inlineStr">
        <is>
          <t>Rural</t>
        </is>
      </c>
      <c r="H536" s="92" t="inlineStr">
        <is>
          <t>10 - 99 Acres</t>
        </is>
      </c>
      <c r="I536" s="92" t="inlineStr">
        <is>
          <t>Fire Agency</t>
        </is>
      </c>
      <c r="J536" s="92" t="inlineStr">
        <is>
          <t>Unknown</t>
        </is>
      </c>
      <c r="K536" s="92" t="inlineStr">
        <is>
          <t>Pole 4/23A</t>
        </is>
      </c>
      <c r="L536" s="92" t="inlineStr">
        <is>
          <t>None</t>
        </is>
      </c>
      <c r="M536" s="92" t="n">
        <v>70000</v>
      </c>
      <c r="N536" s="92" t="inlineStr">
        <is>
          <t>Conductor</t>
        </is>
      </c>
      <c r="O536" s="92" t="inlineStr">
        <is>
          <t>Overhead</t>
        </is>
      </c>
      <c r="P536" s="92" t="inlineStr">
        <is>
          <t>Yes</t>
        </is>
      </c>
      <c r="Q536" s="92" t="n">
        <v>43359</v>
      </c>
      <c r="R536" s="92" t="n">
        <v>0.3513888888888889</v>
      </c>
      <c r="S536" s="92" t="inlineStr">
        <is>
          <t>Vandalism/Theft</t>
        </is>
      </c>
      <c r="T536" s="92" t="inlineStr">
        <is>
          <t>N.A.</t>
        </is>
      </c>
      <c r="U536" s="92" t="inlineStr">
        <is>
          <t>N.A.</t>
        </is>
      </c>
      <c r="V536" s="92" t="inlineStr">
        <is>
          <t>N.A.</t>
        </is>
      </c>
      <c r="W536" s="92" t="inlineStr">
        <is>
          <t>Human Error</t>
        </is>
      </c>
      <c r="X536" s="92" t="inlineStr">
        <is>
          <t>gun-shot conductor</t>
        </is>
      </c>
      <c r="Y536" s="92" t="inlineStr">
        <is>
          <t>no-match</t>
        </is>
      </c>
      <c r="Z536" s="92" t="inlineStr">
        <is>
          <t>1903</t>
        </is>
      </c>
      <c r="AA536" s="92" t="n">
        <v>2018</v>
      </c>
      <c r="AB536" s="92" t="n">
        <v>9</v>
      </c>
      <c r="AC536" s="92" t="n">
        <v>16</v>
      </c>
      <c r="AD536" s="92" t="n">
        <v>8</v>
      </c>
      <c r="AE536" s="92" t="n">
        <v>26</v>
      </c>
      <c r="AF536" s="94" t="inlineStr">
        <is>
          <t>INT-11371</t>
        </is>
      </c>
      <c r="AG536" s="94" t="inlineStr">
        <is>
          <t>Tier 2</t>
        </is>
      </c>
      <c r="AH536" s="94" t="inlineStr">
        <is>
          <t>HFTD</t>
        </is>
      </c>
      <c r="AI536" s="94" t="inlineStr">
        <is>
          <t>No Fire Weather RFW Applicable</t>
        </is>
      </c>
      <c r="AJ536" s="92" t="inlineStr">
        <is>
          <t>Transmission</t>
        </is>
      </c>
      <c r="AK536" s="92" t="inlineStr">
        <is>
          <t>HFTD - Transmission</t>
        </is>
      </c>
      <c r="AL536" s="92" t="inlineStr">
        <is>
          <t>Fire Less than 300 Acres</t>
        </is>
      </c>
      <c r="AM536" s="116" t="inlineStr">
        <is>
          <t>3rd Party</t>
        </is>
      </c>
      <c r="AN536" s="92" t="inlineStr">
        <is>
          <t>3rd Party - Unknown</t>
        </is>
      </c>
      <c r="AO536" s="95" t="n">
        <v>29925</v>
      </c>
      <c r="AP536" s="92" t="n">
        <v>0.574757176470588</v>
      </c>
      <c r="AQ536" s="92" t="inlineStr">
        <is>
          <t>149_357</t>
        </is>
      </c>
      <c r="AR536" s="115" t="inlineStr">
        <is>
          <t>&lt;25mph</t>
        </is>
      </c>
      <c r="AS536" s="92" t="inlineStr">
        <is>
          <t>&lt;15mph</t>
        </is>
      </c>
      <c r="AT536" s="92" t="inlineStr">
        <is>
          <t>HFTD - Transmission</t>
        </is>
      </c>
    </row>
    <row r="537">
      <c r="A537" s="92" t="inlineStr">
        <is>
          <t>PG&amp;E</t>
        </is>
      </c>
      <c r="B537" s="92" t="n">
        <v>43359</v>
      </c>
      <c r="C537" s="92" t="n">
        <v>0.4319444444444445</v>
      </c>
      <c r="D537" s="92" t="n">
        <v>39.462724</v>
      </c>
      <c r="E537" s="92" t="n">
        <v>-123.783742</v>
      </c>
      <c r="F537" s="92" t="inlineStr">
        <is>
          <t>Vegetation</t>
        </is>
      </c>
      <c r="G537" s="92" t="inlineStr">
        <is>
          <t>Rural</t>
        </is>
      </c>
      <c r="H537" s="92" t="inlineStr">
        <is>
          <t>&lt; 3 meters</t>
        </is>
      </c>
      <c r="I537" s="92" t="inlineStr">
        <is>
          <t>Fire Agency</t>
        </is>
      </c>
      <c r="J537" s="92" t="inlineStr">
        <is>
          <t>Unknown</t>
        </is>
      </c>
      <c r="K537" s="92" t="n">
        <v>102184303</v>
      </c>
      <c r="L537" s="92" t="inlineStr">
        <is>
          <t>AT&amp;T</t>
        </is>
      </c>
      <c r="M537" s="92" t="n">
        <v>12000</v>
      </c>
      <c r="N537" s="92" t="inlineStr">
        <is>
          <t>Conductor</t>
        </is>
      </c>
      <c r="O537" s="92" t="inlineStr">
        <is>
          <t>Overhead</t>
        </is>
      </c>
      <c r="P537" s="92" t="inlineStr">
        <is>
          <t>Yes</t>
        </is>
      </c>
      <c r="Q537" s="92" t="n">
        <v>43359</v>
      </c>
      <c r="R537" s="92" t="n">
        <v>0.4319444444444445</v>
      </c>
      <c r="S537" s="92" t="inlineStr">
        <is>
          <t>Equipment/ Facility Failure</t>
        </is>
      </c>
      <c r="T537" s="92" t="inlineStr">
        <is>
          <t>Conductor</t>
        </is>
      </c>
      <c r="U537" s="92" t="inlineStr">
        <is>
          <t>N.A.</t>
        </is>
      </c>
      <c r="V537" s="92" t="inlineStr">
        <is>
          <t>N.A.</t>
        </is>
      </c>
      <c r="W537" s="92" t="inlineStr">
        <is>
          <t>Unknown</t>
        </is>
      </c>
      <c r="X537" s="92" t="n"/>
      <c r="Y537" s="92" t="inlineStr">
        <is>
          <t>no-match</t>
        </is>
      </c>
      <c r="Z537" s="92" t="inlineStr">
        <is>
          <t>1904</t>
        </is>
      </c>
      <c r="AA537" s="92" t="n">
        <v>2018</v>
      </c>
      <c r="AB537" s="92" t="n">
        <v>9</v>
      </c>
      <c r="AC537" s="92" t="n">
        <v>16</v>
      </c>
      <c r="AD537" s="92" t="n">
        <v>10</v>
      </c>
      <c r="AE537" s="92" t="n">
        <v>22</v>
      </c>
      <c r="AF537" s="94" t="inlineStr">
        <is>
          <t>No ILIS or TOTL available</t>
        </is>
      </c>
      <c r="AG537" s="94" t="inlineStr">
        <is>
          <t>Tier 2</t>
        </is>
      </c>
      <c r="AH537" s="94" t="inlineStr">
        <is>
          <t>HFTD</t>
        </is>
      </c>
      <c r="AI537" s="94" t="inlineStr">
        <is>
          <t>No Fire Weather RFW Applicable</t>
        </is>
      </c>
      <c r="AJ537" s="92" t="inlineStr">
        <is>
          <t>Distribution</t>
        </is>
      </c>
      <c r="AK537" s="92" t="inlineStr">
        <is>
          <t>HFTD - Distribution</t>
        </is>
      </c>
      <c r="AL537" s="92" t="inlineStr">
        <is>
          <t>Fire Less than 300 Acres</t>
        </is>
      </c>
      <c r="AM537" s="116" t="inlineStr">
        <is>
          <t>Equip Failure</t>
        </is>
      </c>
      <c r="AN537" s="92" t="inlineStr">
        <is>
          <t>Conductor</t>
        </is>
      </c>
      <c r="AO537" s="95" t="inlineStr">
        <is>
          <t>N.A.</t>
        </is>
      </c>
      <c r="AP537" s="92" t="n">
        <v>11.3940837647058</v>
      </c>
      <c r="AQ537" s="92" t="inlineStr">
        <is>
          <t>213_92</t>
        </is>
      </c>
      <c r="AR537" s="115" t="inlineStr">
        <is>
          <t>&lt;25mph</t>
        </is>
      </c>
      <c r="AS537" s="92" t="inlineStr">
        <is>
          <t>&lt;15mph</t>
        </is>
      </c>
      <c r="AT537" s="92" t="inlineStr">
        <is>
          <t>HFTD - Distribution</t>
        </is>
      </c>
    </row>
    <row r="538">
      <c r="A538" s="92" t="inlineStr">
        <is>
          <t>PG&amp;E</t>
        </is>
      </c>
      <c r="B538" s="92" t="n">
        <v>43364</v>
      </c>
      <c r="C538" s="92" t="n">
        <v>0.8819444444444445</v>
      </c>
      <c r="D538" s="92" t="n">
        <v>39.02733</v>
      </c>
      <c r="E538" s="92" t="n">
        <v>-122.66269</v>
      </c>
      <c r="F538" s="92" t="inlineStr">
        <is>
          <t>Vegetation</t>
        </is>
      </c>
      <c r="G538" s="92" t="inlineStr">
        <is>
          <t>Rural</t>
        </is>
      </c>
      <c r="H538" s="92" t="inlineStr">
        <is>
          <t>&lt; 3 meters</t>
        </is>
      </c>
      <c r="I538" s="92" t="inlineStr">
        <is>
          <t>Customer</t>
        </is>
      </c>
      <c r="J538" s="92" t="inlineStr">
        <is>
          <t xml:space="preserve">N.A. </t>
        </is>
      </c>
      <c r="K538" s="92" t="n">
        <v>102147414</v>
      </c>
      <c r="L538" s="92" t="inlineStr">
        <is>
          <t>Unknown</t>
        </is>
      </c>
      <c r="M538" s="92" t="n">
        <v>12000</v>
      </c>
      <c r="N538" s="92" t="inlineStr">
        <is>
          <t>Conductor</t>
        </is>
      </c>
      <c r="O538" s="92" t="inlineStr">
        <is>
          <t>Overhead</t>
        </is>
      </c>
      <c r="P538" s="92" t="inlineStr">
        <is>
          <t>Yes</t>
        </is>
      </c>
      <c r="Q538" s="92" t="n">
        <v>43364</v>
      </c>
      <c r="R538" s="92" t="n">
        <v>0.8819444444444445</v>
      </c>
      <c r="S538" s="92" t="inlineStr">
        <is>
          <t>Contact From Object</t>
        </is>
      </c>
      <c r="T538" s="92" t="inlineStr">
        <is>
          <t>N.A.</t>
        </is>
      </c>
      <c r="U538" s="92" t="inlineStr">
        <is>
          <t>Animal</t>
        </is>
      </c>
      <c r="V538" s="92" t="inlineStr">
        <is>
          <t>Electric Facility</t>
        </is>
      </c>
      <c r="W538" s="92" t="inlineStr">
        <is>
          <t>Unknown</t>
        </is>
      </c>
      <c r="X538" s="92" t="n"/>
      <c r="Y538" s="92" t="inlineStr">
        <is>
          <t>Other/Unknown</t>
        </is>
      </c>
      <c r="Z538" s="92" t="inlineStr">
        <is>
          <t>1908</t>
        </is>
      </c>
      <c r="AA538" s="92" t="n">
        <v>2018</v>
      </c>
      <c r="AB538" s="92" t="n">
        <v>9</v>
      </c>
      <c r="AC538" s="92" t="n">
        <v>21</v>
      </c>
      <c r="AD538" s="92" t="n">
        <v>21</v>
      </c>
      <c r="AE538" s="92" t="n">
        <v>10</v>
      </c>
      <c r="AF538" s="94" t="inlineStr">
        <is>
          <t>18-0082278</t>
        </is>
      </c>
      <c r="AG538" s="94" t="inlineStr">
        <is>
          <t>Tier 2</t>
        </is>
      </c>
      <c r="AH538" s="94" t="inlineStr">
        <is>
          <t>HFTD</t>
        </is>
      </c>
      <c r="AI538" s="94" t="inlineStr">
        <is>
          <t>No Fire Weather RFW Applicable</t>
        </is>
      </c>
      <c r="AJ538" s="92" t="inlineStr">
        <is>
          <t>Distribution</t>
        </is>
      </c>
      <c r="AK538" s="92" t="inlineStr">
        <is>
          <t>HFTD - Distribution</t>
        </is>
      </c>
      <c r="AL538" s="92" t="inlineStr">
        <is>
          <t>Fire Less than 300 Acres</t>
        </is>
      </c>
      <c r="AM538" s="116" t="inlineStr">
        <is>
          <t>Animal</t>
        </is>
      </c>
      <c r="AN538" s="92" t="inlineStr">
        <is>
          <t>Animal</t>
        </is>
      </c>
      <c r="AO538" s="95" t="n">
        <v>281055</v>
      </c>
      <c r="AP538" s="92" t="n">
        <v>7.55347482352941</v>
      </c>
      <c r="AQ538" s="92" t="inlineStr">
        <is>
          <t>144_239</t>
        </is>
      </c>
      <c r="AR538" s="115" t="inlineStr">
        <is>
          <t>&lt;25mph</t>
        </is>
      </c>
      <c r="AS538" s="92" t="inlineStr">
        <is>
          <t>&lt;15mph</t>
        </is>
      </c>
      <c r="AT538" s="92" t="inlineStr">
        <is>
          <t>HFTD - Distribution</t>
        </is>
      </c>
    </row>
    <row r="539">
      <c r="A539" s="92" t="inlineStr">
        <is>
          <t>PG&amp;E</t>
        </is>
      </c>
      <c r="B539" s="92" t="n">
        <v>43364</v>
      </c>
      <c r="C539" s="92" t="n">
        <v>0.9597222222222223</v>
      </c>
      <c r="D539" s="92" t="n">
        <v>38.64276</v>
      </c>
      <c r="E539" s="92" t="n">
        <v>-122.745328</v>
      </c>
      <c r="F539" s="92" t="inlineStr">
        <is>
          <t>Vegetation</t>
        </is>
      </c>
      <c r="G539" s="92" t="inlineStr">
        <is>
          <t>Rural</t>
        </is>
      </c>
      <c r="H539" s="92" t="inlineStr">
        <is>
          <t>&lt; 0.25 Acres</t>
        </is>
      </c>
      <c r="I539" s="92" t="inlineStr">
        <is>
          <t>Fire Agency</t>
        </is>
      </c>
      <c r="J539" s="92" t="inlineStr">
        <is>
          <t>CAL FIRE</t>
        </is>
      </c>
      <c r="K539" s="92" t="n">
        <v>102218862</v>
      </c>
      <c r="L539" s="92" t="inlineStr">
        <is>
          <t>Unknown</t>
        </is>
      </c>
      <c r="M539" s="92" t="n">
        <v>12000</v>
      </c>
      <c r="N539" s="92" t="inlineStr">
        <is>
          <t>Conductor</t>
        </is>
      </c>
      <c r="O539" s="92" t="inlineStr">
        <is>
          <t>Overhead</t>
        </is>
      </c>
      <c r="P539" s="92" t="inlineStr">
        <is>
          <t>Yes</t>
        </is>
      </c>
      <c r="Q539" s="92" t="n">
        <v>43364</v>
      </c>
      <c r="R539" s="92" t="n">
        <v>0.9597222222222223</v>
      </c>
      <c r="S539" s="92" t="inlineStr">
        <is>
          <t>Equipment/ Facility Failure</t>
        </is>
      </c>
      <c r="T539" s="92" t="inlineStr">
        <is>
          <t>Conductor</t>
        </is>
      </c>
      <c r="U539" s="92" t="inlineStr">
        <is>
          <t>N.A.</t>
        </is>
      </c>
      <c r="V539" s="92" t="inlineStr">
        <is>
          <t>N.A.</t>
        </is>
      </c>
      <c r="W539" s="92" t="inlineStr">
        <is>
          <t>Unknown</t>
        </is>
      </c>
      <c r="X539" s="92" t="n"/>
      <c r="Y539" s="92" t="inlineStr">
        <is>
          <t>Other/Unknown</t>
        </is>
      </c>
      <c r="Z539" s="92" t="inlineStr">
        <is>
          <t>1909</t>
        </is>
      </c>
      <c r="AA539" s="92" t="n">
        <v>2018</v>
      </c>
      <c r="AB539" s="92" t="n">
        <v>9</v>
      </c>
      <c r="AC539" s="92" t="n">
        <v>21</v>
      </c>
      <c r="AD539" s="92" t="n">
        <v>23</v>
      </c>
      <c r="AE539" s="92" t="n">
        <v>2</v>
      </c>
      <c r="AF539" s="94" t="inlineStr">
        <is>
          <t>18-0082304</t>
        </is>
      </c>
      <c r="AG539" s="94" t="inlineStr">
        <is>
          <t>Tier 3</t>
        </is>
      </c>
      <c r="AH539" s="94" t="inlineStr">
        <is>
          <t>HFTD</t>
        </is>
      </c>
      <c r="AI539" s="94" t="inlineStr">
        <is>
          <t>No Fire Weather RFW Applicable</t>
        </is>
      </c>
      <c r="AJ539" s="92" t="inlineStr">
        <is>
          <t>Distribution</t>
        </is>
      </c>
      <c r="AK539" s="92" t="inlineStr">
        <is>
          <t>HFTD - Distribution</t>
        </is>
      </c>
      <c r="AL539" s="92" t="inlineStr">
        <is>
          <t>Fire Less than 300 Acres</t>
        </is>
      </c>
      <c r="AM539" s="116" t="inlineStr">
        <is>
          <t>Equip Failure</t>
        </is>
      </c>
      <c r="AN539" s="92" t="inlineStr">
        <is>
          <t>Conductor</t>
        </is>
      </c>
      <c r="AO539" s="95" t="n">
        <v>9470</v>
      </c>
      <c r="AP539" s="92" t="n">
        <v>25.6330371764705</v>
      </c>
      <c r="AQ539" s="92" t="inlineStr">
        <is>
          <t>216_90</t>
        </is>
      </c>
      <c r="AR539" s="115" t="inlineStr">
        <is>
          <t>25-40mph</t>
        </is>
      </c>
      <c r="AS539" s="92" t="inlineStr">
        <is>
          <t>&gt;=15mph</t>
        </is>
      </c>
      <c r="AT539" s="92" t="inlineStr">
        <is>
          <t>HFTD - Distribution</t>
        </is>
      </c>
    </row>
    <row r="540">
      <c r="A540" s="92" t="inlineStr">
        <is>
          <t>PG&amp;E</t>
        </is>
      </c>
      <c r="B540" s="92" t="n">
        <v>43366</v>
      </c>
      <c r="C540" s="92" t="n">
        <v>0.6645833333333333</v>
      </c>
      <c r="D540" s="92" t="n">
        <v>37.3350325251</v>
      </c>
      <c r="E540" s="92" t="n">
        <v>-121.7678711143</v>
      </c>
      <c r="F540" s="92" t="inlineStr">
        <is>
          <t>Vegetation</t>
        </is>
      </c>
      <c r="G540" s="92" t="inlineStr">
        <is>
          <t>Urban</t>
        </is>
      </c>
      <c r="H540" s="92" t="inlineStr">
        <is>
          <t>10 - 99 Acres</t>
        </is>
      </c>
      <c r="I540" s="92" t="inlineStr">
        <is>
          <t>Fire Agency</t>
        </is>
      </c>
      <c r="J540" s="92" t="inlineStr">
        <is>
          <t>San Jose FD</t>
        </is>
      </c>
      <c r="K540" s="92" t="n">
        <v>100576722</v>
      </c>
      <c r="L540" s="92" t="inlineStr">
        <is>
          <t>AT&amp;T</t>
        </is>
      </c>
      <c r="M540" s="92" t="n">
        <v>21000</v>
      </c>
      <c r="N540" s="92" t="inlineStr">
        <is>
          <t>Conductor</t>
        </is>
      </c>
      <c r="O540" s="92" t="inlineStr">
        <is>
          <t>Overhead</t>
        </is>
      </c>
      <c r="P540" s="92" t="inlineStr">
        <is>
          <t>Yes</t>
        </is>
      </c>
      <c r="Q540" s="92" t="n">
        <v>43366</v>
      </c>
      <c r="R540" s="92" t="n">
        <v>0.6645833333333333</v>
      </c>
      <c r="S540" s="92" t="inlineStr">
        <is>
          <t>Equipment/ Facility Failure</t>
        </is>
      </c>
      <c r="T540" s="92" t="inlineStr">
        <is>
          <t>Conductor</t>
        </is>
      </c>
      <c r="U540" s="92" t="inlineStr">
        <is>
          <t>N.A.</t>
        </is>
      </c>
      <c r="V540" s="92" t="inlineStr">
        <is>
          <t>N.A.</t>
        </is>
      </c>
      <c r="W540" s="92" t="inlineStr">
        <is>
          <t>Unknown</t>
        </is>
      </c>
      <c r="X540" s="92" t="n"/>
      <c r="Y540" s="92" t="inlineStr">
        <is>
          <t>Other/Unknown</t>
        </is>
      </c>
      <c r="Z540" s="92" t="inlineStr">
        <is>
          <t>1912</t>
        </is>
      </c>
      <c r="AA540" s="92" t="n">
        <v>2018</v>
      </c>
      <c r="AB540" s="92" t="n">
        <v>9</v>
      </c>
      <c r="AC540" s="92" t="n">
        <v>23</v>
      </c>
      <c r="AD540" s="92" t="n">
        <v>15</v>
      </c>
      <c r="AE540" s="92" t="n">
        <v>57</v>
      </c>
      <c r="AF540" s="94" t="inlineStr">
        <is>
          <t>18-0082586</t>
        </is>
      </c>
      <c r="AG540" s="94" t="inlineStr">
        <is>
          <t>Tier 2</t>
        </is>
      </c>
      <c r="AH540" s="94" t="inlineStr">
        <is>
          <t>HFTD</t>
        </is>
      </c>
      <c r="AI540" s="94" t="inlineStr">
        <is>
          <t>No Fire Weather RFW Applicable</t>
        </is>
      </c>
      <c r="AJ540" s="92" t="inlineStr">
        <is>
          <t>Distribution</t>
        </is>
      </c>
      <c r="AK540" s="92" t="inlineStr">
        <is>
          <t>HFTD - Distribution</t>
        </is>
      </c>
      <c r="AL540" s="92" t="inlineStr">
        <is>
          <t>Fire Less than 300 Acres</t>
        </is>
      </c>
      <c r="AM540" s="116" t="inlineStr">
        <is>
          <t>Equip Failure</t>
        </is>
      </c>
      <c r="AN540" s="92" t="inlineStr">
        <is>
          <t>Conductor</t>
        </is>
      </c>
      <c r="AO540" s="95" t="n">
        <v>231441</v>
      </c>
      <c r="AP540" s="92" t="n">
        <v>9.19686023529411</v>
      </c>
      <c r="AQ540" s="92" t="inlineStr">
        <is>
          <t>229_213</t>
        </is>
      </c>
      <c r="AR540" s="115" t="inlineStr">
        <is>
          <t>&lt;25mph</t>
        </is>
      </c>
      <c r="AS540" s="92" t="inlineStr">
        <is>
          <t>&lt;15mph</t>
        </is>
      </c>
      <c r="AT540" s="92" t="inlineStr">
        <is>
          <t>HFTD - Distribution</t>
        </is>
      </c>
    </row>
    <row r="541">
      <c r="A541" s="92" t="inlineStr">
        <is>
          <t>PG&amp;E</t>
        </is>
      </c>
      <c r="B541" s="92" t="n">
        <v>43367</v>
      </c>
      <c r="C541" s="92" t="n">
        <v>0.02430555555555556</v>
      </c>
      <c r="D541" s="92" t="n">
        <v>39.815236</v>
      </c>
      <c r="E541" s="92" t="n">
        <v>-121.643764</v>
      </c>
      <c r="F541" s="92" t="inlineStr">
        <is>
          <t>Vegetation</t>
        </is>
      </c>
      <c r="G541" s="92" t="inlineStr">
        <is>
          <t>Rural</t>
        </is>
      </c>
      <c r="H541" s="92" t="inlineStr">
        <is>
          <t>.26 - 9.99 Acres</t>
        </is>
      </c>
      <c r="I541" s="92" t="inlineStr">
        <is>
          <t>Unknown</t>
        </is>
      </c>
      <c r="J541" s="92" t="inlineStr">
        <is>
          <t xml:space="preserve">N.A. </t>
        </is>
      </c>
      <c r="K541" s="92" t="inlineStr">
        <is>
          <t>Pole 3/42B</t>
        </is>
      </c>
      <c r="L541" s="92" t="inlineStr">
        <is>
          <t>None</t>
        </is>
      </c>
      <c r="M541" s="92" t="n">
        <v>60000</v>
      </c>
      <c r="N541" s="92" t="inlineStr">
        <is>
          <t>Conductor</t>
        </is>
      </c>
      <c r="O541" s="92" t="inlineStr">
        <is>
          <t>Overhead</t>
        </is>
      </c>
      <c r="P541" s="92" t="inlineStr">
        <is>
          <t>Yes</t>
        </is>
      </c>
      <c r="Q541" s="92" t="n">
        <v>43367</v>
      </c>
      <c r="R541" s="92" t="n">
        <v>0.02430555555555556</v>
      </c>
      <c r="S541" s="92" t="inlineStr">
        <is>
          <t>Contact From Object</t>
        </is>
      </c>
      <c r="T541" s="92" t="inlineStr">
        <is>
          <t>N.A.</t>
        </is>
      </c>
      <c r="U541" s="92" t="inlineStr">
        <is>
          <t>Animal</t>
        </is>
      </c>
      <c r="V541" s="92" t="inlineStr">
        <is>
          <t>Electric Facility</t>
        </is>
      </c>
      <c r="W541" s="92" t="inlineStr">
        <is>
          <t>Unknown</t>
        </is>
      </c>
      <c r="X541" s="92" t="n"/>
      <c r="Y541" s="92" t="inlineStr">
        <is>
          <t>no-match</t>
        </is>
      </c>
      <c r="Z541" s="92" t="inlineStr">
        <is>
          <t>1913</t>
        </is>
      </c>
      <c r="AA541" s="92" t="n">
        <v>2018</v>
      </c>
      <c r="AB541" s="92" t="n">
        <v>9</v>
      </c>
      <c r="AC541" s="92" t="n">
        <v>24</v>
      </c>
      <c r="AD541" s="92" t="n">
        <v>0</v>
      </c>
      <c r="AE541" s="92" t="n">
        <v>35</v>
      </c>
      <c r="AF541" s="94" t="inlineStr">
        <is>
          <t>INT-11388</t>
        </is>
      </c>
      <c r="AG541" s="94" t="inlineStr">
        <is>
          <t>Tier 3</t>
        </is>
      </c>
      <c r="AH541" s="94" t="inlineStr">
        <is>
          <t>HFTD</t>
        </is>
      </c>
      <c r="AI541" s="94" t="inlineStr">
        <is>
          <t>Fire Weather RFW Applicable</t>
        </is>
      </c>
      <c r="AJ541" s="92" t="inlineStr">
        <is>
          <t>Transmission</t>
        </is>
      </c>
      <c r="AK541" s="92" t="inlineStr">
        <is>
          <t>HFTD - Transmission</t>
        </is>
      </c>
      <c r="AL541" s="92" t="inlineStr">
        <is>
          <t>Fire Less than 300 Acres</t>
        </is>
      </c>
      <c r="AM541" s="116" t="inlineStr">
        <is>
          <t>Animal</t>
        </is>
      </c>
      <c r="AN541" s="92" t="inlineStr">
        <is>
          <t>Animal</t>
        </is>
      </c>
      <c r="AO541" s="95" t="n">
        <v>2407691</v>
      </c>
      <c r="AP541" s="92" t="n">
        <v>10.7907152941176</v>
      </c>
      <c r="AQ541" s="92" t="inlineStr">
        <is>
          <t>177_225</t>
        </is>
      </c>
      <c r="AR541" s="115" t="inlineStr">
        <is>
          <t>&lt;25mph</t>
        </is>
      </c>
      <c r="AS541" s="92" t="inlineStr">
        <is>
          <t>&lt;15mph</t>
        </is>
      </c>
      <c r="AT541" s="92" t="inlineStr">
        <is>
          <t>HFTD - Transmission</t>
        </is>
      </c>
    </row>
    <row r="542">
      <c r="A542" s="92" t="inlineStr">
        <is>
          <t>PG&amp;E</t>
        </is>
      </c>
      <c r="B542" s="92" t="n">
        <v>43370</v>
      </c>
      <c r="C542" s="92" t="n">
        <v>0.1527777777777778</v>
      </c>
      <c r="D542" s="92" t="n">
        <v>37.547328</v>
      </c>
      <c r="E542" s="92" t="n">
        <v>-120.325515</v>
      </c>
      <c r="F542" s="92" t="inlineStr">
        <is>
          <t>Vegetation</t>
        </is>
      </c>
      <c r="G542" s="92" t="inlineStr">
        <is>
          <t>Rural</t>
        </is>
      </c>
      <c r="H542" s="92" t="inlineStr">
        <is>
          <t>.26 - 9.99 Acres</t>
        </is>
      </c>
      <c r="I542" s="92" t="inlineStr">
        <is>
          <t>Unknown</t>
        </is>
      </c>
      <c r="J542" s="92" t="inlineStr">
        <is>
          <t xml:space="preserve">N.A. </t>
        </is>
      </c>
      <c r="K542" s="92" t="inlineStr">
        <is>
          <t>Twr 12/2</t>
        </is>
      </c>
      <c r="L542" s="92" t="inlineStr">
        <is>
          <t>None</t>
        </is>
      </c>
      <c r="M542" s="92" t="n">
        <v>70000</v>
      </c>
      <c r="N542" s="92" t="inlineStr">
        <is>
          <t>Conductor</t>
        </is>
      </c>
      <c r="O542" s="92" t="inlineStr">
        <is>
          <t>Overhead</t>
        </is>
      </c>
      <c r="P542" s="92" t="inlineStr">
        <is>
          <t>Yes</t>
        </is>
      </c>
      <c r="Q542" s="92" t="n">
        <v>43370</v>
      </c>
      <c r="R542" s="92" t="n">
        <v>0.1527777777777778</v>
      </c>
      <c r="S542" s="92" t="inlineStr">
        <is>
          <t>Contact From Object</t>
        </is>
      </c>
      <c r="T542" s="92" t="inlineStr">
        <is>
          <t>N.A.</t>
        </is>
      </c>
      <c r="U542" s="92" t="inlineStr">
        <is>
          <t>Other</t>
        </is>
      </c>
      <c r="V542" s="92" t="inlineStr">
        <is>
          <t>Electric Facility</t>
        </is>
      </c>
      <c r="W542" s="92" t="inlineStr">
        <is>
          <t>Unknown</t>
        </is>
      </c>
      <c r="X542" s="92" t="inlineStr">
        <is>
          <t>guano</t>
        </is>
      </c>
      <c r="Y542" s="92" t="inlineStr">
        <is>
          <t>no-match</t>
        </is>
      </c>
      <c r="Z542" s="92" t="inlineStr">
        <is>
          <t>1916</t>
        </is>
      </c>
      <c r="AA542" s="92" t="n">
        <v>2018</v>
      </c>
      <c r="AB542" s="92" t="n">
        <v>9</v>
      </c>
      <c r="AC542" s="92" t="n">
        <v>27</v>
      </c>
      <c r="AD542" s="92" t="n">
        <v>3</v>
      </c>
      <c r="AE542" s="92" t="n">
        <v>40</v>
      </c>
      <c r="AF542" s="94" t="inlineStr">
        <is>
          <t>INT-11393</t>
        </is>
      </c>
      <c r="AG542" s="94" t="inlineStr">
        <is>
          <t>Tier 2</t>
        </is>
      </c>
      <c r="AH542" s="94" t="inlineStr">
        <is>
          <t>HFTD</t>
        </is>
      </c>
      <c r="AI542" s="94" t="inlineStr">
        <is>
          <t>No Fire Weather RFW Applicable</t>
        </is>
      </c>
      <c r="AJ542" s="92" t="inlineStr">
        <is>
          <t>Transmission</t>
        </is>
      </c>
      <c r="AK542" s="92" t="inlineStr">
        <is>
          <t>HFTD - Transmission</t>
        </is>
      </c>
      <c r="AL542" s="92" t="inlineStr">
        <is>
          <t>Fire Less than 300 Acres</t>
        </is>
      </c>
      <c r="AM542" s="116" t="inlineStr">
        <is>
          <t>Unk or Other</t>
        </is>
      </c>
      <c r="AN542" s="92" t="inlineStr">
        <is>
          <t>Unk or Other - Other</t>
        </is>
      </c>
      <c r="AO542" s="95" t="n">
        <v>0</v>
      </c>
      <c r="AP542" s="92" t="n">
        <v>5.66329411764705</v>
      </c>
      <c r="AQ542" s="92" t="inlineStr">
        <is>
          <t>206_185</t>
        </is>
      </c>
      <c r="AR542" s="115" t="inlineStr">
        <is>
          <t>&lt;25mph</t>
        </is>
      </c>
      <c r="AS542" s="92" t="inlineStr">
        <is>
          <t>&lt;15mph</t>
        </is>
      </c>
      <c r="AT542" s="92" t="inlineStr">
        <is>
          <t>HFTD - Transmission</t>
        </is>
      </c>
    </row>
    <row r="543">
      <c r="A543" s="92" t="inlineStr">
        <is>
          <t>PG&amp;E</t>
        </is>
      </c>
      <c r="B543" s="92" t="n">
        <v>43370</v>
      </c>
      <c r="C543" s="92" t="n">
        <v>0.5298611111111111</v>
      </c>
      <c r="D543" s="92" t="n">
        <v>38.51481</v>
      </c>
      <c r="E543" s="92" t="n">
        <v>-122.446259</v>
      </c>
      <c r="F543" s="92" t="inlineStr">
        <is>
          <t>Vegetation</t>
        </is>
      </c>
      <c r="G543" s="92" t="inlineStr">
        <is>
          <t>Rural</t>
        </is>
      </c>
      <c r="H543" s="92" t="inlineStr">
        <is>
          <t>.26 - 9.99 Acres</t>
        </is>
      </c>
      <c r="I543" s="92" t="inlineStr">
        <is>
          <t>Fire Agency</t>
        </is>
      </c>
      <c r="J543" s="92" t="inlineStr">
        <is>
          <t>CAL FIRE</t>
        </is>
      </c>
      <c r="K543" s="92" t="inlineStr">
        <is>
          <t>Twr 000/010</t>
        </is>
      </c>
      <c r="L543" s="92" t="inlineStr">
        <is>
          <t>None</t>
        </is>
      </c>
      <c r="M543" s="92" t="n">
        <v>60000</v>
      </c>
      <c r="N543" s="92" t="inlineStr">
        <is>
          <t>Conductor</t>
        </is>
      </c>
      <c r="O543" s="92" t="inlineStr">
        <is>
          <t>Overhead</t>
        </is>
      </c>
      <c r="P543" s="92" t="inlineStr">
        <is>
          <t>Yes</t>
        </is>
      </c>
      <c r="Q543" s="92" t="n">
        <v>43370</v>
      </c>
      <c r="R543" s="92" t="n">
        <v>0.5298611111111111</v>
      </c>
      <c r="S543" s="92" t="inlineStr">
        <is>
          <t>Contact From Object</t>
        </is>
      </c>
      <c r="T543" s="92" t="inlineStr">
        <is>
          <t>N.A.</t>
        </is>
      </c>
      <c r="U543" s="92" t="inlineStr">
        <is>
          <t>Other</t>
        </is>
      </c>
      <c r="V543" s="92" t="inlineStr">
        <is>
          <t>Electric Facility</t>
        </is>
      </c>
      <c r="W543" s="92" t="inlineStr">
        <is>
          <t>Human Error</t>
        </is>
      </c>
      <c r="X543" s="92" t="inlineStr">
        <is>
          <t>helicopter</t>
        </is>
      </c>
      <c r="Y543" s="92" t="inlineStr">
        <is>
          <t>no-match</t>
        </is>
      </c>
      <c r="Z543" s="92" t="inlineStr">
        <is>
          <t>1917</t>
        </is>
      </c>
      <c r="AA543" s="92" t="n">
        <v>2018</v>
      </c>
      <c r="AB543" s="92" t="n">
        <v>9</v>
      </c>
      <c r="AC543" s="92" t="n">
        <v>27</v>
      </c>
      <c r="AD543" s="92" t="n">
        <v>12</v>
      </c>
      <c r="AE543" s="92" t="n">
        <v>43</v>
      </c>
      <c r="AF543" s="94" t="inlineStr">
        <is>
          <t>INT-11394</t>
        </is>
      </c>
      <c r="AG543" s="94" t="inlineStr">
        <is>
          <t>Tier 3</t>
        </is>
      </c>
      <c r="AH543" s="94" t="inlineStr">
        <is>
          <t>HFTD</t>
        </is>
      </c>
      <c r="AI543" s="94" t="inlineStr">
        <is>
          <t>No Fire Weather RFW Applicable</t>
        </is>
      </c>
      <c r="AJ543" s="92" t="inlineStr">
        <is>
          <t>Transmission</t>
        </is>
      </c>
      <c r="AK543" s="92" t="inlineStr">
        <is>
          <t>HFTD - Transmission</t>
        </is>
      </c>
      <c r="AL543" s="92" t="inlineStr">
        <is>
          <t>Fire Less than 300 Acres</t>
        </is>
      </c>
      <c r="AM543" s="116" t="inlineStr">
        <is>
          <t>3rd Party</t>
        </is>
      </c>
      <c r="AN543" s="92" t="inlineStr">
        <is>
          <t>3rd Party - Other</t>
        </is>
      </c>
      <c r="AO543" s="95" t="n">
        <v>1488992</v>
      </c>
      <c r="AP543" s="92" t="n">
        <v>15.2759952941176</v>
      </c>
      <c r="AQ543" s="92" t="inlineStr">
        <is>
          <t>168_262</t>
        </is>
      </c>
      <c r="AR543" s="115" t="inlineStr">
        <is>
          <t>&lt;25mph</t>
        </is>
      </c>
      <c r="AS543" s="92" t="inlineStr">
        <is>
          <t>&gt;=15mph</t>
        </is>
      </c>
      <c r="AT543" s="92" t="inlineStr">
        <is>
          <t>HFTD - Transmission</t>
        </is>
      </c>
    </row>
    <row r="544">
      <c r="A544" s="92" t="inlineStr">
        <is>
          <t>PG&amp;E</t>
        </is>
      </c>
      <c r="B544" s="92" t="n">
        <v>43372</v>
      </c>
      <c r="C544" s="92" t="n">
        <v>0.6777777777777777</v>
      </c>
      <c r="D544" s="92" t="n">
        <v>41.021948</v>
      </c>
      <c r="E544" s="92" t="n">
        <v>-123.655</v>
      </c>
      <c r="F544" s="92" t="inlineStr">
        <is>
          <t>Vegetation</t>
        </is>
      </c>
      <c r="G544" s="92" t="inlineStr">
        <is>
          <t>Rural</t>
        </is>
      </c>
      <c r="H544" s="92" t="inlineStr">
        <is>
          <t>&lt; 0.25 Acres</t>
        </is>
      </c>
      <c r="I544" s="92" t="inlineStr">
        <is>
          <t>Fire Agency</t>
        </is>
      </c>
      <c r="J544" s="92" t="inlineStr">
        <is>
          <t>Hoopa Fire Dept</t>
        </is>
      </c>
      <c r="K544" s="92" t="n">
        <v>100962165</v>
      </c>
      <c r="L544" s="92" t="inlineStr">
        <is>
          <t>Unknown</t>
        </is>
      </c>
      <c r="M544" s="92" t="n">
        <v>12000</v>
      </c>
      <c r="N544" s="92" t="inlineStr">
        <is>
          <t>Conductor</t>
        </is>
      </c>
      <c r="O544" s="92" t="inlineStr">
        <is>
          <t>Overhead</t>
        </is>
      </c>
      <c r="P544" s="92" t="inlineStr">
        <is>
          <t>Yes</t>
        </is>
      </c>
      <c r="Q544" s="92" t="n">
        <v>43372</v>
      </c>
      <c r="R544" s="92" t="n">
        <v>0.6777777777777777</v>
      </c>
      <c r="S544" s="92" t="inlineStr">
        <is>
          <t>Contact From Object</t>
        </is>
      </c>
      <c r="T544" s="92" t="inlineStr">
        <is>
          <t>N.A.</t>
        </is>
      </c>
      <c r="U544" s="92" t="inlineStr">
        <is>
          <t>Vegetation</t>
        </is>
      </c>
      <c r="V544" s="92" t="inlineStr">
        <is>
          <t>Electric Facility</t>
        </is>
      </c>
      <c r="W544" s="92" t="inlineStr">
        <is>
          <t>Human Error</t>
        </is>
      </c>
      <c r="X544" s="92" t="inlineStr">
        <is>
          <t>third-party caused</t>
        </is>
      </c>
      <c r="Y544" s="92" t="inlineStr">
        <is>
          <t>Other/Unknown</t>
        </is>
      </c>
      <c r="Z544" s="92" t="inlineStr">
        <is>
          <t>1923</t>
        </is>
      </c>
      <c r="AA544" s="92" t="n">
        <v>2018</v>
      </c>
      <c r="AB544" s="92" t="n">
        <v>9</v>
      </c>
      <c r="AC544" s="92" t="n">
        <v>29</v>
      </c>
      <c r="AD544" s="92" t="n">
        <v>16</v>
      </c>
      <c r="AE544" s="92" t="n">
        <v>16</v>
      </c>
      <c r="AF544" s="94" t="inlineStr">
        <is>
          <t>18-0084877</t>
        </is>
      </c>
      <c r="AG544" s="94" t="inlineStr">
        <is>
          <t>Tier 3</t>
        </is>
      </c>
      <c r="AH544" s="94" t="inlineStr">
        <is>
          <t>HFTD</t>
        </is>
      </c>
      <c r="AI544" s="94" t="inlineStr">
        <is>
          <t>No Fire Weather RFW Applicable</t>
        </is>
      </c>
      <c r="AJ544" s="92" t="inlineStr">
        <is>
          <t>Distribution</t>
        </is>
      </c>
      <c r="AK544" s="92" t="inlineStr">
        <is>
          <t>HFTD - Distribution</t>
        </is>
      </c>
      <c r="AL544" s="92" t="inlineStr">
        <is>
          <t>Fire Less than 300 Acres</t>
        </is>
      </c>
      <c r="AM544" s="116" t="inlineStr">
        <is>
          <t>3rd Party</t>
        </is>
      </c>
      <c r="AN544" s="92" t="inlineStr">
        <is>
          <t>3rd Party - Unknown</t>
        </is>
      </c>
      <c r="AO544" s="95" t="n">
        <v>16028</v>
      </c>
      <c r="AP544" s="92" t="n">
        <v>1.11709242352941</v>
      </c>
      <c r="AQ544" s="92" t="inlineStr">
        <is>
          <t>137_268</t>
        </is>
      </c>
      <c r="AR544" s="115" t="inlineStr">
        <is>
          <t>&lt;25mph</t>
        </is>
      </c>
      <c r="AS544" s="92" t="inlineStr">
        <is>
          <t>&lt;15mph</t>
        </is>
      </c>
      <c r="AT544" s="92" t="inlineStr">
        <is>
          <t>HFTD - Distribution</t>
        </is>
      </c>
    </row>
    <row r="545">
      <c r="A545" s="92" t="inlineStr">
        <is>
          <t>PG&amp;E</t>
        </is>
      </c>
      <c r="B545" s="92" t="n">
        <v>43380</v>
      </c>
      <c r="C545" s="92" t="n">
        <v>0.07222222222222223</v>
      </c>
      <c r="D545" s="92" t="n">
        <v>37.177957</v>
      </c>
      <c r="E545" s="92" t="n">
        <v>-122.02666</v>
      </c>
      <c r="F545" s="92" t="inlineStr">
        <is>
          <t>Vegetation</t>
        </is>
      </c>
      <c r="G545" s="92" t="inlineStr">
        <is>
          <t>Rural</t>
        </is>
      </c>
      <c r="H545" s="92" t="inlineStr">
        <is>
          <t>&lt; 0.25 Acres</t>
        </is>
      </c>
      <c r="I545" s="92" t="inlineStr">
        <is>
          <t>Fire Agency</t>
        </is>
      </c>
      <c r="J545" s="92" t="inlineStr">
        <is>
          <t>Mike Mathiesen 408-472-1613 Incident # SCU7096</t>
        </is>
      </c>
      <c r="K545" s="92" t="n">
        <v>100518363</v>
      </c>
      <c r="L545" s="92" t="inlineStr">
        <is>
          <t>Unknown</t>
        </is>
      </c>
      <c r="M545" s="92" t="n">
        <v>12000</v>
      </c>
      <c r="N545" s="92" t="inlineStr">
        <is>
          <t>Conductor</t>
        </is>
      </c>
      <c r="O545" s="92" t="inlineStr">
        <is>
          <t>Overhead</t>
        </is>
      </c>
      <c r="P545" s="92" t="inlineStr">
        <is>
          <t>Yes</t>
        </is>
      </c>
      <c r="Q545" s="92" t="n">
        <v>43380</v>
      </c>
      <c r="R545" s="92" t="n">
        <v>0.07222222222222223</v>
      </c>
      <c r="S545" s="92" t="inlineStr">
        <is>
          <t>Contact From Object</t>
        </is>
      </c>
      <c r="T545" s="92" t="inlineStr">
        <is>
          <t>N.A.</t>
        </is>
      </c>
      <c r="U545" s="92" t="inlineStr">
        <is>
          <t>Vegetation</t>
        </is>
      </c>
      <c r="V545" s="92" t="inlineStr">
        <is>
          <t>Electric Facility</t>
        </is>
      </c>
      <c r="W545" s="92" t="inlineStr">
        <is>
          <t>Unknown</t>
        </is>
      </c>
      <c r="X545" s="92" t="n"/>
      <c r="Y545" s="92" t="inlineStr">
        <is>
          <t>Other/Unknown</t>
        </is>
      </c>
      <c r="Z545" s="92" t="inlineStr">
        <is>
          <t>1929</t>
        </is>
      </c>
      <c r="AA545" s="92" t="n">
        <v>2018</v>
      </c>
      <c r="AB545" s="92" t="n">
        <v>10</v>
      </c>
      <c r="AC545" s="92" t="n">
        <v>7</v>
      </c>
      <c r="AD545" s="92" t="n">
        <v>1</v>
      </c>
      <c r="AE545" s="92" t="n">
        <v>44</v>
      </c>
      <c r="AF545" s="94" t="inlineStr">
        <is>
          <t>18-0087807</t>
        </is>
      </c>
      <c r="AG545" s="94" t="inlineStr">
        <is>
          <t>Tier 3</t>
        </is>
      </c>
      <c r="AH545" s="94" t="inlineStr">
        <is>
          <t>HFTD</t>
        </is>
      </c>
      <c r="AI545" s="94" t="inlineStr">
        <is>
          <t>Fire Weather RFW Applicable</t>
        </is>
      </c>
      <c r="AJ545" s="92" t="inlineStr">
        <is>
          <t>Distribution</t>
        </is>
      </c>
      <c r="AK545" s="92" t="inlineStr">
        <is>
          <t>HFTD - Distribution</t>
        </is>
      </c>
      <c r="AL545" s="92" t="inlineStr">
        <is>
          <t>Fire Less than 300 Acres</t>
        </is>
      </c>
      <c r="AM545" s="116" t="inlineStr">
        <is>
          <t>Vegetation</t>
        </is>
      </c>
      <c r="AN545" s="92" t="inlineStr">
        <is>
          <t>Other/Unknown</t>
        </is>
      </c>
      <c r="AO545" s="95" t="n">
        <v>224444</v>
      </c>
      <c r="AP545" s="92" t="n">
        <v>2.14689054117647</v>
      </c>
      <c r="AQ545" s="92" t="inlineStr">
        <is>
          <t>89_407</t>
        </is>
      </c>
      <c r="AR545" s="115" t="inlineStr">
        <is>
          <t>&lt;25mph</t>
        </is>
      </c>
      <c r="AS545" s="92" t="inlineStr">
        <is>
          <t>&lt;15mph</t>
        </is>
      </c>
      <c r="AT545" s="92" t="inlineStr">
        <is>
          <t>HFTD - Distribution</t>
        </is>
      </c>
    </row>
    <row r="546">
      <c r="A546" s="92" t="inlineStr">
        <is>
          <t>PG&amp;E</t>
        </is>
      </c>
      <c r="B546" s="92" t="n">
        <v>43381</v>
      </c>
      <c r="C546" s="92" t="n">
        <v>0.4604166666666667</v>
      </c>
      <c r="D546" s="92" t="n">
        <v>38.26209</v>
      </c>
      <c r="E546" s="92" t="n">
        <v>-122.7881</v>
      </c>
      <c r="F546" s="92" t="inlineStr">
        <is>
          <t>Vegetation</t>
        </is>
      </c>
      <c r="G546" s="92" t="inlineStr">
        <is>
          <t>Rural</t>
        </is>
      </c>
      <c r="H546" s="92" t="inlineStr">
        <is>
          <t>&lt; 0.25 Acres</t>
        </is>
      </c>
      <c r="I546" s="92" t="inlineStr">
        <is>
          <t>Fire Agency</t>
        </is>
      </c>
      <c r="J546" s="92" t="inlineStr">
        <is>
          <t>CAL FIRE</t>
        </is>
      </c>
      <c r="K546" s="92" t="n">
        <v>101987186</v>
      </c>
      <c r="L546" s="92" t="inlineStr">
        <is>
          <t>AT&amp;T</t>
        </is>
      </c>
      <c r="M546" s="92" t="n">
        <v>12000</v>
      </c>
      <c r="N546" s="92" t="inlineStr">
        <is>
          <t>Conductor</t>
        </is>
      </c>
      <c r="O546" s="92" t="inlineStr">
        <is>
          <t>Overhead</t>
        </is>
      </c>
      <c r="P546" s="92" t="inlineStr">
        <is>
          <t>No</t>
        </is>
      </c>
      <c r="Q546" s="92" t="inlineStr">
        <is>
          <t>N.A.</t>
        </is>
      </c>
      <c r="R546" s="92" t="inlineStr">
        <is>
          <t>N.A.</t>
        </is>
      </c>
      <c r="S546" s="92" t="inlineStr">
        <is>
          <t>Contact From Object</t>
        </is>
      </c>
      <c r="T546" s="92" t="inlineStr">
        <is>
          <t>N.A.</t>
        </is>
      </c>
      <c r="U546" s="92" t="inlineStr">
        <is>
          <t>Animal</t>
        </is>
      </c>
      <c r="V546" s="92" t="inlineStr">
        <is>
          <t>Electric Facility</t>
        </is>
      </c>
      <c r="W546" s="92" t="inlineStr">
        <is>
          <t>Unknown</t>
        </is>
      </c>
      <c r="X546" s="92" t="n"/>
      <c r="Y546" s="92" t="inlineStr">
        <is>
          <t>no-match</t>
        </is>
      </c>
      <c r="Z546" s="92" t="inlineStr">
        <is>
          <t>1933</t>
        </is>
      </c>
      <c r="AA546" s="92" t="n">
        <v>2018</v>
      </c>
      <c r="AB546" s="92" t="n">
        <v>10</v>
      </c>
      <c r="AC546" s="92" t="n">
        <v>8</v>
      </c>
      <c r="AD546" s="92" t="n">
        <v>11</v>
      </c>
      <c r="AE546" s="92" t="n">
        <v>3</v>
      </c>
      <c r="AF546" s="94" t="inlineStr">
        <is>
          <t>No ILIS or TOTL available</t>
        </is>
      </c>
      <c r="AG546" s="94" t="inlineStr">
        <is>
          <t>Tier 2</t>
        </is>
      </c>
      <c r="AH546" s="94" t="inlineStr">
        <is>
          <t>HFTD</t>
        </is>
      </c>
      <c r="AI546" s="94" t="inlineStr">
        <is>
          <t>No Fire Weather RFW Applicable</t>
        </is>
      </c>
      <c r="AJ546" s="92" t="inlineStr">
        <is>
          <t>Distribution</t>
        </is>
      </c>
      <c r="AK546" s="92" t="inlineStr">
        <is>
          <t>HFTD - Distribution</t>
        </is>
      </c>
      <c r="AL546" s="92" t="inlineStr">
        <is>
          <t>Fire Less than 300 Acres</t>
        </is>
      </c>
      <c r="AM546" s="116" t="inlineStr">
        <is>
          <t>Animal</t>
        </is>
      </c>
      <c r="AN546" s="92" t="inlineStr">
        <is>
          <t>Animal</t>
        </is>
      </c>
      <c r="AO546" s="95" t="inlineStr">
        <is>
          <t>N.A.</t>
        </is>
      </c>
      <c r="AP546" s="92" t="n">
        <v>12.6379604705882</v>
      </c>
      <c r="AQ546" s="92" t="inlineStr">
        <is>
          <t>148_346</t>
        </is>
      </c>
      <c r="AR546" s="115" t="inlineStr">
        <is>
          <t>&lt;25mph</t>
        </is>
      </c>
      <c r="AS546" s="92" t="inlineStr">
        <is>
          <t>&lt;15mph</t>
        </is>
      </c>
      <c r="AT546" s="92" t="inlineStr">
        <is>
          <t>HFTD - Distribution</t>
        </is>
      </c>
    </row>
    <row r="547">
      <c r="A547" s="92" t="inlineStr">
        <is>
          <t>PG&amp;E</t>
        </is>
      </c>
      <c r="B547" s="92" t="n">
        <v>43387</v>
      </c>
      <c r="C547" s="92" t="n">
        <v>0.4861111111111111</v>
      </c>
      <c r="D547" s="92" t="n">
        <v>40.3597707904</v>
      </c>
      <c r="E547" s="92" t="n">
        <v>-122.438845631</v>
      </c>
      <c r="F547" s="92" t="inlineStr">
        <is>
          <t>Vegetation</t>
        </is>
      </c>
      <c r="G547" s="92" t="inlineStr">
        <is>
          <t>Rural</t>
        </is>
      </c>
      <c r="H547" s="92" t="inlineStr">
        <is>
          <t>&lt; 0.25 Acres</t>
        </is>
      </c>
      <c r="I547" s="92" t="inlineStr">
        <is>
          <t>Fire Agency</t>
        </is>
      </c>
      <c r="J547" s="92" t="inlineStr">
        <is>
          <t>TOM STROING 530-200-5113</t>
        </is>
      </c>
      <c r="K547" s="92" t="n">
        <v>101506416</v>
      </c>
      <c r="L547" s="92" t="inlineStr">
        <is>
          <t>AT&amp;T</t>
        </is>
      </c>
      <c r="M547" s="92" t="n">
        <v>12000</v>
      </c>
      <c r="N547" s="92" t="inlineStr">
        <is>
          <t>Conductor</t>
        </is>
      </c>
      <c r="O547" s="92" t="inlineStr">
        <is>
          <t>Overhead</t>
        </is>
      </c>
      <c r="P547" s="92" t="inlineStr">
        <is>
          <t>Yes</t>
        </is>
      </c>
      <c r="Q547" s="92" t="n">
        <v>43387</v>
      </c>
      <c r="R547" s="92" t="n">
        <v>0.4861111111111111</v>
      </c>
      <c r="S547" s="92" t="inlineStr">
        <is>
          <t>Contact From Object</t>
        </is>
      </c>
      <c r="T547" s="92" t="inlineStr">
        <is>
          <t>N.A.</t>
        </is>
      </c>
      <c r="U547" s="92" t="inlineStr">
        <is>
          <t>Vegetation</t>
        </is>
      </c>
      <c r="V547" s="92" t="inlineStr">
        <is>
          <t>Electric Facility</t>
        </is>
      </c>
      <c r="W547" s="92" t="inlineStr">
        <is>
          <t>Unknown</t>
        </is>
      </c>
      <c r="X547" s="92" t="n"/>
      <c r="Y547" s="92" t="inlineStr">
        <is>
          <t>Branch (Not overhanging, Distance Unknown)</t>
        </is>
      </c>
      <c r="Z547" s="92" t="inlineStr">
        <is>
          <t>1938</t>
        </is>
      </c>
      <c r="AA547" s="92" t="n">
        <v>2018</v>
      </c>
      <c r="AB547" s="92" t="n">
        <v>10</v>
      </c>
      <c r="AC547" s="92" t="n">
        <v>14</v>
      </c>
      <c r="AD547" s="92" t="n">
        <v>11</v>
      </c>
      <c r="AE547" s="92" t="n">
        <v>40</v>
      </c>
      <c r="AF547" s="94" t="inlineStr">
        <is>
          <t>18-0090193</t>
        </is>
      </c>
      <c r="AG547" s="94" t="inlineStr">
        <is>
          <t>Tier 2</t>
        </is>
      </c>
      <c r="AH547" s="94" t="inlineStr">
        <is>
          <t>HFTD</t>
        </is>
      </c>
      <c r="AI547" s="94" t="inlineStr">
        <is>
          <t>Fire Weather RFW Applicable</t>
        </is>
      </c>
      <c r="AJ547" s="92" t="inlineStr">
        <is>
          <t>Distribution</t>
        </is>
      </c>
      <c r="AK547" s="92" t="inlineStr">
        <is>
          <t>HFTD - Distribution</t>
        </is>
      </c>
      <c r="AL547" s="92" t="inlineStr">
        <is>
          <t>Fire Less than 300 Acres</t>
        </is>
      </c>
      <c r="AM547" s="116" t="inlineStr">
        <is>
          <t>Vegetation</t>
        </is>
      </c>
      <c r="AN547" s="92" t="inlineStr">
        <is>
          <t>Branch (Not overhanging, Distance Unknown)</t>
        </is>
      </c>
      <c r="AO547" s="95" t="n">
        <v>945</v>
      </c>
      <c r="AP547" s="92" t="n">
        <v>27.4784244705882</v>
      </c>
      <c r="AQ547" s="92" t="inlineStr">
        <is>
          <t>151_222</t>
        </is>
      </c>
      <c r="AR547" s="115" t="inlineStr">
        <is>
          <t>25-40mph</t>
        </is>
      </c>
      <c r="AS547" s="92" t="inlineStr">
        <is>
          <t>&gt;=15mph</t>
        </is>
      </c>
      <c r="AT547" s="92" t="inlineStr">
        <is>
          <t>HFTD - Distribution</t>
        </is>
      </c>
    </row>
    <row r="548">
      <c r="A548" s="92" t="inlineStr">
        <is>
          <t>PG&amp;E</t>
        </is>
      </c>
      <c r="B548" s="92" t="n">
        <v>43387</v>
      </c>
      <c r="C548" s="92" t="n">
        <v>0.81875</v>
      </c>
      <c r="D548" s="92" t="n">
        <v>38.445952</v>
      </c>
      <c r="E548" s="92" t="n">
        <v>-120.514663</v>
      </c>
      <c r="F548" s="92" t="inlineStr">
        <is>
          <t>Vegetation</t>
        </is>
      </c>
      <c r="G548" s="92" t="inlineStr">
        <is>
          <t>Rural</t>
        </is>
      </c>
      <c r="H548" s="92" t="inlineStr">
        <is>
          <t>.26 - 9.99 Acres</t>
        </is>
      </c>
      <c r="I548" s="92" t="inlineStr">
        <is>
          <t>Fire Agency</t>
        </is>
      </c>
      <c r="J548" s="92" t="inlineStr">
        <is>
          <t>IC- Dillon Gissell- 209-295-7735</t>
        </is>
      </c>
      <c r="K548" s="92" t="n">
        <v>103384485</v>
      </c>
      <c r="L548" s="92" t="inlineStr">
        <is>
          <t>Unknown</t>
        </is>
      </c>
      <c r="M548" s="92" t="n">
        <v>12000</v>
      </c>
      <c r="N548" s="92" t="inlineStr">
        <is>
          <t>Conductor</t>
        </is>
      </c>
      <c r="O548" s="92" t="inlineStr">
        <is>
          <t>Overhead</t>
        </is>
      </c>
      <c r="P548" s="92" t="inlineStr">
        <is>
          <t>Yes</t>
        </is>
      </c>
      <c r="Q548" s="92" t="n">
        <v>43387</v>
      </c>
      <c r="R548" s="92" t="n">
        <v>0.81875</v>
      </c>
      <c r="S548" s="92" t="inlineStr">
        <is>
          <t>Contact From Object</t>
        </is>
      </c>
      <c r="T548" s="92" t="inlineStr">
        <is>
          <t>N.A.</t>
        </is>
      </c>
      <c r="U548" s="92" t="inlineStr">
        <is>
          <t>Vegetation</t>
        </is>
      </c>
      <c r="V548" s="92" t="inlineStr">
        <is>
          <t>Electric Facility</t>
        </is>
      </c>
      <c r="W548" s="92" t="inlineStr">
        <is>
          <t>Unknown</t>
        </is>
      </c>
      <c r="X548" s="92" t="n"/>
      <c r="Y548" s="92" t="inlineStr">
        <is>
          <t>Fell into (slight defect)</t>
        </is>
      </c>
      <c r="Z548" s="92" t="inlineStr">
        <is>
          <t>1939</t>
        </is>
      </c>
      <c r="AA548" s="92" t="n">
        <v>2018</v>
      </c>
      <c r="AB548" s="92" t="n">
        <v>10</v>
      </c>
      <c r="AC548" s="92" t="n">
        <v>14</v>
      </c>
      <c r="AD548" s="92" t="n">
        <v>19</v>
      </c>
      <c r="AE548" s="92" t="n">
        <v>39</v>
      </c>
      <c r="AF548" s="94" t="inlineStr">
        <is>
          <t>18-0090288</t>
        </is>
      </c>
      <c r="AG548" s="94" t="inlineStr">
        <is>
          <t>Tier 3</t>
        </is>
      </c>
      <c r="AH548" s="94" t="inlineStr">
        <is>
          <t>HFTD</t>
        </is>
      </c>
      <c r="AI548" s="94" t="inlineStr">
        <is>
          <t>Fire Weather RFW Applicable</t>
        </is>
      </c>
      <c r="AJ548" s="92" t="inlineStr">
        <is>
          <t>Distribution</t>
        </is>
      </c>
      <c r="AK548" s="92" t="inlineStr">
        <is>
          <t>HFTD - Distribution</t>
        </is>
      </c>
      <c r="AL548" s="92" t="inlineStr">
        <is>
          <t>Fire Less than 300 Acres</t>
        </is>
      </c>
      <c r="AM548" s="116" t="inlineStr">
        <is>
          <t>Vegetation</t>
        </is>
      </c>
      <c r="AN548" s="92" t="inlineStr">
        <is>
          <t>Fell into (slight defect)</t>
        </is>
      </c>
      <c r="AO548" s="95" t="n">
        <v>3497327</v>
      </c>
      <c r="AP548" s="92" t="n">
        <v>3.83736094117647</v>
      </c>
      <c r="AQ548" s="92" t="inlineStr">
        <is>
          <t>122_254</t>
        </is>
      </c>
      <c r="AR548" s="115" t="inlineStr">
        <is>
          <t>&lt;25mph</t>
        </is>
      </c>
      <c r="AS548" s="92" t="inlineStr">
        <is>
          <t>&lt;15mph</t>
        </is>
      </c>
      <c r="AT548" s="92" t="inlineStr">
        <is>
          <t>HFTD - Distribution</t>
        </is>
      </c>
    </row>
    <row r="549">
      <c r="A549" s="92" t="inlineStr">
        <is>
          <t>PG&amp;E</t>
        </is>
      </c>
      <c r="B549" s="92" t="n">
        <v>43387</v>
      </c>
      <c r="C549" s="92" t="n">
        <v>0.8388888888888889</v>
      </c>
      <c r="D549" s="92" t="n">
        <v>38.8934503422</v>
      </c>
      <c r="E549" s="92" t="n">
        <v>-120.8497437149</v>
      </c>
      <c r="F549" s="92" t="inlineStr">
        <is>
          <t>Vegetation</t>
        </is>
      </c>
      <c r="G549" s="92" t="inlineStr">
        <is>
          <t>Rural</t>
        </is>
      </c>
      <c r="H549" s="92" t="inlineStr">
        <is>
          <t>.26 - 9.99 Acres</t>
        </is>
      </c>
      <c r="I549" s="92" t="inlineStr">
        <is>
          <t>Fire Agency</t>
        </is>
      </c>
      <c r="J549" s="92" t="inlineStr">
        <is>
          <t>CAL FIRE</t>
        </is>
      </c>
      <c r="K549" s="92" t="n">
        <v>103674516</v>
      </c>
      <c r="L549" s="92" t="inlineStr">
        <is>
          <t>Unknown</t>
        </is>
      </c>
      <c r="M549" s="92" t="n">
        <v>21000</v>
      </c>
      <c r="N549" s="92" t="inlineStr">
        <is>
          <t>Conductor</t>
        </is>
      </c>
      <c r="O549" s="92" t="inlineStr">
        <is>
          <t>Overhead</t>
        </is>
      </c>
      <c r="P549" s="92" t="inlineStr">
        <is>
          <t>Yes</t>
        </is>
      </c>
      <c r="Q549" s="92" t="n">
        <v>43387</v>
      </c>
      <c r="R549" s="92" t="n">
        <v>0.8388888888888889</v>
      </c>
      <c r="S549" s="92" t="inlineStr">
        <is>
          <t>Contact From Object</t>
        </is>
      </c>
      <c r="T549" s="92" t="inlineStr">
        <is>
          <t>N.A.</t>
        </is>
      </c>
      <c r="U549" s="92" t="inlineStr">
        <is>
          <t>Vegetation</t>
        </is>
      </c>
      <c r="V549" s="92" t="inlineStr">
        <is>
          <t>Electric Facility</t>
        </is>
      </c>
      <c r="W549" s="92" t="inlineStr">
        <is>
          <t>Unknown</t>
        </is>
      </c>
      <c r="X549" s="92" t="n"/>
      <c r="Y549" s="92" t="inlineStr">
        <is>
          <t>Dead</t>
        </is>
      </c>
      <c r="Z549" s="92" t="inlineStr">
        <is>
          <t>1940</t>
        </is>
      </c>
      <c r="AA549" s="92" t="n">
        <v>2018</v>
      </c>
      <c r="AB549" s="92" t="n">
        <v>10</v>
      </c>
      <c r="AC549" s="92" t="n">
        <v>14</v>
      </c>
      <c r="AD549" s="92" t="n">
        <v>20</v>
      </c>
      <c r="AE549" s="92" t="n">
        <v>8</v>
      </c>
      <c r="AF549" s="94" t="inlineStr">
        <is>
          <t>18-0090299</t>
        </is>
      </c>
      <c r="AG549" s="94" t="inlineStr">
        <is>
          <t>Tier 3</t>
        </is>
      </c>
      <c r="AH549" s="94" t="inlineStr">
        <is>
          <t>HFTD</t>
        </is>
      </c>
      <c r="AI549" s="94" t="inlineStr">
        <is>
          <t>Fire Weather RFW Applicable</t>
        </is>
      </c>
      <c r="AJ549" s="92" t="inlineStr">
        <is>
          <t>Distribution</t>
        </is>
      </c>
      <c r="AK549" s="92" t="inlineStr">
        <is>
          <t>HFTD - Distribution</t>
        </is>
      </c>
      <c r="AL549" s="92" t="inlineStr">
        <is>
          <t>Fire Less than 300 Acres</t>
        </is>
      </c>
      <c r="AM549" s="116" t="inlineStr">
        <is>
          <t>Vegetation</t>
        </is>
      </c>
      <c r="AN549" s="92" t="inlineStr">
        <is>
          <t>Dead</t>
        </is>
      </c>
      <c r="AO549" s="95" t="n">
        <v>48095</v>
      </c>
      <c r="AP549" s="92" t="n">
        <v>7.95998070588235</v>
      </c>
      <c r="AQ549" s="92" t="inlineStr">
        <is>
          <t>176_269</t>
        </is>
      </c>
      <c r="AR549" s="115" t="inlineStr">
        <is>
          <t>&lt;25mph</t>
        </is>
      </c>
      <c r="AS549" s="92" t="inlineStr">
        <is>
          <t>&lt;15mph</t>
        </is>
      </c>
      <c r="AT549" s="92" t="inlineStr">
        <is>
          <t>HFTD - Distribution</t>
        </is>
      </c>
    </row>
    <row r="550">
      <c r="A550" s="92" t="inlineStr">
        <is>
          <t>PG&amp;E</t>
        </is>
      </c>
      <c r="B550" s="92" t="n">
        <v>43388</v>
      </c>
      <c r="C550" s="92" t="n">
        <v>0.1409722222222222</v>
      </c>
      <c r="D550" s="92" t="n">
        <v>38.289724</v>
      </c>
      <c r="E550" s="92" t="n">
        <v>-120.580334</v>
      </c>
      <c r="F550" s="92" t="inlineStr">
        <is>
          <t>Vegetation</t>
        </is>
      </c>
      <c r="G550" s="92" t="inlineStr">
        <is>
          <t>Rural</t>
        </is>
      </c>
      <c r="H550" s="92" t="inlineStr">
        <is>
          <t>10 - 99 Acres</t>
        </is>
      </c>
      <c r="I550" s="92" t="inlineStr">
        <is>
          <t>Fire Agency</t>
        </is>
      </c>
      <c r="J550" s="92" t="inlineStr">
        <is>
          <t>CAL FIRE</t>
        </is>
      </c>
      <c r="K550" s="92" t="n">
        <v>103378003</v>
      </c>
      <c r="L550" s="92" t="inlineStr">
        <is>
          <t>Unknown</t>
        </is>
      </c>
      <c r="M550" s="92" t="inlineStr">
        <is>
          <t>0 – 750</t>
        </is>
      </c>
      <c r="N550" s="92" t="inlineStr">
        <is>
          <t>Conductor</t>
        </is>
      </c>
      <c r="O550" s="92" t="inlineStr">
        <is>
          <t>Overhead</t>
        </is>
      </c>
      <c r="P550" s="92" t="inlineStr">
        <is>
          <t>Yes</t>
        </is>
      </c>
      <c r="Q550" s="92" t="n">
        <v>43388</v>
      </c>
      <c r="R550" s="92" t="n">
        <v>0.1409722222222222</v>
      </c>
      <c r="S550" s="92" t="inlineStr">
        <is>
          <t>Contact From Object</t>
        </is>
      </c>
      <c r="T550" s="92" t="inlineStr">
        <is>
          <t>N.A.</t>
        </is>
      </c>
      <c r="U550" s="92" t="inlineStr">
        <is>
          <t>Vegetation</t>
        </is>
      </c>
      <c r="V550" s="92" t="inlineStr">
        <is>
          <t>Electric Facility</t>
        </is>
      </c>
      <c r="W550" s="92" t="inlineStr">
        <is>
          <t>Unknown</t>
        </is>
      </c>
      <c r="X550" s="92" t="n"/>
      <c r="Y550" s="92" t="inlineStr">
        <is>
          <t>Other/Unknown</t>
        </is>
      </c>
      <c r="Z550" s="92" t="inlineStr">
        <is>
          <t>1941</t>
        </is>
      </c>
      <c r="AA550" s="92" t="n">
        <v>2018</v>
      </c>
      <c r="AB550" s="92" t="n">
        <v>10</v>
      </c>
      <c r="AC550" s="92" t="n">
        <v>15</v>
      </c>
      <c r="AD550" s="92" t="n">
        <v>3</v>
      </c>
      <c r="AE550" s="92" t="n">
        <v>23</v>
      </c>
      <c r="AF550" s="94" t="inlineStr">
        <is>
          <t>18-0090342</t>
        </is>
      </c>
      <c r="AG550" s="94" t="inlineStr">
        <is>
          <t>Tier 3</t>
        </is>
      </c>
      <c r="AH550" s="94" t="inlineStr">
        <is>
          <t>HFTD</t>
        </is>
      </c>
      <c r="AI550" s="94" t="inlineStr">
        <is>
          <t>Fire Weather RFW Applicable</t>
        </is>
      </c>
      <c r="AJ550" s="92" t="inlineStr">
        <is>
          <t>Distribution</t>
        </is>
      </c>
      <c r="AK550" s="92" t="inlineStr">
        <is>
          <t>HFTD - Distribution</t>
        </is>
      </c>
      <c r="AL550" s="92" t="inlineStr">
        <is>
          <t>Fire Less than 300 Acres</t>
        </is>
      </c>
      <c r="AM550" s="116" t="inlineStr">
        <is>
          <t>Vegetation</t>
        </is>
      </c>
      <c r="AN550" s="92" t="inlineStr">
        <is>
          <t>Other/Unknown</t>
        </is>
      </c>
      <c r="AO550" s="95" t="n">
        <v>1464</v>
      </c>
      <c r="AP550" s="92" t="n">
        <v>9.18737505882353</v>
      </c>
      <c r="AQ550" s="92" t="inlineStr">
        <is>
          <t>163_314</t>
        </is>
      </c>
      <c r="AR550" s="115" t="inlineStr">
        <is>
          <t>&lt;25mph</t>
        </is>
      </c>
      <c r="AS550" s="92" t="inlineStr">
        <is>
          <t>&lt;15mph</t>
        </is>
      </c>
      <c r="AT550" s="92" t="inlineStr">
        <is>
          <t>HFTD - Distribution</t>
        </is>
      </c>
    </row>
    <row r="551">
      <c r="A551" s="92" t="inlineStr">
        <is>
          <t>PG&amp;E</t>
        </is>
      </c>
      <c r="B551" s="92" t="n">
        <v>43389</v>
      </c>
      <c r="C551" s="92" t="n">
        <v>0.4472222222222222</v>
      </c>
      <c r="D551" s="92" t="n">
        <v>40.50968</v>
      </c>
      <c r="E551" s="92" t="n">
        <v>-124.162393</v>
      </c>
      <c r="F551" s="92" t="inlineStr">
        <is>
          <t>Vegetation</t>
        </is>
      </c>
      <c r="G551" s="92" t="inlineStr">
        <is>
          <t>Rural</t>
        </is>
      </c>
      <c r="H551" s="92" t="inlineStr">
        <is>
          <t>&lt; 3 meters</t>
        </is>
      </c>
      <c r="I551" s="92" t="inlineStr">
        <is>
          <t>Fire Agency</t>
        </is>
      </c>
      <c r="J551" s="92" t="inlineStr">
        <is>
          <t>CAL FIRE</t>
        </is>
      </c>
      <c r="K551" s="92" t="n">
        <v>101004106</v>
      </c>
      <c r="L551" s="92" t="inlineStr">
        <is>
          <t>Unknown</t>
        </is>
      </c>
      <c r="M551" s="92" t="n">
        <v>12000</v>
      </c>
      <c r="N551" s="92" t="inlineStr">
        <is>
          <t>Conductor</t>
        </is>
      </c>
      <c r="O551" s="92" t="inlineStr">
        <is>
          <t>Overhead</t>
        </is>
      </c>
      <c r="P551" s="92" t="inlineStr">
        <is>
          <t>Yes</t>
        </is>
      </c>
      <c r="Q551" s="92" t="n">
        <v>43389</v>
      </c>
      <c r="R551" s="92" t="n">
        <v>0.4472222222222222</v>
      </c>
      <c r="S551" s="92" t="inlineStr">
        <is>
          <t>Contact From Object</t>
        </is>
      </c>
      <c r="T551" s="92" t="inlineStr">
        <is>
          <t>N.A.</t>
        </is>
      </c>
      <c r="U551" s="92" t="inlineStr">
        <is>
          <t>Vehicle</t>
        </is>
      </c>
      <c r="V551" s="92" t="inlineStr">
        <is>
          <t>Pole</t>
        </is>
      </c>
      <c r="W551" s="92" t="inlineStr">
        <is>
          <t>Human Error</t>
        </is>
      </c>
      <c r="X551" s="92" t="inlineStr">
        <is>
          <t>third-party caused</t>
        </is>
      </c>
      <c r="Y551" s="92" t="inlineStr">
        <is>
          <t>Other/Unknown</t>
        </is>
      </c>
      <c r="Z551" s="92" t="inlineStr">
        <is>
          <t>1942</t>
        </is>
      </c>
      <c r="AA551" s="92" t="n">
        <v>2018</v>
      </c>
      <c r="AB551" s="92" t="n">
        <v>10</v>
      </c>
      <c r="AC551" s="92" t="n">
        <v>16</v>
      </c>
      <c r="AD551" s="92" t="n">
        <v>10</v>
      </c>
      <c r="AE551" s="92" t="n">
        <v>44</v>
      </c>
      <c r="AF551" s="94" t="inlineStr">
        <is>
          <t>18-0090952</t>
        </is>
      </c>
      <c r="AG551" s="94" t="inlineStr">
        <is>
          <t>Tier 2</t>
        </is>
      </c>
      <c r="AH551" s="94" t="inlineStr">
        <is>
          <t>HFTD</t>
        </is>
      </c>
      <c r="AI551" s="94" t="inlineStr">
        <is>
          <t>No Fire Weather RFW Applicable</t>
        </is>
      </c>
      <c r="AJ551" s="92" t="inlineStr">
        <is>
          <t>Distribution</t>
        </is>
      </c>
      <c r="AK551" s="92" t="inlineStr">
        <is>
          <t>HFTD - Distribution</t>
        </is>
      </c>
      <c r="AL551" s="92" t="inlineStr">
        <is>
          <t>Fire Less than 300 Acres</t>
        </is>
      </c>
      <c r="AM551" s="116" t="inlineStr">
        <is>
          <t>3rd Party</t>
        </is>
      </c>
      <c r="AN551" s="92" t="inlineStr">
        <is>
          <t>Vehicle</t>
        </is>
      </c>
      <c r="AO551" s="95" t="n">
        <v>2081</v>
      </c>
      <c r="AP551" s="92" t="n">
        <v>5.66654211764705</v>
      </c>
      <c r="AQ551" s="92" t="inlineStr">
        <is>
          <t>166_277</t>
        </is>
      </c>
      <c r="AR551" s="115" t="inlineStr">
        <is>
          <t>&lt;25mph</t>
        </is>
      </c>
      <c r="AS551" s="92" t="inlineStr">
        <is>
          <t>&lt;15mph</t>
        </is>
      </c>
      <c r="AT551" s="92" t="inlineStr">
        <is>
          <t>HFTD - Distribution</t>
        </is>
      </c>
    </row>
    <row r="552">
      <c r="A552" s="92" t="inlineStr">
        <is>
          <t>PG&amp;E</t>
        </is>
      </c>
      <c r="B552" s="92" t="n">
        <v>43389</v>
      </c>
      <c r="C552" s="92" t="n">
        <v>0.6875</v>
      </c>
      <c r="D552" s="92" t="n">
        <v>38.7754256024</v>
      </c>
      <c r="E552" s="92" t="n">
        <v>-122.8975855311</v>
      </c>
      <c r="F552" s="92" t="inlineStr">
        <is>
          <t>Vegetation</t>
        </is>
      </c>
      <c r="G552" s="92" t="inlineStr">
        <is>
          <t>Rural</t>
        </is>
      </c>
      <c r="H552" s="92" t="inlineStr">
        <is>
          <t>.26 - 9.99 Acres</t>
        </is>
      </c>
      <c r="I552" s="92" t="inlineStr">
        <is>
          <t>Fire Agency</t>
        </is>
      </c>
      <c r="J552" s="92" t="inlineStr">
        <is>
          <t>MARK GRADEK  (707) 889-4303</t>
        </is>
      </c>
      <c r="K552" s="92" t="n">
        <v>101962692</v>
      </c>
      <c r="L552" s="92" t="inlineStr">
        <is>
          <t>AT&amp;T</t>
        </is>
      </c>
      <c r="M552" s="92" t="n">
        <v>12000</v>
      </c>
      <c r="N552" s="92" t="inlineStr">
        <is>
          <t>Conductor</t>
        </is>
      </c>
      <c r="O552" s="92" t="inlineStr">
        <is>
          <t>Overhead</t>
        </is>
      </c>
      <c r="P552" s="92" t="inlineStr">
        <is>
          <t>Yes</t>
        </is>
      </c>
      <c r="Q552" s="92" t="n">
        <v>43389</v>
      </c>
      <c r="R552" s="92" t="n">
        <v>0.6875</v>
      </c>
      <c r="S552" s="92" t="inlineStr">
        <is>
          <t>Contact From Object</t>
        </is>
      </c>
      <c r="T552" s="92" t="inlineStr">
        <is>
          <t>N.A.</t>
        </is>
      </c>
      <c r="U552" s="92" t="inlineStr">
        <is>
          <t>Vegetation</t>
        </is>
      </c>
      <c r="V552" s="92" t="inlineStr">
        <is>
          <t>Electric Facility</t>
        </is>
      </c>
      <c r="W552" s="92" t="inlineStr">
        <is>
          <t>Unknown</t>
        </is>
      </c>
      <c r="X552" s="92" t="n"/>
      <c r="Y552" s="92" t="inlineStr">
        <is>
          <t>Other/Unknown</t>
        </is>
      </c>
      <c r="Z552" s="92" t="inlineStr">
        <is>
          <t>1943</t>
        </is>
      </c>
      <c r="AA552" s="92" t="n">
        <v>2018</v>
      </c>
      <c r="AB552" s="92" t="n">
        <v>10</v>
      </c>
      <c r="AC552" s="92" t="n">
        <v>16</v>
      </c>
      <c r="AD552" s="92" t="n">
        <v>16</v>
      </c>
      <c r="AE552" s="92" t="n">
        <v>30</v>
      </c>
      <c r="AF552" s="94" t="inlineStr">
        <is>
          <t>18-0091127</t>
        </is>
      </c>
      <c r="AG552" s="94" t="inlineStr">
        <is>
          <t>Tier 3</t>
        </is>
      </c>
      <c r="AH552" s="94" t="inlineStr">
        <is>
          <t>HFTD</t>
        </is>
      </c>
      <c r="AI552" s="94" t="inlineStr">
        <is>
          <t>No Fire Weather RFW Applicable</t>
        </is>
      </c>
      <c r="AJ552" s="92" t="inlineStr">
        <is>
          <t>Distribution</t>
        </is>
      </c>
      <c r="AK552" s="92" t="inlineStr">
        <is>
          <t>HFTD - Distribution</t>
        </is>
      </c>
      <c r="AL552" s="92" t="inlineStr">
        <is>
          <t>Fire Less than 300 Acres</t>
        </is>
      </c>
      <c r="AM552" s="116" t="inlineStr">
        <is>
          <t>Vegetation</t>
        </is>
      </c>
      <c r="AN552" s="92" t="inlineStr">
        <is>
          <t>Other/Unknown</t>
        </is>
      </c>
      <c r="AO552" s="95" t="n">
        <v>744</v>
      </c>
      <c r="AP552" s="92" t="n">
        <v>14.338256</v>
      </c>
      <c r="AQ552" s="92" t="inlineStr">
        <is>
          <t>156_183</t>
        </is>
      </c>
      <c r="AR552" s="115" t="inlineStr">
        <is>
          <t>&lt;25mph</t>
        </is>
      </c>
      <c r="AS552" s="92" t="inlineStr">
        <is>
          <t>&lt;15mph</t>
        </is>
      </c>
      <c r="AT552" s="92" t="inlineStr">
        <is>
          <t>HFTD - Distribution</t>
        </is>
      </c>
    </row>
    <row r="553">
      <c r="A553" s="92" t="inlineStr">
        <is>
          <t>PG&amp;E</t>
        </is>
      </c>
      <c r="B553" s="92" t="n">
        <v>43393</v>
      </c>
      <c r="C553" s="92" t="n">
        <v>0.6048611111111112</v>
      </c>
      <c r="D553" s="92" t="n">
        <v>40.521797</v>
      </c>
      <c r="E553" s="92" t="n">
        <v>-124.113743</v>
      </c>
      <c r="F553" s="92" t="inlineStr">
        <is>
          <t>Vegetation</t>
        </is>
      </c>
      <c r="G553" s="92" t="inlineStr">
        <is>
          <t>Rural</t>
        </is>
      </c>
      <c r="H553" s="92" t="inlineStr">
        <is>
          <t>.26 - 9.99 Acres</t>
        </is>
      </c>
      <c r="I553" s="92" t="inlineStr">
        <is>
          <t>Fire Agency</t>
        </is>
      </c>
      <c r="J553" s="92" t="inlineStr">
        <is>
          <t>CAL FIRE</t>
        </is>
      </c>
      <c r="K553" s="92" t="inlineStr">
        <is>
          <t>Str. 003/000</t>
        </is>
      </c>
      <c r="L553" s="92" t="inlineStr">
        <is>
          <t>None</t>
        </is>
      </c>
      <c r="M553" s="92" t="n">
        <v>60000</v>
      </c>
      <c r="N553" s="92" t="inlineStr">
        <is>
          <t>Conductor</t>
        </is>
      </c>
      <c r="O553" s="92" t="inlineStr">
        <is>
          <t>Overhead</t>
        </is>
      </c>
      <c r="P553" s="92" t="inlineStr">
        <is>
          <t>Yes</t>
        </is>
      </c>
      <c r="Q553" s="92" t="n">
        <v>43393</v>
      </c>
      <c r="R553" s="92" t="n">
        <v>0.6048611111111112</v>
      </c>
      <c r="S553" s="92" t="inlineStr">
        <is>
          <t>Equipment/ Facility Failure</t>
        </is>
      </c>
      <c r="T553" s="92" t="inlineStr">
        <is>
          <t>Other</t>
        </is>
      </c>
      <c r="U553" s="92" t="inlineStr">
        <is>
          <t>N.A.</t>
        </is>
      </c>
      <c r="V553" s="92" t="inlineStr">
        <is>
          <t>N.A.</t>
        </is>
      </c>
      <c r="W553" s="92" t="inlineStr">
        <is>
          <t>Unknown</t>
        </is>
      </c>
      <c r="X553" s="92" t="n"/>
      <c r="Y553" s="92" t="inlineStr">
        <is>
          <t>no-match</t>
        </is>
      </c>
      <c r="Z553" s="92" t="inlineStr">
        <is>
          <t>1947</t>
        </is>
      </c>
      <c r="AA553" s="92" t="n">
        <v>2018</v>
      </c>
      <c r="AB553" s="92" t="n">
        <v>10</v>
      </c>
      <c r="AC553" s="92" t="n">
        <v>20</v>
      </c>
      <c r="AD553" s="92" t="n">
        <v>14</v>
      </c>
      <c r="AE553" s="92" t="n">
        <v>31</v>
      </c>
      <c r="AF553" s="94" t="inlineStr">
        <is>
          <t>INT-11477</t>
        </is>
      </c>
      <c r="AG553" s="94" t="inlineStr">
        <is>
          <t>Tier 2</t>
        </is>
      </c>
      <c r="AH553" s="94" t="inlineStr">
        <is>
          <t>HFTD</t>
        </is>
      </c>
      <c r="AI553" s="94" t="inlineStr">
        <is>
          <t>No Fire Weather RFW Applicable</t>
        </is>
      </c>
      <c r="AJ553" s="92" t="inlineStr">
        <is>
          <t>Transmission</t>
        </is>
      </c>
      <c r="AK553" s="92" t="inlineStr">
        <is>
          <t>HFTD - Transmission</t>
        </is>
      </c>
      <c r="AL553" s="92" t="inlineStr">
        <is>
          <t>Fire Less than 300 Acres</t>
        </is>
      </c>
      <c r="AM553" s="116" t="inlineStr">
        <is>
          <t>Equip Failure</t>
        </is>
      </c>
      <c r="AN553" s="92" t="inlineStr">
        <is>
          <t>Equip Failure - Other</t>
        </is>
      </c>
      <c r="AO553" s="95" t="n">
        <v>410982</v>
      </c>
      <c r="AP553" s="92" t="n">
        <v>15.6972658823529</v>
      </c>
      <c r="AQ553" s="92" t="inlineStr">
        <is>
          <t>218_255</t>
        </is>
      </c>
      <c r="AR553" s="115" t="inlineStr">
        <is>
          <t>&lt;25mph</t>
        </is>
      </c>
      <c r="AS553" s="92" t="inlineStr">
        <is>
          <t>&gt;=15mph</t>
        </is>
      </c>
      <c r="AT553" s="92" t="inlineStr">
        <is>
          <t>HFTD - Transmission</t>
        </is>
      </c>
    </row>
    <row r="554">
      <c r="A554" s="92" t="inlineStr">
        <is>
          <t>PG&amp;E</t>
        </is>
      </c>
      <c r="B554" s="92" t="n">
        <v>43394</v>
      </c>
      <c r="C554" s="92" t="n">
        <v>0.02222222222222222</v>
      </c>
      <c r="D554" s="92" t="n">
        <v>35.503484</v>
      </c>
      <c r="E554" s="92" t="n">
        <v>-120.602521</v>
      </c>
      <c r="F554" s="92" t="inlineStr">
        <is>
          <t>Vegetation</t>
        </is>
      </c>
      <c r="G554" s="92" t="inlineStr">
        <is>
          <t>Rural</t>
        </is>
      </c>
      <c r="H554" s="92" t="inlineStr">
        <is>
          <t>&lt; 0.25 Acres</t>
        </is>
      </c>
      <c r="I554" s="92" t="inlineStr">
        <is>
          <t>Unknown</t>
        </is>
      </c>
      <c r="J554" s="92" t="inlineStr">
        <is>
          <t xml:space="preserve">N.A. </t>
        </is>
      </c>
      <c r="K554" s="92" t="n">
        <v>101886776</v>
      </c>
      <c r="L554" s="92" t="inlineStr">
        <is>
          <t>Unknown</t>
        </is>
      </c>
      <c r="M554" s="92" t="n">
        <v>21000</v>
      </c>
      <c r="N554" s="92" t="inlineStr">
        <is>
          <t>Conductor</t>
        </is>
      </c>
      <c r="O554" s="92" t="inlineStr">
        <is>
          <t>Overhead</t>
        </is>
      </c>
      <c r="P554" s="92" t="inlineStr">
        <is>
          <t>Yes</t>
        </is>
      </c>
      <c r="Q554" s="92" t="n">
        <v>43394</v>
      </c>
      <c r="R554" s="92" t="n">
        <v>0.02222222222222222</v>
      </c>
      <c r="S554" s="92" t="inlineStr">
        <is>
          <t>Contact From Object</t>
        </is>
      </c>
      <c r="T554" s="92" t="inlineStr">
        <is>
          <t>N.A.</t>
        </is>
      </c>
      <c r="U554" s="92" t="inlineStr">
        <is>
          <t>Vehicle</t>
        </is>
      </c>
      <c r="V554" s="92" t="inlineStr">
        <is>
          <t>Pole</t>
        </is>
      </c>
      <c r="W554" s="92" t="inlineStr">
        <is>
          <t>Human Error</t>
        </is>
      </c>
      <c r="X554" s="92" t="inlineStr">
        <is>
          <t>third-party caused</t>
        </is>
      </c>
      <c r="Y554" s="92" t="inlineStr">
        <is>
          <t>Other/Unknown</t>
        </is>
      </c>
      <c r="Z554" s="92" t="inlineStr">
        <is>
          <t>1948</t>
        </is>
      </c>
      <c r="AA554" s="92" t="n">
        <v>2018</v>
      </c>
      <c r="AB554" s="92" t="n">
        <v>10</v>
      </c>
      <c r="AC554" s="92" t="n">
        <v>21</v>
      </c>
      <c r="AD554" s="92" t="n">
        <v>0</v>
      </c>
      <c r="AE554" s="92" t="n">
        <v>32</v>
      </c>
      <c r="AF554" s="94" t="inlineStr">
        <is>
          <t>18-0092526</t>
        </is>
      </c>
      <c r="AG554" s="94" t="inlineStr">
        <is>
          <t>Tier 2</t>
        </is>
      </c>
      <c r="AH554" s="94" t="inlineStr">
        <is>
          <t>HFTD</t>
        </is>
      </c>
      <c r="AI554" s="94" t="inlineStr">
        <is>
          <t>No Fire Weather RFW Applicable</t>
        </is>
      </c>
      <c r="AJ554" s="92" t="inlineStr">
        <is>
          <t>Distribution</t>
        </is>
      </c>
      <c r="AK554" s="92" t="inlineStr">
        <is>
          <t>HFTD - Distribution</t>
        </is>
      </c>
      <c r="AL554" s="92" t="inlineStr">
        <is>
          <t>Fire Less than 300 Acres</t>
        </is>
      </c>
      <c r="AM554" s="116" t="inlineStr">
        <is>
          <t>3rd Party</t>
        </is>
      </c>
      <c r="AN554" s="92" t="inlineStr">
        <is>
          <t>Vehicle</t>
        </is>
      </c>
      <c r="AO554" s="95" t="n">
        <v>302559</v>
      </c>
      <c r="AP554" s="92" t="n">
        <v>0.307306447058823</v>
      </c>
      <c r="AQ554" s="92" t="inlineStr">
        <is>
          <t>67_380</t>
        </is>
      </c>
      <c r="AR554" s="115" t="inlineStr">
        <is>
          <t>&lt;25mph</t>
        </is>
      </c>
      <c r="AS554" s="92" t="inlineStr">
        <is>
          <t>&lt;15mph</t>
        </is>
      </c>
      <c r="AT554" s="92" t="inlineStr">
        <is>
          <t>HFTD - Distribution</t>
        </is>
      </c>
    </row>
    <row r="555">
      <c r="A555" s="92" t="inlineStr">
        <is>
          <t>PG&amp;E</t>
        </is>
      </c>
      <c r="B555" s="92" t="n">
        <v>43397</v>
      </c>
      <c r="C555" s="92" t="n">
        <v>0.2972222222222222</v>
      </c>
      <c r="D555" s="92" t="n">
        <v>37.9475067</v>
      </c>
      <c r="E555" s="92" t="n">
        <v>-120.26713</v>
      </c>
      <c r="F555" s="92" t="inlineStr">
        <is>
          <t>Vegetation</t>
        </is>
      </c>
      <c r="G555" s="92" t="inlineStr">
        <is>
          <t>Rural</t>
        </is>
      </c>
      <c r="H555" s="92" t="inlineStr">
        <is>
          <t>&lt; 0.25 Acres</t>
        </is>
      </c>
      <c r="I555" s="92" t="inlineStr">
        <is>
          <t>Fire Agency</t>
        </is>
      </c>
      <c r="J555" s="92" t="inlineStr">
        <is>
          <t>SCOTT PITTMAN  209-768-8182  TCU INCIDENT# 012528</t>
        </is>
      </c>
      <c r="K555" s="92" t="n">
        <v>101047865</v>
      </c>
      <c r="L555" s="92" t="inlineStr">
        <is>
          <t>Unknown</t>
        </is>
      </c>
      <c r="M555" s="92" t="n">
        <v>17000</v>
      </c>
      <c r="N555" s="92" t="inlineStr">
        <is>
          <t>Conductor</t>
        </is>
      </c>
      <c r="O555" s="92" t="inlineStr">
        <is>
          <t>Overhead</t>
        </is>
      </c>
      <c r="P555" s="92" t="inlineStr">
        <is>
          <t>Yes</t>
        </is>
      </c>
      <c r="Q555" s="92" t="n">
        <v>43397</v>
      </c>
      <c r="R555" s="92" t="n">
        <v>0.2972222222222222</v>
      </c>
      <c r="S555" s="92" t="inlineStr">
        <is>
          <t>Contact From Object</t>
        </is>
      </c>
      <c r="T555" s="92" t="inlineStr">
        <is>
          <t>N.A.</t>
        </is>
      </c>
      <c r="U555" s="92" t="inlineStr">
        <is>
          <t>Animal</t>
        </is>
      </c>
      <c r="V555" s="92" t="inlineStr">
        <is>
          <t>Electric Facility</t>
        </is>
      </c>
      <c r="W555" s="92" t="inlineStr">
        <is>
          <t>Unknown</t>
        </is>
      </c>
      <c r="X555" s="92" t="n"/>
      <c r="Y555" s="92" t="inlineStr">
        <is>
          <t>Other/Unknown</t>
        </is>
      </c>
      <c r="Z555" s="92" t="inlineStr">
        <is>
          <t>1949</t>
        </is>
      </c>
      <c r="AA555" s="92" t="n">
        <v>2018</v>
      </c>
      <c r="AB555" s="92" t="n">
        <v>10</v>
      </c>
      <c r="AC555" s="92" t="n">
        <v>24</v>
      </c>
      <c r="AD555" s="92" t="n">
        <v>7</v>
      </c>
      <c r="AE555" s="92" t="n">
        <v>8</v>
      </c>
      <c r="AF555" s="94" t="inlineStr">
        <is>
          <t>18-0093599</t>
        </is>
      </c>
      <c r="AG555" s="94" t="inlineStr">
        <is>
          <t>Tier 2</t>
        </is>
      </c>
      <c r="AH555" s="94" t="inlineStr">
        <is>
          <t>HFTD</t>
        </is>
      </c>
      <c r="AI555" s="94" t="inlineStr">
        <is>
          <t>No Fire Weather RFW Applicable</t>
        </is>
      </c>
      <c r="AJ555" s="92" t="inlineStr">
        <is>
          <t>Distribution</t>
        </is>
      </c>
      <c r="AK555" s="92" t="inlineStr">
        <is>
          <t>HFTD - Distribution</t>
        </is>
      </c>
      <c r="AL555" s="92" t="inlineStr">
        <is>
          <t>Fire Less than 300 Acres</t>
        </is>
      </c>
      <c r="AM555" s="116" t="inlineStr">
        <is>
          <t>Animal</t>
        </is>
      </c>
      <c r="AN555" s="92" t="inlineStr">
        <is>
          <t>Animal</t>
        </is>
      </c>
      <c r="AO555" s="95" t="n">
        <v>13433</v>
      </c>
      <c r="AP555" s="92" t="n">
        <v>10.0851736470588</v>
      </c>
      <c r="AQ555" s="92" t="inlineStr">
        <is>
          <t>118_282</t>
        </is>
      </c>
      <c r="AR555" s="115" t="inlineStr">
        <is>
          <t>&lt;25mph</t>
        </is>
      </c>
      <c r="AS555" s="92" t="inlineStr">
        <is>
          <t>&lt;15mph</t>
        </is>
      </c>
      <c r="AT555" s="92" t="inlineStr">
        <is>
          <t>HFTD - Distribution</t>
        </is>
      </c>
    </row>
    <row r="556">
      <c r="A556" s="92" t="inlineStr">
        <is>
          <t>PG&amp;E</t>
        </is>
      </c>
      <c r="B556" s="92" t="n">
        <v>43397</v>
      </c>
      <c r="C556" s="92" t="n">
        <v>0.5958333333333333</v>
      </c>
      <c r="D556" s="92" t="n">
        <v>36.726478</v>
      </c>
      <c r="E556" s="92" t="n">
        <v>-119.10859</v>
      </c>
      <c r="F556" s="92" t="inlineStr">
        <is>
          <t>Vegetation</t>
        </is>
      </c>
      <c r="G556" s="92" t="inlineStr">
        <is>
          <t>Rural</t>
        </is>
      </c>
      <c r="H556" s="92" t="inlineStr">
        <is>
          <t>10 - 99 Acres</t>
        </is>
      </c>
      <c r="I556" s="92" t="inlineStr">
        <is>
          <t>Fire Agency</t>
        </is>
      </c>
      <c r="J556" s="92" t="inlineStr">
        <is>
          <t>CHRIS CHRISTOPHERSON  (559)493-4320 I.C #18CAFKUO15649</t>
        </is>
      </c>
      <c r="K556" s="92" t="n">
        <v>100691946</v>
      </c>
      <c r="L556" s="92" t="inlineStr">
        <is>
          <t>None</t>
        </is>
      </c>
      <c r="M556" s="92" t="n">
        <v>12000</v>
      </c>
      <c r="N556" s="92" t="inlineStr">
        <is>
          <t>Conductor</t>
        </is>
      </c>
      <c r="O556" s="92" t="inlineStr">
        <is>
          <t>Overhead</t>
        </is>
      </c>
      <c r="P556" s="92" t="inlineStr">
        <is>
          <t>Yes</t>
        </is>
      </c>
      <c r="Q556" s="92" t="n">
        <v>43397</v>
      </c>
      <c r="R556" s="92" t="n">
        <v>0.5958333333333333</v>
      </c>
      <c r="S556" s="92" t="inlineStr">
        <is>
          <t>Vandalism/Theft</t>
        </is>
      </c>
      <c r="T556" s="92" t="inlineStr">
        <is>
          <t>N.A.</t>
        </is>
      </c>
      <c r="U556" s="92" t="inlineStr">
        <is>
          <t>N.A.</t>
        </is>
      </c>
      <c r="V556" s="92" t="inlineStr">
        <is>
          <t>N.A.</t>
        </is>
      </c>
      <c r="W556" s="92" t="inlineStr">
        <is>
          <t>Human Error</t>
        </is>
      </c>
      <c r="X556" s="92" t="inlineStr">
        <is>
          <t>gun-shot conductor</t>
        </is>
      </c>
      <c r="Y556" s="92" t="inlineStr">
        <is>
          <t>no-match</t>
        </is>
      </c>
      <c r="Z556" s="92" t="inlineStr">
        <is>
          <t>1950</t>
        </is>
      </c>
      <c r="AA556" s="92" t="n">
        <v>2018</v>
      </c>
      <c r="AB556" s="92" t="n">
        <v>10</v>
      </c>
      <c r="AC556" s="92" t="n">
        <v>24</v>
      </c>
      <c r="AD556" s="92" t="n">
        <v>14</v>
      </c>
      <c r="AE556" s="92" t="n">
        <v>18</v>
      </c>
      <c r="AF556" s="94" t="inlineStr">
        <is>
          <t>No ILIS or TOTL available</t>
        </is>
      </c>
      <c r="AG556" s="94" t="inlineStr">
        <is>
          <t>Tier 2</t>
        </is>
      </c>
      <c r="AH556" s="94" t="inlineStr">
        <is>
          <t>HFTD</t>
        </is>
      </c>
      <c r="AI556" s="94" t="inlineStr">
        <is>
          <t>No Fire Weather RFW Applicable</t>
        </is>
      </c>
      <c r="AJ556" s="92" t="inlineStr">
        <is>
          <t>Distribution</t>
        </is>
      </c>
      <c r="AK556" s="92" t="inlineStr">
        <is>
          <t>HFTD - Distribution</t>
        </is>
      </c>
      <c r="AL556" s="92" t="inlineStr">
        <is>
          <t>Fire Less than 300 Acres</t>
        </is>
      </c>
      <c r="AM556" s="116" t="inlineStr">
        <is>
          <t>3rd Party</t>
        </is>
      </c>
      <c r="AN556" s="92" t="inlineStr">
        <is>
          <t>3rd Party - Unknown</t>
        </is>
      </c>
      <c r="AO556" s="95" t="inlineStr">
        <is>
          <t>N.A.</t>
        </is>
      </c>
      <c r="AP556" s="92" t="n">
        <v>5.83616564705882</v>
      </c>
      <c r="AQ556" s="92" t="inlineStr">
        <is>
          <t>159_241</t>
        </is>
      </c>
      <c r="AR556" s="115" t="inlineStr">
        <is>
          <t>&lt;25mph</t>
        </is>
      </c>
      <c r="AS556" s="92" t="inlineStr">
        <is>
          <t>&lt;15mph</t>
        </is>
      </c>
      <c r="AT556" s="92" t="inlineStr">
        <is>
          <t>HFTD - Distribution</t>
        </is>
      </c>
    </row>
    <row r="557">
      <c r="A557" s="92" t="inlineStr">
        <is>
          <t>PG&amp;E</t>
        </is>
      </c>
      <c r="B557" s="92" t="n">
        <v>43398</v>
      </c>
      <c r="C557" s="92" t="n">
        <v>0.782638888888889</v>
      </c>
      <c r="D557" s="92" t="n">
        <v>35.55662</v>
      </c>
      <c r="E557" s="92" t="n">
        <v>-118.81679</v>
      </c>
      <c r="F557" s="92" t="inlineStr">
        <is>
          <t>Vegetation</t>
        </is>
      </c>
      <c r="G557" s="92" t="inlineStr">
        <is>
          <t>Rural</t>
        </is>
      </c>
      <c r="H557" s="92" t="inlineStr">
        <is>
          <t>.26 - 9.99 Acres</t>
        </is>
      </c>
      <c r="I557" s="92" t="inlineStr">
        <is>
          <t>Fire Agency</t>
        </is>
      </c>
      <c r="J557" s="92" t="inlineStr">
        <is>
          <t>GREG BLACK (661)391-7000</t>
        </is>
      </c>
      <c r="K557" s="92" t="n">
        <v>100203660</v>
      </c>
      <c r="L557" s="92" t="inlineStr">
        <is>
          <t>None</t>
        </is>
      </c>
      <c r="M557" s="92" t="inlineStr">
        <is>
          <t>0 – 750</t>
        </is>
      </c>
      <c r="N557" s="92" t="inlineStr">
        <is>
          <t>Conductor</t>
        </is>
      </c>
      <c r="O557" s="92" t="inlineStr">
        <is>
          <t>Overhead</t>
        </is>
      </c>
      <c r="P557" s="92" t="inlineStr">
        <is>
          <t>Yes</t>
        </is>
      </c>
      <c r="Q557" s="92" t="n">
        <v>43398</v>
      </c>
      <c r="R557" s="92" t="n">
        <v>0.782638888888889</v>
      </c>
      <c r="S557" s="92" t="inlineStr">
        <is>
          <t>Equipment/ Facility Failure</t>
        </is>
      </c>
      <c r="T557" s="92" t="inlineStr">
        <is>
          <t>Conductor</t>
        </is>
      </c>
      <c r="U557" s="92" t="inlineStr">
        <is>
          <t>N.A.</t>
        </is>
      </c>
      <c r="V557" s="92" t="inlineStr">
        <is>
          <t>N.A.</t>
        </is>
      </c>
      <c r="W557" s="92" t="inlineStr">
        <is>
          <t>Unknown</t>
        </is>
      </c>
      <c r="X557" s="92" t="n"/>
      <c r="Y557" s="92" t="inlineStr">
        <is>
          <t>Other/Unknown</t>
        </is>
      </c>
      <c r="Z557" s="92" t="inlineStr">
        <is>
          <t>1951</t>
        </is>
      </c>
      <c r="AA557" s="92" t="n">
        <v>2018</v>
      </c>
      <c r="AB557" s="92" t="n">
        <v>10</v>
      </c>
      <c r="AC557" s="92" t="n">
        <v>25</v>
      </c>
      <c r="AD557" s="92" t="n">
        <v>18</v>
      </c>
      <c r="AE557" s="92" t="n">
        <v>47</v>
      </c>
      <c r="AF557" s="94" t="inlineStr">
        <is>
          <t>18-0094369</t>
        </is>
      </c>
      <c r="AG557" s="94" t="inlineStr">
        <is>
          <t>Tier 2</t>
        </is>
      </c>
      <c r="AH557" s="94" t="inlineStr">
        <is>
          <t>HFTD</t>
        </is>
      </c>
      <c r="AI557" s="94" t="inlineStr">
        <is>
          <t>No Fire Weather RFW Applicable</t>
        </is>
      </c>
      <c r="AJ557" s="92" t="inlineStr">
        <is>
          <t>Distribution</t>
        </is>
      </c>
      <c r="AK557" s="92" t="inlineStr">
        <is>
          <t>HFTD - Distribution</t>
        </is>
      </c>
      <c r="AL557" s="92" t="inlineStr">
        <is>
          <t>Fire Less than 300 Acres</t>
        </is>
      </c>
      <c r="AM557" s="116" t="inlineStr">
        <is>
          <t>Equip Failure</t>
        </is>
      </c>
      <c r="AN557" s="92" t="inlineStr">
        <is>
          <t>Conductor</t>
        </is>
      </c>
      <c r="AO557" s="95" t="n">
        <v>1309</v>
      </c>
      <c r="AP557" s="92" t="n">
        <v>15.6464103529411</v>
      </c>
      <c r="AQ557" s="92" t="inlineStr">
        <is>
          <t>223_76</t>
        </is>
      </c>
      <c r="AR557" s="115" t="inlineStr">
        <is>
          <t>&lt;25mph</t>
        </is>
      </c>
      <c r="AS557" s="92" t="inlineStr">
        <is>
          <t>&gt;=15mph</t>
        </is>
      </c>
      <c r="AT557" s="92" t="inlineStr">
        <is>
          <t>HFTD - Distribution</t>
        </is>
      </c>
    </row>
    <row r="558">
      <c r="A558" s="92" t="inlineStr">
        <is>
          <t>PG&amp;E</t>
        </is>
      </c>
      <c r="B558" s="92" t="n">
        <v>43399</v>
      </c>
      <c r="C558" s="92" t="n">
        <v>0.8715277777777778</v>
      </c>
      <c r="D558" s="92" t="n">
        <v>40.152789</v>
      </c>
      <c r="E558" s="92" t="n">
        <v>-122.363395</v>
      </c>
      <c r="F558" s="92" t="inlineStr">
        <is>
          <t>Vegetation</t>
        </is>
      </c>
      <c r="G558" s="92" t="inlineStr">
        <is>
          <t>Rural</t>
        </is>
      </c>
      <c r="H558" s="92" t="inlineStr">
        <is>
          <t>&lt; 0.25 Acres</t>
        </is>
      </c>
      <c r="I558" s="92" t="inlineStr">
        <is>
          <t>Fire Agency</t>
        </is>
      </c>
      <c r="J558" s="92" t="inlineStr">
        <is>
          <t>CAPT. ROB WAELTY  530-527-6113</t>
        </is>
      </c>
      <c r="K558" s="92" t="n">
        <v>101553579</v>
      </c>
      <c r="L558" s="92" t="inlineStr">
        <is>
          <t>Unknown</t>
        </is>
      </c>
      <c r="M558" s="92" t="n">
        <v>12000</v>
      </c>
      <c r="N558" s="92" t="inlineStr">
        <is>
          <t>Conductor</t>
        </is>
      </c>
      <c r="O558" s="92" t="inlineStr">
        <is>
          <t>Overhead</t>
        </is>
      </c>
      <c r="P558" s="92" t="inlineStr">
        <is>
          <t>Yes</t>
        </is>
      </c>
      <c r="Q558" s="92" t="n">
        <v>43399</v>
      </c>
      <c r="R558" s="92" t="n">
        <v>0.8715277777777778</v>
      </c>
      <c r="S558" s="92" t="inlineStr">
        <is>
          <t>Contact From Object</t>
        </is>
      </c>
      <c r="T558" s="92" t="inlineStr">
        <is>
          <t>N.A.</t>
        </is>
      </c>
      <c r="U558" s="92" t="inlineStr">
        <is>
          <t>Vegetation</t>
        </is>
      </c>
      <c r="V558" s="92" t="inlineStr">
        <is>
          <t>Electric Facility</t>
        </is>
      </c>
      <c r="W558" s="92" t="inlineStr">
        <is>
          <t>Unknown</t>
        </is>
      </c>
      <c r="X558" s="92" t="n"/>
      <c r="Y558" s="92" t="inlineStr">
        <is>
          <t>Fell into (Moderate-Severe defect)</t>
        </is>
      </c>
      <c r="Z558" s="92" t="inlineStr">
        <is>
          <t>1953</t>
        </is>
      </c>
      <c r="AA558" s="92" t="n">
        <v>2018</v>
      </c>
      <c r="AB558" s="92" t="n">
        <v>10</v>
      </c>
      <c r="AC558" s="92" t="n">
        <v>26</v>
      </c>
      <c r="AD558" s="92" t="n">
        <v>20</v>
      </c>
      <c r="AE558" s="92" t="n">
        <v>55</v>
      </c>
      <c r="AF558" s="94" t="inlineStr">
        <is>
          <t>18-0094702</t>
        </is>
      </c>
      <c r="AG558" s="94" t="inlineStr">
        <is>
          <t>Tier 2</t>
        </is>
      </c>
      <c r="AH558" s="94" t="inlineStr">
        <is>
          <t>HFTD</t>
        </is>
      </c>
      <c r="AI558" s="94" t="inlineStr">
        <is>
          <t>No Fire Weather RFW Applicable</t>
        </is>
      </c>
      <c r="AJ558" s="92" t="inlineStr">
        <is>
          <t>Distribution</t>
        </is>
      </c>
      <c r="AK558" s="92" t="inlineStr">
        <is>
          <t>HFTD - Distribution</t>
        </is>
      </c>
      <c r="AL558" s="92" t="inlineStr">
        <is>
          <t>Fire Less than 300 Acres</t>
        </is>
      </c>
      <c r="AM558" s="116" t="inlineStr">
        <is>
          <t>Vegetation</t>
        </is>
      </c>
      <c r="AN558" s="92" t="inlineStr">
        <is>
          <t>Fell into (Moderate-Severe defect)</t>
        </is>
      </c>
      <c r="AO558" s="95" t="n">
        <v>4812</v>
      </c>
      <c r="AP558" s="92" t="n">
        <v>1.3833454117647</v>
      </c>
      <c r="AQ558" s="92" t="inlineStr">
        <is>
          <t>69_380</t>
        </is>
      </c>
      <c r="AR558" s="115" t="inlineStr">
        <is>
          <t>&lt;25mph</t>
        </is>
      </c>
      <c r="AS558" s="92" t="inlineStr">
        <is>
          <t>&lt;15mph</t>
        </is>
      </c>
      <c r="AT558" s="92" t="inlineStr">
        <is>
          <t>HFTD - Distribution</t>
        </is>
      </c>
    </row>
    <row r="559">
      <c r="A559" s="92" t="inlineStr">
        <is>
          <t>PG&amp;E</t>
        </is>
      </c>
      <c r="B559" s="92" t="n">
        <v>43401</v>
      </c>
      <c r="C559" s="92" t="n">
        <v>0.3680555555555556</v>
      </c>
      <c r="D559" s="92" t="n">
        <v>36.379187</v>
      </c>
      <c r="E559" s="92" t="n">
        <v>-121.845438</v>
      </c>
      <c r="F559" s="92" t="inlineStr">
        <is>
          <t>Vegetation</t>
        </is>
      </c>
      <c r="G559" s="92" t="inlineStr">
        <is>
          <t>Rural</t>
        </is>
      </c>
      <c r="H559" s="92" t="inlineStr">
        <is>
          <t>&lt; 0.25 Acres</t>
        </is>
      </c>
      <c r="I559" s="92" t="inlineStr">
        <is>
          <t>Fire Agency</t>
        </is>
      </c>
      <c r="J559" s="92" t="inlineStr">
        <is>
          <t>TONY   (831) 625-6415</t>
        </is>
      </c>
      <c r="K559" s="92" t="n">
        <v>101672342</v>
      </c>
      <c r="L559" s="92" t="inlineStr">
        <is>
          <t>Unknown</t>
        </is>
      </c>
      <c r="M559" s="92" t="n">
        <v>12000</v>
      </c>
      <c r="N559" s="92" t="inlineStr">
        <is>
          <t>Conductor</t>
        </is>
      </c>
      <c r="O559" s="92" t="inlineStr">
        <is>
          <t>Overhead</t>
        </is>
      </c>
      <c r="P559" s="92" t="inlineStr">
        <is>
          <t>Yes</t>
        </is>
      </c>
      <c r="Q559" s="92" t="n">
        <v>43401</v>
      </c>
      <c r="R559" s="92" t="n">
        <v>0.3680555555555556</v>
      </c>
      <c r="S559" s="92" t="inlineStr">
        <is>
          <t>Contact From Object</t>
        </is>
      </c>
      <c r="T559" s="92" t="inlineStr">
        <is>
          <t>N.A.</t>
        </is>
      </c>
      <c r="U559" s="92" t="inlineStr">
        <is>
          <t>Vegetation</t>
        </is>
      </c>
      <c r="V559" s="92" t="inlineStr">
        <is>
          <t>Electric Facility</t>
        </is>
      </c>
      <c r="W559" s="92" t="inlineStr">
        <is>
          <t>Unknown</t>
        </is>
      </c>
      <c r="X559" s="92" t="n"/>
      <c r="Y559" s="92" t="inlineStr">
        <is>
          <t>Branch (OverHanging)</t>
        </is>
      </c>
      <c r="Z559" s="92" t="inlineStr">
        <is>
          <t>1954</t>
        </is>
      </c>
      <c r="AA559" s="92" t="n">
        <v>2018</v>
      </c>
      <c r="AB559" s="92" t="n">
        <v>10</v>
      </c>
      <c r="AC559" s="92" t="n">
        <v>28</v>
      </c>
      <c r="AD559" s="92" t="n">
        <v>8</v>
      </c>
      <c r="AE559" s="92" t="n">
        <v>50</v>
      </c>
      <c r="AF559" s="94" t="inlineStr">
        <is>
          <t>18-0094889</t>
        </is>
      </c>
      <c r="AG559" s="94" t="inlineStr">
        <is>
          <t>Tier 3</t>
        </is>
      </c>
      <c r="AH559" s="94" t="inlineStr">
        <is>
          <t>HFTD</t>
        </is>
      </c>
      <c r="AI559" s="94" t="inlineStr">
        <is>
          <t>No Fire Weather RFW Applicable</t>
        </is>
      </c>
      <c r="AJ559" s="92" t="inlineStr">
        <is>
          <t>Distribution</t>
        </is>
      </c>
      <c r="AK559" s="92" t="inlineStr">
        <is>
          <t>HFTD - Distribution</t>
        </is>
      </c>
      <c r="AL559" s="92" t="inlineStr">
        <is>
          <t>Fire Less than 300 Acres</t>
        </is>
      </c>
      <c r="AM559" s="116" t="inlineStr">
        <is>
          <t>Vegetation</t>
        </is>
      </c>
      <c r="AN559" s="92" t="inlineStr">
        <is>
          <t>Branch (OverHanging)</t>
        </is>
      </c>
      <c r="AO559" s="95" t="n">
        <v>3046</v>
      </c>
      <c r="AP559" s="92" t="n">
        <v>16.0959689411764</v>
      </c>
      <c r="AQ559" s="92" t="inlineStr">
        <is>
          <t>217_101</t>
        </is>
      </c>
      <c r="AR559" s="115" t="inlineStr">
        <is>
          <t>&lt;25mph</t>
        </is>
      </c>
      <c r="AS559" s="92" t="inlineStr">
        <is>
          <t>&gt;=15mph</t>
        </is>
      </c>
      <c r="AT559" s="92" t="inlineStr">
        <is>
          <t>HFTD - Distribution</t>
        </is>
      </c>
    </row>
    <row r="560">
      <c r="A560" s="92" t="inlineStr">
        <is>
          <t>PG&amp;E</t>
        </is>
      </c>
      <c r="B560" s="92" t="n">
        <v>43405</v>
      </c>
      <c r="C560" s="92" t="n">
        <v>0.8645833333333334</v>
      </c>
      <c r="D560" s="92" t="n">
        <v>38.372</v>
      </c>
      <c r="E560" s="92" t="n">
        <v>-123.0507</v>
      </c>
      <c r="F560" s="92" t="inlineStr">
        <is>
          <t>Vegetation</t>
        </is>
      </c>
      <c r="G560" s="92" t="inlineStr">
        <is>
          <t>Rural</t>
        </is>
      </c>
      <c r="H560" s="92" t="inlineStr">
        <is>
          <t>&lt; 0.25 Acres</t>
        </is>
      </c>
      <c r="I560" s="92" t="inlineStr">
        <is>
          <t>Unknown</t>
        </is>
      </c>
      <c r="J560" s="92" t="inlineStr">
        <is>
          <t xml:space="preserve">N.A. </t>
        </is>
      </c>
      <c r="K560" s="92" t="n">
        <v>103852431</v>
      </c>
      <c r="L560" s="92" t="inlineStr">
        <is>
          <t>AT&amp;T</t>
        </is>
      </c>
      <c r="M560" s="92" t="n">
        <v>12000</v>
      </c>
      <c r="N560" s="92" t="inlineStr">
        <is>
          <t>Conductor</t>
        </is>
      </c>
      <c r="O560" s="92" t="inlineStr">
        <is>
          <t>Overhead</t>
        </is>
      </c>
      <c r="P560" s="92" t="inlineStr">
        <is>
          <t>Yes</t>
        </is>
      </c>
      <c r="Q560" s="92" t="n">
        <v>43405</v>
      </c>
      <c r="R560" s="92" t="n">
        <v>0.8645833333333334</v>
      </c>
      <c r="S560" s="92" t="inlineStr">
        <is>
          <t>Contact From Object</t>
        </is>
      </c>
      <c r="T560" s="92" t="inlineStr">
        <is>
          <t>N.A.</t>
        </is>
      </c>
      <c r="U560" s="92" t="inlineStr">
        <is>
          <t>Vegetation</t>
        </is>
      </c>
      <c r="V560" s="92" t="inlineStr">
        <is>
          <t>Electric Facility</t>
        </is>
      </c>
      <c r="W560" s="92" t="inlineStr">
        <is>
          <t>Unknown</t>
        </is>
      </c>
      <c r="X560" s="92" t="n"/>
      <c r="Y560" s="92" t="inlineStr">
        <is>
          <t>no-match</t>
        </is>
      </c>
      <c r="Z560" s="92" t="inlineStr">
        <is>
          <t>1958</t>
        </is>
      </c>
      <c r="AA560" s="92" t="n">
        <v>2018</v>
      </c>
      <c r="AB560" s="92" t="n">
        <v>11</v>
      </c>
      <c r="AC560" s="92" t="n">
        <v>1</v>
      </c>
      <c r="AD560" s="92" t="n">
        <v>20</v>
      </c>
      <c r="AE560" s="92" t="n">
        <v>45</v>
      </c>
      <c r="AF560" s="94" t="inlineStr">
        <is>
          <t>No ILIS or TOTL available</t>
        </is>
      </c>
      <c r="AG560" s="94" t="inlineStr">
        <is>
          <t>Tier 2</t>
        </is>
      </c>
      <c r="AH560" s="94" t="inlineStr">
        <is>
          <t>HFTD</t>
        </is>
      </c>
      <c r="AI560" s="94" t="inlineStr">
        <is>
          <t>No Fire Weather RFW Applicable</t>
        </is>
      </c>
      <c r="AJ560" s="92" t="inlineStr">
        <is>
          <t>Distribution</t>
        </is>
      </c>
      <c r="AK560" s="92" t="inlineStr">
        <is>
          <t>HFTD - Distribution</t>
        </is>
      </c>
      <c r="AL560" s="92" t="inlineStr">
        <is>
          <t>Fire Less than 300 Acres</t>
        </is>
      </c>
      <c r="AM560" s="116" t="inlineStr">
        <is>
          <t>Vegetation</t>
        </is>
      </c>
      <c r="AN560" s="92" t="inlineStr">
        <is>
          <t>Other/Unknown</t>
        </is>
      </c>
      <c r="AO560" s="95" t="inlineStr">
        <is>
          <t>N.A.</t>
        </is>
      </c>
      <c r="AP560" s="92" t="n">
        <v>21.5694870588235</v>
      </c>
      <c r="AQ560" s="92" t="inlineStr">
        <is>
          <t>137_226</t>
        </is>
      </c>
      <c r="AR560" s="115" t="inlineStr">
        <is>
          <t>&lt;25mph</t>
        </is>
      </c>
      <c r="AS560" s="92" t="inlineStr">
        <is>
          <t>&gt;=15mph</t>
        </is>
      </c>
      <c r="AT560" s="92" t="inlineStr">
        <is>
          <t>HFTD - Distribution</t>
        </is>
      </c>
    </row>
    <row r="561">
      <c r="A561" s="92" t="inlineStr">
        <is>
          <t>PG&amp;E</t>
        </is>
      </c>
      <c r="B561" s="92" t="n">
        <v>43411</v>
      </c>
      <c r="C561" s="92" t="n">
        <v>0.6590277777777778</v>
      </c>
      <c r="D561" s="92" t="n">
        <v>37.0003467</v>
      </c>
      <c r="E561" s="92" t="n">
        <v>-121.9801917</v>
      </c>
      <c r="F561" s="92" t="inlineStr">
        <is>
          <t>Vegetation</t>
        </is>
      </c>
      <c r="G561" s="92" t="inlineStr">
        <is>
          <t>Urban</t>
        </is>
      </c>
      <c r="H561" s="92" t="inlineStr">
        <is>
          <t>&lt; 0.25 Acres</t>
        </is>
      </c>
      <c r="I561" s="92" t="inlineStr">
        <is>
          <t>Unknown</t>
        </is>
      </c>
      <c r="J561" s="92" t="inlineStr">
        <is>
          <t xml:space="preserve">N.A. </t>
        </is>
      </c>
      <c r="K561" s="92" t="n">
        <v>101684527</v>
      </c>
      <c r="L561" s="92" t="inlineStr">
        <is>
          <t>Unknown</t>
        </is>
      </c>
      <c r="M561" s="92" t="n">
        <v>21000</v>
      </c>
      <c r="N561" s="92" t="inlineStr">
        <is>
          <t>Capacitor Bank</t>
        </is>
      </c>
      <c r="O561" s="92" t="inlineStr">
        <is>
          <t>Overhead</t>
        </is>
      </c>
      <c r="P561" s="92" t="inlineStr">
        <is>
          <t>Yes</t>
        </is>
      </c>
      <c r="Q561" s="92" t="n">
        <v>43411</v>
      </c>
      <c r="R561" s="92" t="n">
        <v>0.6590277777777778</v>
      </c>
      <c r="S561" s="92" t="inlineStr">
        <is>
          <t>Equipment/ Facility Failure</t>
        </is>
      </c>
      <c r="T561" s="92" t="inlineStr">
        <is>
          <t>Capacitor Bank</t>
        </is>
      </c>
      <c r="U561" s="92" t="inlineStr">
        <is>
          <t>N.A.</t>
        </is>
      </c>
      <c r="V561" s="92" t="inlineStr">
        <is>
          <t>N.A.</t>
        </is>
      </c>
      <c r="W561" s="92" t="inlineStr">
        <is>
          <t>Unknown</t>
        </is>
      </c>
      <c r="X561" s="92" t="n"/>
      <c r="Y561" s="92" t="inlineStr">
        <is>
          <t>no-match</t>
        </is>
      </c>
      <c r="Z561" s="92" t="inlineStr">
        <is>
          <t>1959</t>
        </is>
      </c>
      <c r="AA561" s="92" t="n">
        <v>2018</v>
      </c>
      <c r="AB561" s="92" t="n">
        <v>11</v>
      </c>
      <c r="AC561" s="92" t="n">
        <v>7</v>
      </c>
      <c r="AD561" s="92" t="n">
        <v>15</v>
      </c>
      <c r="AE561" s="92" t="n">
        <v>49</v>
      </c>
      <c r="AF561" s="94" t="inlineStr">
        <is>
          <t>No ILIS or TOTL available</t>
        </is>
      </c>
      <c r="AG561" s="94" t="inlineStr">
        <is>
          <t>Tier 3</t>
        </is>
      </c>
      <c r="AH561" s="94" t="inlineStr">
        <is>
          <t>HFTD</t>
        </is>
      </c>
      <c r="AI561" s="94" t="inlineStr">
        <is>
          <t>No Fire Weather RFW Applicable</t>
        </is>
      </c>
      <c r="AJ561" s="92" t="inlineStr">
        <is>
          <t>Distribution</t>
        </is>
      </c>
      <c r="AK561" s="92" t="inlineStr">
        <is>
          <t>HFTD - Distribution</t>
        </is>
      </c>
      <c r="AL561" s="92" t="inlineStr">
        <is>
          <t>Fire Less than 300 Acres</t>
        </is>
      </c>
      <c r="AM561" s="116" t="inlineStr">
        <is>
          <t>Equip Failure</t>
        </is>
      </c>
      <c r="AN561" s="92" t="inlineStr">
        <is>
          <t>Capacitor Bank</t>
        </is>
      </c>
      <c r="AO561" s="95" t="inlineStr">
        <is>
          <t>N.A.</t>
        </is>
      </c>
      <c r="AP561" s="92" t="n">
        <v>2.53929035294117</v>
      </c>
      <c r="AQ561" s="92" t="inlineStr">
        <is>
          <t>142_358</t>
        </is>
      </c>
      <c r="AR561" s="115" t="inlineStr">
        <is>
          <t>&lt;25mph</t>
        </is>
      </c>
      <c r="AS561" s="92" t="inlineStr">
        <is>
          <t>&lt;15mph</t>
        </is>
      </c>
      <c r="AT561" s="92" t="inlineStr">
        <is>
          <t>HFTD - Distribution</t>
        </is>
      </c>
    </row>
    <row r="562">
      <c r="A562" s="92" t="inlineStr">
        <is>
          <t>PG&amp;E</t>
        </is>
      </c>
      <c r="B562" s="92" t="n">
        <v>43413</v>
      </c>
      <c r="C562" s="92" t="n">
        <v>0.2006944444444444</v>
      </c>
      <c r="D562" s="92" t="n">
        <v>39.823439</v>
      </c>
      <c r="E562" s="92" t="n">
        <v>-121.838157</v>
      </c>
      <c r="F562" s="92" t="inlineStr">
        <is>
          <t>Vegetation</t>
        </is>
      </c>
      <c r="G562" s="92" t="inlineStr">
        <is>
          <t>Rural</t>
        </is>
      </c>
      <c r="H562" s="92" t="inlineStr">
        <is>
          <t>.26 - 9.99 Acres</t>
        </is>
      </c>
      <c r="I562" s="92" t="inlineStr">
        <is>
          <t>Unknown</t>
        </is>
      </c>
      <c r="J562" s="92" t="inlineStr">
        <is>
          <t xml:space="preserve">N.A. </t>
        </is>
      </c>
      <c r="K562" s="92" t="n">
        <v>100402367</v>
      </c>
      <c r="L562" s="92" t="inlineStr">
        <is>
          <t>AT&amp;T</t>
        </is>
      </c>
      <c r="M562" s="92" t="n">
        <v>12000</v>
      </c>
      <c r="N562" s="92" t="inlineStr">
        <is>
          <t>Conductor</t>
        </is>
      </c>
      <c r="O562" s="92" t="inlineStr">
        <is>
          <t>Overhead</t>
        </is>
      </c>
      <c r="P562" s="92" t="inlineStr">
        <is>
          <t>Yes</t>
        </is>
      </c>
      <c r="Q562" s="92" t="n">
        <v>43413</v>
      </c>
      <c r="R562" s="92" t="n">
        <v>0.2006944444444444</v>
      </c>
      <c r="S562" s="92" t="inlineStr">
        <is>
          <t>Contact From Object</t>
        </is>
      </c>
      <c r="T562" s="92" t="inlineStr">
        <is>
          <t>N.A.</t>
        </is>
      </c>
      <c r="U562" s="92" t="inlineStr">
        <is>
          <t>Animal</t>
        </is>
      </c>
      <c r="V562" s="92" t="inlineStr">
        <is>
          <t>Electric Facility</t>
        </is>
      </c>
      <c r="W562" s="92" t="inlineStr">
        <is>
          <t>Unknown</t>
        </is>
      </c>
      <c r="X562" s="92" t="n"/>
      <c r="Y562" s="92" t="inlineStr">
        <is>
          <t>Other/Unknown</t>
        </is>
      </c>
      <c r="Z562" s="92" t="inlineStr">
        <is>
          <t>1963</t>
        </is>
      </c>
      <c r="AA562" s="92" t="n">
        <v>2018</v>
      </c>
      <c r="AB562" s="92" t="n">
        <v>11</v>
      </c>
      <c r="AC562" s="92" t="n">
        <v>9</v>
      </c>
      <c r="AD562" s="92" t="n">
        <v>4</v>
      </c>
      <c r="AE562" s="92" t="n">
        <v>49</v>
      </c>
      <c r="AF562" s="94" t="inlineStr">
        <is>
          <t>18-0098482</t>
        </is>
      </c>
      <c r="AG562" s="94" t="inlineStr">
        <is>
          <t>Tier 2</t>
        </is>
      </c>
      <c r="AH562" s="94" t="inlineStr">
        <is>
          <t>HFTD</t>
        </is>
      </c>
      <c r="AI562" s="94" t="inlineStr">
        <is>
          <t>Fire Weather RFW Applicable</t>
        </is>
      </c>
      <c r="AJ562" s="92" t="inlineStr">
        <is>
          <t>Distribution</t>
        </is>
      </c>
      <c r="AK562" s="92" t="inlineStr">
        <is>
          <t>HFTD - Distribution</t>
        </is>
      </c>
      <c r="AL562" s="92" t="inlineStr">
        <is>
          <t>Fire Less than 300 Acres</t>
        </is>
      </c>
      <c r="AM562" s="116" t="inlineStr">
        <is>
          <t>Animal</t>
        </is>
      </c>
      <c r="AN562" s="92" t="inlineStr">
        <is>
          <t>Animal</t>
        </is>
      </c>
      <c r="AO562" s="95" t="n">
        <v>11900</v>
      </c>
      <c r="AP562" s="92" t="n">
        <v>1.67730014117647</v>
      </c>
      <c r="AQ562" s="92" t="inlineStr">
        <is>
          <t>158_202</t>
        </is>
      </c>
      <c r="AR562" s="115" t="inlineStr">
        <is>
          <t>&lt;25mph</t>
        </is>
      </c>
      <c r="AS562" s="92" t="inlineStr">
        <is>
          <t>&lt;15mph</t>
        </is>
      </c>
      <c r="AT562" s="92" t="inlineStr">
        <is>
          <t>HFTD - Distribution</t>
        </is>
      </c>
    </row>
    <row r="563">
      <c r="A563" s="92" t="inlineStr">
        <is>
          <t>PG&amp;E</t>
        </is>
      </c>
      <c r="B563" s="92" t="n">
        <v>43413</v>
      </c>
      <c r="C563" s="92" t="n">
        <v>0.3743055555555555</v>
      </c>
      <c r="D563" s="92" t="n">
        <v>37.280945</v>
      </c>
      <c r="E563" s="92" t="n">
        <v>-122.121438</v>
      </c>
      <c r="F563" s="92" t="inlineStr">
        <is>
          <t>Vegetation</t>
        </is>
      </c>
      <c r="G563" s="92" t="inlineStr">
        <is>
          <t>Rural</t>
        </is>
      </c>
      <c r="H563" s="92" t="inlineStr">
        <is>
          <t>.26 - 9.99 Acres</t>
        </is>
      </c>
      <c r="I563" s="92" t="inlineStr">
        <is>
          <t>Unknown</t>
        </is>
      </c>
      <c r="J563" s="92" t="inlineStr">
        <is>
          <t xml:space="preserve">N.A. </t>
        </is>
      </c>
      <c r="K563" s="92" t="n">
        <v>100546562</v>
      </c>
      <c r="L563" s="92" t="inlineStr">
        <is>
          <t>AT&amp;T</t>
        </is>
      </c>
      <c r="M563" s="92" t="n">
        <v>12000</v>
      </c>
      <c r="N563" s="92" t="inlineStr">
        <is>
          <t>Conductor</t>
        </is>
      </c>
      <c r="O563" s="92" t="inlineStr">
        <is>
          <t>Overhead</t>
        </is>
      </c>
      <c r="P563" s="92" t="inlineStr">
        <is>
          <t>Yes</t>
        </is>
      </c>
      <c r="Q563" s="92" t="n">
        <v>43413</v>
      </c>
      <c r="R563" s="92" t="n">
        <v>0.3743055555555555</v>
      </c>
      <c r="S563" s="92" t="inlineStr">
        <is>
          <t>Contact From Object</t>
        </is>
      </c>
      <c r="T563" s="92" t="inlineStr">
        <is>
          <t>N.A.</t>
        </is>
      </c>
      <c r="U563" s="92" t="inlineStr">
        <is>
          <t>Vegetation</t>
        </is>
      </c>
      <c r="V563" s="92" t="inlineStr">
        <is>
          <t>Electric Facility</t>
        </is>
      </c>
      <c r="W563" s="92" t="inlineStr">
        <is>
          <t>Unknown</t>
        </is>
      </c>
      <c r="X563" s="92" t="n"/>
      <c r="Y563" s="92" t="inlineStr">
        <is>
          <t>Other/Unknown</t>
        </is>
      </c>
      <c r="Z563" s="92" t="inlineStr">
        <is>
          <t>1964</t>
        </is>
      </c>
      <c r="AA563" s="92" t="n">
        <v>2018</v>
      </c>
      <c r="AB563" s="92" t="n">
        <v>11</v>
      </c>
      <c r="AC563" s="92" t="n">
        <v>9</v>
      </c>
      <c r="AD563" s="92" t="n">
        <v>8</v>
      </c>
      <c r="AE563" s="92" t="n">
        <v>59</v>
      </c>
      <c r="AF563" s="94" t="inlineStr">
        <is>
          <t>18-0098521</t>
        </is>
      </c>
      <c r="AG563" s="94" t="inlineStr">
        <is>
          <t>Tier 2</t>
        </is>
      </c>
      <c r="AH563" s="94" t="inlineStr">
        <is>
          <t>HFTD</t>
        </is>
      </c>
      <c r="AI563" s="94" t="inlineStr">
        <is>
          <t>No Fire Weather RFW Applicable</t>
        </is>
      </c>
      <c r="AJ563" s="92" t="inlineStr">
        <is>
          <t>Distribution</t>
        </is>
      </c>
      <c r="AK563" s="92" t="inlineStr">
        <is>
          <t>HFTD - Distribution</t>
        </is>
      </c>
      <c r="AL563" s="92" t="inlineStr">
        <is>
          <t>Fire Less than 300 Acres</t>
        </is>
      </c>
      <c r="AM563" s="116" t="inlineStr">
        <is>
          <t>Vegetation</t>
        </is>
      </c>
      <c r="AN563" s="92" t="inlineStr">
        <is>
          <t>Other/Unknown</t>
        </is>
      </c>
      <c r="AO563" s="95" t="n">
        <v>77077</v>
      </c>
      <c r="AP563" s="92" t="n">
        <v>7.11290823529411</v>
      </c>
      <c r="AQ563" s="92" t="inlineStr">
        <is>
          <t>111_260</t>
        </is>
      </c>
      <c r="AR563" s="115" t="inlineStr">
        <is>
          <t>&lt;25mph</t>
        </is>
      </c>
      <c r="AS563" s="92" t="inlineStr">
        <is>
          <t>&lt;15mph</t>
        </is>
      </c>
      <c r="AT563" s="92" t="inlineStr">
        <is>
          <t>HFTD - Distribution</t>
        </is>
      </c>
    </row>
    <row r="564">
      <c r="A564" s="92" t="inlineStr">
        <is>
          <t>PG&amp;E</t>
        </is>
      </c>
      <c r="B564" s="92" t="n">
        <v>43414</v>
      </c>
      <c r="C564" s="92" t="n">
        <v>0.5631944444444444</v>
      </c>
      <c r="D564" s="92" t="n">
        <v>37.046727</v>
      </c>
      <c r="E564" s="92" t="n">
        <v>-121.985325</v>
      </c>
      <c r="F564" s="92" t="inlineStr">
        <is>
          <t>Vegetation</t>
        </is>
      </c>
      <c r="G564" s="92" t="inlineStr">
        <is>
          <t>Rural</t>
        </is>
      </c>
      <c r="H564" s="92" t="inlineStr">
        <is>
          <t>.26 - 9.99 Acres</t>
        </is>
      </c>
      <c r="I564" s="92" t="inlineStr">
        <is>
          <t>Fire Agency</t>
        </is>
      </c>
      <c r="J564" s="92" t="inlineStr">
        <is>
          <t>CAL FIRE</t>
        </is>
      </c>
      <c r="K564" s="92" t="n">
        <v>101671641</v>
      </c>
      <c r="L564" s="92" t="inlineStr">
        <is>
          <t>Unknown</t>
        </is>
      </c>
      <c r="M564" s="92" t="n">
        <v>21000</v>
      </c>
      <c r="N564" s="92" t="inlineStr">
        <is>
          <t>Conductor</t>
        </is>
      </c>
      <c r="O564" s="92" t="inlineStr">
        <is>
          <t>Overhead</t>
        </is>
      </c>
      <c r="P564" s="92" t="inlineStr">
        <is>
          <t>Yes</t>
        </is>
      </c>
      <c r="Q564" s="92" t="n">
        <v>43414</v>
      </c>
      <c r="R564" s="92" t="n">
        <v>0.5631944444444444</v>
      </c>
      <c r="S564" s="92" t="inlineStr">
        <is>
          <t>Contact From Object</t>
        </is>
      </c>
      <c r="T564" s="92" t="inlineStr">
        <is>
          <t>N.A.</t>
        </is>
      </c>
      <c r="U564" s="92" t="inlineStr">
        <is>
          <t>Vegetation</t>
        </is>
      </c>
      <c r="V564" s="92" t="inlineStr">
        <is>
          <t>Electric Facility</t>
        </is>
      </c>
      <c r="W564" s="92" t="inlineStr">
        <is>
          <t>Unknown</t>
        </is>
      </c>
      <c r="X564" s="92" t="n"/>
      <c r="Y564" s="92" t="inlineStr">
        <is>
          <t>Dead</t>
        </is>
      </c>
      <c r="Z564" s="92" t="inlineStr">
        <is>
          <t>1966</t>
        </is>
      </c>
      <c r="AA564" s="92" t="n">
        <v>2018</v>
      </c>
      <c r="AB564" s="92" t="n">
        <v>11</v>
      </c>
      <c r="AC564" s="92" t="n">
        <v>10</v>
      </c>
      <c r="AD564" s="92" t="n">
        <v>13</v>
      </c>
      <c r="AE564" s="92" t="n">
        <v>31</v>
      </c>
      <c r="AF564" s="94" t="inlineStr">
        <is>
          <t>18-0098856</t>
        </is>
      </c>
      <c r="AG564" s="94" t="inlineStr">
        <is>
          <t>Tier 3</t>
        </is>
      </c>
      <c r="AH564" s="94" t="inlineStr">
        <is>
          <t>HFTD</t>
        </is>
      </c>
      <c r="AI564" s="94" t="inlineStr">
        <is>
          <t>No Fire Weather RFW Applicable</t>
        </is>
      </c>
      <c r="AJ564" s="92" t="inlineStr">
        <is>
          <t>Distribution</t>
        </is>
      </c>
      <c r="AK564" s="92" t="inlineStr">
        <is>
          <t>HFTD - Distribution</t>
        </is>
      </c>
      <c r="AL564" s="92" t="inlineStr">
        <is>
          <t>Fire Less than 300 Acres</t>
        </is>
      </c>
      <c r="AM564" s="116" t="inlineStr">
        <is>
          <t>Vegetation</t>
        </is>
      </c>
      <c r="AN564" s="92" t="inlineStr">
        <is>
          <t>Dead</t>
        </is>
      </c>
      <c r="AO564" s="95" t="n">
        <v>1482</v>
      </c>
      <c r="AP564" s="92" t="n">
        <v>20.686256</v>
      </c>
      <c r="AQ564" s="92" t="inlineStr">
        <is>
          <t>181_339</t>
        </is>
      </c>
      <c r="AR564" s="115" t="inlineStr">
        <is>
          <t>&lt;25mph</t>
        </is>
      </c>
      <c r="AS564" s="92" t="inlineStr">
        <is>
          <t>&gt;=15mph</t>
        </is>
      </c>
      <c r="AT564" s="92" t="inlineStr">
        <is>
          <t>HFTD - Distribution</t>
        </is>
      </c>
    </row>
    <row r="565">
      <c r="A565" s="92" t="inlineStr">
        <is>
          <t>PG&amp;E</t>
        </is>
      </c>
      <c r="B565" s="92" t="n">
        <v>43415</v>
      </c>
      <c r="C565" s="92" t="n">
        <v>0.1791666666666667</v>
      </c>
      <c r="D565" s="92" t="n">
        <v>38.434079</v>
      </c>
      <c r="E565" s="92" t="n">
        <v>-122.552204</v>
      </c>
      <c r="F565" s="92" t="inlineStr">
        <is>
          <t>Vegetation</t>
        </is>
      </c>
      <c r="G565" s="92" t="inlineStr">
        <is>
          <t>Rural</t>
        </is>
      </c>
      <c r="H565" s="92" t="inlineStr">
        <is>
          <t>&lt; 0.25 Acres</t>
        </is>
      </c>
      <c r="I565" s="92" t="inlineStr">
        <is>
          <t>Unknown</t>
        </is>
      </c>
      <c r="J565" s="92" t="inlineStr">
        <is>
          <t xml:space="preserve">N.A. </t>
        </is>
      </c>
      <c r="K565" s="92" t="n">
        <v>102032588</v>
      </c>
      <c r="L565" s="92" t="inlineStr">
        <is>
          <t>Unknown</t>
        </is>
      </c>
      <c r="M565" s="92" t="inlineStr">
        <is>
          <t>0 – 750</t>
        </is>
      </c>
      <c r="N565" s="92" t="inlineStr">
        <is>
          <t>Conductor</t>
        </is>
      </c>
      <c r="O565" s="92" t="inlineStr">
        <is>
          <t>Overhead</t>
        </is>
      </c>
      <c r="P565" s="92" t="inlineStr">
        <is>
          <t>Yes</t>
        </is>
      </c>
      <c r="Q565" s="92" t="n">
        <v>43415</v>
      </c>
      <c r="R565" s="92" t="n">
        <v>0.1791666666666667</v>
      </c>
      <c r="S565" s="92" t="inlineStr">
        <is>
          <t>Contact From Object</t>
        </is>
      </c>
      <c r="T565" s="92" t="inlineStr">
        <is>
          <t>N.A.</t>
        </is>
      </c>
      <c r="U565" s="92" t="inlineStr">
        <is>
          <t>Vegetation</t>
        </is>
      </c>
      <c r="V565" s="92" t="inlineStr">
        <is>
          <t>Electric Facility</t>
        </is>
      </c>
      <c r="W565" s="92" t="inlineStr">
        <is>
          <t>Unknown</t>
        </is>
      </c>
      <c r="X565" s="92" t="n"/>
      <c r="Y565" s="92" t="inlineStr">
        <is>
          <t>no-match</t>
        </is>
      </c>
      <c r="Z565" s="92" t="inlineStr">
        <is>
          <t>1967</t>
        </is>
      </c>
      <c r="AA565" s="92" t="n">
        <v>2018</v>
      </c>
      <c r="AB565" s="92" t="n">
        <v>11</v>
      </c>
      <c r="AC565" s="92" t="n">
        <v>11</v>
      </c>
      <c r="AD565" s="92" t="n">
        <v>4</v>
      </c>
      <c r="AE565" s="92" t="n">
        <v>18</v>
      </c>
      <c r="AF565" s="94" t="inlineStr">
        <is>
          <t>No ILIS or TOTL available</t>
        </is>
      </c>
      <c r="AG565" s="94" t="inlineStr">
        <is>
          <t>Tier 3</t>
        </is>
      </c>
      <c r="AH565" s="94" t="inlineStr">
        <is>
          <t>HFTD</t>
        </is>
      </c>
      <c r="AI565" s="94" t="inlineStr">
        <is>
          <t>No Fire Weather RFW Applicable</t>
        </is>
      </c>
      <c r="AJ565" s="92" t="inlineStr">
        <is>
          <t>Distribution</t>
        </is>
      </c>
      <c r="AK565" s="92" t="inlineStr">
        <is>
          <t>HFTD - Distribution</t>
        </is>
      </c>
      <c r="AL565" s="92" t="inlineStr">
        <is>
          <t>Fire Less than 300 Acres</t>
        </is>
      </c>
      <c r="AM565" s="116" t="inlineStr">
        <is>
          <t>Vegetation</t>
        </is>
      </c>
      <c r="AN565" s="92" t="inlineStr">
        <is>
          <t>Other/Unknown</t>
        </is>
      </c>
      <c r="AO565" s="95" t="inlineStr">
        <is>
          <t>N.A.</t>
        </is>
      </c>
      <c r="AP565" s="92" t="n">
        <v>9.465616000000001</v>
      </c>
      <c r="AQ565" s="92" t="inlineStr">
        <is>
          <t>230_66</t>
        </is>
      </c>
      <c r="AR565" s="115" t="inlineStr">
        <is>
          <t>&lt;25mph</t>
        </is>
      </c>
      <c r="AS565" s="92" t="inlineStr">
        <is>
          <t>&lt;15mph</t>
        </is>
      </c>
      <c r="AT565" s="92" t="inlineStr">
        <is>
          <t>HFTD - Distribution</t>
        </is>
      </c>
    </row>
    <row r="566">
      <c r="A566" s="92" t="inlineStr">
        <is>
          <t>PG&amp;E</t>
        </is>
      </c>
      <c r="B566" s="92" t="n">
        <v>43417</v>
      </c>
      <c r="C566" s="92" t="n">
        <v>0.6534722222222222</v>
      </c>
      <c r="D566" s="92" t="n">
        <v>37.064375</v>
      </c>
      <c r="E566" s="92" t="n">
        <v>-121.9578</v>
      </c>
      <c r="F566" s="92" t="inlineStr">
        <is>
          <t>Vegetation</t>
        </is>
      </c>
      <c r="G566" s="92" t="inlineStr">
        <is>
          <t>Rural</t>
        </is>
      </c>
      <c r="H566" s="92" t="inlineStr">
        <is>
          <t>&lt; 0.25 Acres</t>
        </is>
      </c>
      <c r="I566" s="92" t="inlineStr">
        <is>
          <t>Fire Agency</t>
        </is>
      </c>
      <c r="J566" s="92" t="inlineStr">
        <is>
          <t>Unknown</t>
        </is>
      </c>
      <c r="K566" s="92" t="n">
        <v>101680441</v>
      </c>
      <c r="L566" s="92" t="inlineStr">
        <is>
          <t>AT&amp;T</t>
        </is>
      </c>
      <c r="M566" s="92" t="inlineStr">
        <is>
          <t>0 – 750</t>
        </is>
      </c>
      <c r="N566" s="92" t="inlineStr">
        <is>
          <t>Conductor</t>
        </is>
      </c>
      <c r="O566" s="92" t="inlineStr">
        <is>
          <t>Overhead</t>
        </is>
      </c>
      <c r="P566" s="92" t="inlineStr">
        <is>
          <t>Yes</t>
        </is>
      </c>
      <c r="Q566" s="92" t="n">
        <v>43417</v>
      </c>
      <c r="R566" s="92" t="n">
        <v>0.6534722222222222</v>
      </c>
      <c r="S566" s="92" t="inlineStr">
        <is>
          <t>Other</t>
        </is>
      </c>
      <c r="T566" s="92" t="inlineStr">
        <is>
          <t>N.A.</t>
        </is>
      </c>
      <c r="U566" s="92" t="inlineStr">
        <is>
          <t>N.A.</t>
        </is>
      </c>
      <c r="V566" s="92" t="inlineStr">
        <is>
          <t>N.A.</t>
        </is>
      </c>
      <c r="W566" s="92" t="inlineStr">
        <is>
          <t>Human Error</t>
        </is>
      </c>
      <c r="X566" s="92" t="inlineStr">
        <is>
          <t>Grow house</t>
        </is>
      </c>
      <c r="Y566" s="92" t="inlineStr">
        <is>
          <t>Other/Unknown</t>
        </is>
      </c>
      <c r="Z566" s="92" t="inlineStr">
        <is>
          <t>1973</t>
        </is>
      </c>
      <c r="AA566" s="92" t="n">
        <v>2018</v>
      </c>
      <c r="AB566" s="92" t="n">
        <v>11</v>
      </c>
      <c r="AC566" s="92" t="n">
        <v>13</v>
      </c>
      <c r="AD566" s="92" t="n">
        <v>15</v>
      </c>
      <c r="AE566" s="92" t="n">
        <v>41</v>
      </c>
      <c r="AF566" s="94" t="inlineStr">
        <is>
          <t>18-0099492</t>
        </is>
      </c>
      <c r="AG566" s="94" t="inlineStr">
        <is>
          <t>Tier 3</t>
        </is>
      </c>
      <c r="AH566" s="94" t="inlineStr">
        <is>
          <t>HFTD</t>
        </is>
      </c>
      <c r="AI566" s="94" t="inlineStr">
        <is>
          <t>No Fire Weather RFW Applicable</t>
        </is>
      </c>
      <c r="AJ566" s="92" t="inlineStr">
        <is>
          <t>Distribution</t>
        </is>
      </c>
      <c r="AK566" s="92" t="inlineStr">
        <is>
          <t>HFTD - Distribution</t>
        </is>
      </c>
      <c r="AL566" s="92" t="inlineStr">
        <is>
          <t>Fire Less than 300 Acres</t>
        </is>
      </c>
      <c r="AM566" s="116" t="inlineStr">
        <is>
          <t>Unk or Other</t>
        </is>
      </c>
      <c r="AN566" s="92" t="inlineStr">
        <is>
          <t>Unk or Other - Unknown</t>
        </is>
      </c>
      <c r="AO566" s="95" t="n">
        <v>21484</v>
      </c>
      <c r="AP566" s="92" t="n">
        <v>9.432919529411761</v>
      </c>
      <c r="AQ566" s="92" t="inlineStr">
        <is>
          <t>156_187</t>
        </is>
      </c>
      <c r="AR566" s="115" t="inlineStr">
        <is>
          <t>&lt;25mph</t>
        </is>
      </c>
      <c r="AS566" s="92" t="inlineStr">
        <is>
          <t>&lt;15mph</t>
        </is>
      </c>
      <c r="AT566" s="92" t="inlineStr">
        <is>
          <t>HFTD - Distribution</t>
        </is>
      </c>
    </row>
    <row r="567">
      <c r="A567" s="92" t="inlineStr">
        <is>
          <t>PG&amp;E</t>
        </is>
      </c>
      <c r="B567" s="92" t="n">
        <v>43419</v>
      </c>
      <c r="C567" s="92" t="n">
        <v>0.25625</v>
      </c>
      <c r="D567" s="92" t="n">
        <v>38.3599070426</v>
      </c>
      <c r="E567" s="92" t="n">
        <v>-122.368178695</v>
      </c>
      <c r="F567" s="92" t="inlineStr">
        <is>
          <t>Vegetation</t>
        </is>
      </c>
      <c r="G567" s="92" t="inlineStr">
        <is>
          <t>Rural</t>
        </is>
      </c>
      <c r="H567" s="92" t="inlineStr">
        <is>
          <t>&lt; 0.25 Acres</t>
        </is>
      </c>
      <c r="I567" s="92" t="inlineStr">
        <is>
          <t>Unknown</t>
        </is>
      </c>
      <c r="J567" s="92" t="inlineStr">
        <is>
          <t xml:space="preserve">N.A. </t>
        </is>
      </c>
      <c r="K567" s="92" t="n">
        <v>102241814</v>
      </c>
      <c r="L567" s="92" t="inlineStr">
        <is>
          <t>AT&amp;T</t>
        </is>
      </c>
      <c r="M567" s="92" t="inlineStr">
        <is>
          <t>0 – 750</t>
        </is>
      </c>
      <c r="N567" s="92" t="inlineStr">
        <is>
          <t>Conductor</t>
        </is>
      </c>
      <c r="O567" s="92" t="inlineStr">
        <is>
          <t>Overhead</t>
        </is>
      </c>
      <c r="P567" s="92" t="inlineStr">
        <is>
          <t>Yes</t>
        </is>
      </c>
      <c r="Q567" s="92" t="n">
        <v>43419</v>
      </c>
      <c r="R567" s="92" t="n">
        <v>0.25625</v>
      </c>
      <c r="S567" s="92" t="inlineStr">
        <is>
          <t>Equipment/ Facility Failure</t>
        </is>
      </c>
      <c r="T567" s="92" t="inlineStr">
        <is>
          <t>Conductor</t>
        </is>
      </c>
      <c r="U567" s="92" t="inlineStr">
        <is>
          <t>N.A.</t>
        </is>
      </c>
      <c r="V567" s="92" t="inlineStr">
        <is>
          <t>N.A.</t>
        </is>
      </c>
      <c r="W567" s="92" t="inlineStr">
        <is>
          <t>Unknown</t>
        </is>
      </c>
      <c r="X567" s="92" t="n"/>
      <c r="Y567" s="92" t="inlineStr">
        <is>
          <t>Other/Unknown</t>
        </is>
      </c>
      <c r="Z567" s="92" t="inlineStr">
        <is>
          <t>1974</t>
        </is>
      </c>
      <c r="AA567" s="92" t="n">
        <v>2018</v>
      </c>
      <c r="AB567" s="92" t="n">
        <v>11</v>
      </c>
      <c r="AC567" s="92" t="n">
        <v>15</v>
      </c>
      <c r="AD567" s="92" t="n">
        <v>6</v>
      </c>
      <c r="AE567" s="92" t="n">
        <v>9</v>
      </c>
      <c r="AF567" s="94" t="inlineStr">
        <is>
          <t>18-0099862</t>
        </is>
      </c>
      <c r="AG567" s="94" t="inlineStr">
        <is>
          <t>Tier 3</t>
        </is>
      </c>
      <c r="AH567" s="94" t="inlineStr">
        <is>
          <t>HFTD</t>
        </is>
      </c>
      <c r="AI567" s="94" t="inlineStr">
        <is>
          <t>No Fire Weather RFW Applicable</t>
        </is>
      </c>
      <c r="AJ567" s="92" t="inlineStr">
        <is>
          <t>Distribution</t>
        </is>
      </c>
      <c r="AK567" s="92" t="inlineStr">
        <is>
          <t>HFTD - Distribution</t>
        </is>
      </c>
      <c r="AL567" s="92" t="inlineStr">
        <is>
          <t>Fire Less than 300 Acres</t>
        </is>
      </c>
      <c r="AM567" s="116" t="inlineStr">
        <is>
          <t>Equip Failure</t>
        </is>
      </c>
      <c r="AN567" s="92" t="inlineStr">
        <is>
          <t>Conductor</t>
        </is>
      </c>
      <c r="AO567" s="95" t="n">
        <v>441</v>
      </c>
      <c r="AP567" s="92" t="n">
        <v>0.376252329411764</v>
      </c>
      <c r="AQ567" s="92" t="inlineStr">
        <is>
          <t>132_263</t>
        </is>
      </c>
      <c r="AR567" s="115" t="inlineStr">
        <is>
          <t>&lt;25mph</t>
        </is>
      </c>
      <c r="AS567" s="92" t="inlineStr">
        <is>
          <t>&lt;15mph</t>
        </is>
      </c>
      <c r="AT567" s="92" t="inlineStr">
        <is>
          <t>HFTD - Distribution</t>
        </is>
      </c>
    </row>
    <row r="568">
      <c r="A568" s="92" t="inlineStr">
        <is>
          <t>PG&amp;E</t>
        </is>
      </c>
      <c r="B568" s="92" t="n">
        <v>43419</v>
      </c>
      <c r="C568" s="92" t="n">
        <v>0.2736111111111111</v>
      </c>
      <c r="D568" s="92" t="n">
        <v>38.608155</v>
      </c>
      <c r="E568" s="92" t="n">
        <v>-120.9532267</v>
      </c>
      <c r="F568" s="92" t="inlineStr">
        <is>
          <t>Vegetation</t>
        </is>
      </c>
      <c r="G568" s="92" t="inlineStr">
        <is>
          <t>Rural</t>
        </is>
      </c>
      <c r="H568" s="92" t="inlineStr">
        <is>
          <t>&lt; 0.25 Acres</t>
        </is>
      </c>
      <c r="I568" s="92" t="inlineStr">
        <is>
          <t>Self Extinguished</t>
        </is>
      </c>
      <c r="J568" s="92" t="inlineStr">
        <is>
          <t xml:space="preserve">N.A. </t>
        </is>
      </c>
      <c r="K568" s="92" t="n">
        <v>101414740</v>
      </c>
      <c r="L568" s="92" t="inlineStr">
        <is>
          <t>Unknown</t>
        </is>
      </c>
      <c r="M568" s="92" t="n">
        <v>12000</v>
      </c>
      <c r="N568" s="92" t="inlineStr">
        <is>
          <t>Conductor</t>
        </is>
      </c>
      <c r="O568" s="92" t="inlineStr">
        <is>
          <t>Overhead</t>
        </is>
      </c>
      <c r="P568" s="92" t="inlineStr">
        <is>
          <t>Yes</t>
        </is>
      </c>
      <c r="Q568" s="92" t="n">
        <v>43419</v>
      </c>
      <c r="R568" s="92" t="n">
        <v>0.2736111111111111</v>
      </c>
      <c r="S568" s="92" t="inlineStr">
        <is>
          <t>Contact From Object</t>
        </is>
      </c>
      <c r="T568" s="92" t="inlineStr">
        <is>
          <t>N.A.</t>
        </is>
      </c>
      <c r="U568" s="92" t="inlineStr">
        <is>
          <t>Animal</t>
        </is>
      </c>
      <c r="V568" s="92" t="inlineStr">
        <is>
          <t>Electric Facility</t>
        </is>
      </c>
      <c r="W568" s="92" t="inlineStr">
        <is>
          <t>Unknown</t>
        </is>
      </c>
      <c r="X568" s="92" t="n"/>
      <c r="Y568" s="92" t="inlineStr">
        <is>
          <t>Other/Unknown</t>
        </is>
      </c>
      <c r="Z568" s="92" t="inlineStr">
        <is>
          <t>1975</t>
        </is>
      </c>
      <c r="AA568" s="92" t="n">
        <v>2018</v>
      </c>
      <c r="AB568" s="92" t="n">
        <v>11</v>
      </c>
      <c r="AC568" s="92" t="n">
        <v>15</v>
      </c>
      <c r="AD568" s="92" t="n">
        <v>6</v>
      </c>
      <c r="AE568" s="92" t="n">
        <v>34</v>
      </c>
      <c r="AF568" s="94" t="inlineStr">
        <is>
          <t>18-0099901</t>
        </is>
      </c>
      <c r="AG568" s="94" t="inlineStr">
        <is>
          <t>Tier 3</t>
        </is>
      </c>
      <c r="AH568" s="94" t="inlineStr">
        <is>
          <t>HFTD</t>
        </is>
      </c>
      <c r="AI568" s="94" t="inlineStr">
        <is>
          <t>No Fire Weather RFW Applicable</t>
        </is>
      </c>
      <c r="AJ568" s="92" t="inlineStr">
        <is>
          <t>Distribution</t>
        </is>
      </c>
      <c r="AK568" s="92" t="inlineStr">
        <is>
          <t>HFTD - Distribution</t>
        </is>
      </c>
      <c r="AL568" s="92" t="inlineStr">
        <is>
          <t>Fire Less than 300 Acres</t>
        </is>
      </c>
      <c r="AM568" s="116" t="inlineStr">
        <is>
          <t>Animal</t>
        </is>
      </c>
      <c r="AN568" s="92" t="inlineStr">
        <is>
          <t>Animal</t>
        </is>
      </c>
      <c r="AO568" s="95" t="n">
        <v>5325</v>
      </c>
      <c r="AP568" s="92" t="n">
        <v>7.24485176470588</v>
      </c>
      <c r="AQ568" s="92" t="inlineStr">
        <is>
          <t>211_189</t>
        </is>
      </c>
      <c r="AR568" s="115" t="inlineStr">
        <is>
          <t>&lt;25mph</t>
        </is>
      </c>
      <c r="AS568" s="92" t="inlineStr">
        <is>
          <t>&lt;15mph</t>
        </is>
      </c>
      <c r="AT568" s="92" t="inlineStr">
        <is>
          <t>HFTD - Distribution</t>
        </is>
      </c>
    </row>
    <row r="569">
      <c r="A569" s="92" t="inlineStr">
        <is>
          <t>PG&amp;E</t>
        </is>
      </c>
      <c r="B569" s="92" t="n">
        <v>43420</v>
      </c>
      <c r="C569" s="92" t="n">
        <v>0.7097222222222223</v>
      </c>
      <c r="D569" s="92" t="n">
        <v>38.757426</v>
      </c>
      <c r="E569" s="92" t="n">
        <v>-120.901154</v>
      </c>
      <c r="F569" s="92" t="inlineStr">
        <is>
          <t>Vegetation</t>
        </is>
      </c>
      <c r="G569" s="92" t="inlineStr">
        <is>
          <t>Rural</t>
        </is>
      </c>
      <c r="H569" s="92" t="inlineStr">
        <is>
          <t>&lt; 0.25 Acres</t>
        </is>
      </c>
      <c r="I569" s="92" t="inlineStr">
        <is>
          <t>Unknown</t>
        </is>
      </c>
      <c r="J569" s="92" t="inlineStr">
        <is>
          <t xml:space="preserve">N.A. </t>
        </is>
      </c>
      <c r="K569" s="92" t="n">
        <v>101409894</v>
      </c>
      <c r="L569" s="92" t="inlineStr">
        <is>
          <t>AT&amp;T</t>
        </is>
      </c>
      <c r="M569" s="92" t="n">
        <v>21000</v>
      </c>
      <c r="N569" s="92" t="inlineStr">
        <is>
          <t>Conductor</t>
        </is>
      </c>
      <c r="O569" s="92" t="inlineStr">
        <is>
          <t>Overhead</t>
        </is>
      </c>
      <c r="P569" s="92" t="inlineStr">
        <is>
          <t>Yes</t>
        </is>
      </c>
      <c r="Q569" s="92" t="n">
        <v>43420</v>
      </c>
      <c r="R569" s="92" t="n">
        <v>0.7097222222222223</v>
      </c>
      <c r="S569" s="92" t="inlineStr">
        <is>
          <t>Contact From Object</t>
        </is>
      </c>
      <c r="T569" s="92" t="inlineStr">
        <is>
          <t>N.A.</t>
        </is>
      </c>
      <c r="U569" s="92" t="inlineStr">
        <is>
          <t>Vehicle</t>
        </is>
      </c>
      <c r="V569" s="92" t="inlineStr">
        <is>
          <t>Pole</t>
        </is>
      </c>
      <c r="W569" s="92" t="inlineStr">
        <is>
          <t>Human Error</t>
        </is>
      </c>
      <c r="X569" s="92" t="inlineStr">
        <is>
          <t>third-party caused</t>
        </is>
      </c>
      <c r="Y569" s="92" t="inlineStr">
        <is>
          <t>Other/Unknown</t>
        </is>
      </c>
      <c r="Z569" s="92" t="inlineStr">
        <is>
          <t>1976</t>
        </is>
      </c>
      <c r="AA569" s="92" t="n">
        <v>2018</v>
      </c>
      <c r="AB569" s="92" t="n">
        <v>11</v>
      </c>
      <c r="AC569" s="92" t="n">
        <v>16</v>
      </c>
      <c r="AD569" s="92" t="n">
        <v>17</v>
      </c>
      <c r="AE569" s="92" t="n">
        <v>2</v>
      </c>
      <c r="AF569" s="94" t="inlineStr">
        <is>
          <t>18-0100490</t>
        </is>
      </c>
      <c r="AG569" s="94" t="inlineStr">
        <is>
          <t>Tier 2</t>
        </is>
      </c>
      <c r="AH569" s="94" t="inlineStr">
        <is>
          <t>HFTD</t>
        </is>
      </c>
      <c r="AI569" s="94" t="inlineStr">
        <is>
          <t>Fire Weather RFW Applicable</t>
        </is>
      </c>
      <c r="AJ569" s="92" t="inlineStr">
        <is>
          <t>Distribution</t>
        </is>
      </c>
      <c r="AK569" s="92" t="inlineStr">
        <is>
          <t>HFTD - Distribution</t>
        </is>
      </c>
      <c r="AL569" s="92" t="inlineStr">
        <is>
          <t>Fire Less than 300 Acres</t>
        </is>
      </c>
      <c r="AM569" s="116" t="inlineStr">
        <is>
          <t>3rd Party</t>
        </is>
      </c>
      <c r="AN569" s="92" t="inlineStr">
        <is>
          <t>Vehicle</t>
        </is>
      </c>
      <c r="AO569" s="95" t="n">
        <v>119860</v>
      </c>
      <c r="AP569" s="92" t="n">
        <v>9.393535058823529</v>
      </c>
      <c r="AQ569" s="92" t="inlineStr">
        <is>
          <t>156_202</t>
        </is>
      </c>
      <c r="AR569" s="115" t="inlineStr">
        <is>
          <t>&lt;25mph</t>
        </is>
      </c>
      <c r="AS569" s="92" t="inlineStr">
        <is>
          <t>&lt;15mph</t>
        </is>
      </c>
      <c r="AT569" s="92" t="inlineStr">
        <is>
          <t>HFTD - Distribution</t>
        </is>
      </c>
    </row>
    <row r="570">
      <c r="A570" s="92" t="inlineStr">
        <is>
          <t>PG&amp;E</t>
        </is>
      </c>
      <c r="B570" s="92" t="n">
        <v>43421</v>
      </c>
      <c r="C570" s="92" t="n">
        <v>0.7222222222222222</v>
      </c>
      <c r="D570" s="92" t="n">
        <v>38.708235</v>
      </c>
      <c r="E570" s="92" t="n">
        <v>-120.692662</v>
      </c>
      <c r="F570" s="92" t="inlineStr">
        <is>
          <t>Vegetation</t>
        </is>
      </c>
      <c r="G570" s="92" t="inlineStr">
        <is>
          <t>Rural</t>
        </is>
      </c>
      <c r="H570" s="92" t="inlineStr">
        <is>
          <t>&lt; 0.25 Acres</t>
        </is>
      </c>
      <c r="I570" s="92" t="inlineStr">
        <is>
          <t>Unknown</t>
        </is>
      </c>
      <c r="J570" s="92" t="inlineStr">
        <is>
          <t xml:space="preserve">N.A. </t>
        </is>
      </c>
      <c r="K570" s="92" t="n">
        <v>101421319</v>
      </c>
      <c r="L570" s="92" t="inlineStr">
        <is>
          <t>Unknown</t>
        </is>
      </c>
      <c r="M570" s="92" t="n">
        <v>12000</v>
      </c>
      <c r="N570" s="92" t="inlineStr">
        <is>
          <t>Conductor</t>
        </is>
      </c>
      <c r="O570" s="92" t="inlineStr">
        <is>
          <t>Overhead</t>
        </is>
      </c>
      <c r="P570" s="92" t="inlineStr">
        <is>
          <t>Yes</t>
        </is>
      </c>
      <c r="Q570" s="92" t="n">
        <v>43421</v>
      </c>
      <c r="R570" s="92" t="n">
        <v>0.7222222222222222</v>
      </c>
      <c r="S570" s="92" t="inlineStr">
        <is>
          <t>Contact From Object</t>
        </is>
      </c>
      <c r="T570" s="92" t="inlineStr">
        <is>
          <t>N.A.</t>
        </is>
      </c>
      <c r="U570" s="92" t="inlineStr">
        <is>
          <t>Vehicle</t>
        </is>
      </c>
      <c r="V570" s="92" t="inlineStr">
        <is>
          <t>Pole</t>
        </is>
      </c>
      <c r="W570" s="92" t="inlineStr">
        <is>
          <t>Human Error</t>
        </is>
      </c>
      <c r="X570" s="92" t="inlineStr">
        <is>
          <t>third-party caused</t>
        </is>
      </c>
      <c r="Y570" s="92" t="inlineStr">
        <is>
          <t>Other/Unknown</t>
        </is>
      </c>
      <c r="Z570" s="92" t="inlineStr">
        <is>
          <t>1977</t>
        </is>
      </c>
      <c r="AA570" s="92" t="n">
        <v>2018</v>
      </c>
      <c r="AB570" s="92" t="n">
        <v>11</v>
      </c>
      <c r="AC570" s="92" t="n">
        <v>17</v>
      </c>
      <c r="AD570" s="92" t="n">
        <v>17</v>
      </c>
      <c r="AE570" s="92" t="n">
        <v>20</v>
      </c>
      <c r="AF570" s="94" t="inlineStr">
        <is>
          <t>18-0100697</t>
        </is>
      </c>
      <c r="AG570" s="94" t="inlineStr">
        <is>
          <t>Tier 3</t>
        </is>
      </c>
      <c r="AH570" s="94" t="inlineStr">
        <is>
          <t>HFTD</t>
        </is>
      </c>
      <c r="AI570" s="94" t="inlineStr">
        <is>
          <t>Fire Weather RFW Applicable</t>
        </is>
      </c>
      <c r="AJ570" s="92" t="inlineStr">
        <is>
          <t>Distribution</t>
        </is>
      </c>
      <c r="AK570" s="92" t="inlineStr">
        <is>
          <t>HFTD - Distribution</t>
        </is>
      </c>
      <c r="AL570" s="92" t="inlineStr">
        <is>
          <t>Fire Less than 300 Acres</t>
        </is>
      </c>
      <c r="AM570" s="116" t="inlineStr">
        <is>
          <t>3rd Party</t>
        </is>
      </c>
      <c r="AN570" s="92" t="inlineStr">
        <is>
          <t>Vehicle</t>
        </is>
      </c>
      <c r="AO570" s="95" t="n">
        <v>35749</v>
      </c>
      <c r="AP570" s="92" t="n">
        <v>5.13360997647058</v>
      </c>
      <c r="AQ570" s="92" t="inlineStr">
        <is>
          <t>122_266</t>
        </is>
      </c>
      <c r="AR570" s="115" t="inlineStr">
        <is>
          <t>&lt;25mph</t>
        </is>
      </c>
      <c r="AS570" s="92" t="inlineStr">
        <is>
          <t>&lt;15mph</t>
        </is>
      </c>
      <c r="AT570" s="92" t="inlineStr">
        <is>
          <t>HFTD - Distribution</t>
        </is>
      </c>
    </row>
    <row r="571">
      <c r="A571" s="92" t="inlineStr">
        <is>
          <t>PG&amp;E</t>
        </is>
      </c>
      <c r="B571" s="92" t="n">
        <v>43425</v>
      </c>
      <c r="C571" s="92" t="n">
        <v>0.09444444444444444</v>
      </c>
      <c r="D571" s="92" t="n">
        <v>40.438267</v>
      </c>
      <c r="E571" s="92" t="n">
        <v>-124.384703</v>
      </c>
      <c r="F571" s="92" t="inlineStr">
        <is>
          <t>Vegetation</t>
        </is>
      </c>
      <c r="G571" s="92" t="inlineStr">
        <is>
          <t>Rural</t>
        </is>
      </c>
      <c r="H571" s="92" t="inlineStr">
        <is>
          <t>&lt; 0.25 Acres</t>
        </is>
      </c>
      <c r="I571" s="92" t="inlineStr">
        <is>
          <t>Unknown</t>
        </is>
      </c>
      <c r="J571" s="92" t="inlineStr">
        <is>
          <t xml:space="preserve">N.A. </t>
        </is>
      </c>
      <c r="K571" s="92" t="n">
        <v>101005309</v>
      </c>
      <c r="L571" s="92" t="inlineStr">
        <is>
          <t>Frontier</t>
        </is>
      </c>
      <c r="M571" s="92" t="n">
        <v>12000</v>
      </c>
      <c r="N571" s="92" t="inlineStr">
        <is>
          <t>Conductor</t>
        </is>
      </c>
      <c r="O571" s="92" t="inlineStr">
        <is>
          <t>Overhead</t>
        </is>
      </c>
      <c r="P571" s="92" t="inlineStr">
        <is>
          <t>Yes</t>
        </is>
      </c>
      <c r="Q571" s="92" t="n">
        <v>43425</v>
      </c>
      <c r="R571" s="92" t="n">
        <v>0.09444444444444444</v>
      </c>
      <c r="S571" s="92" t="inlineStr">
        <is>
          <t>Vandalism/Theft</t>
        </is>
      </c>
      <c r="T571" s="92" t="inlineStr">
        <is>
          <t>N.A.</t>
        </is>
      </c>
      <c r="U571" s="92" t="inlineStr">
        <is>
          <t>N.A.</t>
        </is>
      </c>
      <c r="V571" s="92" t="inlineStr">
        <is>
          <t>N.A.</t>
        </is>
      </c>
      <c r="W571" s="92" t="inlineStr">
        <is>
          <t>Human Error</t>
        </is>
      </c>
      <c r="X571" s="92" t="inlineStr">
        <is>
          <t>gun-shot conductor</t>
        </is>
      </c>
      <c r="Y571" s="92" t="inlineStr">
        <is>
          <t>Other/Unknown</t>
        </is>
      </c>
      <c r="Z571" s="92" t="inlineStr">
        <is>
          <t>1982</t>
        </is>
      </c>
      <c r="AA571" s="92" t="n">
        <v>2018</v>
      </c>
      <c r="AB571" s="92" t="n">
        <v>11</v>
      </c>
      <c r="AC571" s="92" t="n">
        <v>21</v>
      </c>
      <c r="AD571" s="92" t="n">
        <v>2</v>
      </c>
      <c r="AE571" s="92" t="n">
        <v>16</v>
      </c>
      <c r="AF571" s="94" t="inlineStr">
        <is>
          <t>18-0101683</t>
        </is>
      </c>
      <c r="AG571" s="94" t="inlineStr">
        <is>
          <t>Tier 2</t>
        </is>
      </c>
      <c r="AH571" s="94" t="inlineStr">
        <is>
          <t>HFTD</t>
        </is>
      </c>
      <c r="AI571" s="94" t="inlineStr">
        <is>
          <t>No Fire Weather RFW Applicable</t>
        </is>
      </c>
      <c r="AJ571" s="92" t="inlineStr">
        <is>
          <t>Distribution</t>
        </is>
      </c>
      <c r="AK571" s="92" t="inlineStr">
        <is>
          <t>HFTD - Distribution</t>
        </is>
      </c>
      <c r="AL571" s="92" t="inlineStr">
        <is>
          <t>Fire Less than 300 Acres</t>
        </is>
      </c>
      <c r="AM571" s="116" t="inlineStr">
        <is>
          <t>3rd Party</t>
        </is>
      </c>
      <c r="AN571" s="92" t="inlineStr">
        <is>
          <t>3rd Party - Unknown</t>
        </is>
      </c>
      <c r="AO571" s="95" t="n">
        <v>4834</v>
      </c>
      <c r="AP571" s="92" t="n">
        <v>14.5100357647058</v>
      </c>
      <c r="AQ571" s="92" t="inlineStr">
        <is>
          <t>201_273</t>
        </is>
      </c>
      <c r="AR571" s="115" t="inlineStr">
        <is>
          <t>&lt;25mph</t>
        </is>
      </c>
      <c r="AS571" s="92" t="inlineStr">
        <is>
          <t>&lt;15mph</t>
        </is>
      </c>
      <c r="AT571" s="92" t="inlineStr">
        <is>
          <t>HFTD - Distribution</t>
        </is>
      </c>
    </row>
    <row r="572">
      <c r="A572" s="92" t="inlineStr">
        <is>
          <t>PG&amp;E</t>
        </is>
      </c>
      <c r="B572" s="92" t="n">
        <v>43446</v>
      </c>
      <c r="C572" s="92" t="n">
        <v>0.50625</v>
      </c>
      <c r="D572" s="92" t="n">
        <v>38.727016</v>
      </c>
      <c r="E572" s="92" t="n">
        <v>-120.794699</v>
      </c>
      <c r="F572" s="92" t="inlineStr">
        <is>
          <t>Vegetation</t>
        </is>
      </c>
      <c r="G572" s="92" t="inlineStr">
        <is>
          <t>Rural</t>
        </is>
      </c>
      <c r="H572" s="92" t="inlineStr">
        <is>
          <t>&lt; 3 meters</t>
        </is>
      </c>
      <c r="I572" s="92" t="inlineStr">
        <is>
          <t>Unknown</t>
        </is>
      </c>
      <c r="J572" s="92" t="inlineStr">
        <is>
          <t xml:space="preserve">N.A. </t>
        </is>
      </c>
      <c r="K572" s="92" t="n">
        <v>101404403</v>
      </c>
      <c r="L572" s="92" t="inlineStr">
        <is>
          <t>AT&amp;T</t>
        </is>
      </c>
      <c r="M572" s="92" t="inlineStr">
        <is>
          <t>0 – 750</t>
        </is>
      </c>
      <c r="N572" s="92" t="inlineStr">
        <is>
          <t>Conductor</t>
        </is>
      </c>
      <c r="O572" s="92" t="inlineStr">
        <is>
          <t>Overhead</t>
        </is>
      </c>
      <c r="P572" s="92" t="inlineStr">
        <is>
          <t>Yes</t>
        </is>
      </c>
      <c r="Q572" s="92" t="n">
        <v>43446</v>
      </c>
      <c r="R572" s="92" t="n">
        <v>0.50625</v>
      </c>
      <c r="S572" s="92" t="inlineStr">
        <is>
          <t>Contact From Object</t>
        </is>
      </c>
      <c r="T572" s="92" t="inlineStr">
        <is>
          <t>N.A.</t>
        </is>
      </c>
      <c r="U572" s="92" t="inlineStr">
        <is>
          <t>Vegetation</t>
        </is>
      </c>
      <c r="V572" s="92" t="inlineStr">
        <is>
          <t>Electric Facility</t>
        </is>
      </c>
      <c r="W572" s="92" t="inlineStr">
        <is>
          <t>Unknown</t>
        </is>
      </c>
      <c r="X572" s="92" t="n"/>
      <c r="Y572" s="92" t="inlineStr">
        <is>
          <t>no-match</t>
        </is>
      </c>
      <c r="Z572" s="92" t="inlineStr">
        <is>
          <t>1984</t>
        </is>
      </c>
      <c r="AA572" s="92" t="n">
        <v>2018</v>
      </c>
      <c r="AB572" s="92" t="n">
        <v>12</v>
      </c>
      <c r="AC572" s="92" t="n">
        <v>12</v>
      </c>
      <c r="AD572" s="92" t="n">
        <v>12</v>
      </c>
      <c r="AE572" s="92" t="n">
        <v>9</v>
      </c>
      <c r="AF572" s="94" t="inlineStr">
        <is>
          <t>No ILIS or TOTL available</t>
        </is>
      </c>
      <c r="AG572" s="94" t="inlineStr">
        <is>
          <t>Zone 1</t>
        </is>
      </c>
      <c r="AH572" s="94" t="inlineStr">
        <is>
          <t>HFTD</t>
        </is>
      </c>
      <c r="AI572" s="94" t="inlineStr">
        <is>
          <t>No Fire Weather RFW Applicable</t>
        </is>
      </c>
      <c r="AJ572" s="92" t="inlineStr">
        <is>
          <t>Distribution</t>
        </is>
      </c>
      <c r="AK572" s="92" t="inlineStr">
        <is>
          <t>HFTD - Distribution</t>
        </is>
      </c>
      <c r="AL572" s="92" t="inlineStr">
        <is>
          <t>Fire Less than 300 Acres</t>
        </is>
      </c>
      <c r="AM572" s="116" t="inlineStr">
        <is>
          <t>Vegetation</t>
        </is>
      </c>
      <c r="AN572" s="92" t="inlineStr">
        <is>
          <t>Other/Unknown</t>
        </is>
      </c>
      <c r="AO572" s="95" t="inlineStr">
        <is>
          <t>N.A.</t>
        </is>
      </c>
      <c r="AP572" s="92" t="n">
        <v>4.70110776470588</v>
      </c>
      <c r="AQ572" s="92" t="inlineStr">
        <is>
          <t>213_278</t>
        </is>
      </c>
      <c r="AR572" s="115" t="inlineStr">
        <is>
          <t>&lt;25mph</t>
        </is>
      </c>
      <c r="AS572" s="92" t="inlineStr">
        <is>
          <t>&lt;15mph</t>
        </is>
      </c>
      <c r="AT572" s="92" t="inlineStr">
        <is>
          <t>HFTD - Distribution</t>
        </is>
      </c>
    </row>
    <row r="573">
      <c r="A573" s="92" t="inlineStr">
        <is>
          <t>PG&amp;E</t>
        </is>
      </c>
      <c r="B573" s="92" t="n">
        <v>43448</v>
      </c>
      <c r="C573" s="92" t="n">
        <v>0.4388888888888889</v>
      </c>
      <c r="D573" s="92" t="n">
        <v>40.437882</v>
      </c>
      <c r="E573" s="92" t="n">
        <v>-123.783373</v>
      </c>
      <c r="F573" s="92" t="inlineStr">
        <is>
          <t>Vegetation</t>
        </is>
      </c>
      <c r="G573" s="92" t="inlineStr">
        <is>
          <t>Rural</t>
        </is>
      </c>
      <c r="H573" s="92" t="inlineStr">
        <is>
          <t>&lt; 0.25 Acres</t>
        </is>
      </c>
      <c r="I573" s="92" t="inlineStr">
        <is>
          <t>Unknown</t>
        </is>
      </c>
      <c r="J573" s="92" t="inlineStr">
        <is>
          <t xml:space="preserve">N.A. </t>
        </is>
      </c>
      <c r="K573" s="92" t="n">
        <v>101009136</v>
      </c>
      <c r="L573" s="92" t="inlineStr">
        <is>
          <t>Unknown</t>
        </is>
      </c>
      <c r="M573" s="92" t="n">
        <v>12000</v>
      </c>
      <c r="N573" s="92" t="inlineStr">
        <is>
          <t>Conductor</t>
        </is>
      </c>
      <c r="O573" s="92" t="inlineStr">
        <is>
          <t>Overhead</t>
        </is>
      </c>
      <c r="P573" s="92" t="inlineStr">
        <is>
          <t>Yes</t>
        </is>
      </c>
      <c r="Q573" s="92" t="n">
        <v>43448</v>
      </c>
      <c r="R573" s="92" t="n">
        <v>0.4388888888888889</v>
      </c>
      <c r="S573" s="92" t="inlineStr">
        <is>
          <t>Contact From Object</t>
        </is>
      </c>
      <c r="T573" s="92" t="inlineStr">
        <is>
          <t>N.A.</t>
        </is>
      </c>
      <c r="U573" s="92" t="inlineStr">
        <is>
          <t>Vegetation</t>
        </is>
      </c>
      <c r="V573" s="92" t="inlineStr">
        <is>
          <t>Electric Facility</t>
        </is>
      </c>
      <c r="W573" s="92" t="inlineStr">
        <is>
          <t>Unknown</t>
        </is>
      </c>
      <c r="X573" s="92" t="n"/>
      <c r="Y573" s="92" t="inlineStr">
        <is>
          <t>no-match</t>
        </is>
      </c>
      <c r="Z573" s="92" t="inlineStr">
        <is>
          <t>1985</t>
        </is>
      </c>
      <c r="AA573" s="92" t="n">
        <v>2018</v>
      </c>
      <c r="AB573" s="92" t="n">
        <v>12</v>
      </c>
      <c r="AC573" s="92" t="n">
        <v>14</v>
      </c>
      <c r="AD573" s="92" t="n">
        <v>10</v>
      </c>
      <c r="AE573" s="92" t="n">
        <v>32</v>
      </c>
      <c r="AF573" s="94" t="inlineStr">
        <is>
          <t>No ILIS or TOTL available</t>
        </is>
      </c>
      <c r="AG573" s="94" t="inlineStr">
        <is>
          <t>Tier 3</t>
        </is>
      </c>
      <c r="AH573" s="94" t="inlineStr">
        <is>
          <t>HFTD</t>
        </is>
      </c>
      <c r="AI573" s="94" t="inlineStr">
        <is>
          <t>No Fire Weather RFW Applicable</t>
        </is>
      </c>
      <c r="AJ573" s="92" t="inlineStr">
        <is>
          <t>Distribution</t>
        </is>
      </c>
      <c r="AK573" s="92" t="inlineStr">
        <is>
          <t>HFTD - Distribution</t>
        </is>
      </c>
      <c r="AL573" s="92" t="inlineStr">
        <is>
          <t>Fire Less than 300 Acres</t>
        </is>
      </c>
      <c r="AM573" s="116" t="inlineStr">
        <is>
          <t>Vegetation</t>
        </is>
      </c>
      <c r="AN573" s="92" t="inlineStr">
        <is>
          <t>Other/Unknown</t>
        </is>
      </c>
      <c r="AO573" s="95" t="inlineStr">
        <is>
          <t>N.A.</t>
        </is>
      </c>
      <c r="AP573" s="92" t="n">
        <v>7.49334268235294</v>
      </c>
      <c r="AQ573" s="92" t="inlineStr">
        <is>
          <t>225_71</t>
        </is>
      </c>
      <c r="AR573" s="115" t="inlineStr">
        <is>
          <t>&lt;25mph</t>
        </is>
      </c>
      <c r="AS573" s="92" t="inlineStr">
        <is>
          <t>&lt;15mph</t>
        </is>
      </c>
      <c r="AT573" s="92" t="inlineStr">
        <is>
          <t>HFTD - Distribution</t>
        </is>
      </c>
    </row>
    <row r="574">
      <c r="A574" s="92" t="inlineStr">
        <is>
          <t>1. Butte</t>
        </is>
      </c>
      <c r="B574" s="92" t="n">
        <v>42256</v>
      </c>
      <c r="C574" s="92" t="n">
        <v>0.6013888888888889</v>
      </c>
      <c r="D574" s="92" t="n">
        <v>38.32974</v>
      </c>
      <c r="E574" s="92" t="n">
        <v>-120.70418</v>
      </c>
      <c r="F574" s="92" t="n"/>
      <c r="G574" s="92" t="n"/>
      <c r="H574" s="92" t="inlineStr">
        <is>
          <t>&gt; 5000 Acres</t>
        </is>
      </c>
      <c r="I574" s="92" t="inlineStr">
        <is>
          <t>Fire Agency</t>
        </is>
      </c>
      <c r="J574" s="92" t="inlineStr">
        <is>
          <t>CalFire</t>
        </is>
      </c>
      <c r="K574" s="92" t="n"/>
      <c r="L574" s="92" t="n"/>
      <c r="M574" s="92" t="n">
        <v>12000</v>
      </c>
      <c r="N574" s="92" t="n"/>
      <c r="O574" s="92" t="n"/>
      <c r="P574" s="92" t="n"/>
      <c r="Q574" s="92" t="n"/>
      <c r="R574" s="92" t="n"/>
      <c r="S574" s="92" t="inlineStr">
        <is>
          <t>Contact From Object</t>
        </is>
      </c>
      <c r="T574" s="92" t="inlineStr">
        <is>
          <t>N.A.</t>
        </is>
      </c>
      <c r="U574" s="92" t="inlineStr">
        <is>
          <t>Vegetation</t>
        </is>
      </c>
      <c r="V574" s="92" t="n"/>
      <c r="W574" s="92" t="n"/>
      <c r="X574" s="92" t="n"/>
      <c r="Y574" s="92" t="inlineStr">
        <is>
          <t>no-match</t>
        </is>
      </c>
      <c r="Z574" s="92" t="inlineStr">
        <is>
          <t>1987</t>
        </is>
      </c>
      <c r="AA574" s="92" t="n">
        <v>2015</v>
      </c>
      <c r="AB574" s="92" t="n">
        <v>9</v>
      </c>
      <c r="AC574" s="92" t="n">
        <v>9</v>
      </c>
      <c r="AD574" s="92" t="n">
        <v>14</v>
      </c>
      <c r="AE574" s="92" t="n">
        <v>26</v>
      </c>
      <c r="AF574" s="94" t="n"/>
      <c r="AG574" s="94" t="inlineStr">
        <is>
          <t>Tier 2</t>
        </is>
      </c>
      <c r="AH574" s="94" t="inlineStr">
        <is>
          <t>HFTD</t>
        </is>
      </c>
      <c r="AI574" s="94" t="inlineStr">
        <is>
          <t>No Fire Weather RFW Applicable</t>
        </is>
      </c>
      <c r="AJ574" s="92" t="inlineStr">
        <is>
          <t>Distribution</t>
        </is>
      </c>
      <c r="AK574" s="92" t="inlineStr">
        <is>
          <t>HFTD - Distribution</t>
        </is>
      </c>
      <c r="AL574" s="92" t="inlineStr">
        <is>
          <t>Fire Greater than 300 Acres</t>
        </is>
      </c>
      <c r="AM574" s="97" t="inlineStr">
        <is>
          <t>Vegetation</t>
        </is>
      </c>
      <c r="AN574" s="92" t="inlineStr">
        <is>
          <t>Other/Unknown</t>
        </is>
      </c>
      <c r="AO574" s="95" t="n">
        <v>1353755</v>
      </c>
      <c r="AP574" s="116" t="n">
        <v>6.60410164705882</v>
      </c>
      <c r="AQ574" s="92" t="inlineStr">
        <is>
          <t>169_267</t>
        </is>
      </c>
      <c r="AR574" s="115" t="inlineStr">
        <is>
          <t>&lt;25mph</t>
        </is>
      </c>
      <c r="AS574" s="92" t="inlineStr">
        <is>
          <t>&lt;15mph</t>
        </is>
      </c>
      <c r="AT574" s="92" t="inlineStr">
        <is>
          <t>HFTD - Distribution</t>
        </is>
      </c>
    </row>
    <row r="575">
      <c r="A575" s="92" t="inlineStr">
        <is>
          <t>2. Cascade (Neu Wind Complex)</t>
        </is>
      </c>
      <c r="B575" s="92" t="n">
        <v>43016</v>
      </c>
      <c r="C575" s="92" t="n">
        <v>0.9895833333333334</v>
      </c>
      <c r="D575" s="92" t="n">
        <v>39.32198</v>
      </c>
      <c r="E575" s="92" t="n">
        <v>-121.4021</v>
      </c>
      <c r="F575" s="92" t="n"/>
      <c r="G575" s="92" t="n"/>
      <c r="H575" s="92" t="inlineStr">
        <is>
          <t>&gt; 5000 Acres</t>
        </is>
      </c>
      <c r="I575" s="92" t="inlineStr">
        <is>
          <t>Fire Agency</t>
        </is>
      </c>
      <c r="J575" s="92" t="inlineStr">
        <is>
          <t>CalFire</t>
        </is>
      </c>
      <c r="K575" s="92" t="n"/>
      <c r="L575" s="92" t="n"/>
      <c r="M575" s="92" t="n">
        <v>12000</v>
      </c>
      <c r="N575" s="92" t="n"/>
      <c r="O575" s="92" t="n"/>
      <c r="P575" s="92" t="n"/>
      <c r="Q575" s="92" t="n"/>
      <c r="R575" s="92" t="n"/>
      <c r="S575" s="92" t="inlineStr">
        <is>
          <t>Equipment/ Facility Failure</t>
        </is>
      </c>
      <c r="T575" s="92" t="inlineStr">
        <is>
          <t>Conductor</t>
        </is>
      </c>
      <c r="U575" s="92" t="inlineStr">
        <is>
          <t>N.A.</t>
        </is>
      </c>
      <c r="V575" s="92" t="n"/>
      <c r="W575" s="92" t="n"/>
      <c r="X575" s="92" t="n"/>
      <c r="Y575" s="92" t="inlineStr">
        <is>
          <t>no-match</t>
        </is>
      </c>
      <c r="Z575" s="92" t="inlineStr">
        <is>
          <t>1988</t>
        </is>
      </c>
      <c r="AA575" s="92" t="n">
        <v>2017</v>
      </c>
      <c r="AB575" s="92" t="n">
        <v>10</v>
      </c>
      <c r="AC575" s="92" t="n">
        <v>8</v>
      </c>
      <c r="AD575" s="92" t="n">
        <v>23</v>
      </c>
      <c r="AE575" s="92" t="n">
        <v>45</v>
      </c>
      <c r="AF575" s="94" t="n"/>
      <c r="AG575" s="94" t="inlineStr">
        <is>
          <t>Tier 2</t>
        </is>
      </c>
      <c r="AH575" s="94" t="inlineStr">
        <is>
          <t>HFTD</t>
        </is>
      </c>
      <c r="AI575" s="94" t="inlineStr">
        <is>
          <t>Fire Weather RFW Applicable</t>
        </is>
      </c>
      <c r="AJ575" s="92" t="inlineStr">
        <is>
          <t>Distribution</t>
        </is>
      </c>
      <c r="AK575" s="92" t="inlineStr">
        <is>
          <t>HFTD - Distribution</t>
        </is>
      </c>
      <c r="AL575" s="92" t="inlineStr">
        <is>
          <t>Fire Greater than 300 Acres</t>
        </is>
      </c>
      <c r="AM575" s="116" t="inlineStr">
        <is>
          <t>Equip Failure</t>
        </is>
      </c>
      <c r="AN575" s="92" t="inlineStr">
        <is>
          <t>Conductor</t>
        </is>
      </c>
      <c r="AO575" s="95" t="n">
        <v>0</v>
      </c>
      <c r="AP575" s="116" t="n">
        <v>7.19712564705882</v>
      </c>
      <c r="AQ575" s="92" t="inlineStr">
        <is>
          <t>208_90</t>
        </is>
      </c>
      <c r="AR575" s="115" t="inlineStr">
        <is>
          <t>&lt;25mph</t>
        </is>
      </c>
      <c r="AS575" s="92" t="inlineStr">
        <is>
          <t>&lt;15mph</t>
        </is>
      </c>
      <c r="AT575" s="92" t="inlineStr">
        <is>
          <t>HFTD - Distribution</t>
        </is>
      </c>
    </row>
    <row r="576">
      <c r="A576" s="92" t="inlineStr">
        <is>
          <t>3. Redwood Valley (Mendocino Lake Complex)</t>
        </is>
      </c>
      <c r="B576" s="92" t="n">
        <v>43016</v>
      </c>
      <c r="C576" s="92" t="n">
        <v>0.9833333333333334</v>
      </c>
      <c r="D576" s="92" t="n">
        <v>39.24873</v>
      </c>
      <c r="E576" s="92" t="n">
        <v>-123.16635</v>
      </c>
      <c r="F576" s="92" t="n"/>
      <c r="G576" s="92" t="n"/>
      <c r="H576" s="92" t="inlineStr">
        <is>
          <t>&gt; 5000 Acres</t>
        </is>
      </c>
      <c r="I576" s="92" t="inlineStr">
        <is>
          <t>Fire Agency</t>
        </is>
      </c>
      <c r="J576" s="92" t="inlineStr">
        <is>
          <t>CalFire</t>
        </is>
      </c>
      <c r="K576" s="92" t="n"/>
      <c r="L576" s="92" t="n"/>
      <c r="M576" s="92" t="n">
        <v>12000</v>
      </c>
      <c r="N576" s="92" t="n"/>
      <c r="O576" s="92" t="n"/>
      <c r="P576" s="92" t="n"/>
      <c r="Q576" s="92" t="n"/>
      <c r="R576" s="92" t="n"/>
      <c r="S576" s="92" t="inlineStr">
        <is>
          <t>Contact From Object</t>
        </is>
      </c>
      <c r="T576" s="92" t="inlineStr">
        <is>
          <t>N.A.</t>
        </is>
      </c>
      <c r="U576" s="92" t="inlineStr">
        <is>
          <t>Vegetation</t>
        </is>
      </c>
      <c r="V576" s="92" t="n"/>
      <c r="W576" s="92" t="n"/>
      <c r="X576" s="92" t="n"/>
      <c r="Y576" s="92" t="inlineStr">
        <is>
          <t>no-match</t>
        </is>
      </c>
      <c r="Z576" s="92" t="inlineStr">
        <is>
          <t>1989</t>
        </is>
      </c>
      <c r="AA576" s="92" t="n">
        <v>2017</v>
      </c>
      <c r="AB576" s="92" t="n">
        <v>10</v>
      </c>
      <c r="AC576" s="92" t="n">
        <v>8</v>
      </c>
      <c r="AD576" s="92" t="n">
        <v>23</v>
      </c>
      <c r="AE576" s="92" t="n">
        <v>36</v>
      </c>
      <c r="AF576" s="94" t="n"/>
      <c r="AG576" s="94" t="inlineStr">
        <is>
          <t>Tier 2</t>
        </is>
      </c>
      <c r="AH576" s="94" t="inlineStr">
        <is>
          <t>HFTD</t>
        </is>
      </c>
      <c r="AI576" s="94" t="inlineStr">
        <is>
          <t>Fire Weather RFW Applicable</t>
        </is>
      </c>
      <c r="AJ576" s="92" t="inlineStr">
        <is>
          <t>Distribution</t>
        </is>
      </c>
      <c r="AK576" s="92" t="inlineStr">
        <is>
          <t>HFTD - Distribution</t>
        </is>
      </c>
      <c r="AL576" s="92" t="inlineStr">
        <is>
          <t>Fire Greater than 300 Acres</t>
        </is>
      </c>
      <c r="AM576" s="116" t="inlineStr">
        <is>
          <t>Vegetation</t>
        </is>
      </c>
      <c r="AN576" s="92" t="inlineStr">
        <is>
          <t>Other/Unknown</t>
        </is>
      </c>
      <c r="AO576" s="95" t="n">
        <v>0</v>
      </c>
      <c r="AP576" s="116" t="n">
        <v>19.9148235294117</v>
      </c>
      <c r="AQ576" s="92" t="inlineStr">
        <is>
          <t>57_376</t>
        </is>
      </c>
      <c r="AR576" s="115" t="inlineStr">
        <is>
          <t>&lt;25mph</t>
        </is>
      </c>
      <c r="AS576" s="92" t="inlineStr">
        <is>
          <t>&gt;=15mph</t>
        </is>
      </c>
      <c r="AT576" s="92" t="inlineStr">
        <is>
          <t>HFTD - Distribution</t>
        </is>
      </c>
    </row>
    <row r="577">
      <c r="A577" s="92" t="inlineStr">
        <is>
          <t>4. Nuns (Central LNU Complex)</t>
        </is>
      </c>
      <c r="B577" s="92" t="n">
        <v>43016</v>
      </c>
      <c r="C577" s="92" t="n">
        <v>0.9166666666666666</v>
      </c>
      <c r="D577" s="92" t="n">
        <v>38.4041</v>
      </c>
      <c r="E577" s="92" t="n">
        <v>-122.5209</v>
      </c>
      <c r="F577" s="92" t="n"/>
      <c r="G577" s="92" t="n"/>
      <c r="H577" s="92" t="inlineStr">
        <is>
          <t>&gt; 5000 Acres</t>
        </is>
      </c>
      <c r="I577" s="92" t="inlineStr">
        <is>
          <t>Fire Agency</t>
        </is>
      </c>
      <c r="J577" s="92" t="inlineStr">
        <is>
          <t>CalFire</t>
        </is>
      </c>
      <c r="K577" s="92" t="n"/>
      <c r="L577" s="92" t="n"/>
      <c r="M577" s="92" t="n">
        <v>12000</v>
      </c>
      <c r="N577" s="92" t="n"/>
      <c r="O577" s="92" t="n"/>
      <c r="P577" s="92" t="n"/>
      <c r="Q577" s="92" t="n"/>
      <c r="R577" s="92" t="n"/>
      <c r="S577" s="92" t="inlineStr">
        <is>
          <t>Contact From Object</t>
        </is>
      </c>
      <c r="T577" s="92" t="inlineStr">
        <is>
          <t>N.A.</t>
        </is>
      </c>
      <c r="U577" s="92" t="inlineStr">
        <is>
          <t>Vegetation</t>
        </is>
      </c>
      <c r="V577" s="92" t="n"/>
      <c r="W577" s="92" t="n"/>
      <c r="X577" s="92" t="n"/>
      <c r="Y577" s="92" t="inlineStr">
        <is>
          <t>no-match</t>
        </is>
      </c>
      <c r="Z577" s="92" t="inlineStr">
        <is>
          <t>1990</t>
        </is>
      </c>
      <c r="AA577" s="92" t="n">
        <v>2017</v>
      </c>
      <c r="AB577" s="92" t="n">
        <v>10</v>
      </c>
      <c r="AC577" s="92" t="n">
        <v>8</v>
      </c>
      <c r="AD577" s="92" t="n">
        <v>22</v>
      </c>
      <c r="AE577" s="92" t="n">
        <v>0</v>
      </c>
      <c r="AF577" s="94" t="n"/>
      <c r="AG577" s="94" t="inlineStr">
        <is>
          <t>Tier 3</t>
        </is>
      </c>
      <c r="AH577" s="94" t="inlineStr">
        <is>
          <t>HFTD</t>
        </is>
      </c>
      <c r="AI577" s="94" t="inlineStr">
        <is>
          <t>Fire Weather RFW Applicable</t>
        </is>
      </c>
      <c r="AJ577" s="92" t="inlineStr">
        <is>
          <t>Distribution</t>
        </is>
      </c>
      <c r="AK577" s="92" t="inlineStr">
        <is>
          <t>HFTD - Distribution</t>
        </is>
      </c>
      <c r="AL577" s="92" t="inlineStr">
        <is>
          <t>Fire Greater than 300 Acres</t>
        </is>
      </c>
      <c r="AM577" s="116" t="inlineStr">
        <is>
          <t>Vegetation</t>
        </is>
      </c>
      <c r="AN577" s="92" t="inlineStr">
        <is>
          <t>Other/Unknown</t>
        </is>
      </c>
      <c r="AO577" s="95" t="n">
        <v>0</v>
      </c>
      <c r="AP577" s="116" t="n">
        <v>9.33710211764706</v>
      </c>
      <c r="AQ577" s="92" t="inlineStr">
        <is>
          <t>155_254</t>
        </is>
      </c>
      <c r="AR577" s="115" t="inlineStr">
        <is>
          <t>&lt;25mph</t>
        </is>
      </c>
      <c r="AS577" s="92" t="inlineStr">
        <is>
          <t>&lt;15mph</t>
        </is>
      </c>
      <c r="AT577" s="92" t="inlineStr">
        <is>
          <t>HFTD - Distribution</t>
        </is>
      </c>
    </row>
    <row r="578">
      <c r="A578" s="92" t="inlineStr">
        <is>
          <t>5. Atlas (Southern LNU Complex)</t>
        </is>
      </c>
      <c r="B578" s="92" t="n">
        <v>43016</v>
      </c>
      <c r="C578" s="92" t="n">
        <v>0.9111111111111111</v>
      </c>
      <c r="D578" s="92" t="n">
        <v>38.39206</v>
      </c>
      <c r="E578" s="92" t="n">
        <v>-122.24367</v>
      </c>
      <c r="F578" s="92" t="n"/>
      <c r="G578" s="92" t="n"/>
      <c r="H578" s="92" t="inlineStr">
        <is>
          <t>&gt; 5000 Acres</t>
        </is>
      </c>
      <c r="I578" s="92" t="inlineStr">
        <is>
          <t>Fire Agency</t>
        </is>
      </c>
      <c r="J578" s="92" t="inlineStr">
        <is>
          <t>CalFire</t>
        </is>
      </c>
      <c r="K578" s="92" t="n"/>
      <c r="L578" s="92" t="n"/>
      <c r="M578" s="92" t="n">
        <v>12000</v>
      </c>
      <c r="N578" s="92" t="n"/>
      <c r="O578" s="92" t="n"/>
      <c r="P578" s="92" t="n"/>
      <c r="Q578" s="92" t="n"/>
      <c r="R578" s="92" t="n"/>
      <c r="S578" s="92" t="inlineStr">
        <is>
          <t>Contact From Object</t>
        </is>
      </c>
      <c r="T578" s="92" t="inlineStr">
        <is>
          <t>N.A.</t>
        </is>
      </c>
      <c r="U578" s="92" t="inlineStr">
        <is>
          <t>Vegetation</t>
        </is>
      </c>
      <c r="V578" s="92" t="n"/>
      <c r="W578" s="92" t="n"/>
      <c r="X578" s="92" t="n"/>
      <c r="Y578" s="92" t="inlineStr">
        <is>
          <t>no-match</t>
        </is>
      </c>
      <c r="Z578" s="92" t="inlineStr">
        <is>
          <t>1991</t>
        </is>
      </c>
      <c r="AA578" s="92" t="n">
        <v>2017</v>
      </c>
      <c r="AB578" s="92" t="n">
        <v>10</v>
      </c>
      <c r="AC578" s="92" t="n">
        <v>8</v>
      </c>
      <c r="AD578" s="92" t="n">
        <v>21</v>
      </c>
      <c r="AE578" s="92" t="n">
        <v>52</v>
      </c>
      <c r="AF578" s="94" t="n"/>
      <c r="AG578" s="94" t="inlineStr">
        <is>
          <t>Tier 2</t>
        </is>
      </c>
      <c r="AH578" s="94" t="inlineStr">
        <is>
          <t>HFTD</t>
        </is>
      </c>
      <c r="AI578" s="94" t="inlineStr">
        <is>
          <t>Fire Weather RFW Applicable</t>
        </is>
      </c>
      <c r="AJ578" s="92" t="inlineStr">
        <is>
          <t>Distribution</t>
        </is>
      </c>
      <c r="AK578" s="92" t="inlineStr">
        <is>
          <t>HFTD - Distribution</t>
        </is>
      </c>
      <c r="AL578" s="92" t="inlineStr">
        <is>
          <t>Fire Greater than 300 Acres</t>
        </is>
      </c>
      <c r="AM578" s="116" t="inlineStr">
        <is>
          <t>Vegetation</t>
        </is>
      </c>
      <c r="AN578" s="92" t="inlineStr">
        <is>
          <t>Other/Unknown</t>
        </is>
      </c>
      <c r="AO578" s="95" t="n">
        <v>0</v>
      </c>
      <c r="AP578" s="116" t="n">
        <v>13.513390117647</v>
      </c>
      <c r="AQ578" s="92" t="inlineStr">
        <is>
          <t>208_279</t>
        </is>
      </c>
      <c r="AR578" s="115" t="inlineStr">
        <is>
          <t>&lt;25mph</t>
        </is>
      </c>
      <c r="AS578" s="92" t="inlineStr">
        <is>
          <t>&lt;15mph</t>
        </is>
      </c>
      <c r="AT578" s="92" t="inlineStr">
        <is>
          <t>HFTD - Distribution</t>
        </is>
      </c>
    </row>
    <row r="579">
      <c r="A579" s="92" t="inlineStr">
        <is>
          <t>7. Camp Fire</t>
        </is>
      </c>
      <c r="B579" s="92" t="n">
        <v>43412</v>
      </c>
      <c r="C579" s="92" t="n">
        <v>0.2729166666666666</v>
      </c>
      <c r="D579" s="92" t="n">
        <v>39.8134</v>
      </c>
      <c r="E579" s="92" t="n">
        <v>-121.4347</v>
      </c>
      <c r="F579" s="92" t="n"/>
      <c r="G579" s="92" t="n"/>
      <c r="H579" s="92" t="inlineStr">
        <is>
          <t>&gt; 5000 Acres</t>
        </is>
      </c>
      <c r="I579" s="92" t="inlineStr">
        <is>
          <t>Fire Agency</t>
        </is>
      </c>
      <c r="J579" s="92" t="inlineStr">
        <is>
          <t>CalFire</t>
        </is>
      </c>
      <c r="K579" s="92" t="n"/>
      <c r="L579" s="92" t="n"/>
      <c r="M579" s="92" t="n">
        <v>60000</v>
      </c>
      <c r="N579" s="92" t="n"/>
      <c r="O579" s="92" t="n"/>
      <c r="P579" s="92" t="n"/>
      <c r="Q579" s="92" t="n"/>
      <c r="R579" s="92" t="n"/>
      <c r="S579" s="92" t="inlineStr">
        <is>
          <t>Equipment/ Facility Failure</t>
        </is>
      </c>
      <c r="T579" s="92" t="inlineStr">
        <is>
          <t>Conductor</t>
        </is>
      </c>
      <c r="U579" s="92" t="inlineStr">
        <is>
          <t>N.A.</t>
        </is>
      </c>
      <c r="V579" s="92" t="n"/>
      <c r="W579" s="92" t="n"/>
      <c r="X579" s="92" t="n"/>
      <c r="Y579" s="92" t="inlineStr">
        <is>
          <t>no-match</t>
        </is>
      </c>
      <c r="Z579" s="92" t="inlineStr">
        <is>
          <t>1993</t>
        </is>
      </c>
      <c r="AA579" s="92" t="n">
        <v>2018</v>
      </c>
      <c r="AB579" s="92" t="n">
        <v>11</v>
      </c>
      <c r="AC579" s="92" t="n">
        <v>8</v>
      </c>
      <c r="AD579" s="92" t="n">
        <v>6</v>
      </c>
      <c r="AE579" s="92" t="n">
        <v>33</v>
      </c>
      <c r="AF579" s="94" t="n"/>
      <c r="AG579" s="94" t="inlineStr">
        <is>
          <t>Tier 2</t>
        </is>
      </c>
      <c r="AH579" s="94" t="inlineStr">
        <is>
          <t>HFTD</t>
        </is>
      </c>
      <c r="AI579" s="94" t="inlineStr">
        <is>
          <t>Fire Weather RFW Applicable</t>
        </is>
      </c>
      <c r="AJ579" s="92" t="inlineStr">
        <is>
          <t>Transmission</t>
        </is>
      </c>
      <c r="AK579" s="92" t="inlineStr">
        <is>
          <t>HFTD - Transmission</t>
        </is>
      </c>
      <c r="AL579" s="92" t="inlineStr">
        <is>
          <t>Fire Greater than 300 Acres</t>
        </is>
      </c>
      <c r="AM579" s="116" t="inlineStr">
        <is>
          <t>Equip Failure</t>
        </is>
      </c>
      <c r="AN579" s="92" t="inlineStr">
        <is>
          <t>Conductor</t>
        </is>
      </c>
      <c r="AO579" s="95" t="n">
        <v>826291590</v>
      </c>
      <c r="AP579" s="116" t="n">
        <v>18.2809251764705</v>
      </c>
      <c r="AQ579" s="92" t="inlineStr">
        <is>
          <t>156_335</t>
        </is>
      </c>
      <c r="AR579" s="115" t="inlineStr">
        <is>
          <t>&lt;25mph</t>
        </is>
      </c>
      <c r="AS579" s="92" t="inlineStr">
        <is>
          <t>&gt;=15mph</t>
        </is>
      </c>
      <c r="AT579" s="92" t="inlineStr">
        <is>
          <t>HFTD - Transmission</t>
        </is>
      </c>
    </row>
    <row r="580">
      <c r="A580" s="92" t="inlineStr">
        <is>
          <t>PG&amp;E</t>
        </is>
      </c>
      <c r="B580" s="92" t="n">
        <v>43481</v>
      </c>
      <c r="C580" s="92" t="n">
        <v>0.01180555555555556</v>
      </c>
      <c r="D580" s="92" t="n">
        <v>38.06211</v>
      </c>
      <c r="E580" s="92" t="n">
        <v>-120.1964297</v>
      </c>
      <c r="F580" s="92" t="inlineStr">
        <is>
          <t>Vegetation</t>
        </is>
      </c>
      <c r="G580" s="92" t="inlineStr">
        <is>
          <t>Conifer Forest</t>
        </is>
      </c>
      <c r="H580" s="92" t="inlineStr">
        <is>
          <t>Structure Only</t>
        </is>
      </c>
      <c r="I580" s="92" t="inlineStr">
        <is>
          <t>Cal Fire</t>
        </is>
      </c>
      <c r="J580" s="92" t="n"/>
      <c r="K580" s="92" t="n">
        <v>163661701</v>
      </c>
      <c r="L580" s="92" t="n"/>
      <c r="M580" s="92" t="n">
        <v>17000</v>
      </c>
      <c r="N580" s="92" t="inlineStr">
        <is>
          <t>Conductor</t>
        </is>
      </c>
      <c r="O580" s="92" t="inlineStr">
        <is>
          <t>Overhead</t>
        </is>
      </c>
      <c r="P580" s="92" t="inlineStr">
        <is>
          <t>Yes</t>
        </is>
      </c>
      <c r="Q580" s="92" t="n">
        <v>43481</v>
      </c>
      <c r="R580" s="92" t="n">
        <v>0.01180555555555556</v>
      </c>
      <c r="S580" s="92" t="inlineStr">
        <is>
          <t>Vegetation</t>
        </is>
      </c>
      <c r="T580" s="92" t="n"/>
      <c r="U580" s="92" t="inlineStr">
        <is>
          <t>Veg. contact</t>
        </is>
      </c>
      <c r="V580" s="92" t="inlineStr">
        <is>
          <t>Electric Facility</t>
        </is>
      </c>
      <c r="W580" s="92" t="n"/>
      <c r="X580" s="92" t="n"/>
      <c r="Y580" s="92" t="inlineStr">
        <is>
          <t>Fell into (No defect)</t>
        </is>
      </c>
      <c r="Z580" s="92" t="inlineStr">
        <is>
          <t>2019-01</t>
        </is>
      </c>
      <c r="AA580" s="92" t="n">
        <v>2019</v>
      </c>
      <c r="AB580" s="92" t="n">
        <v>1</v>
      </c>
      <c r="AC580" s="92" t="n">
        <v>16</v>
      </c>
      <c r="AD580" s="92" t="n">
        <v>0</v>
      </c>
      <c r="AE580" s="92" t="n">
        <v>17</v>
      </c>
      <c r="AF580" s="94" t="inlineStr">
        <is>
          <t>19-0010443</t>
        </is>
      </c>
      <c r="AG580" s="96" t="inlineStr">
        <is>
          <t>Tier 3</t>
        </is>
      </c>
      <c r="AH580" s="96" t="inlineStr">
        <is>
          <t>HFTD</t>
        </is>
      </c>
      <c r="AI580" s="94" t="inlineStr">
        <is>
          <t>No Fire Weather RFW Applicable</t>
        </is>
      </c>
      <c r="AJ580" s="92" t="inlineStr">
        <is>
          <t>Distribution</t>
        </is>
      </c>
      <c r="AK580" s="92" t="inlineStr">
        <is>
          <t>HFTD - Distribution</t>
        </is>
      </c>
      <c r="AL580" s="92" t="inlineStr">
        <is>
          <t>Fire Less than 300 Acres</t>
        </is>
      </c>
      <c r="AM580" s="96" t="inlineStr">
        <is>
          <t>Vegetation</t>
        </is>
      </c>
      <c r="AN580" s="92" t="inlineStr">
        <is>
          <t>Fell into (No defect)</t>
        </is>
      </c>
      <c r="AO580" s="95" t="n">
        <v>1041827</v>
      </c>
      <c r="AP580" s="92" t="n">
        <v>24.1103134117647</v>
      </c>
      <c r="AQ580" s="92" t="inlineStr">
        <is>
          <t>234_243</t>
        </is>
      </c>
      <c r="AR580" s="115" t="inlineStr">
        <is>
          <t>&lt;25mph</t>
        </is>
      </c>
      <c r="AS580" s="92" t="inlineStr">
        <is>
          <t>&gt;=15mph</t>
        </is>
      </c>
      <c r="AT580" s="92" t="inlineStr">
        <is>
          <t>HFTD - Distribution</t>
        </is>
      </c>
    </row>
    <row r="581">
      <c r="A581" s="92" t="inlineStr">
        <is>
          <t>PG&amp;E</t>
        </is>
      </c>
      <c r="B581" s="92" t="n">
        <v>43537</v>
      </c>
      <c r="C581" s="92" t="n">
        <v>0.6722222222222222</v>
      </c>
      <c r="D581" s="92" t="n">
        <v>39.88308</v>
      </c>
      <c r="E581" s="92" t="n">
        <v>-122.5497584</v>
      </c>
      <c r="F581" s="92" t="inlineStr">
        <is>
          <t>Bird Found</t>
        </is>
      </c>
      <c r="G581" s="92" t="inlineStr">
        <is>
          <t>Herbaceous</t>
        </is>
      </c>
      <c r="H581" s="92" t="inlineStr">
        <is>
          <t>3 meters - 0.25 Acres</t>
        </is>
      </c>
      <c r="I581" s="92" t="inlineStr">
        <is>
          <t>Cal Fire</t>
        </is>
      </c>
      <c r="J581" s="92" t="n"/>
      <c r="K581" s="92" t="inlineStr">
        <is>
          <t>6Fn0313191607</t>
        </is>
      </c>
      <c r="L581" s="92" t="n"/>
      <c r="M581" s="92" t="n">
        <v>12000</v>
      </c>
      <c r="N581" s="92" t="inlineStr">
        <is>
          <t>Conductor</t>
        </is>
      </c>
      <c r="O581" s="92" t="inlineStr">
        <is>
          <t>Overhead</t>
        </is>
      </c>
      <c r="P581" s="92" t="inlineStr">
        <is>
          <t>Yes</t>
        </is>
      </c>
      <c r="Q581" s="92" t="n">
        <v>43537</v>
      </c>
      <c r="R581" s="92" t="n">
        <v>0.6722222222222222</v>
      </c>
      <c r="S581" s="92" t="inlineStr">
        <is>
          <t>Contact - Animal - Bird</t>
        </is>
      </c>
      <c r="T581" s="92" t="n"/>
      <c r="U581" s="92" t="inlineStr">
        <is>
          <t>Animal contact</t>
        </is>
      </c>
      <c r="V581" s="92" t="inlineStr">
        <is>
          <t>Electric Facility</t>
        </is>
      </c>
      <c r="W581" s="92" t="inlineStr">
        <is>
          <t>Animal Contact</t>
        </is>
      </c>
      <c r="X581" s="92" t="n"/>
      <c r="Y581" s="92" t="inlineStr">
        <is>
          <t>Other/Unknown</t>
        </is>
      </c>
      <c r="Z581" s="92" t="inlineStr">
        <is>
          <t>2019-194</t>
        </is>
      </c>
      <c r="AA581" s="92" t="n">
        <v>2019</v>
      </c>
      <c r="AB581" s="92" t="n">
        <v>3</v>
      </c>
      <c r="AC581" s="92" t="n">
        <v>13</v>
      </c>
      <c r="AD581" s="92" t="n">
        <v>16</v>
      </c>
      <c r="AE581" s="92" t="n">
        <v>8</v>
      </c>
      <c r="AF581" s="94" t="inlineStr">
        <is>
          <t>19-0033617</t>
        </is>
      </c>
      <c r="AG581" s="96" t="inlineStr">
        <is>
          <t>Tier 2</t>
        </is>
      </c>
      <c r="AH581" s="96" t="inlineStr">
        <is>
          <t>HFTD</t>
        </is>
      </c>
      <c r="AI581" s="94" t="inlineStr">
        <is>
          <t>No Fire Weather RFW Applicable</t>
        </is>
      </c>
      <c r="AJ581" s="92" t="inlineStr">
        <is>
          <t>Distribution</t>
        </is>
      </c>
      <c r="AK581" s="92" t="inlineStr">
        <is>
          <t>HFTD - Distribution</t>
        </is>
      </c>
      <c r="AL581" s="92" t="inlineStr">
        <is>
          <t>Fire Less than 300 Acres</t>
        </is>
      </c>
      <c r="AM581" s="96" t="inlineStr">
        <is>
          <t>Animal</t>
        </is>
      </c>
      <c r="AN581" s="92" t="inlineStr">
        <is>
          <t>Animal</t>
        </is>
      </c>
      <c r="AO581" s="95" t="n">
        <v>21012</v>
      </c>
      <c r="AP581" s="92" t="n">
        <v>19.1124395294117</v>
      </c>
      <c r="AQ581" s="92" t="inlineStr">
        <is>
          <t>134_343</t>
        </is>
      </c>
      <c r="AR581" s="115" t="inlineStr">
        <is>
          <t>&lt;25mph</t>
        </is>
      </c>
      <c r="AS581" s="92" t="inlineStr">
        <is>
          <t>&gt;=15mph</t>
        </is>
      </c>
      <c r="AT581" s="92" t="inlineStr">
        <is>
          <t>HFTD - Distribution</t>
        </is>
      </c>
    </row>
    <row r="582">
      <c r="A582" s="92" t="inlineStr">
        <is>
          <t>PG&amp;E</t>
        </is>
      </c>
      <c r="B582" s="92" t="n">
        <v>43543</v>
      </c>
      <c r="C582" s="92" t="n">
        <v>0.5361111111111111</v>
      </c>
      <c r="D582" s="92" t="n">
        <v>37.9956</v>
      </c>
      <c r="E582" s="92" t="n">
        <v>-120.3244065</v>
      </c>
      <c r="F582" s="92" t="inlineStr">
        <is>
          <t>Tree - cutting, 3rd party</t>
        </is>
      </c>
      <c r="G582" s="92" t="inlineStr">
        <is>
          <t>Hardwood Forest</t>
        </is>
      </c>
      <c r="H582" s="92" t="inlineStr">
        <is>
          <t>1 meter - &lt; 3 meters</t>
        </is>
      </c>
      <c r="I582" s="92" t="inlineStr">
        <is>
          <t>Self Extinguished</t>
        </is>
      </c>
      <c r="J582" s="92" t="n"/>
      <c r="K582" s="92" t="n">
        <v>101045032</v>
      </c>
      <c r="L582" s="92" t="n"/>
      <c r="M582" s="92" t="n">
        <v>17000</v>
      </c>
      <c r="N582" s="92" t="inlineStr">
        <is>
          <t>Conductor</t>
        </is>
      </c>
      <c r="O582" s="92" t="inlineStr">
        <is>
          <t>Overhead</t>
        </is>
      </c>
      <c r="P582" s="92" t="inlineStr">
        <is>
          <t>Yes</t>
        </is>
      </c>
      <c r="Q582" s="92" t="n">
        <v>43543</v>
      </c>
      <c r="R582" s="92" t="n">
        <v>0.5361111111111111</v>
      </c>
      <c r="S582" s="92" t="inlineStr">
        <is>
          <t>Contact - 3rd Party</t>
        </is>
      </c>
      <c r="T582" s="92" t="n"/>
      <c r="U582" s="92" t="inlineStr">
        <is>
          <t>Contact from Object - Other</t>
        </is>
      </c>
      <c r="V582" s="92" t="inlineStr">
        <is>
          <t>Electric Facility</t>
        </is>
      </c>
      <c r="W582" s="92" t="inlineStr">
        <is>
          <t>Human Error</t>
        </is>
      </c>
      <c r="X582" s="92" t="n"/>
      <c r="Y582" s="92" t="inlineStr">
        <is>
          <t>Other/Unknown</t>
        </is>
      </c>
      <c r="Z582" s="92" t="inlineStr">
        <is>
          <t>2019-187</t>
        </is>
      </c>
      <c r="AA582" s="92" t="n">
        <v>2019</v>
      </c>
      <c r="AB582" s="92" t="n">
        <v>3</v>
      </c>
      <c r="AC582" s="92" t="n">
        <v>19</v>
      </c>
      <c r="AD582" s="92" t="n">
        <v>12</v>
      </c>
      <c r="AE582" s="92" t="n">
        <v>52</v>
      </c>
      <c r="AF582" s="94" t="inlineStr">
        <is>
          <t>19-0035101</t>
        </is>
      </c>
      <c r="AG582" s="96" t="inlineStr">
        <is>
          <t>Tier 2</t>
        </is>
      </c>
      <c r="AH582" s="96" t="inlineStr">
        <is>
          <t>HFTD</t>
        </is>
      </c>
      <c r="AI582" s="94" t="inlineStr">
        <is>
          <t>No Fire Weather RFW Applicable</t>
        </is>
      </c>
      <c r="AJ582" s="92" t="inlineStr">
        <is>
          <t>Distribution</t>
        </is>
      </c>
      <c r="AK582" s="92" t="inlineStr">
        <is>
          <t>HFTD - Distribution</t>
        </is>
      </c>
      <c r="AL582" s="92" t="inlineStr">
        <is>
          <t>Fire Less than 300 Acres</t>
        </is>
      </c>
      <c r="AM582" s="96" t="inlineStr">
        <is>
          <t>3rd Party</t>
        </is>
      </c>
      <c r="AN582" s="92" t="inlineStr">
        <is>
          <t>3rd Party - Other</t>
        </is>
      </c>
      <c r="AO582" s="95" t="n">
        <v>70602</v>
      </c>
      <c r="AP582" s="92" t="n">
        <v>13.0290983529411</v>
      </c>
      <c r="AQ582" s="92" t="inlineStr">
        <is>
          <t>229_239</t>
        </is>
      </c>
      <c r="AR582" s="115" t="inlineStr">
        <is>
          <t>&lt;25mph</t>
        </is>
      </c>
      <c r="AS582" s="92" t="inlineStr">
        <is>
          <t>&lt;15mph</t>
        </is>
      </c>
      <c r="AT582" s="92" t="inlineStr">
        <is>
          <t>HFTD - Distribution</t>
        </is>
      </c>
    </row>
    <row r="583">
      <c r="A583" s="92" t="inlineStr">
        <is>
          <t>PG&amp;E</t>
        </is>
      </c>
      <c r="B583" s="92" t="n">
        <v>43564</v>
      </c>
      <c r="C583" s="92" t="n">
        <v>0.5881944444444445</v>
      </c>
      <c r="D583" s="92" t="n">
        <v>34.6311</v>
      </c>
      <c r="E583" s="92" t="n">
        <v>-119.981319</v>
      </c>
      <c r="F583" s="92" t="inlineStr">
        <is>
          <t>Vegetation</t>
        </is>
      </c>
      <c r="G583" s="92" t="inlineStr">
        <is>
          <t>Hardwood Woodland</t>
        </is>
      </c>
      <c r="H583" s="92" t="inlineStr">
        <is>
          <t>0.25 - 10 Acres</t>
        </is>
      </c>
      <c r="I583" s="92" t="inlineStr">
        <is>
          <t>Fire Dept</t>
        </is>
      </c>
      <c r="J583" s="92" t="inlineStr">
        <is>
          <t>Santa Barbra County FD</t>
        </is>
      </c>
      <c r="K583" s="92" t="n">
        <v>101863014</v>
      </c>
      <c r="L583" s="92" t="n"/>
      <c r="M583" s="92" t="n">
        <v>12000</v>
      </c>
      <c r="N583" s="92" t="inlineStr">
        <is>
          <t>Conductor</t>
        </is>
      </c>
      <c r="O583" s="92" t="inlineStr">
        <is>
          <t>Overhead</t>
        </is>
      </c>
      <c r="P583" s="92" t="inlineStr">
        <is>
          <t>Yes</t>
        </is>
      </c>
      <c r="Q583" s="92" t="n">
        <v>43564</v>
      </c>
      <c r="R583" s="92" t="n">
        <v>0.5881944444444445</v>
      </c>
      <c r="S583" s="92" t="inlineStr">
        <is>
          <t>Vegetation</t>
        </is>
      </c>
      <c r="T583" s="92" t="n"/>
      <c r="U583" s="92" t="inlineStr">
        <is>
          <t>Veg. contact</t>
        </is>
      </c>
      <c r="V583" s="92" t="inlineStr">
        <is>
          <t>Electric Facility</t>
        </is>
      </c>
      <c r="W583" s="92" t="n"/>
      <c r="X583" s="92" t="n"/>
      <c r="Y583" s="92" t="inlineStr">
        <is>
          <t>Fell into (No defect)</t>
        </is>
      </c>
      <c r="Z583" s="92" t="inlineStr">
        <is>
          <t>2019-263</t>
        </is>
      </c>
      <c r="AA583" s="92" t="n">
        <v>2019</v>
      </c>
      <c r="AB583" s="92" t="n">
        <v>4</v>
      </c>
      <c r="AC583" s="92" t="n">
        <v>9</v>
      </c>
      <c r="AD583" s="92" t="n">
        <v>14</v>
      </c>
      <c r="AE583" s="92" t="n">
        <v>7</v>
      </c>
      <c r="AF583" s="94" t="inlineStr">
        <is>
          <t>19-0040969</t>
        </is>
      </c>
      <c r="AG583" s="96" t="inlineStr">
        <is>
          <t>Tier 2</t>
        </is>
      </c>
      <c r="AH583" s="96" t="inlineStr">
        <is>
          <t>HFTD</t>
        </is>
      </c>
      <c r="AI583" s="94" t="inlineStr">
        <is>
          <t>No Fire Weather RFW Applicable</t>
        </is>
      </c>
      <c r="AJ583" s="92" t="inlineStr">
        <is>
          <t>Distribution</t>
        </is>
      </c>
      <c r="AK583" s="92" t="inlineStr">
        <is>
          <t>HFTD - Distribution</t>
        </is>
      </c>
      <c r="AL583" s="92" t="inlineStr">
        <is>
          <t>Fire Less than 300 Acres</t>
        </is>
      </c>
      <c r="AM583" s="96" t="inlineStr">
        <is>
          <t>Vegetation</t>
        </is>
      </c>
      <c r="AN583" s="92" t="inlineStr">
        <is>
          <t>Fell into (No defect)</t>
        </is>
      </c>
      <c r="AO583" s="95" t="n">
        <v>70756</v>
      </c>
      <c r="AP583" s="92" t="n">
        <v>15.9084922352941</v>
      </c>
      <c r="AQ583" s="92" t="inlineStr">
        <is>
          <t>246_53</t>
        </is>
      </c>
      <c r="AR583" s="115" t="inlineStr">
        <is>
          <t>&lt;25mph</t>
        </is>
      </c>
      <c r="AS583" s="92" t="inlineStr">
        <is>
          <t>&gt;=15mph</t>
        </is>
      </c>
      <c r="AT583" s="92" t="inlineStr">
        <is>
          <t>HFTD - Distribution</t>
        </is>
      </c>
    </row>
    <row r="584">
      <c r="A584" s="92" t="inlineStr">
        <is>
          <t>PG&amp;E</t>
        </is>
      </c>
      <c r="B584" s="92" t="n">
        <v>43564</v>
      </c>
      <c r="C584" s="92" t="n">
        <v>0.6437499999999999</v>
      </c>
      <c r="D584" s="92" t="n">
        <v>37.73405</v>
      </c>
      <c r="E584" s="92" t="n">
        <v>-120.07761</v>
      </c>
      <c r="F584" s="92" t="inlineStr">
        <is>
          <t>Vegetation</t>
        </is>
      </c>
      <c r="G584" s="92" t="inlineStr">
        <is>
          <t>Conifer Forest</t>
        </is>
      </c>
      <c r="H584" s="92" t="inlineStr">
        <is>
          <t>3 meters - 0.25 Acres</t>
        </is>
      </c>
      <c r="I584" s="92" t="inlineStr">
        <is>
          <t>Cal Fire</t>
        </is>
      </c>
      <c r="J584" s="92" t="n"/>
      <c r="K584" s="92" t="n">
        <v>101076921</v>
      </c>
      <c r="L584" s="92" t="n"/>
      <c r="M584" s="92" t="n">
        <v>21000</v>
      </c>
      <c r="N584" s="92" t="inlineStr">
        <is>
          <t>Pole</t>
        </is>
      </c>
      <c r="O584" s="92" t="inlineStr">
        <is>
          <t>Overhead</t>
        </is>
      </c>
      <c r="P584" s="92" t="inlineStr">
        <is>
          <t>Yes</t>
        </is>
      </c>
      <c r="Q584" s="92" t="n">
        <v>43564</v>
      </c>
      <c r="R584" s="92" t="n">
        <v>0.6437499999999999</v>
      </c>
      <c r="S584" s="92" t="inlineStr">
        <is>
          <t>Vegetation</t>
        </is>
      </c>
      <c r="T584" s="92" t="n"/>
      <c r="U584" s="92" t="inlineStr">
        <is>
          <t>Veg. contact</t>
        </is>
      </c>
      <c r="V584" s="92" t="inlineStr">
        <is>
          <t>Pole</t>
        </is>
      </c>
      <c r="W584" s="92" t="n"/>
      <c r="X584" s="92" t="n"/>
      <c r="Y584" s="92" t="inlineStr">
        <is>
          <t>Branch (Not overhanging, &gt; 12ft)</t>
        </is>
      </c>
      <c r="Z584" s="92" t="inlineStr">
        <is>
          <t>2019-313</t>
        </is>
      </c>
      <c r="AA584" s="92" t="n">
        <v>2019</v>
      </c>
      <c r="AB584" s="92" t="n">
        <v>4</v>
      </c>
      <c r="AC584" s="92" t="n">
        <v>9</v>
      </c>
      <c r="AD584" s="92" t="n">
        <v>15</v>
      </c>
      <c r="AE584" s="92" t="n">
        <v>27</v>
      </c>
      <c r="AF584" s="94" t="inlineStr">
        <is>
          <t>19-0041008</t>
        </is>
      </c>
      <c r="AG584" s="96" t="inlineStr">
        <is>
          <t>Tier 2</t>
        </is>
      </c>
      <c r="AH584" s="96" t="inlineStr">
        <is>
          <t>HFTD</t>
        </is>
      </c>
      <c r="AI584" s="94" t="inlineStr">
        <is>
          <t>No Fire Weather RFW Applicable</t>
        </is>
      </c>
      <c r="AJ584" s="92" t="inlineStr">
        <is>
          <t>Distribution</t>
        </is>
      </c>
      <c r="AK584" s="92" t="inlineStr">
        <is>
          <t>HFTD - Distribution</t>
        </is>
      </c>
      <c r="AL584" s="92" t="inlineStr">
        <is>
          <t>Fire Less than 300 Acres</t>
        </is>
      </c>
      <c r="AM584" s="96" t="inlineStr">
        <is>
          <t>Vegetation</t>
        </is>
      </c>
      <c r="AN584" s="92" t="inlineStr">
        <is>
          <t>Branch (Not overhanging, &gt; 12ft)</t>
        </is>
      </c>
      <c r="AO584" s="95" t="n">
        <v>179862</v>
      </c>
      <c r="AP584" s="92" t="n">
        <v>22.6475218823529</v>
      </c>
      <c r="AQ584" s="92" t="inlineStr">
        <is>
          <t>241_182</t>
        </is>
      </c>
      <c r="AR584" s="115" t="inlineStr">
        <is>
          <t>&lt;25mph</t>
        </is>
      </c>
      <c r="AS584" s="92" t="inlineStr">
        <is>
          <t>&gt;=15mph</t>
        </is>
      </c>
      <c r="AT584" s="92" t="inlineStr">
        <is>
          <t>HFTD - Distribution</t>
        </is>
      </c>
    </row>
    <row r="585">
      <c r="A585" s="92" t="inlineStr">
        <is>
          <t>PG&amp;E</t>
        </is>
      </c>
      <c r="B585" s="92" t="n">
        <v>43575</v>
      </c>
      <c r="C585" s="92" t="n">
        <v>0.2895833333333334</v>
      </c>
      <c r="D585" s="92" t="n">
        <v>37.86856</v>
      </c>
      <c r="E585" s="92" t="n">
        <v>-121.684274</v>
      </c>
      <c r="F585" s="92" t="n"/>
      <c r="G585" s="92" t="inlineStr">
        <is>
          <t>Hardwood Woodland</t>
        </is>
      </c>
      <c r="H585" s="92" t="inlineStr">
        <is>
          <t>3 meters - 0.25 Acres</t>
        </is>
      </c>
      <c r="I585" s="92" t="inlineStr">
        <is>
          <t>Fire Dept</t>
        </is>
      </c>
      <c r="J585" s="92" t="inlineStr">
        <is>
          <t>East County FD</t>
        </is>
      </c>
      <c r="K585" s="92" t="inlineStr">
        <is>
          <t>Unknown</t>
        </is>
      </c>
      <c r="L585" s="92" t="n"/>
      <c r="M585" s="92" t="n">
        <v>17000</v>
      </c>
      <c r="N585" s="92" t="inlineStr">
        <is>
          <t>Conductor</t>
        </is>
      </c>
      <c r="O585" s="92" t="inlineStr">
        <is>
          <t>Overhead</t>
        </is>
      </c>
      <c r="P585" s="92" t="inlineStr">
        <is>
          <t>No</t>
        </is>
      </c>
      <c r="Q585" s="92" t="n"/>
      <c r="R585" s="92" t="n"/>
      <c r="S585" s="92" t="inlineStr">
        <is>
          <t>Equipment - PG&amp;E</t>
        </is>
      </c>
      <c r="T585" s="92" t="inlineStr">
        <is>
          <t>Conductor</t>
        </is>
      </c>
      <c r="U585" s="92" t="n"/>
      <c r="V585" s="92" t="n"/>
      <c r="W585" s="92" t="n"/>
      <c r="X585" s="92" t="n"/>
      <c r="Y585" s="92" t="inlineStr">
        <is>
          <t>no-match</t>
        </is>
      </c>
      <c r="Z585" s="92" t="inlineStr">
        <is>
          <t>2019-321</t>
        </is>
      </c>
      <c r="AA585" s="92" t="n">
        <v>2019</v>
      </c>
      <c r="AB585" s="92" t="n">
        <v>4</v>
      </c>
      <c r="AC585" s="92" t="n">
        <v>20</v>
      </c>
      <c r="AD585" s="92" t="n">
        <v>6</v>
      </c>
      <c r="AE585" s="92" t="n">
        <v>57</v>
      </c>
      <c r="AF585" s="94" t="inlineStr">
        <is>
          <t>No ILIS or TOTL available</t>
        </is>
      </c>
      <c r="AG585" s="96" t="inlineStr">
        <is>
          <t>Tier 2</t>
        </is>
      </c>
      <c r="AH585" s="96" t="inlineStr">
        <is>
          <t>HFTD</t>
        </is>
      </c>
      <c r="AI585" s="94" t="inlineStr">
        <is>
          <t>No Fire Weather RFW Applicable</t>
        </is>
      </c>
      <c r="AJ585" s="92" t="inlineStr">
        <is>
          <t>Distribution</t>
        </is>
      </c>
      <c r="AK585" s="92" t="inlineStr">
        <is>
          <t>HFTD - Distribution</t>
        </is>
      </c>
      <c r="AL585" s="92" t="inlineStr">
        <is>
          <t>Fire Less than 300 Acres</t>
        </is>
      </c>
      <c r="AM585" s="96" t="inlineStr">
        <is>
          <t>Equip Failure</t>
        </is>
      </c>
      <c r="AN585" s="92" t="inlineStr">
        <is>
          <t>Conductor</t>
        </is>
      </c>
      <c r="AO585" s="95" t="inlineStr">
        <is>
          <t>N.A.</t>
        </is>
      </c>
      <c r="AP585" s="92" t="n">
        <v>22.6107698823529</v>
      </c>
      <c r="AQ585" s="92" t="inlineStr">
        <is>
          <t>170_232</t>
        </is>
      </c>
      <c r="AR585" s="115" t="inlineStr">
        <is>
          <t>&lt;25mph</t>
        </is>
      </c>
      <c r="AS585" s="92" t="inlineStr">
        <is>
          <t>&gt;=15mph</t>
        </is>
      </c>
      <c r="AT585" s="92" t="inlineStr">
        <is>
          <t>HFTD - Distribution</t>
        </is>
      </c>
    </row>
    <row r="586">
      <c r="A586" s="92" t="inlineStr">
        <is>
          <t>PG&amp;E</t>
        </is>
      </c>
      <c r="B586" s="92" t="n">
        <v>43583</v>
      </c>
      <c r="C586" s="92" t="n">
        <v>0.525</v>
      </c>
      <c r="D586" s="92" t="n">
        <v>39.67564</v>
      </c>
      <c r="E586" s="92" t="n">
        <v>-121.567688</v>
      </c>
      <c r="F586" s="92" t="n"/>
      <c r="G586" s="92" t="inlineStr">
        <is>
          <t>Hardwood Woodland</t>
        </is>
      </c>
      <c r="H586" s="92" t="inlineStr">
        <is>
          <t>1 meter - &lt; 3 meters</t>
        </is>
      </c>
      <c r="I586" s="92" t="inlineStr">
        <is>
          <t>Cal Fire</t>
        </is>
      </c>
      <c r="J586" s="92" t="n"/>
      <c r="K586" s="92" t="n">
        <v>100404366</v>
      </c>
      <c r="L586" s="92" t="n"/>
      <c r="M586" s="92" t="n">
        <v>12000</v>
      </c>
      <c r="N586" s="92" t="inlineStr">
        <is>
          <t>Conductor</t>
        </is>
      </c>
      <c r="O586" s="92" t="inlineStr">
        <is>
          <t>Overhead</t>
        </is>
      </c>
      <c r="P586" s="92" t="inlineStr">
        <is>
          <t>Yes</t>
        </is>
      </c>
      <c r="Q586" s="92" t="n">
        <v>43583</v>
      </c>
      <c r="R586" s="92" t="n">
        <v>0.525</v>
      </c>
      <c r="S586" s="92" t="inlineStr">
        <is>
          <t>Equipment - PG&amp;E</t>
        </is>
      </c>
      <c r="T586" s="92" t="inlineStr">
        <is>
          <t>Conductor</t>
        </is>
      </c>
      <c r="U586" s="92" t="n"/>
      <c r="V586" s="92" t="n"/>
      <c r="W586" s="92" t="n"/>
      <c r="X586" s="92" t="n"/>
      <c r="Y586" s="92" t="inlineStr">
        <is>
          <t>Other/Unknown</t>
        </is>
      </c>
      <c r="Z586" s="92" t="inlineStr">
        <is>
          <t>2019-166</t>
        </is>
      </c>
      <c r="AA586" s="92" t="n">
        <v>2019</v>
      </c>
      <c r="AB586" s="92" t="n">
        <v>4</v>
      </c>
      <c r="AC586" s="92" t="n">
        <v>28</v>
      </c>
      <c r="AD586" s="92" t="n">
        <v>12</v>
      </c>
      <c r="AE586" s="92" t="n">
        <v>36</v>
      </c>
      <c r="AF586" s="94" t="inlineStr">
        <is>
          <t>19-0046853</t>
        </is>
      </c>
      <c r="AG586" s="96" t="inlineStr">
        <is>
          <t>Tier 2</t>
        </is>
      </c>
      <c r="AH586" s="96" t="inlineStr">
        <is>
          <t>HFTD</t>
        </is>
      </c>
      <c r="AI586" s="94" t="inlineStr">
        <is>
          <t>No Fire Weather RFW Applicable</t>
        </is>
      </c>
      <c r="AJ586" s="92" t="inlineStr">
        <is>
          <t>Distribution</t>
        </is>
      </c>
      <c r="AK586" s="92" t="inlineStr">
        <is>
          <t>HFTD - Distribution</t>
        </is>
      </c>
      <c r="AL586" s="92" t="inlineStr">
        <is>
          <t>Fire Less than 300 Acres</t>
        </is>
      </c>
      <c r="AM586" s="96" t="inlineStr">
        <is>
          <t>Equip Failure</t>
        </is>
      </c>
      <c r="AN586" s="92" t="inlineStr">
        <is>
          <t>Conductor</t>
        </is>
      </c>
      <c r="AO586" s="95" t="n">
        <v>79810</v>
      </c>
      <c r="AP586" s="92" t="n">
        <v>8.96490352941176</v>
      </c>
      <c r="AQ586" s="92" t="inlineStr">
        <is>
          <t>175_331</t>
        </is>
      </c>
      <c r="AR586" s="115" t="inlineStr">
        <is>
          <t>&lt;25mph</t>
        </is>
      </c>
      <c r="AS586" s="92" t="inlineStr">
        <is>
          <t>&lt;15mph</t>
        </is>
      </c>
      <c r="AT586" s="92" t="inlineStr">
        <is>
          <t>HFTD - Distribution</t>
        </is>
      </c>
    </row>
    <row r="587">
      <c r="A587" s="92" t="inlineStr">
        <is>
          <t>PG&amp;E</t>
        </is>
      </c>
      <c r="B587" s="92" t="n">
        <v>43593</v>
      </c>
      <c r="C587" s="92" t="n">
        <v>0.4326388888888889</v>
      </c>
      <c r="D587" s="92" t="n">
        <v>39.38508</v>
      </c>
      <c r="E587" s="92" t="n">
        <v>-122.557015</v>
      </c>
      <c r="F587" s="92" t="n"/>
      <c r="G587" s="92" t="inlineStr">
        <is>
          <t>Hardwood Woodland</t>
        </is>
      </c>
      <c r="H587" s="92" t="inlineStr">
        <is>
          <t>3 meters - 0.25 Acres</t>
        </is>
      </c>
      <c r="I587" s="92" t="inlineStr">
        <is>
          <t>Fire Dept</t>
        </is>
      </c>
      <c r="J587" s="92" t="inlineStr">
        <is>
          <t>Colusa FD</t>
        </is>
      </c>
      <c r="K587" s="92" t="inlineStr">
        <is>
          <t>Unknown</t>
        </is>
      </c>
      <c r="L587" s="92" t="n"/>
      <c r="M587" s="92" t="n">
        <v>12000</v>
      </c>
      <c r="N587" s="92" t="inlineStr">
        <is>
          <t>Conductor</t>
        </is>
      </c>
      <c r="O587" s="92" t="inlineStr">
        <is>
          <t>Overhead</t>
        </is>
      </c>
      <c r="P587" s="92" t="inlineStr">
        <is>
          <t>No</t>
        </is>
      </c>
      <c r="Q587" s="92" t="n"/>
      <c r="R587" s="92" t="n"/>
      <c r="S587" s="92" t="inlineStr">
        <is>
          <t>Equipment - PG&amp;E</t>
        </is>
      </c>
      <c r="T587" s="92" t="inlineStr">
        <is>
          <t>Conductor</t>
        </is>
      </c>
      <c r="U587" s="92" t="n"/>
      <c r="V587" s="92" t="n"/>
      <c r="W587" s="92" t="n"/>
      <c r="X587" s="92" t="n"/>
      <c r="Y587" s="92" t="inlineStr">
        <is>
          <t>no-match</t>
        </is>
      </c>
      <c r="Z587" s="92" t="inlineStr">
        <is>
          <t>2019-312</t>
        </is>
      </c>
      <c r="AA587" s="92" t="n">
        <v>2019</v>
      </c>
      <c r="AB587" s="92" t="n">
        <v>5</v>
      </c>
      <c r="AC587" s="92" t="n">
        <v>8</v>
      </c>
      <c r="AD587" s="92" t="n">
        <v>10</v>
      </c>
      <c r="AE587" s="92" t="n">
        <v>23</v>
      </c>
      <c r="AF587" s="94" t="inlineStr">
        <is>
          <t>No ILIS or TOTL available</t>
        </is>
      </c>
      <c r="AG587" s="96" t="inlineStr">
        <is>
          <t>Tier 2</t>
        </is>
      </c>
      <c r="AH587" s="96" t="inlineStr">
        <is>
          <t>HFTD</t>
        </is>
      </c>
      <c r="AI587" s="94" t="inlineStr">
        <is>
          <t>No Fire Weather RFW Applicable</t>
        </is>
      </c>
      <c r="AJ587" s="92" t="inlineStr">
        <is>
          <t>Distribution</t>
        </is>
      </c>
      <c r="AK587" s="92" t="inlineStr">
        <is>
          <t>HFTD - Distribution</t>
        </is>
      </c>
      <c r="AL587" s="92" t="inlineStr">
        <is>
          <t>Fire Less than 300 Acres</t>
        </is>
      </c>
      <c r="AM587" s="96" t="inlineStr">
        <is>
          <t>Equip Failure</t>
        </is>
      </c>
      <c r="AN587" s="92" t="inlineStr">
        <is>
          <t>Conductor</t>
        </is>
      </c>
      <c r="AO587" s="95" t="inlineStr">
        <is>
          <t>N.A.</t>
        </is>
      </c>
      <c r="AP587" s="92" t="n">
        <v>9.73140611764706</v>
      </c>
      <c r="AQ587" s="92" t="inlineStr">
        <is>
          <t>133_316</t>
        </is>
      </c>
      <c r="AR587" s="115" t="inlineStr">
        <is>
          <t>&lt;25mph</t>
        </is>
      </c>
      <c r="AS587" s="92" t="inlineStr">
        <is>
          <t>&lt;15mph</t>
        </is>
      </c>
      <c r="AT587" s="92" t="inlineStr">
        <is>
          <t>HFTD - Distribution</t>
        </is>
      </c>
    </row>
    <row r="588">
      <c r="A588" s="92" t="inlineStr">
        <is>
          <t>PG&amp;E</t>
        </is>
      </c>
      <c r="B588" s="92" t="n">
        <v>43595</v>
      </c>
      <c r="C588" s="92" t="n">
        <v>0.6194444444444445</v>
      </c>
      <c r="D588" s="92" t="n">
        <v>40.704</v>
      </c>
      <c r="E588" s="92" t="n">
        <v>-122.831432</v>
      </c>
      <c r="F588" s="92" t="inlineStr">
        <is>
          <t>Vegetation</t>
        </is>
      </c>
      <c r="G588" s="92" t="inlineStr">
        <is>
          <t>Conifer Forest</t>
        </is>
      </c>
      <c r="H588" s="92" t="inlineStr">
        <is>
          <t>3 meters - 0.25 Acres</t>
        </is>
      </c>
      <c r="I588" s="92" t="inlineStr">
        <is>
          <t>Fire Dept</t>
        </is>
      </c>
      <c r="J588" s="92" t="inlineStr">
        <is>
          <t>Lewiston FD</t>
        </is>
      </c>
      <c r="K588" s="92" t="inlineStr">
        <is>
          <t>Keswick-Trinity 60Kv Line</t>
        </is>
      </c>
      <c r="L588" s="92" t="n"/>
      <c r="M588" s="92" t="n">
        <v>60000</v>
      </c>
      <c r="N588" s="92" t="inlineStr">
        <is>
          <t>Conductor</t>
        </is>
      </c>
      <c r="O588" s="92" t="inlineStr">
        <is>
          <t>Overhead</t>
        </is>
      </c>
      <c r="P588" s="92" t="inlineStr">
        <is>
          <t>Yes</t>
        </is>
      </c>
      <c r="Q588" s="92" t="n">
        <v>43595</v>
      </c>
      <c r="R588" s="92" t="n">
        <v>0.6194444444444445</v>
      </c>
      <c r="S588" s="92" t="inlineStr">
        <is>
          <t>Vegetation</t>
        </is>
      </c>
      <c r="T588" s="92" t="n"/>
      <c r="U588" s="92" t="inlineStr">
        <is>
          <t>Contact from Object - Other</t>
        </is>
      </c>
      <c r="V588" s="92" t="inlineStr">
        <is>
          <t>Electric Facility</t>
        </is>
      </c>
      <c r="W588" s="92" t="n"/>
      <c r="X588" s="92" t="n"/>
      <c r="Y588" s="92" t="inlineStr">
        <is>
          <t>no-match</t>
        </is>
      </c>
      <c r="Z588" s="92" t="inlineStr">
        <is>
          <t>2019-301</t>
        </is>
      </c>
      <c r="AA588" s="92" t="n">
        <v>2019</v>
      </c>
      <c r="AB588" s="92" t="n">
        <v>5</v>
      </c>
      <c r="AC588" s="92" t="n">
        <v>10</v>
      </c>
      <c r="AD588" s="92" t="n">
        <v>14</v>
      </c>
      <c r="AE588" s="92" t="n">
        <v>52</v>
      </c>
      <c r="AF588" s="94" t="inlineStr">
        <is>
          <t>No ILIS or TOTL available</t>
        </is>
      </c>
      <c r="AG588" s="96" t="inlineStr">
        <is>
          <t>Tier 2</t>
        </is>
      </c>
      <c r="AH588" s="96" t="inlineStr">
        <is>
          <t>HFTD</t>
        </is>
      </c>
      <c r="AI588" s="94" t="inlineStr">
        <is>
          <t>No Fire Weather RFW Applicable</t>
        </is>
      </c>
      <c r="AJ588" s="92" t="inlineStr">
        <is>
          <t>Transmission</t>
        </is>
      </c>
      <c r="AK588" s="92" t="inlineStr">
        <is>
          <t>HFTD - Transmission</t>
        </is>
      </c>
      <c r="AL588" s="92" t="inlineStr">
        <is>
          <t>Fire Less than 300 Acres</t>
        </is>
      </c>
      <c r="AM588" s="96" t="inlineStr">
        <is>
          <t>Vegetation</t>
        </is>
      </c>
      <c r="AN588" s="92" t="inlineStr">
        <is>
          <t>Other/Unknown</t>
        </is>
      </c>
      <c r="AO588" s="95" t="inlineStr">
        <is>
          <t>N.A.</t>
        </is>
      </c>
      <c r="AP588" s="92" t="n">
        <v>4.69977072941176</v>
      </c>
      <c r="AQ588" s="92" t="inlineStr">
        <is>
          <t>123_389</t>
        </is>
      </c>
      <c r="AR588" s="115" t="inlineStr">
        <is>
          <t>&lt;25mph</t>
        </is>
      </c>
      <c r="AS588" s="92" t="inlineStr">
        <is>
          <t>&lt;15mph</t>
        </is>
      </c>
      <c r="AT588" s="92" t="inlineStr">
        <is>
          <t>HFTD - Transmission</t>
        </is>
      </c>
    </row>
    <row r="589">
      <c r="A589" s="92" t="inlineStr">
        <is>
          <t>PG&amp;E</t>
        </is>
      </c>
      <c r="B589" s="92" t="n">
        <v>43600</v>
      </c>
      <c r="C589" s="92" t="n">
        <v>0.8965277777777777</v>
      </c>
      <c r="D589" s="92" t="n">
        <v>38.57309</v>
      </c>
      <c r="E589" s="92" t="n">
        <v>-122.9603166</v>
      </c>
      <c r="F589" s="92" t="inlineStr">
        <is>
          <t>Vegetation</t>
        </is>
      </c>
      <c r="G589" s="92" t="inlineStr">
        <is>
          <t>Hardwood Forest</t>
        </is>
      </c>
      <c r="H589" s="92" t="inlineStr">
        <is>
          <t>1 meter - &lt; 3 meters</t>
        </is>
      </c>
      <c r="I589" s="92" t="inlineStr">
        <is>
          <t>Unknown</t>
        </is>
      </c>
      <c r="J589" s="92" t="n"/>
      <c r="K589" s="92" t="n">
        <v>103931177</v>
      </c>
      <c r="L589" s="92" t="n"/>
      <c r="M589" s="92" t="n">
        <v>12000</v>
      </c>
      <c r="N589" s="92" t="inlineStr">
        <is>
          <t>Conductor</t>
        </is>
      </c>
      <c r="O589" s="92" t="inlineStr">
        <is>
          <t>Overhead</t>
        </is>
      </c>
      <c r="P589" s="92" t="inlineStr">
        <is>
          <t>Yes</t>
        </is>
      </c>
      <c r="Q589" s="92" t="n">
        <v>43600</v>
      </c>
      <c r="R589" s="92" t="n">
        <v>0.8965277777777777</v>
      </c>
      <c r="S589" s="92" t="inlineStr">
        <is>
          <t>Vegetation</t>
        </is>
      </c>
      <c r="T589" s="92" t="n"/>
      <c r="U589" s="92" t="inlineStr">
        <is>
          <t>Veg. contact</t>
        </is>
      </c>
      <c r="V589" s="92" t="inlineStr">
        <is>
          <t>Electric Facility</t>
        </is>
      </c>
      <c r="W589" s="92" t="n"/>
      <c r="X589" s="92" t="n"/>
      <c r="Y589" s="92" t="inlineStr">
        <is>
          <t>Fell into (No defect)</t>
        </is>
      </c>
      <c r="Z589" s="92" t="inlineStr">
        <is>
          <t>2019-316</t>
        </is>
      </c>
      <c r="AA589" s="92" t="n">
        <v>2019</v>
      </c>
      <c r="AB589" s="92" t="n">
        <v>5</v>
      </c>
      <c r="AC589" s="92" t="n">
        <v>15</v>
      </c>
      <c r="AD589" s="92" t="n">
        <v>21</v>
      </c>
      <c r="AE589" s="92" t="n">
        <v>31</v>
      </c>
      <c r="AF589" s="94" t="inlineStr">
        <is>
          <t>19-0052480</t>
        </is>
      </c>
      <c r="AG589" s="96" t="inlineStr">
        <is>
          <t>Tier 3</t>
        </is>
      </c>
      <c r="AH589" s="96" t="inlineStr">
        <is>
          <t>HFTD</t>
        </is>
      </c>
      <c r="AI589" s="94" t="inlineStr">
        <is>
          <t>No Fire Weather RFW Applicable</t>
        </is>
      </c>
      <c r="AJ589" s="92" t="inlineStr">
        <is>
          <t>Distribution</t>
        </is>
      </c>
      <c r="AK589" s="92" t="inlineStr">
        <is>
          <t>HFTD - Distribution</t>
        </is>
      </c>
      <c r="AL589" s="92" t="inlineStr">
        <is>
          <t>Fire Less than 300 Acres</t>
        </is>
      </c>
      <c r="AM589" s="96" t="inlineStr">
        <is>
          <t>Vegetation</t>
        </is>
      </c>
      <c r="AN589" s="92" t="inlineStr">
        <is>
          <t>Fell into (No defect)</t>
        </is>
      </c>
      <c r="AO589" s="95" t="n">
        <v>27780</v>
      </c>
      <c r="AP589" s="92" t="n">
        <v>17.9493157647058</v>
      </c>
      <c r="AQ589" s="92" t="inlineStr">
        <is>
          <t>115_271</t>
        </is>
      </c>
      <c r="AR589" s="115" t="inlineStr">
        <is>
          <t>&lt;25mph</t>
        </is>
      </c>
      <c r="AS589" s="92" t="inlineStr">
        <is>
          <t>&gt;=15mph</t>
        </is>
      </c>
      <c r="AT589" s="92" t="inlineStr">
        <is>
          <t>HFTD - Distribution</t>
        </is>
      </c>
    </row>
    <row r="590">
      <c r="A590" s="92" t="inlineStr">
        <is>
          <t>PG&amp;E</t>
        </is>
      </c>
      <c r="B590" s="92" t="n">
        <v>43602</v>
      </c>
      <c r="C590" s="92" t="n">
        <v>0.6333333333333333</v>
      </c>
      <c r="D590" s="92" t="n">
        <v>38.47967</v>
      </c>
      <c r="E590" s="92" t="n">
        <v>-123.148577</v>
      </c>
      <c r="F590" s="92" t="inlineStr">
        <is>
          <t>Vegetation</t>
        </is>
      </c>
      <c r="G590" s="92" t="inlineStr">
        <is>
          <t>Conifer Forest</t>
        </is>
      </c>
      <c r="H590" s="92" t="inlineStr">
        <is>
          <t>1 meter - &lt; 3 meters</t>
        </is>
      </c>
      <c r="I590" s="92" t="inlineStr">
        <is>
          <t>Cal Fire</t>
        </is>
      </c>
      <c r="J590" s="92" t="n"/>
      <c r="K590" s="92" t="n">
        <v>42811111</v>
      </c>
      <c r="L590" s="92" t="n"/>
      <c r="M590" s="92" t="n">
        <v>12000</v>
      </c>
      <c r="N590" s="92" t="inlineStr">
        <is>
          <t>Conductor</t>
        </is>
      </c>
      <c r="O590" s="92" t="inlineStr">
        <is>
          <t>Overhead</t>
        </is>
      </c>
      <c r="P590" s="92" t="inlineStr">
        <is>
          <t>Yes</t>
        </is>
      </c>
      <c r="Q590" s="92" t="n">
        <v>43602</v>
      </c>
      <c r="R590" s="92" t="n">
        <v>0.6333333333333333</v>
      </c>
      <c r="S590" s="92" t="inlineStr">
        <is>
          <t>Vegetation</t>
        </is>
      </c>
      <c r="T590" s="92" t="n"/>
      <c r="U590" s="92" t="inlineStr">
        <is>
          <t>Veg. contact</t>
        </is>
      </c>
      <c r="V590" s="92" t="inlineStr">
        <is>
          <t>Electric Facility</t>
        </is>
      </c>
      <c r="W590" s="92" t="n"/>
      <c r="X590" s="92" t="n"/>
      <c r="Y590" s="92" t="inlineStr">
        <is>
          <t>no-match</t>
        </is>
      </c>
      <c r="Z590" s="92" t="inlineStr">
        <is>
          <t>2019-200</t>
        </is>
      </c>
      <c r="AA590" s="92" t="n">
        <v>2019</v>
      </c>
      <c r="AB590" s="92" t="n">
        <v>5</v>
      </c>
      <c r="AC590" s="92" t="n">
        <v>17</v>
      </c>
      <c r="AD590" s="92" t="n">
        <v>15</v>
      </c>
      <c r="AE590" s="92" t="n">
        <v>12</v>
      </c>
      <c r="AF590" s="94" t="inlineStr">
        <is>
          <t>No ILIS or TOTL available</t>
        </is>
      </c>
      <c r="AG590" s="96" t="inlineStr">
        <is>
          <t>Tier 2</t>
        </is>
      </c>
      <c r="AH590" s="96" t="inlineStr">
        <is>
          <t>HFTD</t>
        </is>
      </c>
      <c r="AI590" s="94" t="inlineStr">
        <is>
          <t>No Fire Weather RFW Applicable</t>
        </is>
      </c>
      <c r="AJ590" s="92" t="inlineStr">
        <is>
          <t>Distribution</t>
        </is>
      </c>
      <c r="AK590" s="92" t="inlineStr">
        <is>
          <t>HFTD - Distribution</t>
        </is>
      </c>
      <c r="AL590" s="92" t="inlineStr">
        <is>
          <t>Fire Less than 300 Acres</t>
        </is>
      </c>
      <c r="AM590" s="96" t="inlineStr">
        <is>
          <t>Vegetation</t>
        </is>
      </c>
      <c r="AN590" s="92" t="inlineStr">
        <is>
          <t>Other/Unknown</t>
        </is>
      </c>
      <c r="AO590" s="95" t="inlineStr">
        <is>
          <t>N.A.</t>
        </is>
      </c>
      <c r="AP590" s="92" t="n">
        <v>11.8023858823529</v>
      </c>
      <c r="AQ590" s="92" t="inlineStr">
        <is>
          <t>107_266</t>
        </is>
      </c>
      <c r="AR590" s="115" t="inlineStr">
        <is>
          <t>&lt;25mph</t>
        </is>
      </c>
      <c r="AS590" s="92" t="inlineStr">
        <is>
          <t>&lt;15mph</t>
        </is>
      </c>
      <c r="AT590" s="92" t="inlineStr">
        <is>
          <t>HFTD - Distribution</t>
        </is>
      </c>
    </row>
    <row r="591">
      <c r="A591" s="92" t="inlineStr">
        <is>
          <t>PG&amp;E</t>
        </is>
      </c>
      <c r="B591" s="92" t="n">
        <v>43602</v>
      </c>
      <c r="C591" s="92" t="n">
        <v>0.7875</v>
      </c>
      <c r="D591" s="92" t="n">
        <v>38.04763</v>
      </c>
      <c r="E591" s="92" t="n">
        <v>-122.2063748</v>
      </c>
      <c r="F591" s="92" t="inlineStr">
        <is>
          <t>Bird Found</t>
        </is>
      </c>
      <c r="G591" s="92" t="inlineStr">
        <is>
          <t>Urban</t>
        </is>
      </c>
      <c r="H591" s="92" t="inlineStr">
        <is>
          <t>3 meters - 0.25 Acres</t>
        </is>
      </c>
      <c r="I591" s="92" t="inlineStr">
        <is>
          <t>Fire Dept</t>
        </is>
      </c>
      <c r="J591" s="92" t="inlineStr">
        <is>
          <t>Crockett FD</t>
        </is>
      </c>
      <c r="K591" s="92" t="inlineStr">
        <is>
          <t>2Jt0517191854</t>
        </is>
      </c>
      <c r="L591" s="92" t="n"/>
      <c r="M591" s="92" t="n">
        <v>21000</v>
      </c>
      <c r="N591" s="92" t="inlineStr">
        <is>
          <t>Pole</t>
        </is>
      </c>
      <c r="O591" s="92" t="inlineStr">
        <is>
          <t>Overhead</t>
        </is>
      </c>
      <c r="P591" s="92" t="inlineStr">
        <is>
          <t>Yes</t>
        </is>
      </c>
      <c r="Q591" s="92" t="n">
        <v>43602</v>
      </c>
      <c r="R591" s="92" t="n">
        <v>0.7875</v>
      </c>
      <c r="S591" s="92" t="inlineStr">
        <is>
          <t>Contact - Animal - Bird</t>
        </is>
      </c>
      <c r="T591" s="92" t="n"/>
      <c r="U591" s="92" t="inlineStr">
        <is>
          <t>Animal contact</t>
        </is>
      </c>
      <c r="V591" s="92" t="inlineStr">
        <is>
          <t>Pole</t>
        </is>
      </c>
      <c r="W591" s="92" t="inlineStr">
        <is>
          <t>Animal Contact</t>
        </is>
      </c>
      <c r="X591" s="92" t="n"/>
      <c r="Y591" s="92" t="inlineStr">
        <is>
          <t>Other/Unknown</t>
        </is>
      </c>
      <c r="Z591" s="92" t="inlineStr">
        <is>
          <t>2019-02</t>
        </is>
      </c>
      <c r="AA591" s="92" t="n">
        <v>2019</v>
      </c>
      <c r="AB591" s="92" t="n">
        <v>5</v>
      </c>
      <c r="AC591" s="92" t="n">
        <v>17</v>
      </c>
      <c r="AD591" s="92" t="n">
        <v>18</v>
      </c>
      <c r="AE591" s="92" t="n">
        <v>54</v>
      </c>
      <c r="AF591" s="94" t="inlineStr">
        <is>
          <t>19-0053464</t>
        </is>
      </c>
      <c r="AG591" s="96" t="inlineStr">
        <is>
          <t>Tier 2</t>
        </is>
      </c>
      <c r="AH591" s="96" t="inlineStr">
        <is>
          <t>HFTD</t>
        </is>
      </c>
      <c r="AI591" s="94" t="inlineStr">
        <is>
          <t>No Fire Weather RFW Applicable</t>
        </is>
      </c>
      <c r="AJ591" s="92" t="inlineStr">
        <is>
          <t>Distribution</t>
        </is>
      </c>
      <c r="AK591" s="92" t="inlineStr">
        <is>
          <t>HFTD - Distribution</t>
        </is>
      </c>
      <c r="AL591" s="92" t="inlineStr">
        <is>
          <t>Fire Less than 300 Acres</t>
        </is>
      </c>
      <c r="AM591" s="96" t="inlineStr">
        <is>
          <t>Animal</t>
        </is>
      </c>
      <c r="AN591" s="92" t="inlineStr">
        <is>
          <t>Animal</t>
        </is>
      </c>
      <c r="AO591" s="95" t="inlineStr">
        <is>
          <t>N.A.</t>
        </is>
      </c>
      <c r="AP591" s="92" t="n">
        <v>17.1249882352941</v>
      </c>
      <c r="AQ591" s="92" t="inlineStr">
        <is>
          <t>147_242</t>
        </is>
      </c>
      <c r="AR591" s="115" t="inlineStr">
        <is>
          <t>&lt;25mph</t>
        </is>
      </c>
      <c r="AS591" s="92" t="inlineStr">
        <is>
          <t>&gt;=15mph</t>
        </is>
      </c>
      <c r="AT591" s="92" t="inlineStr">
        <is>
          <t>HFTD - Distribution</t>
        </is>
      </c>
    </row>
    <row r="592">
      <c r="A592" s="92" t="inlineStr">
        <is>
          <t>PG&amp;E</t>
        </is>
      </c>
      <c r="B592" s="92" t="n">
        <v>43609</v>
      </c>
      <c r="C592" s="92" t="n">
        <v>0.6270833333333333</v>
      </c>
      <c r="D592" s="92" t="n">
        <v>35.16961</v>
      </c>
      <c r="E592" s="92" t="n">
        <v>-120.510321</v>
      </c>
      <c r="F592" s="92" t="n"/>
      <c r="G592" s="92" t="inlineStr">
        <is>
          <t>Herbaceous</t>
        </is>
      </c>
      <c r="H592" s="92" t="inlineStr">
        <is>
          <t>0.25 - 10 Acres</t>
        </is>
      </c>
      <c r="I592" s="92" t="inlineStr">
        <is>
          <t>Cal Fire</t>
        </is>
      </c>
      <c r="J592" s="92" t="n"/>
      <c r="K592" s="92" t="n">
        <v>40589503</v>
      </c>
      <c r="L592" s="92" t="n"/>
      <c r="M592" s="92" t="n">
        <v>500000</v>
      </c>
      <c r="N592" s="92" t="inlineStr">
        <is>
          <t>Pole</t>
        </is>
      </c>
      <c r="O592" s="92" t="inlineStr">
        <is>
          <t>Overhead</t>
        </is>
      </c>
      <c r="P592" s="92" t="inlineStr">
        <is>
          <t>No</t>
        </is>
      </c>
      <c r="Q592" s="92" t="n"/>
      <c r="R592" s="92" t="n"/>
      <c r="S592" s="92" t="inlineStr">
        <is>
          <t>Equipment - PG&amp;E</t>
        </is>
      </c>
      <c r="T592" s="92" t="n"/>
      <c r="U592" s="92" t="n"/>
      <c r="V592" s="92" t="n"/>
      <c r="W592" s="92" t="n"/>
      <c r="X592" s="92" t="n"/>
      <c r="Y592" s="92" t="inlineStr">
        <is>
          <t>no-match</t>
        </is>
      </c>
      <c r="Z592" s="92" t="inlineStr">
        <is>
          <t>2019-100</t>
        </is>
      </c>
      <c r="AA592" s="92" t="n">
        <v>2019</v>
      </c>
      <c r="AB592" s="92" t="n">
        <v>5</v>
      </c>
      <c r="AC592" s="92" t="n">
        <v>24</v>
      </c>
      <c r="AD592" s="92" t="n">
        <v>15</v>
      </c>
      <c r="AE592" s="92" t="n">
        <v>3</v>
      </c>
      <c r="AF592" s="94" t="inlineStr">
        <is>
          <t>No ILIS or TOTL available</t>
        </is>
      </c>
      <c r="AG592" s="96" t="inlineStr">
        <is>
          <t>Tier 2</t>
        </is>
      </c>
      <c r="AH592" s="96" t="inlineStr">
        <is>
          <t>HFTD</t>
        </is>
      </c>
      <c r="AI592" s="94" t="inlineStr">
        <is>
          <t>No Fire Weather RFW Applicable</t>
        </is>
      </c>
      <c r="AJ592" s="92" t="inlineStr">
        <is>
          <t>Transmission</t>
        </is>
      </c>
      <c r="AK592" s="92" t="inlineStr">
        <is>
          <t>HFTD - Transmission</t>
        </is>
      </c>
      <c r="AL592" s="92" t="inlineStr">
        <is>
          <t>Fire Less than 300 Acres</t>
        </is>
      </c>
      <c r="AM592" s="96" t="inlineStr">
        <is>
          <t>Equip Failure</t>
        </is>
      </c>
      <c r="AN592" s="92" t="inlineStr">
        <is>
          <t>Equip Failure - Other</t>
        </is>
      </c>
      <c r="AO592" s="95" t="inlineStr">
        <is>
          <t>N.A.</t>
        </is>
      </c>
      <c r="AP592" s="92" t="n">
        <v>8.709136000000001</v>
      </c>
      <c r="AQ592" s="92" t="inlineStr">
        <is>
          <t>205_188</t>
        </is>
      </c>
      <c r="AR592" s="115" t="inlineStr">
        <is>
          <t>&lt;25mph</t>
        </is>
      </c>
      <c r="AS592" s="92" t="inlineStr">
        <is>
          <t>&lt;15mph</t>
        </is>
      </c>
      <c r="AT592" s="92" t="inlineStr">
        <is>
          <t>HFTD - Transmission</t>
        </is>
      </c>
    </row>
    <row r="593">
      <c r="A593" s="92" t="inlineStr">
        <is>
          <t>PG&amp;E</t>
        </is>
      </c>
      <c r="B593" s="92" t="n">
        <v>43614</v>
      </c>
      <c r="C593" s="92" t="n">
        <v>0.7041666666666666</v>
      </c>
      <c r="D593" s="92" t="n">
        <v>37.03714</v>
      </c>
      <c r="E593" s="92" t="n">
        <v>-119.5209233</v>
      </c>
      <c r="F593" s="92" t="inlineStr">
        <is>
          <t>Vegetation</t>
        </is>
      </c>
      <c r="G593" s="92" t="inlineStr">
        <is>
          <t>Hardwood Woodland</t>
        </is>
      </c>
      <c r="H593" s="92" t="inlineStr">
        <is>
          <t>10 - 100 Acres</t>
        </is>
      </c>
      <c r="I593" s="92" t="inlineStr">
        <is>
          <t>Cal Fire</t>
        </is>
      </c>
      <c r="J593" s="92" t="n"/>
      <c r="K593" s="92" t="n">
        <v>100680674</v>
      </c>
      <c r="L593" s="92" t="n"/>
      <c r="M593" s="92" t="n">
        <v>12000</v>
      </c>
      <c r="N593" s="92" t="inlineStr">
        <is>
          <t>Pole</t>
        </is>
      </c>
      <c r="O593" s="92" t="inlineStr">
        <is>
          <t>Overhead</t>
        </is>
      </c>
      <c r="P593" s="92" t="inlineStr">
        <is>
          <t>Yes</t>
        </is>
      </c>
      <c r="Q593" s="92" t="n">
        <v>43614</v>
      </c>
      <c r="R593" s="92" t="n">
        <v>0.7041666666666666</v>
      </c>
      <c r="S593" s="92" t="inlineStr">
        <is>
          <t>Vegetation</t>
        </is>
      </c>
      <c r="T593" s="92" t="n"/>
      <c r="U593" s="92" t="inlineStr">
        <is>
          <t>Veg. contact</t>
        </is>
      </c>
      <c r="V593" s="92" t="inlineStr">
        <is>
          <t>Pole</t>
        </is>
      </c>
      <c r="W593" s="92" t="n"/>
      <c r="X593" s="92" t="n"/>
      <c r="Y593" s="92" t="inlineStr">
        <is>
          <t>Dead</t>
        </is>
      </c>
      <c r="Z593" s="92" t="inlineStr">
        <is>
          <t>2019-202</t>
        </is>
      </c>
      <c r="AA593" s="92" t="n">
        <v>2019</v>
      </c>
      <c r="AB593" s="92" t="n">
        <v>5</v>
      </c>
      <c r="AC593" s="92" t="n">
        <v>29</v>
      </c>
      <c r="AD593" s="92" t="n">
        <v>16</v>
      </c>
      <c r="AE593" s="92" t="n">
        <v>54</v>
      </c>
      <c r="AF593" s="94" t="inlineStr">
        <is>
          <t>19-0059237</t>
        </is>
      </c>
      <c r="AG593" s="96" t="inlineStr">
        <is>
          <t>Tier 2</t>
        </is>
      </c>
      <c r="AH593" s="96" t="inlineStr">
        <is>
          <t>HFTD</t>
        </is>
      </c>
      <c r="AI593" s="94" t="inlineStr">
        <is>
          <t>No Fire Weather RFW Applicable</t>
        </is>
      </c>
      <c r="AJ593" s="92" t="inlineStr">
        <is>
          <t>Distribution</t>
        </is>
      </c>
      <c r="AK593" s="92" t="inlineStr">
        <is>
          <t>HFTD - Distribution</t>
        </is>
      </c>
      <c r="AL593" s="92" t="inlineStr">
        <is>
          <t>Fire Less than 300 Acres</t>
        </is>
      </c>
      <c r="AM593" s="96" t="inlineStr">
        <is>
          <t>Vegetation</t>
        </is>
      </c>
      <c r="AN593" s="92" t="inlineStr">
        <is>
          <t>Dead</t>
        </is>
      </c>
      <c r="AO593" s="95" t="n">
        <v>6780</v>
      </c>
      <c r="AP593" s="92" t="n">
        <v>6.24805082352941</v>
      </c>
      <c r="AQ593" s="92" t="inlineStr">
        <is>
          <t>265_186</t>
        </is>
      </c>
      <c r="AR593" s="115" t="inlineStr">
        <is>
          <t>&lt;25mph</t>
        </is>
      </c>
      <c r="AS593" s="92" t="inlineStr">
        <is>
          <t>&lt;15mph</t>
        </is>
      </c>
      <c r="AT593" s="92" t="inlineStr">
        <is>
          <t>HFTD - Distribution</t>
        </is>
      </c>
    </row>
    <row r="594">
      <c r="A594" s="92" t="inlineStr">
        <is>
          <t>PG&amp;E</t>
        </is>
      </c>
      <c r="B594" s="92" t="n">
        <v>43614</v>
      </c>
      <c r="C594" s="92" t="n">
        <v>0.8506944444444445</v>
      </c>
      <c r="D594" s="92" t="n">
        <v>39.01944</v>
      </c>
      <c r="E594" s="92" t="n">
        <v>-121.0607683</v>
      </c>
      <c r="F594" s="92" t="n"/>
      <c r="G594" s="92" t="inlineStr">
        <is>
          <t>Hardwood Forest</t>
        </is>
      </c>
      <c r="H594" s="92" t="inlineStr">
        <is>
          <t>3 meters - 0.25 Acres</t>
        </is>
      </c>
      <c r="I594" s="92" t="inlineStr">
        <is>
          <t>Cal Fire</t>
        </is>
      </c>
      <c r="J594" s="92" t="n"/>
      <c r="K594" s="92" t="inlineStr">
        <is>
          <t>Unknown</t>
        </is>
      </c>
      <c r="L594" s="92" t="n"/>
      <c r="M594" s="92" t="n">
        <v>12000</v>
      </c>
      <c r="N594" s="92" t="inlineStr">
        <is>
          <t>Conductor</t>
        </is>
      </c>
      <c r="O594" s="92" t="inlineStr">
        <is>
          <t>Overhead</t>
        </is>
      </c>
      <c r="P594" s="92" t="inlineStr">
        <is>
          <t>No</t>
        </is>
      </c>
      <c r="Q594" s="92" t="n"/>
      <c r="R594" s="92" t="n"/>
      <c r="S594" s="92" t="inlineStr">
        <is>
          <t>Equipment - PG&amp;E</t>
        </is>
      </c>
      <c r="T594" s="92" t="inlineStr">
        <is>
          <t>Conductor</t>
        </is>
      </c>
      <c r="U594" s="92" t="n"/>
      <c r="V594" s="92" t="n"/>
      <c r="W594" s="92" t="n"/>
      <c r="X594" s="92" t="n"/>
      <c r="Y594" s="92" t="inlineStr">
        <is>
          <t>no-match</t>
        </is>
      </c>
      <c r="Z594" s="92" t="n"/>
      <c r="AA594" s="92" t="n">
        <v>2019</v>
      </c>
      <c r="AB594" s="92" t="n">
        <v>5</v>
      </c>
      <c r="AC594" s="92" t="n">
        <v>29</v>
      </c>
      <c r="AD594" s="92" t="n">
        <v>20</v>
      </c>
      <c r="AE594" s="92" t="n">
        <v>25</v>
      </c>
      <c r="AF594" s="94" t="inlineStr">
        <is>
          <t>No ILIS or TOTL available</t>
        </is>
      </c>
      <c r="AG594" s="96" t="inlineStr">
        <is>
          <t>Tier 2</t>
        </is>
      </c>
      <c r="AH594" s="96" t="inlineStr">
        <is>
          <t>HFTD</t>
        </is>
      </c>
      <c r="AI594" s="94" t="inlineStr">
        <is>
          <t>No Fire Weather RFW Applicable</t>
        </is>
      </c>
      <c r="AJ594" s="92" t="inlineStr">
        <is>
          <t>Distribution</t>
        </is>
      </c>
      <c r="AK594" s="92" t="inlineStr">
        <is>
          <t>HFTD - Distribution</t>
        </is>
      </c>
      <c r="AL594" s="92" t="inlineStr">
        <is>
          <t>Fire Less than 300 Acres</t>
        </is>
      </c>
      <c r="AM594" s="96" t="inlineStr">
        <is>
          <t>Equip Failure</t>
        </is>
      </c>
      <c r="AN594" s="92" t="inlineStr">
        <is>
          <t>Conductor</t>
        </is>
      </c>
      <c r="AO594" s="95" t="inlineStr">
        <is>
          <t>N.A.</t>
        </is>
      </c>
      <c r="AP594" s="92" t="n">
        <v>10.0293016470588</v>
      </c>
      <c r="AQ594" s="92" t="inlineStr">
        <is>
          <t>197_295</t>
        </is>
      </c>
      <c r="AR594" s="115" t="inlineStr">
        <is>
          <t>&lt;25mph</t>
        </is>
      </c>
      <c r="AS594" s="92" t="inlineStr">
        <is>
          <t>&lt;15mph</t>
        </is>
      </c>
      <c r="AT594" s="92" t="inlineStr">
        <is>
          <t>HFTD - Distribution</t>
        </is>
      </c>
    </row>
    <row r="595">
      <c r="A595" s="92" t="inlineStr">
        <is>
          <t>PG&amp;E</t>
        </is>
      </c>
      <c r="B595" s="92" t="n">
        <v>43615</v>
      </c>
      <c r="C595" s="92" t="n">
        <v>0.3458333333333334</v>
      </c>
      <c r="D595" s="92" t="n">
        <v>35.70052</v>
      </c>
      <c r="E595" s="92" t="n">
        <v>-120.8103817</v>
      </c>
      <c r="F595" s="92" t="inlineStr">
        <is>
          <t>Vehicle</t>
        </is>
      </c>
      <c r="G595" s="92" t="inlineStr">
        <is>
          <t>Herbaceous</t>
        </is>
      </c>
      <c r="H595" s="92" t="inlineStr">
        <is>
          <t>0.25 - 10 Acres</t>
        </is>
      </c>
      <c r="I595" s="92" t="inlineStr">
        <is>
          <t>Cal Fire</t>
        </is>
      </c>
      <c r="J595" s="92" t="n"/>
      <c r="K595" s="92" t="n">
        <v>101871463</v>
      </c>
      <c r="L595" s="92" t="n"/>
      <c r="M595" s="92" t="n">
        <v>12000</v>
      </c>
      <c r="N595" s="92" t="inlineStr">
        <is>
          <t>Pole</t>
        </is>
      </c>
      <c r="O595" s="92" t="inlineStr">
        <is>
          <t>Overhead</t>
        </is>
      </c>
      <c r="P595" s="92" t="inlineStr">
        <is>
          <t>Yes</t>
        </is>
      </c>
      <c r="Q595" s="92" t="n">
        <v>43615</v>
      </c>
      <c r="R595" s="92" t="n">
        <v>0.3458333333333334</v>
      </c>
      <c r="S595" s="92" t="inlineStr">
        <is>
          <t>Contact - 3rd Party</t>
        </is>
      </c>
      <c r="T595" s="92" t="n"/>
      <c r="U595" s="92" t="inlineStr">
        <is>
          <t>Vehicle contact</t>
        </is>
      </c>
      <c r="V595" s="92" t="inlineStr">
        <is>
          <t>Pole</t>
        </is>
      </c>
      <c r="W595" s="92" t="inlineStr">
        <is>
          <t>Human Error</t>
        </is>
      </c>
      <c r="X595" s="92" t="n"/>
      <c r="Y595" s="92" t="inlineStr">
        <is>
          <t>Other/Unknown</t>
        </is>
      </c>
      <c r="Z595" s="92" t="inlineStr">
        <is>
          <t>2019-274</t>
        </is>
      </c>
      <c r="AA595" s="92" t="n">
        <v>2019</v>
      </c>
      <c r="AB595" s="92" t="n">
        <v>5</v>
      </c>
      <c r="AC595" s="92" t="n">
        <v>30</v>
      </c>
      <c r="AD595" s="92" t="n">
        <v>8</v>
      </c>
      <c r="AE595" s="92" t="n">
        <v>18</v>
      </c>
      <c r="AF595" s="94" t="inlineStr">
        <is>
          <t>19-0059906</t>
        </is>
      </c>
      <c r="AG595" s="96" t="inlineStr">
        <is>
          <t>Tier 2</t>
        </is>
      </c>
      <c r="AH595" s="96" t="inlineStr">
        <is>
          <t>HFTD</t>
        </is>
      </c>
      <c r="AI595" s="94" t="inlineStr">
        <is>
          <t>No Fire Weather RFW Applicable</t>
        </is>
      </c>
      <c r="AJ595" s="92" t="inlineStr">
        <is>
          <t>Distribution</t>
        </is>
      </c>
      <c r="AK595" s="92" t="inlineStr">
        <is>
          <t>HFTD - Distribution</t>
        </is>
      </c>
      <c r="AL595" s="92" t="inlineStr">
        <is>
          <t>Fire Less than 300 Acres</t>
        </is>
      </c>
      <c r="AM595" s="96" t="inlineStr">
        <is>
          <t>3rd Party</t>
        </is>
      </c>
      <c r="AN595" s="92" t="inlineStr">
        <is>
          <t>Vehicle</t>
        </is>
      </c>
      <c r="AO595" s="95" t="n">
        <v>171603</v>
      </c>
      <c r="AP595" s="92" t="n">
        <v>3.75608310588235</v>
      </c>
      <c r="AQ595" s="92" t="inlineStr">
        <is>
          <t>208_112</t>
        </is>
      </c>
      <c r="AR595" s="115" t="inlineStr">
        <is>
          <t>&lt;25mph</t>
        </is>
      </c>
      <c r="AS595" s="92" t="inlineStr">
        <is>
          <t>&lt;15mph</t>
        </is>
      </c>
      <c r="AT595" s="92" t="inlineStr">
        <is>
          <t>HFTD - Distribution</t>
        </is>
      </c>
    </row>
    <row r="596">
      <c r="A596" s="92" t="inlineStr">
        <is>
          <t>PG&amp;E</t>
        </is>
      </c>
      <c r="B596" s="92" t="n">
        <v>43616</v>
      </c>
      <c r="C596" s="92" t="n">
        <v>0.642361111111111</v>
      </c>
      <c r="D596" s="92" t="n">
        <v>40.44307</v>
      </c>
      <c r="E596" s="92" t="n">
        <v>-121.821082</v>
      </c>
      <c r="F596" s="92" t="n"/>
      <c r="G596" s="92" t="inlineStr">
        <is>
          <t>Hardwood Woodland</t>
        </is>
      </c>
      <c r="H596" s="92" t="inlineStr">
        <is>
          <t>1 meter - &lt; 3 meters</t>
        </is>
      </c>
      <c r="I596" s="92" t="inlineStr">
        <is>
          <t>Self Extinguished</t>
        </is>
      </c>
      <c r="J596" s="92" t="n"/>
      <c r="K596" s="92" t="n">
        <v>101556319</v>
      </c>
      <c r="L596" s="92" t="n"/>
      <c r="M596" s="92" t="n">
        <v>12000</v>
      </c>
      <c r="N596" s="92" t="inlineStr">
        <is>
          <t>Conductor</t>
        </is>
      </c>
      <c r="O596" s="92" t="inlineStr">
        <is>
          <t>Overhead</t>
        </is>
      </c>
      <c r="P596" s="92" t="inlineStr">
        <is>
          <t>Yes</t>
        </is>
      </c>
      <c r="Q596" s="92" t="n">
        <v>43616</v>
      </c>
      <c r="R596" s="92" t="n">
        <v>0.642361111111111</v>
      </c>
      <c r="S596" s="92" t="inlineStr">
        <is>
          <t>Equipment - PG&amp;E</t>
        </is>
      </c>
      <c r="T596" s="92" t="inlineStr">
        <is>
          <t>Conductor</t>
        </is>
      </c>
      <c r="U596" s="92" t="n"/>
      <c r="V596" s="92" t="n"/>
      <c r="W596" s="92" t="n"/>
      <c r="X596" s="92" t="n"/>
      <c r="Y596" s="92" t="inlineStr">
        <is>
          <t>Other/Unknown</t>
        </is>
      </c>
      <c r="Z596" s="92" t="inlineStr">
        <is>
          <t>2019-88</t>
        </is>
      </c>
      <c r="AA596" s="92" t="n">
        <v>2019</v>
      </c>
      <c r="AB596" s="92" t="n">
        <v>5</v>
      </c>
      <c r="AC596" s="92" t="n">
        <v>31</v>
      </c>
      <c r="AD596" s="92" t="n">
        <v>15</v>
      </c>
      <c r="AE596" s="92" t="n">
        <v>25</v>
      </c>
      <c r="AF596" s="94" t="inlineStr">
        <is>
          <t>19-0060901</t>
        </is>
      </c>
      <c r="AG596" s="96" t="inlineStr">
        <is>
          <t>Tier 2</t>
        </is>
      </c>
      <c r="AH596" s="96" t="inlineStr">
        <is>
          <t>HFTD</t>
        </is>
      </c>
      <c r="AI596" s="94" t="inlineStr">
        <is>
          <t>No Fire Weather RFW Applicable</t>
        </is>
      </c>
      <c r="AJ596" s="92" t="inlineStr">
        <is>
          <t>Distribution</t>
        </is>
      </c>
      <c r="AK596" s="92" t="inlineStr">
        <is>
          <t>HFTD - Distribution</t>
        </is>
      </c>
      <c r="AL596" s="92" t="inlineStr">
        <is>
          <t>Fire Less than 300 Acres</t>
        </is>
      </c>
      <c r="AM596" s="96" t="inlineStr">
        <is>
          <t>Equip Failure</t>
        </is>
      </c>
      <c r="AN596" s="92" t="inlineStr">
        <is>
          <t>Conductor</t>
        </is>
      </c>
      <c r="AO596" s="95" t="n">
        <v>55546</v>
      </c>
      <c r="AP596" s="92" t="n">
        <v>3.72899604705882</v>
      </c>
      <c r="AQ596" s="92" t="inlineStr">
        <is>
          <t>165_374</t>
        </is>
      </c>
      <c r="AR596" s="115" t="inlineStr">
        <is>
          <t>&lt;25mph</t>
        </is>
      </c>
      <c r="AS596" s="92" t="inlineStr">
        <is>
          <t>&lt;15mph</t>
        </is>
      </c>
      <c r="AT596" s="92" t="inlineStr">
        <is>
          <t>HFTD - Distribution</t>
        </is>
      </c>
    </row>
    <row r="597">
      <c r="A597" s="92" t="inlineStr">
        <is>
          <t>PG&amp;E</t>
        </is>
      </c>
      <c r="B597" s="92" t="n">
        <v>43619</v>
      </c>
      <c r="C597" s="92" t="n">
        <v>0.6048611111111112</v>
      </c>
      <c r="D597" s="92" t="n">
        <v>40.68224</v>
      </c>
      <c r="E597" s="92" t="n">
        <v>-122.2805867</v>
      </c>
      <c r="F597" s="92" t="n"/>
      <c r="G597" s="92" t="inlineStr">
        <is>
          <t>Hardwood Woodland</t>
        </is>
      </c>
      <c r="H597" s="92" t="inlineStr">
        <is>
          <t>0.25 - 10 Acres</t>
        </is>
      </c>
      <c r="I597" s="92" t="inlineStr">
        <is>
          <t>Cal Fire</t>
        </is>
      </c>
      <c r="J597" s="92" t="n"/>
      <c r="K597" s="92" t="n">
        <v>101466598</v>
      </c>
      <c r="L597" s="92" t="n"/>
      <c r="M597" s="92" t="n">
        <v>12000</v>
      </c>
      <c r="N597" s="92" t="inlineStr">
        <is>
          <t>Transformer</t>
        </is>
      </c>
      <c r="O597" s="92" t="inlineStr">
        <is>
          <t>Overhead</t>
        </is>
      </c>
      <c r="P597" s="92" t="inlineStr">
        <is>
          <t>Yes</t>
        </is>
      </c>
      <c r="Q597" s="92" t="n">
        <v>43619</v>
      </c>
      <c r="R597" s="92" t="n">
        <v>0.6048611111111112</v>
      </c>
      <c r="S597" s="92" t="inlineStr">
        <is>
          <t>Equipment - Overloaded</t>
        </is>
      </c>
      <c r="T597" s="92" t="inlineStr">
        <is>
          <t>Transformer</t>
        </is>
      </c>
      <c r="U597" s="92" t="n"/>
      <c r="V597" s="92" t="n"/>
      <c r="W597" s="92" t="n"/>
      <c r="X597" s="92" t="n"/>
      <c r="Y597" s="92" t="inlineStr">
        <is>
          <t>no-match</t>
        </is>
      </c>
      <c r="Z597" s="92" t="inlineStr">
        <is>
          <t>2019-161</t>
        </is>
      </c>
      <c r="AA597" s="92" t="n">
        <v>2019</v>
      </c>
      <c r="AB597" s="92" t="n">
        <v>6</v>
      </c>
      <c r="AC597" s="92" t="n">
        <v>3</v>
      </c>
      <c r="AD597" s="92" t="n">
        <v>14</v>
      </c>
      <c r="AE597" s="92" t="n">
        <v>31</v>
      </c>
      <c r="AF597" s="94" t="inlineStr">
        <is>
          <t>No ILIS or TOTL available</t>
        </is>
      </c>
      <c r="AG597" s="96" t="inlineStr">
        <is>
          <t>Tier 2</t>
        </is>
      </c>
      <c r="AH597" s="96" t="inlineStr">
        <is>
          <t>HFTD</t>
        </is>
      </c>
      <c r="AI597" s="94" t="inlineStr">
        <is>
          <t>No Fire Weather RFW Applicable</t>
        </is>
      </c>
      <c r="AJ597" s="92" t="inlineStr">
        <is>
          <t>Distribution</t>
        </is>
      </c>
      <c r="AK597" s="92" t="inlineStr">
        <is>
          <t>HFTD - Distribution</t>
        </is>
      </c>
      <c r="AL597" s="92" t="inlineStr">
        <is>
          <t>Fire Less than 300 Acres</t>
        </is>
      </c>
      <c r="AM597" s="96" t="inlineStr">
        <is>
          <t>Equip Failure</t>
        </is>
      </c>
      <c r="AN597" s="92" t="inlineStr">
        <is>
          <t>Transformer</t>
        </is>
      </c>
      <c r="AO597" s="95" t="inlineStr">
        <is>
          <t>N.A.</t>
        </is>
      </c>
      <c r="AP597" s="92" t="n">
        <v>9.663666823529409</v>
      </c>
      <c r="AQ597" s="92" t="inlineStr">
        <is>
          <t>145_374</t>
        </is>
      </c>
      <c r="AR597" s="115" t="inlineStr">
        <is>
          <t>&lt;25mph</t>
        </is>
      </c>
      <c r="AS597" s="92" t="inlineStr">
        <is>
          <t>&lt;15mph</t>
        </is>
      </c>
      <c r="AT597" s="92" t="inlineStr">
        <is>
          <t>HFTD - Distribution</t>
        </is>
      </c>
    </row>
    <row r="598">
      <c r="A598" s="92" t="inlineStr">
        <is>
          <t>PG&amp;E</t>
        </is>
      </c>
      <c r="B598" s="92" t="n">
        <v>43619</v>
      </c>
      <c r="C598" s="92" t="n">
        <v>0.6159722222222223</v>
      </c>
      <c r="D598" s="92" t="n">
        <v>40.44192</v>
      </c>
      <c r="E598" s="92" t="n">
        <v>-122.303585</v>
      </c>
      <c r="F598" s="92" t="n"/>
      <c r="G598" s="92" t="inlineStr">
        <is>
          <t>Herbaceous</t>
        </is>
      </c>
      <c r="H598" s="92" t="inlineStr">
        <is>
          <t>1 meter - &lt; 3 meters</t>
        </is>
      </c>
      <c r="I598" s="92" t="inlineStr">
        <is>
          <t>Fire Dept</t>
        </is>
      </c>
      <c r="J598" s="92" t="inlineStr">
        <is>
          <t>Anderson FD</t>
        </is>
      </c>
      <c r="K598" s="92" t="n">
        <v>101495889</v>
      </c>
      <c r="L598" s="92" t="n"/>
      <c r="M598" s="92" t="n">
        <v>12000</v>
      </c>
      <c r="N598" s="92" t="inlineStr">
        <is>
          <t>Insulator</t>
        </is>
      </c>
      <c r="O598" s="92" t="inlineStr">
        <is>
          <t>Overhead</t>
        </is>
      </c>
      <c r="P598" s="92" t="inlineStr">
        <is>
          <t>No</t>
        </is>
      </c>
      <c r="Q598" s="92" t="n"/>
      <c r="R598" s="92" t="n"/>
      <c r="S598" s="92" t="inlineStr">
        <is>
          <t>Equipment - PG&amp;E</t>
        </is>
      </c>
      <c r="T598" s="92" t="n"/>
      <c r="U598" s="92" t="n"/>
      <c r="V598" s="92" t="n"/>
      <c r="W598" s="92" t="n"/>
      <c r="X598" s="92" t="n"/>
      <c r="Y598" s="92" t="inlineStr">
        <is>
          <t>no-match</t>
        </is>
      </c>
      <c r="Z598" s="92" t="inlineStr">
        <is>
          <t>2019-456</t>
        </is>
      </c>
      <c r="AA598" s="92" t="n">
        <v>2019</v>
      </c>
      <c r="AB598" s="92" t="n">
        <v>6</v>
      </c>
      <c r="AC598" s="92" t="n">
        <v>3</v>
      </c>
      <c r="AD598" s="92" t="n">
        <v>14</v>
      </c>
      <c r="AE598" s="92" t="n">
        <v>47</v>
      </c>
      <c r="AF598" s="94" t="inlineStr">
        <is>
          <t>No ILIS or TOTL available</t>
        </is>
      </c>
      <c r="AG598" s="96" t="inlineStr">
        <is>
          <t>Tier 2</t>
        </is>
      </c>
      <c r="AH598" s="96" t="inlineStr">
        <is>
          <t>HFTD</t>
        </is>
      </c>
      <c r="AI598" s="94" t="inlineStr">
        <is>
          <t>No Fire Weather RFW Applicable</t>
        </is>
      </c>
      <c r="AJ598" s="92" t="inlineStr">
        <is>
          <t>Distribution</t>
        </is>
      </c>
      <c r="AK598" s="92" t="inlineStr">
        <is>
          <t>HFTD - Distribution</t>
        </is>
      </c>
      <c r="AL598" s="92" t="inlineStr">
        <is>
          <t>Fire Less than 300 Acres</t>
        </is>
      </c>
      <c r="AM598" s="96" t="inlineStr">
        <is>
          <t>Equip Failure</t>
        </is>
      </c>
      <c r="AN598" s="92" t="inlineStr">
        <is>
          <t>Equip Failure - Other</t>
        </is>
      </c>
      <c r="AO598" s="95" t="inlineStr">
        <is>
          <t>N.A.</t>
        </is>
      </c>
      <c r="AP598" s="92" t="n">
        <v>7.20588771764705</v>
      </c>
      <c r="AQ598" s="92" t="inlineStr">
        <is>
          <t>146_387</t>
        </is>
      </c>
      <c r="AR598" s="115" t="inlineStr">
        <is>
          <t>&lt;25mph</t>
        </is>
      </c>
      <c r="AS598" s="92" t="inlineStr">
        <is>
          <t>&lt;15mph</t>
        </is>
      </c>
      <c r="AT598" s="92" t="inlineStr">
        <is>
          <t>HFTD - Distribution</t>
        </is>
      </c>
    </row>
    <row r="599">
      <c r="A599" s="92" t="inlineStr">
        <is>
          <t>PG&amp;E</t>
        </is>
      </c>
      <c r="B599" s="92" t="n">
        <v>43622</v>
      </c>
      <c r="C599" s="92" t="n">
        <v>0.3756944444444445</v>
      </c>
      <c r="D599" s="92" t="n">
        <v>35.63843</v>
      </c>
      <c r="E599" s="92" t="n">
        <v>-118.9687333</v>
      </c>
      <c r="F599" s="92" t="inlineStr">
        <is>
          <t>Bird Found</t>
        </is>
      </c>
      <c r="G599" s="92" t="inlineStr">
        <is>
          <t>Herbaceous</t>
        </is>
      </c>
      <c r="H599" s="92" t="inlineStr">
        <is>
          <t>0.25 - 10 Acres</t>
        </is>
      </c>
      <c r="I599" s="92" t="inlineStr">
        <is>
          <t>Fire Dept</t>
        </is>
      </c>
      <c r="J599" s="92" t="inlineStr">
        <is>
          <t>Kern County FD</t>
        </is>
      </c>
      <c r="K599" s="92" t="n">
        <v>100216096</v>
      </c>
      <c r="L599" s="92" t="n"/>
      <c r="M599" s="92" t="n">
        <v>21000</v>
      </c>
      <c r="N599" s="92" t="inlineStr">
        <is>
          <t>Conductor</t>
        </is>
      </c>
      <c r="O599" s="92" t="inlineStr">
        <is>
          <t>Overhead</t>
        </is>
      </c>
      <c r="P599" s="92" t="inlineStr">
        <is>
          <t>No</t>
        </is>
      </c>
      <c r="Q599" s="92" t="n"/>
      <c r="R599" s="92" t="n"/>
      <c r="S599" s="92" t="inlineStr">
        <is>
          <t>Contact - Animal - Other</t>
        </is>
      </c>
      <c r="T599" s="92" t="n"/>
      <c r="U599" s="92" t="inlineStr">
        <is>
          <t>Animal contact</t>
        </is>
      </c>
      <c r="V599" s="92" t="n"/>
      <c r="W599" s="92" t="inlineStr">
        <is>
          <t>Animal Contact</t>
        </is>
      </c>
      <c r="X599" s="92" t="n"/>
      <c r="Y599" s="92" t="inlineStr">
        <is>
          <t>no-match</t>
        </is>
      </c>
      <c r="Z599" s="92" t="inlineStr">
        <is>
          <t>2019-228</t>
        </is>
      </c>
      <c r="AA599" s="92" t="n">
        <v>2019</v>
      </c>
      <c r="AB599" s="92" t="n">
        <v>6</v>
      </c>
      <c r="AC599" s="92" t="n">
        <v>6</v>
      </c>
      <c r="AD599" s="92" t="n">
        <v>9</v>
      </c>
      <c r="AE599" s="92" t="n">
        <v>1</v>
      </c>
      <c r="AF599" s="94" t="inlineStr">
        <is>
          <t>No ILIS or TOTL available</t>
        </is>
      </c>
      <c r="AG599" s="96" t="inlineStr">
        <is>
          <t>Tier 2</t>
        </is>
      </c>
      <c r="AH599" s="96" t="inlineStr">
        <is>
          <t>HFTD</t>
        </is>
      </c>
      <c r="AI599" s="94" t="inlineStr">
        <is>
          <t>No Fire Weather RFW Applicable</t>
        </is>
      </c>
      <c r="AJ599" s="92" t="inlineStr">
        <is>
          <t>Distribution</t>
        </is>
      </c>
      <c r="AK599" s="92" t="inlineStr">
        <is>
          <t>HFTD - Distribution</t>
        </is>
      </c>
      <c r="AL599" s="92" t="inlineStr">
        <is>
          <t>Fire Less than 300 Acres</t>
        </is>
      </c>
      <c r="AM599" s="96" t="inlineStr">
        <is>
          <t>Animal</t>
        </is>
      </c>
      <c r="AN599" s="92" t="inlineStr">
        <is>
          <t>Animal</t>
        </is>
      </c>
      <c r="AO599" s="95" t="inlineStr">
        <is>
          <t>N.A.</t>
        </is>
      </c>
      <c r="AP599" s="92" t="n">
        <v>8.77142494117647</v>
      </c>
      <c r="AQ599" s="92" t="inlineStr">
        <is>
          <t>291_110</t>
        </is>
      </c>
      <c r="AR599" s="115" t="inlineStr">
        <is>
          <t>&lt;25mph</t>
        </is>
      </c>
      <c r="AS599" s="92" t="inlineStr">
        <is>
          <t>&lt;15mph</t>
        </is>
      </c>
      <c r="AT599" s="92" t="inlineStr">
        <is>
          <t>HFTD - Distribution</t>
        </is>
      </c>
    </row>
    <row r="600">
      <c r="A600" s="92" t="inlineStr">
        <is>
          <t>PG&amp;E</t>
        </is>
      </c>
      <c r="B600" s="92" t="n">
        <v>43622</v>
      </c>
      <c r="C600" s="92" t="n">
        <v>0.8541666666666666</v>
      </c>
      <c r="D600" s="92" t="n">
        <v>38.49695</v>
      </c>
      <c r="E600" s="92" t="n">
        <v>-122.643514</v>
      </c>
      <c r="F600" s="92" t="n"/>
      <c r="G600" s="92" t="inlineStr">
        <is>
          <t>Barren/Other</t>
        </is>
      </c>
      <c r="H600" s="92" t="inlineStr">
        <is>
          <t>&lt; 1 meter</t>
        </is>
      </c>
      <c r="I600" s="92" t="inlineStr">
        <is>
          <t>Self Extinguished</t>
        </is>
      </c>
      <c r="J600" s="92" t="n"/>
      <c r="K600" s="92" t="inlineStr">
        <is>
          <t>Unknown</t>
        </is>
      </c>
      <c r="L600" s="92" t="n"/>
      <c r="M600" s="92" t="n">
        <v>230000</v>
      </c>
      <c r="N600" s="92" t="inlineStr">
        <is>
          <t>Circuit Breaker</t>
        </is>
      </c>
      <c r="O600" s="92" t="inlineStr">
        <is>
          <t>Overhead</t>
        </is>
      </c>
      <c r="P600" s="92" t="inlineStr">
        <is>
          <t>Yes</t>
        </is>
      </c>
      <c r="Q600" s="92" t="n">
        <v>43622</v>
      </c>
      <c r="R600" s="92" t="n">
        <v>0.8541666666666666</v>
      </c>
      <c r="S600" s="92" t="inlineStr">
        <is>
          <t>Contact - 3rd Party</t>
        </is>
      </c>
      <c r="T600" s="92" t="n"/>
      <c r="U600" s="92" t="inlineStr">
        <is>
          <t>Contact from Object - Other</t>
        </is>
      </c>
      <c r="V600" s="92" t="n"/>
      <c r="W600" s="92" t="inlineStr">
        <is>
          <t>Human Error</t>
        </is>
      </c>
      <c r="X600" s="92" t="n"/>
      <c r="Y600" s="92" t="inlineStr">
        <is>
          <t>no-match</t>
        </is>
      </c>
      <c r="Z600" s="92" t="inlineStr">
        <is>
          <t>2019-102</t>
        </is>
      </c>
      <c r="AA600" s="92" t="n">
        <v>2019</v>
      </c>
      <c r="AB600" s="92" t="n">
        <v>6</v>
      </c>
      <c r="AC600" s="92" t="n">
        <v>6</v>
      </c>
      <c r="AD600" s="92" t="n">
        <v>20</v>
      </c>
      <c r="AE600" s="92" t="n">
        <v>30</v>
      </c>
      <c r="AF600" s="94" t="inlineStr">
        <is>
          <t>No ILIS or TOTL available</t>
        </is>
      </c>
      <c r="AG600" s="96" t="inlineStr">
        <is>
          <t>Tier 3</t>
        </is>
      </c>
      <c r="AH600" s="96" t="inlineStr">
        <is>
          <t>HFTD</t>
        </is>
      </c>
      <c r="AI600" s="94" t="inlineStr">
        <is>
          <t>No Fire Weather RFW Applicable</t>
        </is>
      </c>
      <c r="AJ600" s="92" t="inlineStr">
        <is>
          <t>Transmission</t>
        </is>
      </c>
      <c r="AK600" s="92" t="inlineStr">
        <is>
          <t>HFTD - Transmission</t>
        </is>
      </c>
      <c r="AL600" s="92" t="inlineStr">
        <is>
          <t>Fire Less than 300 Acres</t>
        </is>
      </c>
      <c r="AM600" s="96" t="inlineStr">
        <is>
          <t>3rd Party</t>
        </is>
      </c>
      <c r="AN600" s="92" t="inlineStr">
        <is>
          <t>3rd Party - Other</t>
        </is>
      </c>
      <c r="AO600" s="95" t="inlineStr">
        <is>
          <t>N.A.</t>
        </is>
      </c>
      <c r="AP600" s="92" t="n">
        <v>20.096592</v>
      </c>
      <c r="AQ600" s="92" t="inlineStr">
        <is>
          <t>129_267</t>
        </is>
      </c>
      <c r="AR600" s="115" t="inlineStr">
        <is>
          <t>&lt;25mph</t>
        </is>
      </c>
      <c r="AS600" s="92" t="inlineStr">
        <is>
          <t>&gt;=15mph</t>
        </is>
      </c>
      <c r="AT600" s="92" t="inlineStr">
        <is>
          <t>HFTD - Transmission</t>
        </is>
      </c>
    </row>
    <row r="601">
      <c r="A601" s="92" t="inlineStr">
        <is>
          <t>PG&amp;E</t>
        </is>
      </c>
      <c r="B601" s="92" t="n">
        <v>43623</v>
      </c>
      <c r="C601" s="92" t="n">
        <v>0.4152777777777778</v>
      </c>
      <c r="D601" s="92" t="n">
        <v>38.72846</v>
      </c>
      <c r="E601" s="92" t="n">
        <v>-123.3527633</v>
      </c>
      <c r="F601" s="92" t="inlineStr">
        <is>
          <t>Vegetation</t>
        </is>
      </c>
      <c r="G601" s="92" t="inlineStr">
        <is>
          <t>Herbaceous</t>
        </is>
      </c>
      <c r="H601" s="92" t="inlineStr">
        <is>
          <t>0.25 - 10 Acres</t>
        </is>
      </c>
      <c r="I601" s="92" t="inlineStr">
        <is>
          <t>Cal Fire</t>
        </is>
      </c>
      <c r="J601" s="92" t="n"/>
      <c r="K601" s="92" t="inlineStr">
        <is>
          <t xml:space="preserve">042861101 </t>
        </is>
      </c>
      <c r="L601" s="92" t="n"/>
      <c r="M601" s="92" t="n">
        <v>21000</v>
      </c>
      <c r="N601" s="92" t="inlineStr">
        <is>
          <t>Conductor</t>
        </is>
      </c>
      <c r="O601" s="92" t="inlineStr">
        <is>
          <t>Overhead</t>
        </is>
      </c>
      <c r="P601" s="92" t="inlineStr">
        <is>
          <t>Yes</t>
        </is>
      </c>
      <c r="Q601" s="92" t="n">
        <v>43623</v>
      </c>
      <c r="R601" s="92" t="n">
        <v>0.4152777777777778</v>
      </c>
      <c r="S601" s="92" t="inlineStr">
        <is>
          <t>Vegetation</t>
        </is>
      </c>
      <c r="T601" s="92" t="n"/>
      <c r="U601" s="92" t="inlineStr">
        <is>
          <t>Veg. contact</t>
        </is>
      </c>
      <c r="V601" s="92" t="inlineStr">
        <is>
          <t>Electric Facility</t>
        </is>
      </c>
      <c r="W601" s="92" t="n"/>
      <c r="X601" s="92" t="n"/>
      <c r="Y601" s="92" t="inlineStr">
        <is>
          <t>Fell into (Moderate-Severe defect)</t>
        </is>
      </c>
      <c r="Z601" s="92" t="inlineStr">
        <is>
          <t>2019-358</t>
        </is>
      </c>
      <c r="AA601" s="92" t="n">
        <v>2019</v>
      </c>
      <c r="AB601" s="92" t="n">
        <v>6</v>
      </c>
      <c r="AC601" s="92" t="n">
        <v>7</v>
      </c>
      <c r="AD601" s="92" t="n">
        <v>9</v>
      </c>
      <c r="AE601" s="92" t="n">
        <v>58</v>
      </c>
      <c r="AF601" s="94" t="inlineStr">
        <is>
          <t>19-0064216</t>
        </is>
      </c>
      <c r="AG601" s="96" t="inlineStr">
        <is>
          <t>Tier 2</t>
        </is>
      </c>
      <c r="AH601" s="96" t="inlineStr">
        <is>
          <t>HFTD</t>
        </is>
      </c>
      <c r="AI601" s="94" t="inlineStr">
        <is>
          <t>Fire Weather RFW Applicable</t>
        </is>
      </c>
      <c r="AJ601" s="92" t="inlineStr">
        <is>
          <t>Distribution</t>
        </is>
      </c>
      <c r="AK601" s="92" t="inlineStr">
        <is>
          <t>HFTD - Distribution</t>
        </is>
      </c>
      <c r="AL601" s="92" t="inlineStr">
        <is>
          <t>Fire Less than 300 Acres</t>
        </is>
      </c>
      <c r="AM601" s="96" t="inlineStr">
        <is>
          <t>Vegetation</t>
        </is>
      </c>
      <c r="AN601" s="92" t="inlineStr">
        <is>
          <t>Fell into (Moderate-Severe defect)</t>
        </is>
      </c>
      <c r="AO601" s="95" t="n">
        <v>5301</v>
      </c>
      <c r="AP601" s="92" t="n">
        <v>9.457463529411759</v>
      </c>
      <c r="AQ601" s="92" t="inlineStr">
        <is>
          <t>98_280</t>
        </is>
      </c>
      <c r="AR601" s="115" t="inlineStr">
        <is>
          <t>&lt;25mph</t>
        </is>
      </c>
      <c r="AS601" s="92" t="inlineStr">
        <is>
          <t>&lt;15mph</t>
        </is>
      </c>
      <c r="AT601" s="92" t="inlineStr">
        <is>
          <t>HFTD - Distribution</t>
        </is>
      </c>
    </row>
    <row r="602">
      <c r="A602" s="92" t="inlineStr">
        <is>
          <t>PG&amp;E</t>
        </is>
      </c>
      <c r="B602" s="92" t="n">
        <v>43624</v>
      </c>
      <c r="C602" s="92" t="n">
        <v>0.7854166666666668</v>
      </c>
      <c r="D602" s="92" t="n">
        <v>38.61053</v>
      </c>
      <c r="E602" s="92" t="n">
        <v>-122.973182</v>
      </c>
      <c r="F602" s="92" t="inlineStr">
        <is>
          <t>Vegetation</t>
        </is>
      </c>
      <c r="G602" s="92" t="inlineStr">
        <is>
          <t>Conifer Forest</t>
        </is>
      </c>
      <c r="H602" s="92" t="inlineStr">
        <is>
          <t>3 meters - 0.25 Acres</t>
        </is>
      </c>
      <c r="I602" s="92" t="inlineStr">
        <is>
          <t>Cal Fire</t>
        </is>
      </c>
      <c r="J602" s="92" t="n"/>
      <c r="K602" s="92" t="n">
        <v>42751113</v>
      </c>
      <c r="L602" s="92" t="n"/>
      <c r="M602" s="92" t="n">
        <v>12000</v>
      </c>
      <c r="N602" s="92" t="inlineStr">
        <is>
          <t>Conductor</t>
        </is>
      </c>
      <c r="O602" s="92" t="inlineStr">
        <is>
          <t>Overhead</t>
        </is>
      </c>
      <c r="P602" s="92" t="inlineStr">
        <is>
          <t>Yes</t>
        </is>
      </c>
      <c r="Q602" s="92" t="n">
        <v>43624</v>
      </c>
      <c r="R602" s="92" t="n">
        <v>0.7854166666666668</v>
      </c>
      <c r="S602" s="92" t="inlineStr">
        <is>
          <t>Vegetation</t>
        </is>
      </c>
      <c r="T602" s="92" t="n"/>
      <c r="U602" s="92" t="inlineStr">
        <is>
          <t>Veg. contact</t>
        </is>
      </c>
      <c r="V602" s="92" t="inlineStr">
        <is>
          <t>Electric Facility</t>
        </is>
      </c>
      <c r="W602" s="92" t="n"/>
      <c r="X602" s="92" t="n"/>
      <c r="Y602" s="92" t="inlineStr">
        <is>
          <t>Other/Unknown</t>
        </is>
      </c>
      <c r="Z602" s="92" t="inlineStr">
        <is>
          <t>2019-355</t>
        </is>
      </c>
      <c r="AA602" s="92" t="n">
        <v>2019</v>
      </c>
      <c r="AB602" s="92" t="n">
        <v>6</v>
      </c>
      <c r="AC602" s="92" t="n">
        <v>8</v>
      </c>
      <c r="AD602" s="92" t="n">
        <v>18</v>
      </c>
      <c r="AE602" s="92" t="n">
        <v>51</v>
      </c>
      <c r="AF602" s="94" t="inlineStr">
        <is>
          <t>19-0064689</t>
        </is>
      </c>
      <c r="AG602" s="96" t="inlineStr">
        <is>
          <t>Tier 3</t>
        </is>
      </c>
      <c r="AH602" s="96" t="inlineStr">
        <is>
          <t>HFTD</t>
        </is>
      </c>
      <c r="AI602" s="94" t="inlineStr">
        <is>
          <t>Fire Weather RFW Applicable</t>
        </is>
      </c>
      <c r="AJ602" s="92" t="inlineStr">
        <is>
          <t>Distribution</t>
        </is>
      </c>
      <c r="AK602" s="92" t="inlineStr">
        <is>
          <t>HFTD - Distribution</t>
        </is>
      </c>
      <c r="AL602" s="92" t="inlineStr">
        <is>
          <t>Fire Less than 300 Acres</t>
        </is>
      </c>
      <c r="AM602" s="96" t="inlineStr">
        <is>
          <t>Vegetation</t>
        </is>
      </c>
      <c r="AN602" s="92" t="inlineStr">
        <is>
          <t>Other/Unknown</t>
        </is>
      </c>
      <c r="AO602" s="95" t="n">
        <v>44664</v>
      </c>
      <c r="AP602" s="92" t="n">
        <v>19.8533091764705</v>
      </c>
      <c r="AQ602" s="92" t="inlineStr">
        <is>
          <t>114_273</t>
        </is>
      </c>
      <c r="AR602" s="115" t="inlineStr">
        <is>
          <t>&lt;25mph</t>
        </is>
      </c>
      <c r="AS602" s="92" t="inlineStr">
        <is>
          <t>&gt;=15mph</t>
        </is>
      </c>
      <c r="AT602" s="92" t="inlineStr">
        <is>
          <t>HFTD - Distribution</t>
        </is>
      </c>
    </row>
    <row r="603">
      <c r="A603" s="92" t="inlineStr">
        <is>
          <t>PG&amp;E</t>
        </is>
      </c>
      <c r="B603" s="92" t="n">
        <v>43626</v>
      </c>
      <c r="C603" s="92" t="n">
        <v>0.5618055555555556</v>
      </c>
      <c r="D603" s="92" t="n">
        <v>38.81371</v>
      </c>
      <c r="E603" s="92" t="n">
        <v>-120.9432767</v>
      </c>
      <c r="F603" s="92" t="inlineStr">
        <is>
          <t>Vegetation</t>
        </is>
      </c>
      <c r="G603" s="92" t="inlineStr">
        <is>
          <t>Hardwood Woodland</t>
        </is>
      </c>
      <c r="H603" s="92" t="inlineStr">
        <is>
          <t>1 meter - &lt; 3 meters</t>
        </is>
      </c>
      <c r="I603" s="92" t="inlineStr">
        <is>
          <t>Other</t>
        </is>
      </c>
      <c r="J603" s="92" t="inlineStr">
        <is>
          <t>Customer</t>
        </is>
      </c>
      <c r="K603" s="92" t="inlineStr">
        <is>
          <t xml:space="preserve">153652109 </t>
        </is>
      </c>
      <c r="L603" s="92" t="n"/>
      <c r="M603" s="92" t="n">
        <v>21000</v>
      </c>
      <c r="N603" s="92" t="inlineStr">
        <is>
          <t>Conductor</t>
        </is>
      </c>
      <c r="O603" s="92" t="inlineStr">
        <is>
          <t>Overhead</t>
        </is>
      </c>
      <c r="P603" s="92" t="inlineStr">
        <is>
          <t>No</t>
        </is>
      </c>
      <c r="Q603" s="92" t="n"/>
      <c r="R603" s="92" t="n"/>
      <c r="S603" s="92" t="inlineStr">
        <is>
          <t>Vegetation</t>
        </is>
      </c>
      <c r="T603" s="92" t="n"/>
      <c r="U603" s="92" t="inlineStr">
        <is>
          <t>Veg. contact</t>
        </is>
      </c>
      <c r="V603" s="92" t="inlineStr">
        <is>
          <t>Electric Facility</t>
        </is>
      </c>
      <c r="W603" s="92" t="n"/>
      <c r="X603" s="92" t="n"/>
      <c r="Y603" s="92" t="inlineStr">
        <is>
          <t>no-match</t>
        </is>
      </c>
      <c r="Z603" s="92" t="inlineStr">
        <is>
          <t>2019-243</t>
        </is>
      </c>
      <c r="AA603" s="92" t="n">
        <v>2019</v>
      </c>
      <c r="AB603" s="92" t="n">
        <v>6</v>
      </c>
      <c r="AC603" s="92" t="n">
        <v>10</v>
      </c>
      <c r="AD603" s="92" t="n">
        <v>13</v>
      </c>
      <c r="AE603" s="92" t="n">
        <v>29</v>
      </c>
      <c r="AF603" s="94" t="inlineStr">
        <is>
          <t>No ILIS or TOTL available</t>
        </is>
      </c>
      <c r="AG603" s="96" t="inlineStr">
        <is>
          <t>Tier 2</t>
        </is>
      </c>
      <c r="AH603" s="96" t="inlineStr">
        <is>
          <t>HFTD</t>
        </is>
      </c>
      <c r="AI603" s="94" t="inlineStr">
        <is>
          <t>No Fire Weather RFW Applicable</t>
        </is>
      </c>
      <c r="AJ603" s="92" t="inlineStr">
        <is>
          <t>Distribution</t>
        </is>
      </c>
      <c r="AK603" s="92" t="inlineStr">
        <is>
          <t>HFTD - Distribution</t>
        </is>
      </c>
      <c r="AL603" s="92" t="inlineStr">
        <is>
          <t>Fire Less than 300 Acres</t>
        </is>
      </c>
      <c r="AM603" s="96" t="inlineStr">
        <is>
          <t>Vegetation</t>
        </is>
      </c>
      <c r="AN603" s="92" t="inlineStr">
        <is>
          <t>Other/Unknown</t>
        </is>
      </c>
      <c r="AO603" s="95" t="inlineStr">
        <is>
          <t>N.A.</t>
        </is>
      </c>
      <c r="AP603" s="92" t="n">
        <v>4.41600348235294</v>
      </c>
      <c r="AQ603" s="92" t="inlineStr">
        <is>
          <t>202_284</t>
        </is>
      </c>
      <c r="AR603" s="115" t="inlineStr">
        <is>
          <t>&lt;25mph</t>
        </is>
      </c>
      <c r="AS603" s="92" t="inlineStr">
        <is>
          <t>&lt;15mph</t>
        </is>
      </c>
      <c r="AT603" s="92" t="inlineStr">
        <is>
          <t>HFTD - Distribution</t>
        </is>
      </c>
    </row>
    <row r="604">
      <c r="A604" s="92" t="inlineStr">
        <is>
          <t>PG&amp;E</t>
        </is>
      </c>
      <c r="B604" s="92" t="n">
        <v>43626</v>
      </c>
      <c r="C604" s="92" t="n">
        <v>0.6791666666666667</v>
      </c>
      <c r="D604" s="92" t="n">
        <v>38.11068</v>
      </c>
      <c r="E604" s="92" t="n">
        <v>-122.902509</v>
      </c>
      <c r="F604" s="92" t="inlineStr">
        <is>
          <t>Vegetation</t>
        </is>
      </c>
      <c r="G604" s="92" t="inlineStr">
        <is>
          <t>Herbaceous</t>
        </is>
      </c>
      <c r="H604" s="92" t="inlineStr">
        <is>
          <t>0.25 - 10 Acres</t>
        </is>
      </c>
      <c r="I604" s="92" t="inlineStr">
        <is>
          <t>Cal Fire</t>
        </is>
      </c>
      <c r="J604" s="92" t="n"/>
      <c r="K604" s="92" t="n">
        <v>42291101</v>
      </c>
      <c r="L604" s="92" t="n"/>
      <c r="M604" s="92" t="n">
        <v>12000</v>
      </c>
      <c r="N604" s="92" t="inlineStr">
        <is>
          <t>Conductor</t>
        </is>
      </c>
      <c r="O604" s="92" t="inlineStr">
        <is>
          <t>Overhead</t>
        </is>
      </c>
      <c r="P604" s="92" t="inlineStr">
        <is>
          <t>Yes</t>
        </is>
      </c>
      <c r="Q604" s="92" t="n">
        <v>43626</v>
      </c>
      <c r="R604" s="92" t="n">
        <v>0.6791666666666667</v>
      </c>
      <c r="S604" s="92" t="inlineStr">
        <is>
          <t>Vegetation</t>
        </is>
      </c>
      <c r="T604" s="92" t="n"/>
      <c r="U604" s="92" t="inlineStr">
        <is>
          <t>Veg. contact</t>
        </is>
      </c>
      <c r="V604" s="92" t="inlineStr">
        <is>
          <t>Electric Facility</t>
        </is>
      </c>
      <c r="W604" s="92" t="n"/>
      <c r="X604" s="92" t="n"/>
      <c r="Y604" s="92" t="inlineStr">
        <is>
          <t>no-match</t>
        </is>
      </c>
      <c r="Z604" s="92" t="inlineStr">
        <is>
          <t>2019-401</t>
        </is>
      </c>
      <c r="AA604" s="92" t="n">
        <v>2019</v>
      </c>
      <c r="AB604" s="92" t="n">
        <v>6</v>
      </c>
      <c r="AC604" s="92" t="n">
        <v>10</v>
      </c>
      <c r="AD604" s="92" t="n">
        <v>16</v>
      </c>
      <c r="AE604" s="92" t="n">
        <v>18</v>
      </c>
      <c r="AF604" s="94" t="inlineStr">
        <is>
          <t>No ILIS or TOTL available</t>
        </is>
      </c>
      <c r="AG604" s="96" t="inlineStr">
        <is>
          <t>Tier 2</t>
        </is>
      </c>
      <c r="AH604" s="96" t="inlineStr">
        <is>
          <t>HFTD</t>
        </is>
      </c>
      <c r="AI604" s="94" t="inlineStr">
        <is>
          <t>No Fire Weather RFW Applicable</t>
        </is>
      </c>
      <c r="AJ604" s="92" t="inlineStr">
        <is>
          <t>Distribution</t>
        </is>
      </c>
      <c r="AK604" s="92" t="inlineStr">
        <is>
          <t>HFTD - Distribution</t>
        </is>
      </c>
      <c r="AL604" s="92" t="inlineStr">
        <is>
          <t>Fire Less than 300 Acres</t>
        </is>
      </c>
      <c r="AM604" s="96" t="inlineStr">
        <is>
          <t>Vegetation</t>
        </is>
      </c>
      <c r="AN604" s="92" t="inlineStr">
        <is>
          <t>Other/Unknown</t>
        </is>
      </c>
      <c r="AO604" s="95" t="inlineStr">
        <is>
          <t>N.A.</t>
        </is>
      </c>
      <c r="AP604" s="92" t="n">
        <v>2.47990964705882</v>
      </c>
      <c r="AQ604" s="92" t="inlineStr">
        <is>
          <t>159_198</t>
        </is>
      </c>
      <c r="AR604" s="115" t="inlineStr">
        <is>
          <t>&lt;25mph</t>
        </is>
      </c>
      <c r="AS604" s="92" t="inlineStr">
        <is>
          <t>&lt;15mph</t>
        </is>
      </c>
      <c r="AT604" s="92" t="inlineStr">
        <is>
          <t>HFTD - Distribution</t>
        </is>
      </c>
    </row>
    <row r="605">
      <c r="A605" s="92" t="inlineStr">
        <is>
          <t>PG&amp;E</t>
        </is>
      </c>
      <c r="B605" s="92" t="n">
        <v>43626</v>
      </c>
      <c r="C605" s="92" t="n">
        <v>0.6902777777777778</v>
      </c>
      <c r="D605" s="92" t="n">
        <v>38.82095</v>
      </c>
      <c r="E605" s="92" t="n">
        <v>-120.8459533</v>
      </c>
      <c r="F605" s="92" t="inlineStr">
        <is>
          <t>Vegetation</t>
        </is>
      </c>
      <c r="G605" s="92" t="inlineStr">
        <is>
          <t>Hardwood Forest</t>
        </is>
      </c>
      <c r="H605" s="92" t="inlineStr">
        <is>
          <t>3 meters - 0.25 Acres</t>
        </is>
      </c>
      <c r="I605" s="92" t="inlineStr">
        <is>
          <t>Fire Dept</t>
        </is>
      </c>
      <c r="J605" s="92" t="inlineStr">
        <is>
          <t>Garden Valley FD</t>
        </is>
      </c>
      <c r="K605" s="92" t="inlineStr">
        <is>
          <t xml:space="preserve">153082106 </t>
        </is>
      </c>
      <c r="L605" s="92" t="n"/>
      <c r="M605" s="92" t="n">
        <v>21000</v>
      </c>
      <c r="N605" s="92" t="inlineStr">
        <is>
          <t>Conductor</t>
        </is>
      </c>
      <c r="O605" s="92" t="inlineStr">
        <is>
          <t>Overhead</t>
        </is>
      </c>
      <c r="P605" s="92" t="inlineStr">
        <is>
          <t>Yes</t>
        </is>
      </c>
      <c r="Q605" s="92" t="n">
        <v>43626</v>
      </c>
      <c r="R605" s="92" t="n">
        <v>0.6902777777777778</v>
      </c>
      <c r="S605" s="92" t="inlineStr">
        <is>
          <t>Vegetation</t>
        </is>
      </c>
      <c r="T605" s="92" t="n"/>
      <c r="U605" s="92" t="inlineStr">
        <is>
          <t>Veg. contact</t>
        </is>
      </c>
      <c r="V605" s="92" t="inlineStr">
        <is>
          <t>Electric Facility</t>
        </is>
      </c>
      <c r="W605" s="92" t="n"/>
      <c r="X605" s="92" t="n"/>
      <c r="Y605" s="92" t="inlineStr">
        <is>
          <t>Fell into (Moderate-Severe defect)</t>
        </is>
      </c>
      <c r="Z605" s="92" t="inlineStr">
        <is>
          <t>2019-372</t>
        </is>
      </c>
      <c r="AA605" s="92" t="n">
        <v>2019</v>
      </c>
      <c r="AB605" s="92" t="n">
        <v>6</v>
      </c>
      <c r="AC605" s="92" t="n">
        <v>10</v>
      </c>
      <c r="AD605" s="92" t="n">
        <v>16</v>
      </c>
      <c r="AE605" s="92" t="n">
        <v>34</v>
      </c>
      <c r="AF605" s="94" t="inlineStr">
        <is>
          <t>19-0065481</t>
        </is>
      </c>
      <c r="AG605" s="96" t="inlineStr">
        <is>
          <t>Tier 2</t>
        </is>
      </c>
      <c r="AH605" s="96" t="inlineStr">
        <is>
          <t>HFTD</t>
        </is>
      </c>
      <c r="AI605" s="94" t="inlineStr">
        <is>
          <t>No Fire Weather RFW Applicable</t>
        </is>
      </c>
      <c r="AJ605" s="92" t="inlineStr">
        <is>
          <t>Distribution</t>
        </is>
      </c>
      <c r="AK605" s="92" t="inlineStr">
        <is>
          <t>HFTD - Distribution</t>
        </is>
      </c>
      <c r="AL605" s="92" t="inlineStr">
        <is>
          <t>Fire Less than 300 Acres</t>
        </is>
      </c>
      <c r="AM605" s="96" t="inlineStr">
        <is>
          <t>Vegetation</t>
        </is>
      </c>
      <c r="AN605" s="92" t="inlineStr">
        <is>
          <t>Fell into (Moderate-Severe defect)</t>
        </is>
      </c>
      <c r="AO605" s="95" t="n">
        <v>14169</v>
      </c>
      <c r="AP605" s="92" t="n">
        <v>3.28210447058823</v>
      </c>
      <c r="AQ605" s="92" t="inlineStr">
        <is>
          <t>206_284</t>
        </is>
      </c>
      <c r="AR605" s="115" t="inlineStr">
        <is>
          <t>&lt;25mph</t>
        </is>
      </c>
      <c r="AS605" s="92" t="inlineStr">
        <is>
          <t>&lt;15mph</t>
        </is>
      </c>
      <c r="AT605" s="92" t="inlineStr">
        <is>
          <t>HFTD - Distribution</t>
        </is>
      </c>
    </row>
    <row r="606">
      <c r="A606" s="92" t="inlineStr">
        <is>
          <t>PG&amp;E</t>
        </is>
      </c>
      <c r="B606" s="92" t="n">
        <v>43629</v>
      </c>
      <c r="C606" s="92" t="n">
        <v>0.02083333333333333</v>
      </c>
      <c r="D606" s="92" t="n">
        <v>36.57587</v>
      </c>
      <c r="E606" s="92" t="n">
        <v>-121.72838</v>
      </c>
      <c r="F606" s="92" t="inlineStr">
        <is>
          <t>Vegetation</t>
        </is>
      </c>
      <c r="G606" s="92" t="inlineStr">
        <is>
          <t>Urban</t>
        </is>
      </c>
      <c r="H606" s="92" t="inlineStr">
        <is>
          <t>0.25 - 10 Acres</t>
        </is>
      </c>
      <c r="I606" s="92" t="inlineStr">
        <is>
          <t>Cal Fire</t>
        </is>
      </c>
      <c r="J606" s="92" t="n"/>
      <c r="K606" s="92" t="n">
        <v>182222104</v>
      </c>
      <c r="L606" s="92" t="n"/>
      <c r="M606" s="92" t="n">
        <v>21000</v>
      </c>
      <c r="N606" s="92" t="inlineStr">
        <is>
          <t>Conductor</t>
        </is>
      </c>
      <c r="O606" s="92" t="inlineStr">
        <is>
          <t>Overhead</t>
        </is>
      </c>
      <c r="P606" s="92" t="inlineStr">
        <is>
          <t>Yes</t>
        </is>
      </c>
      <c r="Q606" s="92" t="n">
        <v>43629</v>
      </c>
      <c r="R606" s="92" t="n">
        <v>0.02083333333333333</v>
      </c>
      <c r="S606" s="92" t="inlineStr">
        <is>
          <t>Vegetation</t>
        </is>
      </c>
      <c r="T606" s="92" t="n"/>
      <c r="U606" s="92" t="inlineStr">
        <is>
          <t>Veg. contact</t>
        </is>
      </c>
      <c r="V606" s="92" t="inlineStr">
        <is>
          <t>Electric Facility</t>
        </is>
      </c>
      <c r="W606" s="92" t="n"/>
      <c r="X606" s="92" t="n"/>
      <c r="Y606" s="92" t="inlineStr">
        <is>
          <t>Fell into (No defect)</t>
        </is>
      </c>
      <c r="Z606" s="92" t="inlineStr">
        <is>
          <t>2019-341</t>
        </is>
      </c>
      <c r="AA606" s="92" t="n">
        <v>2019</v>
      </c>
      <c r="AB606" s="92" t="n">
        <v>6</v>
      </c>
      <c r="AC606" s="92" t="n">
        <v>13</v>
      </c>
      <c r="AD606" s="92" t="n">
        <v>0</v>
      </c>
      <c r="AE606" s="92" t="n">
        <v>30</v>
      </c>
      <c r="AF606" s="94" t="inlineStr">
        <is>
          <t>19-0067072</t>
        </is>
      </c>
      <c r="AG606" s="96" t="inlineStr">
        <is>
          <t>Tier 2</t>
        </is>
      </c>
      <c r="AH606" s="96" t="inlineStr">
        <is>
          <t>HFTD</t>
        </is>
      </c>
      <c r="AI606" s="94" t="inlineStr">
        <is>
          <t>No Fire Weather RFW Applicable</t>
        </is>
      </c>
      <c r="AJ606" s="92" t="inlineStr">
        <is>
          <t>Distribution</t>
        </is>
      </c>
      <c r="AK606" s="92" t="inlineStr">
        <is>
          <t>HFTD - Distribution</t>
        </is>
      </c>
      <c r="AL606" s="92" t="inlineStr">
        <is>
          <t>Fire Less than 300 Acres</t>
        </is>
      </c>
      <c r="AM606" s="96" t="inlineStr">
        <is>
          <t>Vegetation</t>
        </is>
      </c>
      <c r="AN606" s="92" t="inlineStr">
        <is>
          <t>Fell into (No defect)</t>
        </is>
      </c>
      <c r="AO606" s="95" t="n">
        <v>148986</v>
      </c>
      <c r="AP606" s="92" t="n">
        <v>13.4852658823529</v>
      </c>
      <c r="AQ606" s="92" t="inlineStr">
        <is>
          <t>167_161</t>
        </is>
      </c>
      <c r="AR606" s="115" t="inlineStr">
        <is>
          <t>&lt;25mph</t>
        </is>
      </c>
      <c r="AS606" s="92" t="inlineStr">
        <is>
          <t>&lt;15mph</t>
        </is>
      </c>
      <c r="AT606" s="92" t="inlineStr">
        <is>
          <t>HFTD - Distribution</t>
        </is>
      </c>
    </row>
    <row r="607">
      <c r="A607" s="92" t="inlineStr">
        <is>
          <t>PG&amp;E</t>
        </is>
      </c>
      <c r="B607" s="92" t="n">
        <v>43630</v>
      </c>
      <c r="C607" s="92" t="n">
        <v>0.1930555555555555</v>
      </c>
      <c r="D607" s="92" t="n">
        <v>37.55246</v>
      </c>
      <c r="E607" s="92" t="n">
        <v>-120.3254367</v>
      </c>
      <c r="F607" s="92" t="n"/>
      <c r="G607" s="92" t="inlineStr">
        <is>
          <t>Herbaceous</t>
        </is>
      </c>
      <c r="H607" s="92" t="inlineStr">
        <is>
          <t>3 meters - 0.25 Acres</t>
        </is>
      </c>
      <c r="I607" s="92" t="inlineStr">
        <is>
          <t>Cal Fire</t>
        </is>
      </c>
      <c r="J607" s="92" t="n"/>
      <c r="K607" s="92" t="inlineStr">
        <is>
          <t>011/008</t>
        </is>
      </c>
      <c r="L607" s="92" t="n"/>
      <c r="M607" s="92" t="n">
        <v>70000</v>
      </c>
      <c r="N607" s="92" t="inlineStr">
        <is>
          <t>Insulator</t>
        </is>
      </c>
      <c r="O607" s="92" t="inlineStr">
        <is>
          <t>Overhead</t>
        </is>
      </c>
      <c r="P607" s="92" t="inlineStr">
        <is>
          <t>No</t>
        </is>
      </c>
      <c r="Q607" s="92" t="n"/>
      <c r="R607" s="92" t="n"/>
      <c r="S607" s="92" t="inlineStr">
        <is>
          <t>Equipment - PG&amp;E</t>
        </is>
      </c>
      <c r="T607" s="92" t="inlineStr">
        <is>
          <t>Insulator</t>
        </is>
      </c>
      <c r="U607" s="92" t="n"/>
      <c r="V607" s="92" t="n"/>
      <c r="W607" s="92" t="n"/>
      <c r="X607" s="92" t="n"/>
      <c r="Y607" s="92" t="inlineStr">
        <is>
          <t>no-match</t>
        </is>
      </c>
      <c r="Z607" s="92" t="inlineStr">
        <is>
          <t>2019-79</t>
        </is>
      </c>
      <c r="AA607" s="92" t="n">
        <v>2019</v>
      </c>
      <c r="AB607" s="92" t="n">
        <v>6</v>
      </c>
      <c r="AC607" s="92" t="n">
        <v>14</v>
      </c>
      <c r="AD607" s="92" t="n">
        <v>4</v>
      </c>
      <c r="AE607" s="92" t="n">
        <v>38</v>
      </c>
      <c r="AF607" s="94" t="inlineStr">
        <is>
          <t>No ILIS or TOTL available</t>
        </is>
      </c>
      <c r="AG607" s="96" t="inlineStr">
        <is>
          <t>Tier 2</t>
        </is>
      </c>
      <c r="AH607" s="96" t="inlineStr">
        <is>
          <t>HFTD</t>
        </is>
      </c>
      <c r="AI607" s="94" t="inlineStr">
        <is>
          <t>No Fire Weather RFW Applicable</t>
        </is>
      </c>
      <c r="AJ607" s="92" t="inlineStr">
        <is>
          <t>Transmission</t>
        </is>
      </c>
      <c r="AK607" s="92" t="inlineStr">
        <is>
          <t>HFTD - Transmission</t>
        </is>
      </c>
      <c r="AL607" s="92" t="inlineStr">
        <is>
          <t>Fire Less than 300 Acres</t>
        </is>
      </c>
      <c r="AM607" s="96" t="inlineStr">
        <is>
          <t>Equip Failure</t>
        </is>
      </c>
      <c r="AN607" s="92" t="inlineStr">
        <is>
          <t>Insulator</t>
        </is>
      </c>
      <c r="AO607" s="95" t="inlineStr">
        <is>
          <t>N.A.</t>
        </is>
      </c>
      <c r="AP607" s="92" t="n">
        <v>16.3245665882352</v>
      </c>
      <c r="AQ607" s="92" t="inlineStr">
        <is>
          <t>229_214</t>
        </is>
      </c>
      <c r="AR607" s="115" t="inlineStr">
        <is>
          <t>&lt;25mph</t>
        </is>
      </c>
      <c r="AS607" s="92" t="inlineStr">
        <is>
          <t>&gt;=15mph</t>
        </is>
      </c>
      <c r="AT607" s="92" t="inlineStr">
        <is>
          <t>HFTD - Transmission</t>
        </is>
      </c>
    </row>
    <row r="608">
      <c r="A608" s="92" t="inlineStr">
        <is>
          <t>PG&amp;E</t>
        </is>
      </c>
      <c r="B608" s="92" t="n">
        <v>43631</v>
      </c>
      <c r="C608" s="92" t="n">
        <v>0.5888888888888889</v>
      </c>
      <c r="D608" s="92" t="n">
        <v>38.88022</v>
      </c>
      <c r="E608" s="92" t="n">
        <v>-122.61247</v>
      </c>
      <c r="F608" s="92" t="inlineStr">
        <is>
          <t>Tree - cutting, 3rd party</t>
        </is>
      </c>
      <c r="G608" s="92" t="inlineStr">
        <is>
          <t>Agriculture</t>
        </is>
      </c>
      <c r="H608" s="92" t="inlineStr">
        <is>
          <t>3 meters - 0.25 Acres</t>
        </is>
      </c>
      <c r="I608" s="92" t="inlineStr">
        <is>
          <t>Cal Fire</t>
        </is>
      </c>
      <c r="J608" s="92" t="n"/>
      <c r="K608" s="92" t="n">
        <v>43361103</v>
      </c>
      <c r="L608" s="92" t="n"/>
      <c r="M608" s="92" t="n">
        <v>12000</v>
      </c>
      <c r="N608" s="92" t="inlineStr">
        <is>
          <t>Pole</t>
        </is>
      </c>
      <c r="O608" s="92" t="inlineStr">
        <is>
          <t>Overhead</t>
        </is>
      </c>
      <c r="P608" s="92" t="inlineStr">
        <is>
          <t>Yes</t>
        </is>
      </c>
      <c r="Q608" s="92" t="n">
        <v>43631</v>
      </c>
      <c r="R608" s="92" t="n">
        <v>0.5888888888888889</v>
      </c>
      <c r="S608" s="92" t="inlineStr">
        <is>
          <t>Contact - 3rd Party</t>
        </is>
      </c>
      <c r="T608" s="92" t="n"/>
      <c r="U608" s="92" t="inlineStr">
        <is>
          <t>Contact from Object - Other</t>
        </is>
      </c>
      <c r="V608" s="92" t="n"/>
      <c r="W608" s="92" t="inlineStr">
        <is>
          <t>Human Error</t>
        </is>
      </c>
      <c r="X608" s="92" t="n"/>
      <c r="Y608" s="92" t="inlineStr">
        <is>
          <t>Other/Unknown</t>
        </is>
      </c>
      <c r="Z608" s="92" t="inlineStr">
        <is>
          <t>2019-19</t>
        </is>
      </c>
      <c r="AA608" s="92" t="n">
        <v>2019</v>
      </c>
      <c r="AB608" s="92" t="n">
        <v>6</v>
      </c>
      <c r="AC608" s="92" t="n">
        <v>15</v>
      </c>
      <c r="AD608" s="92" t="n">
        <v>14</v>
      </c>
      <c r="AE608" s="92" t="n">
        <v>8</v>
      </c>
      <c r="AF608" s="94" t="inlineStr">
        <is>
          <t>19-0068074</t>
        </is>
      </c>
      <c r="AG608" s="96" t="inlineStr">
        <is>
          <t>Tier 2</t>
        </is>
      </c>
      <c r="AH608" s="96" t="inlineStr">
        <is>
          <t>HFTD</t>
        </is>
      </c>
      <c r="AI608" s="94" t="inlineStr">
        <is>
          <t>No Fire Weather RFW Applicable</t>
        </is>
      </c>
      <c r="AJ608" s="92" t="inlineStr">
        <is>
          <t>Distribution</t>
        </is>
      </c>
      <c r="AK608" s="92" t="inlineStr">
        <is>
          <t>HFTD - Distribution</t>
        </is>
      </c>
      <c r="AL608" s="92" t="inlineStr">
        <is>
          <t>Fire Less than 300 Acres</t>
        </is>
      </c>
      <c r="AM608" s="96" t="inlineStr">
        <is>
          <t>3rd Party</t>
        </is>
      </c>
      <c r="AN608" s="92" t="inlineStr">
        <is>
          <t>3rd Party - Other</t>
        </is>
      </c>
      <c r="AO608" s="95" t="n">
        <v>259562</v>
      </c>
      <c r="AP608" s="92" t="n">
        <v>3.4452862117647</v>
      </c>
      <c r="AQ608" s="92" t="inlineStr">
        <is>
          <t>130_288</t>
        </is>
      </c>
      <c r="AR608" s="115" t="inlineStr">
        <is>
          <t>&lt;25mph</t>
        </is>
      </c>
      <c r="AS608" s="92" t="inlineStr">
        <is>
          <t>&lt;15mph</t>
        </is>
      </c>
      <c r="AT608" s="92" t="inlineStr">
        <is>
          <t>HFTD - Distribution</t>
        </is>
      </c>
    </row>
    <row r="609">
      <c r="A609" s="92" t="inlineStr">
        <is>
          <t>PG&amp;E</t>
        </is>
      </c>
      <c r="B609" s="92" t="n">
        <v>43633</v>
      </c>
      <c r="C609" s="92" t="n">
        <v>0.4340277777777777</v>
      </c>
      <c r="D609" s="92" t="n">
        <v>38.511</v>
      </c>
      <c r="E609" s="92" t="n">
        <v>-122.213445</v>
      </c>
      <c r="F609" s="92" t="inlineStr">
        <is>
          <t>Vegetation</t>
        </is>
      </c>
      <c r="G609" s="92" t="inlineStr">
        <is>
          <t>Hardwood Woodland</t>
        </is>
      </c>
      <c r="H609" s="92" t="inlineStr">
        <is>
          <t>3 meters - 0.25 Acres</t>
        </is>
      </c>
      <c r="I609" s="92" t="inlineStr">
        <is>
          <t>Cal Fire</t>
        </is>
      </c>
      <c r="J609" s="92" t="n"/>
      <c r="K609" s="92" t="n">
        <v>43051101</v>
      </c>
      <c r="L609" s="92" t="n"/>
      <c r="M609" s="92" t="n">
        <v>12000</v>
      </c>
      <c r="N609" s="92" t="inlineStr">
        <is>
          <t>Conductor</t>
        </is>
      </c>
      <c r="O609" s="92" t="inlineStr">
        <is>
          <t>Overhead</t>
        </is>
      </c>
      <c r="P609" s="92" t="inlineStr">
        <is>
          <t>Yes</t>
        </is>
      </c>
      <c r="Q609" s="92" t="n">
        <v>43633</v>
      </c>
      <c r="R609" s="92" t="n">
        <v>0.4340277777777777</v>
      </c>
      <c r="S609" s="92" t="inlineStr">
        <is>
          <t>Vegetation</t>
        </is>
      </c>
      <c r="T609" s="92" t="n"/>
      <c r="U609" s="92" t="inlineStr">
        <is>
          <t>Veg. contact</t>
        </is>
      </c>
      <c r="V609" s="92" t="inlineStr">
        <is>
          <t>Electric Facility</t>
        </is>
      </c>
      <c r="W609" s="92" t="n"/>
      <c r="X609" s="92" t="n"/>
      <c r="Y609" s="92" t="inlineStr">
        <is>
          <t>Branch (OverHanging)</t>
        </is>
      </c>
      <c r="Z609" s="92" t="inlineStr">
        <is>
          <t>2019-84</t>
        </is>
      </c>
      <c r="AA609" s="92" t="n">
        <v>2019</v>
      </c>
      <c r="AB609" s="92" t="n">
        <v>6</v>
      </c>
      <c r="AC609" s="92" t="n">
        <v>17</v>
      </c>
      <c r="AD609" s="92" t="n">
        <v>10</v>
      </c>
      <c r="AE609" s="92" t="n">
        <v>25</v>
      </c>
      <c r="AF609" s="94" t="inlineStr">
        <is>
          <t>19-0068579</t>
        </is>
      </c>
      <c r="AG609" s="96" t="inlineStr">
        <is>
          <t>Tier 2</t>
        </is>
      </c>
      <c r="AH609" s="96" t="inlineStr">
        <is>
          <t>HFTD</t>
        </is>
      </c>
      <c r="AI609" s="94" t="inlineStr">
        <is>
          <t>No Fire Weather RFW Applicable</t>
        </is>
      </c>
      <c r="AJ609" s="92" t="inlineStr">
        <is>
          <t>Distribution</t>
        </is>
      </c>
      <c r="AK609" s="92" t="inlineStr">
        <is>
          <t>HFTD - Distribution</t>
        </is>
      </c>
      <c r="AL609" s="92" t="inlineStr">
        <is>
          <t>Fire Less than 300 Acres</t>
        </is>
      </c>
      <c r="AM609" s="96" t="inlineStr">
        <is>
          <t>Vegetation</t>
        </is>
      </c>
      <c r="AN609" s="92" t="inlineStr">
        <is>
          <t>Branch (OverHanging)</t>
        </is>
      </c>
      <c r="AO609" s="95" t="n">
        <v>306900</v>
      </c>
      <c r="AP609" s="92" t="n">
        <v>7.26771407058823</v>
      </c>
      <c r="AQ609" s="92" t="inlineStr">
        <is>
          <t>147_267</t>
        </is>
      </c>
      <c r="AR609" s="115" t="inlineStr">
        <is>
          <t>&lt;25mph</t>
        </is>
      </c>
      <c r="AS609" s="92" t="inlineStr">
        <is>
          <t>&lt;15mph</t>
        </is>
      </c>
      <c r="AT609" s="92" t="inlineStr">
        <is>
          <t>HFTD - Distribution</t>
        </is>
      </c>
    </row>
    <row r="610">
      <c r="A610" s="92" t="inlineStr">
        <is>
          <t>PG&amp;E</t>
        </is>
      </c>
      <c r="B610" s="92" t="n">
        <v>43634</v>
      </c>
      <c r="C610" s="92" t="n">
        <v>0.8256944444444444</v>
      </c>
      <c r="D610" s="92" t="n">
        <v>35.88763</v>
      </c>
      <c r="E610" s="92" t="n">
        <v>-120.9216733</v>
      </c>
      <c r="F610" s="92" t="inlineStr">
        <is>
          <t>Bird Found</t>
        </is>
      </c>
      <c r="G610" s="92" t="inlineStr">
        <is>
          <t>Herbaceous</t>
        </is>
      </c>
      <c r="H610" s="92" t="inlineStr">
        <is>
          <t>0.25 - 10 Acres</t>
        </is>
      </c>
      <c r="I610" s="92" t="inlineStr">
        <is>
          <t>Cal Fire</t>
        </is>
      </c>
      <c r="J610" s="92" t="n"/>
      <c r="K610" s="92" t="inlineStr">
        <is>
          <t>Unknown</t>
        </is>
      </c>
      <c r="L610" s="92" t="n"/>
      <c r="M610" s="92" t="n">
        <v>12000</v>
      </c>
      <c r="N610" s="92" t="inlineStr">
        <is>
          <t>Pole</t>
        </is>
      </c>
      <c r="O610" s="92" t="inlineStr">
        <is>
          <t>Overhead</t>
        </is>
      </c>
      <c r="P610" s="92" t="inlineStr">
        <is>
          <t>Yes</t>
        </is>
      </c>
      <c r="Q610" s="92" t="n">
        <v>43634</v>
      </c>
      <c r="R610" s="92" t="n">
        <v>0.8256944444444444</v>
      </c>
      <c r="S610" s="92" t="inlineStr">
        <is>
          <t>Contact - Animal - Bird</t>
        </is>
      </c>
      <c r="T610" s="92" t="n"/>
      <c r="U610" s="92" t="inlineStr">
        <is>
          <t>Animal contact</t>
        </is>
      </c>
      <c r="V610" s="92" t="n"/>
      <c r="W610" s="92" t="inlineStr">
        <is>
          <t>Animal Contact</t>
        </is>
      </c>
      <c r="X610" s="92" t="n"/>
      <c r="Y610" s="92" t="inlineStr">
        <is>
          <t>no-match</t>
        </is>
      </c>
      <c r="Z610" s="92" t="inlineStr">
        <is>
          <t>2019-55</t>
        </is>
      </c>
      <c r="AA610" s="92" t="n">
        <v>2019</v>
      </c>
      <c r="AB610" s="92" t="n">
        <v>6</v>
      </c>
      <c r="AC610" s="92" t="n">
        <v>18</v>
      </c>
      <c r="AD610" s="92" t="n">
        <v>19</v>
      </c>
      <c r="AE610" s="92" t="n">
        <v>49</v>
      </c>
      <c r="AF610" s="94" t="inlineStr">
        <is>
          <t>No ILIS or TOTL available</t>
        </is>
      </c>
      <c r="AG610" s="96" t="inlineStr">
        <is>
          <t>Tier 2</t>
        </is>
      </c>
      <c r="AH610" s="96" t="inlineStr">
        <is>
          <t>HFTD</t>
        </is>
      </c>
      <c r="AI610" s="94" t="inlineStr">
        <is>
          <t>No Fire Weather RFW Applicable</t>
        </is>
      </c>
      <c r="AJ610" s="92" t="inlineStr">
        <is>
          <t>Distribution</t>
        </is>
      </c>
      <c r="AK610" s="92" t="inlineStr">
        <is>
          <t>HFTD - Distribution</t>
        </is>
      </c>
      <c r="AL610" s="92" t="inlineStr">
        <is>
          <t>Fire Less than 300 Acres</t>
        </is>
      </c>
      <c r="AM610" s="96" t="inlineStr">
        <is>
          <t>Animal</t>
        </is>
      </c>
      <c r="AN610" s="92" t="inlineStr">
        <is>
          <t>Animal</t>
        </is>
      </c>
      <c r="AO610" s="95" t="inlineStr">
        <is>
          <t>N.A.</t>
        </is>
      </c>
      <c r="AP610" s="92" t="n">
        <v>18.184192</v>
      </c>
      <c r="AQ610" s="92" t="inlineStr">
        <is>
          <t>145_332</t>
        </is>
      </c>
      <c r="AR610" s="115" t="inlineStr">
        <is>
          <t>&lt;25mph</t>
        </is>
      </c>
      <c r="AS610" s="92" t="inlineStr">
        <is>
          <t>&gt;=15mph</t>
        </is>
      </c>
      <c r="AT610" s="92" t="inlineStr">
        <is>
          <t>HFTD - Distribution</t>
        </is>
      </c>
    </row>
    <row r="611">
      <c r="A611" s="92" t="inlineStr">
        <is>
          <t>PG&amp;E</t>
        </is>
      </c>
      <c r="B611" s="92" t="n">
        <v>43635</v>
      </c>
      <c r="C611" s="92" t="n">
        <v>0.4888888888888889</v>
      </c>
      <c r="D611" s="92" t="n">
        <v>39.86124</v>
      </c>
      <c r="E611" s="92" t="n">
        <v>-121.69072</v>
      </c>
      <c r="F611" s="92" t="inlineStr">
        <is>
          <t>Vegetation</t>
        </is>
      </c>
      <c r="G611" s="92" t="inlineStr">
        <is>
          <t>Conifer Forest</t>
        </is>
      </c>
      <c r="H611" s="92" t="inlineStr">
        <is>
          <t>3 meters - 0.25 Acres</t>
        </is>
      </c>
      <c r="I611" s="92" t="inlineStr">
        <is>
          <t>Cal Fire</t>
        </is>
      </c>
      <c r="J611" s="92" t="n"/>
      <c r="K611" s="92" t="n">
        <v>100400933</v>
      </c>
      <c r="L611" s="92" t="n"/>
      <c r="M611" s="92" t="n">
        <v>12000</v>
      </c>
      <c r="N611" s="92" t="inlineStr">
        <is>
          <t>Conductor</t>
        </is>
      </c>
      <c r="O611" s="92" t="inlineStr">
        <is>
          <t>Overhead</t>
        </is>
      </c>
      <c r="P611" s="92" t="inlineStr">
        <is>
          <t>Yes</t>
        </is>
      </c>
      <c r="Q611" s="92" t="n">
        <v>43635</v>
      </c>
      <c r="R611" s="92" t="n">
        <v>0.4888888888888889</v>
      </c>
      <c r="S611" s="92" t="inlineStr">
        <is>
          <t>Vegetation</t>
        </is>
      </c>
      <c r="T611" s="92" t="n"/>
      <c r="U611" s="92" t="inlineStr">
        <is>
          <t>Veg. contact</t>
        </is>
      </c>
      <c r="V611" s="92" t="inlineStr">
        <is>
          <t>Electric Facility</t>
        </is>
      </c>
      <c r="W611" s="92" t="n"/>
      <c r="X611" s="92" t="n"/>
      <c r="Y611" s="92" t="inlineStr">
        <is>
          <t>no-match</t>
        </is>
      </c>
      <c r="Z611" s="92" t="inlineStr">
        <is>
          <t>2019-224</t>
        </is>
      </c>
      <c r="AA611" s="92" t="n">
        <v>2019</v>
      </c>
      <c r="AB611" s="92" t="n">
        <v>6</v>
      </c>
      <c r="AC611" s="92" t="n">
        <v>19</v>
      </c>
      <c r="AD611" s="92" t="n">
        <v>11</v>
      </c>
      <c r="AE611" s="92" t="n">
        <v>44</v>
      </c>
      <c r="AF611" s="94" t="inlineStr">
        <is>
          <t>No ILIS or TOTL available</t>
        </is>
      </c>
      <c r="AG611" s="96" t="inlineStr">
        <is>
          <t>Tier 3</t>
        </is>
      </c>
      <c r="AH611" s="96" t="inlineStr">
        <is>
          <t>HFTD</t>
        </is>
      </c>
      <c r="AI611" s="94" t="inlineStr">
        <is>
          <t>No Fire Weather RFW Applicable</t>
        </is>
      </c>
      <c r="AJ611" s="92" t="inlineStr">
        <is>
          <t>Distribution</t>
        </is>
      </c>
      <c r="AK611" s="92" t="inlineStr">
        <is>
          <t>HFTD - Distribution</t>
        </is>
      </c>
      <c r="AL611" s="92" t="inlineStr">
        <is>
          <t>Fire Less than 300 Acres</t>
        </is>
      </c>
      <c r="AM611" s="96" t="inlineStr">
        <is>
          <t>Vegetation</t>
        </is>
      </c>
      <c r="AN611" s="92" t="inlineStr">
        <is>
          <t>Other/Unknown</t>
        </is>
      </c>
      <c r="AO611" s="95" t="inlineStr">
        <is>
          <t>N.A.</t>
        </is>
      </c>
      <c r="AP611" s="92" t="n">
        <v>9.355840941176471</v>
      </c>
      <c r="AQ611" s="92" t="inlineStr">
        <is>
          <t>187_228</t>
        </is>
      </c>
      <c r="AR611" s="115" t="inlineStr">
        <is>
          <t>&lt;25mph</t>
        </is>
      </c>
      <c r="AS611" s="92" t="inlineStr">
        <is>
          <t>&lt;15mph</t>
        </is>
      </c>
      <c r="AT611" s="92" t="inlineStr">
        <is>
          <t>HFTD - Distribution</t>
        </is>
      </c>
    </row>
    <row r="612">
      <c r="A612" s="92" t="inlineStr">
        <is>
          <t>PG&amp;E</t>
        </is>
      </c>
      <c r="B612" s="92" t="n">
        <v>43642</v>
      </c>
      <c r="C612" s="92" t="n">
        <v>0.5513888888888888</v>
      </c>
      <c r="D612" s="92" t="n">
        <v>40.01851</v>
      </c>
      <c r="E612" s="92" t="n">
        <v>-122.410691</v>
      </c>
      <c r="F612" s="92" t="inlineStr">
        <is>
          <t>Vegetation</t>
        </is>
      </c>
      <c r="G612" s="92" t="inlineStr">
        <is>
          <t>Hardwood Woodland</t>
        </is>
      </c>
      <c r="H612" s="92" t="inlineStr">
        <is>
          <t>3 meters - 0.25 Acres</t>
        </is>
      </c>
      <c r="I612" s="92" t="inlineStr">
        <is>
          <t>Cal Fire</t>
        </is>
      </c>
      <c r="J612" s="92" t="n"/>
      <c r="K612" s="92" t="inlineStr">
        <is>
          <t>Circuit Id 103331101</t>
        </is>
      </c>
      <c r="L612" s="92" t="n"/>
      <c r="M612" s="92" t="n">
        <v>12000</v>
      </c>
      <c r="N612" s="92" t="inlineStr">
        <is>
          <t>Splice/Clamp/Connector</t>
        </is>
      </c>
      <c r="O612" s="92" t="inlineStr">
        <is>
          <t>Overhead</t>
        </is>
      </c>
      <c r="P612" s="92" t="inlineStr">
        <is>
          <t>Yes</t>
        </is>
      </c>
      <c r="Q612" s="92" t="n">
        <v>43642</v>
      </c>
      <c r="R612" s="92" t="n">
        <v>0.5513888888888888</v>
      </c>
      <c r="S612" s="92" t="inlineStr">
        <is>
          <t>Vegetation</t>
        </is>
      </c>
      <c r="T612" s="92" t="n"/>
      <c r="U612" s="92" t="inlineStr">
        <is>
          <t>Veg. contact</t>
        </is>
      </c>
      <c r="V612" s="92" t="inlineStr">
        <is>
          <t>Electric Facility</t>
        </is>
      </c>
      <c r="W612" s="92" t="n"/>
      <c r="X612" s="92" t="n"/>
      <c r="Y612" s="92" t="inlineStr">
        <is>
          <t>no-match</t>
        </is>
      </c>
      <c r="Z612" s="92" t="inlineStr">
        <is>
          <t>2019-331</t>
        </is>
      </c>
      <c r="AA612" s="92" t="n">
        <v>2019</v>
      </c>
      <c r="AB612" s="92" t="n">
        <v>6</v>
      </c>
      <c r="AC612" s="92" t="n">
        <v>26</v>
      </c>
      <c r="AD612" s="92" t="n">
        <v>13</v>
      </c>
      <c r="AE612" s="92" t="n">
        <v>14</v>
      </c>
      <c r="AF612" s="94" t="inlineStr">
        <is>
          <t>No ILIS or TOTL available</t>
        </is>
      </c>
      <c r="AG612" s="96" t="inlineStr">
        <is>
          <t>Tier 2</t>
        </is>
      </c>
      <c r="AH612" s="96" t="inlineStr">
        <is>
          <t>HFTD</t>
        </is>
      </c>
      <c r="AI612" s="94" t="inlineStr">
        <is>
          <t>No Fire Weather RFW Applicable</t>
        </is>
      </c>
      <c r="AJ612" s="92" t="inlineStr">
        <is>
          <t>Distribution</t>
        </is>
      </c>
      <c r="AK612" s="92" t="inlineStr">
        <is>
          <t>HFTD - Distribution</t>
        </is>
      </c>
      <c r="AL612" s="92" t="inlineStr">
        <is>
          <t>Fire Less than 300 Acres</t>
        </is>
      </c>
      <c r="AM612" s="96" t="inlineStr">
        <is>
          <t>Vegetation</t>
        </is>
      </c>
      <c r="AN612" s="92" t="inlineStr">
        <is>
          <t>Other/Unknown</t>
        </is>
      </c>
      <c r="AO612" s="95" t="inlineStr">
        <is>
          <t>N.A.</t>
        </is>
      </c>
      <c r="AP612" s="92" t="n">
        <v>9.296214588235291</v>
      </c>
      <c r="AQ612" s="92" t="inlineStr">
        <is>
          <t>140_351</t>
        </is>
      </c>
      <c r="AR612" s="115" t="inlineStr">
        <is>
          <t>&lt;25mph</t>
        </is>
      </c>
      <c r="AS612" s="92" t="inlineStr">
        <is>
          <t>&lt;15mph</t>
        </is>
      </c>
      <c r="AT612" s="92" t="inlineStr">
        <is>
          <t>HFTD - Distribution</t>
        </is>
      </c>
    </row>
    <row r="613">
      <c r="A613" s="92" t="inlineStr">
        <is>
          <t>PG&amp;E</t>
        </is>
      </c>
      <c r="B613" s="92" t="n">
        <v>43643</v>
      </c>
      <c r="C613" s="92" t="n">
        <v>0.09930555555555555</v>
      </c>
      <c r="D613" s="92" t="n">
        <v>36.81983</v>
      </c>
      <c r="E613" s="92" t="n">
        <v>-119.333356</v>
      </c>
      <c r="F613" s="92" t="inlineStr">
        <is>
          <t>Bird Found</t>
        </is>
      </c>
      <c r="G613" s="92" t="inlineStr">
        <is>
          <t>Hardwood Woodland</t>
        </is>
      </c>
      <c r="H613" s="92" t="inlineStr">
        <is>
          <t>0.25 - 10 Acres</t>
        </is>
      </c>
      <c r="I613" s="92" t="inlineStr">
        <is>
          <t>Self Extinguished</t>
        </is>
      </c>
      <c r="J613" s="92" t="n"/>
      <c r="K613" s="92" t="inlineStr">
        <is>
          <t>Kings River-Sanger-Reedley 115Kv At 16/089</t>
        </is>
      </c>
      <c r="L613" s="92" t="n"/>
      <c r="M613" s="92" t="n">
        <v>115000</v>
      </c>
      <c r="N613" s="92" t="inlineStr">
        <is>
          <t>Insulator</t>
        </is>
      </c>
      <c r="O613" s="92" t="inlineStr">
        <is>
          <t>Overhead</t>
        </is>
      </c>
      <c r="P613" s="92" t="inlineStr">
        <is>
          <t>Yes</t>
        </is>
      </c>
      <c r="Q613" s="92" t="n">
        <v>43643</v>
      </c>
      <c r="R613" s="92" t="n">
        <v>0.09930555555555555</v>
      </c>
      <c r="S613" s="92" t="inlineStr">
        <is>
          <t>Equipment - PG&amp;E</t>
        </is>
      </c>
      <c r="T613" s="92" t="inlineStr">
        <is>
          <t>Insulator</t>
        </is>
      </c>
      <c r="U613" s="92" t="n"/>
      <c r="V613" s="92" t="n"/>
      <c r="W613" s="92" t="n"/>
      <c r="X613" s="92" t="n"/>
      <c r="Y613" s="92" t="inlineStr">
        <is>
          <t>no-match</t>
        </is>
      </c>
      <c r="Z613" s="92" t="inlineStr">
        <is>
          <t>2019-104</t>
        </is>
      </c>
      <c r="AA613" s="92" t="n">
        <v>2019</v>
      </c>
      <c r="AB613" s="92" t="n">
        <v>6</v>
      </c>
      <c r="AC613" s="92" t="n">
        <v>27</v>
      </c>
      <c r="AD613" s="92" t="n">
        <v>2</v>
      </c>
      <c r="AE613" s="92" t="n">
        <v>23</v>
      </c>
      <c r="AF613" s="94" t="inlineStr">
        <is>
          <t>No ILIS or TOTL available</t>
        </is>
      </c>
      <c r="AG613" s="96" t="inlineStr">
        <is>
          <t>Tier 2</t>
        </is>
      </c>
      <c r="AH613" s="96" t="inlineStr">
        <is>
          <t>HFTD</t>
        </is>
      </c>
      <c r="AI613" s="94" t="inlineStr">
        <is>
          <t>No Fire Weather RFW Applicable</t>
        </is>
      </c>
      <c r="AJ613" s="92" t="inlineStr">
        <is>
          <t>Transmission</t>
        </is>
      </c>
      <c r="AK613" s="92" t="inlineStr">
        <is>
          <t>HFTD - Transmission</t>
        </is>
      </c>
      <c r="AL613" s="92" t="inlineStr">
        <is>
          <t>Fire Less than 300 Acres</t>
        </is>
      </c>
      <c r="AM613" s="96" t="inlineStr">
        <is>
          <t>Equip Failure</t>
        </is>
      </c>
      <c r="AN613" s="92" t="inlineStr">
        <is>
          <t>Insulator</t>
        </is>
      </c>
      <c r="AO613" s="95" t="inlineStr">
        <is>
          <t>N.A.</t>
        </is>
      </c>
      <c r="AP613" s="92" t="n">
        <v>12.3567632941176</v>
      </c>
      <c r="AQ613" s="92" t="inlineStr">
        <is>
          <t>273_175</t>
        </is>
      </c>
      <c r="AR613" s="115" t="inlineStr">
        <is>
          <t>&lt;25mph</t>
        </is>
      </c>
      <c r="AS613" s="92" t="inlineStr">
        <is>
          <t>&lt;15mph</t>
        </is>
      </c>
      <c r="AT613" s="92" t="inlineStr">
        <is>
          <t>HFTD - Transmission</t>
        </is>
      </c>
    </row>
    <row r="614">
      <c r="A614" s="92" t="inlineStr">
        <is>
          <t>PG&amp;E</t>
        </is>
      </c>
      <c r="B614" s="92" t="n">
        <v>43647</v>
      </c>
      <c r="C614" s="92" t="n">
        <v>0.09375</v>
      </c>
      <c r="D614" s="92" t="n">
        <v>38.2955</v>
      </c>
      <c r="E614" s="92" t="n">
        <v>-120.833485</v>
      </c>
      <c r="F614" s="92" t="n"/>
      <c r="G614" s="92" t="inlineStr">
        <is>
          <t>Shrub</t>
        </is>
      </c>
      <c r="H614" s="92" t="inlineStr">
        <is>
          <t>0.25 - 10 Acres</t>
        </is>
      </c>
      <c r="I614" s="92" t="inlineStr">
        <is>
          <t>Cal Fire</t>
        </is>
      </c>
      <c r="J614" s="92" t="n"/>
      <c r="K614" s="92" t="inlineStr">
        <is>
          <t>Unknown</t>
        </is>
      </c>
      <c r="L614" s="92" t="n"/>
      <c r="M614" s="92" t="n">
        <v>12000</v>
      </c>
      <c r="N614" s="92" t="inlineStr">
        <is>
          <t>Conductor</t>
        </is>
      </c>
      <c r="O614" s="92" t="inlineStr">
        <is>
          <t>Overhead</t>
        </is>
      </c>
      <c r="P614" s="92" t="inlineStr">
        <is>
          <t>No</t>
        </is>
      </c>
      <c r="Q614" s="92" t="n"/>
      <c r="R614" s="92" t="n"/>
      <c r="S614" s="92" t="inlineStr">
        <is>
          <t>Vegetation</t>
        </is>
      </c>
      <c r="T614" s="92" t="inlineStr">
        <is>
          <t>Conductor</t>
        </is>
      </c>
      <c r="U614" s="92" t="inlineStr">
        <is>
          <t>Veg. contact</t>
        </is>
      </c>
      <c r="V614" s="92" t="inlineStr">
        <is>
          <t>Electric Facility</t>
        </is>
      </c>
      <c r="W614" s="92" t="n"/>
      <c r="X614" s="92" t="n"/>
      <c r="Y614" s="92" t="inlineStr">
        <is>
          <t>no-match</t>
        </is>
      </c>
      <c r="Z614" s="92" t="inlineStr">
        <is>
          <t>2019-252</t>
        </is>
      </c>
      <c r="AA614" s="92" t="n">
        <v>2019</v>
      </c>
      <c r="AB614" s="92" t="n">
        <v>7</v>
      </c>
      <c r="AC614" s="92" t="n">
        <v>1</v>
      </c>
      <c r="AD614" s="92" t="n">
        <v>2</v>
      </c>
      <c r="AE614" s="92" t="n">
        <v>15</v>
      </c>
      <c r="AF614" s="94" t="inlineStr">
        <is>
          <t>No ILIS or TOTL available</t>
        </is>
      </c>
      <c r="AG614" s="96" t="inlineStr">
        <is>
          <t>Tier 2</t>
        </is>
      </c>
      <c r="AH614" s="96" t="inlineStr">
        <is>
          <t>HFTD</t>
        </is>
      </c>
      <c r="AI614" s="94" t="inlineStr">
        <is>
          <t>No Fire Weather RFW Applicable</t>
        </is>
      </c>
      <c r="AJ614" s="92" t="inlineStr">
        <is>
          <t>Distribution</t>
        </is>
      </c>
      <c r="AK614" s="92" t="inlineStr">
        <is>
          <t>HFTD - Distribution</t>
        </is>
      </c>
      <c r="AL614" s="92" t="inlineStr">
        <is>
          <t>Fire Less than 300 Acres</t>
        </is>
      </c>
      <c r="AM614" s="96" t="inlineStr">
        <is>
          <t>Vegetation</t>
        </is>
      </c>
      <c r="AN614" s="92" t="inlineStr">
        <is>
          <t>Other/Unknown</t>
        </is>
      </c>
      <c r="AO614" s="95" t="inlineStr">
        <is>
          <t>N.A.</t>
        </is>
      </c>
      <c r="AP614" s="92" t="n">
        <v>14.0070729411764</v>
      </c>
      <c r="AQ614" s="92" t="inlineStr">
        <is>
          <t>207_255</t>
        </is>
      </c>
      <c r="AR614" s="115" t="inlineStr">
        <is>
          <t>&lt;25mph</t>
        </is>
      </c>
      <c r="AS614" s="92" t="inlineStr">
        <is>
          <t>&lt;15mph</t>
        </is>
      </c>
      <c r="AT614" s="92" t="inlineStr">
        <is>
          <t>HFTD - Distribution</t>
        </is>
      </c>
    </row>
    <row r="615">
      <c r="A615" s="92" t="inlineStr">
        <is>
          <t>PG&amp;E</t>
        </is>
      </c>
      <c r="B615" s="92" t="n">
        <v>43652</v>
      </c>
      <c r="C615" s="92" t="n">
        <v>0.5986111111111111</v>
      </c>
      <c r="D615" s="92" t="n">
        <v>34.6388</v>
      </c>
      <c r="E615" s="92" t="n">
        <v>-119.9695367</v>
      </c>
      <c r="F615" s="92" t="n"/>
      <c r="G615" s="92" t="inlineStr">
        <is>
          <t>Herbaceous</t>
        </is>
      </c>
      <c r="H615" s="92" t="inlineStr">
        <is>
          <t>0.25 - 10 Acres</t>
        </is>
      </c>
      <c r="I615" s="92" t="inlineStr">
        <is>
          <t>Fire Dept</t>
        </is>
      </c>
      <c r="J615" s="92" t="inlineStr">
        <is>
          <t>Santa Barbara FD</t>
        </is>
      </c>
      <c r="K615" s="92" t="n">
        <v>182721104</v>
      </c>
      <c r="L615" s="92" t="n"/>
      <c r="M615" s="92" t="n">
        <v>12000</v>
      </c>
      <c r="N615" s="92" t="inlineStr">
        <is>
          <t>Splice/Clamp/Connector</t>
        </is>
      </c>
      <c r="O615" s="92" t="inlineStr">
        <is>
          <t>Overhead</t>
        </is>
      </c>
      <c r="P615" s="92" t="inlineStr">
        <is>
          <t>Yes</t>
        </is>
      </c>
      <c r="Q615" s="92" t="n">
        <v>43652</v>
      </c>
      <c r="R615" s="92" t="n">
        <v>0.5986111111111111</v>
      </c>
      <c r="S615" s="92" t="inlineStr">
        <is>
          <t>Equipment - PG&amp;E</t>
        </is>
      </c>
      <c r="T615" s="92" t="inlineStr">
        <is>
          <t>Splice/Clamp/Connector</t>
        </is>
      </c>
      <c r="U615" s="92" t="n"/>
      <c r="V615" s="92" t="n"/>
      <c r="W615" s="92" t="n"/>
      <c r="X615" s="92" t="n"/>
      <c r="Y615" s="92" t="inlineStr">
        <is>
          <t>Other/Unknown</t>
        </is>
      </c>
      <c r="Z615" s="92" t="inlineStr">
        <is>
          <t>2019-153</t>
        </is>
      </c>
      <c r="AA615" s="92" t="n">
        <v>2019</v>
      </c>
      <c r="AB615" s="92" t="n">
        <v>7</v>
      </c>
      <c r="AC615" s="92" t="n">
        <v>6</v>
      </c>
      <c r="AD615" s="92" t="n">
        <v>14</v>
      </c>
      <c r="AE615" s="92" t="n">
        <v>22</v>
      </c>
      <c r="AF615" s="94" t="inlineStr">
        <is>
          <t>19-0074960</t>
        </is>
      </c>
      <c r="AG615" s="96" t="inlineStr">
        <is>
          <t>Tier 2</t>
        </is>
      </c>
      <c r="AH615" s="96" t="inlineStr">
        <is>
          <t>HFTD</t>
        </is>
      </c>
      <c r="AI615" s="94" t="inlineStr">
        <is>
          <t>No Fire Weather RFW Applicable</t>
        </is>
      </c>
      <c r="AJ615" s="92" t="inlineStr">
        <is>
          <t>Distribution</t>
        </is>
      </c>
      <c r="AK615" s="92" t="inlineStr">
        <is>
          <t>HFTD - Distribution</t>
        </is>
      </c>
      <c r="AL615" s="92" t="inlineStr">
        <is>
          <t>Fire Less than 300 Acres</t>
        </is>
      </c>
      <c r="AM615" s="96" t="inlineStr">
        <is>
          <t>Equip Failure</t>
        </is>
      </c>
      <c r="AN615" s="92" t="inlineStr">
        <is>
          <t>Splice/Clamp/Connector</t>
        </is>
      </c>
      <c r="AO615" s="95" t="n">
        <v>14213</v>
      </c>
      <c r="AP615" s="92" t="n">
        <v>3.9067024</v>
      </c>
      <c r="AQ615" s="92" t="inlineStr">
        <is>
          <t>181_224</t>
        </is>
      </c>
      <c r="AR615" s="115" t="inlineStr">
        <is>
          <t>&lt;25mph</t>
        </is>
      </c>
      <c r="AS615" s="92" t="inlineStr">
        <is>
          <t>&lt;15mph</t>
        </is>
      </c>
      <c r="AT615" s="92" t="inlineStr">
        <is>
          <t>HFTD - Distribution</t>
        </is>
      </c>
    </row>
    <row r="616">
      <c r="A616" s="92" t="inlineStr">
        <is>
          <t>PG&amp;E</t>
        </is>
      </c>
      <c r="B616" s="92" t="n">
        <v>43657</v>
      </c>
      <c r="C616" s="92" t="n">
        <v>0.6437499999999999</v>
      </c>
      <c r="D616" s="92" t="n">
        <v>39.56568</v>
      </c>
      <c r="E616" s="92" t="n">
        <v>-120.6614367</v>
      </c>
      <c r="F616" s="92" t="inlineStr">
        <is>
          <t>Vegetation</t>
        </is>
      </c>
      <c r="G616" s="92" t="inlineStr">
        <is>
          <t>Conifer Forest</t>
        </is>
      </c>
      <c r="H616" s="92" t="inlineStr">
        <is>
          <t>0.25 - 10 Acres</t>
        </is>
      </c>
      <c r="I616" s="92" t="inlineStr">
        <is>
          <t>Unknown</t>
        </is>
      </c>
      <c r="J616" s="92" t="n"/>
      <c r="K616" s="92" t="n">
        <v>100102596</v>
      </c>
      <c r="L616" s="92" t="n"/>
      <c r="M616" s="92" t="n">
        <v>12000</v>
      </c>
      <c r="N616" s="92" t="inlineStr">
        <is>
          <t>Pole</t>
        </is>
      </c>
      <c r="O616" s="92" t="inlineStr">
        <is>
          <t>Overhead</t>
        </is>
      </c>
      <c r="P616" s="92" t="inlineStr">
        <is>
          <t>Yes</t>
        </is>
      </c>
      <c r="Q616" s="92" t="n">
        <v>43657</v>
      </c>
      <c r="R616" s="92" t="n">
        <v>0.6437499999999999</v>
      </c>
      <c r="S616" s="92" t="inlineStr">
        <is>
          <t>Vegetation</t>
        </is>
      </c>
      <c r="T616" s="92" t="n"/>
      <c r="U616" s="92" t="inlineStr">
        <is>
          <t>Veg. contact</t>
        </is>
      </c>
      <c r="V616" s="92" t="inlineStr">
        <is>
          <t>Pole</t>
        </is>
      </c>
      <c r="W616" s="92" t="n"/>
      <c r="X616" s="92" t="n"/>
      <c r="Y616" s="92" t="inlineStr">
        <is>
          <t>no-match</t>
        </is>
      </c>
      <c r="Z616" s="92" t="inlineStr">
        <is>
          <t>2019-03</t>
        </is>
      </c>
      <c r="AA616" s="92" t="n">
        <v>2019</v>
      </c>
      <c r="AB616" s="92" t="n">
        <v>7</v>
      </c>
      <c r="AC616" s="92" t="n">
        <v>11</v>
      </c>
      <c r="AD616" s="92" t="n">
        <v>15</v>
      </c>
      <c r="AE616" s="92" t="n">
        <v>27</v>
      </c>
      <c r="AF616" s="94" t="inlineStr">
        <is>
          <t>No ILIS or TOTL available</t>
        </is>
      </c>
      <c r="AG616" s="96" t="inlineStr">
        <is>
          <t>Tier 2</t>
        </is>
      </c>
      <c r="AH616" s="96" t="inlineStr">
        <is>
          <t>HFTD</t>
        </is>
      </c>
      <c r="AI616" s="94" t="inlineStr">
        <is>
          <t>No Fire Weather RFW Applicable</t>
        </is>
      </c>
      <c r="AJ616" s="92" t="inlineStr">
        <is>
          <t>Distribution</t>
        </is>
      </c>
      <c r="AK616" s="92" t="inlineStr">
        <is>
          <t>HFTD - Distribution</t>
        </is>
      </c>
      <c r="AL616" s="92" t="inlineStr">
        <is>
          <t>Fire Less than 300 Acres</t>
        </is>
      </c>
      <c r="AM616" s="96" t="inlineStr">
        <is>
          <t>Vegetation</t>
        </is>
      </c>
      <c r="AN616" s="92" t="inlineStr">
        <is>
          <t>Other/Unknown</t>
        </is>
      </c>
      <c r="AO616" s="95" t="inlineStr">
        <is>
          <t>N.A.</t>
        </is>
      </c>
      <c r="AP616" s="92" t="n">
        <v>4.27424188235294</v>
      </c>
      <c r="AQ616" s="92" t="inlineStr">
        <is>
          <t>214_325</t>
        </is>
      </c>
      <c r="AR616" s="115" t="inlineStr">
        <is>
          <t>&lt;25mph</t>
        </is>
      </c>
      <c r="AS616" s="92" t="inlineStr">
        <is>
          <t>&lt;15mph</t>
        </is>
      </c>
      <c r="AT616" s="92" t="inlineStr">
        <is>
          <t>HFTD - Distribution</t>
        </is>
      </c>
    </row>
    <row r="617">
      <c r="A617" s="92" t="inlineStr">
        <is>
          <t>PG&amp;E</t>
        </is>
      </c>
      <c r="B617" s="92" t="n">
        <v>43659</v>
      </c>
      <c r="C617" s="92" t="n">
        <v>0.5506944444444445</v>
      </c>
      <c r="D617" s="92" t="n">
        <v>34.7273</v>
      </c>
      <c r="E617" s="92" t="n">
        <v>-120.4357</v>
      </c>
      <c r="F617" s="92" t="n"/>
      <c r="G617" s="92" t="inlineStr">
        <is>
          <t>Shrub</t>
        </is>
      </c>
      <c r="H617" s="92" t="inlineStr">
        <is>
          <t>0.25 - 10 Acres</t>
        </is>
      </c>
      <c r="I617" s="92" t="inlineStr">
        <is>
          <t>Fire Dept</t>
        </is>
      </c>
      <c r="J617" s="92" t="inlineStr">
        <is>
          <t>Santa Barbara FD</t>
        </is>
      </c>
      <c r="K617" s="92" t="inlineStr">
        <is>
          <t>Y44</t>
        </is>
      </c>
      <c r="L617" s="92" t="n"/>
      <c r="M617" s="92" t="n">
        <v>12000</v>
      </c>
      <c r="N617" s="92" t="inlineStr">
        <is>
          <t>Splice/Clamp/Connector</t>
        </is>
      </c>
      <c r="O617" s="92" t="inlineStr">
        <is>
          <t>Overhead</t>
        </is>
      </c>
      <c r="P617" s="92" t="inlineStr">
        <is>
          <t>Yes</t>
        </is>
      </c>
      <c r="Q617" s="92" t="n">
        <v>43659</v>
      </c>
      <c r="R617" s="92" t="n">
        <v>0.5506944444444445</v>
      </c>
      <c r="S617" s="92" t="inlineStr">
        <is>
          <t>Equipment - PG&amp;E</t>
        </is>
      </c>
      <c r="T617" s="92" t="inlineStr">
        <is>
          <t>Splice/Clamp/Connector</t>
        </is>
      </c>
      <c r="U617" s="92" t="n"/>
      <c r="V617" s="92" t="n"/>
      <c r="W617" s="92" t="n"/>
      <c r="X617" s="92" t="n"/>
      <c r="Y617" s="92" t="inlineStr">
        <is>
          <t>Other/Unknown</t>
        </is>
      </c>
      <c r="Z617" s="92" t="inlineStr">
        <is>
          <t>2019-154</t>
        </is>
      </c>
      <c r="AA617" s="92" t="n">
        <v>2019</v>
      </c>
      <c r="AB617" s="92" t="n">
        <v>7</v>
      </c>
      <c r="AC617" s="92" t="n">
        <v>13</v>
      </c>
      <c r="AD617" s="92" t="n">
        <v>13</v>
      </c>
      <c r="AE617" s="92" t="n">
        <v>13</v>
      </c>
      <c r="AF617" s="94" t="inlineStr">
        <is>
          <t>19-0077070</t>
        </is>
      </c>
      <c r="AG617" s="96" t="inlineStr">
        <is>
          <t>Tier 2</t>
        </is>
      </c>
      <c r="AH617" s="96" t="inlineStr">
        <is>
          <t>HFTD</t>
        </is>
      </c>
      <c r="AI617" s="94" t="inlineStr">
        <is>
          <t>No Fire Weather RFW Applicable</t>
        </is>
      </c>
      <c r="AJ617" s="92" t="inlineStr">
        <is>
          <t>Distribution</t>
        </is>
      </c>
      <c r="AK617" s="92" t="inlineStr">
        <is>
          <t>HFTD - Distribution</t>
        </is>
      </c>
      <c r="AL617" s="92" t="inlineStr">
        <is>
          <t>Fire Less than 300 Acres</t>
        </is>
      </c>
      <c r="AM617" s="96" t="inlineStr">
        <is>
          <t>Equip Failure</t>
        </is>
      </c>
      <c r="AN617" s="92" t="inlineStr">
        <is>
          <t>Splice/Clamp/Connector</t>
        </is>
      </c>
      <c r="AO617" s="95" t="n">
        <v>18256</v>
      </c>
      <c r="AP617" s="92" t="n">
        <v>8.91263623529411</v>
      </c>
      <c r="AQ617" s="92" t="inlineStr">
        <is>
          <t>216_205</t>
        </is>
      </c>
      <c r="AR617" s="115" t="inlineStr">
        <is>
          <t>&lt;25mph</t>
        </is>
      </c>
      <c r="AS617" s="92" t="inlineStr">
        <is>
          <t>&lt;15mph</t>
        </is>
      </c>
      <c r="AT617" s="92" t="inlineStr">
        <is>
          <t>HFTD - Distribution</t>
        </is>
      </c>
    </row>
    <row r="618">
      <c r="A618" s="92" t="inlineStr">
        <is>
          <t>PG&amp;E</t>
        </is>
      </c>
      <c r="B618" s="92" t="n">
        <v>43661</v>
      </c>
      <c r="C618" s="92" t="n">
        <v>0.3270833333333333</v>
      </c>
      <c r="D618" s="92" t="n">
        <v>38.32657</v>
      </c>
      <c r="E618" s="92" t="n">
        <v>-122.56803</v>
      </c>
      <c r="F618" s="92" t="inlineStr">
        <is>
          <t>Vegetation</t>
        </is>
      </c>
      <c r="G618" s="92" t="inlineStr">
        <is>
          <t>Hardwood Forest</t>
        </is>
      </c>
      <c r="H618" s="92" t="inlineStr">
        <is>
          <t>1 meter - &lt; 3 meters</t>
        </is>
      </c>
      <c r="I618" s="92" t="inlineStr">
        <is>
          <t>Cal Fire</t>
        </is>
      </c>
      <c r="J618" s="92" t="n"/>
      <c r="K618" s="92" t="n">
        <v>42721104</v>
      </c>
      <c r="L618" s="92" t="n"/>
      <c r="M618" s="92" t="n">
        <v>12000</v>
      </c>
      <c r="N618" s="92" t="inlineStr">
        <is>
          <t>Conductor</t>
        </is>
      </c>
      <c r="O618" s="92" t="inlineStr">
        <is>
          <t>Overhead</t>
        </is>
      </c>
      <c r="P618" s="92" t="inlineStr">
        <is>
          <t>Yes</t>
        </is>
      </c>
      <c r="Q618" s="92" t="n">
        <v>43661</v>
      </c>
      <c r="R618" s="92" t="n">
        <v>0.3270833333333333</v>
      </c>
      <c r="S618" s="92" t="inlineStr">
        <is>
          <t>Vegetation</t>
        </is>
      </c>
      <c r="T618" s="92" t="n"/>
      <c r="U618" s="92" t="inlineStr">
        <is>
          <t>Veg. contact</t>
        </is>
      </c>
      <c r="V618" s="92" t="inlineStr">
        <is>
          <t>Electric Facility</t>
        </is>
      </c>
      <c r="W618" s="92" t="n"/>
      <c r="X618" s="92" t="n"/>
      <c r="Y618" s="92" t="inlineStr">
        <is>
          <t>Fell into (Moderate-Severe defect)</t>
        </is>
      </c>
      <c r="Z618" s="92" t="inlineStr">
        <is>
          <t>2019-343</t>
        </is>
      </c>
      <c r="AA618" s="92" t="n">
        <v>2019</v>
      </c>
      <c r="AB618" s="92" t="n">
        <v>7</v>
      </c>
      <c r="AC618" s="92" t="n">
        <v>15</v>
      </c>
      <c r="AD618" s="92" t="n">
        <v>7</v>
      </c>
      <c r="AE618" s="92" t="n">
        <v>51</v>
      </c>
      <c r="AF618" s="94" t="inlineStr">
        <is>
          <t>19-0077351</t>
        </is>
      </c>
      <c r="AG618" s="96" t="inlineStr">
        <is>
          <t>Tier 2</t>
        </is>
      </c>
      <c r="AH618" s="96" t="inlineStr">
        <is>
          <t>HFTD</t>
        </is>
      </c>
      <c r="AI618" s="94" t="inlineStr">
        <is>
          <t>No Fire Weather RFW Applicable</t>
        </is>
      </c>
      <c r="AJ618" s="92" t="inlineStr">
        <is>
          <t>Distribution</t>
        </is>
      </c>
      <c r="AK618" s="92" t="inlineStr">
        <is>
          <t>HFTD - Distribution</t>
        </is>
      </c>
      <c r="AL618" s="92" t="inlineStr">
        <is>
          <t>Fire Less than 300 Acres</t>
        </is>
      </c>
      <c r="AM618" s="96" t="inlineStr">
        <is>
          <t>Vegetation</t>
        </is>
      </c>
      <c r="AN618" s="92" t="inlineStr">
        <is>
          <t>Fell into (Moderate-Severe defect)</t>
        </is>
      </c>
      <c r="AO618" s="95" t="n">
        <v>2348</v>
      </c>
      <c r="AP618" s="92" t="n">
        <v>34.638174117647</v>
      </c>
      <c r="AQ618" s="92" t="inlineStr">
        <is>
          <t>132_257</t>
        </is>
      </c>
      <c r="AR618" s="115" t="inlineStr">
        <is>
          <t>25-40mph</t>
        </is>
      </c>
      <c r="AS618" s="92" t="inlineStr">
        <is>
          <t>&gt;=15mph</t>
        </is>
      </c>
      <c r="AT618" s="92" t="inlineStr">
        <is>
          <t>HFTD - Distribution</t>
        </is>
      </c>
    </row>
    <row r="619">
      <c r="A619" s="92" t="inlineStr">
        <is>
          <t>PG&amp;E</t>
        </is>
      </c>
      <c r="B619" s="92" t="n">
        <v>43662</v>
      </c>
      <c r="C619" s="92" t="n">
        <v>0.7298611111111111</v>
      </c>
      <c r="D619" s="92" t="n">
        <v>40.16909</v>
      </c>
      <c r="E619" s="92" t="n">
        <v>-122.305289</v>
      </c>
      <c r="F619" s="92" t="inlineStr">
        <is>
          <t>Vegetation</t>
        </is>
      </c>
      <c r="G619" s="92" t="inlineStr">
        <is>
          <t>Hardwood Woodland</t>
        </is>
      </c>
      <c r="H619" s="92" t="inlineStr">
        <is>
          <t>3 meters - 0.25 Acres</t>
        </is>
      </c>
      <c r="I619" s="92" t="inlineStr">
        <is>
          <t>Cal Fire</t>
        </is>
      </c>
      <c r="J619" s="92" t="n"/>
      <c r="K619" s="92" t="n">
        <v>103541103</v>
      </c>
      <c r="L619" s="92" t="n"/>
      <c r="M619" s="92" t="n">
        <v>12000</v>
      </c>
      <c r="N619" s="92" t="inlineStr">
        <is>
          <t>Conductor</t>
        </is>
      </c>
      <c r="O619" s="92" t="inlineStr">
        <is>
          <t>Overhead</t>
        </is>
      </c>
      <c r="P619" s="92" t="inlineStr">
        <is>
          <t>Yes</t>
        </is>
      </c>
      <c r="Q619" s="92" t="n">
        <v>43662</v>
      </c>
      <c r="R619" s="92" t="n">
        <v>0.7298611111111111</v>
      </c>
      <c r="S619" s="92" t="inlineStr">
        <is>
          <t>Vegetation</t>
        </is>
      </c>
      <c r="T619" s="92" t="n"/>
      <c r="U619" s="92" t="inlineStr">
        <is>
          <t>Veg. contact</t>
        </is>
      </c>
      <c r="V619" s="92" t="inlineStr">
        <is>
          <t>Electric Facility</t>
        </is>
      </c>
      <c r="W619" s="92" t="n"/>
      <c r="X619" s="92" t="n"/>
      <c r="Y619" s="92" t="inlineStr">
        <is>
          <t>Dead</t>
        </is>
      </c>
      <c r="Z619" s="92" t="inlineStr">
        <is>
          <t>2019-375</t>
        </is>
      </c>
      <c r="AA619" s="92" t="n">
        <v>2019</v>
      </c>
      <c r="AB619" s="92" t="n">
        <v>7</v>
      </c>
      <c r="AC619" s="92" t="n">
        <v>16</v>
      </c>
      <c r="AD619" s="92" t="n">
        <v>17</v>
      </c>
      <c r="AE619" s="92" t="n">
        <v>31</v>
      </c>
      <c r="AF619" s="94" t="inlineStr">
        <is>
          <t>19-0078094</t>
        </is>
      </c>
      <c r="AG619" s="96" t="inlineStr">
        <is>
          <t>Tier 2</t>
        </is>
      </c>
      <c r="AH619" s="96" t="inlineStr">
        <is>
          <t>HFTD</t>
        </is>
      </c>
      <c r="AI619" s="94" t="inlineStr">
        <is>
          <t>No Fire Weather RFW Applicable</t>
        </is>
      </c>
      <c r="AJ619" s="92" t="inlineStr">
        <is>
          <t>Distribution</t>
        </is>
      </c>
      <c r="AK619" s="92" t="inlineStr">
        <is>
          <t>HFTD - Distribution</t>
        </is>
      </c>
      <c r="AL619" s="92" t="inlineStr">
        <is>
          <t>Fire Less than 300 Acres</t>
        </is>
      </c>
      <c r="AM619" s="96" t="inlineStr">
        <is>
          <t>Vegetation</t>
        </is>
      </c>
      <c r="AN619" s="92" t="inlineStr">
        <is>
          <t>Dead</t>
        </is>
      </c>
      <c r="AO619" s="95" t="n">
        <v>45533</v>
      </c>
      <c r="AP619" s="92" t="n">
        <v>11.6885590588235</v>
      </c>
      <c r="AQ619" s="92" t="inlineStr">
        <is>
          <t>144_359</t>
        </is>
      </c>
      <c r="AR619" s="115" t="inlineStr">
        <is>
          <t>&lt;25mph</t>
        </is>
      </c>
      <c r="AS619" s="92" t="inlineStr">
        <is>
          <t>&lt;15mph</t>
        </is>
      </c>
      <c r="AT619" s="92" t="inlineStr">
        <is>
          <t>HFTD - Distribution</t>
        </is>
      </c>
    </row>
    <row r="620">
      <c r="A620" s="92" t="inlineStr">
        <is>
          <t>PG&amp;E</t>
        </is>
      </c>
      <c r="B620" s="92" t="n">
        <v>43663</v>
      </c>
      <c r="C620" s="92" t="n">
        <v>0.3256944444444445</v>
      </c>
      <c r="D620" s="92" t="n">
        <v>34.50656</v>
      </c>
      <c r="E620" s="92" t="n">
        <v>-120.224747</v>
      </c>
      <c r="F620" s="92" t="n"/>
      <c r="G620" s="92" t="inlineStr">
        <is>
          <t>Herbaceous</t>
        </is>
      </c>
      <c r="H620" s="92" t="inlineStr">
        <is>
          <t>3 meters - 0.25 Acres</t>
        </is>
      </c>
      <c r="I620" s="92" t="inlineStr">
        <is>
          <t>Fire Dept</t>
        </is>
      </c>
      <c r="J620" s="92" t="inlineStr">
        <is>
          <t>Santa Barbara County FD</t>
        </is>
      </c>
      <c r="K620" s="92" t="inlineStr">
        <is>
          <t>4Bx0717190747</t>
        </is>
      </c>
      <c r="L620" s="92" t="n"/>
      <c r="M620" s="92" t="n">
        <v>12000</v>
      </c>
      <c r="N620" s="92" t="inlineStr">
        <is>
          <t>Other</t>
        </is>
      </c>
      <c r="O620" s="92" t="inlineStr">
        <is>
          <t>Overhead</t>
        </is>
      </c>
      <c r="P620" s="92" t="inlineStr">
        <is>
          <t>Yes</t>
        </is>
      </c>
      <c r="Q620" s="92" t="n">
        <v>43663</v>
      </c>
      <c r="R620" s="92" t="n">
        <v>0.3256944444444445</v>
      </c>
      <c r="S620" s="92" t="inlineStr">
        <is>
          <t>Contact - Animal - Bird</t>
        </is>
      </c>
      <c r="T620" s="92" t="n"/>
      <c r="U620" s="92" t="inlineStr">
        <is>
          <t>Animal contact</t>
        </is>
      </c>
      <c r="V620" s="92" t="inlineStr">
        <is>
          <t>Electric Facility</t>
        </is>
      </c>
      <c r="W620" s="92" t="inlineStr">
        <is>
          <t>Animal Contact</t>
        </is>
      </c>
      <c r="X620" s="92" t="n"/>
      <c r="Y620" s="92" t="inlineStr">
        <is>
          <t>Other/Unknown</t>
        </is>
      </c>
      <c r="Z620" s="92" t="inlineStr">
        <is>
          <t>2019-425</t>
        </is>
      </c>
      <c r="AA620" s="92" t="n">
        <v>2019</v>
      </c>
      <c r="AB620" s="92" t="n">
        <v>7</v>
      </c>
      <c r="AC620" s="92" t="n">
        <v>17</v>
      </c>
      <c r="AD620" s="92" t="n">
        <v>7</v>
      </c>
      <c r="AE620" s="92" t="n">
        <v>49</v>
      </c>
      <c r="AF620" s="94" t="inlineStr">
        <is>
          <t>19-0078239</t>
        </is>
      </c>
      <c r="AG620" s="96" t="inlineStr">
        <is>
          <t>Tier 3</t>
        </is>
      </c>
      <c r="AH620" s="96" t="inlineStr">
        <is>
          <t>HFTD</t>
        </is>
      </c>
      <c r="AI620" s="94" t="inlineStr">
        <is>
          <t>No Fire Weather RFW Applicable</t>
        </is>
      </c>
      <c r="AJ620" s="92" t="inlineStr">
        <is>
          <t>Distribution</t>
        </is>
      </c>
      <c r="AK620" s="92" t="inlineStr">
        <is>
          <t>HFTD - Distribution</t>
        </is>
      </c>
      <c r="AL620" s="92" t="inlineStr">
        <is>
          <t>Fire Less than 300 Acres</t>
        </is>
      </c>
      <c r="AM620" s="96" t="inlineStr">
        <is>
          <t>Animal</t>
        </is>
      </c>
      <c r="AN620" s="92" t="inlineStr">
        <is>
          <t>Animal</t>
        </is>
      </c>
      <c r="AO620" s="95" t="n">
        <v>19608</v>
      </c>
      <c r="AP620" s="92" t="n">
        <v>28.1419143529411</v>
      </c>
      <c r="AQ620" s="92" t="inlineStr">
        <is>
          <t>235_46</t>
        </is>
      </c>
      <c r="AR620" s="115" t="inlineStr">
        <is>
          <t>25-40mph</t>
        </is>
      </c>
      <c r="AS620" s="92" t="inlineStr">
        <is>
          <t>&gt;=15mph</t>
        </is>
      </c>
      <c r="AT620" s="92" t="inlineStr">
        <is>
          <t>HFTD - Distribution</t>
        </is>
      </c>
    </row>
    <row r="621">
      <c r="A621" s="92" t="inlineStr">
        <is>
          <t>PG&amp;E</t>
        </is>
      </c>
      <c r="B621" s="92" t="n">
        <v>43664</v>
      </c>
      <c r="C621" s="92" t="n">
        <v>0.8312499999999999</v>
      </c>
      <c r="D621" s="92" t="n">
        <v>37.08098</v>
      </c>
      <c r="E621" s="92" t="n">
        <v>-119.4865183</v>
      </c>
      <c r="F621" s="92" t="n"/>
      <c r="G621" s="92" t="inlineStr">
        <is>
          <t>Hardwood Forest</t>
        </is>
      </c>
      <c r="H621" s="92" t="inlineStr">
        <is>
          <t>0.25 - 10 Acres</t>
        </is>
      </c>
      <c r="I621" s="92" t="inlineStr">
        <is>
          <t>Cal Fire</t>
        </is>
      </c>
      <c r="J621" s="92" t="n"/>
      <c r="K621" s="92" t="inlineStr">
        <is>
          <t>Unknown</t>
        </is>
      </c>
      <c r="L621" s="92" t="n"/>
      <c r="M621" s="92" t="n">
        <v>12000</v>
      </c>
      <c r="N621" s="92" t="inlineStr">
        <is>
          <t>Other</t>
        </is>
      </c>
      <c r="O621" s="92" t="inlineStr">
        <is>
          <t>Overhead</t>
        </is>
      </c>
      <c r="P621" s="92" t="inlineStr">
        <is>
          <t>No</t>
        </is>
      </c>
      <c r="Q621" s="92" t="n"/>
      <c r="R621" s="92" t="n"/>
      <c r="S621" s="92" t="inlineStr">
        <is>
          <t>Equipment - PG&amp;E</t>
        </is>
      </c>
      <c r="T621" s="92" t="inlineStr">
        <is>
          <t>Other</t>
        </is>
      </c>
      <c r="U621" s="92" t="n"/>
      <c r="V621" s="92" t="n"/>
      <c r="W621" s="92" t="n"/>
      <c r="X621" s="92" t="n"/>
      <c r="Y621" s="92" t="inlineStr">
        <is>
          <t>no-match</t>
        </is>
      </c>
      <c r="Z621" s="92" t="inlineStr">
        <is>
          <t>2019-09</t>
        </is>
      </c>
      <c r="AA621" s="92" t="n">
        <v>2019</v>
      </c>
      <c r="AB621" s="92" t="n">
        <v>7</v>
      </c>
      <c r="AC621" s="92" t="n">
        <v>18</v>
      </c>
      <c r="AD621" s="92" t="n">
        <v>19</v>
      </c>
      <c r="AE621" s="92" t="n">
        <v>57</v>
      </c>
      <c r="AF621" s="94" t="inlineStr">
        <is>
          <t>No ILIS or TOTL available</t>
        </is>
      </c>
      <c r="AG621" s="96" t="inlineStr">
        <is>
          <t>Tier 2</t>
        </is>
      </c>
      <c r="AH621" s="96" t="inlineStr">
        <is>
          <t>HFTD</t>
        </is>
      </c>
      <c r="AI621" s="94" t="inlineStr">
        <is>
          <t>No Fire Weather RFW Applicable</t>
        </is>
      </c>
      <c r="AJ621" s="92" t="inlineStr">
        <is>
          <t>Distribution</t>
        </is>
      </c>
      <c r="AK621" s="92" t="inlineStr">
        <is>
          <t>HFTD - Distribution</t>
        </is>
      </c>
      <c r="AL621" s="92" t="inlineStr">
        <is>
          <t>Fire Less than 300 Acres</t>
        </is>
      </c>
      <c r="AM621" s="96" t="inlineStr">
        <is>
          <t>Equip Failure</t>
        </is>
      </c>
      <c r="AN621" s="92" t="inlineStr">
        <is>
          <t>Equip Failure - Other</t>
        </is>
      </c>
      <c r="AO621" s="95" t="inlineStr">
        <is>
          <t>N.A.</t>
        </is>
      </c>
      <c r="AP621" s="92" t="n">
        <v>2.89396865882353</v>
      </c>
      <c r="AQ621" s="92" t="inlineStr">
        <is>
          <t>217_203</t>
        </is>
      </c>
      <c r="AR621" s="115" t="inlineStr">
        <is>
          <t>&lt;25mph</t>
        </is>
      </c>
      <c r="AS621" s="92" t="inlineStr">
        <is>
          <t>&lt;15mph</t>
        </is>
      </c>
      <c r="AT621" s="92" t="inlineStr">
        <is>
          <t>HFTD - Distribution</t>
        </is>
      </c>
    </row>
    <row r="622">
      <c r="A622" s="92" t="inlineStr">
        <is>
          <t>PG&amp;E</t>
        </is>
      </c>
      <c r="B622" s="92" t="n">
        <v>43664</v>
      </c>
      <c r="C622" s="92" t="n">
        <v>0.4354166666666666</v>
      </c>
      <c r="D622" s="92" t="n">
        <v>38.30328</v>
      </c>
      <c r="E622" s="92" t="n">
        <v>-120.6717767</v>
      </c>
      <c r="F622" s="92" t="n"/>
      <c r="G622" s="92" t="inlineStr">
        <is>
          <t>Hardwood Woodland</t>
        </is>
      </c>
      <c r="H622" s="92" t="inlineStr">
        <is>
          <t>3 meters - 0.25 Acres</t>
        </is>
      </c>
      <c r="I622" s="92" t="inlineStr">
        <is>
          <t>Cal Fire</t>
        </is>
      </c>
      <c r="J622" s="92" t="n"/>
      <c r="K622" s="92" t="inlineStr">
        <is>
          <t>B561</t>
        </is>
      </c>
      <c r="L622" s="92" t="n"/>
      <c r="M622" s="92" t="n">
        <v>12000</v>
      </c>
      <c r="N622" s="92" t="inlineStr">
        <is>
          <t>Other</t>
        </is>
      </c>
      <c r="O622" s="92" t="inlineStr">
        <is>
          <t>Overhead</t>
        </is>
      </c>
      <c r="P622" s="92" t="inlineStr">
        <is>
          <t>Yes</t>
        </is>
      </c>
      <c r="Q622" s="92" t="n">
        <v>43664</v>
      </c>
      <c r="R622" s="92" t="n">
        <v>0.4354166666666666</v>
      </c>
      <c r="S622" s="92" t="inlineStr">
        <is>
          <t>Equipment - PG&amp;E</t>
        </is>
      </c>
      <c r="T622" s="92" t="inlineStr">
        <is>
          <t>Other</t>
        </is>
      </c>
      <c r="U622" s="92" t="n"/>
      <c r="V622" s="92" t="n"/>
      <c r="W622" s="92" t="n"/>
      <c r="X622" s="92" t="n"/>
      <c r="Y622" s="92" t="inlineStr">
        <is>
          <t>Other/Unknown</t>
        </is>
      </c>
      <c r="Z622" s="92" t="inlineStr">
        <is>
          <t>2019-68</t>
        </is>
      </c>
      <c r="AA622" s="92" t="n">
        <v>2019</v>
      </c>
      <c r="AB622" s="92" t="n">
        <v>7</v>
      </c>
      <c r="AC622" s="92" t="n">
        <v>18</v>
      </c>
      <c r="AD622" s="92" t="n">
        <v>10</v>
      </c>
      <c r="AE622" s="92" t="n">
        <v>27</v>
      </c>
      <c r="AF622" s="94" t="inlineStr">
        <is>
          <t>19-0078904</t>
        </is>
      </c>
      <c r="AG622" s="96" t="inlineStr">
        <is>
          <t>Tier 2</t>
        </is>
      </c>
      <c r="AH622" s="96" t="inlineStr">
        <is>
          <t>HFTD</t>
        </is>
      </c>
      <c r="AI622" s="94" t="inlineStr">
        <is>
          <t>No Fire Weather RFW Applicable</t>
        </is>
      </c>
      <c r="AJ622" s="92" t="inlineStr">
        <is>
          <t>Distribution</t>
        </is>
      </c>
      <c r="AK622" s="92" t="inlineStr">
        <is>
          <t>HFTD - Distribution</t>
        </is>
      </c>
      <c r="AL622" s="92" t="inlineStr">
        <is>
          <t>Fire Less than 300 Acres</t>
        </is>
      </c>
      <c r="AM622" s="96" t="inlineStr">
        <is>
          <t>Equip Failure</t>
        </is>
      </c>
      <c r="AN622" s="92" t="inlineStr">
        <is>
          <t>Equip Failure - Other</t>
        </is>
      </c>
      <c r="AO622" s="95" t="n">
        <v>45558</v>
      </c>
      <c r="AP622" s="92" t="n">
        <v>8.44589082352941</v>
      </c>
      <c r="AQ622" s="92" t="inlineStr">
        <is>
          <t>253_164</t>
        </is>
      </c>
      <c r="AR622" s="115" t="inlineStr">
        <is>
          <t>&lt;25mph</t>
        </is>
      </c>
      <c r="AS622" s="92" t="inlineStr">
        <is>
          <t>&lt;15mph</t>
        </is>
      </c>
      <c r="AT622" s="92" t="inlineStr">
        <is>
          <t>HFTD - Distribution</t>
        </is>
      </c>
    </row>
    <row r="623">
      <c r="A623" s="92" t="inlineStr">
        <is>
          <t>PG&amp;E</t>
        </is>
      </c>
      <c r="B623" s="92" t="n">
        <v>43665</v>
      </c>
      <c r="C623" s="92" t="n">
        <v>0.4993055555555555</v>
      </c>
      <c r="D623" s="92" t="n">
        <v>37.91625</v>
      </c>
      <c r="E623" s="92" t="n">
        <v>-120.3489583</v>
      </c>
      <c r="F623" s="92" t="inlineStr">
        <is>
          <t>Vegetation</t>
        </is>
      </c>
      <c r="G623" s="92" t="inlineStr">
        <is>
          <t>Hardwood Woodland</t>
        </is>
      </c>
      <c r="H623" s="92" t="inlineStr">
        <is>
          <t>0.25 - 10 Acres</t>
        </is>
      </c>
      <c r="I623" s="92" t="inlineStr">
        <is>
          <t>Cal Fire</t>
        </is>
      </c>
      <c r="J623" s="92" t="n"/>
      <c r="K623" s="92" t="n">
        <v>163351703</v>
      </c>
      <c r="L623" s="92" t="n"/>
      <c r="M623" s="92" t="n">
        <v>17000</v>
      </c>
      <c r="N623" s="92" t="inlineStr">
        <is>
          <t>Conductor</t>
        </is>
      </c>
      <c r="O623" s="92" t="inlineStr">
        <is>
          <t>Overhead</t>
        </is>
      </c>
      <c r="P623" s="92" t="inlineStr">
        <is>
          <t>Yes</t>
        </is>
      </c>
      <c r="Q623" s="92" t="n">
        <v>43665</v>
      </c>
      <c r="R623" s="92" t="n">
        <v>0.4993055555555555</v>
      </c>
      <c r="S623" s="92" t="inlineStr">
        <is>
          <t>Vegetation</t>
        </is>
      </c>
      <c r="T623" s="92" t="n"/>
      <c r="U623" s="92" t="inlineStr">
        <is>
          <t>Veg. contact</t>
        </is>
      </c>
      <c r="V623" s="92" t="inlineStr">
        <is>
          <t>Electric Facility</t>
        </is>
      </c>
      <c r="W623" s="92" t="n"/>
      <c r="X623" s="92" t="n"/>
      <c r="Y623" s="92" t="inlineStr">
        <is>
          <t>Fell into (No defect)</t>
        </is>
      </c>
      <c r="Z623" s="92" t="inlineStr">
        <is>
          <t>2019-376</t>
        </is>
      </c>
      <c r="AA623" s="92" t="n">
        <v>2019</v>
      </c>
      <c r="AB623" s="92" t="n">
        <v>7</v>
      </c>
      <c r="AC623" s="92" t="n">
        <v>19</v>
      </c>
      <c r="AD623" s="92" t="n">
        <v>11</v>
      </c>
      <c r="AE623" s="92" t="n">
        <v>59</v>
      </c>
      <c r="AF623" s="94" t="inlineStr">
        <is>
          <t>19-0079030</t>
        </is>
      </c>
      <c r="AG623" s="96" t="inlineStr">
        <is>
          <t>Tier 2</t>
        </is>
      </c>
      <c r="AH623" s="96" t="inlineStr">
        <is>
          <t>HFTD</t>
        </is>
      </c>
      <c r="AI623" s="94" t="inlineStr">
        <is>
          <t>No Fire Weather RFW Applicable</t>
        </is>
      </c>
      <c r="AJ623" s="92" t="inlineStr">
        <is>
          <t>Distribution</t>
        </is>
      </c>
      <c r="AK623" s="92" t="inlineStr">
        <is>
          <t>HFTD - Distribution</t>
        </is>
      </c>
      <c r="AL623" s="92" t="inlineStr">
        <is>
          <t>Fire Less than 300 Acres</t>
        </is>
      </c>
      <c r="AM623" s="96" t="inlineStr">
        <is>
          <t>Vegetation</t>
        </is>
      </c>
      <c r="AN623" s="92" t="inlineStr">
        <is>
          <t>Fell into (No defect)</t>
        </is>
      </c>
      <c r="AO623" s="95" t="n">
        <v>24042</v>
      </c>
      <c r="AP623" s="92" t="n">
        <v>8.21613835294117</v>
      </c>
      <c r="AQ623" s="92" t="inlineStr">
        <is>
          <t>228_234</t>
        </is>
      </c>
      <c r="AR623" s="115" t="inlineStr">
        <is>
          <t>&lt;25mph</t>
        </is>
      </c>
      <c r="AS623" s="92" t="inlineStr">
        <is>
          <t>&lt;15mph</t>
        </is>
      </c>
      <c r="AT623" s="92" t="inlineStr">
        <is>
          <t>HFTD - Distribution</t>
        </is>
      </c>
    </row>
    <row r="624">
      <c r="A624" s="92" t="inlineStr">
        <is>
          <t>PG&amp;E</t>
        </is>
      </c>
      <c r="B624" s="92" t="n">
        <v>43667</v>
      </c>
      <c r="C624" s="92" t="n">
        <v>0.5319444444444444</v>
      </c>
      <c r="D624" s="92" t="n">
        <v>37.05166</v>
      </c>
      <c r="E624" s="92" t="n">
        <v>-122.152184</v>
      </c>
      <c r="F624" s="92" t="inlineStr">
        <is>
          <t>Vegetation</t>
        </is>
      </c>
      <c r="G624" s="92" t="inlineStr">
        <is>
          <t>Urban</t>
        </is>
      </c>
      <c r="H624" s="92" t="inlineStr">
        <is>
          <t>1 meter - &lt; 3 meters</t>
        </is>
      </c>
      <c r="I624" s="92" t="inlineStr">
        <is>
          <t>Cal Fire</t>
        </is>
      </c>
      <c r="J624" s="92" t="n"/>
      <c r="K624" s="92" t="n">
        <v>82931101</v>
      </c>
      <c r="L624" s="92" t="n"/>
      <c r="M624" s="92" t="n">
        <v>12000</v>
      </c>
      <c r="N624" s="92" t="inlineStr">
        <is>
          <t>Conductor</t>
        </is>
      </c>
      <c r="O624" s="92" t="inlineStr">
        <is>
          <t>Overhead</t>
        </is>
      </c>
      <c r="P624" s="92" t="inlineStr">
        <is>
          <t>Yes</t>
        </is>
      </c>
      <c r="Q624" s="92" t="n">
        <v>43667</v>
      </c>
      <c r="R624" s="92" t="n">
        <v>0.5319444444444444</v>
      </c>
      <c r="S624" s="92" t="inlineStr">
        <is>
          <t>Vegetation</t>
        </is>
      </c>
      <c r="T624" s="92" t="n"/>
      <c r="U624" s="92" t="inlineStr">
        <is>
          <t>Veg. contact</t>
        </is>
      </c>
      <c r="V624" s="92" t="inlineStr">
        <is>
          <t>Electric Facility</t>
        </is>
      </c>
      <c r="W624" s="92" t="n"/>
      <c r="X624" s="92" t="n"/>
      <c r="Y624" s="92" t="inlineStr">
        <is>
          <t>Dead</t>
        </is>
      </c>
      <c r="Z624" s="92" t="inlineStr">
        <is>
          <t>2019-377</t>
        </is>
      </c>
      <c r="AA624" s="92" t="n">
        <v>2019</v>
      </c>
      <c r="AB624" s="92" t="n">
        <v>7</v>
      </c>
      <c r="AC624" s="92" t="n">
        <v>21</v>
      </c>
      <c r="AD624" s="92" t="n">
        <v>12</v>
      </c>
      <c r="AE624" s="92" t="n">
        <v>46</v>
      </c>
      <c r="AF624" s="94" t="inlineStr">
        <is>
          <t>19-0079583</t>
        </is>
      </c>
      <c r="AG624" s="96" t="inlineStr">
        <is>
          <t>Tier 3</t>
        </is>
      </c>
      <c r="AH624" s="96" t="inlineStr">
        <is>
          <t>HFTD</t>
        </is>
      </c>
      <c r="AI624" s="94" t="inlineStr">
        <is>
          <t>No Fire Weather RFW Applicable</t>
        </is>
      </c>
      <c r="AJ624" s="92" t="inlineStr">
        <is>
          <t>Distribution</t>
        </is>
      </c>
      <c r="AK624" s="92" t="inlineStr">
        <is>
          <t>HFTD - Distribution</t>
        </is>
      </c>
      <c r="AL624" s="92" t="inlineStr">
        <is>
          <t>Fire Less than 300 Acres</t>
        </is>
      </c>
      <c r="AM624" s="96" t="inlineStr">
        <is>
          <t>Vegetation</t>
        </is>
      </c>
      <c r="AN624" s="92" t="inlineStr">
        <is>
          <t>Dead</t>
        </is>
      </c>
      <c r="AO624" s="95" t="n">
        <v>89102</v>
      </c>
      <c r="AP624" s="92" t="n">
        <v>6.00131011764705</v>
      </c>
      <c r="AQ624" s="92" t="inlineStr">
        <is>
          <t>254_171</t>
        </is>
      </c>
      <c r="AR624" s="115" t="inlineStr">
        <is>
          <t>&lt;25mph</t>
        </is>
      </c>
      <c r="AS624" s="92" t="inlineStr">
        <is>
          <t>&lt;15mph</t>
        </is>
      </c>
      <c r="AT624" s="92" t="inlineStr">
        <is>
          <t>HFTD - Distribution</t>
        </is>
      </c>
    </row>
    <row r="625">
      <c r="A625" s="92" t="inlineStr">
        <is>
          <t>PG&amp;E</t>
        </is>
      </c>
      <c r="B625" s="92" t="n">
        <v>43667</v>
      </c>
      <c r="C625" s="92" t="n">
        <v>0.4263888888888889</v>
      </c>
      <c r="D625" s="92" t="n">
        <v>38.97161</v>
      </c>
      <c r="E625" s="92" t="n">
        <v>-120.99908</v>
      </c>
      <c r="F625" s="92" t="n"/>
      <c r="G625" s="92" t="inlineStr">
        <is>
          <t>Hardwood Forest</t>
        </is>
      </c>
      <c r="H625" s="92" t="inlineStr">
        <is>
          <t>3 meters - 0.25 Acres</t>
        </is>
      </c>
      <c r="I625" s="92" t="inlineStr">
        <is>
          <t>Cal Fire</t>
        </is>
      </c>
      <c r="J625" s="92" t="inlineStr">
        <is>
          <t>Placer Hill FD</t>
        </is>
      </c>
      <c r="K625" s="92" t="n">
        <v>152241102</v>
      </c>
      <c r="L625" s="92" t="n"/>
      <c r="M625" s="92" t="n">
        <v>12000</v>
      </c>
      <c r="N625" s="92" t="inlineStr">
        <is>
          <t>Splice/Clamp/Connector</t>
        </is>
      </c>
      <c r="O625" s="92" t="inlineStr">
        <is>
          <t>Overhead</t>
        </is>
      </c>
      <c r="P625" s="92" t="inlineStr">
        <is>
          <t>Yes</t>
        </is>
      </c>
      <c r="Q625" s="92" t="n">
        <v>43667</v>
      </c>
      <c r="R625" s="92" t="n">
        <v>0.4263888888888889</v>
      </c>
      <c r="S625" s="92" t="inlineStr">
        <is>
          <t>Equipment - PG&amp;E</t>
        </is>
      </c>
      <c r="T625" s="92" t="inlineStr">
        <is>
          <t>Splice/Clamp/Connector</t>
        </is>
      </c>
      <c r="U625" s="92" t="n"/>
      <c r="V625" s="92" t="n"/>
      <c r="W625" s="92" t="n"/>
      <c r="X625" s="92" t="n"/>
      <c r="Y625" s="92" t="inlineStr">
        <is>
          <t>Other/Unknown</t>
        </is>
      </c>
      <c r="Z625" s="92" t="inlineStr">
        <is>
          <t>2019-127</t>
        </is>
      </c>
      <c r="AA625" s="92" t="n">
        <v>2019</v>
      </c>
      <c r="AB625" s="92" t="n">
        <v>7</v>
      </c>
      <c r="AC625" s="92" t="n">
        <v>21</v>
      </c>
      <c r="AD625" s="92" t="n">
        <v>10</v>
      </c>
      <c r="AE625" s="92" t="n">
        <v>14</v>
      </c>
      <c r="AF625" s="94" t="inlineStr">
        <is>
          <t>19-0079578</t>
        </is>
      </c>
      <c r="AG625" s="96" t="inlineStr">
        <is>
          <t>Tier 2</t>
        </is>
      </c>
      <c r="AH625" s="96" t="inlineStr">
        <is>
          <t>HFTD</t>
        </is>
      </c>
      <c r="AI625" s="94" t="inlineStr">
        <is>
          <t>No Fire Weather RFW Applicable</t>
        </is>
      </c>
      <c r="AJ625" s="92" t="inlineStr">
        <is>
          <t>Distribution</t>
        </is>
      </c>
      <c r="AK625" s="92" t="inlineStr">
        <is>
          <t>HFTD - Distribution</t>
        </is>
      </c>
      <c r="AL625" s="92" t="inlineStr">
        <is>
          <t>Fire Less than 300 Acres</t>
        </is>
      </c>
      <c r="AM625" s="96" t="inlineStr">
        <is>
          <t>Equip Failure</t>
        </is>
      </c>
      <c r="AN625" s="92" t="inlineStr">
        <is>
          <t>Splice/Clamp/Connector</t>
        </is>
      </c>
      <c r="AO625" s="95" t="n">
        <v>32850</v>
      </c>
      <c r="AP625" s="92" t="n">
        <v>2.01120508235294</v>
      </c>
      <c r="AQ625" s="92" t="inlineStr">
        <is>
          <t>151_219</t>
        </is>
      </c>
      <c r="AR625" s="115" t="inlineStr">
        <is>
          <t>&lt;25mph</t>
        </is>
      </c>
      <c r="AS625" s="92" t="inlineStr">
        <is>
          <t>&lt;15mph</t>
        </is>
      </c>
      <c r="AT625" s="92" t="inlineStr">
        <is>
          <t>HFTD - Distribution</t>
        </is>
      </c>
    </row>
    <row r="626">
      <c r="A626" s="92" t="inlineStr">
        <is>
          <t>PG&amp;E</t>
        </is>
      </c>
      <c r="B626" s="92" t="n">
        <v>43668</v>
      </c>
      <c r="C626" s="92" t="n">
        <v>0.3409722222222222</v>
      </c>
      <c r="D626" s="92" t="n">
        <v>38.76866</v>
      </c>
      <c r="E626" s="92" t="n">
        <v>-120.9632533</v>
      </c>
      <c r="F626" s="92" t="inlineStr">
        <is>
          <t>Bird Found</t>
        </is>
      </c>
      <c r="G626" s="92" t="inlineStr">
        <is>
          <t>Herbaceous</t>
        </is>
      </c>
      <c r="H626" s="92" t="inlineStr">
        <is>
          <t>3 meters - 0.25 Acres</t>
        </is>
      </c>
      <c r="I626" s="92" t="inlineStr">
        <is>
          <t>Cal Fire</t>
        </is>
      </c>
      <c r="J626" s="92" t="inlineStr">
        <is>
          <t>El Dorado County FD</t>
        </is>
      </c>
      <c r="K626" s="92" t="inlineStr">
        <is>
          <t>6Ht0722190809</t>
        </is>
      </c>
      <c r="L626" s="92" t="n"/>
      <c r="M626" s="92" t="n">
        <v>21000</v>
      </c>
      <c r="N626" s="92" t="inlineStr">
        <is>
          <t>Other</t>
        </is>
      </c>
      <c r="O626" s="92" t="inlineStr">
        <is>
          <t>Overhead</t>
        </is>
      </c>
      <c r="P626" s="92" t="inlineStr">
        <is>
          <t>Yes</t>
        </is>
      </c>
      <c r="Q626" s="92" t="n">
        <v>43668</v>
      </c>
      <c r="R626" s="92" t="n">
        <v>0.3409722222222222</v>
      </c>
      <c r="S626" s="92" t="inlineStr">
        <is>
          <t>Contact - Animal - Bird</t>
        </is>
      </c>
      <c r="T626" s="92" t="n"/>
      <c r="U626" s="92" t="inlineStr">
        <is>
          <t>Animal contact</t>
        </is>
      </c>
      <c r="V626" s="92" t="inlineStr">
        <is>
          <t>Electric Facility</t>
        </is>
      </c>
      <c r="W626" s="92" t="inlineStr">
        <is>
          <t>Animal Contact</t>
        </is>
      </c>
      <c r="X626" s="92" t="n"/>
      <c r="Y626" s="92" t="inlineStr">
        <is>
          <t>no-match</t>
        </is>
      </c>
      <c r="Z626" s="92" t="inlineStr">
        <is>
          <t>2019-49</t>
        </is>
      </c>
      <c r="AA626" s="92" t="n">
        <v>2019</v>
      </c>
      <c r="AB626" s="92" t="n">
        <v>7</v>
      </c>
      <c r="AC626" s="92" t="n">
        <v>22</v>
      </c>
      <c r="AD626" s="92" t="n">
        <v>8</v>
      </c>
      <c r="AE626" s="92" t="n">
        <v>11</v>
      </c>
      <c r="AF626" s="94" t="inlineStr">
        <is>
          <t>No ILIS or TOTL available</t>
        </is>
      </c>
      <c r="AG626" s="96" t="inlineStr">
        <is>
          <t>Tier 2</t>
        </is>
      </c>
      <c r="AH626" s="96" t="inlineStr">
        <is>
          <t>HFTD</t>
        </is>
      </c>
      <c r="AI626" s="94" t="inlineStr">
        <is>
          <t>No Fire Weather RFW Applicable</t>
        </is>
      </c>
      <c r="AJ626" s="92" t="inlineStr">
        <is>
          <t>Distribution</t>
        </is>
      </c>
      <c r="AK626" s="92" t="inlineStr">
        <is>
          <t>HFTD - Distribution</t>
        </is>
      </c>
      <c r="AL626" s="92" t="inlineStr">
        <is>
          <t>Fire Less than 300 Acres</t>
        </is>
      </c>
      <c r="AM626" s="96" t="inlineStr">
        <is>
          <t>Animal</t>
        </is>
      </c>
      <c r="AN626" s="92" t="inlineStr">
        <is>
          <t>Animal</t>
        </is>
      </c>
      <c r="AO626" s="95" t="inlineStr">
        <is>
          <t>N.A.</t>
        </is>
      </c>
      <c r="AP626" s="92" t="n">
        <v>6.96010682352941</v>
      </c>
      <c r="AQ626" s="92" t="inlineStr">
        <is>
          <t>201_281</t>
        </is>
      </c>
      <c r="AR626" s="115" t="inlineStr">
        <is>
          <t>&lt;25mph</t>
        </is>
      </c>
      <c r="AS626" s="92" t="inlineStr">
        <is>
          <t>&lt;15mph</t>
        </is>
      </c>
      <c r="AT626" s="92" t="inlineStr">
        <is>
          <t>HFTD - Distribution</t>
        </is>
      </c>
    </row>
    <row r="627">
      <c r="A627" s="92" t="inlineStr">
        <is>
          <t>PG&amp;E</t>
        </is>
      </c>
      <c r="B627" s="92" t="n">
        <v>43668</v>
      </c>
      <c r="C627" s="92" t="n">
        <v>0.9020833333333332</v>
      </c>
      <c r="D627" s="92" t="n">
        <v>38.86183</v>
      </c>
      <c r="E627" s="92" t="n">
        <v>-121.1044067</v>
      </c>
      <c r="F627" s="92" t="inlineStr">
        <is>
          <t>Vegetation</t>
        </is>
      </c>
      <c r="G627" s="92" t="inlineStr">
        <is>
          <t>Herbaceous</t>
        </is>
      </c>
      <c r="H627" s="92" t="inlineStr">
        <is>
          <t>3 meters - 0.25 Acres</t>
        </is>
      </c>
      <c r="I627" s="92" t="inlineStr">
        <is>
          <t>Cal Fire</t>
        </is>
      </c>
      <c r="J627" s="92" t="n"/>
      <c r="K627" s="92" t="n">
        <v>152561103</v>
      </c>
      <c r="L627" s="92" t="n"/>
      <c r="M627" s="92" t="n">
        <v>12000</v>
      </c>
      <c r="N627" s="92" t="inlineStr">
        <is>
          <t>Conductor</t>
        </is>
      </c>
      <c r="O627" s="92" t="inlineStr">
        <is>
          <t>Overhead</t>
        </is>
      </c>
      <c r="P627" s="92" t="inlineStr">
        <is>
          <t>Yes</t>
        </is>
      </c>
      <c r="Q627" s="92" t="n">
        <v>43668</v>
      </c>
      <c r="R627" s="92" t="n">
        <v>0.9020833333333332</v>
      </c>
      <c r="S627" s="92" t="inlineStr">
        <is>
          <t>Vegetation</t>
        </is>
      </c>
      <c r="T627" s="92" t="n"/>
      <c r="U627" s="92" t="inlineStr">
        <is>
          <t>Veg. contact</t>
        </is>
      </c>
      <c r="V627" s="92" t="inlineStr">
        <is>
          <t>Electric Facility</t>
        </is>
      </c>
      <c r="W627" s="92" t="n"/>
      <c r="X627" s="92" t="n"/>
      <c r="Y627" s="92" t="inlineStr">
        <is>
          <t>Branch (OverHanging)</t>
        </is>
      </c>
      <c r="Z627" s="92" t="inlineStr">
        <is>
          <t>2019-336</t>
        </is>
      </c>
      <c r="AA627" s="92" t="n">
        <v>2019</v>
      </c>
      <c r="AB627" s="92" t="n">
        <v>7</v>
      </c>
      <c r="AC627" s="92" t="n">
        <v>22</v>
      </c>
      <c r="AD627" s="92" t="n">
        <v>21</v>
      </c>
      <c r="AE627" s="92" t="n">
        <v>39</v>
      </c>
      <c r="AF627" s="94" t="inlineStr">
        <is>
          <t>19-0080025</t>
        </is>
      </c>
      <c r="AG627" s="96" t="inlineStr">
        <is>
          <t>Tier 2</t>
        </is>
      </c>
      <c r="AH627" s="96" t="inlineStr">
        <is>
          <t>HFTD</t>
        </is>
      </c>
      <c r="AI627" s="94" t="inlineStr">
        <is>
          <t>No Fire Weather RFW Applicable</t>
        </is>
      </c>
      <c r="AJ627" s="92" t="inlineStr">
        <is>
          <t>Distribution</t>
        </is>
      </c>
      <c r="AK627" s="92" t="inlineStr">
        <is>
          <t>HFTD - Distribution</t>
        </is>
      </c>
      <c r="AL627" s="92" t="inlineStr">
        <is>
          <t>Fire Less than 300 Acres</t>
        </is>
      </c>
      <c r="AM627" s="96" t="inlineStr">
        <is>
          <t>Vegetation</t>
        </is>
      </c>
      <c r="AN627" s="92" t="inlineStr">
        <is>
          <t>Branch (OverHanging)</t>
        </is>
      </c>
      <c r="AO627" s="95" t="n">
        <v>9842</v>
      </c>
      <c r="AP627" s="92" t="n">
        <v>11.9727708235294</v>
      </c>
      <c r="AQ627" s="92" t="inlineStr">
        <is>
          <t>195_286</t>
        </is>
      </c>
      <c r="AR627" s="115" t="inlineStr">
        <is>
          <t>&lt;25mph</t>
        </is>
      </c>
      <c r="AS627" s="92" t="inlineStr">
        <is>
          <t>&lt;15mph</t>
        </is>
      </c>
      <c r="AT627" s="92" t="inlineStr">
        <is>
          <t>HFTD - Distribution</t>
        </is>
      </c>
    </row>
    <row r="628">
      <c r="A628" s="92" t="inlineStr">
        <is>
          <t>PG&amp;E</t>
        </is>
      </c>
      <c r="B628" s="92" t="n">
        <v>43669</v>
      </c>
      <c r="C628" s="92" t="n">
        <v>0.6881944444444444</v>
      </c>
      <c r="D628" s="92" t="n">
        <v>37.24474</v>
      </c>
      <c r="E628" s="92" t="n">
        <v>-121.999852</v>
      </c>
      <c r="F628" s="92" t="inlineStr">
        <is>
          <t>Vegetation</t>
        </is>
      </c>
      <c r="G628" s="92" t="inlineStr">
        <is>
          <t>Urban</t>
        </is>
      </c>
      <c r="H628" s="92" t="inlineStr">
        <is>
          <t>3 meters - 0.25 Acres</t>
        </is>
      </c>
      <c r="I628" s="92" t="inlineStr">
        <is>
          <t>Fire Dept</t>
        </is>
      </c>
      <c r="J628" s="92" t="inlineStr">
        <is>
          <t>Santa Clara County FD</t>
        </is>
      </c>
      <c r="K628" s="92" t="n">
        <v>83371104</v>
      </c>
      <c r="L628" s="92" t="n"/>
      <c r="M628" s="92" t="n">
        <v>12000</v>
      </c>
      <c r="N628" s="92" t="inlineStr">
        <is>
          <t>Conductor</t>
        </is>
      </c>
      <c r="O628" s="92" t="inlineStr">
        <is>
          <t>Overhead</t>
        </is>
      </c>
      <c r="P628" s="92" t="inlineStr">
        <is>
          <t>Yes</t>
        </is>
      </c>
      <c r="Q628" s="92" t="n">
        <v>43669</v>
      </c>
      <c r="R628" s="92" t="n">
        <v>0.6881944444444444</v>
      </c>
      <c r="S628" s="92" t="inlineStr">
        <is>
          <t>Vegetation</t>
        </is>
      </c>
      <c r="T628" s="92" t="n"/>
      <c r="U628" s="92" t="inlineStr">
        <is>
          <t>Veg. contact</t>
        </is>
      </c>
      <c r="V628" s="92" t="inlineStr">
        <is>
          <t>Electric Facility</t>
        </is>
      </c>
      <c r="W628" s="92" t="n"/>
      <c r="X628" s="92" t="n"/>
      <c r="Y628" s="92" t="inlineStr">
        <is>
          <t>Branch (OverHanging)</t>
        </is>
      </c>
      <c r="Z628" s="92" t="inlineStr">
        <is>
          <t>2019-378</t>
        </is>
      </c>
      <c r="AA628" s="92" t="n">
        <v>2019</v>
      </c>
      <c r="AB628" s="92" t="n">
        <v>7</v>
      </c>
      <c r="AC628" s="92" t="n">
        <v>23</v>
      </c>
      <c r="AD628" s="92" t="n">
        <v>16</v>
      </c>
      <c r="AE628" s="92" t="n">
        <v>31</v>
      </c>
      <c r="AF628" s="94" t="inlineStr">
        <is>
          <t>19-0080428</t>
        </is>
      </c>
      <c r="AG628" s="96" t="inlineStr">
        <is>
          <t>Tier 2</t>
        </is>
      </c>
      <c r="AH628" s="96" t="inlineStr">
        <is>
          <t>HFTD</t>
        </is>
      </c>
      <c r="AI628" s="94" t="inlineStr">
        <is>
          <t>No Fire Weather RFW Applicable</t>
        </is>
      </c>
      <c r="AJ628" s="92" t="inlineStr">
        <is>
          <t>Distribution</t>
        </is>
      </c>
      <c r="AK628" s="92" t="inlineStr">
        <is>
          <t>HFTD - Distribution</t>
        </is>
      </c>
      <c r="AL628" s="92" t="inlineStr">
        <is>
          <t>Fire Less than 300 Acres</t>
        </is>
      </c>
      <c r="AM628" s="96" t="inlineStr">
        <is>
          <t>Vegetation</t>
        </is>
      </c>
      <c r="AN628" s="92" t="inlineStr">
        <is>
          <t>Branch (OverHanging)</t>
        </is>
      </c>
      <c r="AO628" s="95" t="n">
        <v>19250</v>
      </c>
      <c r="AP628" s="92" t="n">
        <v>3.30200847058823</v>
      </c>
      <c r="AQ628" s="92" t="inlineStr">
        <is>
          <t>156_198</t>
        </is>
      </c>
      <c r="AR628" s="115" t="inlineStr">
        <is>
          <t>&lt;25mph</t>
        </is>
      </c>
      <c r="AS628" s="92" t="inlineStr">
        <is>
          <t>&lt;15mph</t>
        </is>
      </c>
      <c r="AT628" s="92" t="inlineStr">
        <is>
          <t>HFTD - Distribution</t>
        </is>
      </c>
    </row>
    <row r="629">
      <c r="A629" s="92" t="inlineStr">
        <is>
          <t>PG&amp;E</t>
        </is>
      </c>
      <c r="B629" s="92" t="n">
        <v>43669</v>
      </c>
      <c r="C629" s="92" t="n">
        <v>0.7048611111111112</v>
      </c>
      <c r="D629" s="92" t="n">
        <v>37.21282</v>
      </c>
      <c r="E629" s="92" t="n">
        <v>-119.504967</v>
      </c>
      <c r="F629" s="92" t="inlineStr">
        <is>
          <t>Gun Shot</t>
        </is>
      </c>
      <c r="G629" s="92" t="inlineStr">
        <is>
          <t>Hardwood Forest</t>
        </is>
      </c>
      <c r="H629" s="92" t="inlineStr">
        <is>
          <t>3 meters - 0.25 Acres</t>
        </is>
      </c>
      <c r="I629" s="92" t="inlineStr">
        <is>
          <t>Cal Fire</t>
        </is>
      </c>
      <c r="J629" s="92" t="n"/>
      <c r="K629" s="92" t="n">
        <v>252521103</v>
      </c>
      <c r="L629" s="92" t="n"/>
      <c r="M629" s="92" t="n">
        <v>12000</v>
      </c>
      <c r="N629" s="92" t="inlineStr">
        <is>
          <t>Conductor</t>
        </is>
      </c>
      <c r="O629" s="92" t="inlineStr">
        <is>
          <t>Overhead</t>
        </is>
      </c>
      <c r="P629" s="92" t="inlineStr">
        <is>
          <t>Yes</t>
        </is>
      </c>
      <c r="Q629" s="92" t="n">
        <v>43669</v>
      </c>
      <c r="R629" s="92" t="n">
        <v>0.7048611111111112</v>
      </c>
      <c r="S629" s="92" t="inlineStr">
        <is>
          <t>Contact - 3rd Party</t>
        </is>
      </c>
      <c r="T629" s="92" t="n"/>
      <c r="U629" s="92" t="inlineStr">
        <is>
          <t>Contact from Object - Other</t>
        </is>
      </c>
      <c r="V629" s="92" t="inlineStr">
        <is>
          <t>Electric Facility</t>
        </is>
      </c>
      <c r="W629" s="92" t="inlineStr">
        <is>
          <t>Human Error</t>
        </is>
      </c>
      <c r="X629" s="92" t="n"/>
      <c r="Y629" s="92" t="inlineStr">
        <is>
          <t>Other/Unknown</t>
        </is>
      </c>
      <c r="Z629" s="92" t="inlineStr">
        <is>
          <t>2019-434</t>
        </is>
      </c>
      <c r="AA629" s="92" t="n">
        <v>2019</v>
      </c>
      <c r="AB629" s="92" t="n">
        <v>7</v>
      </c>
      <c r="AC629" s="92" t="n">
        <v>23</v>
      </c>
      <c r="AD629" s="92" t="n">
        <v>16</v>
      </c>
      <c r="AE629" s="92" t="n">
        <v>55</v>
      </c>
      <c r="AF629" s="94" t="inlineStr">
        <is>
          <t>19-0080383</t>
        </is>
      </c>
      <c r="AG629" s="96" t="inlineStr">
        <is>
          <t>Tier 2</t>
        </is>
      </c>
      <c r="AH629" s="96" t="inlineStr">
        <is>
          <t>HFTD</t>
        </is>
      </c>
      <c r="AI629" s="94" t="inlineStr">
        <is>
          <t>No Fire Weather RFW Applicable</t>
        </is>
      </c>
      <c r="AJ629" s="92" t="inlineStr">
        <is>
          <t>Distribution</t>
        </is>
      </c>
      <c r="AK629" s="92" t="inlineStr">
        <is>
          <t>HFTD - Distribution</t>
        </is>
      </c>
      <c r="AL629" s="92" t="inlineStr">
        <is>
          <t>Fire Less than 300 Acres</t>
        </is>
      </c>
      <c r="AM629" s="96" t="inlineStr">
        <is>
          <t>3rd Party</t>
        </is>
      </c>
      <c r="AN629" s="92" t="inlineStr">
        <is>
          <t>3rd Party - Other</t>
        </is>
      </c>
      <c r="AO629" s="95" t="n">
        <v>513358</v>
      </c>
      <c r="AP629" s="92" t="n">
        <v>5.8455934117647</v>
      </c>
      <c r="AQ629" s="92" t="inlineStr">
        <is>
          <t>265_196</t>
        </is>
      </c>
      <c r="AR629" s="115" t="inlineStr">
        <is>
          <t>&lt;25mph</t>
        </is>
      </c>
      <c r="AS629" s="92" t="inlineStr">
        <is>
          <t>&lt;15mph</t>
        </is>
      </c>
      <c r="AT629" s="92" t="inlineStr">
        <is>
          <t>HFTD - Distribution</t>
        </is>
      </c>
    </row>
    <row r="630">
      <c r="A630" s="92" t="inlineStr">
        <is>
          <t>PG&amp;E</t>
        </is>
      </c>
      <c r="B630" s="92" t="n">
        <v>43671</v>
      </c>
      <c r="C630" s="92" t="n">
        <v>0.01041666666666667</v>
      </c>
      <c r="D630" s="92" t="n">
        <v>39.06621</v>
      </c>
      <c r="E630" s="92" t="n">
        <v>-120.975391</v>
      </c>
      <c r="F630" s="92" t="inlineStr">
        <is>
          <t>Vegetation</t>
        </is>
      </c>
      <c r="G630" s="92" t="inlineStr">
        <is>
          <t>Hardwood Forest</t>
        </is>
      </c>
      <c r="H630" s="92" t="inlineStr">
        <is>
          <t>3 meters - 0.25 Acres</t>
        </is>
      </c>
      <c r="I630" s="92" t="inlineStr">
        <is>
          <t>Fire Dept</t>
        </is>
      </c>
      <c r="J630" s="92" t="inlineStr">
        <is>
          <t>Placer Hills FD</t>
        </is>
      </c>
      <c r="K630" s="92" t="n">
        <v>152491101</v>
      </c>
      <c r="L630" s="92" t="n"/>
      <c r="M630" s="92" t="n">
        <v>12000</v>
      </c>
      <c r="N630" s="92" t="inlineStr">
        <is>
          <t>Conductor</t>
        </is>
      </c>
      <c r="O630" s="92" t="inlineStr">
        <is>
          <t>Overhead</t>
        </is>
      </c>
      <c r="P630" s="92" t="inlineStr">
        <is>
          <t>Yes</t>
        </is>
      </c>
      <c r="Q630" s="92" t="n">
        <v>43671</v>
      </c>
      <c r="R630" s="92" t="n">
        <v>0.01041666666666667</v>
      </c>
      <c r="S630" s="92" t="inlineStr">
        <is>
          <t>Vegetation</t>
        </is>
      </c>
      <c r="T630" s="92" t="n"/>
      <c r="U630" s="92" t="inlineStr">
        <is>
          <t>Veg. contact</t>
        </is>
      </c>
      <c r="V630" s="92" t="inlineStr">
        <is>
          <t>Electric Facility</t>
        </is>
      </c>
      <c r="W630" s="92" t="n"/>
      <c r="X630" s="92" t="n"/>
      <c r="Y630" s="92" t="inlineStr">
        <is>
          <t>Fell into (slight defect)</t>
        </is>
      </c>
      <c r="Z630" s="92" t="inlineStr">
        <is>
          <t>2019-379</t>
        </is>
      </c>
      <c r="AA630" s="92" t="n">
        <v>2019</v>
      </c>
      <c r="AB630" s="92" t="n">
        <v>7</v>
      </c>
      <c r="AC630" s="92" t="n">
        <v>25</v>
      </c>
      <c r="AD630" s="92" t="n">
        <v>0</v>
      </c>
      <c r="AE630" s="92" t="n">
        <v>15</v>
      </c>
      <c r="AF630" s="94" t="inlineStr">
        <is>
          <t>19-0080924</t>
        </is>
      </c>
      <c r="AG630" s="96" t="inlineStr">
        <is>
          <t>Tier 2</t>
        </is>
      </c>
      <c r="AH630" s="96" t="inlineStr">
        <is>
          <t>HFTD</t>
        </is>
      </c>
      <c r="AI630" s="94" t="inlineStr">
        <is>
          <t>No Fire Weather RFW Applicable</t>
        </is>
      </c>
      <c r="AJ630" s="92" t="inlineStr">
        <is>
          <t>Distribution</t>
        </is>
      </c>
      <c r="AK630" s="92" t="inlineStr">
        <is>
          <t>HFTD - Distribution</t>
        </is>
      </c>
      <c r="AL630" s="92" t="inlineStr">
        <is>
          <t>Fire Less than 300 Acres</t>
        </is>
      </c>
      <c r="AM630" s="96" t="inlineStr">
        <is>
          <t>Vegetation</t>
        </is>
      </c>
      <c r="AN630" s="92" t="inlineStr">
        <is>
          <t>Fell into (slight defect)</t>
        </is>
      </c>
      <c r="AO630" s="95" t="n">
        <v>7845</v>
      </c>
      <c r="AP630" s="92" t="n">
        <v>10.1883190588235</v>
      </c>
      <c r="AQ630" s="92" t="inlineStr">
        <is>
          <t>200_298</t>
        </is>
      </c>
      <c r="AR630" s="115" t="inlineStr">
        <is>
          <t>&lt;25mph</t>
        </is>
      </c>
      <c r="AS630" s="92" t="inlineStr">
        <is>
          <t>&lt;15mph</t>
        </is>
      </c>
      <c r="AT630" s="92" t="inlineStr">
        <is>
          <t>HFTD - Distribution</t>
        </is>
      </c>
    </row>
    <row r="631">
      <c r="A631" s="92" t="inlineStr">
        <is>
          <t>PG&amp;E</t>
        </is>
      </c>
      <c r="B631" s="92" t="n">
        <v>43671</v>
      </c>
      <c r="C631" s="92" t="n">
        <v>0.31875</v>
      </c>
      <c r="D631" s="92" t="n">
        <v>39.1735</v>
      </c>
      <c r="E631" s="92" t="n">
        <v>-123.57631</v>
      </c>
      <c r="F631" s="92" t="inlineStr">
        <is>
          <t>Vegetation</t>
        </is>
      </c>
      <c r="G631" s="92" t="inlineStr">
        <is>
          <t>Hardwood Forest</t>
        </is>
      </c>
      <c r="H631" s="92" t="inlineStr">
        <is>
          <t>3 meters - 0.25 Acres</t>
        </is>
      </c>
      <c r="I631" s="92" t="inlineStr">
        <is>
          <t>Cal Fire</t>
        </is>
      </c>
      <c r="J631" s="92" t="n"/>
      <c r="K631" s="92" t="inlineStr">
        <is>
          <t>Oj 2 P/Ss Of Cgc# 215532055340</t>
        </is>
      </c>
      <c r="L631" s="92" t="n"/>
      <c r="M631" s="92" t="n">
        <v>12000</v>
      </c>
      <c r="N631" s="92" t="inlineStr">
        <is>
          <t>Other</t>
        </is>
      </c>
      <c r="O631" s="92" t="inlineStr">
        <is>
          <t>Overhead</t>
        </is>
      </c>
      <c r="P631" s="92" t="inlineStr">
        <is>
          <t>Yes</t>
        </is>
      </c>
      <c r="Q631" s="92" t="n">
        <v>43671</v>
      </c>
      <c r="R631" s="92" t="n">
        <v>0.31875</v>
      </c>
      <c r="S631" s="92" t="inlineStr">
        <is>
          <t>Vegetation</t>
        </is>
      </c>
      <c r="T631" s="92" t="n"/>
      <c r="U631" s="92" t="inlineStr">
        <is>
          <t>Veg. contact</t>
        </is>
      </c>
      <c r="V631" s="92" t="inlineStr">
        <is>
          <t>Electric Facility</t>
        </is>
      </c>
      <c r="W631" s="92" t="n"/>
      <c r="X631" s="92" t="n"/>
      <c r="Y631" s="92" t="inlineStr">
        <is>
          <t>Fell into (No defect)</t>
        </is>
      </c>
      <c r="Z631" s="92" t="inlineStr">
        <is>
          <t>2019-380</t>
        </is>
      </c>
      <c r="AA631" s="92" t="n">
        <v>2019</v>
      </c>
      <c r="AB631" s="92" t="n">
        <v>7</v>
      </c>
      <c r="AC631" s="92" t="n">
        <v>25</v>
      </c>
      <c r="AD631" s="92" t="n">
        <v>7</v>
      </c>
      <c r="AE631" s="92" t="n">
        <v>39</v>
      </c>
      <c r="AF631" s="94" t="inlineStr">
        <is>
          <t>19-0080947</t>
        </is>
      </c>
      <c r="AG631" s="96" t="inlineStr">
        <is>
          <t>Tier 2</t>
        </is>
      </c>
      <c r="AH631" s="96" t="inlineStr">
        <is>
          <t>HFTD</t>
        </is>
      </c>
      <c r="AI631" s="94" t="inlineStr">
        <is>
          <t>No Fire Weather RFW Applicable</t>
        </is>
      </c>
      <c r="AJ631" s="92" t="inlineStr">
        <is>
          <t>Distribution</t>
        </is>
      </c>
      <c r="AK631" s="92" t="inlineStr">
        <is>
          <t>HFTD - Distribution</t>
        </is>
      </c>
      <c r="AL631" s="92" t="inlineStr">
        <is>
          <t>Fire Less than 300 Acres</t>
        </is>
      </c>
      <c r="AM631" s="96" t="inlineStr">
        <is>
          <t>Vegetation</t>
        </is>
      </c>
      <c r="AN631" s="92" t="inlineStr">
        <is>
          <t>Fell into (No defect)</t>
        </is>
      </c>
      <c r="AO631" s="95" t="n">
        <v>790</v>
      </c>
      <c r="AP631" s="92" t="n">
        <v>6.03393552941176</v>
      </c>
      <c r="AQ631" s="92" t="inlineStr">
        <is>
          <t>89_305</t>
        </is>
      </c>
      <c r="AR631" s="115" t="inlineStr">
        <is>
          <t>&lt;25mph</t>
        </is>
      </c>
      <c r="AS631" s="92" t="inlineStr">
        <is>
          <t>&lt;15mph</t>
        </is>
      </c>
      <c r="AT631" s="92" t="inlineStr">
        <is>
          <t>HFTD - Distribution</t>
        </is>
      </c>
    </row>
    <row r="632">
      <c r="A632" s="92" t="inlineStr">
        <is>
          <t>PG&amp;E</t>
        </is>
      </c>
      <c r="B632" s="92" t="n">
        <v>43672</v>
      </c>
      <c r="C632" s="92" t="n">
        <v>0.5020833333333333</v>
      </c>
      <c r="D632" s="92" t="n">
        <v>38.80027</v>
      </c>
      <c r="E632" s="92" t="n">
        <v>-120.825847</v>
      </c>
      <c r="F632" s="92" t="inlineStr">
        <is>
          <t>Vegetation</t>
        </is>
      </c>
      <c r="G632" s="92" t="inlineStr">
        <is>
          <t>Urban</t>
        </is>
      </c>
      <c r="H632" s="92" t="inlineStr">
        <is>
          <t>0.25 - 10 Acres</t>
        </is>
      </c>
      <c r="I632" s="92" t="inlineStr">
        <is>
          <t>Cal Fire</t>
        </is>
      </c>
      <c r="J632" s="92" t="n"/>
      <c r="K632" s="92" t="n">
        <v>153082106</v>
      </c>
      <c r="L632" s="92" t="n"/>
      <c r="M632" s="92" t="n">
        <v>21000</v>
      </c>
      <c r="N632" s="92" t="inlineStr">
        <is>
          <t>Conductor</t>
        </is>
      </c>
      <c r="O632" s="92" t="inlineStr">
        <is>
          <t>Overhead</t>
        </is>
      </c>
      <c r="P632" s="92" t="inlineStr">
        <is>
          <t>Yes</t>
        </is>
      </c>
      <c r="Q632" s="92" t="n">
        <v>43672</v>
      </c>
      <c r="R632" s="92" t="n">
        <v>0.5020833333333333</v>
      </c>
      <c r="S632" s="92" t="inlineStr">
        <is>
          <t>Vegetation</t>
        </is>
      </c>
      <c r="T632" s="92" t="n"/>
      <c r="U632" s="92" t="inlineStr">
        <is>
          <t>Veg. contact</t>
        </is>
      </c>
      <c r="V632" s="92" t="inlineStr">
        <is>
          <t>Electric Facility</t>
        </is>
      </c>
      <c r="W632" s="92" t="n"/>
      <c r="X632" s="92" t="n"/>
      <c r="Y632" s="92" t="inlineStr">
        <is>
          <t>Fell into (slight defect)</t>
        </is>
      </c>
      <c r="Z632" s="92" t="inlineStr">
        <is>
          <t>2019-381</t>
        </is>
      </c>
      <c r="AA632" s="92" t="n">
        <v>2019</v>
      </c>
      <c r="AB632" s="92" t="n">
        <v>7</v>
      </c>
      <c r="AC632" s="92" t="n">
        <v>26</v>
      </c>
      <c r="AD632" s="92" t="n">
        <v>12</v>
      </c>
      <c r="AE632" s="92" t="n">
        <v>3</v>
      </c>
      <c r="AF632" s="94" t="inlineStr">
        <is>
          <t>19-0081559</t>
        </is>
      </c>
      <c r="AG632" s="96" t="inlineStr">
        <is>
          <t>Tier 2</t>
        </is>
      </c>
      <c r="AH632" s="96" t="inlineStr">
        <is>
          <t>HFTD</t>
        </is>
      </c>
      <c r="AI632" s="94" t="inlineStr">
        <is>
          <t>No Fire Weather RFW Applicable</t>
        </is>
      </c>
      <c r="AJ632" s="92" t="inlineStr">
        <is>
          <t>Distribution</t>
        </is>
      </c>
      <c r="AK632" s="92" t="inlineStr">
        <is>
          <t>HFTD - Distribution</t>
        </is>
      </c>
      <c r="AL632" s="92" t="inlineStr">
        <is>
          <t>Fire Less than 300 Acres</t>
        </is>
      </c>
      <c r="AM632" s="96" t="inlineStr">
        <is>
          <t>Vegetation</t>
        </is>
      </c>
      <c r="AN632" s="92" t="inlineStr">
        <is>
          <t>Fell into (slight defect)</t>
        </is>
      </c>
      <c r="AO632" s="95" t="n">
        <v>16465</v>
      </c>
      <c r="AP632" s="92" t="n">
        <v>4.59291482352941</v>
      </c>
      <c r="AQ632" s="92" t="inlineStr">
        <is>
          <t>207_283</t>
        </is>
      </c>
      <c r="AR632" s="115" t="inlineStr">
        <is>
          <t>&lt;25mph</t>
        </is>
      </c>
      <c r="AS632" s="92" t="inlineStr">
        <is>
          <t>&lt;15mph</t>
        </is>
      </c>
      <c r="AT632" s="92" t="inlineStr">
        <is>
          <t>HFTD - Distribution</t>
        </is>
      </c>
    </row>
    <row r="633">
      <c r="A633" s="92" t="inlineStr">
        <is>
          <t>PG&amp;E</t>
        </is>
      </c>
      <c r="B633" s="92" t="n">
        <v>43673</v>
      </c>
      <c r="C633" s="92" t="n">
        <v>0.3486111111111111</v>
      </c>
      <c r="D633" s="92" t="n">
        <v>40.37889</v>
      </c>
      <c r="E633" s="92" t="n">
        <v>-122.187276</v>
      </c>
      <c r="F633" s="92" t="inlineStr">
        <is>
          <t>Vegetation</t>
        </is>
      </c>
      <c r="G633" s="92" t="inlineStr">
        <is>
          <t>Herbaceous</t>
        </is>
      </c>
      <c r="H633" s="92" t="inlineStr">
        <is>
          <t>3 meters - 0.25 Acres</t>
        </is>
      </c>
      <c r="I633" s="92" t="inlineStr">
        <is>
          <t>Self Extinguished</t>
        </is>
      </c>
      <c r="J633" s="92" t="n"/>
      <c r="K633" s="92" t="n">
        <v>103461102</v>
      </c>
      <c r="L633" s="92" t="n"/>
      <c r="M633" s="92" t="n">
        <v>12000</v>
      </c>
      <c r="N633" s="92" t="inlineStr">
        <is>
          <t>Conductor</t>
        </is>
      </c>
      <c r="O633" s="92" t="inlineStr">
        <is>
          <t>Overhead</t>
        </is>
      </c>
      <c r="P633" s="92" t="inlineStr">
        <is>
          <t>Yes</t>
        </is>
      </c>
      <c r="Q633" s="92" t="n">
        <v>43673</v>
      </c>
      <c r="R633" s="92" t="n">
        <v>0.3486111111111111</v>
      </c>
      <c r="S633" s="92" t="inlineStr">
        <is>
          <t>Vegetation</t>
        </is>
      </c>
      <c r="T633" s="92" t="n"/>
      <c r="U633" s="92" t="inlineStr">
        <is>
          <t>Veg. contact</t>
        </is>
      </c>
      <c r="V633" s="92" t="inlineStr">
        <is>
          <t>Electric Facility</t>
        </is>
      </c>
      <c r="W633" s="92" t="n"/>
      <c r="X633" s="92" t="n"/>
      <c r="Y633" s="92" t="inlineStr">
        <is>
          <t>Branch (OverHanging)</t>
        </is>
      </c>
      <c r="Z633" s="92" t="inlineStr">
        <is>
          <t>2019-382</t>
        </is>
      </c>
      <c r="AA633" s="92" t="n">
        <v>2019</v>
      </c>
      <c r="AB633" s="92" t="n">
        <v>7</v>
      </c>
      <c r="AC633" s="92" t="n">
        <v>27</v>
      </c>
      <c r="AD633" s="92" t="n">
        <v>8</v>
      </c>
      <c r="AE633" s="92" t="n">
        <v>22</v>
      </c>
      <c r="AF633" s="94" t="inlineStr">
        <is>
          <t>19-0081756</t>
        </is>
      </c>
      <c r="AG633" s="96" t="inlineStr">
        <is>
          <t>Tier 2</t>
        </is>
      </c>
      <c r="AH633" s="96" t="inlineStr">
        <is>
          <t>HFTD</t>
        </is>
      </c>
      <c r="AI633" s="94" t="inlineStr">
        <is>
          <t>No Fire Weather RFW Applicable</t>
        </is>
      </c>
      <c r="AJ633" s="92" t="inlineStr">
        <is>
          <t>Distribution</t>
        </is>
      </c>
      <c r="AK633" s="92" t="inlineStr">
        <is>
          <t>HFTD - Distribution</t>
        </is>
      </c>
      <c r="AL633" s="92" t="inlineStr">
        <is>
          <t>Fire Less than 300 Acres</t>
        </is>
      </c>
      <c r="AM633" s="96" t="inlineStr">
        <is>
          <t>Vegetation</t>
        </is>
      </c>
      <c r="AN633" s="92" t="inlineStr">
        <is>
          <t>Branch (OverHanging)</t>
        </is>
      </c>
      <c r="AO633" s="95" t="n">
        <v>456</v>
      </c>
      <c r="AP633" s="92" t="n">
        <v>11.9501317647058</v>
      </c>
      <c r="AQ633" s="92" t="inlineStr">
        <is>
          <t>223_236</t>
        </is>
      </c>
      <c r="AR633" s="115" t="inlineStr">
        <is>
          <t>&lt;25mph</t>
        </is>
      </c>
      <c r="AS633" s="92" t="inlineStr">
        <is>
          <t>&lt;15mph</t>
        </is>
      </c>
      <c r="AT633" s="92" t="inlineStr">
        <is>
          <t>HFTD - Distribution</t>
        </is>
      </c>
    </row>
    <row r="634">
      <c r="A634" s="92" t="inlineStr">
        <is>
          <t>PG&amp;E</t>
        </is>
      </c>
      <c r="B634" s="92" t="n">
        <v>43673</v>
      </c>
      <c r="C634" s="92" t="n">
        <v>0.6784722222222223</v>
      </c>
      <c r="D634" s="92" t="n">
        <v>37.7266</v>
      </c>
      <c r="E634" s="92" t="n">
        <v>-120.32455</v>
      </c>
      <c r="F634" s="92" t="inlineStr">
        <is>
          <t>Vegetation</t>
        </is>
      </c>
      <c r="G634" s="92" t="inlineStr">
        <is>
          <t>Urban</t>
        </is>
      </c>
      <c r="H634" s="92" t="inlineStr">
        <is>
          <t>0.25 - 10 Acres</t>
        </is>
      </c>
      <c r="I634" s="92" t="inlineStr">
        <is>
          <t>Cal Fire</t>
        </is>
      </c>
      <c r="J634" s="92" t="n"/>
      <c r="K634" s="92" t="n">
        <v>252811102</v>
      </c>
      <c r="L634" s="92" t="n"/>
      <c r="M634" s="92" t="n">
        <v>12000</v>
      </c>
      <c r="N634" s="92" t="inlineStr">
        <is>
          <t>Conductor</t>
        </is>
      </c>
      <c r="O634" s="92" t="inlineStr">
        <is>
          <t>Overhead</t>
        </is>
      </c>
      <c r="P634" s="92" t="inlineStr">
        <is>
          <t>Yes</t>
        </is>
      </c>
      <c r="Q634" s="92" t="n">
        <v>43673</v>
      </c>
      <c r="R634" s="92" t="n">
        <v>0.6784722222222223</v>
      </c>
      <c r="S634" s="92" t="inlineStr">
        <is>
          <t>Vegetation</t>
        </is>
      </c>
      <c r="T634" s="92" t="n"/>
      <c r="U634" s="92" t="inlineStr">
        <is>
          <t>Veg. contact</t>
        </is>
      </c>
      <c r="V634" s="92" t="inlineStr">
        <is>
          <t>Electric Facility</t>
        </is>
      </c>
      <c r="W634" s="92" t="n"/>
      <c r="X634" s="92" t="n"/>
      <c r="Y634" s="92" t="inlineStr">
        <is>
          <t>Fell into (slight defect)</t>
        </is>
      </c>
      <c r="Z634" s="92" t="inlineStr">
        <is>
          <t>2019-383</t>
        </is>
      </c>
      <c r="AA634" s="92" t="n">
        <v>2019</v>
      </c>
      <c r="AB634" s="92" t="n">
        <v>7</v>
      </c>
      <c r="AC634" s="92" t="n">
        <v>27</v>
      </c>
      <c r="AD634" s="92" t="n">
        <v>16</v>
      </c>
      <c r="AE634" s="92" t="n">
        <v>17</v>
      </c>
      <c r="AF634" s="94" t="inlineStr">
        <is>
          <t>19-0081851</t>
        </is>
      </c>
      <c r="AG634" s="96" t="inlineStr">
        <is>
          <t>Tier 2</t>
        </is>
      </c>
      <c r="AH634" s="96" t="inlineStr">
        <is>
          <t>HFTD</t>
        </is>
      </c>
      <c r="AI634" s="94" t="inlineStr">
        <is>
          <t>No Fire Weather RFW Applicable</t>
        </is>
      </c>
      <c r="AJ634" s="92" t="inlineStr">
        <is>
          <t>Distribution</t>
        </is>
      </c>
      <c r="AK634" s="92" t="inlineStr">
        <is>
          <t>HFTD - Distribution</t>
        </is>
      </c>
      <c r="AL634" s="92" t="inlineStr">
        <is>
          <t>Fire Less than 300 Acres</t>
        </is>
      </c>
      <c r="AM634" s="96" t="inlineStr">
        <is>
          <t>Vegetation</t>
        </is>
      </c>
      <c r="AN634" s="92" t="inlineStr">
        <is>
          <t>Fell into (slight defect)</t>
        </is>
      </c>
      <c r="AO634" s="95" t="n">
        <v>2694</v>
      </c>
      <c r="AP634" s="92" t="n">
        <v>9.620536470588229</v>
      </c>
      <c r="AQ634" s="92" t="inlineStr">
        <is>
          <t>149_370</t>
        </is>
      </c>
      <c r="AR634" s="115" t="inlineStr">
        <is>
          <t>&lt;25mph</t>
        </is>
      </c>
      <c r="AS634" s="92" t="inlineStr">
        <is>
          <t>&lt;15mph</t>
        </is>
      </c>
      <c r="AT634" s="92" t="inlineStr">
        <is>
          <t>HFTD - Distribution</t>
        </is>
      </c>
    </row>
    <row r="635">
      <c r="A635" s="92" t="inlineStr">
        <is>
          <t>PG&amp;E</t>
        </is>
      </c>
      <c r="B635" s="92" t="n">
        <v>43673</v>
      </c>
      <c r="C635" s="92" t="n">
        <v>0.2020833333333333</v>
      </c>
      <c r="D635" s="92" t="n">
        <v>37.94861</v>
      </c>
      <c r="E635" s="92" t="n">
        <v>-120.46557</v>
      </c>
      <c r="F635" s="92" t="inlineStr">
        <is>
          <t>Vegetation</t>
        </is>
      </c>
      <c r="G635" s="92" t="inlineStr">
        <is>
          <t>Hardwood Woodland</t>
        </is>
      </c>
      <c r="H635" s="92" t="inlineStr">
        <is>
          <t>3 meters - 0.25 Acres</t>
        </is>
      </c>
      <c r="I635" s="92" t="inlineStr">
        <is>
          <t>Cal Fire</t>
        </is>
      </c>
      <c r="J635" s="92" t="n"/>
      <c r="K635" s="92" t="n">
        <v>163781705</v>
      </c>
      <c r="L635" s="92" t="n"/>
      <c r="M635" s="92" t="n">
        <v>17000</v>
      </c>
      <c r="N635" s="92" t="inlineStr">
        <is>
          <t>Conductor</t>
        </is>
      </c>
      <c r="O635" s="92" t="inlineStr">
        <is>
          <t>Overhead</t>
        </is>
      </c>
      <c r="P635" s="92" t="inlineStr">
        <is>
          <t>Yes</t>
        </is>
      </c>
      <c r="Q635" s="92" t="n">
        <v>43673</v>
      </c>
      <c r="R635" s="92" t="n">
        <v>0.2020833333333333</v>
      </c>
      <c r="S635" s="92" t="inlineStr">
        <is>
          <t>Vegetation</t>
        </is>
      </c>
      <c r="T635" s="92" t="n"/>
      <c r="U635" s="92" t="inlineStr">
        <is>
          <t>Veg. contact</t>
        </is>
      </c>
      <c r="V635" s="92" t="inlineStr">
        <is>
          <t>Electric Facility</t>
        </is>
      </c>
      <c r="W635" s="92" t="n"/>
      <c r="X635" s="92" t="n"/>
      <c r="Y635" s="92" t="inlineStr">
        <is>
          <t>Branch (Not overhanging, Distance Unknown)</t>
        </is>
      </c>
      <c r="Z635" s="92" t="inlineStr">
        <is>
          <t>2019-385</t>
        </is>
      </c>
      <c r="AA635" s="92" t="n">
        <v>2019</v>
      </c>
      <c r="AB635" s="92" t="n">
        <v>7</v>
      </c>
      <c r="AC635" s="92" t="n">
        <v>27</v>
      </c>
      <c r="AD635" s="92" t="n">
        <v>4</v>
      </c>
      <c r="AE635" s="92" t="n">
        <v>51</v>
      </c>
      <c r="AF635" s="94" t="inlineStr">
        <is>
          <t>19-0081744</t>
        </is>
      </c>
      <c r="AG635" s="96" t="inlineStr">
        <is>
          <t>Tier 2</t>
        </is>
      </c>
      <c r="AH635" s="96" t="inlineStr">
        <is>
          <t>HFTD</t>
        </is>
      </c>
      <c r="AI635" s="94" t="inlineStr">
        <is>
          <t>No Fire Weather RFW Applicable</t>
        </is>
      </c>
      <c r="AJ635" s="92" t="inlineStr">
        <is>
          <t>Distribution</t>
        </is>
      </c>
      <c r="AK635" s="92" t="inlineStr">
        <is>
          <t>HFTD - Distribution</t>
        </is>
      </c>
      <c r="AL635" s="92" t="inlineStr">
        <is>
          <t>Fire Less than 300 Acres</t>
        </is>
      </c>
      <c r="AM635" s="96" t="inlineStr">
        <is>
          <t>Vegetation</t>
        </is>
      </c>
      <c r="AN635" s="92" t="inlineStr">
        <is>
          <t>Branch (Not overhanging, Distance Unknown)</t>
        </is>
      </c>
      <c r="AO635" s="95" t="n">
        <v>1364</v>
      </c>
      <c r="AP635" s="92" t="n">
        <v>7.52042795294117</v>
      </c>
      <c r="AQ635" s="92" t="inlineStr">
        <is>
          <t>229_224</t>
        </is>
      </c>
      <c r="AR635" s="115" t="inlineStr">
        <is>
          <t>&lt;25mph</t>
        </is>
      </c>
      <c r="AS635" s="92" t="inlineStr">
        <is>
          <t>&lt;15mph</t>
        </is>
      </c>
      <c r="AT635" s="92" t="inlineStr">
        <is>
          <t>HFTD - Distribution</t>
        </is>
      </c>
    </row>
    <row r="636">
      <c r="A636" s="92" t="inlineStr">
        <is>
          <t>PG&amp;E</t>
        </is>
      </c>
      <c r="B636" s="92" t="n">
        <v>43676</v>
      </c>
      <c r="C636" s="92" t="n">
        <v>0.6354166666666666</v>
      </c>
      <c r="D636" s="92" t="n">
        <v>39.12067</v>
      </c>
      <c r="E636" s="92" t="n">
        <v>-121.0720067</v>
      </c>
      <c r="F636" s="92" t="inlineStr">
        <is>
          <t>Vegetation</t>
        </is>
      </c>
      <c r="G636" s="92" t="inlineStr">
        <is>
          <t>Hardwood Forest</t>
        </is>
      </c>
      <c r="H636" s="92" t="inlineStr">
        <is>
          <t>1 meter - &lt; 3 meters</t>
        </is>
      </c>
      <c r="I636" s="92" t="inlineStr">
        <is>
          <t>Cal Fire</t>
        </is>
      </c>
      <c r="J636" s="92" t="n"/>
      <c r="K636" s="92" t="n">
        <v>152691104</v>
      </c>
      <c r="L636" s="92" t="n"/>
      <c r="M636" s="92" t="n">
        <v>12000</v>
      </c>
      <c r="N636" s="92" t="inlineStr">
        <is>
          <t>Conductor</t>
        </is>
      </c>
      <c r="O636" s="92" t="inlineStr">
        <is>
          <t>Overhead</t>
        </is>
      </c>
      <c r="P636" s="92" t="inlineStr">
        <is>
          <t>Yes</t>
        </is>
      </c>
      <c r="Q636" s="92" t="n">
        <v>43676</v>
      </c>
      <c r="R636" s="92" t="n">
        <v>0.6354166666666666</v>
      </c>
      <c r="S636" s="92" t="inlineStr">
        <is>
          <t>Vegetation</t>
        </is>
      </c>
      <c r="T636" s="92" t="n"/>
      <c r="U636" s="92" t="inlineStr">
        <is>
          <t>Veg. contact</t>
        </is>
      </c>
      <c r="V636" s="92" t="inlineStr">
        <is>
          <t>Electric Facility</t>
        </is>
      </c>
      <c r="W636" s="92" t="n"/>
      <c r="X636" s="92" t="n"/>
      <c r="Y636" s="92" t="inlineStr">
        <is>
          <t>Branch (Not overhanging, Distance Unknown)</t>
        </is>
      </c>
      <c r="Z636" s="92" t="inlineStr">
        <is>
          <t>2019-386</t>
        </is>
      </c>
      <c r="AA636" s="92" t="n">
        <v>2019</v>
      </c>
      <c r="AB636" s="92" t="n">
        <v>7</v>
      </c>
      <c r="AC636" s="92" t="n">
        <v>30</v>
      </c>
      <c r="AD636" s="92" t="n">
        <v>15</v>
      </c>
      <c r="AE636" s="92" t="n">
        <v>15</v>
      </c>
      <c r="AF636" s="94" t="inlineStr">
        <is>
          <t>19-0082713</t>
        </is>
      </c>
      <c r="AG636" s="96" t="inlineStr">
        <is>
          <t>Tier 2</t>
        </is>
      </c>
      <c r="AH636" s="96" t="inlineStr">
        <is>
          <t>HFTD</t>
        </is>
      </c>
      <c r="AI636" s="94" t="inlineStr">
        <is>
          <t>No Fire Weather RFW Applicable</t>
        </is>
      </c>
      <c r="AJ636" s="92" t="inlineStr">
        <is>
          <t>Distribution</t>
        </is>
      </c>
      <c r="AK636" s="92" t="inlineStr">
        <is>
          <t>HFTD - Distribution</t>
        </is>
      </c>
      <c r="AL636" s="92" t="inlineStr">
        <is>
          <t>Fire Less than 300 Acres</t>
        </is>
      </c>
      <c r="AM636" s="96" t="inlineStr">
        <is>
          <t>Vegetation</t>
        </is>
      </c>
      <c r="AN636" s="92" t="inlineStr">
        <is>
          <t>Branch (Not overhanging, Distance Unknown)</t>
        </is>
      </c>
      <c r="AO636" s="95" t="n">
        <v>31302</v>
      </c>
      <c r="AP636" s="92" t="n">
        <v>1.56217148235294</v>
      </c>
      <c r="AQ636" s="92" t="inlineStr">
        <is>
          <t>72_405</t>
        </is>
      </c>
      <c r="AR636" s="115" t="inlineStr">
        <is>
          <t>&lt;25mph</t>
        </is>
      </c>
      <c r="AS636" s="92" t="inlineStr">
        <is>
          <t>&lt;15mph</t>
        </is>
      </c>
      <c r="AT636" s="92" t="inlineStr">
        <is>
          <t>HFTD - Distribution</t>
        </is>
      </c>
    </row>
    <row r="637">
      <c r="A637" s="92" t="inlineStr">
        <is>
          <t>PG&amp;E</t>
        </is>
      </c>
      <c r="B637" s="92" t="n">
        <v>43678</v>
      </c>
      <c r="C637" s="92" t="n">
        <v>0.5611111111111111</v>
      </c>
      <c r="D637" s="92" t="n">
        <v>38.57212</v>
      </c>
      <c r="E637" s="92" t="n">
        <v>-120.68026</v>
      </c>
      <c r="F637" s="92" t="inlineStr">
        <is>
          <t>Equipment Failure/Involved, Overhead</t>
        </is>
      </c>
      <c r="G637" s="92" t="inlineStr">
        <is>
          <t>Conifer Forest</t>
        </is>
      </c>
      <c r="H637" s="92" t="inlineStr">
        <is>
          <t>3 meters - 0.25 Acres</t>
        </is>
      </c>
      <c r="I637" s="92" t="inlineStr">
        <is>
          <t>Cal Fire</t>
        </is>
      </c>
      <c r="J637" s="92" t="n"/>
      <c r="K637" s="92" t="n">
        <v>153662102</v>
      </c>
      <c r="L637" s="92" t="n"/>
      <c r="M637" s="92" t="n">
        <v>21000</v>
      </c>
      <c r="N637" s="92" t="inlineStr">
        <is>
          <t>Conductor</t>
        </is>
      </c>
      <c r="O637" s="92" t="inlineStr">
        <is>
          <t>Overhead</t>
        </is>
      </c>
      <c r="P637" s="92" t="inlineStr">
        <is>
          <t>Yes</t>
        </is>
      </c>
      <c r="Q637" s="92" t="n">
        <v>43678</v>
      </c>
      <c r="R637" s="92" t="n">
        <v>0.5611111111111111</v>
      </c>
      <c r="S637" s="92" t="inlineStr">
        <is>
          <t>Contact - 3rd Party</t>
        </is>
      </c>
      <c r="T637" s="92" t="n"/>
      <c r="U637" s="92" t="inlineStr">
        <is>
          <t>Contact from Object - Other</t>
        </is>
      </c>
      <c r="V637" s="92" t="inlineStr">
        <is>
          <t>Electric Facility</t>
        </is>
      </c>
      <c r="W637" s="92" t="inlineStr">
        <is>
          <t>Human Error</t>
        </is>
      </c>
      <c r="X637" s="92" t="n"/>
      <c r="Y637" s="92" t="inlineStr">
        <is>
          <t>Other/Unknown</t>
        </is>
      </c>
      <c r="Z637" s="92" t="inlineStr">
        <is>
          <t>2019-170</t>
        </is>
      </c>
      <c r="AA637" s="92" t="n">
        <v>2019</v>
      </c>
      <c r="AB637" s="92" t="n">
        <v>8</v>
      </c>
      <c r="AC637" s="92" t="n">
        <v>1</v>
      </c>
      <c r="AD637" s="92" t="n">
        <v>13</v>
      </c>
      <c r="AE637" s="92" t="n">
        <v>28</v>
      </c>
      <c r="AF637" s="94" t="inlineStr">
        <is>
          <t>19-0083500</t>
        </is>
      </c>
      <c r="AG637" s="96" t="inlineStr">
        <is>
          <t>Tier 2</t>
        </is>
      </c>
      <c r="AH637" s="96" t="inlineStr">
        <is>
          <t>HFTD</t>
        </is>
      </c>
      <c r="AI637" s="94" t="inlineStr">
        <is>
          <t>No Fire Weather RFW Applicable</t>
        </is>
      </c>
      <c r="AJ637" s="92" t="inlineStr">
        <is>
          <t>Distribution</t>
        </is>
      </c>
      <c r="AK637" s="92" t="inlineStr">
        <is>
          <t>HFTD - Distribution</t>
        </is>
      </c>
      <c r="AL637" s="92" t="inlineStr">
        <is>
          <t>Fire Less than 300 Acres</t>
        </is>
      </c>
      <c r="AM637" s="96" t="inlineStr">
        <is>
          <t>3rd Party</t>
        </is>
      </c>
      <c r="AN637" s="92" t="inlineStr">
        <is>
          <t>3rd Party - Other</t>
        </is>
      </c>
      <c r="AO637" s="95" t="n">
        <v>1374</v>
      </c>
      <c r="AP637" s="92" t="n">
        <v>11.2785082352941</v>
      </c>
      <c r="AQ637" s="92" t="inlineStr">
        <is>
          <t>213_271</t>
        </is>
      </c>
      <c r="AR637" s="115" t="inlineStr">
        <is>
          <t>&lt;25mph</t>
        </is>
      </c>
      <c r="AS637" s="92" t="inlineStr">
        <is>
          <t>&lt;15mph</t>
        </is>
      </c>
      <c r="AT637" s="92" t="inlineStr">
        <is>
          <t>HFTD - Distribution</t>
        </is>
      </c>
    </row>
    <row r="638">
      <c r="A638" s="92" t="inlineStr">
        <is>
          <t>PG&amp;E</t>
        </is>
      </c>
      <c r="B638" s="92" t="n">
        <v>43682</v>
      </c>
      <c r="C638" s="92" t="n">
        <v>0.9430555555555555</v>
      </c>
      <c r="D638" s="92" t="n">
        <v>37.1869</v>
      </c>
      <c r="E638" s="92" t="n">
        <v>-119.7901783</v>
      </c>
      <c r="F638" s="92" t="n"/>
      <c r="G638" s="92" t="inlineStr">
        <is>
          <t>Hardwood Woodland</t>
        </is>
      </c>
      <c r="H638" s="92" t="inlineStr">
        <is>
          <t>3 meters - 0.25 Acres</t>
        </is>
      </c>
      <c r="I638" s="92" t="inlineStr">
        <is>
          <t>Unknown</t>
        </is>
      </c>
      <c r="J638" s="92" t="n"/>
      <c r="K638" s="92" t="n">
        <v>322066125092</v>
      </c>
      <c r="L638" s="92" t="n"/>
      <c r="M638" s="92" t="n">
        <v>21000</v>
      </c>
      <c r="N638" s="92" t="inlineStr">
        <is>
          <t>Transformer</t>
        </is>
      </c>
      <c r="O638" s="92" t="inlineStr">
        <is>
          <t>Overhead</t>
        </is>
      </c>
      <c r="P638" s="92" t="inlineStr">
        <is>
          <t>Yes</t>
        </is>
      </c>
      <c r="Q638" s="92" t="n">
        <v>43682</v>
      </c>
      <c r="R638" s="92" t="n">
        <v>0.9430555555555555</v>
      </c>
      <c r="S638" s="92" t="inlineStr">
        <is>
          <t>Equipment - Overloaded</t>
        </is>
      </c>
      <c r="T638" s="92" t="inlineStr">
        <is>
          <t>Transformer</t>
        </is>
      </c>
      <c r="U638" s="92" t="n"/>
      <c r="V638" s="92" t="n"/>
      <c r="W638" s="92" t="n"/>
      <c r="X638" s="92" t="n"/>
      <c r="Y638" s="92" t="inlineStr">
        <is>
          <t>Other/Unknown</t>
        </is>
      </c>
      <c r="Z638" s="92" t="inlineStr">
        <is>
          <t>2019-134</t>
        </is>
      </c>
      <c r="AA638" s="92" t="n">
        <v>2019</v>
      </c>
      <c r="AB638" s="92" t="n">
        <v>8</v>
      </c>
      <c r="AC638" s="92" t="n">
        <v>5</v>
      </c>
      <c r="AD638" s="92" t="n">
        <v>22</v>
      </c>
      <c r="AE638" s="92" t="n">
        <v>38</v>
      </c>
      <c r="AF638" s="94" t="inlineStr">
        <is>
          <t>19-0084586</t>
        </is>
      </c>
      <c r="AG638" s="96" t="inlineStr">
        <is>
          <t>Tier 2</t>
        </is>
      </c>
      <c r="AH638" s="96" t="inlineStr">
        <is>
          <t>HFTD</t>
        </is>
      </c>
      <c r="AI638" s="94" t="inlineStr">
        <is>
          <t>No Fire Weather RFW Applicable</t>
        </is>
      </c>
      <c r="AJ638" s="92" t="inlineStr">
        <is>
          <t>Distribution</t>
        </is>
      </c>
      <c r="AK638" s="92" t="inlineStr">
        <is>
          <t>HFTD - Distribution</t>
        </is>
      </c>
      <c r="AL638" s="92" t="inlineStr">
        <is>
          <t>Fire Less than 300 Acres</t>
        </is>
      </c>
      <c r="AM638" s="96" t="inlineStr">
        <is>
          <t>Equip Failure</t>
        </is>
      </c>
      <c r="AN638" s="92" t="inlineStr">
        <is>
          <t>Transformer</t>
        </is>
      </c>
      <c r="AO638" s="95" t="n">
        <v>996</v>
      </c>
      <c r="AP638" s="92" t="n">
        <v>11.4698974117647</v>
      </c>
      <c r="AQ638" s="92" t="inlineStr">
        <is>
          <t>253_195</t>
        </is>
      </c>
      <c r="AR638" s="115" t="inlineStr">
        <is>
          <t>&lt;25mph</t>
        </is>
      </c>
      <c r="AS638" s="92" t="inlineStr">
        <is>
          <t>&lt;15mph</t>
        </is>
      </c>
      <c r="AT638" s="92" t="inlineStr">
        <is>
          <t>HFTD - Distribution</t>
        </is>
      </c>
    </row>
    <row r="639">
      <c r="A639" s="92" t="inlineStr">
        <is>
          <t>PG&amp;E</t>
        </is>
      </c>
      <c r="B639" s="92" t="n">
        <v>43683</v>
      </c>
      <c r="C639" s="92" t="n">
        <v>0.5083333333333333</v>
      </c>
      <c r="D639" s="92" t="n">
        <v>39.05055</v>
      </c>
      <c r="E639" s="92" t="n">
        <v>-121.0614433</v>
      </c>
      <c r="F639" s="92" t="inlineStr">
        <is>
          <t>Vegetation</t>
        </is>
      </c>
      <c r="G639" s="92" t="inlineStr">
        <is>
          <t>Urban</t>
        </is>
      </c>
      <c r="H639" s="92" t="inlineStr">
        <is>
          <t>3 meters - 0.25 Acres</t>
        </is>
      </c>
      <c r="I639" s="92" t="inlineStr">
        <is>
          <t>Cal Fire</t>
        </is>
      </c>
      <c r="J639" s="92" t="n"/>
      <c r="K639" s="92" t="n">
        <v>100107532</v>
      </c>
      <c r="L639" s="92" t="n"/>
      <c r="M639" s="92" t="n">
        <v>12000</v>
      </c>
      <c r="N639" s="92" t="inlineStr">
        <is>
          <t>Insulator</t>
        </is>
      </c>
      <c r="O639" s="92" t="inlineStr">
        <is>
          <t>Overhead</t>
        </is>
      </c>
      <c r="P639" s="92" t="inlineStr">
        <is>
          <t>Yes</t>
        </is>
      </c>
      <c r="Q639" s="92" t="n">
        <v>43683</v>
      </c>
      <c r="R639" s="92" t="n">
        <v>0.5083333333333333</v>
      </c>
      <c r="S639" s="92" t="inlineStr">
        <is>
          <t>Vegetation</t>
        </is>
      </c>
      <c r="T639" s="92" t="n"/>
      <c r="U639" s="92" t="inlineStr">
        <is>
          <t>Veg. contact</t>
        </is>
      </c>
      <c r="V639" s="92" t="inlineStr">
        <is>
          <t>Electric Facility</t>
        </is>
      </c>
      <c r="W639" s="92" t="n"/>
      <c r="X639" s="92" t="n"/>
      <c r="Y639" s="92" t="inlineStr">
        <is>
          <t>Fell into (Moderate-Severe defect)</t>
        </is>
      </c>
      <c r="Z639" s="92" t="inlineStr">
        <is>
          <t>2019-391</t>
        </is>
      </c>
      <c r="AA639" s="92" t="n">
        <v>2019</v>
      </c>
      <c r="AB639" s="92" t="n">
        <v>8</v>
      </c>
      <c r="AC639" s="92" t="n">
        <v>6</v>
      </c>
      <c r="AD639" s="92" t="n">
        <v>12</v>
      </c>
      <c r="AE639" s="92" t="n">
        <v>12</v>
      </c>
      <c r="AF639" s="94" t="inlineStr">
        <is>
          <t>19-0084799</t>
        </is>
      </c>
      <c r="AG639" s="96" t="inlineStr">
        <is>
          <t>Tier 2</t>
        </is>
      </c>
      <c r="AH639" s="96" t="inlineStr">
        <is>
          <t>HFTD</t>
        </is>
      </c>
      <c r="AI639" s="94" t="inlineStr">
        <is>
          <t>No Fire Weather RFW Applicable</t>
        </is>
      </c>
      <c r="AJ639" s="92" t="inlineStr">
        <is>
          <t>Distribution</t>
        </is>
      </c>
      <c r="AK639" s="92" t="inlineStr">
        <is>
          <t>HFTD - Distribution</t>
        </is>
      </c>
      <c r="AL639" s="92" t="inlineStr">
        <is>
          <t>Fire Less than 300 Acres</t>
        </is>
      </c>
      <c r="AM639" s="96" t="inlineStr">
        <is>
          <t>Vegetation</t>
        </is>
      </c>
      <c r="AN639" s="92" t="inlineStr">
        <is>
          <t>Fell into (Moderate-Severe defect)</t>
        </is>
      </c>
      <c r="AO639" s="95" t="n">
        <v>60943</v>
      </c>
      <c r="AP639" s="92" t="n">
        <v>6.18433825882353</v>
      </c>
      <c r="AQ639" s="92" t="inlineStr">
        <is>
          <t>167_160</t>
        </is>
      </c>
      <c r="AR639" s="115" t="inlineStr">
        <is>
          <t>&lt;25mph</t>
        </is>
      </c>
      <c r="AS639" s="92" t="inlineStr">
        <is>
          <t>&lt;15mph</t>
        </is>
      </c>
      <c r="AT639" s="92" t="inlineStr">
        <is>
          <t>HFTD - Distribution</t>
        </is>
      </c>
    </row>
    <row r="640">
      <c r="A640" s="92" t="inlineStr">
        <is>
          <t>PG&amp;E</t>
        </is>
      </c>
      <c r="B640" s="92" t="n">
        <v>43688</v>
      </c>
      <c r="C640" s="92" t="n">
        <v>0.05486111111111111</v>
      </c>
      <c r="D640" s="92" t="n">
        <v>39.11518</v>
      </c>
      <c r="E640" s="92" t="n">
        <v>-121.001035</v>
      </c>
      <c r="F640" s="92" t="inlineStr">
        <is>
          <t>Vegetation</t>
        </is>
      </c>
      <c r="G640" s="92" t="inlineStr">
        <is>
          <t>Conifer Forest</t>
        </is>
      </c>
      <c r="H640" s="92" t="inlineStr">
        <is>
          <t>3 meters - 0.25 Acres</t>
        </is>
      </c>
      <c r="I640" s="92" t="inlineStr">
        <is>
          <t>Cal Fire</t>
        </is>
      </c>
      <c r="J640" s="92" t="n"/>
      <c r="K640" s="92" t="n">
        <v>100097796</v>
      </c>
      <c r="L640" s="92" t="n"/>
      <c r="M640" s="92" t="n">
        <v>12000</v>
      </c>
      <c r="N640" s="92" t="inlineStr">
        <is>
          <t>Other</t>
        </is>
      </c>
      <c r="O640" s="92" t="inlineStr">
        <is>
          <t>Overhead</t>
        </is>
      </c>
      <c r="P640" s="92" t="inlineStr">
        <is>
          <t>Yes</t>
        </is>
      </c>
      <c r="Q640" s="92" t="n">
        <v>43688</v>
      </c>
      <c r="R640" s="92" t="n">
        <v>0.05486111111111111</v>
      </c>
      <c r="S640" s="92" t="inlineStr">
        <is>
          <t>Vegetation</t>
        </is>
      </c>
      <c r="T640" s="92" t="n"/>
      <c r="U640" s="92" t="inlineStr">
        <is>
          <t>Veg. contact</t>
        </is>
      </c>
      <c r="V640" s="92" t="inlineStr">
        <is>
          <t>Electric Facility</t>
        </is>
      </c>
      <c r="W640" s="92" t="n"/>
      <c r="X640" s="92" t="n"/>
      <c r="Y640" s="92" t="inlineStr">
        <is>
          <t>Fell into (No defect)</t>
        </is>
      </c>
      <c r="Z640" s="92" t="inlineStr">
        <is>
          <t>2019-387</t>
        </is>
      </c>
      <c r="AA640" s="92" t="n">
        <v>2019</v>
      </c>
      <c r="AB640" s="92" t="n">
        <v>8</v>
      </c>
      <c r="AC640" s="92" t="n">
        <v>11</v>
      </c>
      <c r="AD640" s="92" t="n">
        <v>1</v>
      </c>
      <c r="AE640" s="92" t="n">
        <v>19</v>
      </c>
      <c r="AF640" s="94" t="inlineStr">
        <is>
          <t>19-0086613</t>
        </is>
      </c>
      <c r="AG640" s="96" t="inlineStr">
        <is>
          <t>Tier 2</t>
        </is>
      </c>
      <c r="AH640" s="96" t="inlineStr">
        <is>
          <t>HFTD</t>
        </is>
      </c>
      <c r="AI640" s="94" t="inlineStr">
        <is>
          <t>No Fire Weather RFW Applicable</t>
        </is>
      </c>
      <c r="AJ640" s="92" t="inlineStr">
        <is>
          <t>Distribution</t>
        </is>
      </c>
      <c r="AK640" s="92" t="inlineStr">
        <is>
          <t>HFTD - Distribution</t>
        </is>
      </c>
      <c r="AL640" s="92" t="inlineStr">
        <is>
          <t>Fire Less than 300 Acres</t>
        </is>
      </c>
      <c r="AM640" s="96" t="inlineStr">
        <is>
          <t>Vegetation</t>
        </is>
      </c>
      <c r="AN640" s="92" t="inlineStr">
        <is>
          <t>Fell into (No defect)</t>
        </is>
      </c>
      <c r="AO640" s="95" t="n">
        <v>6200</v>
      </c>
      <c r="AP640" s="92" t="n">
        <v>14.6091322352941</v>
      </c>
      <c r="AQ640" s="92" t="inlineStr">
        <is>
          <t>199_300</t>
        </is>
      </c>
      <c r="AR640" s="115" t="inlineStr">
        <is>
          <t>&lt;25mph</t>
        </is>
      </c>
      <c r="AS640" s="92" t="inlineStr">
        <is>
          <t>&lt;15mph</t>
        </is>
      </c>
      <c r="AT640" s="92" t="inlineStr">
        <is>
          <t>HFTD - Distribution</t>
        </is>
      </c>
    </row>
    <row r="641">
      <c r="A641" s="92" t="inlineStr">
        <is>
          <t>PG&amp;E</t>
        </is>
      </c>
      <c r="B641" s="92" t="n">
        <v>43689</v>
      </c>
      <c r="C641" s="92" t="n">
        <v>0.8375</v>
      </c>
      <c r="D641" s="92" t="n">
        <v>39.09524</v>
      </c>
      <c r="E641" s="92" t="n">
        <v>-123.493703</v>
      </c>
      <c r="F641" s="92" t="inlineStr">
        <is>
          <t>Vegetation</t>
        </is>
      </c>
      <c r="G641" s="92" t="inlineStr">
        <is>
          <t>Conifer Forest</t>
        </is>
      </c>
      <c r="H641" s="92" t="inlineStr">
        <is>
          <t>3 meters - 0.25 Acres</t>
        </is>
      </c>
      <c r="I641" s="92" t="inlineStr">
        <is>
          <t>Cal Fire</t>
        </is>
      </c>
      <c r="J641" s="92" t="n"/>
      <c r="K641" s="92" t="n">
        <v>102177212</v>
      </c>
      <c r="L641" s="92" t="n"/>
      <c r="M641" s="92" t="n">
        <v>12000</v>
      </c>
      <c r="N641" s="92" t="inlineStr">
        <is>
          <t>Conductor</t>
        </is>
      </c>
      <c r="O641" s="92" t="inlineStr">
        <is>
          <t>Overhead</t>
        </is>
      </c>
      <c r="P641" s="92" t="inlineStr">
        <is>
          <t>Yes</t>
        </is>
      </c>
      <c r="Q641" s="92" t="n">
        <v>43689</v>
      </c>
      <c r="R641" s="92" t="n">
        <v>0.8375</v>
      </c>
      <c r="S641" s="92" t="inlineStr">
        <is>
          <t>Vegetation</t>
        </is>
      </c>
      <c r="T641" s="92" t="n"/>
      <c r="U641" s="92" t="inlineStr">
        <is>
          <t>Veg. contact</t>
        </is>
      </c>
      <c r="V641" s="92" t="n"/>
      <c r="W641" s="92" t="n"/>
      <c r="X641" s="92" t="n"/>
      <c r="Y641" s="92" t="inlineStr">
        <is>
          <t>Fell into (No defect)</t>
        </is>
      </c>
      <c r="Z641" s="92" t="inlineStr">
        <is>
          <t>2019-400</t>
        </is>
      </c>
      <c r="AA641" s="92" t="n">
        <v>2019</v>
      </c>
      <c r="AB641" s="92" t="n">
        <v>8</v>
      </c>
      <c r="AC641" s="92" t="n">
        <v>12</v>
      </c>
      <c r="AD641" s="92" t="n">
        <v>20</v>
      </c>
      <c r="AE641" s="92" t="n">
        <v>6</v>
      </c>
      <c r="AF641" s="94" t="inlineStr">
        <is>
          <t>19-0087090</t>
        </is>
      </c>
      <c r="AG641" s="96" t="inlineStr">
        <is>
          <t>Tier 2</t>
        </is>
      </c>
      <c r="AH641" s="96" t="inlineStr">
        <is>
          <t>HFTD</t>
        </is>
      </c>
      <c r="AI641" s="94" t="inlineStr">
        <is>
          <t>No Fire Weather RFW Applicable</t>
        </is>
      </c>
      <c r="AJ641" s="92" t="inlineStr">
        <is>
          <t>Distribution</t>
        </is>
      </c>
      <c r="AK641" s="92" t="inlineStr">
        <is>
          <t>HFTD - Distribution</t>
        </is>
      </c>
      <c r="AL641" s="92" t="inlineStr">
        <is>
          <t>Fire Less than 300 Acres</t>
        </is>
      </c>
      <c r="AM641" s="96" t="inlineStr">
        <is>
          <t>Vegetation</t>
        </is>
      </c>
      <c r="AN641" s="92" t="inlineStr">
        <is>
          <t>Fell into (No defect)</t>
        </is>
      </c>
      <c r="AO641" s="95" t="n">
        <v>2508</v>
      </c>
      <c r="AP641" s="92" t="n">
        <v>6.98718588235294</v>
      </c>
      <c r="AQ641" s="92" t="inlineStr">
        <is>
          <t>210_275</t>
        </is>
      </c>
      <c r="AR641" s="115" t="inlineStr">
        <is>
          <t>&lt;25mph</t>
        </is>
      </c>
      <c r="AS641" s="92" t="inlineStr">
        <is>
          <t>&lt;15mph</t>
        </is>
      </c>
      <c r="AT641" s="92" t="inlineStr">
        <is>
          <t>HFTD - Distribution</t>
        </is>
      </c>
    </row>
    <row r="642">
      <c r="A642" s="92" t="inlineStr">
        <is>
          <t>PG&amp;E</t>
        </is>
      </c>
      <c r="B642" s="92" t="n">
        <v>43689</v>
      </c>
      <c r="C642" s="92" t="n">
        <v>0.7374999999999999</v>
      </c>
      <c r="D642" s="92" t="n">
        <v>38.66183</v>
      </c>
      <c r="E642" s="92" t="n">
        <v>-120.7451217</v>
      </c>
      <c r="F642" s="92" t="inlineStr">
        <is>
          <t>Vegetation</t>
        </is>
      </c>
      <c r="G642" s="92" t="inlineStr">
        <is>
          <t>Hardwood Forest</t>
        </is>
      </c>
      <c r="H642" s="92" t="inlineStr">
        <is>
          <t>0.25 - 10 Acres</t>
        </is>
      </c>
      <c r="I642" s="92" t="inlineStr">
        <is>
          <t>Cal Fire</t>
        </is>
      </c>
      <c r="J642" s="92" t="n"/>
      <c r="K642" s="92" t="inlineStr">
        <is>
          <t>101415488, 101404439</t>
        </is>
      </c>
      <c r="L642" s="92" t="n"/>
      <c r="M642" s="92" t="n">
        <v>12000</v>
      </c>
      <c r="N642" s="92" t="inlineStr">
        <is>
          <t>Pole</t>
        </is>
      </c>
      <c r="O642" s="92" t="inlineStr">
        <is>
          <t>Overhead</t>
        </is>
      </c>
      <c r="P642" s="92" t="inlineStr">
        <is>
          <t>Yes</t>
        </is>
      </c>
      <c r="Q642" s="92" t="n">
        <v>43689</v>
      </c>
      <c r="R642" s="92" t="n">
        <v>0.7374999999999999</v>
      </c>
      <c r="S642" s="92" t="inlineStr">
        <is>
          <t>Vegetation</t>
        </is>
      </c>
      <c r="T642" s="92" t="n"/>
      <c r="U642" s="92" t="inlineStr">
        <is>
          <t>Veg. contact</t>
        </is>
      </c>
      <c r="V642" s="92" t="inlineStr">
        <is>
          <t>Pole</t>
        </is>
      </c>
      <c r="W642" s="92" t="n"/>
      <c r="X642" s="92" t="n"/>
      <c r="Y642" s="92" t="inlineStr">
        <is>
          <t>Fell into (slight defect)</t>
        </is>
      </c>
      <c r="Z642" s="92" t="inlineStr">
        <is>
          <t>2019-241</t>
        </is>
      </c>
      <c r="AA642" s="92" t="n">
        <v>2019</v>
      </c>
      <c r="AB642" s="92" t="n">
        <v>8</v>
      </c>
      <c r="AC642" s="92" t="n">
        <v>12</v>
      </c>
      <c r="AD642" s="92" t="n">
        <v>17</v>
      </c>
      <c r="AE642" s="92" t="n">
        <v>42</v>
      </c>
      <c r="AF642" s="94" t="inlineStr">
        <is>
          <t>19-0087080</t>
        </is>
      </c>
      <c r="AG642" s="96" t="inlineStr">
        <is>
          <t>Tier 2</t>
        </is>
      </c>
      <c r="AH642" s="96" t="inlineStr">
        <is>
          <t>HFTD</t>
        </is>
      </c>
      <c r="AI642" s="94" t="inlineStr">
        <is>
          <t>No Fire Weather RFW Applicable</t>
        </is>
      </c>
      <c r="AJ642" s="92" t="inlineStr">
        <is>
          <t>Distribution</t>
        </is>
      </c>
      <c r="AK642" s="92" t="inlineStr">
        <is>
          <t>HFTD - Distribution</t>
        </is>
      </c>
      <c r="AL642" s="92" t="inlineStr">
        <is>
          <t>Fire Less than 300 Acres</t>
        </is>
      </c>
      <c r="AM642" s="96" t="inlineStr">
        <is>
          <t>Vegetation</t>
        </is>
      </c>
      <c r="AN642" s="92" t="inlineStr">
        <is>
          <t>Fell into (slight defect)</t>
        </is>
      </c>
      <c r="AO642" s="95" t="n">
        <v>54604</v>
      </c>
      <c r="AP642" s="92" t="n">
        <v>15.264830117647</v>
      </c>
      <c r="AQ642" s="92" t="inlineStr">
        <is>
          <t>93_301</t>
        </is>
      </c>
      <c r="AR642" s="115" t="inlineStr">
        <is>
          <t>&lt;25mph</t>
        </is>
      </c>
      <c r="AS642" s="92" t="inlineStr">
        <is>
          <t>&gt;=15mph</t>
        </is>
      </c>
      <c r="AT642" s="92" t="inlineStr">
        <is>
          <t>HFTD - Distribution</t>
        </is>
      </c>
    </row>
    <row r="643">
      <c r="A643" s="92" t="inlineStr">
        <is>
          <t>PG&amp;E</t>
        </is>
      </c>
      <c r="B643" s="92" t="n">
        <v>43690</v>
      </c>
      <c r="C643" s="92" t="n">
        <v>0.4375</v>
      </c>
      <c r="D643" s="92" t="n">
        <v>36.61016</v>
      </c>
      <c r="E643" s="92" t="n">
        <v>-121.445157</v>
      </c>
      <c r="F643" s="92" t="n"/>
      <c r="G643" s="92" t="inlineStr">
        <is>
          <t>Herbaceous</t>
        </is>
      </c>
      <c r="H643" s="92" t="inlineStr">
        <is>
          <t>3 meters - 0.25 Acres</t>
        </is>
      </c>
      <c r="I643" s="92" t="inlineStr">
        <is>
          <t>Cal Fire</t>
        </is>
      </c>
      <c r="J643" s="92" t="n"/>
      <c r="K643" s="92" t="n">
        <v>40761041</v>
      </c>
      <c r="L643" s="92" t="n"/>
      <c r="M643" s="92" t="n">
        <v>115000</v>
      </c>
      <c r="N643" s="92" t="inlineStr">
        <is>
          <t>Other</t>
        </is>
      </c>
      <c r="O643" s="92" t="inlineStr">
        <is>
          <t>Overhead</t>
        </is>
      </c>
      <c r="P643" s="92" t="inlineStr">
        <is>
          <t>Yes</t>
        </is>
      </c>
      <c r="Q643" s="92" t="n">
        <v>43690</v>
      </c>
      <c r="R643" s="92" t="n">
        <v>0.4375</v>
      </c>
      <c r="S643" s="92" t="inlineStr">
        <is>
          <t>Equipment - PG&amp;E</t>
        </is>
      </c>
      <c r="T643" s="92" t="inlineStr">
        <is>
          <t>Other</t>
        </is>
      </c>
      <c r="U643" s="92" t="n"/>
      <c r="V643" s="92" t="n"/>
      <c r="W643" s="92" t="n"/>
      <c r="X643" s="92" t="n"/>
      <c r="Y643" s="92" t="inlineStr">
        <is>
          <t>no-match</t>
        </is>
      </c>
      <c r="Z643" s="92" t="inlineStr">
        <is>
          <t>2019-164</t>
        </is>
      </c>
      <c r="AA643" s="92" t="n">
        <v>2019</v>
      </c>
      <c r="AB643" s="92" t="n">
        <v>8</v>
      </c>
      <c r="AC643" s="92" t="n">
        <v>13</v>
      </c>
      <c r="AD643" s="92" t="n">
        <v>10</v>
      </c>
      <c r="AE643" s="92" t="n">
        <v>30</v>
      </c>
      <c r="AF643" s="94" t="inlineStr">
        <is>
          <t>No ILIS or TOTL available</t>
        </is>
      </c>
      <c r="AG643" s="96" t="inlineStr">
        <is>
          <t>Tier 2</t>
        </is>
      </c>
      <c r="AH643" s="96" t="inlineStr">
        <is>
          <t>HFTD</t>
        </is>
      </c>
      <c r="AI643" s="94" t="inlineStr">
        <is>
          <t>No Fire Weather RFW Applicable</t>
        </is>
      </c>
      <c r="AJ643" s="92" t="inlineStr">
        <is>
          <t>Transmission</t>
        </is>
      </c>
      <c r="AK643" s="92" t="inlineStr">
        <is>
          <t>HFTD - Transmission</t>
        </is>
      </c>
      <c r="AL643" s="92" t="inlineStr">
        <is>
          <t>Fire Less than 300 Acres</t>
        </is>
      </c>
      <c r="AM643" s="96" t="inlineStr">
        <is>
          <t>Equip Failure</t>
        </is>
      </c>
      <c r="AN643" s="92" t="inlineStr">
        <is>
          <t>Equip Failure - Other</t>
        </is>
      </c>
      <c r="AO643" s="95" t="inlineStr">
        <is>
          <t>N.A.</t>
        </is>
      </c>
      <c r="AP643" s="92" t="n">
        <v>5.44340235294117</v>
      </c>
      <c r="AQ643" s="92" t="inlineStr">
        <is>
          <t>180_162</t>
        </is>
      </c>
      <c r="AR643" s="115" t="inlineStr">
        <is>
          <t>&lt;25mph</t>
        </is>
      </c>
      <c r="AS643" s="92" t="inlineStr">
        <is>
          <t>&lt;15mph</t>
        </is>
      </c>
      <c r="AT643" s="92" t="inlineStr">
        <is>
          <t>HFTD - Transmission</t>
        </is>
      </c>
    </row>
    <row r="644">
      <c r="A644" s="92" t="inlineStr">
        <is>
          <t>PG&amp;E</t>
        </is>
      </c>
      <c r="B644" s="92" t="n">
        <v>43691</v>
      </c>
      <c r="C644" s="92" t="n">
        <v>0.4277777777777778</v>
      </c>
      <c r="D644" s="92" t="n">
        <v>35.37901</v>
      </c>
      <c r="E644" s="92" t="n">
        <v>-120.42318</v>
      </c>
      <c r="F644" s="92" t="inlineStr">
        <is>
          <t>Vegetation</t>
        </is>
      </c>
      <c r="G644" s="92" t="inlineStr">
        <is>
          <t>Hardwood Woodland</t>
        </is>
      </c>
      <c r="H644" s="92" t="inlineStr">
        <is>
          <t>&lt; 1 meter</t>
        </is>
      </c>
      <c r="I644" s="92" t="inlineStr">
        <is>
          <t>Cal Fire</t>
        </is>
      </c>
      <c r="J644" s="92" t="n"/>
      <c r="K644" s="92" t="n">
        <v>512769069280</v>
      </c>
      <c r="L644" s="92" t="n"/>
      <c r="M644" s="92" t="n">
        <v>21000</v>
      </c>
      <c r="N644" s="92" t="inlineStr">
        <is>
          <t>Conductor</t>
        </is>
      </c>
      <c r="O644" s="92" t="inlineStr">
        <is>
          <t>Overhead</t>
        </is>
      </c>
      <c r="P644" s="92" t="inlineStr">
        <is>
          <t>Yes</t>
        </is>
      </c>
      <c r="Q644" s="92" t="n">
        <v>43691</v>
      </c>
      <c r="R644" s="92" t="n">
        <v>0.4277777777777778</v>
      </c>
      <c r="S644" s="92" t="inlineStr">
        <is>
          <t>Vegetation</t>
        </is>
      </c>
      <c r="T644" s="92" t="n"/>
      <c r="U644" s="92" t="n"/>
      <c r="V644" s="92" t="n"/>
      <c r="W644" s="92" t="n"/>
      <c r="X644" s="92" t="n"/>
      <c r="Y644" s="92" t="inlineStr">
        <is>
          <t>no-match</t>
        </is>
      </c>
      <c r="Z644" s="92" t="n"/>
      <c r="AA644" s="92" t="n">
        <v>2019</v>
      </c>
      <c r="AB644" s="92" t="n">
        <v>8</v>
      </c>
      <c r="AC644" s="92" t="n">
        <v>14</v>
      </c>
      <c r="AD644" s="92" t="n">
        <v>10</v>
      </c>
      <c r="AE644" s="92" t="n">
        <v>16</v>
      </c>
      <c r="AF644" s="94" t="inlineStr">
        <is>
          <t>No ILIS or TOTL available</t>
        </is>
      </c>
      <c r="AG644" s="96" t="inlineStr">
        <is>
          <t>Tier 3</t>
        </is>
      </c>
      <c r="AH644" s="96" t="inlineStr">
        <is>
          <t>HFTD</t>
        </is>
      </c>
      <c r="AI644" s="94" t="inlineStr">
        <is>
          <t>No Fire Weather RFW Applicable</t>
        </is>
      </c>
      <c r="AJ644" s="92" t="inlineStr">
        <is>
          <t>Distribution</t>
        </is>
      </c>
      <c r="AK644" s="92" t="inlineStr">
        <is>
          <t>HFTD - Distribution</t>
        </is>
      </c>
      <c r="AL644" s="92" t="inlineStr">
        <is>
          <t>Fire Less than 300 Acres</t>
        </is>
      </c>
      <c r="AM644" s="96" t="inlineStr">
        <is>
          <t>Vegetation</t>
        </is>
      </c>
      <c r="AN644" s="92" t="inlineStr">
        <is>
          <t>Other/Unknown</t>
        </is>
      </c>
      <c r="AO644" s="95" t="inlineStr">
        <is>
          <t>N.A.</t>
        </is>
      </c>
      <c r="AP644" s="92" t="n">
        <v>10.5584847058823</v>
      </c>
      <c r="AQ644" s="92" t="inlineStr">
        <is>
          <t>242_183</t>
        </is>
      </c>
      <c r="AR644" s="115" t="inlineStr">
        <is>
          <t>&lt;25mph</t>
        </is>
      </c>
      <c r="AS644" s="92" t="inlineStr">
        <is>
          <t>&lt;15mph</t>
        </is>
      </c>
      <c r="AT644" s="92" t="inlineStr">
        <is>
          <t>HFTD - Distribution</t>
        </is>
      </c>
    </row>
    <row r="645">
      <c r="A645" s="92" t="inlineStr">
        <is>
          <t>PG&amp;E</t>
        </is>
      </c>
      <c r="B645" s="92" t="n">
        <v>43693</v>
      </c>
      <c r="C645" s="92" t="n">
        <v>0.3465277777777778</v>
      </c>
      <c r="D645" s="92" t="n">
        <v>40.12349</v>
      </c>
      <c r="E645" s="92" t="n">
        <v>-123.8757567</v>
      </c>
      <c r="F645" s="92" t="inlineStr">
        <is>
          <t>Vegetation</t>
        </is>
      </c>
      <c r="G645" s="92" t="inlineStr">
        <is>
          <t>Conifer Forest</t>
        </is>
      </c>
      <c r="H645" s="92" t="inlineStr">
        <is>
          <t>3 meters - 0.25 Acres</t>
        </is>
      </c>
      <c r="I645" s="92" t="inlineStr">
        <is>
          <t>Self Extinguished</t>
        </is>
      </c>
      <c r="J645" s="92" t="n"/>
      <c r="K645" s="92" t="inlineStr">
        <is>
          <t>192221102-2101118022{5563}</t>
        </is>
      </c>
      <c r="L645" s="92" t="n"/>
      <c r="M645" s="92" t="n">
        <v>12000</v>
      </c>
      <c r="N645" s="92" t="inlineStr">
        <is>
          <t>Conductor</t>
        </is>
      </c>
      <c r="O645" s="92" t="inlineStr">
        <is>
          <t>Overhead</t>
        </is>
      </c>
      <c r="P645" s="92" t="inlineStr">
        <is>
          <t>Yes</t>
        </is>
      </c>
      <c r="Q645" s="92" t="n">
        <v>43693</v>
      </c>
      <c r="R645" s="92" t="n">
        <v>0.3465277777777778</v>
      </c>
      <c r="S645" s="92" t="inlineStr">
        <is>
          <t>Vegetation</t>
        </is>
      </c>
      <c r="T645" s="92" t="n"/>
      <c r="U645" s="92" t="n"/>
      <c r="V645" s="92" t="n"/>
      <c r="W645" s="92" t="n"/>
      <c r="X645" s="92" t="n"/>
      <c r="Y645" s="92" t="inlineStr">
        <is>
          <t>Other/Unknown</t>
        </is>
      </c>
      <c r="Z645" s="92" t="n"/>
      <c r="AA645" s="92" t="n">
        <v>2019</v>
      </c>
      <c r="AB645" s="92" t="n">
        <v>8</v>
      </c>
      <c r="AC645" s="92" t="n">
        <v>16</v>
      </c>
      <c r="AD645" s="92" t="n">
        <v>8</v>
      </c>
      <c r="AE645" s="92" t="n">
        <v>19</v>
      </c>
      <c r="AF645" s="94" t="inlineStr">
        <is>
          <t>19-0088744</t>
        </is>
      </c>
      <c r="AG645" s="96" t="inlineStr">
        <is>
          <t>Tier 2</t>
        </is>
      </c>
      <c r="AH645" s="96" t="inlineStr">
        <is>
          <t>HFTD</t>
        </is>
      </c>
      <c r="AI645" s="94" t="inlineStr">
        <is>
          <t>No Fire Weather RFW Applicable</t>
        </is>
      </c>
      <c r="AJ645" s="92" t="inlineStr">
        <is>
          <t>Distribution</t>
        </is>
      </c>
      <c r="AK645" s="92" t="inlineStr">
        <is>
          <t>HFTD - Distribution</t>
        </is>
      </c>
      <c r="AL645" s="92" t="inlineStr">
        <is>
          <t>Fire Less than 300 Acres</t>
        </is>
      </c>
      <c r="AM645" s="96" t="inlineStr">
        <is>
          <t>Vegetation</t>
        </is>
      </c>
      <c r="AN645" s="92" t="inlineStr">
        <is>
          <t>Other/Unknown</t>
        </is>
      </c>
      <c r="AO645" s="95" t="n">
        <v>2979</v>
      </c>
      <c r="AP645" s="92" t="n">
        <v>4.01053082352941</v>
      </c>
      <c r="AQ645" s="92" t="inlineStr">
        <is>
          <t>78_358</t>
        </is>
      </c>
      <c r="AR645" s="115" t="inlineStr">
        <is>
          <t>&lt;25mph</t>
        </is>
      </c>
      <c r="AS645" s="92" t="inlineStr">
        <is>
          <t>&lt;15mph</t>
        </is>
      </c>
      <c r="AT645" s="92" t="inlineStr">
        <is>
          <t>HFTD - Distribution</t>
        </is>
      </c>
    </row>
    <row r="646">
      <c r="A646" s="92" t="inlineStr">
        <is>
          <t>PG&amp;E</t>
        </is>
      </c>
      <c r="B646" s="92" t="n">
        <v>43693</v>
      </c>
      <c r="C646" s="92" t="n">
        <v>0.4381944444444445</v>
      </c>
      <c r="D646" s="92" t="n">
        <v>39.37143</v>
      </c>
      <c r="E646" s="92" t="n">
        <v>-121.3221283</v>
      </c>
      <c r="F646" s="92" t="inlineStr">
        <is>
          <t>Vegetation</t>
        </is>
      </c>
      <c r="G646" s="92" t="inlineStr">
        <is>
          <t>Hardwood Woodland</t>
        </is>
      </c>
      <c r="H646" s="92" t="inlineStr">
        <is>
          <t>0.25 - 10 Acres</t>
        </is>
      </c>
      <c r="I646" s="92" t="inlineStr">
        <is>
          <t>Cal Fire</t>
        </is>
      </c>
      <c r="J646" s="92" t="n"/>
      <c r="K646" s="92" t="n">
        <v>103191101</v>
      </c>
      <c r="L646" s="92" t="n"/>
      <c r="M646" s="92" t="n">
        <v>12000</v>
      </c>
      <c r="N646" s="92" t="inlineStr">
        <is>
          <t>Conductor</t>
        </is>
      </c>
      <c r="O646" s="92" t="inlineStr">
        <is>
          <t>Overhead</t>
        </is>
      </c>
      <c r="P646" s="92" t="inlineStr">
        <is>
          <t>Yes</t>
        </is>
      </c>
      <c r="Q646" s="92" t="n">
        <v>43693</v>
      </c>
      <c r="R646" s="92" t="n">
        <v>0.4381944444444445</v>
      </c>
      <c r="S646" s="92" t="inlineStr">
        <is>
          <t>Vegetation</t>
        </is>
      </c>
      <c r="T646" s="92" t="n"/>
      <c r="U646" s="92" t="inlineStr">
        <is>
          <t>Veg. contact</t>
        </is>
      </c>
      <c r="V646" s="92" t="inlineStr">
        <is>
          <t>Electric Facility</t>
        </is>
      </c>
      <c r="W646" s="92" t="n"/>
      <c r="X646" s="92" t="n"/>
      <c r="Y646" s="92" t="inlineStr">
        <is>
          <t>Fell into (Moderate-Severe defect)</t>
        </is>
      </c>
      <c r="Z646" s="92" t="inlineStr">
        <is>
          <t>2019-397</t>
        </is>
      </c>
      <c r="AA646" s="92" t="n">
        <v>2019</v>
      </c>
      <c r="AB646" s="92" t="n">
        <v>8</v>
      </c>
      <c r="AC646" s="92" t="n">
        <v>16</v>
      </c>
      <c r="AD646" s="92" t="n">
        <v>10</v>
      </c>
      <c r="AE646" s="92" t="n">
        <v>31</v>
      </c>
      <c r="AF646" s="94" t="inlineStr">
        <is>
          <t>19-0088805</t>
        </is>
      </c>
      <c r="AG646" s="96" t="inlineStr">
        <is>
          <t>Tier 2</t>
        </is>
      </c>
      <c r="AH646" s="96" t="inlineStr">
        <is>
          <t>HFTD</t>
        </is>
      </c>
      <c r="AI646" s="94" t="inlineStr">
        <is>
          <t>No Fire Weather RFW Applicable</t>
        </is>
      </c>
      <c r="AJ646" s="92" t="inlineStr">
        <is>
          <t>Distribution</t>
        </is>
      </c>
      <c r="AK646" s="92" t="inlineStr">
        <is>
          <t>HFTD - Distribution</t>
        </is>
      </c>
      <c r="AL646" s="92" t="inlineStr">
        <is>
          <t>Fire Less than 300 Acres</t>
        </is>
      </c>
      <c r="AM646" s="96" t="inlineStr">
        <is>
          <t>Vegetation</t>
        </is>
      </c>
      <c r="AN646" s="92" t="inlineStr">
        <is>
          <t>Fell into (Moderate-Severe defect)</t>
        </is>
      </c>
      <c r="AO646" s="95" t="n">
        <v>4580</v>
      </c>
      <c r="AP646" s="92" t="n">
        <v>6.00863378823529</v>
      </c>
      <c r="AQ646" s="92" t="inlineStr">
        <is>
          <t>254_161</t>
        </is>
      </c>
      <c r="AR646" s="115" t="inlineStr">
        <is>
          <t>&lt;25mph</t>
        </is>
      </c>
      <c r="AS646" s="92" t="inlineStr">
        <is>
          <t>&lt;15mph</t>
        </is>
      </c>
      <c r="AT646" s="92" t="inlineStr">
        <is>
          <t>HFTD - Distribution</t>
        </is>
      </c>
    </row>
    <row r="647">
      <c r="A647" s="92" t="inlineStr">
        <is>
          <t>PG&amp;E</t>
        </is>
      </c>
      <c r="B647" s="92" t="n">
        <v>43696</v>
      </c>
      <c r="C647" s="92" t="n">
        <v>0.7270833333333333</v>
      </c>
      <c r="D647" s="92" t="n">
        <v>40.93991</v>
      </c>
      <c r="E647" s="92" t="n">
        <v>-123.6322117</v>
      </c>
      <c r="F647" s="92" t="inlineStr">
        <is>
          <t>Vegetation</t>
        </is>
      </c>
      <c r="G647" s="92" t="inlineStr">
        <is>
          <t>Urban</t>
        </is>
      </c>
      <c r="H647" s="92" t="inlineStr">
        <is>
          <t>3 meters - 0.25 Acres</t>
        </is>
      </c>
      <c r="I647" s="92" t="inlineStr">
        <is>
          <t>Fire Dept</t>
        </is>
      </c>
      <c r="J647" s="92" t="inlineStr">
        <is>
          <t>California Department of Forestry</t>
        </is>
      </c>
      <c r="K647" s="92" t="n">
        <v>192171101</v>
      </c>
      <c r="L647" s="92" t="n"/>
      <c r="M647" s="92" t="n">
        <v>12000</v>
      </c>
      <c r="N647" s="92" t="inlineStr">
        <is>
          <t>Conductor</t>
        </is>
      </c>
      <c r="O647" s="92" t="inlineStr">
        <is>
          <t>Overhead</t>
        </is>
      </c>
      <c r="P647" s="92" t="inlineStr">
        <is>
          <t>Yes</t>
        </is>
      </c>
      <c r="Q647" s="92" t="n">
        <v>43696</v>
      </c>
      <c r="R647" s="92" t="n">
        <v>0.7270833333333333</v>
      </c>
      <c r="S647" s="92" t="inlineStr">
        <is>
          <t>Vegetation</t>
        </is>
      </c>
      <c r="T647" s="92" t="n"/>
      <c r="U647" s="92" t="inlineStr">
        <is>
          <t>Veg. contact</t>
        </is>
      </c>
      <c r="V647" s="92" t="inlineStr">
        <is>
          <t>Electric Facility</t>
        </is>
      </c>
      <c r="W647" s="92" t="n"/>
      <c r="X647" s="92" t="n"/>
      <c r="Y647" s="92" t="inlineStr">
        <is>
          <t>Branch (Not overhanging, Distance Unknown)</t>
        </is>
      </c>
      <c r="Z647" s="92" t="inlineStr">
        <is>
          <t>2019-340</t>
        </is>
      </c>
      <c r="AA647" s="92" t="n">
        <v>2019</v>
      </c>
      <c r="AB647" s="92" t="n">
        <v>8</v>
      </c>
      <c r="AC647" s="92" t="n">
        <v>19</v>
      </c>
      <c r="AD647" s="92" t="n">
        <v>17</v>
      </c>
      <c r="AE647" s="92" t="n">
        <v>27</v>
      </c>
      <c r="AF647" s="94" t="inlineStr">
        <is>
          <t>19-0089645</t>
        </is>
      </c>
      <c r="AG647" s="96" t="inlineStr">
        <is>
          <t>Tier 3</t>
        </is>
      </c>
      <c r="AH647" s="96" t="inlineStr">
        <is>
          <t>HFTD</t>
        </is>
      </c>
      <c r="AI647" s="94" t="inlineStr">
        <is>
          <t>No Fire Weather RFW Applicable</t>
        </is>
      </c>
      <c r="AJ647" s="92" t="inlineStr">
        <is>
          <t>Distribution</t>
        </is>
      </c>
      <c r="AK647" s="92" t="inlineStr">
        <is>
          <t>HFTD - Distribution</t>
        </is>
      </c>
      <c r="AL647" s="92" t="inlineStr">
        <is>
          <t>Fire Less than 300 Acres</t>
        </is>
      </c>
      <c r="AM647" s="96" t="inlineStr">
        <is>
          <t>Vegetation</t>
        </is>
      </c>
      <c r="AN647" s="92" t="inlineStr">
        <is>
          <t>Branch (Not overhanging, Distance Unknown)</t>
        </is>
      </c>
      <c r="AO647" s="95" t="n">
        <v>410686</v>
      </c>
      <c r="AP647" s="92" t="n">
        <v>4.20489185882352</v>
      </c>
      <c r="AQ647" s="92" t="inlineStr">
        <is>
          <t>90_403</t>
        </is>
      </c>
      <c r="AR647" s="115" t="inlineStr">
        <is>
          <t>&lt;25mph</t>
        </is>
      </c>
      <c r="AS647" s="92" t="inlineStr">
        <is>
          <t>&lt;15mph</t>
        </is>
      </c>
      <c r="AT647" s="92" t="inlineStr">
        <is>
          <t>HFTD - Distribution</t>
        </is>
      </c>
    </row>
    <row r="648">
      <c r="A648" s="92" t="inlineStr">
        <is>
          <t>PG&amp;E</t>
        </is>
      </c>
      <c r="B648" s="92" t="n">
        <v>43697</v>
      </c>
      <c r="C648" s="92" t="n">
        <v>0.3770833333333334</v>
      </c>
      <c r="D648" s="92" t="n">
        <v>41.1088</v>
      </c>
      <c r="E648" s="92" t="n">
        <v>-121.503435</v>
      </c>
      <c r="F648" s="92" t="n"/>
      <c r="G648" s="92" t="inlineStr">
        <is>
          <t>Agriculture</t>
        </is>
      </c>
      <c r="H648" s="92" t="inlineStr">
        <is>
          <t>3 meters - 0.25 Acres</t>
        </is>
      </c>
      <c r="I648" s="92" t="inlineStr">
        <is>
          <t>Cal Fire</t>
        </is>
      </c>
      <c r="J648" s="92" t="n"/>
      <c r="K648" s="92" t="inlineStr">
        <is>
          <t>Unknown</t>
        </is>
      </c>
      <c r="L648" s="92" t="n"/>
      <c r="M648" s="92" t="n">
        <v>12000</v>
      </c>
      <c r="N648" s="92" t="inlineStr">
        <is>
          <t>Conductor</t>
        </is>
      </c>
      <c r="O648" s="92" t="inlineStr">
        <is>
          <t>Overhead</t>
        </is>
      </c>
      <c r="P648" s="92" t="inlineStr">
        <is>
          <t>No</t>
        </is>
      </c>
      <c r="Q648" s="92" t="n"/>
      <c r="R648" s="92" t="n"/>
      <c r="S648" s="92" t="inlineStr">
        <is>
          <t>Vegetation</t>
        </is>
      </c>
      <c r="T648" s="92" t="inlineStr">
        <is>
          <t>Conductor</t>
        </is>
      </c>
      <c r="U648" s="92" t="inlineStr">
        <is>
          <t>Veg. contact</t>
        </is>
      </c>
      <c r="V648" s="92" t="inlineStr">
        <is>
          <t>Electric Facility</t>
        </is>
      </c>
      <c r="W648" s="92" t="n"/>
      <c r="X648" s="92" t="n"/>
      <c r="Y648" s="92" t="inlineStr">
        <is>
          <t>no-match</t>
        </is>
      </c>
      <c r="Z648" s="92" t="inlineStr">
        <is>
          <t>2019-297</t>
        </is>
      </c>
      <c r="AA648" s="92" t="n">
        <v>2019</v>
      </c>
      <c r="AB648" s="92" t="n">
        <v>8</v>
      </c>
      <c r="AC648" s="92" t="n">
        <v>20</v>
      </c>
      <c r="AD648" s="92" t="n">
        <v>9</v>
      </c>
      <c r="AE648" s="92" t="n">
        <v>3</v>
      </c>
      <c r="AF648" s="94" t="inlineStr">
        <is>
          <t>No ILIS or TOTL available</t>
        </is>
      </c>
      <c r="AG648" s="96" t="inlineStr">
        <is>
          <t>Tier 2</t>
        </is>
      </c>
      <c r="AH648" s="96" t="inlineStr">
        <is>
          <t>HFTD</t>
        </is>
      </c>
      <c r="AI648" s="94" t="inlineStr">
        <is>
          <t>No Fire Weather RFW Applicable</t>
        </is>
      </c>
      <c r="AJ648" s="92" t="inlineStr">
        <is>
          <t>Distribution</t>
        </is>
      </c>
      <c r="AK648" s="92" t="inlineStr">
        <is>
          <t>HFTD - Distribution</t>
        </is>
      </c>
      <c r="AL648" s="92" t="inlineStr">
        <is>
          <t>Fire Less than 300 Acres</t>
        </is>
      </c>
      <c r="AM648" s="96" t="inlineStr">
        <is>
          <t>Vegetation</t>
        </is>
      </c>
      <c r="AN648" s="92" t="inlineStr">
        <is>
          <t>Other/Unknown</t>
        </is>
      </c>
      <c r="AO648" s="95" t="inlineStr">
        <is>
          <t>N.A.</t>
        </is>
      </c>
      <c r="AP648" s="92" t="n">
        <v>10.1716545882352</v>
      </c>
      <c r="AQ648" s="92" t="inlineStr">
        <is>
          <t>178_411</t>
        </is>
      </c>
      <c r="AR648" s="115" t="inlineStr">
        <is>
          <t>&lt;25mph</t>
        </is>
      </c>
      <c r="AS648" s="92" t="inlineStr">
        <is>
          <t>&lt;15mph</t>
        </is>
      </c>
      <c r="AT648" s="92" t="inlineStr">
        <is>
          <t>HFTD - Distribution</t>
        </is>
      </c>
    </row>
    <row r="649">
      <c r="A649" s="92" t="inlineStr">
        <is>
          <t>PG&amp;E</t>
        </is>
      </c>
      <c r="B649" s="92" t="n">
        <v>43699</v>
      </c>
      <c r="C649" s="92" t="n">
        <v>0.9326388888888889</v>
      </c>
      <c r="D649" s="92" t="n">
        <v>39.13895</v>
      </c>
      <c r="E649" s="92" t="n">
        <v>-121.019372</v>
      </c>
      <c r="F649" s="92" t="inlineStr">
        <is>
          <t>Vegetation</t>
        </is>
      </c>
      <c r="G649" s="92" t="inlineStr">
        <is>
          <t>Hardwood Forest</t>
        </is>
      </c>
      <c r="H649" s="92" t="inlineStr">
        <is>
          <t>0.25 - 10 Acres</t>
        </is>
      </c>
      <c r="I649" s="92" t="inlineStr">
        <is>
          <t>Cal Fire</t>
        </is>
      </c>
      <c r="J649" s="92" t="n"/>
      <c r="K649" s="92" t="n">
        <v>152481106</v>
      </c>
      <c r="L649" s="92" t="n"/>
      <c r="M649" s="92" t="n">
        <v>12000</v>
      </c>
      <c r="N649" s="92" t="inlineStr">
        <is>
          <t>Conductor</t>
        </is>
      </c>
      <c r="O649" s="92" t="inlineStr">
        <is>
          <t>Overhead</t>
        </is>
      </c>
      <c r="P649" s="92" t="inlineStr">
        <is>
          <t>Yes</t>
        </is>
      </c>
      <c r="Q649" s="92" t="n">
        <v>43699</v>
      </c>
      <c r="R649" s="92" t="n">
        <v>0.9326388888888889</v>
      </c>
      <c r="S649" s="92" t="inlineStr">
        <is>
          <t>Vegetation</t>
        </is>
      </c>
      <c r="T649" s="92" t="n"/>
      <c r="U649" s="92" t="inlineStr">
        <is>
          <t>Veg. contact</t>
        </is>
      </c>
      <c r="V649" s="92" t="inlineStr">
        <is>
          <t>Electric Facility</t>
        </is>
      </c>
      <c r="W649" s="92" t="n"/>
      <c r="X649" s="92" t="n"/>
      <c r="Y649" s="92" t="inlineStr">
        <is>
          <t>Fell into (No defect)</t>
        </is>
      </c>
      <c r="Z649" s="92" t="inlineStr">
        <is>
          <t>2019-346</t>
        </is>
      </c>
      <c r="AA649" s="92" t="n">
        <v>2019</v>
      </c>
      <c r="AB649" s="92" t="n">
        <v>8</v>
      </c>
      <c r="AC649" s="92" t="n">
        <v>22</v>
      </c>
      <c r="AD649" s="92" t="n">
        <v>22</v>
      </c>
      <c r="AE649" s="92" t="n">
        <v>23</v>
      </c>
      <c r="AF649" s="94" t="inlineStr">
        <is>
          <t>19-0091224</t>
        </is>
      </c>
      <c r="AG649" s="96" t="inlineStr">
        <is>
          <t>Tier 3</t>
        </is>
      </c>
      <c r="AH649" s="96" t="inlineStr">
        <is>
          <t>HFTD</t>
        </is>
      </c>
      <c r="AI649" s="94" t="inlineStr">
        <is>
          <t>No Fire Weather RFW Applicable</t>
        </is>
      </c>
      <c r="AJ649" s="92" t="inlineStr">
        <is>
          <t>Distribution</t>
        </is>
      </c>
      <c r="AK649" s="92" t="inlineStr">
        <is>
          <t>HFTD - Distribution</t>
        </is>
      </c>
      <c r="AL649" s="92" t="inlineStr">
        <is>
          <t>Fire Less than 300 Acres</t>
        </is>
      </c>
      <c r="AM649" s="96" t="inlineStr">
        <is>
          <t>Vegetation</t>
        </is>
      </c>
      <c r="AN649" s="92" t="inlineStr">
        <is>
          <t>Fell into (No defect)</t>
        </is>
      </c>
      <c r="AO649" s="95" t="n">
        <v>38628</v>
      </c>
      <c r="AP649" s="92" t="n">
        <v>10.5917609411764</v>
      </c>
      <c r="AQ649" s="92" t="inlineStr">
        <is>
          <t>199_302</t>
        </is>
      </c>
      <c r="AR649" s="115" t="inlineStr">
        <is>
          <t>&lt;25mph</t>
        </is>
      </c>
      <c r="AS649" s="92" t="inlineStr">
        <is>
          <t>&lt;15mph</t>
        </is>
      </c>
      <c r="AT649" s="92" t="inlineStr">
        <is>
          <t>HFTD - Distribution</t>
        </is>
      </c>
    </row>
    <row r="650">
      <c r="A650" s="92" t="inlineStr">
        <is>
          <t>PG&amp;E</t>
        </is>
      </c>
      <c r="B650" s="92" t="n">
        <v>43701</v>
      </c>
      <c r="C650" s="92" t="n">
        <v>0.7930555555555556</v>
      </c>
      <c r="D650" s="92" t="n">
        <v>39.04969</v>
      </c>
      <c r="E650" s="92" t="n">
        <v>-121.0614483</v>
      </c>
      <c r="F650" s="92" t="inlineStr">
        <is>
          <t>Vehicle</t>
        </is>
      </c>
      <c r="G650" s="92" t="inlineStr">
        <is>
          <t>Urban</t>
        </is>
      </c>
      <c r="H650" s="92" t="inlineStr">
        <is>
          <t>3 meters - 0.25 Acres</t>
        </is>
      </c>
      <c r="I650" s="92" t="inlineStr">
        <is>
          <t>Cal Fire</t>
        </is>
      </c>
      <c r="J650" s="92" t="n"/>
      <c r="K650" s="92" t="n">
        <v>103956556</v>
      </c>
      <c r="L650" s="92" t="n"/>
      <c r="M650" s="92" t="n">
        <v>12000</v>
      </c>
      <c r="N650" s="92" t="inlineStr">
        <is>
          <t>Pole</t>
        </is>
      </c>
      <c r="O650" s="92" t="inlineStr">
        <is>
          <t>Overhead</t>
        </is>
      </c>
      <c r="P650" s="92" t="inlineStr">
        <is>
          <t>Yes</t>
        </is>
      </c>
      <c r="Q650" s="92" t="n">
        <v>43701</v>
      </c>
      <c r="R650" s="92" t="n">
        <v>0.7930555555555556</v>
      </c>
      <c r="S650" s="92" t="inlineStr">
        <is>
          <t>Contact - 3rd Party</t>
        </is>
      </c>
      <c r="T650" s="92" t="n"/>
      <c r="U650" s="92" t="inlineStr">
        <is>
          <t>Vehicle contact</t>
        </is>
      </c>
      <c r="V650" s="92" t="inlineStr">
        <is>
          <t>Pole</t>
        </is>
      </c>
      <c r="W650" s="92" t="inlineStr">
        <is>
          <t>Human Error</t>
        </is>
      </c>
      <c r="X650" s="92" t="n"/>
      <c r="Y650" s="92" t="inlineStr">
        <is>
          <t>Other/Unknown</t>
        </is>
      </c>
      <c r="Z650" s="92" t="inlineStr">
        <is>
          <t>2019-114</t>
        </is>
      </c>
      <c r="AA650" s="92" t="n">
        <v>2019</v>
      </c>
      <c r="AB650" s="92" t="n">
        <v>8</v>
      </c>
      <c r="AC650" s="92" t="n">
        <v>24</v>
      </c>
      <c r="AD650" s="92" t="n">
        <v>19</v>
      </c>
      <c r="AE650" s="92" t="n">
        <v>2</v>
      </c>
      <c r="AF650" s="94" t="inlineStr">
        <is>
          <t>19-0091826</t>
        </is>
      </c>
      <c r="AG650" s="96" t="inlineStr">
        <is>
          <t>Tier 2</t>
        </is>
      </c>
      <c r="AH650" s="96" t="inlineStr">
        <is>
          <t>HFTD</t>
        </is>
      </c>
      <c r="AI650" s="94" t="inlineStr">
        <is>
          <t>No Fire Weather RFW Applicable</t>
        </is>
      </c>
      <c r="AJ650" s="92" t="inlineStr">
        <is>
          <t>Distribution</t>
        </is>
      </c>
      <c r="AK650" s="92" t="inlineStr">
        <is>
          <t>HFTD - Distribution</t>
        </is>
      </c>
      <c r="AL650" s="92" t="inlineStr">
        <is>
          <t>Fire Less than 300 Acres</t>
        </is>
      </c>
      <c r="AM650" s="96" t="inlineStr">
        <is>
          <t>3rd Party</t>
        </is>
      </c>
      <c r="AN650" s="92" t="inlineStr">
        <is>
          <t>Vehicle</t>
        </is>
      </c>
      <c r="AO650" s="95" t="n">
        <v>144608</v>
      </c>
      <c r="AP650" s="92" t="n">
        <v>12.5434983529411</v>
      </c>
      <c r="AQ650" s="92" t="inlineStr">
        <is>
          <t>138_217</t>
        </is>
      </c>
      <c r="AR650" s="115" t="inlineStr">
        <is>
          <t>&lt;25mph</t>
        </is>
      </c>
      <c r="AS650" s="92" t="inlineStr">
        <is>
          <t>&lt;15mph</t>
        </is>
      </c>
      <c r="AT650" s="92" t="inlineStr">
        <is>
          <t>HFTD - Distribution</t>
        </is>
      </c>
    </row>
    <row r="651">
      <c r="A651" s="92" t="inlineStr">
        <is>
          <t>PG&amp;E</t>
        </is>
      </c>
      <c r="B651" s="92" t="n">
        <v>43702</v>
      </c>
      <c r="C651" s="92" t="n">
        <v>0.5506944444444445</v>
      </c>
      <c r="D651" s="92" t="n">
        <v>41.09346</v>
      </c>
      <c r="E651" s="92" t="n">
        <v>-123.694231</v>
      </c>
      <c r="F651" s="92" t="inlineStr">
        <is>
          <t>Vegetation</t>
        </is>
      </c>
      <c r="G651" s="92" t="inlineStr">
        <is>
          <t>Urban</t>
        </is>
      </c>
      <c r="H651" s="92" t="inlineStr">
        <is>
          <t>3 meters - 0.25 Acres</t>
        </is>
      </c>
      <c r="I651" s="92" t="inlineStr">
        <is>
          <t>Fire Dept</t>
        </is>
      </c>
      <c r="J651" s="92" t="inlineStr">
        <is>
          <t>Unknown</t>
        </is>
      </c>
      <c r="K651" s="92" t="n">
        <v>115334464574</v>
      </c>
      <c r="L651" s="92" t="n"/>
      <c r="M651" s="92" t="n">
        <v>12000</v>
      </c>
      <c r="N651" s="92" t="inlineStr">
        <is>
          <t>Transformer</t>
        </is>
      </c>
      <c r="O651" s="92" t="inlineStr">
        <is>
          <t>Overhead</t>
        </is>
      </c>
      <c r="P651" s="92" t="inlineStr">
        <is>
          <t>Yes</t>
        </is>
      </c>
      <c r="Q651" s="92" t="n">
        <v>43702</v>
      </c>
      <c r="R651" s="92" t="n">
        <v>0.5506944444444445</v>
      </c>
      <c r="S651" s="92" t="inlineStr">
        <is>
          <t>Vegetation</t>
        </is>
      </c>
      <c r="T651" s="92" t="n"/>
      <c r="U651" s="92" t="inlineStr">
        <is>
          <t>Veg. contact</t>
        </is>
      </c>
      <c r="V651" s="92" t="inlineStr">
        <is>
          <t>Electric Facility</t>
        </is>
      </c>
      <c r="W651" s="92" t="n"/>
      <c r="X651" s="92" t="n"/>
      <c r="Y651" s="92" t="inlineStr">
        <is>
          <t>Other/Unknown</t>
        </is>
      </c>
      <c r="Z651" s="92" t="inlineStr">
        <is>
          <t>2019-351</t>
        </is>
      </c>
      <c r="AA651" s="92" t="n">
        <v>2019</v>
      </c>
      <c r="AB651" s="92" t="n">
        <v>8</v>
      </c>
      <c r="AC651" s="92" t="n">
        <v>25</v>
      </c>
      <c r="AD651" s="92" t="n">
        <v>13</v>
      </c>
      <c r="AE651" s="92" t="n">
        <v>13</v>
      </c>
      <c r="AF651" s="94" t="inlineStr">
        <is>
          <t>19-0091921</t>
        </is>
      </c>
      <c r="AG651" s="96" t="inlineStr">
        <is>
          <t>Tier 3</t>
        </is>
      </c>
      <c r="AH651" s="96" t="inlineStr">
        <is>
          <t>HFTD</t>
        </is>
      </c>
      <c r="AI651" s="94" t="inlineStr">
        <is>
          <t>No Fire Weather RFW Applicable</t>
        </is>
      </c>
      <c r="AJ651" s="92" t="inlineStr">
        <is>
          <t>Distribution</t>
        </is>
      </c>
      <c r="AK651" s="92" t="inlineStr">
        <is>
          <t>HFTD - Distribution</t>
        </is>
      </c>
      <c r="AL651" s="92" t="inlineStr">
        <is>
          <t>Fire Less than 300 Acres</t>
        </is>
      </c>
      <c r="AM651" s="96" t="inlineStr">
        <is>
          <t>Vegetation</t>
        </is>
      </c>
      <c r="AN651" s="92" t="inlineStr">
        <is>
          <t>Other/Unknown</t>
        </is>
      </c>
      <c r="AO651" s="95" t="n">
        <v>20311</v>
      </c>
      <c r="AP651" s="92" t="n">
        <v>14.3939011764705</v>
      </c>
      <c r="AQ651" s="92" t="inlineStr">
        <is>
          <t>131_272</t>
        </is>
      </c>
      <c r="AR651" s="115" t="inlineStr">
        <is>
          <t>&lt;25mph</t>
        </is>
      </c>
      <c r="AS651" s="92" t="inlineStr">
        <is>
          <t>&lt;15mph</t>
        </is>
      </c>
      <c r="AT651" s="92" t="inlineStr">
        <is>
          <t>HFTD - Distribution</t>
        </is>
      </c>
    </row>
    <row r="652">
      <c r="A652" s="92" t="inlineStr">
        <is>
          <t>PG&amp;E</t>
        </is>
      </c>
      <c r="B652" s="92" t="n">
        <v>43708</v>
      </c>
      <c r="C652" s="92" t="n">
        <v>0.4305555555555556</v>
      </c>
      <c r="D652" s="92" t="n">
        <v>40.661</v>
      </c>
      <c r="E652" s="92" t="n">
        <v>-122.356007</v>
      </c>
      <c r="F652" s="92" t="inlineStr">
        <is>
          <t>Vehicle</t>
        </is>
      </c>
      <c r="G652" s="92" t="inlineStr">
        <is>
          <t>Barren/Other</t>
        </is>
      </c>
      <c r="H652" s="92" t="inlineStr">
        <is>
          <t>3 meters - 0.25 Acres</t>
        </is>
      </c>
      <c r="I652" s="92" t="inlineStr">
        <is>
          <t>Fire Dept</t>
        </is>
      </c>
      <c r="J652" s="92" t="inlineStr">
        <is>
          <t>Shasta Lake FD</t>
        </is>
      </c>
      <c r="K652" s="92" t="n">
        <v>103571671</v>
      </c>
      <c r="L652" s="92" t="inlineStr">
        <is>
          <t>Yes</t>
        </is>
      </c>
      <c r="M652" s="92" t="n">
        <v>12000</v>
      </c>
      <c r="N652" s="92" t="inlineStr">
        <is>
          <t>Fuse</t>
        </is>
      </c>
      <c r="O652" s="92" t="inlineStr">
        <is>
          <t>Overbuild</t>
        </is>
      </c>
      <c r="P652" s="92" t="inlineStr">
        <is>
          <t>Yes</t>
        </is>
      </c>
      <c r="Q652" s="92" t="n">
        <v>43708</v>
      </c>
      <c r="R652" s="92" t="n">
        <v>0.4305555555555556</v>
      </c>
      <c r="S652" s="92" t="inlineStr">
        <is>
          <t>Contact - 3rd Party</t>
        </is>
      </c>
      <c r="T652" s="92" t="n"/>
      <c r="U652" s="92" t="inlineStr">
        <is>
          <t>Vehicle contact</t>
        </is>
      </c>
      <c r="V652" s="92" t="inlineStr">
        <is>
          <t>Electric Facility</t>
        </is>
      </c>
      <c r="W652" s="92" t="inlineStr">
        <is>
          <t>Human Error</t>
        </is>
      </c>
      <c r="X652" s="92" t="n"/>
      <c r="Y652" s="92" t="inlineStr">
        <is>
          <t>Other/Unknown</t>
        </is>
      </c>
      <c r="Z652" s="92" t="inlineStr">
        <is>
          <t>2019-421</t>
        </is>
      </c>
      <c r="AA652" s="92" t="n">
        <v>2019</v>
      </c>
      <c r="AB652" s="92" t="n">
        <v>8</v>
      </c>
      <c r="AC652" s="92" t="n">
        <v>31</v>
      </c>
      <c r="AD652" s="92" t="n">
        <v>10</v>
      </c>
      <c r="AE652" s="92" t="n">
        <v>20</v>
      </c>
      <c r="AF652" s="94" t="inlineStr">
        <is>
          <t>19-0094332</t>
        </is>
      </c>
      <c r="AG652" s="96" t="inlineStr">
        <is>
          <t>Tier 2</t>
        </is>
      </c>
      <c r="AH652" s="96" t="inlineStr">
        <is>
          <t>HFTD</t>
        </is>
      </c>
      <c r="AI652" s="94" t="inlineStr">
        <is>
          <t>No Fire Weather RFW Applicable</t>
        </is>
      </c>
      <c r="AJ652" s="92" t="inlineStr">
        <is>
          <t>Distribution</t>
        </is>
      </c>
      <c r="AK652" s="92" t="inlineStr">
        <is>
          <t>HFTD - Distribution</t>
        </is>
      </c>
      <c r="AL652" s="92" t="inlineStr">
        <is>
          <t>Fire Less than 300 Acres</t>
        </is>
      </c>
      <c r="AM652" s="96" t="inlineStr">
        <is>
          <t>3rd Party</t>
        </is>
      </c>
      <c r="AN652" s="92" t="inlineStr">
        <is>
          <t>Vehicle</t>
        </is>
      </c>
      <c r="AO652" s="95" t="n">
        <v>3050</v>
      </c>
      <c r="AP652" s="92" t="n">
        <v>11.485486117647</v>
      </c>
      <c r="AQ652" s="92" t="inlineStr">
        <is>
          <t>143_386</t>
        </is>
      </c>
      <c r="AR652" s="115" t="inlineStr">
        <is>
          <t>&lt;25mph</t>
        </is>
      </c>
      <c r="AS652" s="92" t="inlineStr">
        <is>
          <t>&lt;15mph</t>
        </is>
      </c>
      <c r="AT652" s="92" t="inlineStr">
        <is>
          <t>HFTD - Distribution</t>
        </is>
      </c>
    </row>
    <row r="653">
      <c r="A653" s="92" t="inlineStr">
        <is>
          <t>PG&amp;E</t>
        </is>
      </c>
      <c r="B653" s="92" t="n">
        <v>43709</v>
      </c>
      <c r="C653" s="92" t="n">
        <v>0.7013888888888888</v>
      </c>
      <c r="D653" s="92" t="n">
        <v>35.908</v>
      </c>
      <c r="E653" s="92" t="n">
        <v>-121.010985</v>
      </c>
      <c r="F653" s="92" t="n"/>
      <c r="G653" s="92" t="inlineStr">
        <is>
          <t>Hardwood Woodland</t>
        </is>
      </c>
      <c r="H653" s="92" t="inlineStr">
        <is>
          <t>10 - 100 Acres</t>
        </is>
      </c>
      <c r="I653" s="92" t="inlineStr">
        <is>
          <t>Cal Fire</t>
        </is>
      </c>
      <c r="J653" s="92" t="n"/>
      <c r="K653" s="92" t="n">
        <v>103477437</v>
      </c>
      <c r="L653" s="92" t="n"/>
      <c r="M653" s="92" t="n">
        <v>12000</v>
      </c>
      <c r="N653" s="92" t="inlineStr">
        <is>
          <t>Pole</t>
        </is>
      </c>
      <c r="O653" s="92" t="inlineStr">
        <is>
          <t>Overhead</t>
        </is>
      </c>
      <c r="P653" s="92" t="inlineStr">
        <is>
          <t>Yes</t>
        </is>
      </c>
      <c r="Q653" s="92" t="n">
        <v>43709</v>
      </c>
      <c r="R653" s="92" t="n">
        <v>0.7013888888888888</v>
      </c>
      <c r="S653" s="92" t="inlineStr">
        <is>
          <t>Equipment - PG&amp;E</t>
        </is>
      </c>
      <c r="T653" s="92" t="n"/>
      <c r="U653" s="92" t="n"/>
      <c r="V653" s="92" t="n"/>
      <c r="W653" s="92" t="n"/>
      <c r="X653" s="92" t="n"/>
      <c r="Y653" s="92" t="inlineStr">
        <is>
          <t>Other/Unknown</t>
        </is>
      </c>
      <c r="Z653" s="92" t="inlineStr">
        <is>
          <t>2019-17</t>
        </is>
      </c>
      <c r="AA653" s="92" t="n">
        <v>2019</v>
      </c>
      <c r="AB653" s="92" t="n">
        <v>9</v>
      </c>
      <c r="AC653" s="92" t="n">
        <v>1</v>
      </c>
      <c r="AD653" s="92" t="n">
        <v>16</v>
      </c>
      <c r="AE653" s="92" t="n">
        <v>50</v>
      </c>
      <c r="AF653" s="94" t="inlineStr">
        <is>
          <t>19-0094475</t>
        </is>
      </c>
      <c r="AG653" s="96" t="inlineStr">
        <is>
          <t>Tier 2</t>
        </is>
      </c>
      <c r="AH653" s="96" t="inlineStr">
        <is>
          <t>HFTD</t>
        </is>
      </c>
      <c r="AI653" s="94" t="inlineStr">
        <is>
          <t>No Fire Weather RFW Applicable</t>
        </is>
      </c>
      <c r="AJ653" s="92" t="inlineStr">
        <is>
          <t>Distribution</t>
        </is>
      </c>
      <c r="AK653" s="92" t="inlineStr">
        <is>
          <t>HFTD - Distribution</t>
        </is>
      </c>
      <c r="AL653" s="92" t="inlineStr">
        <is>
          <t>Fire Less than 300 Acres</t>
        </is>
      </c>
      <c r="AM653" s="96" t="inlineStr">
        <is>
          <t>Equip Failure</t>
        </is>
      </c>
      <c r="AN653" s="92" t="inlineStr">
        <is>
          <t>Equip Failure - Other</t>
        </is>
      </c>
      <c r="AO653" s="95" t="n">
        <v>45432</v>
      </c>
      <c r="AP653" s="92" t="n">
        <v>7.36534428235294</v>
      </c>
      <c r="AQ653" s="92" t="inlineStr">
        <is>
          <t>133_243</t>
        </is>
      </c>
      <c r="AR653" s="115" t="inlineStr">
        <is>
          <t>&lt;25mph</t>
        </is>
      </c>
      <c r="AS653" s="92" t="inlineStr">
        <is>
          <t>&lt;15mph</t>
        </is>
      </c>
      <c r="AT653" s="92" t="inlineStr">
        <is>
          <t>HFTD - Distribution</t>
        </is>
      </c>
    </row>
    <row r="654">
      <c r="A654" s="92" t="inlineStr">
        <is>
          <t>PG&amp;E</t>
        </is>
      </c>
      <c r="B654" s="92" t="n">
        <v>43713</v>
      </c>
      <c r="C654" s="92" t="n">
        <v>0.9597222222222223</v>
      </c>
      <c r="D654" s="92" t="n">
        <v>37.16527</v>
      </c>
      <c r="E654" s="92" t="n">
        <v>-122.20099</v>
      </c>
      <c r="F654" s="92" t="inlineStr">
        <is>
          <t>Vegetation</t>
        </is>
      </c>
      <c r="G654" s="92" t="inlineStr">
        <is>
          <t>Conifer Forest</t>
        </is>
      </c>
      <c r="H654" s="92" t="inlineStr">
        <is>
          <t>3 meters - 0.25 Acres</t>
        </is>
      </c>
      <c r="I654" s="92" t="inlineStr">
        <is>
          <t>Cal Fire</t>
        </is>
      </c>
      <c r="J654" s="92" t="inlineStr">
        <is>
          <t>California Department of Forestry</t>
        </is>
      </c>
      <c r="K654" s="92" t="n">
        <v>101670112</v>
      </c>
      <c r="L654" s="92" t="n"/>
      <c r="M654" s="92" t="n">
        <v>12000</v>
      </c>
      <c r="N654" s="92" t="inlineStr">
        <is>
          <t>Fuse</t>
        </is>
      </c>
      <c r="O654" s="92" t="inlineStr">
        <is>
          <t>Overhead</t>
        </is>
      </c>
      <c r="P654" s="92" t="inlineStr">
        <is>
          <t>Yes</t>
        </is>
      </c>
      <c r="Q654" s="92" t="n">
        <v>43713</v>
      </c>
      <c r="R654" s="92" t="n">
        <v>0.9597222222222223</v>
      </c>
      <c r="S654" s="92" t="inlineStr">
        <is>
          <t>Vegetation</t>
        </is>
      </c>
      <c r="T654" s="92" t="n"/>
      <c r="U654" s="92" t="inlineStr">
        <is>
          <t>Veg. contact</t>
        </is>
      </c>
      <c r="V654" s="92" t="inlineStr">
        <is>
          <t>Electric Facility</t>
        </is>
      </c>
      <c r="W654" s="92" t="n"/>
      <c r="X654" s="92" t="n"/>
      <c r="Y654" s="92" t="inlineStr">
        <is>
          <t>Fell into (No defect)</t>
        </is>
      </c>
      <c r="Z654" s="92" t="inlineStr">
        <is>
          <t>2019-388</t>
        </is>
      </c>
      <c r="AA654" s="92" t="n">
        <v>2019</v>
      </c>
      <c r="AB654" s="92" t="n">
        <v>9</v>
      </c>
      <c r="AC654" s="92" t="n">
        <v>5</v>
      </c>
      <c r="AD654" s="92" t="n">
        <v>23</v>
      </c>
      <c r="AE654" s="92" t="n">
        <v>2</v>
      </c>
      <c r="AF654" s="94" t="inlineStr">
        <is>
          <t>19-0095858</t>
        </is>
      </c>
      <c r="AG654" s="96" t="inlineStr">
        <is>
          <t>Tier 3</t>
        </is>
      </c>
      <c r="AH654" s="96" t="inlineStr">
        <is>
          <t>HFTD</t>
        </is>
      </c>
      <c r="AI654" s="94" t="inlineStr">
        <is>
          <t>No Fire Weather RFW Applicable</t>
        </is>
      </c>
      <c r="AJ654" s="92" t="inlineStr">
        <is>
          <t>Distribution</t>
        </is>
      </c>
      <c r="AK654" s="92" t="inlineStr">
        <is>
          <t>HFTD - Distribution</t>
        </is>
      </c>
      <c r="AL654" s="92" t="inlineStr">
        <is>
          <t>Fire Less than 300 Acres</t>
        </is>
      </c>
      <c r="AM654" s="96" t="inlineStr">
        <is>
          <t>Vegetation</t>
        </is>
      </c>
      <c r="AN654" s="92" t="inlineStr">
        <is>
          <t>Fell into (No defect)</t>
        </is>
      </c>
      <c r="AO654" s="95" t="n">
        <v>17920</v>
      </c>
      <c r="AP654" s="92" t="n">
        <v>6.53675388235294</v>
      </c>
      <c r="AQ654" s="92" t="inlineStr">
        <is>
          <t>147_193</t>
        </is>
      </c>
      <c r="AR654" s="115" t="inlineStr">
        <is>
          <t>&lt;25mph</t>
        </is>
      </c>
      <c r="AS654" s="92" t="inlineStr">
        <is>
          <t>&lt;15mph</t>
        </is>
      </c>
      <c r="AT654" s="92" t="inlineStr">
        <is>
          <t>HFTD - Distribution</t>
        </is>
      </c>
    </row>
    <row r="655">
      <c r="A655" s="92" t="inlineStr">
        <is>
          <t>PG&amp;E</t>
        </is>
      </c>
      <c r="B655" s="92" t="n">
        <v>43718</v>
      </c>
      <c r="C655" s="92" t="n">
        <v>0.3006944444444444</v>
      </c>
      <c r="D655" s="92" t="n">
        <v>37.16527</v>
      </c>
      <c r="E655" s="92" t="n">
        <v>-122.20099</v>
      </c>
      <c r="F655" s="92" t="inlineStr">
        <is>
          <t>Vegetation</t>
        </is>
      </c>
      <c r="G655" s="92" t="inlineStr">
        <is>
          <t>Conifer Forest</t>
        </is>
      </c>
      <c r="H655" s="92" t="inlineStr">
        <is>
          <t>3 meters - 0.25 Acres</t>
        </is>
      </c>
      <c r="I655" s="92" t="inlineStr">
        <is>
          <t>Cal Fire</t>
        </is>
      </c>
      <c r="J655" s="92" t="n"/>
      <c r="K655" s="92" t="n">
        <v>82841102</v>
      </c>
      <c r="L655" s="92" t="n"/>
      <c r="M655" s="92" t="n">
        <v>12000</v>
      </c>
      <c r="N655" s="92" t="inlineStr">
        <is>
          <t>Conductor</t>
        </is>
      </c>
      <c r="O655" s="92" t="inlineStr">
        <is>
          <t>Overhead</t>
        </is>
      </c>
      <c r="P655" s="92" t="inlineStr">
        <is>
          <t>Yes</t>
        </is>
      </c>
      <c r="Q655" s="92" t="n">
        <v>43718</v>
      </c>
      <c r="R655" s="92" t="n">
        <v>0.3006944444444444</v>
      </c>
      <c r="S655" s="92" t="inlineStr">
        <is>
          <t>Vegetation</t>
        </is>
      </c>
      <c r="T655" s="92" t="n"/>
      <c r="U655" s="92" t="inlineStr">
        <is>
          <t>Veg. contact</t>
        </is>
      </c>
      <c r="V655" s="92" t="inlineStr">
        <is>
          <t>Electric Facility</t>
        </is>
      </c>
      <c r="W655" s="92" t="n"/>
      <c r="X655" s="92" t="n"/>
      <c r="Y655" s="92" t="inlineStr">
        <is>
          <t>Fell into (Moderate-Severe defect)</t>
        </is>
      </c>
      <c r="Z655" s="92" t="inlineStr">
        <is>
          <t>2019-369</t>
        </is>
      </c>
      <c r="AA655" s="92" t="n">
        <v>2019</v>
      </c>
      <c r="AB655" s="92" t="n">
        <v>9</v>
      </c>
      <c r="AC655" s="92" t="n">
        <v>10</v>
      </c>
      <c r="AD655" s="92" t="n">
        <v>7</v>
      </c>
      <c r="AE655" s="92" t="n">
        <v>13</v>
      </c>
      <c r="AF655" s="94" t="inlineStr">
        <is>
          <t>19-0097264</t>
        </is>
      </c>
      <c r="AG655" s="96" t="inlineStr">
        <is>
          <t>Tier 3</t>
        </is>
      </c>
      <c r="AH655" s="96" t="inlineStr">
        <is>
          <t>HFTD</t>
        </is>
      </c>
      <c r="AI655" s="94" t="inlineStr">
        <is>
          <t>No Fire Weather RFW Applicable</t>
        </is>
      </c>
      <c r="AJ655" s="92" t="inlineStr">
        <is>
          <t>Distribution</t>
        </is>
      </c>
      <c r="AK655" s="92" t="inlineStr">
        <is>
          <t>HFTD - Distribution</t>
        </is>
      </c>
      <c r="AL655" s="92" t="inlineStr">
        <is>
          <t>Fire Less than 300 Acres</t>
        </is>
      </c>
      <c r="AM655" s="96" t="inlineStr">
        <is>
          <t>Vegetation</t>
        </is>
      </c>
      <c r="AN655" s="92" t="inlineStr">
        <is>
          <t>Fell into (Moderate-Severe defect)</t>
        </is>
      </c>
      <c r="AO655" s="95" t="n">
        <v>23500</v>
      </c>
      <c r="AP655" s="92" t="n">
        <v>11.5457317647058</v>
      </c>
      <c r="AQ655" s="92" t="inlineStr">
        <is>
          <t>147_193</t>
        </is>
      </c>
      <c r="AR655" s="115" t="inlineStr">
        <is>
          <t>&lt;25mph</t>
        </is>
      </c>
      <c r="AS655" s="92" t="inlineStr">
        <is>
          <t>&lt;15mph</t>
        </is>
      </c>
      <c r="AT655" s="92" t="inlineStr">
        <is>
          <t>HFTD - Distribution</t>
        </is>
      </c>
    </row>
    <row r="656">
      <c r="A656" s="92" t="inlineStr">
        <is>
          <t>PG&amp;E</t>
        </is>
      </c>
      <c r="B656" s="92" t="n">
        <v>43719</v>
      </c>
      <c r="C656" s="92" t="n">
        <v>0.8770833333333333</v>
      </c>
      <c r="D656" s="92" t="n">
        <v>38.31325</v>
      </c>
      <c r="E656" s="92" t="n">
        <v>-120.9808517</v>
      </c>
      <c r="F656" s="92" t="inlineStr">
        <is>
          <t>Vegetation</t>
        </is>
      </c>
      <c r="G656" s="92" t="inlineStr">
        <is>
          <t>Herbaceous</t>
        </is>
      </c>
      <c r="H656" s="92" t="inlineStr">
        <is>
          <t>3 meters - 0.25 Acres</t>
        </is>
      </c>
      <c r="I656" s="92" t="inlineStr">
        <is>
          <t>Cal Fire</t>
        </is>
      </c>
      <c r="J656" s="92" t="n"/>
      <c r="K656" s="92" t="n">
        <v>163341103</v>
      </c>
      <c r="L656" s="92" t="n"/>
      <c r="M656" s="92" t="n">
        <v>12000</v>
      </c>
      <c r="N656" s="92" t="inlineStr">
        <is>
          <t>Conductor</t>
        </is>
      </c>
      <c r="O656" s="92" t="inlineStr">
        <is>
          <t>Overhead</t>
        </is>
      </c>
      <c r="P656" s="92" t="inlineStr">
        <is>
          <t>Yes</t>
        </is>
      </c>
      <c r="Q656" s="92" t="n">
        <v>43719</v>
      </c>
      <c r="R656" s="92" t="n">
        <v>0.8770833333333333</v>
      </c>
      <c r="S656" s="92" t="inlineStr">
        <is>
          <t>Vegetation</t>
        </is>
      </c>
      <c r="T656" s="92" t="n"/>
      <c r="U656" s="92" t="inlineStr">
        <is>
          <t>Veg. contact</t>
        </is>
      </c>
      <c r="V656" s="92" t="inlineStr">
        <is>
          <t>Electric Facility</t>
        </is>
      </c>
      <c r="W656" s="92" t="n"/>
      <c r="X656" s="92" t="n"/>
      <c r="Y656" s="92" t="inlineStr">
        <is>
          <t>Fell into (No defect)</t>
        </is>
      </c>
      <c r="Z656" s="92" t="inlineStr">
        <is>
          <t>2019-370</t>
        </is>
      </c>
      <c r="AA656" s="92" t="n">
        <v>2019</v>
      </c>
      <c r="AB656" s="92" t="n">
        <v>9</v>
      </c>
      <c r="AC656" s="92" t="n">
        <v>11</v>
      </c>
      <c r="AD656" s="92" t="n">
        <v>21</v>
      </c>
      <c r="AE656" s="92" t="n">
        <v>3</v>
      </c>
      <c r="AF656" s="94" t="inlineStr">
        <is>
          <t>19-0098003</t>
        </is>
      </c>
      <c r="AG656" s="96" t="inlineStr">
        <is>
          <t>Tier 2</t>
        </is>
      </c>
      <c r="AH656" s="96" t="inlineStr">
        <is>
          <t>HFTD</t>
        </is>
      </c>
      <c r="AI656" s="94" t="inlineStr">
        <is>
          <t>No Fire Weather RFW Applicable</t>
        </is>
      </c>
      <c r="AJ656" s="92" t="inlineStr">
        <is>
          <t>Distribution</t>
        </is>
      </c>
      <c r="AK656" s="92" t="inlineStr">
        <is>
          <t>HFTD - Distribution</t>
        </is>
      </c>
      <c r="AL656" s="92" t="inlineStr">
        <is>
          <t>Fire Less than 300 Acres</t>
        </is>
      </c>
      <c r="AM656" s="96" t="inlineStr">
        <is>
          <t>Vegetation</t>
        </is>
      </c>
      <c r="AN656" s="92" t="inlineStr">
        <is>
          <t>Fell into (No defect)</t>
        </is>
      </c>
      <c r="AO656" s="95" t="n">
        <v>25994</v>
      </c>
      <c r="AP656" s="92" t="n">
        <v>13.1510823529411</v>
      </c>
      <c r="AQ656" s="92" t="inlineStr">
        <is>
          <t>241_121</t>
        </is>
      </c>
      <c r="AR656" s="115" t="inlineStr">
        <is>
          <t>&lt;25mph</t>
        </is>
      </c>
      <c r="AS656" s="92" t="inlineStr">
        <is>
          <t>&lt;15mph</t>
        </is>
      </c>
      <c r="AT656" s="92" t="inlineStr">
        <is>
          <t>HFTD - Distribution</t>
        </is>
      </c>
    </row>
    <row r="657">
      <c r="A657" s="92" t="inlineStr">
        <is>
          <t>PG&amp;E</t>
        </is>
      </c>
      <c r="B657" s="92" t="n">
        <v>43719</v>
      </c>
      <c r="C657" s="92" t="n">
        <v>0.7888888888888889</v>
      </c>
      <c r="D657" s="92" t="n">
        <v>37.99369</v>
      </c>
      <c r="E657" s="92" t="n">
        <v>-122.136959</v>
      </c>
      <c r="F657" s="92" t="inlineStr">
        <is>
          <t>Bird Found</t>
        </is>
      </c>
      <c r="G657" s="92" t="inlineStr">
        <is>
          <t>Hardwood Woodland</t>
        </is>
      </c>
      <c r="H657" s="92" t="inlineStr">
        <is>
          <t>Other</t>
        </is>
      </c>
      <c r="I657" s="92" t="inlineStr">
        <is>
          <t>Unknown</t>
        </is>
      </c>
      <c r="J657" s="92" t="n"/>
      <c r="K657" s="92" t="inlineStr">
        <is>
          <t>Unknown</t>
        </is>
      </c>
      <c r="L657" s="92" t="n"/>
      <c r="M657" s="92" t="n">
        <v>115000</v>
      </c>
      <c r="N657" s="92" t="inlineStr">
        <is>
          <t>Other</t>
        </is>
      </c>
      <c r="O657" s="92" t="inlineStr">
        <is>
          <t>Overhead</t>
        </is>
      </c>
      <c r="P657" s="92" t="inlineStr">
        <is>
          <t>Yes</t>
        </is>
      </c>
      <c r="Q657" s="92" t="n">
        <v>43719</v>
      </c>
      <c r="R657" s="92" t="n">
        <v>0.7888888888888889</v>
      </c>
      <c r="S657" s="92" t="inlineStr">
        <is>
          <t>Contact - Animal - Bird</t>
        </is>
      </c>
      <c r="T657" s="92" t="n"/>
      <c r="U657" s="92" t="inlineStr">
        <is>
          <t>Animal contact</t>
        </is>
      </c>
      <c r="V657" s="92" t="inlineStr">
        <is>
          <t>Electric Facility</t>
        </is>
      </c>
      <c r="W657" s="92" t="inlineStr">
        <is>
          <t>Animal Contact</t>
        </is>
      </c>
      <c r="X657" s="92" t="n"/>
      <c r="Y657" s="92" t="inlineStr">
        <is>
          <t>no-match</t>
        </is>
      </c>
      <c r="Z657" s="92" t="inlineStr">
        <is>
          <t>2019-42</t>
        </is>
      </c>
      <c r="AA657" s="92" t="n">
        <v>2019</v>
      </c>
      <c r="AB657" s="92" t="n">
        <v>9</v>
      </c>
      <c r="AC657" s="92" t="n">
        <v>11</v>
      </c>
      <c r="AD657" s="92" t="n">
        <v>18</v>
      </c>
      <c r="AE657" s="92" t="n">
        <v>56</v>
      </c>
      <c r="AF657" s="94" t="inlineStr">
        <is>
          <t>No ILIS or TOTL available</t>
        </is>
      </c>
      <c r="AG657" s="96" t="inlineStr">
        <is>
          <t>Tier 2</t>
        </is>
      </c>
      <c r="AH657" s="96" t="inlineStr">
        <is>
          <t>HFTD</t>
        </is>
      </c>
      <c r="AI657" s="94" t="inlineStr">
        <is>
          <t>No Fire Weather RFW Applicable</t>
        </is>
      </c>
      <c r="AJ657" s="92" t="inlineStr">
        <is>
          <t>Transmission</t>
        </is>
      </c>
      <c r="AK657" s="92" t="inlineStr">
        <is>
          <t>HFTD - Transmission</t>
        </is>
      </c>
      <c r="AL657" s="92" t="inlineStr">
        <is>
          <t>Fire Less than 300 Acres</t>
        </is>
      </c>
      <c r="AM657" s="96" t="inlineStr">
        <is>
          <t>Animal</t>
        </is>
      </c>
      <c r="AN657" s="92" t="inlineStr">
        <is>
          <t>Animal</t>
        </is>
      </c>
      <c r="AO657" s="95" t="inlineStr">
        <is>
          <t>N.A.</t>
        </is>
      </c>
      <c r="AP657" s="92" t="n">
        <v>11.722718117647</v>
      </c>
      <c r="AQ657" s="92" t="inlineStr">
        <is>
          <t>200_256</t>
        </is>
      </c>
      <c r="AR657" s="115" t="inlineStr">
        <is>
          <t>&lt;25mph</t>
        </is>
      </c>
      <c r="AS657" s="92" t="inlineStr">
        <is>
          <t>&lt;15mph</t>
        </is>
      </c>
      <c r="AT657" s="92" t="inlineStr">
        <is>
          <t>HFTD - Transmission</t>
        </is>
      </c>
    </row>
    <row r="658">
      <c r="A658" s="92" t="inlineStr">
        <is>
          <t>PG&amp;E</t>
        </is>
      </c>
      <c r="B658" s="92" t="n">
        <v>43720</v>
      </c>
      <c r="C658" s="92" t="n">
        <v>0.6006944444444444</v>
      </c>
      <c r="D658" s="92" t="n">
        <v>37.31437</v>
      </c>
      <c r="E658" s="92" t="n">
        <v>-122.1864767</v>
      </c>
      <c r="F658" s="92" t="inlineStr">
        <is>
          <t>Vegetation</t>
        </is>
      </c>
      <c r="G658" s="92" t="inlineStr">
        <is>
          <t>Conifer Forest</t>
        </is>
      </c>
      <c r="H658" s="92" t="inlineStr">
        <is>
          <t>3 meters - 0.25 Acres</t>
        </is>
      </c>
      <c r="I658" s="92" t="inlineStr">
        <is>
          <t>Cal Fire</t>
        </is>
      </c>
      <c r="J658" s="92" t="n"/>
      <c r="K658" s="92" t="inlineStr">
        <is>
          <t xml:space="preserve">024131103 </t>
        </is>
      </c>
      <c r="L658" s="92" t="n"/>
      <c r="M658" s="92" t="n">
        <v>12000</v>
      </c>
      <c r="N658" s="92" t="inlineStr">
        <is>
          <t>Conductor</t>
        </is>
      </c>
      <c r="O658" s="92" t="inlineStr">
        <is>
          <t>Overhead</t>
        </is>
      </c>
      <c r="P658" s="92" t="inlineStr">
        <is>
          <t>Yes</t>
        </is>
      </c>
      <c r="Q658" s="92" t="n">
        <v>43720</v>
      </c>
      <c r="R658" s="92" t="n">
        <v>0.6006944444444444</v>
      </c>
      <c r="S658" s="92" t="inlineStr">
        <is>
          <t>Vegetation</t>
        </is>
      </c>
      <c r="T658" s="92" t="n"/>
      <c r="U658" s="92" t="inlineStr">
        <is>
          <t>Veg. contact</t>
        </is>
      </c>
      <c r="V658" s="92" t="inlineStr">
        <is>
          <t>Electric Facility</t>
        </is>
      </c>
      <c r="W658" s="92" t="n"/>
      <c r="X658" s="92" t="n"/>
      <c r="Y658" s="92" t="inlineStr">
        <is>
          <t>Fell into (slight defect)</t>
        </is>
      </c>
      <c r="Z658" s="92" t="inlineStr">
        <is>
          <t>2019-217</t>
        </is>
      </c>
      <c r="AA658" s="92" t="n">
        <v>2019</v>
      </c>
      <c r="AB658" s="92" t="n">
        <v>9</v>
      </c>
      <c r="AC658" s="92" t="n">
        <v>12</v>
      </c>
      <c r="AD658" s="92" t="n">
        <v>14</v>
      </c>
      <c r="AE658" s="92" t="n">
        <v>25</v>
      </c>
      <c r="AF658" s="94" t="inlineStr">
        <is>
          <t>19-0098386</t>
        </is>
      </c>
      <c r="AG658" s="96" t="inlineStr">
        <is>
          <t>Tier 2</t>
        </is>
      </c>
      <c r="AH658" s="96" t="inlineStr">
        <is>
          <t>HFTD</t>
        </is>
      </c>
      <c r="AI658" s="94" t="inlineStr">
        <is>
          <t>No Fire Weather RFW Applicable</t>
        </is>
      </c>
      <c r="AJ658" s="92" t="inlineStr">
        <is>
          <t>Distribution</t>
        </is>
      </c>
      <c r="AK658" s="92" t="inlineStr">
        <is>
          <t>HFTD - Distribution</t>
        </is>
      </c>
      <c r="AL658" s="92" t="inlineStr">
        <is>
          <t>Fire Less than 300 Acres</t>
        </is>
      </c>
      <c r="AM658" s="96" t="inlineStr">
        <is>
          <t>Vegetation</t>
        </is>
      </c>
      <c r="AN658" s="92" t="inlineStr">
        <is>
          <t>Fell into (slight defect)</t>
        </is>
      </c>
      <c r="AO658" s="95" t="n">
        <v>89097</v>
      </c>
      <c r="AP658" s="92" t="n">
        <v>11.8169082352941</v>
      </c>
      <c r="AQ658" s="92" t="inlineStr">
        <is>
          <t>147_201</t>
        </is>
      </c>
      <c r="AR658" s="115" t="inlineStr">
        <is>
          <t>&lt;25mph</t>
        </is>
      </c>
      <c r="AS658" s="92" t="inlineStr">
        <is>
          <t>&lt;15mph</t>
        </is>
      </c>
      <c r="AT658" s="92" t="inlineStr">
        <is>
          <t>HFTD - Distribution</t>
        </is>
      </c>
    </row>
    <row r="659">
      <c r="A659" s="92" t="inlineStr">
        <is>
          <t>PG&amp;E</t>
        </is>
      </c>
      <c r="B659" s="92" t="n">
        <v>43721</v>
      </c>
      <c r="C659" s="92" t="n">
        <v>0.2708333333333333</v>
      </c>
      <c r="D659" s="92" t="n">
        <v>37.33481</v>
      </c>
      <c r="E659" s="92" t="n">
        <v>-121.7715733</v>
      </c>
      <c r="F659" s="92" t="n"/>
      <c r="G659" s="92" t="inlineStr">
        <is>
          <t>Herbaceous</t>
        </is>
      </c>
      <c r="H659" s="92" t="inlineStr">
        <is>
          <t>3 meters - 0.25 Acres</t>
        </is>
      </c>
      <c r="I659" s="92" t="inlineStr">
        <is>
          <t>Fire Dept</t>
        </is>
      </c>
      <c r="J659" s="92" t="inlineStr">
        <is>
          <t>Unknown</t>
        </is>
      </c>
      <c r="K659" s="92" t="n">
        <v>83392110</v>
      </c>
      <c r="L659" s="92" t="n"/>
      <c r="M659" s="92" t="n">
        <v>21000</v>
      </c>
      <c r="N659" s="92" t="inlineStr">
        <is>
          <t>Splice/Clamp/Connector</t>
        </is>
      </c>
      <c r="O659" s="92" t="inlineStr">
        <is>
          <t>Overhead</t>
        </is>
      </c>
      <c r="P659" s="92" t="inlineStr">
        <is>
          <t>Yes</t>
        </is>
      </c>
      <c r="Q659" s="92" t="n">
        <v>43721</v>
      </c>
      <c r="R659" s="92" t="n">
        <v>0.2708333333333333</v>
      </c>
      <c r="S659" s="92" t="inlineStr">
        <is>
          <t>Equipment - PG&amp;E</t>
        </is>
      </c>
      <c r="T659" s="92" t="inlineStr">
        <is>
          <t>Splice/Clamp/Connector</t>
        </is>
      </c>
      <c r="U659" s="92" t="n"/>
      <c r="V659" s="92" t="n"/>
      <c r="W659" s="92" t="n"/>
      <c r="X659" s="92" t="n"/>
      <c r="Y659" s="92" t="inlineStr">
        <is>
          <t>Other/Unknown</t>
        </is>
      </c>
      <c r="Z659" s="92" t="inlineStr">
        <is>
          <t>2019-444</t>
        </is>
      </c>
      <c r="AA659" s="92" t="n">
        <v>2019</v>
      </c>
      <c r="AB659" s="92" t="n">
        <v>9</v>
      </c>
      <c r="AC659" s="92" t="n">
        <v>13</v>
      </c>
      <c r="AD659" s="92" t="n">
        <v>6</v>
      </c>
      <c r="AE659" s="92" t="n">
        <v>30</v>
      </c>
      <c r="AF659" s="94" t="inlineStr">
        <is>
          <t>19-0098560</t>
        </is>
      </c>
      <c r="AG659" s="96" t="inlineStr">
        <is>
          <t>Tier 2</t>
        </is>
      </c>
      <c r="AH659" s="96" t="inlineStr">
        <is>
          <t>HFTD</t>
        </is>
      </c>
      <c r="AI659" s="94" t="inlineStr">
        <is>
          <t>No Fire Weather RFW Applicable</t>
        </is>
      </c>
      <c r="AJ659" s="92" t="inlineStr">
        <is>
          <t>Distribution</t>
        </is>
      </c>
      <c r="AK659" s="92" t="inlineStr">
        <is>
          <t>HFTD - Distribution</t>
        </is>
      </c>
      <c r="AL659" s="92" t="inlineStr">
        <is>
          <t>Fire Less than 300 Acres</t>
        </is>
      </c>
      <c r="AM659" s="96" t="inlineStr">
        <is>
          <t>Equip Failure</t>
        </is>
      </c>
      <c r="AN659" s="92" t="inlineStr">
        <is>
          <t>Splice/Clamp/Connector</t>
        </is>
      </c>
      <c r="AO659" s="95" t="n">
        <v>35534</v>
      </c>
      <c r="AP659" s="92" t="n">
        <v>0.817737223529411</v>
      </c>
      <c r="AQ659" s="92" t="inlineStr">
        <is>
          <t>166_202</t>
        </is>
      </c>
      <c r="AR659" s="115" t="inlineStr">
        <is>
          <t>&lt;25mph</t>
        </is>
      </c>
      <c r="AS659" s="92" t="inlineStr">
        <is>
          <t>&lt;15mph</t>
        </is>
      </c>
      <c r="AT659" s="92" t="inlineStr">
        <is>
          <t>HFTD - Distribution</t>
        </is>
      </c>
    </row>
    <row r="660">
      <c r="A660" s="92" t="inlineStr">
        <is>
          <t>PG&amp;E</t>
        </is>
      </c>
      <c r="B660" s="92" t="n">
        <v>43721</v>
      </c>
      <c r="C660" s="92" t="n">
        <v>0.3701388888888889</v>
      </c>
      <c r="D660" s="92" t="n">
        <v>39.07537</v>
      </c>
      <c r="E660" s="92" t="n">
        <v>-121.171685</v>
      </c>
      <c r="F660" s="92" t="inlineStr">
        <is>
          <t>Bird Found</t>
        </is>
      </c>
      <c r="G660" s="92" t="inlineStr">
        <is>
          <t>Herbaceous</t>
        </is>
      </c>
      <c r="H660" s="92" t="inlineStr">
        <is>
          <t>0.25 - 10 Acres</t>
        </is>
      </c>
      <c r="I660" s="92" t="inlineStr">
        <is>
          <t>Fire Dept</t>
        </is>
      </c>
      <c r="J660" s="92" t="inlineStr">
        <is>
          <t>Consolidated FD</t>
        </is>
      </c>
      <c r="K660" s="92" t="inlineStr">
        <is>
          <t>Etr0913190810</t>
        </is>
      </c>
      <c r="L660" s="92" t="n"/>
      <c r="M660" s="92" t="n">
        <v>12000</v>
      </c>
      <c r="N660" s="92" t="inlineStr">
        <is>
          <t>Other</t>
        </is>
      </c>
      <c r="O660" s="92" t="inlineStr">
        <is>
          <t>Overhead</t>
        </is>
      </c>
      <c r="P660" s="92" t="inlineStr">
        <is>
          <t>Yes</t>
        </is>
      </c>
      <c r="Q660" s="92" t="n">
        <v>43721</v>
      </c>
      <c r="R660" s="92" t="n">
        <v>0.3701388888888889</v>
      </c>
      <c r="S660" s="92" t="inlineStr">
        <is>
          <t>Contact - Animal - Bird</t>
        </is>
      </c>
      <c r="T660" s="92" t="n"/>
      <c r="U660" s="92" t="inlineStr">
        <is>
          <t>Animal contact</t>
        </is>
      </c>
      <c r="V660" s="92" t="inlineStr">
        <is>
          <t>Electric Facility</t>
        </is>
      </c>
      <c r="W660" s="92" t="inlineStr">
        <is>
          <t>Animal Contact</t>
        </is>
      </c>
      <c r="X660" s="92" t="n"/>
      <c r="Y660" s="92" t="inlineStr">
        <is>
          <t>no-match</t>
        </is>
      </c>
      <c r="Z660" s="92" t="inlineStr">
        <is>
          <t>2019-46</t>
        </is>
      </c>
      <c r="AA660" s="92" t="n">
        <v>2019</v>
      </c>
      <c r="AB660" s="92" t="n">
        <v>9</v>
      </c>
      <c r="AC660" s="92" t="n">
        <v>13</v>
      </c>
      <c r="AD660" s="92" t="n">
        <v>8</v>
      </c>
      <c r="AE660" s="92" t="n">
        <v>53</v>
      </c>
      <c r="AF660" s="94" t="inlineStr">
        <is>
          <t>No ILIS or TOTL available</t>
        </is>
      </c>
      <c r="AG660" s="96" t="inlineStr">
        <is>
          <t>Tier 2</t>
        </is>
      </c>
      <c r="AH660" s="96" t="inlineStr">
        <is>
          <t>HFTD</t>
        </is>
      </c>
      <c r="AI660" s="94" t="inlineStr">
        <is>
          <t>No Fire Weather RFW Applicable</t>
        </is>
      </c>
      <c r="AJ660" s="92" t="inlineStr">
        <is>
          <t>Distribution</t>
        </is>
      </c>
      <c r="AK660" s="92" t="inlineStr">
        <is>
          <t>HFTD - Distribution</t>
        </is>
      </c>
      <c r="AL660" s="92" t="inlineStr">
        <is>
          <t>Fire Less than 300 Acres</t>
        </is>
      </c>
      <c r="AM660" s="96" t="inlineStr">
        <is>
          <t>Animal</t>
        </is>
      </c>
      <c r="AN660" s="92" t="inlineStr">
        <is>
          <t>Animal</t>
        </is>
      </c>
      <c r="AO660" s="95" t="inlineStr">
        <is>
          <t>N.A.</t>
        </is>
      </c>
      <c r="AP660" s="92" t="n">
        <v>0.135420112941176</v>
      </c>
      <c r="AQ660" s="92" t="inlineStr">
        <is>
          <t>159_207</t>
        </is>
      </c>
      <c r="AR660" s="115" t="inlineStr">
        <is>
          <t>&lt;25mph</t>
        </is>
      </c>
      <c r="AS660" s="92" t="inlineStr">
        <is>
          <t>&lt;15mph</t>
        </is>
      </c>
      <c r="AT660" s="92" t="inlineStr">
        <is>
          <t>HFTD - Distribution</t>
        </is>
      </c>
    </row>
    <row r="661">
      <c r="A661" s="92" t="inlineStr">
        <is>
          <t>PG&amp;E</t>
        </is>
      </c>
      <c r="B661" s="92" t="n">
        <v>43723</v>
      </c>
      <c r="C661" s="92" t="n">
        <v>0.5263888888888889</v>
      </c>
      <c r="D661" s="92" t="n">
        <v>38.1194</v>
      </c>
      <c r="E661" s="92" t="n">
        <v>-120.8013433</v>
      </c>
      <c r="F661" s="92" t="inlineStr">
        <is>
          <t>Vehicle</t>
        </is>
      </c>
      <c r="G661" s="92" t="inlineStr">
        <is>
          <t>Hardwood Woodland</t>
        </is>
      </c>
      <c r="H661" s="92" t="inlineStr">
        <is>
          <t>0.25 - 10 Acres</t>
        </is>
      </c>
      <c r="I661" s="92" t="inlineStr">
        <is>
          <t>Cal Fire</t>
        </is>
      </c>
      <c r="J661" s="92" t="n"/>
      <c r="K661" s="92" t="n">
        <v>103959405</v>
      </c>
      <c r="L661" s="92" t="n"/>
      <c r="M661" s="92" t="n">
        <v>12000</v>
      </c>
      <c r="N661" s="92" t="inlineStr">
        <is>
          <t>Pole</t>
        </is>
      </c>
      <c r="O661" s="92" t="inlineStr">
        <is>
          <t>Overhead</t>
        </is>
      </c>
      <c r="P661" s="92" t="inlineStr">
        <is>
          <t>Yes</t>
        </is>
      </c>
      <c r="Q661" s="92" t="n">
        <v>43723</v>
      </c>
      <c r="R661" s="92" t="n">
        <v>0.5263888888888889</v>
      </c>
      <c r="S661" s="92" t="inlineStr">
        <is>
          <t>Contact - 3rd Party</t>
        </is>
      </c>
      <c r="T661" s="92" t="n"/>
      <c r="U661" s="92" t="inlineStr">
        <is>
          <t>Vehicle contact</t>
        </is>
      </c>
      <c r="V661" s="92" t="inlineStr">
        <is>
          <t>Pole</t>
        </is>
      </c>
      <c r="W661" s="92" t="inlineStr">
        <is>
          <t>Human Error</t>
        </is>
      </c>
      <c r="X661" s="92" t="n"/>
      <c r="Y661" s="92" t="inlineStr">
        <is>
          <t>Other/Unknown</t>
        </is>
      </c>
      <c r="Z661" s="92" t="inlineStr">
        <is>
          <t>2019-118</t>
        </is>
      </c>
      <c r="AA661" s="92" t="n">
        <v>2019</v>
      </c>
      <c r="AB661" s="92" t="n">
        <v>9</v>
      </c>
      <c r="AC661" s="92" t="n">
        <v>15</v>
      </c>
      <c r="AD661" s="92" t="n">
        <v>12</v>
      </c>
      <c r="AE661" s="92" t="n">
        <v>38</v>
      </c>
      <c r="AF661" s="94" t="inlineStr">
        <is>
          <t>19-0099234</t>
        </is>
      </c>
      <c r="AG661" s="96" t="inlineStr">
        <is>
          <t>Tier 2</t>
        </is>
      </c>
      <c r="AH661" s="96" t="inlineStr">
        <is>
          <t>HFTD</t>
        </is>
      </c>
      <c r="AI661" s="94" t="inlineStr">
        <is>
          <t>No Fire Weather RFW Applicable</t>
        </is>
      </c>
      <c r="AJ661" s="92" t="inlineStr">
        <is>
          <t>Distribution</t>
        </is>
      </c>
      <c r="AK661" s="92" t="inlineStr">
        <is>
          <t>HFTD - Distribution</t>
        </is>
      </c>
      <c r="AL661" s="92" t="inlineStr">
        <is>
          <t>Fire Less than 300 Acres</t>
        </is>
      </c>
      <c r="AM661" s="96" t="inlineStr">
        <is>
          <t>3rd Party</t>
        </is>
      </c>
      <c r="AN661" s="92" t="inlineStr">
        <is>
          <t>Vehicle</t>
        </is>
      </c>
      <c r="AO661" s="95" t="n">
        <v>5378</v>
      </c>
      <c r="AP661" s="92" t="n">
        <v>19.8556395294117</v>
      </c>
      <c r="AQ661" s="92" t="inlineStr">
        <is>
          <t>128_245</t>
        </is>
      </c>
      <c r="AR661" s="115" t="inlineStr">
        <is>
          <t>&lt;25mph</t>
        </is>
      </c>
      <c r="AS661" s="92" t="inlineStr">
        <is>
          <t>&gt;=15mph</t>
        </is>
      </c>
      <c r="AT661" s="92" t="inlineStr">
        <is>
          <t>HFTD - Distribution</t>
        </is>
      </c>
    </row>
    <row r="662">
      <c r="A662" s="92" t="inlineStr">
        <is>
          <t>PG&amp;E</t>
        </is>
      </c>
      <c r="B662" s="92" t="n">
        <v>43724</v>
      </c>
      <c r="C662" s="92" t="n">
        <v>0.6104166666666667</v>
      </c>
      <c r="D662" s="92" t="n">
        <v>37.37624</v>
      </c>
      <c r="E662" s="92" t="n">
        <v>-119.87289</v>
      </c>
      <c r="F662" s="92" t="inlineStr">
        <is>
          <t>Vegetation</t>
        </is>
      </c>
      <c r="G662" s="92" t="inlineStr">
        <is>
          <t>Hardwood Woodland</t>
        </is>
      </c>
      <c r="H662" s="92" t="inlineStr">
        <is>
          <t>10 - 100 Acres</t>
        </is>
      </c>
      <c r="I662" s="92" t="inlineStr">
        <is>
          <t>Cal Fire</t>
        </is>
      </c>
      <c r="J662" s="92" t="n"/>
      <c r="K662" s="92" t="n">
        <v>254452102</v>
      </c>
      <c r="L662" s="92" t="n"/>
      <c r="M662" s="92" t="n">
        <v>21000</v>
      </c>
      <c r="N662" s="92" t="inlineStr">
        <is>
          <t>Conductor</t>
        </is>
      </c>
      <c r="O662" s="92" t="inlineStr">
        <is>
          <t>Overhead</t>
        </is>
      </c>
      <c r="P662" s="92" t="inlineStr">
        <is>
          <t>Yes</t>
        </is>
      </c>
      <c r="Q662" s="92" t="n">
        <v>43724</v>
      </c>
      <c r="R662" s="92" t="n">
        <v>0.6104166666666667</v>
      </c>
      <c r="S662" s="92" t="inlineStr">
        <is>
          <t>Vegetation</t>
        </is>
      </c>
      <c r="T662" s="92" t="n"/>
      <c r="U662" s="92" t="inlineStr">
        <is>
          <t>Veg. contact</t>
        </is>
      </c>
      <c r="V662" s="92" t="inlineStr">
        <is>
          <t>Electric Facility</t>
        </is>
      </c>
      <c r="W662" s="92" t="n"/>
      <c r="X662" s="92" t="n"/>
      <c r="Y662" s="92" t="inlineStr">
        <is>
          <t>Branch (Not overhanging, Distance Unknown)</t>
        </is>
      </c>
      <c r="Z662" s="92" t="inlineStr">
        <is>
          <t>2019-417</t>
        </is>
      </c>
      <c r="AA662" s="92" t="n">
        <v>2019</v>
      </c>
      <c r="AB662" s="92" t="n">
        <v>9</v>
      </c>
      <c r="AC662" s="92" t="n">
        <v>16</v>
      </c>
      <c r="AD662" s="92" t="n">
        <v>14</v>
      </c>
      <c r="AE662" s="92" t="n">
        <v>39</v>
      </c>
      <c r="AF662" s="94" t="inlineStr">
        <is>
          <t>19-0099772</t>
        </is>
      </c>
      <c r="AG662" s="96" t="inlineStr">
        <is>
          <t>Tier 2</t>
        </is>
      </c>
      <c r="AH662" s="96" t="inlineStr">
        <is>
          <t>HFTD</t>
        </is>
      </c>
      <c r="AI662" s="94" t="inlineStr">
        <is>
          <t>No Fire Weather RFW Applicable</t>
        </is>
      </c>
      <c r="AJ662" s="92" t="inlineStr">
        <is>
          <t>Distribution</t>
        </is>
      </c>
      <c r="AK662" s="92" t="inlineStr">
        <is>
          <t>HFTD - Distribution</t>
        </is>
      </c>
      <c r="AL662" s="92" t="inlineStr">
        <is>
          <t>Fire Less than 300 Acres</t>
        </is>
      </c>
      <c r="AM662" s="96" t="inlineStr">
        <is>
          <t>Vegetation</t>
        </is>
      </c>
      <c r="AN662" s="92" t="inlineStr">
        <is>
          <t>Branch (Not overhanging, Distance Unknown)</t>
        </is>
      </c>
      <c r="AO662" s="95" t="n">
        <v>121254</v>
      </c>
      <c r="AP662" s="92" t="n">
        <v>8.241669647058821</v>
      </c>
      <c r="AQ662" s="92" t="inlineStr">
        <is>
          <t>249_205</t>
        </is>
      </c>
      <c r="AR662" s="115" t="inlineStr">
        <is>
          <t>&lt;25mph</t>
        </is>
      </c>
      <c r="AS662" s="92" t="inlineStr">
        <is>
          <t>&lt;15mph</t>
        </is>
      </c>
      <c r="AT662" s="92" t="inlineStr">
        <is>
          <t>HFTD - Distribution</t>
        </is>
      </c>
    </row>
    <row r="663">
      <c r="A663" s="92" t="inlineStr">
        <is>
          <t>PG&amp;E</t>
        </is>
      </c>
      <c r="B663" s="92" t="n">
        <v>43730</v>
      </c>
      <c r="C663" s="92" t="n">
        <v>0.4972222222222222</v>
      </c>
      <c r="D663" s="92" t="n">
        <v>37.51683</v>
      </c>
      <c r="E663" s="92" t="n">
        <v>-119.91594</v>
      </c>
      <c r="F663" s="92" t="n"/>
      <c r="G663" s="92" t="inlineStr">
        <is>
          <t>Hardwood Woodland</t>
        </is>
      </c>
      <c r="H663" s="92" t="inlineStr">
        <is>
          <t>3 meters - 0.25 Acres</t>
        </is>
      </c>
      <c r="I663" s="92" t="inlineStr">
        <is>
          <t>Cal Fire</t>
        </is>
      </c>
      <c r="J663" s="92" t="n"/>
      <c r="K663" s="92" t="n">
        <v>103967994</v>
      </c>
      <c r="L663" s="92" t="n"/>
      <c r="M663" s="92" t="n">
        <v>21000</v>
      </c>
      <c r="N663" s="92" t="inlineStr">
        <is>
          <t>Pole</t>
        </is>
      </c>
      <c r="O663" s="92" t="inlineStr">
        <is>
          <t>Overhead</t>
        </is>
      </c>
      <c r="P663" s="92" t="inlineStr">
        <is>
          <t>Yes</t>
        </is>
      </c>
      <c r="Q663" s="92" t="n">
        <v>43730</v>
      </c>
      <c r="R663" s="92" t="n">
        <v>0.4972222222222222</v>
      </c>
      <c r="S663" s="92" t="inlineStr">
        <is>
          <t>Equipment - PG&amp;E</t>
        </is>
      </c>
      <c r="T663" s="92" t="inlineStr">
        <is>
          <t>Pole</t>
        </is>
      </c>
      <c r="U663" s="92" t="n"/>
      <c r="V663" s="92" t="n"/>
      <c r="W663" s="92" t="n"/>
      <c r="X663" s="92" t="n"/>
      <c r="Y663" s="92" t="inlineStr">
        <is>
          <t>Other/Unknown</t>
        </is>
      </c>
      <c r="Z663" s="92" t="inlineStr">
        <is>
          <t>2019-452</t>
        </is>
      </c>
      <c r="AA663" s="92" t="n">
        <v>2019</v>
      </c>
      <c r="AB663" s="92" t="n">
        <v>9</v>
      </c>
      <c r="AC663" s="92" t="n">
        <v>22</v>
      </c>
      <c r="AD663" s="92" t="n">
        <v>11</v>
      </c>
      <c r="AE663" s="92" t="n">
        <v>56</v>
      </c>
      <c r="AF663" s="94" t="inlineStr">
        <is>
          <t>19-0102232</t>
        </is>
      </c>
      <c r="AG663" s="96" t="inlineStr">
        <is>
          <t>Tier 3</t>
        </is>
      </c>
      <c r="AH663" s="96" t="inlineStr">
        <is>
          <t>HFTD</t>
        </is>
      </c>
      <c r="AI663" s="94" t="inlineStr">
        <is>
          <t>No Fire Weather RFW Applicable</t>
        </is>
      </c>
      <c r="AJ663" s="92" t="inlineStr">
        <is>
          <t>Distribution</t>
        </is>
      </c>
      <c r="AK663" s="92" t="inlineStr">
        <is>
          <t>HFTD - Distribution</t>
        </is>
      </c>
      <c r="AL663" s="92" t="inlineStr">
        <is>
          <t>Fire Less than 300 Acres</t>
        </is>
      </c>
      <c r="AM663" s="96" t="inlineStr">
        <is>
          <t>Equip Failure</t>
        </is>
      </c>
      <c r="AN663" s="92" t="inlineStr">
        <is>
          <t>Pole</t>
        </is>
      </c>
      <c r="AO663" s="95" t="n">
        <v>133232</v>
      </c>
      <c r="AP663" s="92" t="n">
        <v>12.240366117647</v>
      </c>
      <c r="AQ663" s="92" t="inlineStr">
        <is>
          <t>247_213</t>
        </is>
      </c>
      <c r="AR663" s="115" t="inlineStr">
        <is>
          <t>&lt;25mph</t>
        </is>
      </c>
      <c r="AS663" s="92" t="inlineStr">
        <is>
          <t>&lt;15mph</t>
        </is>
      </c>
      <c r="AT663" s="92" t="inlineStr">
        <is>
          <t>HFTD - Distribution</t>
        </is>
      </c>
    </row>
    <row r="664">
      <c r="A664" s="92" t="inlineStr">
        <is>
          <t>PG&amp;E</t>
        </is>
      </c>
      <c r="B664" s="92" t="n">
        <v>43734</v>
      </c>
      <c r="C664" s="92" t="n">
        <v>0.5916666666666667</v>
      </c>
      <c r="D664" s="92" t="n">
        <v>36.95171</v>
      </c>
      <c r="E664" s="92" t="n">
        <v>-121.8277917</v>
      </c>
      <c r="F664" s="92" t="inlineStr">
        <is>
          <t>Vegetation</t>
        </is>
      </c>
      <c r="G664" s="92" t="inlineStr">
        <is>
          <t>Shrub</t>
        </is>
      </c>
      <c r="H664" s="92" t="inlineStr">
        <is>
          <t>1 meter - &lt; 3 meters</t>
        </is>
      </c>
      <c r="I664" s="92" t="inlineStr">
        <is>
          <t>Cal Fire</t>
        </is>
      </c>
      <c r="J664" s="92" t="n"/>
      <c r="K664" s="92" t="n">
        <v>2287</v>
      </c>
      <c r="L664" s="92" t="n"/>
      <c r="M664" s="92" t="n">
        <v>21000</v>
      </c>
      <c r="N664" s="92" t="inlineStr">
        <is>
          <t>Conductor</t>
        </is>
      </c>
      <c r="O664" s="92" t="inlineStr">
        <is>
          <t>Overhead</t>
        </is>
      </c>
      <c r="P664" s="92" t="inlineStr">
        <is>
          <t>Yes</t>
        </is>
      </c>
      <c r="Q664" s="92" t="n">
        <v>43734</v>
      </c>
      <c r="R664" s="92" t="n">
        <v>0.5916666666666667</v>
      </c>
      <c r="S664" s="92" t="inlineStr">
        <is>
          <t>Vegetation</t>
        </is>
      </c>
      <c r="T664" s="92" t="n"/>
      <c r="U664" s="92" t="inlineStr">
        <is>
          <t>Veg. contact</t>
        </is>
      </c>
      <c r="V664" s="92" t="n"/>
      <c r="W664" s="92" t="n"/>
      <c r="X664" s="92" t="n"/>
      <c r="Y664" s="92" t="inlineStr">
        <is>
          <t>Branch (OverHanging)</t>
        </is>
      </c>
      <c r="Z664" s="92" t="inlineStr">
        <is>
          <t>2019-352</t>
        </is>
      </c>
      <c r="AA664" s="92" t="n">
        <v>2019</v>
      </c>
      <c r="AB664" s="92" t="n">
        <v>9</v>
      </c>
      <c r="AC664" s="92" t="n">
        <v>26</v>
      </c>
      <c r="AD664" s="92" t="n">
        <v>14</v>
      </c>
      <c r="AE664" s="92" t="n">
        <v>12</v>
      </c>
      <c r="AF664" s="94" t="inlineStr">
        <is>
          <t>19-0104163</t>
        </is>
      </c>
      <c r="AG664" s="96" t="inlineStr">
        <is>
          <t>Tier 2</t>
        </is>
      </c>
      <c r="AH664" s="96" t="inlineStr">
        <is>
          <t>HFTD</t>
        </is>
      </c>
      <c r="AI664" s="94" t="inlineStr">
        <is>
          <t>No Fire Weather RFW Applicable</t>
        </is>
      </c>
      <c r="AJ664" s="92" t="inlineStr">
        <is>
          <t>Distribution</t>
        </is>
      </c>
      <c r="AK664" s="92" t="inlineStr">
        <is>
          <t>HFTD - Distribution</t>
        </is>
      </c>
      <c r="AL664" s="92" t="inlineStr">
        <is>
          <t>Fire Less than 300 Acres</t>
        </is>
      </c>
      <c r="AM664" s="96" t="inlineStr">
        <is>
          <t>Vegetation</t>
        </is>
      </c>
      <c r="AN664" s="92" t="inlineStr">
        <is>
          <t>Branch (OverHanging)</t>
        </is>
      </c>
      <c r="AO664" s="95" t="n">
        <v>2856</v>
      </c>
      <c r="AP664" s="92" t="n">
        <v>16.0268065882352</v>
      </c>
      <c r="AQ664" s="92" t="inlineStr">
        <is>
          <t>163_181</t>
        </is>
      </c>
      <c r="AR664" s="115" t="inlineStr">
        <is>
          <t>&lt;25mph</t>
        </is>
      </c>
      <c r="AS664" s="92" t="inlineStr">
        <is>
          <t>&gt;=15mph</t>
        </is>
      </c>
      <c r="AT664" s="92" t="inlineStr">
        <is>
          <t>HFTD - Distribution</t>
        </is>
      </c>
    </row>
    <row r="665">
      <c r="A665" s="92" t="inlineStr">
        <is>
          <t>PG&amp;E</t>
        </is>
      </c>
      <c r="B665" s="92" t="n">
        <v>43735</v>
      </c>
      <c r="C665" s="92" t="n">
        <v>0.4375</v>
      </c>
      <c r="D665" s="92" t="n">
        <v>36.53362</v>
      </c>
      <c r="E665" s="92" t="n">
        <v>-121.146397</v>
      </c>
      <c r="F665" s="92" t="inlineStr">
        <is>
          <t>Vegetation</t>
        </is>
      </c>
      <c r="G665" s="92" t="inlineStr">
        <is>
          <t>Barren/Other</t>
        </is>
      </c>
      <c r="H665" s="92" t="inlineStr">
        <is>
          <t>0.25 - 10 Acres</t>
        </is>
      </c>
      <c r="I665" s="92" t="inlineStr">
        <is>
          <t>Cal Fire</t>
        </is>
      </c>
      <c r="J665" s="92" t="n"/>
      <c r="K665" s="92" t="n">
        <v>182492105</v>
      </c>
      <c r="L665" s="92" t="n"/>
      <c r="M665" s="92" t="n">
        <v>21000</v>
      </c>
      <c r="N665" s="92" t="inlineStr">
        <is>
          <t>Conductor</t>
        </is>
      </c>
      <c r="O665" s="92" t="inlineStr">
        <is>
          <t>Overhead</t>
        </is>
      </c>
      <c r="P665" s="92" t="inlineStr">
        <is>
          <t>Yes</t>
        </is>
      </c>
      <c r="Q665" s="92" t="n">
        <v>43735</v>
      </c>
      <c r="R665" s="92" t="n">
        <v>0.4375</v>
      </c>
      <c r="S665" s="92" t="inlineStr">
        <is>
          <t>Vegetation</t>
        </is>
      </c>
      <c r="T665" s="92" t="n"/>
      <c r="U665" s="92" t="inlineStr">
        <is>
          <t>Veg. contact</t>
        </is>
      </c>
      <c r="V665" s="92" t="inlineStr">
        <is>
          <t>Electric Facility</t>
        </is>
      </c>
      <c r="W665" s="92" t="n"/>
      <c r="X665" s="92" t="n"/>
      <c r="Y665" s="92" t="inlineStr">
        <is>
          <t>Fell into (slight defect)</t>
        </is>
      </c>
      <c r="Z665" s="92" t="inlineStr">
        <is>
          <t>2019-359</t>
        </is>
      </c>
      <c r="AA665" s="92" t="n">
        <v>2019</v>
      </c>
      <c r="AB665" s="92" t="n">
        <v>9</v>
      </c>
      <c r="AC665" s="92" t="n">
        <v>27</v>
      </c>
      <c r="AD665" s="92" t="n">
        <v>10</v>
      </c>
      <c r="AE665" s="92" t="n">
        <v>30</v>
      </c>
      <c r="AF665" s="94" t="inlineStr">
        <is>
          <t>19-0104536</t>
        </is>
      </c>
      <c r="AG665" s="96" t="inlineStr">
        <is>
          <t>Tier 2</t>
        </is>
      </c>
      <c r="AH665" s="96" t="inlineStr">
        <is>
          <t>HFTD</t>
        </is>
      </c>
      <c r="AI665" s="94" t="inlineStr">
        <is>
          <t>No Fire Weather RFW Applicable</t>
        </is>
      </c>
      <c r="AJ665" s="92" t="inlineStr">
        <is>
          <t>Distribution</t>
        </is>
      </c>
      <c r="AK665" s="92" t="inlineStr">
        <is>
          <t>HFTD - Distribution</t>
        </is>
      </c>
      <c r="AL665" s="92" t="inlineStr">
        <is>
          <t>Fire Less than 300 Acres</t>
        </is>
      </c>
      <c r="AM665" s="96" t="inlineStr">
        <is>
          <t>Vegetation</t>
        </is>
      </c>
      <c r="AN665" s="92" t="inlineStr">
        <is>
          <t>Fell into (slight defect)</t>
        </is>
      </c>
      <c r="AO665" s="95" t="n">
        <v>20631</v>
      </c>
      <c r="AP665" s="92" t="n">
        <v>7.40632894117647</v>
      </c>
      <c r="AQ665" s="92" t="inlineStr">
        <is>
          <t>193_158</t>
        </is>
      </c>
      <c r="AR665" s="115" t="inlineStr">
        <is>
          <t>&lt;25mph</t>
        </is>
      </c>
      <c r="AS665" s="92" t="inlineStr">
        <is>
          <t>&lt;15mph</t>
        </is>
      </c>
      <c r="AT665" s="92" t="inlineStr">
        <is>
          <t>HFTD - Distribution</t>
        </is>
      </c>
    </row>
    <row r="666">
      <c r="A666" s="92" t="inlineStr">
        <is>
          <t>PG&amp;E</t>
        </is>
      </c>
      <c r="B666" s="92" t="n">
        <v>43736</v>
      </c>
      <c r="C666" s="92" t="n">
        <v>0.5527777777777778</v>
      </c>
      <c r="D666" s="92" t="n">
        <v>37.25534</v>
      </c>
      <c r="E666" s="92" t="n">
        <v>-119.50572</v>
      </c>
      <c r="F666" s="92" t="n"/>
      <c r="G666" s="92" t="inlineStr">
        <is>
          <t>Hardwood Woodland</t>
        </is>
      </c>
      <c r="H666" s="92" t="inlineStr">
        <is>
          <t>3 meters - 0.25 Acres</t>
        </is>
      </c>
      <c r="I666" s="92" t="inlineStr">
        <is>
          <t>Cal Fire</t>
        </is>
      </c>
      <c r="J666" s="92" t="n"/>
      <c r="K666" s="92" t="inlineStr">
        <is>
          <t xml:space="preserve">252531103 </t>
        </is>
      </c>
      <c r="L666" s="92" t="n"/>
      <c r="M666" s="92" t="n">
        <v>12000</v>
      </c>
      <c r="N666" s="92" t="inlineStr">
        <is>
          <t>Conductor</t>
        </is>
      </c>
      <c r="O666" s="92" t="inlineStr">
        <is>
          <t>Overhead</t>
        </is>
      </c>
      <c r="P666" s="92" t="inlineStr">
        <is>
          <t>Yes</t>
        </is>
      </c>
      <c r="Q666" s="92" t="n">
        <v>43736</v>
      </c>
      <c r="R666" s="92" t="n">
        <v>0.5527777777777778</v>
      </c>
      <c r="S666" s="92" t="inlineStr">
        <is>
          <t>Equipment - PG&amp;E</t>
        </is>
      </c>
      <c r="T666" s="92" t="inlineStr">
        <is>
          <t>Conductor</t>
        </is>
      </c>
      <c r="U666" s="92" t="n"/>
      <c r="V666" s="92" t="n"/>
      <c r="W666" s="92" t="n"/>
      <c r="X666" s="92" t="n"/>
      <c r="Y666" s="92" t="inlineStr">
        <is>
          <t>Other/Unknown</t>
        </is>
      </c>
      <c r="Z666" s="92" t="inlineStr">
        <is>
          <t>2019-36</t>
        </is>
      </c>
      <c r="AA666" s="92" t="n">
        <v>2019</v>
      </c>
      <c r="AB666" s="92" t="n">
        <v>9</v>
      </c>
      <c r="AC666" s="92" t="n">
        <v>28</v>
      </c>
      <c r="AD666" s="92" t="n">
        <v>13</v>
      </c>
      <c r="AE666" s="92" t="n">
        <v>16</v>
      </c>
      <c r="AF666" s="94" t="inlineStr">
        <is>
          <t>19-0104972</t>
        </is>
      </c>
      <c r="AG666" s="96" t="inlineStr">
        <is>
          <t>Tier 3</t>
        </is>
      </c>
      <c r="AH666" s="96" t="inlineStr">
        <is>
          <t>HFTD</t>
        </is>
      </c>
      <c r="AI666" s="94" t="inlineStr">
        <is>
          <t>No Fire Weather RFW Applicable</t>
        </is>
      </c>
      <c r="AJ666" s="92" t="inlineStr">
        <is>
          <t>Distribution</t>
        </is>
      </c>
      <c r="AK666" s="92" t="inlineStr">
        <is>
          <t>HFTD - Distribution</t>
        </is>
      </c>
      <c r="AL666" s="92" t="inlineStr">
        <is>
          <t>Fire Less than 300 Acres</t>
        </is>
      </c>
      <c r="AM666" s="96" t="inlineStr">
        <is>
          <t>Equip Failure</t>
        </is>
      </c>
      <c r="AN666" s="92" t="inlineStr">
        <is>
          <t>Conductor</t>
        </is>
      </c>
      <c r="AO666" s="95" t="n">
        <v>1296</v>
      </c>
      <c r="AP666" s="92" t="n">
        <v>9.357809882352941</v>
      </c>
      <c r="AQ666" s="92" t="inlineStr">
        <is>
          <t>265_198</t>
        </is>
      </c>
      <c r="AR666" s="115" t="inlineStr">
        <is>
          <t>&lt;25mph</t>
        </is>
      </c>
      <c r="AS666" s="92" t="inlineStr">
        <is>
          <t>&lt;15mph</t>
        </is>
      </c>
      <c r="AT666" s="92" t="inlineStr">
        <is>
          <t>HFTD - Distribution</t>
        </is>
      </c>
    </row>
    <row r="667">
      <c r="A667" s="92" t="inlineStr">
        <is>
          <t>PG&amp;E</t>
        </is>
      </c>
      <c r="B667" s="92" t="n">
        <v>43738</v>
      </c>
      <c r="C667" s="92" t="n">
        <v>0.6034722222222222</v>
      </c>
      <c r="D667" s="92" t="n">
        <v>34.61392</v>
      </c>
      <c r="E667" s="92" t="n">
        <v>-120.179945</v>
      </c>
      <c r="F667" s="92" t="inlineStr">
        <is>
          <t>Contact with High Voltage, 3rd party</t>
        </is>
      </c>
      <c r="G667" s="92" t="inlineStr">
        <is>
          <t>Agriculture</t>
        </is>
      </c>
      <c r="H667" s="92" t="inlineStr">
        <is>
          <t>0.25 - 10 Acres</t>
        </is>
      </c>
      <c r="I667" s="92" t="inlineStr">
        <is>
          <t>Cal Fire</t>
        </is>
      </c>
      <c r="J667" s="92" t="n"/>
      <c r="K667" s="92" t="n">
        <v>183041102</v>
      </c>
      <c r="L667" s="92" t="n"/>
      <c r="M667" s="92" t="n">
        <v>12000</v>
      </c>
      <c r="N667" s="92" t="inlineStr">
        <is>
          <t>Conductor</t>
        </is>
      </c>
      <c r="O667" s="92" t="inlineStr">
        <is>
          <t>Overhead</t>
        </is>
      </c>
      <c r="P667" s="92" t="inlineStr">
        <is>
          <t>Yes</t>
        </is>
      </c>
      <c r="Q667" s="92" t="n">
        <v>43738</v>
      </c>
      <c r="R667" s="92" t="n">
        <v>0.6034722222222222</v>
      </c>
      <c r="S667" s="92" t="inlineStr">
        <is>
          <t>Contact - 3rd Party</t>
        </is>
      </c>
      <c r="T667" s="92" t="n"/>
      <c r="U667" s="92" t="inlineStr">
        <is>
          <t>Contact from Object - Other</t>
        </is>
      </c>
      <c r="V667" s="92" t="inlineStr">
        <is>
          <t>Electric Facility</t>
        </is>
      </c>
      <c r="W667" s="92" t="inlineStr">
        <is>
          <t>Human Error</t>
        </is>
      </c>
      <c r="X667" s="92" t="n"/>
      <c r="Y667" s="92" t="inlineStr">
        <is>
          <t>Other/Unknown</t>
        </is>
      </c>
      <c r="Z667" s="92" t="inlineStr">
        <is>
          <t>2019-13</t>
        </is>
      </c>
      <c r="AA667" s="92" t="n">
        <v>2019</v>
      </c>
      <c r="AB667" s="92" t="n">
        <v>9</v>
      </c>
      <c r="AC667" s="92" t="n">
        <v>30</v>
      </c>
      <c r="AD667" s="92" t="n">
        <v>14</v>
      </c>
      <c r="AE667" s="92" t="n">
        <v>29</v>
      </c>
      <c r="AF667" s="94" t="inlineStr">
        <is>
          <t>19-0105582</t>
        </is>
      </c>
      <c r="AG667" s="96" t="inlineStr">
        <is>
          <t>Tier 2</t>
        </is>
      </c>
      <c r="AH667" s="96" t="inlineStr">
        <is>
          <t>HFTD</t>
        </is>
      </c>
      <c r="AI667" s="94" t="inlineStr">
        <is>
          <t>No Fire Weather RFW Applicable</t>
        </is>
      </c>
      <c r="AJ667" s="92" t="inlineStr">
        <is>
          <t>Distribution</t>
        </is>
      </c>
      <c r="AK667" s="92" t="inlineStr">
        <is>
          <t>HFTD - Distribution</t>
        </is>
      </c>
      <c r="AL667" s="92" t="inlineStr">
        <is>
          <t>Fire Less than 300 Acres</t>
        </is>
      </c>
      <c r="AM667" s="96" t="inlineStr">
        <is>
          <t>3rd Party</t>
        </is>
      </c>
      <c r="AN667" s="92" t="inlineStr">
        <is>
          <t>3rd Party - Other</t>
        </is>
      </c>
      <c r="AO667" s="95" t="n">
        <v>4080</v>
      </c>
      <c r="AP667" s="92" t="n">
        <v>1.59500630588235</v>
      </c>
      <c r="AQ667" s="92" t="inlineStr">
        <is>
          <t>237_52</t>
        </is>
      </c>
      <c r="AR667" s="115" t="inlineStr">
        <is>
          <t>&lt;25mph</t>
        </is>
      </c>
      <c r="AS667" s="92" t="inlineStr">
        <is>
          <t>&lt;15mph</t>
        </is>
      </c>
      <c r="AT667" s="92" t="inlineStr">
        <is>
          <t>HFTD - Distribution</t>
        </is>
      </c>
    </row>
    <row r="668">
      <c r="A668" s="92" t="inlineStr">
        <is>
          <t>PG&amp;E</t>
        </is>
      </c>
      <c r="B668" s="92" t="n">
        <v>43742</v>
      </c>
      <c r="C668" s="92" t="n">
        <v>0.7965277777777778</v>
      </c>
      <c r="D668" s="92" t="n">
        <v>40.49644</v>
      </c>
      <c r="E668" s="92" t="n">
        <v>-122.044779</v>
      </c>
      <c r="F668" s="92" t="n"/>
      <c r="G668" s="92" t="inlineStr">
        <is>
          <t>Hardwood Woodland</t>
        </is>
      </c>
      <c r="H668" s="92" t="inlineStr">
        <is>
          <t>0.25 - 10 Acres</t>
        </is>
      </c>
      <c r="I668" s="92" t="inlineStr">
        <is>
          <t>Cal Fire</t>
        </is>
      </c>
      <c r="J668" s="92" t="n"/>
      <c r="K668" s="92" t="inlineStr">
        <is>
          <t>Unknown</t>
        </is>
      </c>
      <c r="L668" s="92" t="n"/>
      <c r="M668" s="92" t="n">
        <v>12000</v>
      </c>
      <c r="N668" s="92" t="inlineStr">
        <is>
          <t>Other</t>
        </is>
      </c>
      <c r="O668" s="92" t="inlineStr">
        <is>
          <t>Overhead</t>
        </is>
      </c>
      <c r="P668" s="92" t="inlineStr">
        <is>
          <t>Yes</t>
        </is>
      </c>
      <c r="Q668" s="92" t="n">
        <v>43742</v>
      </c>
      <c r="R668" s="92" t="n">
        <v>0.7965277777777778</v>
      </c>
      <c r="S668" s="92" t="inlineStr">
        <is>
          <t>Equipment - Overloaded</t>
        </is>
      </c>
      <c r="T668" s="92" t="inlineStr">
        <is>
          <t>Other</t>
        </is>
      </c>
      <c r="U668" s="92" t="n"/>
      <c r="V668" s="92" t="n"/>
      <c r="W668" s="92" t="n"/>
      <c r="X668" s="92" t="n"/>
      <c r="Y668" s="92" t="inlineStr">
        <is>
          <t>no-match</t>
        </is>
      </c>
      <c r="Z668" s="92" t="inlineStr">
        <is>
          <t>2019-257</t>
        </is>
      </c>
      <c r="AA668" s="92" t="n">
        <v>2019</v>
      </c>
      <c r="AB668" s="92" t="n">
        <v>10</v>
      </c>
      <c r="AC668" s="92" t="n">
        <v>4</v>
      </c>
      <c r="AD668" s="92" t="n">
        <v>19</v>
      </c>
      <c r="AE668" s="92" t="n">
        <v>7</v>
      </c>
      <c r="AF668" s="94" t="inlineStr">
        <is>
          <t>No ILIS or TOTL available</t>
        </is>
      </c>
      <c r="AG668" s="96" t="inlineStr">
        <is>
          <t>Tier 2</t>
        </is>
      </c>
      <c r="AH668" s="96" t="inlineStr">
        <is>
          <t>HFTD</t>
        </is>
      </c>
      <c r="AI668" s="94" t="inlineStr">
        <is>
          <t>Fire Weather RFW Applicable</t>
        </is>
      </c>
      <c r="AJ668" s="92" t="inlineStr">
        <is>
          <t>Distribution</t>
        </is>
      </c>
      <c r="AK668" s="92" t="inlineStr">
        <is>
          <t>HFTD - Distribution</t>
        </is>
      </c>
      <c r="AL668" s="92" t="inlineStr">
        <is>
          <t>Fire Less than 300 Acres</t>
        </is>
      </c>
      <c r="AM668" s="96" t="inlineStr">
        <is>
          <t>Equip Failure</t>
        </is>
      </c>
      <c r="AN668" s="92" t="inlineStr">
        <is>
          <t>Equip Failure - Other</t>
        </is>
      </c>
      <c r="AO668" s="95" t="inlineStr">
        <is>
          <t>N.A.</t>
        </is>
      </c>
      <c r="AP668" s="92" t="n">
        <v>9.905799529411761</v>
      </c>
      <c r="AQ668" s="92" t="inlineStr">
        <is>
          <t>155_377</t>
        </is>
      </c>
      <c r="AR668" s="115" t="inlineStr">
        <is>
          <t>&lt;25mph</t>
        </is>
      </c>
      <c r="AS668" s="92" t="inlineStr">
        <is>
          <t>&lt;15mph</t>
        </is>
      </c>
      <c r="AT668" s="92" t="inlineStr">
        <is>
          <t>HFTD - Distribution</t>
        </is>
      </c>
    </row>
    <row r="669">
      <c r="A669" s="92" t="inlineStr">
        <is>
          <t>PG&amp;E</t>
        </is>
      </c>
      <c r="B669" s="92" t="n">
        <v>43746</v>
      </c>
      <c r="C669" s="92" t="n">
        <v>0.7493055555555556</v>
      </c>
      <c r="D669" s="92" t="n">
        <v>35.29789</v>
      </c>
      <c r="E669" s="92" t="n">
        <v>-120.48683</v>
      </c>
      <c r="F669" s="92" t="n"/>
      <c r="G669" s="92" t="inlineStr">
        <is>
          <t>Hardwood Woodland</t>
        </is>
      </c>
      <c r="H669" s="92" t="inlineStr">
        <is>
          <t>3 meters - 0.25 Acres</t>
        </is>
      </c>
      <c r="I669" s="92" t="inlineStr">
        <is>
          <t>Cal Fire</t>
        </is>
      </c>
      <c r="J669" s="92" t="n"/>
      <c r="K669" s="92" t="n">
        <v>182541103</v>
      </c>
      <c r="L669" s="92" t="n"/>
      <c r="M669" s="92" t="n">
        <v>12000</v>
      </c>
      <c r="N669" s="92" t="inlineStr">
        <is>
          <t>Conductor</t>
        </is>
      </c>
      <c r="O669" s="92" t="inlineStr">
        <is>
          <t>Overhead</t>
        </is>
      </c>
      <c r="P669" s="92" t="inlineStr">
        <is>
          <t>Yes</t>
        </is>
      </c>
      <c r="Q669" s="92" t="n">
        <v>43746</v>
      </c>
      <c r="R669" s="92" t="n">
        <v>0.7493055555555556</v>
      </c>
      <c r="S669" s="92" t="inlineStr">
        <is>
          <t>Equipment - PG&amp;E</t>
        </is>
      </c>
      <c r="T669" s="92" t="inlineStr">
        <is>
          <t>Conductor</t>
        </is>
      </c>
      <c r="U669" s="92" t="n"/>
      <c r="V669" s="92" t="n"/>
      <c r="W669" s="92" t="n"/>
      <c r="X669" s="92" t="n"/>
      <c r="Y669" s="92" t="inlineStr">
        <is>
          <t>no-match</t>
        </is>
      </c>
      <c r="Z669" s="92" t="inlineStr">
        <is>
          <t>2019-207</t>
        </is>
      </c>
      <c r="AA669" s="92" t="n">
        <v>2019</v>
      </c>
      <c r="AB669" s="92" t="n">
        <v>10</v>
      </c>
      <c r="AC669" s="92" t="n">
        <v>8</v>
      </c>
      <c r="AD669" s="92" t="n">
        <v>17</v>
      </c>
      <c r="AE669" s="92" t="n">
        <v>59</v>
      </c>
      <c r="AF669" s="94" t="inlineStr">
        <is>
          <t>No ILIS or TOTL available</t>
        </is>
      </c>
      <c r="AG669" s="96" t="inlineStr">
        <is>
          <t>Tier 2</t>
        </is>
      </c>
      <c r="AH669" s="96" t="inlineStr">
        <is>
          <t>HFTD</t>
        </is>
      </c>
      <c r="AI669" s="94" t="inlineStr">
        <is>
          <t>No Fire Weather RFW Applicable</t>
        </is>
      </c>
      <c r="AJ669" s="92" t="inlineStr">
        <is>
          <t>Distribution</t>
        </is>
      </c>
      <c r="AK669" s="92" t="inlineStr">
        <is>
          <t>HFTD - Distribution</t>
        </is>
      </c>
      <c r="AL669" s="92" t="inlineStr">
        <is>
          <t>Fire Less than 300 Acres</t>
        </is>
      </c>
      <c r="AM669" s="96" t="inlineStr">
        <is>
          <t>Equip Failure</t>
        </is>
      </c>
      <c r="AN669" s="92" t="inlineStr">
        <is>
          <t>Conductor</t>
        </is>
      </c>
      <c r="AO669" s="95" t="inlineStr">
        <is>
          <t>N.A.</t>
        </is>
      </c>
      <c r="AP669" s="92" t="n">
        <v>3.28391529411764</v>
      </c>
      <c r="AQ669" s="92" t="inlineStr">
        <is>
          <t>223_90</t>
        </is>
      </c>
      <c r="AR669" s="115" t="inlineStr">
        <is>
          <t>&lt;25mph</t>
        </is>
      </c>
      <c r="AS669" s="92" t="inlineStr">
        <is>
          <t>&lt;15mph</t>
        </is>
      </c>
      <c r="AT669" s="92" t="inlineStr">
        <is>
          <t>HFTD - Distribution</t>
        </is>
      </c>
    </row>
    <row r="670">
      <c r="A670" s="92" t="inlineStr">
        <is>
          <t>PG&amp;E</t>
        </is>
      </c>
      <c r="B670" s="92" t="n">
        <v>43753</v>
      </c>
      <c r="C670" s="92" t="n">
        <v>0.02847222222222222</v>
      </c>
      <c r="D670" s="92" t="n">
        <v>37.3237</v>
      </c>
      <c r="E670" s="92" t="n">
        <v>-119.61729</v>
      </c>
      <c r="F670" s="92" t="n"/>
      <c r="G670" s="92" t="inlineStr">
        <is>
          <t>Hardwood Forest</t>
        </is>
      </c>
      <c r="H670" s="92" t="inlineStr">
        <is>
          <t>1 meter - &lt; 3 meters</t>
        </is>
      </c>
      <c r="I670" s="92" t="inlineStr">
        <is>
          <t>Cal Fire</t>
        </is>
      </c>
      <c r="J670" s="92" t="n"/>
      <c r="K670" s="92" t="inlineStr">
        <is>
          <t>Circuit 254432102</t>
        </is>
      </c>
      <c r="L670" s="92" t="n"/>
      <c r="M670" s="92" t="n">
        <v>21000</v>
      </c>
      <c r="N670" s="92" t="inlineStr">
        <is>
          <t>Insulator</t>
        </is>
      </c>
      <c r="O670" s="92" t="inlineStr">
        <is>
          <t>Overhead</t>
        </is>
      </c>
      <c r="P670" s="92" t="inlineStr">
        <is>
          <t>Yes</t>
        </is>
      </c>
      <c r="Q670" s="92" t="n">
        <v>43753</v>
      </c>
      <c r="R670" s="92" t="n">
        <v>0.02847222222222222</v>
      </c>
      <c r="S670" s="92" t="inlineStr">
        <is>
          <t>Equipment - PG&amp;E</t>
        </is>
      </c>
      <c r="T670" s="92" t="inlineStr">
        <is>
          <t>Insulator</t>
        </is>
      </c>
      <c r="U670" s="92" t="n"/>
      <c r="V670" s="92" t="n"/>
      <c r="W670" s="92" t="n"/>
      <c r="X670" s="92" t="n"/>
      <c r="Y670" s="92" t="inlineStr">
        <is>
          <t>Other/Unknown</t>
        </is>
      </c>
      <c r="Z670" s="92" t="inlineStr">
        <is>
          <t>2019-168</t>
        </is>
      </c>
      <c r="AA670" s="92" t="n">
        <v>2019</v>
      </c>
      <c r="AB670" s="92" t="n">
        <v>10</v>
      </c>
      <c r="AC670" s="92" t="n">
        <v>15</v>
      </c>
      <c r="AD670" s="92" t="n">
        <v>0</v>
      </c>
      <c r="AE670" s="92" t="n">
        <v>41</v>
      </c>
      <c r="AF670" s="94" t="inlineStr">
        <is>
          <t>19-0111571</t>
        </is>
      </c>
      <c r="AG670" s="96" t="inlineStr">
        <is>
          <t>Tier 3</t>
        </is>
      </c>
      <c r="AH670" s="96" t="inlineStr">
        <is>
          <t>HFTD</t>
        </is>
      </c>
      <c r="AI670" s="94" t="inlineStr">
        <is>
          <t>No Fire Weather RFW Applicable</t>
        </is>
      </c>
      <c r="AJ670" s="92" t="inlineStr">
        <is>
          <t>Distribution</t>
        </is>
      </c>
      <c r="AK670" s="92" t="inlineStr">
        <is>
          <t>HFTD - Distribution</t>
        </is>
      </c>
      <c r="AL670" s="92" t="inlineStr">
        <is>
          <t>Fire Less than 300 Acres</t>
        </is>
      </c>
      <c r="AM670" s="96" t="inlineStr">
        <is>
          <t>Equip Failure</t>
        </is>
      </c>
      <c r="AN670" s="92" t="inlineStr">
        <is>
          <t>Insulator</t>
        </is>
      </c>
      <c r="AO670" s="95" t="n">
        <v>741</v>
      </c>
      <c r="AP670" s="92" t="n">
        <v>6.82104564705882</v>
      </c>
      <c r="AQ670" s="92" t="inlineStr">
        <is>
          <t>260_202</t>
        </is>
      </c>
      <c r="AR670" s="115" t="inlineStr">
        <is>
          <t>&lt;25mph</t>
        </is>
      </c>
      <c r="AS670" s="92" t="inlineStr">
        <is>
          <t>&lt;15mph</t>
        </is>
      </c>
      <c r="AT670" s="92" t="inlineStr">
        <is>
          <t>HFTD - Distribution</t>
        </is>
      </c>
    </row>
    <row r="671">
      <c r="A671" s="92" t="inlineStr">
        <is>
          <t>PG&amp;E</t>
        </is>
      </c>
      <c r="B671" s="92" t="n">
        <v>43755</v>
      </c>
      <c r="C671" s="92" t="n">
        <v>0.8222222222222223</v>
      </c>
      <c r="D671" s="92" t="n">
        <v>37.64942</v>
      </c>
      <c r="E671" s="92" t="n">
        <v>-120.357015</v>
      </c>
      <c r="F671" s="92" t="n"/>
      <c r="G671" s="92" t="inlineStr">
        <is>
          <t>Hardwood Woodland</t>
        </is>
      </c>
      <c r="H671" s="92" t="inlineStr">
        <is>
          <t>0.25 - 10 Acres</t>
        </is>
      </c>
      <c r="I671" s="92" t="inlineStr">
        <is>
          <t>Cal Fire</t>
        </is>
      </c>
      <c r="J671" s="92" t="n"/>
      <c r="K671" s="92" t="inlineStr">
        <is>
          <t>5Tr1017191903</t>
        </is>
      </c>
      <c r="L671" s="92" t="n"/>
      <c r="M671" s="92" t="n">
        <v>12000</v>
      </c>
      <c r="N671" s="92" t="inlineStr">
        <is>
          <t>Conductor</t>
        </is>
      </c>
      <c r="O671" s="92" t="inlineStr">
        <is>
          <t>Overhead</t>
        </is>
      </c>
      <c r="P671" s="92" t="inlineStr">
        <is>
          <t>Yes</t>
        </is>
      </c>
      <c r="Q671" s="92" t="n">
        <v>43755</v>
      </c>
      <c r="R671" s="92" t="n">
        <v>0.8222222222222223</v>
      </c>
      <c r="S671" s="92" t="inlineStr">
        <is>
          <t>Contact - Animal - Bird</t>
        </is>
      </c>
      <c r="T671" s="92" t="n"/>
      <c r="U671" s="92" t="inlineStr">
        <is>
          <t>Animal contact</t>
        </is>
      </c>
      <c r="V671" s="92" t="n"/>
      <c r="W671" s="92" t="inlineStr">
        <is>
          <t>Animal Contact</t>
        </is>
      </c>
      <c r="X671" s="92" t="n"/>
      <c r="Y671" s="92" t="inlineStr">
        <is>
          <t>Other/Unknown</t>
        </is>
      </c>
      <c r="Z671" s="92" t="inlineStr">
        <is>
          <t>2019-423</t>
        </is>
      </c>
      <c r="AA671" s="92" t="n">
        <v>2019</v>
      </c>
      <c r="AB671" s="92" t="n">
        <v>10</v>
      </c>
      <c r="AC671" s="92" t="n">
        <v>17</v>
      </c>
      <c r="AD671" s="92" t="n">
        <v>19</v>
      </c>
      <c r="AE671" s="92" t="n">
        <v>44</v>
      </c>
      <c r="AF671" s="94" t="inlineStr">
        <is>
          <t>19-0113175</t>
        </is>
      </c>
      <c r="AG671" s="96" t="inlineStr">
        <is>
          <t>Tier 2</t>
        </is>
      </c>
      <c r="AH671" s="96" t="inlineStr">
        <is>
          <t>HFTD</t>
        </is>
      </c>
      <c r="AI671" s="94" t="inlineStr">
        <is>
          <t>No Fire Weather RFW Applicable</t>
        </is>
      </c>
      <c r="AJ671" s="92" t="inlineStr">
        <is>
          <t>Distribution</t>
        </is>
      </c>
      <c r="AK671" s="92" t="inlineStr">
        <is>
          <t>HFTD - Distribution</t>
        </is>
      </c>
      <c r="AL671" s="92" t="inlineStr">
        <is>
          <t>Fire Less than 300 Acres</t>
        </is>
      </c>
      <c r="AM671" s="96" t="inlineStr">
        <is>
          <t>Animal</t>
        </is>
      </c>
      <c r="AN671" s="92" t="inlineStr">
        <is>
          <t>Animal</t>
        </is>
      </c>
      <c r="AO671" s="95" t="n">
        <v>10105</v>
      </c>
      <c r="AP671" s="92" t="n">
        <v>13.2850164705882</v>
      </c>
      <c r="AQ671" s="92" t="inlineStr">
        <is>
          <t>228_220</t>
        </is>
      </c>
      <c r="AR671" s="115" t="inlineStr">
        <is>
          <t>&lt;25mph</t>
        </is>
      </c>
      <c r="AS671" s="92" t="inlineStr">
        <is>
          <t>&lt;15mph</t>
        </is>
      </c>
      <c r="AT671" s="92" t="inlineStr">
        <is>
          <t>HFTD - Distribution</t>
        </is>
      </c>
    </row>
    <row r="672">
      <c r="A672" s="92" t="inlineStr">
        <is>
          <t>PG&amp;E</t>
        </is>
      </c>
      <c r="B672" s="92" t="n">
        <v>43758</v>
      </c>
      <c r="C672" s="92" t="n">
        <v>0.7145833333333332</v>
      </c>
      <c r="D672" s="92" t="n">
        <v>37.15852</v>
      </c>
      <c r="E672" s="92" t="n">
        <v>-122.1338983</v>
      </c>
      <c r="F672" s="92" t="n"/>
      <c r="G672" s="92" t="inlineStr">
        <is>
          <t>Conifer Forest</t>
        </is>
      </c>
      <c r="H672" s="92" t="inlineStr">
        <is>
          <t>1 meter - &lt; 3 meters</t>
        </is>
      </c>
      <c r="I672" s="92" t="inlineStr">
        <is>
          <t>Employee</t>
        </is>
      </c>
      <c r="J672" s="92" t="n"/>
      <c r="K672" s="92" t="inlineStr">
        <is>
          <t>Unknown</t>
        </is>
      </c>
      <c r="L672" s="92" t="n"/>
      <c r="M672" s="92" t="n">
        <v>12000</v>
      </c>
      <c r="N672" s="92" t="inlineStr">
        <is>
          <t>Conductor</t>
        </is>
      </c>
      <c r="O672" s="92" t="inlineStr">
        <is>
          <t>Overhead</t>
        </is>
      </c>
      <c r="P672" s="92" t="inlineStr">
        <is>
          <t>No</t>
        </is>
      </c>
      <c r="Q672" s="92" t="n"/>
      <c r="R672" s="92" t="n"/>
      <c r="S672" s="92" t="inlineStr">
        <is>
          <t>Equipment - PG&amp;E</t>
        </is>
      </c>
      <c r="T672" s="92" t="inlineStr">
        <is>
          <t>Conductor</t>
        </is>
      </c>
      <c r="U672" s="92" t="n"/>
      <c r="V672" s="92" t="n"/>
      <c r="W672" s="92" t="n"/>
      <c r="X672" s="92" t="n"/>
      <c r="Y672" s="92" t="inlineStr">
        <is>
          <t>no-match</t>
        </is>
      </c>
      <c r="Z672" s="92" t="n"/>
      <c r="AA672" s="92" t="n">
        <v>2019</v>
      </c>
      <c r="AB672" s="92" t="n">
        <v>10</v>
      </c>
      <c r="AC672" s="92" t="n">
        <v>20</v>
      </c>
      <c r="AD672" s="92" t="n">
        <v>17</v>
      </c>
      <c r="AE672" s="92" t="n">
        <v>9</v>
      </c>
      <c r="AF672" s="94" t="inlineStr">
        <is>
          <t>No ILIS or TOTL available</t>
        </is>
      </c>
      <c r="AG672" s="96" t="inlineStr">
        <is>
          <t>Tier 3</t>
        </is>
      </c>
      <c r="AH672" s="96" t="inlineStr">
        <is>
          <t>HFTD</t>
        </is>
      </c>
      <c r="AI672" s="94" t="inlineStr">
        <is>
          <t>No Fire Weather RFW Applicable</t>
        </is>
      </c>
      <c r="AJ672" s="92" t="inlineStr">
        <is>
          <t>Distribution</t>
        </is>
      </c>
      <c r="AK672" s="92" t="inlineStr">
        <is>
          <t>HFTD - Distribution</t>
        </is>
      </c>
      <c r="AL672" s="92" t="inlineStr">
        <is>
          <t>Fire Less than 300 Acres</t>
        </is>
      </c>
      <c r="AM672" s="96" t="inlineStr">
        <is>
          <t>Equip Failure</t>
        </is>
      </c>
      <c r="AN672" s="92" t="inlineStr">
        <is>
          <t>Conductor</t>
        </is>
      </c>
      <c r="AO672" s="95" t="inlineStr">
        <is>
          <t>N.A.</t>
        </is>
      </c>
      <c r="AP672" s="92" t="n">
        <v>12.5690654117647</v>
      </c>
      <c r="AQ672" s="92" t="inlineStr">
        <is>
          <t>150_193</t>
        </is>
      </c>
      <c r="AR672" s="115" t="inlineStr">
        <is>
          <t>&lt;25mph</t>
        </is>
      </c>
      <c r="AS672" s="92" t="inlineStr">
        <is>
          <t>&lt;15mph</t>
        </is>
      </c>
      <c r="AT672" s="92" t="inlineStr">
        <is>
          <t>HFTD - Distribution</t>
        </is>
      </c>
    </row>
    <row r="673">
      <c r="A673" s="92" t="inlineStr">
        <is>
          <t>PG&amp;E</t>
        </is>
      </c>
      <c r="B673" s="92" t="n">
        <v>43761</v>
      </c>
      <c r="C673" s="92" t="n">
        <v>0.8937499999999999</v>
      </c>
      <c r="D673" s="92" t="n">
        <v>38.79586</v>
      </c>
      <c r="E673" s="92" t="n">
        <v>-122.76725</v>
      </c>
      <c r="F673" s="92" t="n"/>
      <c r="G673" s="92" t="inlineStr">
        <is>
          <t>Herbaceous</t>
        </is>
      </c>
      <c r="H673" s="92" t="inlineStr">
        <is>
          <t>100+ Acres</t>
        </is>
      </c>
      <c r="I673" s="92" t="inlineStr">
        <is>
          <t>Cal Fire</t>
        </is>
      </c>
      <c r="J673" s="92" t="n"/>
      <c r="K673" s="92" t="inlineStr">
        <is>
          <t>001/006</t>
        </is>
      </c>
      <c r="L673" s="92" t="n"/>
      <c r="M673" s="92" t="n">
        <v>230000</v>
      </c>
      <c r="N673" s="92" t="inlineStr">
        <is>
          <t>Jumper</t>
        </is>
      </c>
      <c r="O673" s="92" t="inlineStr">
        <is>
          <t>Overhead</t>
        </is>
      </c>
      <c r="P673" s="92" t="inlineStr">
        <is>
          <t>Yes</t>
        </is>
      </c>
      <c r="Q673" s="92" t="n">
        <v>43761</v>
      </c>
      <c r="R673" s="92" t="n">
        <v>0.8881944444444444</v>
      </c>
      <c r="S673" s="92" t="inlineStr">
        <is>
          <t>Under Investigation</t>
        </is>
      </c>
      <c r="T673" s="92" t="inlineStr">
        <is>
          <t>Jumper</t>
        </is>
      </c>
      <c r="U673" s="92" t="n"/>
      <c r="V673" s="92" t="n"/>
      <c r="W673" s="92" t="n"/>
      <c r="X673" s="92" t="inlineStr">
        <is>
          <t>This ignition relates to the Kincade Fire, which is reported in compliance with D.19-05-037.  The origin and cause of the Kincade Fire is under investigation by CAL FIRE and PG&amp;E. At this time, PG&amp;E has not formed a conclusion about the origin or cause of the Kincade Fire.</t>
        </is>
      </c>
      <c r="Y673" s="92" t="inlineStr">
        <is>
          <t>no-match</t>
        </is>
      </c>
      <c r="Z673" s="92" t="n"/>
      <c r="AA673" s="92" t="n">
        <v>2019</v>
      </c>
      <c r="AB673" s="92" t="n">
        <v>10</v>
      </c>
      <c r="AC673" s="92" t="n">
        <v>23</v>
      </c>
      <c r="AD673" s="92" t="n">
        <v>21</v>
      </c>
      <c r="AE673" s="92" t="n">
        <v>27</v>
      </c>
      <c r="AF673" s="94" t="inlineStr">
        <is>
          <t>No ILIS or TOTL available</t>
        </is>
      </c>
      <c r="AG673" s="96" t="inlineStr">
        <is>
          <t>Tier 3</t>
        </is>
      </c>
      <c r="AH673" s="96" t="inlineStr">
        <is>
          <t>HFTD</t>
        </is>
      </c>
      <c r="AI673" s="94" t="inlineStr">
        <is>
          <t>No Fire Weather RFW Applicable</t>
        </is>
      </c>
      <c r="AJ673" s="92" t="inlineStr">
        <is>
          <t>Transmission</t>
        </is>
      </c>
      <c r="AK673" s="92" t="inlineStr">
        <is>
          <t>HFTD - Transmission</t>
        </is>
      </c>
      <c r="AL673" s="92" t="inlineStr">
        <is>
          <t>Fire Less than 300 Acres</t>
        </is>
      </c>
      <c r="AM673" s="98" t="inlineStr">
        <is>
          <t>Equip Failure</t>
        </is>
      </c>
      <c r="AN673" s="92" t="inlineStr">
        <is>
          <t>Equip Failure - Other</t>
        </is>
      </c>
      <c r="AO673" s="95" t="inlineStr">
        <is>
          <t>N.A.</t>
        </is>
      </c>
      <c r="AP673" s="92" t="n">
        <v>23.9172545882352</v>
      </c>
      <c r="AQ673" s="92" t="inlineStr">
        <is>
          <t>159_306</t>
        </is>
      </c>
      <c r="AR673" s="115" t="inlineStr">
        <is>
          <t>&lt;25mph</t>
        </is>
      </c>
      <c r="AS673" s="92" t="inlineStr">
        <is>
          <t>&gt;=15mph</t>
        </is>
      </c>
      <c r="AT673" s="92" t="inlineStr">
        <is>
          <t>HFTD - Transmission</t>
        </is>
      </c>
    </row>
    <row r="674">
      <c r="A674" s="92" t="inlineStr">
        <is>
          <t>PG&amp;E</t>
        </is>
      </c>
      <c r="B674" s="92" t="n">
        <v>43766</v>
      </c>
      <c r="C674" s="92" t="n">
        <v>0.7416666666666667</v>
      </c>
      <c r="D674" s="92" t="n">
        <v>37.03095</v>
      </c>
      <c r="E674" s="92" t="n">
        <v>-121.778819</v>
      </c>
      <c r="F674" s="92" t="inlineStr">
        <is>
          <t>Vegetation</t>
        </is>
      </c>
      <c r="G674" s="92" t="inlineStr">
        <is>
          <t>Hardwood Woodland</t>
        </is>
      </c>
      <c r="H674" s="92" t="inlineStr">
        <is>
          <t>0.25 - 10 Acres</t>
        </is>
      </c>
      <c r="I674" s="92" t="inlineStr">
        <is>
          <t>Cal Fire</t>
        </is>
      </c>
      <c r="J674" s="92" t="n"/>
      <c r="K674" s="92" t="n">
        <v>101682849</v>
      </c>
      <c r="L674" s="92" t="n"/>
      <c r="M674" s="92" t="n">
        <v>21000</v>
      </c>
      <c r="N674" s="92" t="inlineStr">
        <is>
          <t>Conductor</t>
        </is>
      </c>
      <c r="O674" s="92" t="inlineStr">
        <is>
          <t>Overhead</t>
        </is>
      </c>
      <c r="P674" s="92" t="inlineStr">
        <is>
          <t>Yes</t>
        </is>
      </c>
      <c r="Q674" s="92" t="n">
        <v>43766</v>
      </c>
      <c r="R674" s="92" t="n">
        <v>0.7416666666666667</v>
      </c>
      <c r="S674" s="92" t="inlineStr">
        <is>
          <t>Vegetation</t>
        </is>
      </c>
      <c r="T674" s="92" t="n"/>
      <c r="U674" s="92" t="inlineStr">
        <is>
          <t>Veg. contact</t>
        </is>
      </c>
      <c r="V674" s="92" t="inlineStr">
        <is>
          <t>Electric Facility</t>
        </is>
      </c>
      <c r="W674" s="92" t="n"/>
      <c r="X674" s="92" t="n"/>
      <c r="Y674" s="92" t="inlineStr">
        <is>
          <t>Fell into (No defect)</t>
        </is>
      </c>
      <c r="Z674" s="92" t="inlineStr">
        <is>
          <t>2019-389</t>
        </is>
      </c>
      <c r="AA674" s="92" t="n">
        <v>2019</v>
      </c>
      <c r="AB674" s="92" t="n">
        <v>10</v>
      </c>
      <c r="AC674" s="92" t="n">
        <v>28</v>
      </c>
      <c r="AD674" s="92" t="n">
        <v>17</v>
      </c>
      <c r="AE674" s="92" t="n">
        <v>48</v>
      </c>
      <c r="AF674" s="94" t="inlineStr">
        <is>
          <t>19-0118112</t>
        </is>
      </c>
      <c r="AG674" s="96" t="inlineStr">
        <is>
          <t>Tier 3</t>
        </is>
      </c>
      <c r="AH674" s="96" t="inlineStr">
        <is>
          <t>HFTD</t>
        </is>
      </c>
      <c r="AI674" s="94" t="inlineStr">
        <is>
          <t>No Fire Weather RFW Applicable</t>
        </is>
      </c>
      <c r="AJ674" s="92" t="inlineStr">
        <is>
          <t>Distribution</t>
        </is>
      </c>
      <c r="AK674" s="92" t="inlineStr">
        <is>
          <t>HFTD - Distribution</t>
        </is>
      </c>
      <c r="AL674" s="92" t="inlineStr">
        <is>
          <t>Fire Less than 300 Acres</t>
        </is>
      </c>
      <c r="AM674" s="96" t="inlineStr">
        <is>
          <t>Vegetation</t>
        </is>
      </c>
      <c r="AN674" s="92" t="inlineStr">
        <is>
          <t>Fell into (No defect)</t>
        </is>
      </c>
      <c r="AO674" s="95" t="n">
        <v>16698</v>
      </c>
      <c r="AP674" s="92" t="n">
        <v>22.439534117647</v>
      </c>
      <c r="AQ674" s="92" t="inlineStr">
        <is>
          <t>172_227</t>
        </is>
      </c>
      <c r="AR674" s="115" t="inlineStr">
        <is>
          <t>&lt;25mph</t>
        </is>
      </c>
      <c r="AS674" s="92" t="inlineStr">
        <is>
          <t>&gt;=15mph</t>
        </is>
      </c>
      <c r="AT674" s="92" t="inlineStr">
        <is>
          <t>HFTD - Distribution</t>
        </is>
      </c>
    </row>
    <row r="675">
      <c r="A675" s="92" t="inlineStr">
        <is>
          <t>PG&amp;E</t>
        </is>
      </c>
      <c r="B675" s="92" t="n">
        <v>43766</v>
      </c>
      <c r="C675" s="92" t="n">
        <v>0.7819444444444444</v>
      </c>
      <c r="D675" s="92" t="n">
        <v>38.56463</v>
      </c>
      <c r="E675" s="92" t="n">
        <v>-122.46419</v>
      </c>
      <c r="F675" s="92" t="inlineStr">
        <is>
          <t>Vegetation</t>
        </is>
      </c>
      <c r="G675" s="92" t="inlineStr">
        <is>
          <t>Conifer Forest</t>
        </is>
      </c>
      <c r="H675" s="92" t="inlineStr">
        <is>
          <t>1 meter - &lt; 3 meters</t>
        </is>
      </c>
      <c r="I675" s="92" t="inlineStr">
        <is>
          <t>Cal Fire</t>
        </is>
      </c>
      <c r="J675" s="92" t="n"/>
      <c r="K675" s="92" t="n">
        <v>43432104</v>
      </c>
      <c r="L675" s="92" t="n"/>
      <c r="M675" s="92" t="n">
        <v>21000</v>
      </c>
      <c r="N675" s="92" t="inlineStr">
        <is>
          <t>Conductor</t>
        </is>
      </c>
      <c r="O675" s="92" t="inlineStr">
        <is>
          <t>Overhead</t>
        </is>
      </c>
      <c r="P675" s="92" t="inlineStr">
        <is>
          <t>Yes</t>
        </is>
      </c>
      <c r="Q675" s="92" t="n">
        <v>43766</v>
      </c>
      <c r="R675" s="92" t="n">
        <v>0.7819444444444444</v>
      </c>
      <c r="S675" s="92" t="inlineStr">
        <is>
          <t>Vegetation</t>
        </is>
      </c>
      <c r="T675" s="92" t="n"/>
      <c r="U675" s="92" t="inlineStr">
        <is>
          <t>Veg. contact</t>
        </is>
      </c>
      <c r="V675" s="92" t="inlineStr">
        <is>
          <t>Electric Facility</t>
        </is>
      </c>
      <c r="W675" s="92" t="n"/>
      <c r="X675" s="92" t="n"/>
      <c r="Y675" s="92" t="inlineStr">
        <is>
          <t>Dead</t>
        </is>
      </c>
      <c r="Z675" s="92" t="inlineStr">
        <is>
          <t>2019-357</t>
        </is>
      </c>
      <c r="AA675" s="92" t="n">
        <v>2019</v>
      </c>
      <c r="AB675" s="92" t="n">
        <v>10</v>
      </c>
      <c r="AC675" s="92" t="n">
        <v>28</v>
      </c>
      <c r="AD675" s="92" t="n">
        <v>18</v>
      </c>
      <c r="AE675" s="92" t="n">
        <v>46</v>
      </c>
      <c r="AF675" s="94" t="inlineStr">
        <is>
          <t>19-0118147</t>
        </is>
      </c>
      <c r="AG675" s="96" t="inlineStr">
        <is>
          <t>Tier 3</t>
        </is>
      </c>
      <c r="AH675" s="96" t="inlineStr">
        <is>
          <t>HFTD</t>
        </is>
      </c>
      <c r="AI675" s="94" t="inlineStr">
        <is>
          <t>Fire Weather RFW Applicable</t>
        </is>
      </c>
      <c r="AJ675" s="92" t="inlineStr">
        <is>
          <t>Distribution</t>
        </is>
      </c>
      <c r="AK675" s="92" t="inlineStr">
        <is>
          <t>HFTD - Distribution</t>
        </is>
      </c>
      <c r="AL675" s="92" t="inlineStr">
        <is>
          <t>Fire Less than 300 Acres</t>
        </is>
      </c>
      <c r="AM675" s="96" t="inlineStr">
        <is>
          <t>Vegetation</t>
        </is>
      </c>
      <c r="AN675" s="92" t="inlineStr">
        <is>
          <t>Dead</t>
        </is>
      </c>
      <c r="AO675" s="95" t="n">
        <v>496944</v>
      </c>
      <c r="AP675" s="92" t="n">
        <v>12.7050230588235</v>
      </c>
      <c r="AQ675" s="92" t="inlineStr">
        <is>
          <t>184_251</t>
        </is>
      </c>
      <c r="AR675" s="115" t="inlineStr">
        <is>
          <t>&lt;25mph</t>
        </is>
      </c>
      <c r="AS675" s="92" t="inlineStr">
        <is>
          <t>&lt;15mph</t>
        </is>
      </c>
      <c r="AT675" s="92" t="inlineStr">
        <is>
          <t>HFTD - Distribution</t>
        </is>
      </c>
    </row>
    <row r="676">
      <c r="A676" s="92" t="inlineStr">
        <is>
          <t>PG&amp;E</t>
        </is>
      </c>
      <c r="B676" s="92" t="n">
        <v>43766</v>
      </c>
      <c r="C676" s="92" t="n">
        <v>0.5416666666666666</v>
      </c>
      <c r="D676" s="92" t="n">
        <v>39.32079</v>
      </c>
      <c r="E676" s="92" t="n">
        <v>-121.1272583</v>
      </c>
      <c r="F676" s="92" t="inlineStr">
        <is>
          <t>Vegetation</t>
        </is>
      </c>
      <c r="G676" s="92" t="inlineStr">
        <is>
          <t>Conifer Forest</t>
        </is>
      </c>
      <c r="H676" s="92" t="inlineStr">
        <is>
          <t>1 meter - &lt; 3 meters</t>
        </is>
      </c>
      <c r="I676" s="92" t="inlineStr">
        <is>
          <t>Cal Fire</t>
        </is>
      </c>
      <c r="J676" s="92" t="n"/>
      <c r="K676" s="92" t="n">
        <v>100099164</v>
      </c>
      <c r="L676" s="92" t="n"/>
      <c r="M676" s="92" t="n">
        <v>12000</v>
      </c>
      <c r="N676" s="92" t="inlineStr">
        <is>
          <t>Transformer</t>
        </is>
      </c>
      <c r="O676" s="92" t="inlineStr">
        <is>
          <t>Overbuild</t>
        </is>
      </c>
      <c r="P676" s="92" t="inlineStr">
        <is>
          <t>Yes</t>
        </is>
      </c>
      <c r="Q676" s="92" t="n">
        <v>43766</v>
      </c>
      <c r="R676" s="92" t="n">
        <v>0.5416666666666666</v>
      </c>
      <c r="S676" s="92" t="inlineStr">
        <is>
          <t>Vegetation</t>
        </is>
      </c>
      <c r="T676" s="92" t="n"/>
      <c r="U676" s="92" t="inlineStr">
        <is>
          <t>Veg. contact</t>
        </is>
      </c>
      <c r="V676" s="92" t="inlineStr">
        <is>
          <t>Electric Facility</t>
        </is>
      </c>
      <c r="W676" s="92" t="n"/>
      <c r="X676" s="92" t="n"/>
      <c r="Y676" s="92" t="inlineStr">
        <is>
          <t>no-match</t>
        </is>
      </c>
      <c r="Z676" s="92" t="inlineStr">
        <is>
          <t>2019-398</t>
        </is>
      </c>
      <c r="AA676" s="92" t="n">
        <v>2019</v>
      </c>
      <c r="AB676" s="92" t="n">
        <v>10</v>
      </c>
      <c r="AC676" s="92" t="n">
        <v>28</v>
      </c>
      <c r="AD676" s="92" t="n">
        <v>13</v>
      </c>
      <c r="AE676" s="92" t="n">
        <v>0</v>
      </c>
      <c r="AF676" s="94" t="inlineStr">
        <is>
          <t>No ILIS or TOTL available</t>
        </is>
      </c>
      <c r="AG676" s="96" t="inlineStr">
        <is>
          <t>Tier 2</t>
        </is>
      </c>
      <c r="AH676" s="96" t="inlineStr">
        <is>
          <t>HFTD</t>
        </is>
      </c>
      <c r="AI676" s="94" t="inlineStr">
        <is>
          <t>Fire Weather RFW Applicable</t>
        </is>
      </c>
      <c r="AJ676" s="92" t="inlineStr">
        <is>
          <t>Distribution</t>
        </is>
      </c>
      <c r="AK676" s="92" t="inlineStr">
        <is>
          <t>HFTD - Distribution</t>
        </is>
      </c>
      <c r="AL676" s="92" t="inlineStr">
        <is>
          <t>Fire Less than 300 Acres</t>
        </is>
      </c>
      <c r="AM676" s="96" t="inlineStr">
        <is>
          <t>Vegetation</t>
        </is>
      </c>
      <c r="AN676" s="92" t="inlineStr">
        <is>
          <t>Other/Unknown</t>
        </is>
      </c>
      <c r="AO676" s="95" t="inlineStr">
        <is>
          <t>N.A.</t>
        </is>
      </c>
      <c r="AP676" s="92" t="n">
        <v>4.63264150588235</v>
      </c>
      <c r="AQ676" s="92" t="inlineStr">
        <is>
          <t>165_186</t>
        </is>
      </c>
      <c r="AR676" s="115" t="inlineStr">
        <is>
          <t>&lt;25mph</t>
        </is>
      </c>
      <c r="AS676" s="92" t="inlineStr">
        <is>
          <t>&lt;15mph</t>
        </is>
      </c>
      <c r="AT676" s="92" t="inlineStr">
        <is>
          <t>HFTD - Distribution</t>
        </is>
      </c>
    </row>
    <row r="677">
      <c r="A677" s="92" t="inlineStr">
        <is>
          <t>PG&amp;E</t>
        </is>
      </c>
      <c r="B677" s="92" t="n">
        <v>43767</v>
      </c>
      <c r="C677" s="92" t="n">
        <v>0.1451388888888889</v>
      </c>
      <c r="D677" s="92" t="n">
        <v>37.03745</v>
      </c>
      <c r="E677" s="92" t="n">
        <v>-121.520747</v>
      </c>
      <c r="F677" s="92" t="inlineStr">
        <is>
          <t>Animal Found</t>
        </is>
      </c>
      <c r="G677" s="92" t="inlineStr">
        <is>
          <t>Hardwood Woodland</t>
        </is>
      </c>
      <c r="H677" s="92" t="inlineStr">
        <is>
          <t>0.25 - 10 Acres</t>
        </is>
      </c>
      <c r="I677" s="92" t="inlineStr">
        <is>
          <t>Cal Fire</t>
        </is>
      </c>
      <c r="J677" s="92" t="n"/>
      <c r="K677" s="92" t="n">
        <v>1471</v>
      </c>
      <c r="L677" s="92" t="n"/>
      <c r="M677" s="92" t="n">
        <v>21000</v>
      </c>
      <c r="N677" s="92" t="inlineStr">
        <is>
          <t>Fuse</t>
        </is>
      </c>
      <c r="O677" s="92" t="inlineStr">
        <is>
          <t>Overhead</t>
        </is>
      </c>
      <c r="P677" s="92" t="inlineStr">
        <is>
          <t>Yes</t>
        </is>
      </c>
      <c r="Q677" s="92" t="n">
        <v>43767</v>
      </c>
      <c r="R677" s="92" t="n">
        <v>0.1451388888888889</v>
      </c>
      <c r="S677" s="92" t="inlineStr">
        <is>
          <t>Contact - Animal - Other</t>
        </is>
      </c>
      <c r="T677" s="92" t="n"/>
      <c r="U677" s="92" t="inlineStr">
        <is>
          <t>Animal contact</t>
        </is>
      </c>
      <c r="V677" s="92" t="n"/>
      <c r="W677" s="92" t="inlineStr">
        <is>
          <t>Animal Contact</t>
        </is>
      </c>
      <c r="X677" s="92" t="n"/>
      <c r="Y677" s="92" t="inlineStr">
        <is>
          <t>Other/Unknown</t>
        </is>
      </c>
      <c r="Z677" s="92" t="inlineStr">
        <is>
          <t>2019-283</t>
        </is>
      </c>
      <c r="AA677" s="92" t="n">
        <v>2019</v>
      </c>
      <c r="AB677" s="92" t="n">
        <v>10</v>
      </c>
      <c r="AC677" s="92" t="n">
        <v>29</v>
      </c>
      <c r="AD677" s="92" t="n">
        <v>3</v>
      </c>
      <c r="AE677" s="92" t="n">
        <v>29</v>
      </c>
      <c r="AF677" s="94" t="inlineStr">
        <is>
          <t>19-0118370</t>
        </is>
      </c>
      <c r="AG677" s="96" t="inlineStr">
        <is>
          <t>Tier 2</t>
        </is>
      </c>
      <c r="AH677" s="96" t="inlineStr">
        <is>
          <t>HFTD</t>
        </is>
      </c>
      <c r="AI677" s="94" t="inlineStr">
        <is>
          <t>Fire Weather RFW Applicable</t>
        </is>
      </c>
      <c r="AJ677" s="92" t="inlineStr">
        <is>
          <t>Distribution</t>
        </is>
      </c>
      <c r="AK677" s="92" t="inlineStr">
        <is>
          <t>HFTD - Distribution</t>
        </is>
      </c>
      <c r="AL677" s="92" t="inlineStr">
        <is>
          <t>Fire Less than 300 Acres</t>
        </is>
      </c>
      <c r="AM677" s="96" t="inlineStr">
        <is>
          <t>Animal</t>
        </is>
      </c>
      <c r="AN677" s="92" t="inlineStr">
        <is>
          <t>Animal</t>
        </is>
      </c>
      <c r="AO677" s="95" t="n">
        <v>3294</v>
      </c>
      <c r="AP677" s="92" t="n">
        <v>9.05241317647058</v>
      </c>
      <c r="AQ677" s="92" t="inlineStr">
        <is>
          <t>155_199</t>
        </is>
      </c>
      <c r="AR677" s="115" t="inlineStr">
        <is>
          <t>&lt;25mph</t>
        </is>
      </c>
      <c r="AS677" s="92" t="inlineStr">
        <is>
          <t>&lt;15mph</t>
        </is>
      </c>
      <c r="AT677" s="92" t="inlineStr">
        <is>
          <t>HFTD - Distribution</t>
        </is>
      </c>
    </row>
    <row r="678">
      <c r="A678" s="92" t="inlineStr">
        <is>
          <t>PG&amp;E</t>
        </is>
      </c>
      <c r="B678" s="92" t="n">
        <v>43768</v>
      </c>
      <c r="C678" s="92" t="n">
        <v>0.5638888888888889</v>
      </c>
      <c r="D678" s="92" t="n">
        <v>38.47922</v>
      </c>
      <c r="E678" s="92" t="n">
        <v>-122.03024</v>
      </c>
      <c r="F678" s="92" t="inlineStr">
        <is>
          <t>Vegetation</t>
        </is>
      </c>
      <c r="G678" s="92" t="inlineStr">
        <is>
          <t>Herbaceous</t>
        </is>
      </c>
      <c r="H678" s="92" t="inlineStr">
        <is>
          <t>0.25 - 10 Acres</t>
        </is>
      </c>
      <c r="I678" s="92" t="inlineStr">
        <is>
          <t>Cal Fire</t>
        </is>
      </c>
      <c r="J678" s="92" t="n"/>
      <c r="K678" s="92" t="inlineStr">
        <is>
          <t xml:space="preserve">063681102 </t>
        </is>
      </c>
      <c r="L678" s="92" t="n"/>
      <c r="M678" s="92" t="n">
        <v>12000</v>
      </c>
      <c r="N678" s="92" t="inlineStr">
        <is>
          <t>Conductor</t>
        </is>
      </c>
      <c r="O678" s="92" t="inlineStr">
        <is>
          <t>Overhead</t>
        </is>
      </c>
      <c r="P678" s="92" t="inlineStr">
        <is>
          <t>No</t>
        </is>
      </c>
      <c r="Q678" s="92" t="n"/>
      <c r="R678" s="92" t="n"/>
      <c r="S678" s="92" t="inlineStr">
        <is>
          <t>Vegetation</t>
        </is>
      </c>
      <c r="T678" s="92" t="n"/>
      <c r="U678" s="92" t="inlineStr">
        <is>
          <t>Veg. contact</t>
        </is>
      </c>
      <c r="V678" s="92" t="n"/>
      <c r="W678" s="92" t="n"/>
      <c r="X678" s="92" t="n"/>
      <c r="Y678" s="92" t="inlineStr">
        <is>
          <t>no-match</t>
        </is>
      </c>
      <c r="Z678" s="92" t="inlineStr">
        <is>
          <t>2019-338</t>
        </is>
      </c>
      <c r="AA678" s="92" t="n">
        <v>2019</v>
      </c>
      <c r="AB678" s="92" t="n">
        <v>10</v>
      </c>
      <c r="AC678" s="92" t="n">
        <v>30</v>
      </c>
      <c r="AD678" s="92" t="n">
        <v>13</v>
      </c>
      <c r="AE678" s="92" t="n">
        <v>32</v>
      </c>
      <c r="AF678" s="94" t="inlineStr">
        <is>
          <t>No ILIS or TOTL available</t>
        </is>
      </c>
      <c r="AG678" s="96" t="inlineStr">
        <is>
          <t>Tier 2</t>
        </is>
      </c>
      <c r="AH678" s="96" t="inlineStr">
        <is>
          <t>HFTD</t>
        </is>
      </c>
      <c r="AI678" s="94" t="inlineStr">
        <is>
          <t>Fire Weather RFW Applicable</t>
        </is>
      </c>
      <c r="AJ678" s="92" t="inlineStr">
        <is>
          <t>Distribution</t>
        </is>
      </c>
      <c r="AK678" s="92" t="inlineStr">
        <is>
          <t>HFTD - Distribution</t>
        </is>
      </c>
      <c r="AL678" s="92" t="inlineStr">
        <is>
          <t>Fire Less than 300 Acres</t>
        </is>
      </c>
      <c r="AM678" s="96" t="inlineStr">
        <is>
          <t>Vegetation</t>
        </is>
      </c>
      <c r="AN678" s="92" t="inlineStr">
        <is>
          <t>Other/Unknown</t>
        </is>
      </c>
      <c r="AO678" s="95" t="inlineStr">
        <is>
          <t>N.A.</t>
        </is>
      </c>
      <c r="AP678" s="92" t="n">
        <v>13.7479171764705</v>
      </c>
      <c r="AQ678" s="92" t="inlineStr">
        <is>
          <t>155_266</t>
        </is>
      </c>
      <c r="AR678" s="115" t="inlineStr">
        <is>
          <t>&lt;25mph</t>
        </is>
      </c>
      <c r="AS678" s="92" t="inlineStr">
        <is>
          <t>&lt;15mph</t>
        </is>
      </c>
      <c r="AT678" s="92" t="inlineStr">
        <is>
          <t>HFTD - Distribution</t>
        </is>
      </c>
    </row>
    <row r="679">
      <c r="A679" s="92" t="inlineStr">
        <is>
          <t>PG&amp;E</t>
        </is>
      </c>
      <c r="B679" s="92" t="n">
        <v>43769</v>
      </c>
      <c r="C679" s="92" t="n">
        <v>0.8895833333333334</v>
      </c>
      <c r="D679" s="92" t="n">
        <v>39.661</v>
      </c>
      <c r="E679" s="92" t="n">
        <v>-120.6264</v>
      </c>
      <c r="F679" s="92" t="inlineStr">
        <is>
          <t>Vegetation</t>
        </is>
      </c>
      <c r="G679" s="92" t="inlineStr">
        <is>
          <t>Hardwood Forest</t>
        </is>
      </c>
      <c r="H679" s="92" t="inlineStr">
        <is>
          <t>1 meter - &lt; 3 meters</t>
        </is>
      </c>
      <c r="I679" s="92" t="inlineStr">
        <is>
          <t>Fire Dept</t>
        </is>
      </c>
      <c r="J679" s="92" t="inlineStr">
        <is>
          <t>Sierra County FD</t>
        </is>
      </c>
      <c r="K679" s="92" t="n">
        <v>152101101</v>
      </c>
      <c r="L679" s="92" t="n"/>
      <c r="M679" s="92" t="n">
        <v>12000</v>
      </c>
      <c r="N679" s="92" t="inlineStr">
        <is>
          <t>Conductor</t>
        </is>
      </c>
      <c r="O679" s="92" t="inlineStr">
        <is>
          <t>Overhead</t>
        </is>
      </c>
      <c r="P679" s="92" t="inlineStr">
        <is>
          <t>Yes</t>
        </is>
      </c>
      <c r="Q679" s="92" t="n">
        <v>43769</v>
      </c>
      <c r="R679" s="92" t="n">
        <v>0.8895833333333334</v>
      </c>
      <c r="S679" s="92" t="inlineStr">
        <is>
          <t>Vegetation</t>
        </is>
      </c>
      <c r="T679" s="92" t="n"/>
      <c r="U679" s="92" t="inlineStr">
        <is>
          <t>Veg. contact</t>
        </is>
      </c>
      <c r="V679" s="92" t="inlineStr">
        <is>
          <t>Electric Facility</t>
        </is>
      </c>
      <c r="W679" s="92" t="n"/>
      <c r="X679" s="92" t="n"/>
      <c r="Y679" s="92" t="inlineStr">
        <is>
          <t>Dead</t>
        </is>
      </c>
      <c r="Z679" s="92" t="inlineStr">
        <is>
          <t>2019-390</t>
        </is>
      </c>
      <c r="AA679" s="92" t="n">
        <v>2019</v>
      </c>
      <c r="AB679" s="92" t="n">
        <v>10</v>
      </c>
      <c r="AC679" s="92" t="n">
        <v>31</v>
      </c>
      <c r="AD679" s="92" t="n">
        <v>21</v>
      </c>
      <c r="AE679" s="92" t="n">
        <v>21</v>
      </c>
      <c r="AF679" s="94" t="inlineStr">
        <is>
          <t>19-0115942</t>
        </is>
      </c>
      <c r="AG679" s="96" t="inlineStr">
        <is>
          <t>Tier 2</t>
        </is>
      </c>
      <c r="AH679" s="96" t="inlineStr">
        <is>
          <t>HFTD</t>
        </is>
      </c>
      <c r="AI679" s="94" t="inlineStr">
        <is>
          <t>No Fire Weather RFW Applicable</t>
        </is>
      </c>
      <c r="AJ679" s="92" t="inlineStr">
        <is>
          <t>Distribution</t>
        </is>
      </c>
      <c r="AK679" s="92" t="inlineStr">
        <is>
          <t>HFTD - Distribution</t>
        </is>
      </c>
      <c r="AL679" s="92" t="inlineStr">
        <is>
          <t>Fire Less than 300 Acres</t>
        </is>
      </c>
      <c r="AM679" s="96" t="inlineStr">
        <is>
          <t>Vegetation</t>
        </is>
      </c>
      <c r="AN679" s="92" t="inlineStr">
        <is>
          <t>Dead</t>
        </is>
      </c>
      <c r="AO679" s="95" t="n">
        <v>7121279</v>
      </c>
      <c r="AP679" s="92" t="n">
        <v>1.98228385882352</v>
      </c>
      <c r="AQ679" s="92" t="inlineStr">
        <is>
          <t>150_204</t>
        </is>
      </c>
      <c r="AR679" s="115" t="inlineStr">
        <is>
          <t>&lt;25mph</t>
        </is>
      </c>
      <c r="AS679" s="92" t="inlineStr">
        <is>
          <t>&lt;15mph</t>
        </is>
      </c>
      <c r="AT679" s="92" t="inlineStr">
        <is>
          <t>HFTD - Distribution</t>
        </is>
      </c>
    </row>
    <row r="680">
      <c r="A680" s="92" t="inlineStr">
        <is>
          <t>PG&amp;E</t>
        </is>
      </c>
      <c r="B680" s="92" t="n">
        <v>43769</v>
      </c>
      <c r="C680" s="92" t="n">
        <v>0.7243055555555555</v>
      </c>
      <c r="D680" s="92" t="n">
        <v>38.04583</v>
      </c>
      <c r="E680" s="92" t="n">
        <v>-122.1905111</v>
      </c>
      <c r="F680" s="92" t="n"/>
      <c r="G680" s="92" t="inlineStr">
        <is>
          <t>Herbaceous</t>
        </is>
      </c>
      <c r="H680" s="92" t="inlineStr">
        <is>
          <t>1 meter - &lt; 3 meters</t>
        </is>
      </c>
      <c r="I680" s="92" t="inlineStr">
        <is>
          <t>Fire Dept</t>
        </is>
      </c>
      <c r="J680" s="92" t="inlineStr">
        <is>
          <t>Crockett FD</t>
        </is>
      </c>
      <c r="K680" s="92" t="n">
        <v>13432207</v>
      </c>
      <c r="L680" s="92" t="n"/>
      <c r="M680" s="92" t="n">
        <v>21000</v>
      </c>
      <c r="N680" s="92" t="inlineStr">
        <is>
          <t>Conductor</t>
        </is>
      </c>
      <c r="O680" s="92" t="inlineStr">
        <is>
          <t>Overhead</t>
        </is>
      </c>
      <c r="P680" s="92" t="inlineStr">
        <is>
          <t>Yes</t>
        </is>
      </c>
      <c r="Q680" s="92" t="n">
        <v>43769</v>
      </c>
      <c r="R680" s="92" t="n">
        <v>0.7243055555555555</v>
      </c>
      <c r="S680" s="92" t="inlineStr">
        <is>
          <t>Equipment - PG&amp;E</t>
        </is>
      </c>
      <c r="T680" s="92" t="inlineStr">
        <is>
          <t>Conductor</t>
        </is>
      </c>
      <c r="U680" s="92" t="n"/>
      <c r="V680" s="92" t="n"/>
      <c r="W680" s="92" t="n"/>
      <c r="X680" s="92" t="n"/>
      <c r="Y680" s="92" t="inlineStr">
        <is>
          <t>Other/Unknown</t>
        </is>
      </c>
      <c r="Z680" s="92" t="inlineStr">
        <is>
          <t>2019-05</t>
        </is>
      </c>
      <c r="AA680" s="92" t="n">
        <v>2019</v>
      </c>
      <c r="AB680" s="92" t="n">
        <v>10</v>
      </c>
      <c r="AC680" s="92" t="n">
        <v>31</v>
      </c>
      <c r="AD680" s="92" t="n">
        <v>17</v>
      </c>
      <c r="AE680" s="92" t="n">
        <v>23</v>
      </c>
      <c r="AF680" s="94" t="inlineStr">
        <is>
          <t>19-0119756</t>
        </is>
      </c>
      <c r="AG680" s="96" t="inlineStr">
        <is>
          <t>Tier 2</t>
        </is>
      </c>
      <c r="AH680" s="96" t="inlineStr">
        <is>
          <t>HFTD</t>
        </is>
      </c>
      <c r="AI680" s="94" t="inlineStr">
        <is>
          <t>No Fire Weather RFW Applicable</t>
        </is>
      </c>
      <c r="AJ680" s="92" t="inlineStr">
        <is>
          <t>Distribution</t>
        </is>
      </c>
      <c r="AK680" s="92" t="inlineStr">
        <is>
          <t>HFTD - Distribution</t>
        </is>
      </c>
      <c r="AL680" s="92" t="inlineStr">
        <is>
          <t>Fire Less than 300 Acres</t>
        </is>
      </c>
      <c r="AM680" s="96" t="inlineStr">
        <is>
          <t>Equip Failure</t>
        </is>
      </c>
      <c r="AN680" s="92" t="inlineStr">
        <is>
          <t>Conductor</t>
        </is>
      </c>
      <c r="AO680" s="95" t="n">
        <v>138161</v>
      </c>
      <c r="AP680" s="92" t="n">
        <v>16.5540705882352</v>
      </c>
      <c r="AQ680" s="92" t="inlineStr">
        <is>
          <t>148_260</t>
        </is>
      </c>
      <c r="AR680" s="115" t="inlineStr">
        <is>
          <t>&lt;25mph</t>
        </is>
      </c>
      <c r="AS680" s="92" t="inlineStr">
        <is>
          <t>&gt;=15mph</t>
        </is>
      </c>
      <c r="AT680" s="92" t="inlineStr">
        <is>
          <t>HFTD - Distribution</t>
        </is>
      </c>
    </row>
    <row r="681">
      <c r="A681" s="92" t="inlineStr">
        <is>
          <t>PG&amp;E</t>
        </is>
      </c>
      <c r="B681" s="92" t="n">
        <v>43769</v>
      </c>
      <c r="C681" s="92" t="n">
        <v>0.6729166666666666</v>
      </c>
      <c r="D681" s="92" t="n">
        <v>38.38449</v>
      </c>
      <c r="E681" s="92" t="n">
        <v>-122.18928</v>
      </c>
      <c r="F681" s="92" t="inlineStr">
        <is>
          <t>Vegetation</t>
        </is>
      </c>
      <c r="G681" s="92" t="inlineStr">
        <is>
          <t>Agriculture</t>
        </is>
      </c>
      <c r="H681" s="92" t="inlineStr">
        <is>
          <t>0.25 - 10 Acres</t>
        </is>
      </c>
      <c r="I681" s="92" t="inlineStr">
        <is>
          <t>Cal Fire</t>
        </is>
      </c>
      <c r="J681" s="92" t="n"/>
      <c r="K681" s="92" t="inlineStr">
        <is>
          <t>Unknown</t>
        </is>
      </c>
      <c r="L681" s="92" t="n"/>
      <c r="M681" s="92" t="n">
        <v>12000</v>
      </c>
      <c r="N681" s="92" t="inlineStr">
        <is>
          <t>Conductor</t>
        </is>
      </c>
      <c r="O681" s="92" t="inlineStr">
        <is>
          <t>Overhead</t>
        </is>
      </c>
      <c r="P681" s="92" t="inlineStr">
        <is>
          <t>No</t>
        </is>
      </c>
      <c r="Q681" s="92" t="n"/>
      <c r="R681" s="92" t="n"/>
      <c r="S681" s="92" t="inlineStr">
        <is>
          <t>Vegetation</t>
        </is>
      </c>
      <c r="T681" s="92" t="n"/>
      <c r="U681" s="92" t="inlineStr">
        <is>
          <t>Veg. contact</t>
        </is>
      </c>
      <c r="V681" s="92" t="n"/>
      <c r="W681" s="92" t="n"/>
      <c r="X681" s="92" t="n"/>
      <c r="Y681" s="92" t="inlineStr">
        <is>
          <t>no-match</t>
        </is>
      </c>
      <c r="Z681" s="92" t="inlineStr">
        <is>
          <t>2019-396</t>
        </is>
      </c>
      <c r="AA681" s="92" t="n">
        <v>2019</v>
      </c>
      <c r="AB681" s="92" t="n">
        <v>10</v>
      </c>
      <c r="AC681" s="92" t="n">
        <v>31</v>
      </c>
      <c r="AD681" s="92" t="n">
        <v>16</v>
      </c>
      <c r="AE681" s="92" t="n">
        <v>9</v>
      </c>
      <c r="AF681" s="94" t="inlineStr">
        <is>
          <t>No ILIS or TOTL available</t>
        </is>
      </c>
      <c r="AG681" s="96" t="inlineStr">
        <is>
          <t>Tier 2</t>
        </is>
      </c>
      <c r="AH681" s="96" t="inlineStr">
        <is>
          <t>HFTD</t>
        </is>
      </c>
      <c r="AI681" s="94" t="inlineStr">
        <is>
          <t>No Fire Weather RFW Applicable</t>
        </is>
      </c>
      <c r="AJ681" s="92" t="inlineStr">
        <is>
          <t>Distribution</t>
        </is>
      </c>
      <c r="AK681" s="92" t="inlineStr">
        <is>
          <t>HFTD - Distribution</t>
        </is>
      </c>
      <c r="AL681" s="92" t="inlineStr">
        <is>
          <t>Fire Less than 300 Acres</t>
        </is>
      </c>
      <c r="AM681" s="96" t="inlineStr">
        <is>
          <t>Vegetation</t>
        </is>
      </c>
      <c r="AN681" s="92" t="inlineStr">
        <is>
          <t>Other/Unknown</t>
        </is>
      </c>
      <c r="AO681" s="95" t="inlineStr">
        <is>
          <t>N.A.</t>
        </is>
      </c>
      <c r="AP681" s="92" t="n">
        <v>9.451333647058821</v>
      </c>
      <c r="AQ681" s="92" t="inlineStr">
        <is>
          <t>148_242</t>
        </is>
      </c>
      <c r="AR681" s="115" t="inlineStr">
        <is>
          <t>&lt;25mph</t>
        </is>
      </c>
      <c r="AS681" s="92" t="inlineStr">
        <is>
          <t>&lt;15mph</t>
        </is>
      </c>
      <c r="AT681" s="92" t="inlineStr">
        <is>
          <t>HFTD - Distribution</t>
        </is>
      </c>
    </row>
    <row r="682">
      <c r="A682" s="92" t="inlineStr">
        <is>
          <t>PG&amp;E</t>
        </is>
      </c>
      <c r="B682" s="92" t="n">
        <v>43772</v>
      </c>
      <c r="C682" s="92" t="n">
        <v>0.7680555555555556</v>
      </c>
      <c r="D682" s="92" t="n">
        <v>36.23229</v>
      </c>
      <c r="E682" s="92" t="n">
        <v>-121.7621883</v>
      </c>
      <c r="F682" s="92" t="inlineStr">
        <is>
          <t>Vegetation</t>
        </is>
      </c>
      <c r="G682" s="92" t="inlineStr">
        <is>
          <t>Hardwood Forest</t>
        </is>
      </c>
      <c r="H682" s="92" t="inlineStr">
        <is>
          <t>0.25 - 10 Acres</t>
        </is>
      </c>
      <c r="I682" s="92" t="inlineStr">
        <is>
          <t>Cal Fire</t>
        </is>
      </c>
      <c r="J682" s="92" t="n"/>
      <c r="K682" s="92" t="n">
        <v>182941102</v>
      </c>
      <c r="L682" s="92" t="n"/>
      <c r="M682" s="92" t="n">
        <v>12000</v>
      </c>
      <c r="N682" s="92" t="inlineStr">
        <is>
          <t>Conductor</t>
        </is>
      </c>
      <c r="O682" s="92" t="inlineStr">
        <is>
          <t>Overhead</t>
        </is>
      </c>
      <c r="P682" s="92" t="inlineStr">
        <is>
          <t>Yes</t>
        </is>
      </c>
      <c r="Q682" s="92" t="n">
        <v>43772</v>
      </c>
      <c r="R682" s="92" t="n">
        <v>0.7680555555555556</v>
      </c>
      <c r="S682" s="92" t="inlineStr">
        <is>
          <t>Vegetation</t>
        </is>
      </c>
      <c r="T682" s="92" t="n"/>
      <c r="U682" s="92" t="inlineStr">
        <is>
          <t>Veg. contact</t>
        </is>
      </c>
      <c r="V682" s="92" t="n"/>
      <c r="W682" s="92" t="n"/>
      <c r="X682" s="92" t="n"/>
      <c r="Y682" s="92" t="inlineStr">
        <is>
          <t>Fell into (Moderate-Severe defect)</t>
        </is>
      </c>
      <c r="Z682" s="92" t="inlineStr">
        <is>
          <t>2019-371</t>
        </is>
      </c>
      <c r="AA682" s="92" t="n">
        <v>2019</v>
      </c>
      <c r="AB682" s="92" t="n">
        <v>11</v>
      </c>
      <c r="AC682" s="92" t="n">
        <v>3</v>
      </c>
      <c r="AD682" s="92" t="n">
        <v>18</v>
      </c>
      <c r="AE682" s="92" t="n">
        <v>26</v>
      </c>
      <c r="AF682" s="94" t="inlineStr">
        <is>
          <t>19-0120570</t>
        </is>
      </c>
      <c r="AG682" s="96" t="inlineStr">
        <is>
          <t>Tier 2</t>
        </is>
      </c>
      <c r="AH682" s="96" t="inlineStr">
        <is>
          <t>HFTD</t>
        </is>
      </c>
      <c r="AI682" s="94" t="inlineStr">
        <is>
          <t>No Fire Weather RFW Applicable</t>
        </is>
      </c>
      <c r="AJ682" s="92" t="inlineStr">
        <is>
          <t>Distribution</t>
        </is>
      </c>
      <c r="AK682" s="92" t="inlineStr">
        <is>
          <t>HFTD - Distribution</t>
        </is>
      </c>
      <c r="AL682" s="92" t="inlineStr">
        <is>
          <t>Fire Less than 300 Acres</t>
        </is>
      </c>
      <c r="AM682" s="96" t="inlineStr">
        <is>
          <t>Vegetation</t>
        </is>
      </c>
      <c r="AN682" s="92" t="inlineStr">
        <is>
          <t>Fell into (Moderate-Severe defect)</t>
        </is>
      </c>
      <c r="AO682" s="95" t="n">
        <v>59211</v>
      </c>
      <c r="AP682" s="92" t="n">
        <v>6.57305458823529</v>
      </c>
      <c r="AQ682" s="92" t="inlineStr">
        <is>
          <t>154_220</t>
        </is>
      </c>
      <c r="AR682" s="115" t="inlineStr">
        <is>
          <t>&lt;25mph</t>
        </is>
      </c>
      <c r="AS682" s="92" t="inlineStr">
        <is>
          <t>&lt;15mph</t>
        </is>
      </c>
      <c r="AT682" s="92" t="inlineStr">
        <is>
          <t>HFTD - Distribution</t>
        </is>
      </c>
    </row>
    <row r="683">
      <c r="A683" s="92" t="inlineStr">
        <is>
          <t>PG&amp;E</t>
        </is>
      </c>
      <c r="B683" s="92" t="n">
        <v>43773</v>
      </c>
      <c r="C683" s="92" t="n">
        <v>0.9805555555555556</v>
      </c>
      <c r="D683" s="92" t="n">
        <v>34.6619</v>
      </c>
      <c r="E683" s="92" t="n">
        <v>-120.0852</v>
      </c>
      <c r="F683" s="92" t="n"/>
      <c r="G683" s="92" t="inlineStr">
        <is>
          <t>Herbaceous</t>
        </is>
      </c>
      <c r="H683" s="92" t="inlineStr">
        <is>
          <t>3 meters - 0.25 Acres</t>
        </is>
      </c>
      <c r="I683" s="92" t="inlineStr">
        <is>
          <t>Fire Dept</t>
        </is>
      </c>
      <c r="J683" s="92" t="inlineStr">
        <is>
          <t>Unknown</t>
        </is>
      </c>
      <c r="K683" s="92" t="n">
        <v>8145</v>
      </c>
      <c r="L683" s="92" t="n"/>
      <c r="M683" s="92" t="n">
        <v>12000</v>
      </c>
      <c r="N683" s="92" t="inlineStr">
        <is>
          <t>Conductor</t>
        </is>
      </c>
      <c r="O683" s="92" t="inlineStr">
        <is>
          <t>Overhead</t>
        </is>
      </c>
      <c r="P683" s="92" t="inlineStr">
        <is>
          <t>Yes</t>
        </is>
      </c>
      <c r="Q683" s="92" t="n">
        <v>43773</v>
      </c>
      <c r="R683" s="92" t="n">
        <v>0.9805555555555556</v>
      </c>
      <c r="S683" s="92" t="inlineStr">
        <is>
          <t>Equipment - PG&amp;E</t>
        </is>
      </c>
      <c r="T683" s="92" t="inlineStr">
        <is>
          <t>Conductor</t>
        </is>
      </c>
      <c r="U683" s="92" t="n"/>
      <c r="V683" s="92" t="n"/>
      <c r="W683" s="92" t="n"/>
      <c r="X683" s="92" t="n"/>
      <c r="Y683" s="92" t="inlineStr">
        <is>
          <t>Other/Unknown</t>
        </is>
      </c>
      <c r="Z683" s="92" t="inlineStr">
        <is>
          <t>2019-125</t>
        </is>
      </c>
      <c r="AA683" s="92" t="n">
        <v>2019</v>
      </c>
      <c r="AB683" s="92" t="n">
        <v>11</v>
      </c>
      <c r="AC683" s="92" t="n">
        <v>4</v>
      </c>
      <c r="AD683" s="92" t="n">
        <v>23</v>
      </c>
      <c r="AE683" s="92" t="n">
        <v>32</v>
      </c>
      <c r="AF683" s="94" t="inlineStr">
        <is>
          <t>19-0121150</t>
        </is>
      </c>
      <c r="AG683" s="96" t="inlineStr">
        <is>
          <t>Tier 2</t>
        </is>
      </c>
      <c r="AH683" s="96" t="inlineStr">
        <is>
          <t>HFTD</t>
        </is>
      </c>
      <c r="AI683" s="94" t="inlineStr">
        <is>
          <t>No Fire Weather RFW Applicable</t>
        </is>
      </c>
      <c r="AJ683" s="92" t="inlineStr">
        <is>
          <t>Distribution</t>
        </is>
      </c>
      <c r="AK683" s="92" t="inlineStr">
        <is>
          <t>HFTD - Distribution</t>
        </is>
      </c>
      <c r="AL683" s="92" t="inlineStr">
        <is>
          <t>Fire Less than 300 Acres</t>
        </is>
      </c>
      <c r="AM683" s="96" t="inlineStr">
        <is>
          <t>Equip Failure</t>
        </is>
      </c>
      <c r="AN683" s="92" t="inlineStr">
        <is>
          <t>Conductor</t>
        </is>
      </c>
      <c r="AO683" s="95" t="n">
        <v>20066</v>
      </c>
      <c r="AP683" s="92" t="n">
        <v>12.9782211764705</v>
      </c>
      <c r="AQ683" s="92" t="inlineStr">
        <is>
          <t>241_55</t>
        </is>
      </c>
      <c r="AR683" s="115" t="inlineStr">
        <is>
          <t>&lt;25mph</t>
        </is>
      </c>
      <c r="AS683" s="92" t="inlineStr">
        <is>
          <t>&lt;15mph</t>
        </is>
      </c>
      <c r="AT683" s="92" t="inlineStr">
        <is>
          <t>HFTD - Distribution</t>
        </is>
      </c>
    </row>
    <row r="684">
      <c r="A684" s="92" t="inlineStr">
        <is>
          <t>PG&amp;E</t>
        </is>
      </c>
      <c r="B684" s="92" t="n">
        <v>43779</v>
      </c>
      <c r="C684" s="92" t="n">
        <v>0.4076388888888889</v>
      </c>
      <c r="D684" s="92" t="n">
        <v>35.07871</v>
      </c>
      <c r="E684" s="92" t="n">
        <v>-120.4974467</v>
      </c>
      <c r="F684" s="92" t="n"/>
      <c r="G684" s="92" t="inlineStr">
        <is>
          <t>Herbaceous</t>
        </is>
      </c>
      <c r="H684" s="92" t="inlineStr">
        <is>
          <t>1 meter - &lt; 3 meters</t>
        </is>
      </c>
      <c r="I684" s="92" t="inlineStr">
        <is>
          <t>Cal Fire</t>
        </is>
      </c>
      <c r="J684" s="92" t="n"/>
      <c r="K684" s="92" t="inlineStr">
        <is>
          <t>4Bx1110190931</t>
        </is>
      </c>
      <c r="L684" s="92" t="n"/>
      <c r="M684" s="92" t="n">
        <v>12000</v>
      </c>
      <c r="N684" s="92" t="inlineStr">
        <is>
          <t>Conductor</t>
        </is>
      </c>
      <c r="O684" s="92" t="inlineStr">
        <is>
          <t>Overhead</t>
        </is>
      </c>
      <c r="P684" s="92" t="inlineStr">
        <is>
          <t>Yes</t>
        </is>
      </c>
      <c r="Q684" s="92" t="n">
        <v>43779</v>
      </c>
      <c r="R684" s="92" t="n">
        <v>0.4076388888888889</v>
      </c>
      <c r="S684" s="92" t="inlineStr">
        <is>
          <t>Contact - Animal - Bird</t>
        </is>
      </c>
      <c r="T684" s="92" t="n"/>
      <c r="U684" s="92" t="inlineStr">
        <is>
          <t>Animal contact</t>
        </is>
      </c>
      <c r="V684" s="92" t="n"/>
      <c r="W684" s="92" t="inlineStr">
        <is>
          <t>Animal Contact</t>
        </is>
      </c>
      <c r="X684" s="92" t="n"/>
      <c r="Y684" s="92" t="inlineStr">
        <is>
          <t>Other/Unknown</t>
        </is>
      </c>
      <c r="Z684" s="92" t="inlineStr">
        <is>
          <t>2019-431</t>
        </is>
      </c>
      <c r="AA684" s="92" t="n">
        <v>2019</v>
      </c>
      <c r="AB684" s="92" t="n">
        <v>11</v>
      </c>
      <c r="AC684" s="92" t="n">
        <v>10</v>
      </c>
      <c r="AD684" s="92" t="n">
        <v>9</v>
      </c>
      <c r="AE684" s="92" t="n">
        <v>47</v>
      </c>
      <c r="AF684" s="94" t="inlineStr">
        <is>
          <t>19-0123396</t>
        </is>
      </c>
      <c r="AG684" s="96" t="inlineStr">
        <is>
          <t>Tier 2</t>
        </is>
      </c>
      <c r="AH684" s="96" t="inlineStr">
        <is>
          <t>HFTD</t>
        </is>
      </c>
      <c r="AI684" s="94" t="inlineStr">
        <is>
          <t>No Fire Weather RFW Applicable</t>
        </is>
      </c>
      <c r="AJ684" s="92" t="inlineStr">
        <is>
          <t>Distribution</t>
        </is>
      </c>
      <c r="AK684" s="92" t="inlineStr">
        <is>
          <t>HFTD - Distribution</t>
        </is>
      </c>
      <c r="AL684" s="92" t="inlineStr">
        <is>
          <t>Fire Less than 300 Acres</t>
        </is>
      </c>
      <c r="AM684" s="96" t="inlineStr">
        <is>
          <t>Animal</t>
        </is>
      </c>
      <c r="AN684" s="92" t="inlineStr">
        <is>
          <t>Animal</t>
        </is>
      </c>
      <c r="AO684" s="95" t="n">
        <v>19943</v>
      </c>
      <c r="AP684" s="92" t="n">
        <v>14.5274494117647</v>
      </c>
      <c r="AQ684" s="92" t="inlineStr">
        <is>
          <t>222_78</t>
        </is>
      </c>
      <c r="AR684" s="115" t="inlineStr">
        <is>
          <t>&lt;25mph</t>
        </is>
      </c>
      <c r="AS684" s="92" t="inlineStr">
        <is>
          <t>&lt;15mph</t>
        </is>
      </c>
      <c r="AT684" s="92" t="inlineStr">
        <is>
          <t>HFTD - Distribution</t>
        </is>
      </c>
    </row>
    <row r="685">
      <c r="A685" s="92" t="inlineStr">
        <is>
          <t>PG&amp;E</t>
        </is>
      </c>
      <c r="B685" s="92" t="n">
        <v>43780</v>
      </c>
      <c r="C685" s="92" t="n">
        <v>0.2861111111111111</v>
      </c>
      <c r="D685" s="92" t="n">
        <v>36.68217</v>
      </c>
      <c r="E685" s="92" t="n">
        <v>-119.18056</v>
      </c>
      <c r="F685" s="92" t="n"/>
      <c r="G685" s="92" t="inlineStr">
        <is>
          <t>Herbaceous</t>
        </is>
      </c>
      <c r="H685" s="92" t="inlineStr">
        <is>
          <t>3 meters - 0.25 Acres</t>
        </is>
      </c>
      <c r="I685" s="92" t="inlineStr">
        <is>
          <t>Cal Fire</t>
        </is>
      </c>
      <c r="J685" s="92" t="n"/>
      <c r="K685" s="92" t="inlineStr">
        <is>
          <t>4Tj1111191656</t>
        </is>
      </c>
      <c r="L685" s="92" t="n"/>
      <c r="M685" s="92" t="n">
        <v>12000</v>
      </c>
      <c r="N685" s="92" t="inlineStr">
        <is>
          <t>Other</t>
        </is>
      </c>
      <c r="O685" s="92" t="inlineStr">
        <is>
          <t>Overhead</t>
        </is>
      </c>
      <c r="P685" s="92" t="inlineStr">
        <is>
          <t>Yes</t>
        </is>
      </c>
      <c r="Q685" s="92" t="n">
        <v>43780</v>
      </c>
      <c r="R685" s="92" t="n">
        <v>0.2861111111111111</v>
      </c>
      <c r="S685" s="92" t="inlineStr">
        <is>
          <t>Contact - Animal - Bird</t>
        </is>
      </c>
      <c r="T685" s="92" t="n"/>
      <c r="U685" s="92" t="inlineStr">
        <is>
          <t>Animal contact</t>
        </is>
      </c>
      <c r="V685" s="92" t="inlineStr">
        <is>
          <t>Electric Facility</t>
        </is>
      </c>
      <c r="W685" s="92" t="inlineStr">
        <is>
          <t>Animal Contact</t>
        </is>
      </c>
      <c r="X685" s="92" t="n"/>
      <c r="Y685" s="92" t="inlineStr">
        <is>
          <t>Other/Unknown</t>
        </is>
      </c>
      <c r="Z685" s="92" t="inlineStr">
        <is>
          <t>2019-453</t>
        </is>
      </c>
      <c r="AA685" s="92" t="n">
        <v>2019</v>
      </c>
      <c r="AB685" s="92" t="n">
        <v>11</v>
      </c>
      <c r="AC685" s="92" t="n">
        <v>11</v>
      </c>
      <c r="AD685" s="92" t="n">
        <v>6</v>
      </c>
      <c r="AE685" s="92" t="n">
        <v>52</v>
      </c>
      <c r="AF685" s="94" t="inlineStr">
        <is>
          <t>19-0123468</t>
        </is>
      </c>
      <c r="AG685" s="96" t="inlineStr">
        <is>
          <t>Tier 2</t>
        </is>
      </c>
      <c r="AH685" s="96" t="inlineStr">
        <is>
          <t>HFTD</t>
        </is>
      </c>
      <c r="AI685" s="94" t="inlineStr">
        <is>
          <t>No Fire Weather RFW Applicable</t>
        </is>
      </c>
      <c r="AJ685" s="92" t="inlineStr">
        <is>
          <t>Distribution</t>
        </is>
      </c>
      <c r="AK685" s="92" t="inlineStr">
        <is>
          <t>HFTD - Distribution</t>
        </is>
      </c>
      <c r="AL685" s="92" t="inlineStr">
        <is>
          <t>Fire Less than 300 Acres</t>
        </is>
      </c>
      <c r="AM685" s="96" t="inlineStr">
        <is>
          <t>Animal</t>
        </is>
      </c>
      <c r="AN685" s="92" t="inlineStr">
        <is>
          <t>Animal</t>
        </is>
      </c>
      <c r="AO685" s="95" t="n">
        <v>109129</v>
      </c>
      <c r="AP685" s="92" t="n">
        <v>8.047194352941171</v>
      </c>
      <c r="AQ685" s="92" t="inlineStr">
        <is>
          <t>280_167</t>
        </is>
      </c>
      <c r="AR685" s="115" t="inlineStr">
        <is>
          <t>&lt;25mph</t>
        </is>
      </c>
      <c r="AS685" s="92" t="inlineStr">
        <is>
          <t>&lt;15mph</t>
        </is>
      </c>
      <c r="AT685" s="92" t="inlineStr">
        <is>
          <t>HFTD - Distribution</t>
        </is>
      </c>
    </row>
    <row r="686">
      <c r="A686" s="92" t="inlineStr">
        <is>
          <t>PG&amp;E</t>
        </is>
      </c>
      <c r="B686" s="92" t="n">
        <v>43780</v>
      </c>
      <c r="C686" s="92" t="n">
        <v>0.4069444444444445</v>
      </c>
      <c r="D686" s="92" t="n">
        <v>37.87824</v>
      </c>
      <c r="E686" s="92" t="n">
        <v>-120.4595883</v>
      </c>
      <c r="F686" s="92" t="inlineStr">
        <is>
          <t>Vehicle</t>
        </is>
      </c>
      <c r="G686" s="92" t="inlineStr">
        <is>
          <t>Urban</t>
        </is>
      </c>
      <c r="H686" s="92" t="inlineStr">
        <is>
          <t>3 meters - 0.25 Acres</t>
        </is>
      </c>
      <c r="I686" s="92" t="inlineStr">
        <is>
          <t>Cal Fire</t>
        </is>
      </c>
      <c r="J686" s="92" t="n"/>
      <c r="K686" s="92" t="n">
        <v>101020184</v>
      </c>
      <c r="L686" s="92" t="n"/>
      <c r="M686" s="92" t="n">
        <v>17000</v>
      </c>
      <c r="N686" s="92" t="inlineStr">
        <is>
          <t>Other</t>
        </is>
      </c>
      <c r="O686" s="92" t="inlineStr">
        <is>
          <t>Overhead</t>
        </is>
      </c>
      <c r="P686" s="92" t="inlineStr">
        <is>
          <t>Yes</t>
        </is>
      </c>
      <c r="Q686" s="92" t="n">
        <v>43780</v>
      </c>
      <c r="R686" s="92" t="n">
        <v>0.4069444444444445</v>
      </c>
      <c r="S686" s="92" t="inlineStr">
        <is>
          <t>Contact - 3rd Party</t>
        </is>
      </c>
      <c r="T686" s="92" t="n"/>
      <c r="U686" s="92" t="inlineStr">
        <is>
          <t>Vehicle contact</t>
        </is>
      </c>
      <c r="V686" s="92" t="inlineStr">
        <is>
          <t>Electric Facility</t>
        </is>
      </c>
      <c r="W686" s="92" t="inlineStr">
        <is>
          <t>Human Error</t>
        </is>
      </c>
      <c r="X686" s="92" t="n"/>
      <c r="Y686" s="92" t="inlineStr">
        <is>
          <t>Other/Unknown</t>
        </is>
      </c>
      <c r="Z686" s="92" t="inlineStr">
        <is>
          <t>2019-82</t>
        </is>
      </c>
      <c r="AA686" s="92" t="n">
        <v>2019</v>
      </c>
      <c r="AB686" s="92" t="n">
        <v>11</v>
      </c>
      <c r="AC686" s="92" t="n">
        <v>11</v>
      </c>
      <c r="AD686" s="92" t="n">
        <v>9</v>
      </c>
      <c r="AE686" s="92" t="n">
        <v>46</v>
      </c>
      <c r="AF686" s="94" t="inlineStr">
        <is>
          <t>19-0123520</t>
        </is>
      </c>
      <c r="AG686" s="96" t="inlineStr">
        <is>
          <t>Tier 2</t>
        </is>
      </c>
      <c r="AH686" s="96" t="inlineStr">
        <is>
          <t>HFTD</t>
        </is>
      </c>
      <c r="AI686" s="94" t="inlineStr">
        <is>
          <t>No Fire Weather RFW Applicable</t>
        </is>
      </c>
      <c r="AJ686" s="92" t="inlineStr">
        <is>
          <t>Distribution</t>
        </is>
      </c>
      <c r="AK686" s="92" t="inlineStr">
        <is>
          <t>HFTD - Distribution</t>
        </is>
      </c>
      <c r="AL686" s="92" t="inlineStr">
        <is>
          <t>Fire Less than 300 Acres</t>
        </is>
      </c>
      <c r="AM686" s="96" t="inlineStr">
        <is>
          <t>3rd Party</t>
        </is>
      </c>
      <c r="AN686" s="92" t="inlineStr">
        <is>
          <t>Vehicle</t>
        </is>
      </c>
      <c r="AO686" s="95" t="n">
        <v>38170</v>
      </c>
      <c r="AP686" s="92" t="n">
        <v>9.797347764705879</v>
      </c>
      <c r="AQ686" s="92" t="inlineStr">
        <is>
          <t>223_232</t>
        </is>
      </c>
      <c r="AR686" s="115" t="inlineStr">
        <is>
          <t>&lt;25mph</t>
        </is>
      </c>
      <c r="AS686" s="92" t="inlineStr">
        <is>
          <t>&lt;15mph</t>
        </is>
      </c>
      <c r="AT686" s="92" t="inlineStr">
        <is>
          <t>HFTD - Distribution</t>
        </is>
      </c>
    </row>
    <row r="687">
      <c r="A687" s="92" t="inlineStr">
        <is>
          <t>PG&amp;E</t>
        </is>
      </c>
      <c r="B687" s="92" t="n">
        <v>43790</v>
      </c>
      <c r="C687" s="92" t="n">
        <v>0.6847222222222222</v>
      </c>
      <c r="D687" s="92" t="n">
        <v>40.32311</v>
      </c>
      <c r="E687" s="92" t="n">
        <v>-123.92025</v>
      </c>
      <c r="F687" s="92" t="inlineStr">
        <is>
          <t>Vegetation</t>
        </is>
      </c>
      <c r="G687" s="92" t="inlineStr">
        <is>
          <t>Conifer Forest</t>
        </is>
      </c>
      <c r="H687" s="92" t="inlineStr">
        <is>
          <t>3 meters - 0.25 Acres</t>
        </is>
      </c>
      <c r="I687" s="92" t="inlineStr">
        <is>
          <t>Cal Fire</t>
        </is>
      </c>
      <c r="J687" s="92" t="n"/>
      <c r="K687" s="92" t="inlineStr">
        <is>
          <t xml:space="preserve">192311141 </t>
        </is>
      </c>
      <c r="L687" s="92" t="n"/>
      <c r="M687" s="92" t="n">
        <v>12000</v>
      </c>
      <c r="N687" s="92" t="inlineStr">
        <is>
          <t>Conductor</t>
        </is>
      </c>
      <c r="O687" s="92" t="inlineStr">
        <is>
          <t>Overhead</t>
        </is>
      </c>
      <c r="P687" s="92" t="inlineStr">
        <is>
          <t>No</t>
        </is>
      </c>
      <c r="Q687" s="92" t="n"/>
      <c r="R687" s="92" t="n"/>
      <c r="S687" s="92" t="inlineStr">
        <is>
          <t>Vegetation</t>
        </is>
      </c>
      <c r="T687" s="92" t="n"/>
      <c r="U687" s="92" t="inlineStr">
        <is>
          <t>Veg. contact</t>
        </is>
      </c>
      <c r="V687" s="92" t="inlineStr">
        <is>
          <t>Electric Facility</t>
        </is>
      </c>
      <c r="W687" s="92" t="n"/>
      <c r="X687" s="92" t="n"/>
      <c r="Y687" s="92" t="inlineStr">
        <is>
          <t>no-match</t>
        </is>
      </c>
      <c r="Z687" s="92" t="inlineStr">
        <is>
          <t>2019-416</t>
        </is>
      </c>
      <c r="AA687" s="92" t="n">
        <v>2019</v>
      </c>
      <c r="AB687" s="92" t="n">
        <v>11</v>
      </c>
      <c r="AC687" s="92" t="n">
        <v>21</v>
      </c>
      <c r="AD687" s="92" t="n">
        <v>16</v>
      </c>
      <c r="AE687" s="92" t="n">
        <v>26</v>
      </c>
      <c r="AF687" s="94" t="inlineStr">
        <is>
          <t>No ILIS or TOTL available</t>
        </is>
      </c>
      <c r="AG687" s="96" t="inlineStr">
        <is>
          <t>Tier 2</t>
        </is>
      </c>
      <c r="AH687" s="96" t="inlineStr">
        <is>
          <t>HFTD</t>
        </is>
      </c>
      <c r="AI687" s="94" t="inlineStr">
        <is>
          <t>No Fire Weather RFW Applicable</t>
        </is>
      </c>
      <c r="AJ687" s="92" t="inlineStr">
        <is>
          <t>Distribution</t>
        </is>
      </c>
      <c r="AK687" s="92" t="inlineStr">
        <is>
          <t>HFTD - Distribution</t>
        </is>
      </c>
      <c r="AL687" s="92" t="inlineStr">
        <is>
          <t>Fire Less than 300 Acres</t>
        </is>
      </c>
      <c r="AM687" s="96" t="inlineStr">
        <is>
          <t>Vegetation</t>
        </is>
      </c>
      <c r="AN687" s="92" t="inlineStr">
        <is>
          <t>Other/Unknown</t>
        </is>
      </c>
      <c r="AO687" s="95" t="inlineStr">
        <is>
          <t>N.A.</t>
        </is>
      </c>
      <c r="AP687" s="92" t="n">
        <v>1.53620009411764</v>
      </c>
      <c r="AQ687" s="92" t="inlineStr">
        <is>
          <t>77_369</t>
        </is>
      </c>
      <c r="AR687" s="115" t="inlineStr">
        <is>
          <t>&lt;25mph</t>
        </is>
      </c>
      <c r="AS687" s="92" t="inlineStr">
        <is>
          <t>&lt;15mph</t>
        </is>
      </c>
      <c r="AT687" s="92" t="inlineStr">
        <is>
          <t>HFTD - Distribution</t>
        </is>
      </c>
    </row>
    <row r="688">
      <c r="A688" s="92" t="inlineStr">
        <is>
          <t>PG&amp;E</t>
        </is>
      </c>
      <c r="B688" s="92" t="n">
        <v>43791</v>
      </c>
      <c r="C688" s="92" t="n">
        <v>0.1965277777777778</v>
      </c>
      <c r="D688" s="92" t="n">
        <v>39.67356</v>
      </c>
      <c r="E688" s="92" t="n">
        <v>-121.3854967</v>
      </c>
      <c r="F688" s="92" t="inlineStr">
        <is>
          <t>Vegetation</t>
        </is>
      </c>
      <c r="G688" s="92" t="inlineStr">
        <is>
          <t>Conifer Forest</t>
        </is>
      </c>
      <c r="H688" s="92" t="inlineStr">
        <is>
          <t>1 meter - &lt; 3 meters</t>
        </is>
      </c>
      <c r="I688" s="92" t="inlineStr">
        <is>
          <t>Cal Fire</t>
        </is>
      </c>
      <c r="J688" s="92" t="n"/>
      <c r="K688" s="92" t="n">
        <v>103751102</v>
      </c>
      <c r="L688" s="92" t="n"/>
      <c r="M688" s="92" t="n">
        <v>12000</v>
      </c>
      <c r="N688" s="92" t="inlineStr">
        <is>
          <t>Conductor</t>
        </is>
      </c>
      <c r="O688" s="92" t="inlineStr">
        <is>
          <t>Overhead</t>
        </is>
      </c>
      <c r="P688" s="92" t="inlineStr">
        <is>
          <t>Yes</t>
        </is>
      </c>
      <c r="Q688" s="92" t="n">
        <v>43791</v>
      </c>
      <c r="R688" s="92" t="n">
        <v>0.1965277777777778</v>
      </c>
      <c r="S688" s="92" t="inlineStr">
        <is>
          <t>Vegetation</t>
        </is>
      </c>
      <c r="T688" s="92" t="n"/>
      <c r="U688" s="92" t="inlineStr">
        <is>
          <t>Veg. contact</t>
        </is>
      </c>
      <c r="V688" s="92" t="n"/>
      <c r="W688" s="92" t="n"/>
      <c r="X688" s="92" t="n"/>
      <c r="Y688" s="92" t="inlineStr">
        <is>
          <t>Fell into (slight defect)</t>
        </is>
      </c>
      <c r="Z688" s="92" t="inlineStr">
        <is>
          <t>2019-428</t>
        </is>
      </c>
      <c r="AA688" s="92" t="n">
        <v>2019</v>
      </c>
      <c r="AB688" s="92" t="n">
        <v>11</v>
      </c>
      <c r="AC688" s="92" t="n">
        <v>22</v>
      </c>
      <c r="AD688" s="92" t="n">
        <v>4</v>
      </c>
      <c r="AE688" s="92" t="n">
        <v>43</v>
      </c>
      <c r="AF688" s="94" t="inlineStr">
        <is>
          <t>19-0127475</t>
        </is>
      </c>
      <c r="AG688" s="96" t="inlineStr">
        <is>
          <t>Tier 3</t>
        </is>
      </c>
      <c r="AH688" s="96" t="inlineStr">
        <is>
          <t>HFTD</t>
        </is>
      </c>
      <c r="AI688" s="94" t="inlineStr">
        <is>
          <t>No Fire Weather RFW Applicable</t>
        </is>
      </c>
      <c r="AJ688" s="92" t="inlineStr">
        <is>
          <t>Distribution</t>
        </is>
      </c>
      <c r="AK688" s="92" t="inlineStr">
        <is>
          <t>HFTD - Distribution</t>
        </is>
      </c>
      <c r="AL688" s="92" t="inlineStr">
        <is>
          <t>Fire Less than 300 Acres</t>
        </is>
      </c>
      <c r="AM688" s="96" t="inlineStr">
        <is>
          <t>Vegetation</t>
        </is>
      </c>
      <c r="AN688" s="92" t="inlineStr">
        <is>
          <t>Fell into (slight defect)</t>
        </is>
      </c>
      <c r="AO688" s="95" t="n">
        <v>3712</v>
      </c>
      <c r="AP688" s="92" t="n">
        <v>7.28560376470588</v>
      </c>
      <c r="AQ688" s="92" t="inlineStr">
        <is>
          <t>255_176</t>
        </is>
      </c>
      <c r="AR688" s="115" t="inlineStr">
        <is>
          <t>&lt;25mph</t>
        </is>
      </c>
      <c r="AS688" s="92" t="inlineStr">
        <is>
          <t>&lt;15mph</t>
        </is>
      </c>
      <c r="AT688" s="92" t="inlineStr">
        <is>
          <t>HFTD - Distribution</t>
        </is>
      </c>
    </row>
    <row r="689">
      <c r="A689" s="92" t="inlineStr">
        <is>
          <t>PG&amp;E</t>
        </is>
      </c>
      <c r="B689" s="92" t="n">
        <v>43795</v>
      </c>
      <c r="C689" s="92" t="n">
        <v>0.5958333333333333</v>
      </c>
      <c r="D689" s="92" t="n">
        <v>35.44269</v>
      </c>
      <c r="E689" s="92" t="n">
        <v>-120.7566544</v>
      </c>
      <c r="F689" s="92" t="n"/>
      <c r="G689" s="92" t="inlineStr">
        <is>
          <t>Urban</t>
        </is>
      </c>
      <c r="H689" s="92" t="inlineStr">
        <is>
          <t>0.25 - 10 Acres</t>
        </is>
      </c>
      <c r="I689" s="92" t="inlineStr">
        <is>
          <t>Cal Fire</t>
        </is>
      </c>
      <c r="J689" s="92" t="n"/>
      <c r="K689" s="92" t="n">
        <v>511791771829</v>
      </c>
      <c r="L689" s="92" t="n"/>
      <c r="M689" s="92" t="n">
        <v>12000</v>
      </c>
      <c r="N689" s="92" t="inlineStr">
        <is>
          <t>Other</t>
        </is>
      </c>
      <c r="O689" s="92" t="inlineStr">
        <is>
          <t>Overhead</t>
        </is>
      </c>
      <c r="P689" s="92" t="inlineStr">
        <is>
          <t>Yes</t>
        </is>
      </c>
      <c r="Q689" s="92" t="n">
        <v>43795</v>
      </c>
      <c r="R689" s="92" t="n">
        <v>0.5958333333333333</v>
      </c>
      <c r="S689" s="92" t="inlineStr">
        <is>
          <t>Equipment - PG&amp;E</t>
        </is>
      </c>
      <c r="T689" s="92" t="inlineStr">
        <is>
          <t>Other</t>
        </is>
      </c>
      <c r="U689" s="92" t="n"/>
      <c r="V689" s="92" t="n"/>
      <c r="W689" s="92" t="n"/>
      <c r="X689" s="92" t="n"/>
      <c r="Y689" s="92" t="inlineStr">
        <is>
          <t>no-match</t>
        </is>
      </c>
      <c r="Z689" s="92" t="inlineStr">
        <is>
          <t>2019-211</t>
        </is>
      </c>
      <c r="AA689" s="92" t="n">
        <v>2019</v>
      </c>
      <c r="AB689" s="92" t="n">
        <v>11</v>
      </c>
      <c r="AC689" s="92" t="n">
        <v>26</v>
      </c>
      <c r="AD689" s="92" t="n">
        <v>14</v>
      </c>
      <c r="AE689" s="92" t="n">
        <v>18</v>
      </c>
      <c r="AF689" s="94" t="inlineStr">
        <is>
          <t>No ILIS or TOTL available</t>
        </is>
      </c>
      <c r="AG689" s="96" t="inlineStr">
        <is>
          <t>Tier 3</t>
        </is>
      </c>
      <c r="AH689" s="96" t="inlineStr">
        <is>
          <t>HFTD</t>
        </is>
      </c>
      <c r="AI689" s="94" t="inlineStr">
        <is>
          <t>No Fire Weather RFW Applicable</t>
        </is>
      </c>
      <c r="AJ689" s="92" t="inlineStr">
        <is>
          <t>Distribution</t>
        </is>
      </c>
      <c r="AK689" s="92" t="inlineStr">
        <is>
          <t>HFTD - Distribution</t>
        </is>
      </c>
      <c r="AL689" s="92" t="inlineStr">
        <is>
          <t>Fire Less than 300 Acres</t>
        </is>
      </c>
      <c r="AM689" s="96" t="inlineStr">
        <is>
          <t>Equip Failure</t>
        </is>
      </c>
      <c r="AN689" s="92" t="inlineStr">
        <is>
          <t>Equip Failure - Other</t>
        </is>
      </c>
      <c r="AO689" s="95" t="inlineStr">
        <is>
          <t>N.A.</t>
        </is>
      </c>
      <c r="AP689" s="92" t="n">
        <v>15.1679557647058</v>
      </c>
      <c r="AQ689" s="92" t="inlineStr">
        <is>
          <t>211_98</t>
        </is>
      </c>
      <c r="AR689" s="115" t="inlineStr">
        <is>
          <t>&lt;25mph</t>
        </is>
      </c>
      <c r="AS689" s="92" t="inlineStr">
        <is>
          <t>&gt;=15mph</t>
        </is>
      </c>
      <c r="AT689" s="92" t="inlineStr">
        <is>
          <t>HFTD - Distribution</t>
        </is>
      </c>
    </row>
    <row r="690">
      <c r="A690" s="92" t="inlineStr">
        <is>
          <t>PG&amp;E</t>
        </is>
      </c>
      <c r="B690" s="92" t="n">
        <v>43796</v>
      </c>
      <c r="C690" s="92" t="n">
        <v>0.6520833333333333</v>
      </c>
      <c r="D690" s="92" t="n">
        <v>40.65793</v>
      </c>
      <c r="E690" s="92" t="n">
        <v>-122.4211</v>
      </c>
      <c r="F690" s="92" t="n"/>
      <c r="G690" s="92" t="inlineStr">
        <is>
          <t>Hardwood Woodland</t>
        </is>
      </c>
      <c r="H690" s="92" t="inlineStr">
        <is>
          <t>1 meter - &lt; 3 meters</t>
        </is>
      </c>
      <c r="I690" s="92" t="inlineStr">
        <is>
          <t>Cal Fire</t>
        </is>
      </c>
      <c r="J690" s="92" t="n"/>
      <c r="K690" s="92" t="inlineStr">
        <is>
          <t>103521102-2101107406{2413}</t>
        </is>
      </c>
      <c r="L690" s="92" t="n"/>
      <c r="M690" s="92" t="n">
        <v>12000</v>
      </c>
      <c r="N690" s="92" t="inlineStr">
        <is>
          <t>Fuse</t>
        </is>
      </c>
      <c r="O690" s="92" t="inlineStr">
        <is>
          <t>Overhead</t>
        </is>
      </c>
      <c r="P690" s="92" t="inlineStr">
        <is>
          <t>Yes</t>
        </is>
      </c>
      <c r="Q690" s="92" t="n">
        <v>43796</v>
      </c>
      <c r="R690" s="92" t="n">
        <v>0.6520833333333333</v>
      </c>
      <c r="S690" s="92" t="inlineStr">
        <is>
          <t>Other Fire: Non-PG&amp;E related</t>
        </is>
      </c>
      <c r="T690" s="92" t="n"/>
      <c r="U690" s="92" t="n"/>
      <c r="V690" s="92" t="n"/>
      <c r="W690" s="92" t="n"/>
      <c r="X690" s="92" t="n"/>
      <c r="Y690" s="92" t="inlineStr">
        <is>
          <t>Other/Unknown</t>
        </is>
      </c>
      <c r="Z690" s="92" t="n"/>
      <c r="AA690" s="92" t="n">
        <v>2019</v>
      </c>
      <c r="AB690" s="92" t="n">
        <v>11</v>
      </c>
      <c r="AC690" s="92" t="n">
        <v>27</v>
      </c>
      <c r="AD690" s="92" t="n">
        <v>15</v>
      </c>
      <c r="AE690" s="92" t="n">
        <v>39</v>
      </c>
      <c r="AF690" s="94" t="inlineStr">
        <is>
          <t>19-0130770</t>
        </is>
      </c>
      <c r="AG690" s="96" t="inlineStr">
        <is>
          <t>Tier 2</t>
        </is>
      </c>
      <c r="AH690" s="96" t="inlineStr">
        <is>
          <t>HFTD</t>
        </is>
      </c>
      <c r="AI690" s="94" t="inlineStr">
        <is>
          <t>No Fire Weather RFW Applicable</t>
        </is>
      </c>
      <c r="AJ690" s="92" t="inlineStr">
        <is>
          <t>Distribution</t>
        </is>
      </c>
      <c r="AK690" s="92" t="inlineStr">
        <is>
          <t>HFTD - Distribution</t>
        </is>
      </c>
      <c r="AL690" s="92" t="inlineStr">
        <is>
          <t>Fire Less than 300 Acres</t>
        </is>
      </c>
      <c r="AM690" s="96" t="inlineStr">
        <is>
          <t>Equip failure</t>
        </is>
      </c>
      <c r="AN690" s="92" t="inlineStr">
        <is>
          <t>Fuse</t>
        </is>
      </c>
      <c r="AO690" s="95" t="n">
        <v>8302</v>
      </c>
      <c r="AP690" s="92" t="n">
        <v>3.75342804705882</v>
      </c>
      <c r="AQ690" s="92" t="inlineStr">
        <is>
          <t>142_199</t>
        </is>
      </c>
      <c r="AR690" s="115" t="inlineStr">
        <is>
          <t>&lt;25mph</t>
        </is>
      </c>
      <c r="AS690" s="92" t="inlineStr">
        <is>
          <t>&lt;15mph</t>
        </is>
      </c>
      <c r="AT690" s="92" t="inlineStr">
        <is>
          <t>HFTD - Distribution</t>
        </is>
      </c>
    </row>
    <row r="691">
      <c r="A691" s="92" t="inlineStr">
        <is>
          <t>PG&amp;E</t>
        </is>
      </c>
      <c r="B691" s="92" t="n">
        <v>43796</v>
      </c>
      <c r="C691" s="92" t="n">
        <v>0.2756944444444445</v>
      </c>
      <c r="D691" s="92" t="n">
        <v>37.27172</v>
      </c>
      <c r="E691" s="92" t="n">
        <v>-122.30779</v>
      </c>
      <c r="F691" s="92" t="inlineStr">
        <is>
          <t>Vegetation</t>
        </is>
      </c>
      <c r="G691" s="92" t="inlineStr">
        <is>
          <t>Conifer Forest</t>
        </is>
      </c>
      <c r="H691" s="92" t="inlineStr">
        <is>
          <t>3 meters - 0.25 Acres</t>
        </is>
      </c>
      <c r="I691" s="92" t="inlineStr">
        <is>
          <t>Cal Fire</t>
        </is>
      </c>
      <c r="J691" s="92" t="n"/>
      <c r="K691" s="92" t="n">
        <v>24101103</v>
      </c>
      <c r="L691" s="92" t="n"/>
      <c r="M691" s="92" t="n">
        <v>12000</v>
      </c>
      <c r="N691" s="92" t="inlineStr">
        <is>
          <t>Conductor</t>
        </is>
      </c>
      <c r="O691" s="92" t="inlineStr">
        <is>
          <t>Overhead</t>
        </is>
      </c>
      <c r="P691" s="92" t="inlineStr">
        <is>
          <t>Yes</t>
        </is>
      </c>
      <c r="Q691" s="92" t="n">
        <v>43796</v>
      </c>
      <c r="R691" s="92" t="n">
        <v>0.2756944444444445</v>
      </c>
      <c r="S691" s="92" t="inlineStr">
        <is>
          <t>Vegetation</t>
        </is>
      </c>
      <c r="T691" s="92" t="n"/>
      <c r="U691" s="92" t="inlineStr">
        <is>
          <t>Veg. contact</t>
        </is>
      </c>
      <c r="V691" s="92" t="inlineStr">
        <is>
          <t>Electric Facility</t>
        </is>
      </c>
      <c r="W691" s="92" t="n"/>
      <c r="X691" s="92" t="n"/>
      <c r="Y691" s="92" t="inlineStr">
        <is>
          <t>Branch (OverHanging)</t>
        </is>
      </c>
      <c r="Z691" s="92" t="inlineStr">
        <is>
          <t>2019-362</t>
        </is>
      </c>
      <c r="AA691" s="92" t="n">
        <v>2019</v>
      </c>
      <c r="AB691" s="92" t="n">
        <v>11</v>
      </c>
      <c r="AC691" s="92" t="n">
        <v>27</v>
      </c>
      <c r="AD691" s="92" t="n">
        <v>6</v>
      </c>
      <c r="AE691" s="92" t="n">
        <v>37</v>
      </c>
      <c r="AF691" s="94" t="inlineStr">
        <is>
          <t>19-0130047</t>
        </is>
      </c>
      <c r="AG691" s="96" t="inlineStr">
        <is>
          <t>Tier 2</t>
        </is>
      </c>
      <c r="AH691" s="96" t="inlineStr">
        <is>
          <t>HFTD</t>
        </is>
      </c>
      <c r="AI691" s="94" t="inlineStr">
        <is>
          <t>No Fire Weather RFW Applicable</t>
        </is>
      </c>
      <c r="AJ691" s="92" t="inlineStr">
        <is>
          <t>Distribution</t>
        </is>
      </c>
      <c r="AK691" s="92" t="inlineStr">
        <is>
          <t>HFTD - Distribution</t>
        </is>
      </c>
      <c r="AL691" s="92" t="inlineStr">
        <is>
          <t>Fire Less than 300 Acres</t>
        </is>
      </c>
      <c r="AM691" s="96" t="inlineStr">
        <is>
          <t>Vegetation</t>
        </is>
      </c>
      <c r="AN691" s="92" t="inlineStr">
        <is>
          <t>Branch (OverHanging)</t>
        </is>
      </c>
      <c r="AO691" s="95" t="n">
        <v>16680</v>
      </c>
      <c r="AP691" s="92" t="n">
        <v>7.66352376470588</v>
      </c>
      <c r="AQ691" s="92" t="inlineStr">
        <is>
          <t>140_386</t>
        </is>
      </c>
      <c r="AR691" s="115" t="inlineStr">
        <is>
          <t>&lt;25mph</t>
        </is>
      </c>
      <c r="AS691" s="92" t="inlineStr">
        <is>
          <t>&lt;15mph</t>
        </is>
      </c>
      <c r="AT691" s="92" t="inlineStr">
        <is>
          <t>HFTD - Distribution</t>
        </is>
      </c>
    </row>
    <row r="692">
      <c r="A692" s="92" t="inlineStr">
        <is>
          <t>PG&amp;E</t>
        </is>
      </c>
      <c r="B692" s="92" t="n">
        <v>43798</v>
      </c>
      <c r="C692" s="92" t="n">
        <v>0.8458333333333333</v>
      </c>
      <c r="D692" s="92" t="n">
        <v>39.85033</v>
      </c>
      <c r="E692" s="92" t="n">
        <v>-121.631199</v>
      </c>
      <c r="F692" s="92" t="n"/>
      <c r="G692" s="92" t="inlineStr">
        <is>
          <t>Shrub</t>
        </is>
      </c>
      <c r="H692" s="92" t="inlineStr">
        <is>
          <t>1 meter - &lt; 3 meters</t>
        </is>
      </c>
      <c r="I692" s="92" t="inlineStr">
        <is>
          <t>Unknown</t>
        </is>
      </c>
      <c r="J692" s="92" t="n"/>
      <c r="K692" s="92" t="inlineStr">
        <is>
          <t>40700248, 42578814, 42578813</t>
        </is>
      </c>
      <c r="L692" s="92" t="n"/>
      <c r="M692" s="92" t="n">
        <v>60000</v>
      </c>
      <c r="N692" s="92" t="inlineStr">
        <is>
          <t>Pole</t>
        </is>
      </c>
      <c r="O692" s="92" t="inlineStr">
        <is>
          <t>Overhead</t>
        </is>
      </c>
      <c r="P692" s="92" t="inlineStr">
        <is>
          <t>Yes</t>
        </is>
      </c>
      <c r="Q692" s="92" t="n">
        <v>43798</v>
      </c>
      <c r="R692" s="92" t="n">
        <v>0.8458333333333333</v>
      </c>
      <c r="S692" s="92" t="inlineStr">
        <is>
          <t>Equipment - PG&amp;E</t>
        </is>
      </c>
      <c r="T692" s="92" t="inlineStr">
        <is>
          <t>Pole</t>
        </is>
      </c>
      <c r="U692" s="92" t="n"/>
      <c r="V692" s="92" t="n"/>
      <c r="W692" s="92" t="n"/>
      <c r="X692" s="92" t="n"/>
      <c r="Y692" s="92" t="inlineStr">
        <is>
          <t>no-match</t>
        </is>
      </c>
      <c r="Z692" s="92" t="inlineStr">
        <is>
          <t>2019-10</t>
        </is>
      </c>
      <c r="AA692" s="92" t="n">
        <v>2019</v>
      </c>
      <c r="AB692" s="92" t="n">
        <v>11</v>
      </c>
      <c r="AC692" s="92" t="n">
        <v>29</v>
      </c>
      <c r="AD692" s="92" t="n">
        <v>20</v>
      </c>
      <c r="AE692" s="92" t="n">
        <v>18</v>
      </c>
      <c r="AF692" s="94" t="inlineStr">
        <is>
          <t>No ILIS or TOTL available</t>
        </is>
      </c>
      <c r="AG692" s="96" t="inlineStr">
        <is>
          <t>Tier 3</t>
        </is>
      </c>
      <c r="AH692" s="96" t="inlineStr">
        <is>
          <t>HFTD</t>
        </is>
      </c>
      <c r="AI692" s="94" t="inlineStr">
        <is>
          <t>No Fire Weather RFW Applicable</t>
        </is>
      </c>
      <c r="AJ692" s="92" t="inlineStr">
        <is>
          <t>Transmission</t>
        </is>
      </c>
      <c r="AK692" s="92" t="inlineStr">
        <is>
          <t>HFTD - Transmission</t>
        </is>
      </c>
      <c r="AL692" s="92" t="inlineStr">
        <is>
          <t>Fire Less than 300 Acres</t>
        </is>
      </c>
      <c r="AM692" s="96" t="inlineStr">
        <is>
          <t>Equip Failure</t>
        </is>
      </c>
      <c r="AN692" s="92" t="inlineStr">
        <is>
          <t>Pole</t>
        </is>
      </c>
      <c r="AO692" s="95" t="inlineStr">
        <is>
          <t>N.A.</t>
        </is>
      </c>
      <c r="AP692" s="92" t="n">
        <v>10.42168</v>
      </c>
      <c r="AQ692" s="92" t="inlineStr">
        <is>
          <t>173_341</t>
        </is>
      </c>
      <c r="AR692" s="115" t="inlineStr">
        <is>
          <t>&lt;25mph</t>
        </is>
      </c>
      <c r="AS692" s="92" t="inlineStr">
        <is>
          <t>&lt;15mph</t>
        </is>
      </c>
      <c r="AT692" s="92" t="inlineStr">
        <is>
          <t>HFTD - Transmission</t>
        </is>
      </c>
    </row>
    <row r="693">
      <c r="A693" s="92" t="inlineStr">
        <is>
          <t>PG&amp;E</t>
        </is>
      </c>
      <c r="B693" s="92" t="n">
        <v>43817</v>
      </c>
      <c r="C693" s="92" t="n">
        <v>0.2256944444444444</v>
      </c>
      <c r="D693" s="92" t="n">
        <v>38.2816883</v>
      </c>
      <c r="E693" s="92" t="n">
        <v>-120.51701</v>
      </c>
      <c r="F693" s="92" t="inlineStr">
        <is>
          <t>Vegetation</t>
        </is>
      </c>
      <c r="G693" s="92" t="inlineStr">
        <is>
          <t>Herbaceous</t>
        </is>
      </c>
      <c r="H693" s="92" t="inlineStr">
        <is>
          <t>0.25 - 10 Acres</t>
        </is>
      </c>
      <c r="I693" s="92" t="inlineStr">
        <is>
          <t>Cal Fire</t>
        </is>
      </c>
      <c r="J693" s="92" t="n"/>
      <c r="K693" s="92" t="inlineStr">
        <is>
          <t>101273893</t>
        </is>
      </c>
      <c r="L693" s="92" t="n"/>
      <c r="M693" s="92" t="n">
        <v>12000</v>
      </c>
      <c r="N693" s="92" t="inlineStr">
        <is>
          <t>Pole</t>
        </is>
      </c>
      <c r="O693" s="92" t="inlineStr">
        <is>
          <t>Overhead</t>
        </is>
      </c>
      <c r="P693" s="92" t="inlineStr">
        <is>
          <t>Yes</t>
        </is>
      </c>
      <c r="Q693" s="92" t="n">
        <v>43817</v>
      </c>
      <c r="R693" s="92" t="n">
        <v>0.2256944444444444</v>
      </c>
      <c r="S693" s="92" t="inlineStr">
        <is>
          <t>Vegetation</t>
        </is>
      </c>
      <c r="T693" s="92" t="n"/>
      <c r="U693" s="92" t="inlineStr">
        <is>
          <t>Veg. contact</t>
        </is>
      </c>
      <c r="V693" s="92" t="inlineStr">
        <is>
          <t>Pole</t>
        </is>
      </c>
      <c r="W693" s="92" t="n"/>
      <c r="X693" s="92" t="n"/>
      <c r="Y693" s="92" t="inlineStr">
        <is>
          <t>Fell into (No defect)</t>
        </is>
      </c>
      <c r="Z693" s="92" t="inlineStr">
        <is>
          <t>2019-361</t>
        </is>
      </c>
      <c r="AA693" s="92" t="n">
        <v>2019</v>
      </c>
      <c r="AB693" s="92" t="n">
        <v>12</v>
      </c>
      <c r="AC693" s="92" t="n">
        <v>18</v>
      </c>
      <c r="AD693" s="92" t="n">
        <v>5</v>
      </c>
      <c r="AE693" s="92" t="n">
        <v>25</v>
      </c>
      <c r="AF693" s="94" t="inlineStr">
        <is>
          <t>19-0137065</t>
        </is>
      </c>
      <c r="AG693" s="96" t="inlineStr">
        <is>
          <t>Tier 2</t>
        </is>
      </c>
      <c r="AH693" s="96" t="inlineStr">
        <is>
          <t>HFTD</t>
        </is>
      </c>
      <c r="AI693" s="94" t="inlineStr">
        <is>
          <t>No Fire Weather RFW Applicable</t>
        </is>
      </c>
      <c r="AJ693" s="92" t="inlineStr">
        <is>
          <t>Distribution</t>
        </is>
      </c>
      <c r="AK693" s="92" t="inlineStr">
        <is>
          <t>HFTD - Distribution</t>
        </is>
      </c>
      <c r="AL693" s="92" t="inlineStr">
        <is>
          <t>Fire Less than 300 Acres</t>
        </is>
      </c>
      <c r="AM693" s="96" t="inlineStr">
        <is>
          <t>Vegetation</t>
        </is>
      </c>
      <c r="AN693" s="92" t="inlineStr">
        <is>
          <t>Fell into (No defect)</t>
        </is>
      </c>
      <c r="AO693" s="95" t="n">
        <v>3185</v>
      </c>
      <c r="AP693" s="92" t="n">
        <v>11.9839896470588</v>
      </c>
      <c r="AQ693" s="92" t="inlineStr">
        <is>
          <t>220_255</t>
        </is>
      </c>
      <c r="AR693" s="115" t="inlineStr">
        <is>
          <t>&lt;25mph</t>
        </is>
      </c>
      <c r="AS693" s="92" t="inlineStr">
        <is>
          <t>&lt;15mph</t>
        </is>
      </c>
      <c r="AT693" s="92" t="inlineStr">
        <is>
          <t>HFTD - Distribution</t>
        </is>
      </c>
    </row>
    <row r="694">
      <c r="A694" s="92" t="inlineStr">
        <is>
          <t>A. Kincade Fire</t>
        </is>
      </c>
      <c r="B694" s="148" t="n">
        <v>43761.89375</v>
      </c>
      <c r="C694" s="145" t="n">
        <v>0.89375</v>
      </c>
      <c r="D694" s="92" t="n">
        <v>38.792458</v>
      </c>
      <c r="E694" s="92" t="n">
        <v>-122.780053</v>
      </c>
      <c r="F694" s="92" t="n"/>
      <c r="G694" s="92" t="n"/>
      <c r="H694" s="92" t="inlineStr">
        <is>
          <t>&gt; 5000 Acres</t>
        </is>
      </c>
      <c r="I694" s="92" t="inlineStr">
        <is>
          <t>Fire Agency</t>
        </is>
      </c>
      <c r="J694" s="92" t="inlineStr">
        <is>
          <t>CalFire</t>
        </is>
      </c>
      <c r="K694" s="92" t="n"/>
      <c r="L694" s="92" t="n"/>
      <c r="M694" s="92" t="n">
        <v>230000</v>
      </c>
      <c r="N694" s="92" t="inlineStr">
        <is>
          <t>Conductor</t>
        </is>
      </c>
      <c r="O694" s="92" t="inlineStr">
        <is>
          <t>Overhead</t>
        </is>
      </c>
      <c r="P694" s="92" t="n"/>
      <c r="Q694" s="92" t="n"/>
      <c r="R694" s="92" t="n"/>
      <c r="S694" s="92" t="inlineStr">
        <is>
          <t>Equipment/ Facility Failure</t>
        </is>
      </c>
      <c r="T694" s="92" t="inlineStr">
        <is>
          <t>Conductor</t>
        </is>
      </c>
      <c r="U694" s="92" t="inlineStr">
        <is>
          <t>N.A.</t>
        </is>
      </c>
      <c r="V694" s="92" t="n"/>
      <c r="W694" s="92" t="n"/>
      <c r="X694" s="92" t="n"/>
      <c r="Y694" s="92" t="inlineStr">
        <is>
          <t>no-match</t>
        </is>
      </c>
      <c r="Z694" s="92" t="inlineStr">
        <is>
          <t>1993</t>
        </is>
      </c>
      <c r="AA694" s="92" t="n">
        <v>2019</v>
      </c>
      <c r="AB694" s="92" t="n">
        <v>10</v>
      </c>
      <c r="AC694" s="92" t="n">
        <v>23</v>
      </c>
      <c r="AD694" s="92" t="n">
        <v>21</v>
      </c>
      <c r="AE694" s="92" t="n">
        <v>27</v>
      </c>
      <c r="AF694" s="94" t="n"/>
      <c r="AG694" s="96" t="inlineStr">
        <is>
          <t>Tier 3</t>
        </is>
      </c>
      <c r="AH694" s="96" t="inlineStr">
        <is>
          <t>HFTD</t>
        </is>
      </c>
      <c r="AI694" s="94" t="inlineStr">
        <is>
          <t>Fire Weather RFW Applicable</t>
        </is>
      </c>
      <c r="AJ694" s="92" t="inlineStr">
        <is>
          <t>Transmission</t>
        </is>
      </c>
      <c r="AK694" s="92" t="inlineStr">
        <is>
          <t>HFTD - Transmission</t>
        </is>
      </c>
      <c r="AL694" s="92" t="inlineStr">
        <is>
          <t>Fire Greater than 300 Acres</t>
        </is>
      </c>
      <c r="AM694" s="116" t="inlineStr">
        <is>
          <t>Equip Failure</t>
        </is>
      </c>
      <c r="AN694" s="92" t="inlineStr">
        <is>
          <t>Conductor</t>
        </is>
      </c>
      <c r="AO694" s="95" t="n">
        <v>826291590</v>
      </c>
      <c r="AP694" s="116" t="n">
        <v>18.2809251764705</v>
      </c>
      <c r="AQ694" s="92" t="inlineStr">
        <is>
          <t>156_335</t>
        </is>
      </c>
      <c r="AR694" s="115" t="inlineStr">
        <is>
          <t>&lt;25mph</t>
        </is>
      </c>
      <c r="AS694" s="92" t="inlineStr">
        <is>
          <t>&gt;=15mph</t>
        </is>
      </c>
      <c r="AT694" s="92" t="inlineStr">
        <is>
          <t>HFTD - Transmission</t>
        </is>
      </c>
      <c r="AX694" t="n">
        <v>0</v>
      </c>
      <c r="AY694" t="n">
        <v>0</v>
      </c>
      <c r="AZ694" t="inlineStr">
        <is>
          <t>JBGC1</t>
        </is>
      </c>
      <c r="BA694" t="n">
        <v>6.08</v>
      </c>
      <c r="BB694" t="inlineStr">
        <is>
          <t>2018-11-08T07:13:00Z</t>
        </is>
      </c>
      <c r="BC694" t="n">
        <v>44</v>
      </c>
      <c r="BD694" t="n">
        <v>1</v>
      </c>
      <c r="BH694" t="n">
        <v>0</v>
      </c>
      <c r="BI694" t="n">
        <v>0</v>
      </c>
      <c r="BJ694" t="inlineStr">
        <is>
          <t>JBGC1</t>
        </is>
      </c>
      <c r="BK694" t="n">
        <v>6.08</v>
      </c>
      <c r="BL694" t="inlineStr">
        <is>
          <t>2018-11-08T08:13:00Z</t>
        </is>
      </c>
      <c r="BM694" t="n">
        <v>44.98</v>
      </c>
      <c r="BN694" t="n">
        <v>2</v>
      </c>
    </row>
    <row r="695">
      <c r="A695" s="92" t="inlineStr">
        <is>
          <t>B. Zogg Fire</t>
        </is>
      </c>
      <c r="B695" s="148" t="n">
        <v>44101.66875</v>
      </c>
      <c r="C695" s="145" t="n">
        <v>0.66875</v>
      </c>
      <c r="D695" s="92" t="n">
        <v>40.53927</v>
      </c>
      <c r="E695" s="92" t="n">
        <v>-122.56656</v>
      </c>
      <c r="F695" s="92" t="n"/>
      <c r="G695" s="92" t="n"/>
      <c r="H695" s="92" t="inlineStr">
        <is>
          <t>&gt; 5000 Acres</t>
        </is>
      </c>
      <c r="I695" s="92" t="inlineStr">
        <is>
          <t>Fire Agency</t>
        </is>
      </c>
      <c r="J695" s="92" t="inlineStr">
        <is>
          <t>CalFire</t>
        </is>
      </c>
      <c r="K695" s="92" t="n"/>
      <c r="L695" s="92" t="n"/>
      <c r="M695" s="92" t="n">
        <v>12000</v>
      </c>
      <c r="N695" s="92" t="inlineStr">
        <is>
          <t>Conductor</t>
        </is>
      </c>
      <c r="O695" s="92" t="inlineStr">
        <is>
          <t>Overhead</t>
        </is>
      </c>
      <c r="P695" s="92" t="n"/>
      <c r="Q695" s="92" t="n"/>
      <c r="R695" s="92" t="n"/>
      <c r="S695" s="92" t="inlineStr">
        <is>
          <t>Equipment/ Facility Failure</t>
        </is>
      </c>
      <c r="T695" s="92" t="inlineStr">
        <is>
          <t>Conductor</t>
        </is>
      </c>
      <c r="U695" s="92" t="inlineStr">
        <is>
          <t>N.A.</t>
        </is>
      </c>
      <c r="V695" s="92" t="n"/>
      <c r="W695" s="92" t="n"/>
      <c r="X695" s="92" t="n"/>
      <c r="Y695" s="92" t="inlineStr">
        <is>
          <t>no-match</t>
        </is>
      </c>
      <c r="Z695" s="92" t="inlineStr">
        <is>
          <t>1993</t>
        </is>
      </c>
      <c r="AA695" s="92" t="n">
        <v>2020</v>
      </c>
      <c r="AB695" s="92" t="n">
        <v>9</v>
      </c>
      <c r="AC695" s="92" t="n">
        <v>27</v>
      </c>
      <c r="AD695" s="92" t="n">
        <v>16</v>
      </c>
      <c r="AE695" s="92" t="n">
        <v>3</v>
      </c>
      <c r="AF695" s="94" t="n"/>
      <c r="AG695" s="96" t="inlineStr">
        <is>
          <t>Tier 2</t>
        </is>
      </c>
      <c r="AH695" s="96" t="inlineStr">
        <is>
          <t>HFTD</t>
        </is>
      </c>
      <c r="AI695" s="94" t="inlineStr">
        <is>
          <t>Fire Weather RFW Applicable</t>
        </is>
      </c>
      <c r="AJ695" s="92" t="inlineStr">
        <is>
          <t>Transmission</t>
        </is>
      </c>
      <c r="AK695" s="92" t="inlineStr">
        <is>
          <t>HFTD - Transmission</t>
        </is>
      </c>
      <c r="AL695" s="92" t="inlineStr">
        <is>
          <t>Fire Greater than 300 Acres</t>
        </is>
      </c>
      <c r="AM695" s="116" t="inlineStr">
        <is>
          <t>Equip Failure</t>
        </is>
      </c>
      <c r="AN695" s="92" t="inlineStr">
        <is>
          <t>Conductor</t>
        </is>
      </c>
      <c r="AO695" s="95" t="n">
        <v>826291590</v>
      </c>
      <c r="AP695" s="116" t="n">
        <v>18.2809251764705</v>
      </c>
      <c r="AQ695" s="92" t="inlineStr">
        <is>
          <t>156_335</t>
        </is>
      </c>
      <c r="AR695" s="115" t="inlineStr">
        <is>
          <t>&lt;25mph</t>
        </is>
      </c>
      <c r="AS695" s="92" t="inlineStr">
        <is>
          <t>&gt;=15mph</t>
        </is>
      </c>
      <c r="AT695" s="92" t="inlineStr">
        <is>
          <t>HFTD - Transmission</t>
        </is>
      </c>
      <c r="AX695" t="n">
        <v>0</v>
      </c>
      <c r="AY695" t="n">
        <v>0</v>
      </c>
      <c r="AZ695" t="inlineStr">
        <is>
          <t>JBGC1</t>
        </is>
      </c>
      <c r="BA695" t="n">
        <v>6.08</v>
      </c>
      <c r="BB695" t="inlineStr">
        <is>
          <t>2018-11-08T07:13:00Z</t>
        </is>
      </c>
      <c r="BC695" t="n">
        <v>44</v>
      </c>
      <c r="BD695" t="n">
        <v>1</v>
      </c>
      <c r="BH695" t="n">
        <v>0</v>
      </c>
      <c r="BI695" t="n">
        <v>0</v>
      </c>
      <c r="BJ695" t="inlineStr">
        <is>
          <t>JBGC1</t>
        </is>
      </c>
      <c r="BK695" t="n">
        <v>6.08</v>
      </c>
      <c r="BL695" t="inlineStr">
        <is>
          <t>2018-11-08T08:13:00Z</t>
        </is>
      </c>
      <c r="BM695" t="n">
        <v>44.98</v>
      </c>
      <c r="BN695" t="n">
        <v>2</v>
      </c>
    </row>
  </sheetData>
  <pageMargins left="0.7" right="0.7" top="0.75" bottom="0.75" header="0.3" footer="0.3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N695"/>
  <sheetViews>
    <sheetView topLeftCell="A673" workbookViewId="0">
      <selection activeCell="B694" sqref="B694"/>
    </sheetView>
  </sheetViews>
  <sheetFormatPr baseColWidth="8" defaultRowHeight="14.25"/>
  <cols>
    <col width="17.86328125" customWidth="1" style="138" min="2" max="2"/>
    <col width="26.9296875" customWidth="1" style="138" min="35" max="35"/>
    <col width="18.265625" customWidth="1" style="138" min="46" max="46"/>
  </cols>
  <sheetData>
    <row r="1" ht="26.25" customHeight="1" s="138">
      <c r="A1" s="77" t="inlineStr">
        <is>
          <t>Utility Name</t>
        </is>
      </c>
      <c r="B1" s="78" t="inlineStr">
        <is>
          <t>Fire Start</t>
        </is>
      </c>
      <c r="C1" s="78" t="n"/>
      <c r="D1" s="79" t="inlineStr">
        <is>
          <t>Location</t>
        </is>
      </c>
      <c r="E1" s="79" t="n"/>
      <c r="F1" s="79" t="n"/>
      <c r="G1" s="79" t="n"/>
      <c r="H1" s="79" t="inlineStr">
        <is>
          <t>Fire</t>
        </is>
      </c>
      <c r="I1" s="79" t="n"/>
      <c r="J1" s="79" t="n"/>
      <c r="K1" s="80" t="inlineStr">
        <is>
          <t>Utility Facility</t>
        </is>
      </c>
      <c r="L1" s="79" t="n"/>
      <c r="M1" s="79" t="n"/>
      <c r="N1" s="79" t="n"/>
      <c r="O1" s="79" t="n"/>
      <c r="P1" s="79" t="inlineStr">
        <is>
          <t>Outage</t>
        </is>
      </c>
      <c r="Q1" s="81" t="n"/>
      <c r="R1" s="81" t="n"/>
      <c r="S1" s="79" t="inlineStr">
        <is>
          <t>Field Observations</t>
        </is>
      </c>
      <c r="T1" s="79" t="n"/>
      <c r="U1" s="79" t="n"/>
      <c r="V1" s="82" t="n"/>
      <c r="W1" s="83" t="n"/>
      <c r="X1" s="77" t="n"/>
      <c r="Y1" s="74" t="n"/>
      <c r="Z1" s="77" t="n"/>
      <c r="AA1" s="84" t="inlineStr">
        <is>
          <t>Used in the pivot</t>
        </is>
      </c>
      <c r="AB1" s="74" t="n"/>
      <c r="AC1" s="74" t="n"/>
      <c r="AD1" s="74" t="n"/>
      <c r="AE1" s="74" t="n"/>
      <c r="AF1" s="85" t="n"/>
      <c r="AG1" s="86" t="n"/>
      <c r="AH1" s="74" t="n"/>
      <c r="AI1" s="87" t="inlineStr">
        <is>
          <t>Used in Pivot</t>
        </is>
      </c>
      <c r="AJ1" s="88" t="inlineStr">
        <is>
          <t>Used for Tranche</t>
        </is>
      </c>
      <c r="AK1" s="74" t="inlineStr">
        <is>
          <t>Used in the Risk Input Sheet</t>
        </is>
      </c>
      <c r="AL1" s="89" t="inlineStr">
        <is>
          <t>Used in Pivot</t>
        </is>
      </c>
      <c r="AM1" s="84" t="inlineStr">
        <is>
          <t>Used in the Risk Input Sheet</t>
        </is>
      </c>
      <c r="AN1" s="74" t="inlineStr">
        <is>
          <t xml:space="preserve">Used in the Risk Input </t>
        </is>
      </c>
      <c r="AO1" t="inlineStr">
        <is>
          <t>Used in EO-WF-14</t>
        </is>
      </c>
      <c r="AP1" s="86" t="n"/>
      <c r="AQ1" s="74" t="n"/>
      <c r="AR1" s="74" t="n"/>
      <c r="AS1" s="74" t="n"/>
      <c r="AT1" s="74" t="n"/>
    </row>
    <row r="2" ht="65.65000000000001" customHeight="1" s="138">
      <c r="A2" s="90" t="inlineStr">
        <is>
          <t>Utility Name</t>
        </is>
      </c>
      <c r="B2" s="90" t="inlineStr">
        <is>
          <t>Date</t>
        </is>
      </c>
      <c r="C2" s="90" t="inlineStr">
        <is>
          <t>Time</t>
        </is>
      </c>
      <c r="D2" s="90" t="inlineStr">
        <is>
          <t>Latitude</t>
        </is>
      </c>
      <c r="E2" s="90" t="inlineStr">
        <is>
          <t>Longitude</t>
        </is>
      </c>
      <c r="F2" s="90" t="inlineStr">
        <is>
          <t>Material at Origin</t>
        </is>
      </c>
      <c r="G2" s="90" t="inlineStr">
        <is>
          <t>Land Use at Origin</t>
        </is>
      </c>
      <c r="H2" s="90" t="inlineStr">
        <is>
          <t>Size</t>
        </is>
      </c>
      <c r="I2" s="90" t="inlineStr">
        <is>
          <t>Suppressed 
by</t>
        </is>
      </c>
      <c r="J2" s="90" t="inlineStr">
        <is>
          <t>Suppressing 
Agency</t>
        </is>
      </c>
      <c r="K2" s="90" t="inlineStr">
        <is>
          <t>Facility Identification</t>
        </is>
      </c>
      <c r="L2" s="90" t="inlineStr">
        <is>
          <t>Other Companies</t>
        </is>
      </c>
      <c r="M2" s="90" t="inlineStr">
        <is>
          <t>Voltage
(Volts)</t>
        </is>
      </c>
      <c r="N2" s="90" t="inlineStr">
        <is>
          <t>Equipment Involved With Ignition</t>
        </is>
      </c>
      <c r="O2" s="90" t="inlineStr">
        <is>
          <t>Type</t>
        </is>
      </c>
      <c r="P2" s="90" t="inlineStr">
        <is>
          <t>Was There an Outage</t>
        </is>
      </c>
      <c r="Q2" s="90" t="inlineStr">
        <is>
          <t>Date</t>
        </is>
      </c>
      <c r="R2" s="90" t="inlineStr">
        <is>
          <t>Time</t>
        </is>
      </c>
      <c r="S2" s="90" t="inlineStr">
        <is>
          <t>Suspected Initiating Event</t>
        </is>
      </c>
      <c r="T2" s="90" t="inlineStr">
        <is>
          <t>Equipment /Facility 
Failure</t>
        </is>
      </c>
      <c r="U2" s="90" t="inlineStr">
        <is>
          <t>Contact From 
Object</t>
        </is>
      </c>
      <c r="V2" s="90" t="inlineStr">
        <is>
          <t>Facility 
Contacted</t>
        </is>
      </c>
      <c r="W2" s="90" t="inlineStr">
        <is>
          <t>Contributing Factor</t>
        </is>
      </c>
      <c r="X2" s="90" t="inlineStr">
        <is>
          <t>Notes 
(Optional):</t>
        </is>
      </c>
      <c r="Y2" s="90" t="inlineStr">
        <is>
          <t>Veg Subdriver</t>
        </is>
      </c>
      <c r="Z2" s="90" t="inlineStr">
        <is>
          <t>0_Ignition ID</t>
        </is>
      </c>
      <c r="AA2" s="90" t="inlineStr">
        <is>
          <t>0_Year</t>
        </is>
      </c>
      <c r="AB2" s="90" t="inlineStr">
        <is>
          <t>0_Month</t>
        </is>
      </c>
      <c r="AC2" s="90" t="inlineStr">
        <is>
          <t>0_Day</t>
        </is>
      </c>
      <c r="AD2" s="90" t="inlineStr">
        <is>
          <t>0_Hour</t>
        </is>
      </c>
      <c r="AE2" s="90" t="inlineStr">
        <is>
          <t>0_Minute</t>
        </is>
      </c>
      <c r="AF2" s="90" t="inlineStr">
        <is>
          <t>0_Outage ID</t>
        </is>
      </c>
      <c r="AG2" s="90" t="inlineStr">
        <is>
          <t>0_HFTD Zone</t>
        </is>
      </c>
      <c r="AH2" s="90" t="inlineStr">
        <is>
          <t>0_HFTD</t>
        </is>
      </c>
      <c r="AI2" s="90" t="inlineStr">
        <is>
          <t>0_RFW Applicable</t>
        </is>
      </c>
      <c r="AJ2" s="90" t="inlineStr">
        <is>
          <t>0_Transmission/Distribution</t>
        </is>
      </c>
      <c r="AK2" s="90" t="inlineStr">
        <is>
          <t>0_Tranche</t>
        </is>
      </c>
      <c r="AL2" s="90" t="inlineStr">
        <is>
          <t>0_Fire Greater than 300 Acres</t>
        </is>
      </c>
      <c r="AM2" s="90" t="inlineStr">
        <is>
          <t>0_Driver</t>
        </is>
      </c>
      <c r="AN2" s="90" t="inlineStr">
        <is>
          <t>0_Subdriver</t>
        </is>
      </c>
      <c r="AO2" s="91" t="inlineStr">
        <is>
          <t>0_Customer Minutes Interrupted</t>
        </is>
      </c>
      <c r="AP2" s="144" t="inlineStr">
        <is>
          <t>1_wg_mph</t>
        </is>
      </c>
      <c r="AQ2" s="144" t="inlineStr">
        <is>
          <t>1_we_sn</t>
        </is>
      </c>
      <c r="AR2" s="144" t="inlineStr">
        <is>
          <t>1_Wind Categorization</t>
        </is>
      </c>
      <c r="AS2" s="144" t="inlineStr">
        <is>
          <t>1_Wind Category</t>
        </is>
      </c>
      <c r="AT2" s="144" t="inlineStr">
        <is>
          <t>1_Tranche</t>
        </is>
      </c>
      <c r="AU2" s="144" t="inlineStr">
        <is>
          <t>4m/1h stid</t>
        </is>
      </c>
      <c r="AV2" s="144" t="inlineStr">
        <is>
          <t>4m/1h time</t>
        </is>
      </c>
      <c r="AW2" s="144" t="inlineStr">
        <is>
          <t>4m/1h dist</t>
        </is>
      </c>
      <c r="AX2" s="144" t="inlineStr">
        <is>
          <t>4m/1h gust mph</t>
        </is>
      </c>
      <c r="AY2" s="144" t="inlineStr">
        <is>
          <t>4m/1h count</t>
        </is>
      </c>
      <c r="AZ2" s="144" t="inlineStr">
        <is>
          <t>8m/1h stid</t>
        </is>
      </c>
      <c r="BA2" s="144" t="inlineStr">
        <is>
          <t>8m/1h time</t>
        </is>
      </c>
      <c r="BB2" s="144" t="inlineStr">
        <is>
          <t>8m/1h dist</t>
        </is>
      </c>
      <c r="BC2" s="144" t="inlineStr">
        <is>
          <t>8m/1h gust mph</t>
        </is>
      </c>
      <c r="BD2" s="144" t="inlineStr">
        <is>
          <t>8m/1h count</t>
        </is>
      </c>
      <c r="BE2" s="144" t="inlineStr">
        <is>
          <t>4m/2h stid</t>
        </is>
      </c>
      <c r="BF2" s="144" t="inlineStr">
        <is>
          <t>4m/2h time</t>
        </is>
      </c>
      <c r="BG2" s="144" t="inlineStr">
        <is>
          <t>4m/2h dist</t>
        </is>
      </c>
      <c r="BH2" s="144" t="inlineStr">
        <is>
          <t>4m/2h gust mph</t>
        </is>
      </c>
      <c r="BI2" s="144" t="inlineStr">
        <is>
          <t>4m/2h count</t>
        </is>
      </c>
      <c r="BJ2" s="144" t="inlineStr">
        <is>
          <t>8m/2h stid</t>
        </is>
      </c>
      <c r="BK2" s="144" t="inlineStr">
        <is>
          <t>8m/2h time</t>
        </is>
      </c>
      <c r="BL2" s="144" t="inlineStr">
        <is>
          <t>8m/2h dist</t>
        </is>
      </c>
      <c r="BM2" s="144" t="inlineStr">
        <is>
          <t>8m/2h gust mph</t>
        </is>
      </c>
      <c r="BN2" s="144" t="inlineStr">
        <is>
          <t>8m/2h count</t>
        </is>
      </c>
    </row>
    <row r="3">
      <c r="A3" s="92" t="inlineStr">
        <is>
          <t>PG&amp;E</t>
        </is>
      </c>
      <c r="B3" s="92" t="n">
        <v>42020.29652777778</v>
      </c>
      <c r="C3" s="92" t="n">
        <v>42020.29652777778</v>
      </c>
      <c r="D3" s="92" t="n">
        <v>38.775327</v>
      </c>
      <c r="E3" s="92" t="n">
        <v>-122.700442</v>
      </c>
      <c r="F3" s="92" t="inlineStr">
        <is>
          <t>Vegetation</t>
        </is>
      </c>
      <c r="G3" s="92" t="inlineStr">
        <is>
          <t>Rural</t>
        </is>
      </c>
      <c r="H3" s="92" t="inlineStr">
        <is>
          <t xml:space="preserve">&lt; 3 meters </t>
        </is>
      </c>
      <c r="I3" s="92" t="inlineStr">
        <is>
          <t>Fire Agency</t>
        </is>
      </c>
      <c r="J3" s="92" t="inlineStr">
        <is>
          <t>CAL FIRE</t>
        </is>
      </c>
      <c r="K3" s="92" t="n">
        <v>102167494</v>
      </c>
      <c r="L3" s="92" t="inlineStr">
        <is>
          <t>Pacific Bell</t>
        </is>
      </c>
      <c r="M3" s="92" t="inlineStr">
        <is>
          <t>0 – 750</t>
        </is>
      </c>
      <c r="N3" s="92" t="inlineStr">
        <is>
          <t>Conductor</t>
        </is>
      </c>
      <c r="O3" s="92" t="inlineStr">
        <is>
          <t>Overhead</t>
        </is>
      </c>
      <c r="P3" s="92" t="inlineStr">
        <is>
          <t>No</t>
        </is>
      </c>
      <c r="Q3" s="92" t="inlineStr">
        <is>
          <t xml:space="preserve"> </t>
        </is>
      </c>
      <c r="R3" s="92" t="inlineStr">
        <is>
          <t xml:space="preserve"> </t>
        </is>
      </c>
      <c r="S3" s="92" t="inlineStr">
        <is>
          <t>Unknown</t>
        </is>
      </c>
      <c r="T3" s="92" t="inlineStr">
        <is>
          <t>N.A.</t>
        </is>
      </c>
      <c r="U3" s="92" t="inlineStr">
        <is>
          <t>N.A.</t>
        </is>
      </c>
      <c r="V3" s="92" t="inlineStr">
        <is>
          <t>N.A.</t>
        </is>
      </c>
      <c r="W3" s="92" t="inlineStr">
        <is>
          <t>Unknown</t>
        </is>
      </c>
      <c r="X3" s="92" t="n"/>
      <c r="Y3" s="92" t="inlineStr">
        <is>
          <t>no-match</t>
        </is>
      </c>
      <c r="Z3" s="92" t="inlineStr">
        <is>
          <t>0257</t>
        </is>
      </c>
      <c r="AA3" s="92" t="n">
        <v>2015</v>
      </c>
      <c r="AB3" s="92" t="n">
        <v>1</v>
      </c>
      <c r="AC3" s="92" t="n">
        <v>16</v>
      </c>
      <c r="AD3" s="92" t="n">
        <v>7</v>
      </c>
      <c r="AE3" s="92" t="n">
        <v>7</v>
      </c>
      <c r="AF3" s="93" t="inlineStr">
        <is>
          <t>No ILIS or TOTL available</t>
        </is>
      </c>
      <c r="AG3" s="94" t="inlineStr">
        <is>
          <t>Tier 3</t>
        </is>
      </c>
      <c r="AH3" s="94" t="inlineStr">
        <is>
          <t>HFTD</t>
        </is>
      </c>
      <c r="AI3" s="94" t="inlineStr">
        <is>
          <t>No Fire Weather RFW Applicable</t>
        </is>
      </c>
      <c r="AJ3" s="92" t="inlineStr">
        <is>
          <t>Distribution</t>
        </is>
      </c>
      <c r="AK3" s="92" t="inlineStr">
        <is>
          <t>HFTD - Distribution</t>
        </is>
      </c>
      <c r="AL3" s="92" t="inlineStr">
        <is>
          <t>Fire Less than 300 Acres</t>
        </is>
      </c>
      <c r="AM3" s="116" t="inlineStr">
        <is>
          <t>Unk or Other</t>
        </is>
      </c>
      <c r="AN3" s="92" t="inlineStr">
        <is>
          <t>Unk or Other - Unknown</t>
        </is>
      </c>
      <c r="AO3" s="95" t="inlineStr">
        <is>
          <t>N.A.</t>
        </is>
      </c>
      <c r="AP3" s="92" t="n">
        <v>15.1992329411764</v>
      </c>
      <c r="AQ3" s="92" t="inlineStr">
        <is>
          <t>126_282</t>
        </is>
      </c>
      <c r="AR3" s="115" t="inlineStr">
        <is>
          <t>&lt;25mph</t>
        </is>
      </c>
      <c r="AS3" s="92" t="inlineStr">
        <is>
          <t>&gt;=15mph</t>
        </is>
      </c>
      <c r="AT3" s="92" t="inlineStr">
        <is>
          <t>HFTD - Distribution</t>
        </is>
      </c>
      <c r="AX3" t="n">
        <v>0</v>
      </c>
      <c r="AY3" t="n">
        <v>0</v>
      </c>
      <c r="AZ3" t="inlineStr">
        <is>
          <t>HWKC1</t>
        </is>
      </c>
      <c r="BA3" t="n">
        <v>7.87</v>
      </c>
      <c r="BB3" t="inlineStr">
        <is>
          <t>2015-01-16T14:56:00Z</t>
        </is>
      </c>
      <c r="BC3" t="n">
        <v>11.01</v>
      </c>
      <c r="BD3" t="n">
        <v>1</v>
      </c>
      <c r="BH3" t="n">
        <v>0</v>
      </c>
      <c r="BI3" t="n">
        <v>0</v>
      </c>
      <c r="BJ3" t="inlineStr">
        <is>
          <t>HWKC1</t>
        </is>
      </c>
      <c r="BK3" t="n">
        <v>7.87</v>
      </c>
      <c r="BL3" t="inlineStr">
        <is>
          <t>2015-01-16T14:56:00Z</t>
        </is>
      </c>
      <c r="BM3" t="n">
        <v>11.01</v>
      </c>
      <c r="BN3" t="n">
        <v>2</v>
      </c>
    </row>
    <row r="4">
      <c r="A4" s="92" t="inlineStr">
        <is>
          <t>PG&amp;E</t>
        </is>
      </c>
      <c r="B4" s="92" t="n">
        <v>42030.16041666667</v>
      </c>
      <c r="C4" s="92" t="n">
        <v>42030.16041666667</v>
      </c>
      <c r="D4" s="92" t="n">
        <v>37.05394</v>
      </c>
      <c r="E4" s="92" t="n">
        <v>-122.15867</v>
      </c>
      <c r="F4" s="92" t="inlineStr">
        <is>
          <t>Vegetation</t>
        </is>
      </c>
      <c r="G4" s="92" t="inlineStr">
        <is>
          <t>Rural</t>
        </is>
      </c>
      <c r="H4" s="92" t="inlineStr">
        <is>
          <t>&lt; 0.25 Acres</t>
        </is>
      </c>
      <c r="I4" s="92" t="inlineStr">
        <is>
          <t>Fire Agency</t>
        </is>
      </c>
      <c r="J4" s="92" t="inlineStr">
        <is>
          <t>CAL FIRE</t>
        </is>
      </c>
      <c r="K4" s="92" t="n"/>
      <c r="L4" s="92" t="n"/>
      <c r="M4" s="92" t="n">
        <v>12000</v>
      </c>
      <c r="N4" s="92" t="inlineStr">
        <is>
          <t>Conductor</t>
        </is>
      </c>
      <c r="O4" s="92" t="inlineStr">
        <is>
          <t>Overhead</t>
        </is>
      </c>
      <c r="P4" s="92" t="inlineStr">
        <is>
          <t>Yes</t>
        </is>
      </c>
      <c r="Q4" s="92" t="n">
        <v>42030.16041666667</v>
      </c>
      <c r="R4" s="92" t="n">
        <v>42030.16041666667</v>
      </c>
      <c r="S4" s="92" t="inlineStr">
        <is>
          <t>Contact From Object</t>
        </is>
      </c>
      <c r="T4" s="92" t="inlineStr">
        <is>
          <t>N.A.</t>
        </is>
      </c>
      <c r="U4" s="92" t="inlineStr">
        <is>
          <t>Vegetation</t>
        </is>
      </c>
      <c r="V4" s="92" t="inlineStr">
        <is>
          <t>Electric Facility</t>
        </is>
      </c>
      <c r="W4" s="92" t="inlineStr">
        <is>
          <t>Unknown</t>
        </is>
      </c>
      <c r="X4" s="92" t="n"/>
      <c r="Y4" s="92" t="inlineStr">
        <is>
          <t>Fell into (No defect)</t>
        </is>
      </c>
      <c r="Z4" s="92" t="inlineStr">
        <is>
          <t>0258</t>
        </is>
      </c>
      <c r="AA4" s="92" t="n">
        <v>2015</v>
      </c>
      <c r="AB4" s="92" t="n">
        <v>1</v>
      </c>
      <c r="AC4" s="92" t="n">
        <v>26</v>
      </c>
      <c r="AD4" s="92" t="n">
        <v>3</v>
      </c>
      <c r="AE4" s="92" t="n">
        <v>51</v>
      </c>
      <c r="AF4" s="93" t="inlineStr">
        <is>
          <t>15-0007000</t>
        </is>
      </c>
      <c r="AG4" s="94" t="inlineStr">
        <is>
          <t>Tier 3</t>
        </is>
      </c>
      <c r="AH4" s="94" t="inlineStr">
        <is>
          <t>HFTD</t>
        </is>
      </c>
      <c r="AI4" s="94" t="inlineStr">
        <is>
          <t>No Fire Weather RFW Applicable</t>
        </is>
      </c>
      <c r="AJ4" s="92" t="inlineStr">
        <is>
          <t>Distribution</t>
        </is>
      </c>
      <c r="AK4" s="92" t="inlineStr">
        <is>
          <t>HFTD - Distribution</t>
        </is>
      </c>
      <c r="AL4" s="92" t="inlineStr">
        <is>
          <t>Fire Less than 300 Acres</t>
        </is>
      </c>
      <c r="AM4" s="116" t="inlineStr">
        <is>
          <t>Vegetation</t>
        </is>
      </c>
      <c r="AN4" s="92" t="inlineStr">
        <is>
          <t>Fell into (No defect)</t>
        </is>
      </c>
      <c r="AO4" s="95" t="n">
        <v>7602</v>
      </c>
      <c r="AP4" s="92" t="n">
        <v>4.16589402352941</v>
      </c>
      <c r="AQ4" s="92" t="inlineStr">
        <is>
          <t>149_187</t>
        </is>
      </c>
      <c r="AR4" s="115" t="inlineStr">
        <is>
          <t>&lt;25mph</t>
        </is>
      </c>
      <c r="AS4" s="92" t="inlineStr">
        <is>
          <t>&lt;15mph</t>
        </is>
      </c>
      <c r="AT4" s="92" t="inlineStr">
        <is>
          <t>HFTD - Distribution</t>
        </is>
      </c>
      <c r="AX4" t="n">
        <v>0</v>
      </c>
      <c r="AY4" t="n">
        <v>0</v>
      </c>
      <c r="AZ4" t="inlineStr">
        <is>
          <t>BNDC1</t>
        </is>
      </c>
      <c r="BA4" t="n">
        <v>5.38</v>
      </c>
      <c r="BB4" t="inlineStr">
        <is>
          <t>2015-01-26T11:50:00Z</t>
        </is>
      </c>
      <c r="BC4" t="n">
        <v>10</v>
      </c>
      <c r="BD4" t="n">
        <v>52</v>
      </c>
      <c r="BH4" t="n">
        <v>0</v>
      </c>
      <c r="BI4" t="n">
        <v>0</v>
      </c>
      <c r="BJ4" t="inlineStr">
        <is>
          <t>BNDC1</t>
        </is>
      </c>
      <c r="BK4" t="n">
        <v>5.38</v>
      </c>
      <c r="BL4" t="inlineStr">
        <is>
          <t>2015-01-26T11:50:00Z</t>
        </is>
      </c>
      <c r="BM4" t="n">
        <v>10</v>
      </c>
      <c r="BN4" t="n">
        <v>97</v>
      </c>
    </row>
    <row r="5">
      <c r="A5" s="92" t="inlineStr">
        <is>
          <t>PG&amp;E</t>
        </is>
      </c>
      <c r="B5" s="92" t="n">
        <v>42041.25069444445</v>
      </c>
      <c r="C5" s="92" t="n">
        <v>42041.25069444445</v>
      </c>
      <c r="D5" s="92" t="n">
        <v>38.60589</v>
      </c>
      <c r="E5" s="92" t="n">
        <v>-121.02213</v>
      </c>
      <c r="F5" s="92" t="inlineStr">
        <is>
          <t>Vegetation</t>
        </is>
      </c>
      <c r="G5" s="92" t="inlineStr">
        <is>
          <t>Rural</t>
        </is>
      </c>
      <c r="H5" s="92" t="inlineStr">
        <is>
          <t xml:space="preserve">&lt; 3 meters </t>
        </is>
      </c>
      <c r="I5" s="92" t="inlineStr">
        <is>
          <t>Fire Agency</t>
        </is>
      </c>
      <c r="J5" s="92" t="n"/>
      <c r="K5" s="92" t="inlineStr">
        <is>
          <t>6661 Ryan Ranch Road, El Dorado Hills</t>
        </is>
      </c>
      <c r="L5" s="92" t="n"/>
      <c r="M5" s="92" t="n">
        <v>21000</v>
      </c>
      <c r="N5" s="92" t="inlineStr">
        <is>
          <t>Conductor</t>
        </is>
      </c>
      <c r="O5" s="92" t="inlineStr">
        <is>
          <t>Overhead</t>
        </is>
      </c>
      <c r="P5" s="92" t="inlineStr">
        <is>
          <t>Yes</t>
        </is>
      </c>
      <c r="Q5" s="92" t="n">
        <v>42041.25069444445</v>
      </c>
      <c r="R5" s="92" t="n">
        <v>42041.25069444445</v>
      </c>
      <c r="S5" s="92" t="inlineStr">
        <is>
          <t>Contact From Object</t>
        </is>
      </c>
      <c r="T5" s="92" t="inlineStr">
        <is>
          <t>N.A.</t>
        </is>
      </c>
      <c r="U5" s="92" t="inlineStr">
        <is>
          <t>Vegetation</t>
        </is>
      </c>
      <c r="V5" s="92" t="inlineStr">
        <is>
          <t>Electric Facility</t>
        </is>
      </c>
      <c r="W5" s="92" t="inlineStr">
        <is>
          <t>Unknown</t>
        </is>
      </c>
      <c r="X5" s="92" t="n"/>
      <c r="Y5" s="92" t="inlineStr">
        <is>
          <t>Fell into (No defect)</t>
        </is>
      </c>
      <c r="Z5" s="92" t="inlineStr">
        <is>
          <t>0259</t>
        </is>
      </c>
      <c r="AA5" s="92" t="n">
        <v>2015</v>
      </c>
      <c r="AB5" s="92" t="n">
        <v>2</v>
      </c>
      <c r="AC5" s="92" t="n">
        <v>6</v>
      </c>
      <c r="AD5" s="92" t="n">
        <v>6</v>
      </c>
      <c r="AE5" s="92" t="n">
        <v>1</v>
      </c>
      <c r="AF5" s="93" t="inlineStr">
        <is>
          <t>15-0009876</t>
        </is>
      </c>
      <c r="AG5" s="94" t="inlineStr">
        <is>
          <t>Tier 3</t>
        </is>
      </c>
      <c r="AH5" s="94" t="inlineStr">
        <is>
          <t>HFTD</t>
        </is>
      </c>
      <c r="AI5" s="94" t="inlineStr">
        <is>
          <t>No Fire Weather RFW Applicable</t>
        </is>
      </c>
      <c r="AJ5" s="92" t="inlineStr">
        <is>
          <t>Distribution</t>
        </is>
      </c>
      <c r="AK5" s="92" t="inlineStr">
        <is>
          <t>HFTD - Distribution</t>
        </is>
      </c>
      <c r="AL5" s="92" t="inlineStr">
        <is>
          <t>Fire Less than 300 Acres</t>
        </is>
      </c>
      <c r="AM5" s="116" t="inlineStr">
        <is>
          <t>Vegetation</t>
        </is>
      </c>
      <c r="AN5" s="92" t="inlineStr">
        <is>
          <t>Fell into (No defect)</t>
        </is>
      </c>
      <c r="AO5" s="95" t="n">
        <v>51996</v>
      </c>
      <c r="AP5" s="92" t="n">
        <v>1.78804555294117</v>
      </c>
      <c r="AQ5" s="92" t="inlineStr">
        <is>
          <t>199_272</t>
        </is>
      </c>
      <c r="AR5" s="115" t="inlineStr">
        <is>
          <t>&lt;25mph</t>
        </is>
      </c>
      <c r="AS5" s="92" t="inlineStr">
        <is>
          <t>&lt;15mph</t>
        </is>
      </c>
      <c r="AT5" s="92" t="inlineStr">
        <is>
          <t>HFTD - Distribution</t>
        </is>
      </c>
      <c r="AU5" t="inlineStr">
        <is>
          <t>D4314</t>
        </is>
      </c>
      <c r="AV5" t="n">
        <v>3.45</v>
      </c>
      <c r="AW5" t="inlineStr">
        <is>
          <t>2015-02-06T13:58:00Z</t>
        </is>
      </c>
      <c r="AX5" t="n">
        <v>46.95</v>
      </c>
      <c r="AY5" t="n">
        <v>12</v>
      </c>
      <c r="AZ5" t="inlineStr">
        <is>
          <t>BENC1</t>
        </is>
      </c>
      <c r="BA5" t="n">
        <v>4.89</v>
      </c>
      <c r="BB5" t="inlineStr">
        <is>
          <t>2015-02-06T13:59:00Z</t>
        </is>
      </c>
      <c r="BC5" t="n">
        <v>59.01</v>
      </c>
      <c r="BD5" t="n">
        <v>40</v>
      </c>
      <c r="BE5" t="inlineStr">
        <is>
          <t>D4314</t>
        </is>
      </c>
      <c r="BF5" t="n">
        <v>3.45</v>
      </c>
      <c r="BG5" t="inlineStr">
        <is>
          <t>2015-02-06T13:58:00Z</t>
        </is>
      </c>
      <c r="BH5" t="n">
        <v>46.95</v>
      </c>
      <c r="BI5" t="n">
        <v>24</v>
      </c>
      <c r="BJ5" t="inlineStr">
        <is>
          <t>BENC1</t>
        </is>
      </c>
      <c r="BK5" t="n">
        <v>4.89</v>
      </c>
      <c r="BL5" t="inlineStr">
        <is>
          <t>2015-02-06T13:59:00Z</t>
        </is>
      </c>
      <c r="BM5" t="n">
        <v>59.01</v>
      </c>
      <c r="BN5" t="n">
        <v>79</v>
      </c>
    </row>
    <row r="6">
      <c r="A6" s="92" t="inlineStr">
        <is>
          <t>PG&amp;E</t>
        </is>
      </c>
      <c r="B6" s="92" t="n">
        <v>42042.77638888889</v>
      </c>
      <c r="C6" s="92" t="n">
        <v>42042.77638888889</v>
      </c>
      <c r="D6" s="92" t="n">
        <v>40.46741</v>
      </c>
      <c r="E6" s="92" t="n">
        <v>-123.65446</v>
      </c>
      <c r="F6" s="92" t="inlineStr">
        <is>
          <t>Vegetation</t>
        </is>
      </c>
      <c r="G6" s="92" t="inlineStr">
        <is>
          <t>Rural</t>
        </is>
      </c>
      <c r="H6" s="92" t="inlineStr">
        <is>
          <t>&lt; 0.25 Acres</t>
        </is>
      </c>
      <c r="I6" s="92" t="inlineStr">
        <is>
          <t>Fire Agency</t>
        </is>
      </c>
      <c r="J6" s="92" t="inlineStr">
        <is>
          <t>CAL FIRE</t>
        </is>
      </c>
      <c r="K6" s="92" t="inlineStr">
        <is>
          <t>mile marker 36.61, hwy 36, bridgeville</t>
        </is>
      </c>
      <c r="L6" s="92" t="n"/>
      <c r="M6" s="92" t="n">
        <v>12000</v>
      </c>
      <c r="N6" s="92" t="inlineStr">
        <is>
          <t>Conductor</t>
        </is>
      </c>
      <c r="O6" s="92" t="inlineStr">
        <is>
          <t>Overhead</t>
        </is>
      </c>
      <c r="P6" s="92" t="inlineStr">
        <is>
          <t>Yes</t>
        </is>
      </c>
      <c r="Q6" s="92" t="n">
        <v>42042.77638888889</v>
      </c>
      <c r="R6" s="92" t="n">
        <v>42042.77638888889</v>
      </c>
      <c r="S6" s="92" t="inlineStr">
        <is>
          <t>Contact From Object</t>
        </is>
      </c>
      <c r="T6" s="92" t="inlineStr">
        <is>
          <t>N.A.</t>
        </is>
      </c>
      <c r="U6" s="92" t="inlineStr">
        <is>
          <t>Vegetation</t>
        </is>
      </c>
      <c r="V6" s="92" t="inlineStr">
        <is>
          <t>Electric Facility</t>
        </is>
      </c>
      <c r="W6" s="92" t="inlineStr">
        <is>
          <t>Unknown</t>
        </is>
      </c>
      <c r="X6" s="92" t="n"/>
      <c r="Y6" s="92" t="inlineStr">
        <is>
          <t>Branch (Not overhanging, Distance Unknown)</t>
        </is>
      </c>
      <c r="Z6" s="92" t="inlineStr">
        <is>
          <t>0262</t>
        </is>
      </c>
      <c r="AA6" s="92" t="n">
        <v>2015</v>
      </c>
      <c r="AB6" s="92" t="n">
        <v>2</v>
      </c>
      <c r="AC6" s="92" t="n">
        <v>7</v>
      </c>
      <c r="AD6" s="92" t="n">
        <v>18</v>
      </c>
      <c r="AE6" s="92" t="n">
        <v>38</v>
      </c>
      <c r="AF6" s="93" t="inlineStr">
        <is>
          <t>15-0011390</t>
        </is>
      </c>
      <c r="AG6" s="94" t="inlineStr">
        <is>
          <t>Tier 2</t>
        </is>
      </c>
      <c r="AH6" s="94" t="inlineStr">
        <is>
          <t>HFTD</t>
        </is>
      </c>
      <c r="AI6" s="94" t="inlineStr">
        <is>
          <t>No Fire Weather RFW Applicable</t>
        </is>
      </c>
      <c r="AJ6" s="92" t="inlineStr">
        <is>
          <t>Distribution</t>
        </is>
      </c>
      <c r="AK6" s="92" t="inlineStr">
        <is>
          <t>HFTD - Distribution</t>
        </is>
      </c>
      <c r="AL6" s="92" t="inlineStr">
        <is>
          <t>Fire Less than 300 Acres</t>
        </is>
      </c>
      <c r="AM6" s="116" t="inlineStr">
        <is>
          <t>Vegetation</t>
        </is>
      </c>
      <c r="AN6" s="92" t="inlineStr">
        <is>
          <t>Branch (Not overhanging, Distance Unknown)</t>
        </is>
      </c>
      <c r="AO6" s="95" t="n">
        <v>7691</v>
      </c>
      <c r="AP6" s="92" t="n">
        <v>13.8601129411764</v>
      </c>
      <c r="AQ6" s="92" t="inlineStr">
        <is>
          <t>88_377</t>
        </is>
      </c>
      <c r="AR6" s="115" t="inlineStr">
        <is>
          <t>&lt;25mph</t>
        </is>
      </c>
      <c r="AS6" s="92" t="inlineStr">
        <is>
          <t>&lt;15mph</t>
        </is>
      </c>
      <c r="AT6" s="92" t="inlineStr">
        <is>
          <t>HFTD - Distribution</t>
        </is>
      </c>
      <c r="AX6" t="n">
        <v>0</v>
      </c>
      <c r="AY6" t="n">
        <v>0</v>
      </c>
      <c r="AZ6" t="inlineStr">
        <is>
          <t>MDDC1</t>
        </is>
      </c>
      <c r="BA6" t="n">
        <v>6.88</v>
      </c>
      <c r="BB6" t="inlineStr">
        <is>
          <t>2015-02-08T01:53:00Z</t>
        </is>
      </c>
      <c r="BC6" t="n">
        <v>24</v>
      </c>
      <c r="BD6" t="n">
        <v>1</v>
      </c>
      <c r="BH6" t="n">
        <v>0</v>
      </c>
      <c r="BI6" t="n">
        <v>0</v>
      </c>
      <c r="BJ6" t="inlineStr">
        <is>
          <t>MDDC1</t>
        </is>
      </c>
      <c r="BK6" t="n">
        <v>6.88</v>
      </c>
      <c r="BL6" t="inlineStr">
        <is>
          <t>2015-02-08T01:53:00Z</t>
        </is>
      </c>
      <c r="BM6" t="n">
        <v>24</v>
      </c>
      <c r="BN6" t="n">
        <v>2</v>
      </c>
    </row>
    <row r="7">
      <c r="A7" s="92" t="inlineStr">
        <is>
          <t>PG&amp;E</t>
        </is>
      </c>
      <c r="B7" s="92" t="n">
        <v>42058.08680555555</v>
      </c>
      <c r="C7" s="92" t="n">
        <v>42058.08680555555</v>
      </c>
      <c r="D7" s="92" t="n">
        <v>39.302734</v>
      </c>
      <c r="E7" s="92" t="n">
        <v>-121.01749</v>
      </c>
      <c r="F7" s="92" t="inlineStr">
        <is>
          <t>Vegetation</t>
        </is>
      </c>
      <c r="G7" s="92" t="inlineStr">
        <is>
          <t>Rural</t>
        </is>
      </c>
      <c r="H7" s="92" t="inlineStr">
        <is>
          <t xml:space="preserve">&lt; 3 meters </t>
        </is>
      </c>
      <c r="I7" s="92" t="inlineStr">
        <is>
          <t>Fire Agency</t>
        </is>
      </c>
      <c r="J7" s="92" t="inlineStr">
        <is>
          <t>NEVADA CITY FIRE</t>
        </is>
      </c>
      <c r="K7" s="92" t="n">
        <v>100086316</v>
      </c>
      <c r="L7" s="92" t="n"/>
      <c r="M7" s="92" t="n">
        <v>12000</v>
      </c>
      <c r="N7" s="92" t="inlineStr">
        <is>
          <t>Conductor</t>
        </is>
      </c>
      <c r="O7" s="92" t="inlineStr">
        <is>
          <t>Overhead</t>
        </is>
      </c>
      <c r="P7" s="92" t="inlineStr">
        <is>
          <t>Yes</t>
        </is>
      </c>
      <c r="Q7" s="92" t="n">
        <v>42058.08680555555</v>
      </c>
      <c r="R7" s="92" t="n">
        <v>42058.08680555555</v>
      </c>
      <c r="S7" s="92" t="inlineStr">
        <is>
          <t>Contact From Object</t>
        </is>
      </c>
      <c r="T7" s="92" t="inlineStr">
        <is>
          <t>N.A.</t>
        </is>
      </c>
      <c r="U7" s="92" t="inlineStr">
        <is>
          <t>Vegetation</t>
        </is>
      </c>
      <c r="V7" s="92" t="inlineStr">
        <is>
          <t>Electric Facility</t>
        </is>
      </c>
      <c r="W7" s="92" t="inlineStr">
        <is>
          <t>Unknown</t>
        </is>
      </c>
      <c r="X7" s="92" t="n"/>
      <c r="Y7" s="92" t="inlineStr">
        <is>
          <t>Fell into (slight defect)</t>
        </is>
      </c>
      <c r="Z7" s="92" t="inlineStr">
        <is>
          <t>0267</t>
        </is>
      </c>
      <c r="AA7" s="92" t="n">
        <v>2015</v>
      </c>
      <c r="AB7" s="92" t="n">
        <v>2</v>
      </c>
      <c r="AC7" s="92" t="n">
        <v>23</v>
      </c>
      <c r="AD7" s="92" t="n">
        <v>2</v>
      </c>
      <c r="AE7" s="92" t="n">
        <v>5</v>
      </c>
      <c r="AF7" s="93" t="inlineStr">
        <is>
          <t>15-0014910</t>
        </is>
      </c>
      <c r="AG7" s="94" t="inlineStr">
        <is>
          <t>Tier 3</t>
        </is>
      </c>
      <c r="AH7" s="94" t="inlineStr">
        <is>
          <t>HFTD</t>
        </is>
      </c>
      <c r="AI7" s="94" t="inlineStr">
        <is>
          <t>No Fire Weather RFW Applicable</t>
        </is>
      </c>
      <c r="AJ7" s="92" t="inlineStr">
        <is>
          <t>Distribution</t>
        </is>
      </c>
      <c r="AK7" s="92" t="inlineStr">
        <is>
          <t>HFTD - Distribution</t>
        </is>
      </c>
      <c r="AL7" s="92" t="inlineStr">
        <is>
          <t>Fire Less than 300 Acres</t>
        </is>
      </c>
      <c r="AM7" s="116" t="inlineStr">
        <is>
          <t>Vegetation</t>
        </is>
      </c>
      <c r="AN7" s="92" t="inlineStr">
        <is>
          <t>Fell into (slight defect)</t>
        </is>
      </c>
      <c r="AO7" s="95" t="n">
        <v>93279</v>
      </c>
      <c r="AP7" s="92" t="n">
        <v>10.0636131764705</v>
      </c>
      <c r="AQ7" s="92" t="inlineStr">
        <is>
          <t>199_311</t>
        </is>
      </c>
      <c r="AR7" s="115" t="inlineStr">
        <is>
          <t>&lt;25mph</t>
        </is>
      </c>
      <c r="AS7" s="92" t="inlineStr">
        <is>
          <t>&lt;15mph</t>
        </is>
      </c>
      <c r="AT7" s="92" t="inlineStr">
        <is>
          <t>HFTD - Distribution</t>
        </is>
      </c>
      <c r="AU7" t="inlineStr">
        <is>
          <t>E3651</t>
        </is>
      </c>
      <c r="AV7" t="n">
        <v>2.92</v>
      </c>
      <c r="AW7" t="inlineStr">
        <is>
          <t>2015-02-23T09:05:00Z</t>
        </is>
      </c>
      <c r="AX7" t="n">
        <v>14.99</v>
      </c>
      <c r="AY7" t="n">
        <v>13</v>
      </c>
      <c r="AZ7" t="inlineStr">
        <is>
          <t>KGOO</t>
        </is>
      </c>
      <c r="BA7" t="n">
        <v>5.49</v>
      </c>
      <c r="BB7" t="inlineStr">
        <is>
          <t>2015-02-23T09:40:00Z</t>
        </is>
      </c>
      <c r="BC7" t="n">
        <v>31.07</v>
      </c>
      <c r="BD7" t="n">
        <v>67</v>
      </c>
      <c r="BE7" t="inlineStr">
        <is>
          <t>E3651</t>
        </is>
      </c>
      <c r="BF7" t="n">
        <v>2.92</v>
      </c>
      <c r="BG7" t="inlineStr">
        <is>
          <t>2015-02-23T10:50:00Z</t>
        </is>
      </c>
      <c r="BH7" t="n">
        <v>16.98</v>
      </c>
      <c r="BI7" t="n">
        <v>25</v>
      </c>
      <c r="BJ7" t="inlineStr">
        <is>
          <t>KGOO</t>
        </is>
      </c>
      <c r="BK7" t="n">
        <v>5.49</v>
      </c>
      <c r="BL7" t="inlineStr">
        <is>
          <t>2015-02-23T09:40:00Z</t>
        </is>
      </c>
      <c r="BM7" t="n">
        <v>31.07</v>
      </c>
      <c r="BN7" t="n">
        <v>131</v>
      </c>
    </row>
    <row r="8">
      <c r="A8" s="92" t="inlineStr">
        <is>
          <t>PG&amp;E</t>
        </is>
      </c>
      <c r="B8" s="92" t="n">
        <v>42058.55902777778</v>
      </c>
      <c r="C8" s="92" t="n">
        <v>42058.55902777778</v>
      </c>
      <c r="D8" s="92" t="n">
        <v>38.50455</v>
      </c>
      <c r="E8" s="92" t="n">
        <v>-122.74081</v>
      </c>
      <c r="F8" s="92" t="inlineStr">
        <is>
          <t>Vegetation</t>
        </is>
      </c>
      <c r="G8" s="92" t="inlineStr">
        <is>
          <t>Rural</t>
        </is>
      </c>
      <c r="H8" s="92" t="inlineStr">
        <is>
          <t>&lt; 0.25 Acres</t>
        </is>
      </c>
      <c r="I8" s="92" t="inlineStr">
        <is>
          <t>Fire Agency</t>
        </is>
      </c>
      <c r="J8" s="92" t="inlineStr">
        <is>
          <t>RINCON VALLEY</t>
        </is>
      </c>
      <c r="K8" s="92" t="inlineStr">
        <is>
          <t>BEHIND 4870 CARRIAGE LN SANTA ROSA</t>
        </is>
      </c>
      <c r="L8" s="92" t="n"/>
      <c r="M8" s="92" t="n">
        <v>12000</v>
      </c>
      <c r="N8" s="92" t="inlineStr">
        <is>
          <t>Conductor</t>
        </is>
      </c>
      <c r="O8" s="92" t="inlineStr">
        <is>
          <t>Overhead</t>
        </is>
      </c>
      <c r="P8" s="92" t="inlineStr">
        <is>
          <t>Yes</t>
        </is>
      </c>
      <c r="Q8" s="92" t="n">
        <v>42058.55902777778</v>
      </c>
      <c r="R8" s="92" t="n">
        <v>42058.55902777778</v>
      </c>
      <c r="S8" s="92" t="inlineStr">
        <is>
          <t>Contact From Object</t>
        </is>
      </c>
      <c r="T8" s="92" t="inlineStr">
        <is>
          <t>N.A.</t>
        </is>
      </c>
      <c r="U8" s="92" t="inlineStr">
        <is>
          <t>Vegetation</t>
        </is>
      </c>
      <c r="V8" s="92" t="inlineStr">
        <is>
          <t>Electric Facility</t>
        </is>
      </c>
      <c r="W8" s="92" t="inlineStr">
        <is>
          <t>Unknown</t>
        </is>
      </c>
      <c r="X8" s="92" t="n"/>
      <c r="Y8" s="92" t="inlineStr">
        <is>
          <t>Branch (Not overhanging, Distance Unknown)</t>
        </is>
      </c>
      <c r="Z8" s="92" t="inlineStr">
        <is>
          <t>0268</t>
        </is>
      </c>
      <c r="AA8" s="92" t="n">
        <v>2015</v>
      </c>
      <c r="AB8" s="92" t="n">
        <v>2</v>
      </c>
      <c r="AC8" s="92" t="n">
        <v>23</v>
      </c>
      <c r="AD8" s="92" t="n">
        <v>13</v>
      </c>
      <c r="AE8" s="92" t="n">
        <v>25</v>
      </c>
      <c r="AF8" s="93" t="inlineStr">
        <is>
          <t>15-0015168</t>
        </is>
      </c>
      <c r="AG8" s="94" t="inlineStr">
        <is>
          <t>Tier 3</t>
        </is>
      </c>
      <c r="AH8" s="94" t="inlineStr">
        <is>
          <t>HFTD</t>
        </is>
      </c>
      <c r="AI8" s="94" t="inlineStr">
        <is>
          <t>No Fire Weather RFW Applicable</t>
        </is>
      </c>
      <c r="AJ8" s="92" t="inlineStr">
        <is>
          <t>Distribution</t>
        </is>
      </c>
      <c r="AK8" s="92" t="inlineStr">
        <is>
          <t>HFTD - Distribution</t>
        </is>
      </c>
      <c r="AL8" s="92" t="inlineStr">
        <is>
          <t>Fire Less than 300 Acres</t>
        </is>
      </c>
      <c r="AM8" s="116" t="inlineStr">
        <is>
          <t>Vegetation</t>
        </is>
      </c>
      <c r="AN8" s="92" t="inlineStr">
        <is>
          <t>Branch (Not overhanging, Distance Unknown)</t>
        </is>
      </c>
      <c r="AO8" s="95" t="n">
        <v>85762</v>
      </c>
      <c r="AP8" s="92" t="n">
        <v>12.3213110588235</v>
      </c>
      <c r="AQ8" s="92" t="inlineStr">
        <is>
          <t>124_267</t>
        </is>
      </c>
      <c r="AR8" s="115" t="inlineStr">
        <is>
          <t>&lt;25mph</t>
        </is>
      </c>
      <c r="AS8" s="92" t="inlineStr">
        <is>
          <t>&lt;15mph</t>
        </is>
      </c>
      <c r="AT8" s="92" t="inlineStr">
        <is>
          <t>HFTD - Distribution</t>
        </is>
      </c>
      <c r="AU8" t="inlineStr">
        <is>
          <t>RSAC1</t>
        </is>
      </c>
      <c r="AV8" t="n">
        <v>2.39</v>
      </c>
      <c r="AW8" t="inlineStr">
        <is>
          <t>2015-02-23T20:29:00Z</t>
        </is>
      </c>
      <c r="AX8" t="n">
        <v>34</v>
      </c>
      <c r="AY8" t="n">
        <v>11</v>
      </c>
      <c r="AZ8" t="inlineStr">
        <is>
          <t>RSAC1</t>
        </is>
      </c>
      <c r="BA8" t="n">
        <v>2.39</v>
      </c>
      <c r="BB8" t="inlineStr">
        <is>
          <t>2015-02-23T20:29:00Z</t>
        </is>
      </c>
      <c r="BC8" t="n">
        <v>34</v>
      </c>
      <c r="BD8" t="n">
        <v>73</v>
      </c>
      <c r="BE8" t="inlineStr">
        <is>
          <t>RSAC1</t>
        </is>
      </c>
      <c r="BF8" t="n">
        <v>2.39</v>
      </c>
      <c r="BG8" t="inlineStr">
        <is>
          <t>2015-02-23T20:29:00Z</t>
        </is>
      </c>
      <c r="BH8" t="n">
        <v>34</v>
      </c>
      <c r="BI8" t="n">
        <v>22</v>
      </c>
      <c r="BJ8" t="inlineStr">
        <is>
          <t>RSAC1</t>
        </is>
      </c>
      <c r="BK8" t="n">
        <v>2.39</v>
      </c>
      <c r="BL8" t="inlineStr">
        <is>
          <t>2015-02-23T20:29:00Z</t>
        </is>
      </c>
      <c r="BM8" t="n">
        <v>34</v>
      </c>
      <c r="BN8" t="n">
        <v>145</v>
      </c>
    </row>
    <row r="9">
      <c r="A9" s="92" t="inlineStr">
        <is>
          <t>PG&amp;E</t>
        </is>
      </c>
      <c r="B9" s="92" t="n">
        <v>42067.78055555555</v>
      </c>
      <c r="C9" s="92" t="n">
        <v>42067.78055555555</v>
      </c>
      <c r="D9" s="92" t="n">
        <v>38.99945</v>
      </c>
      <c r="E9" s="92" t="n">
        <v>-122.75451</v>
      </c>
      <c r="F9" s="92" t="inlineStr">
        <is>
          <t>Vegetation</t>
        </is>
      </c>
      <c r="G9" s="92" t="inlineStr">
        <is>
          <t>Rural</t>
        </is>
      </c>
      <c r="H9" s="92" t="inlineStr">
        <is>
          <t>&lt; 0.25 Acres</t>
        </is>
      </c>
      <c r="I9" s="92" t="inlineStr">
        <is>
          <t>Fire Agency</t>
        </is>
      </c>
      <c r="J9" s="92" t="inlineStr">
        <is>
          <t>Kelseyville FD</t>
        </is>
      </c>
      <c r="K9" s="92" t="n">
        <v>102156367</v>
      </c>
      <c r="L9" s="92" t="inlineStr">
        <is>
          <t>Pacific Bell</t>
        </is>
      </c>
      <c r="M9" s="92" t="n">
        <v>12000</v>
      </c>
      <c r="N9" s="92" t="inlineStr">
        <is>
          <t>Conductor</t>
        </is>
      </c>
      <c r="O9" s="92" t="inlineStr">
        <is>
          <t>Overhead</t>
        </is>
      </c>
      <c r="P9" s="92" t="inlineStr">
        <is>
          <t>Yes</t>
        </is>
      </c>
      <c r="Q9" s="92" t="n">
        <v>42067.78055555555</v>
      </c>
      <c r="R9" s="92" t="n">
        <v>42067.78055555555</v>
      </c>
      <c r="S9" s="92" t="inlineStr">
        <is>
          <t>Equipment/ Facility Failure</t>
        </is>
      </c>
      <c r="T9" s="92" t="inlineStr">
        <is>
          <t>Conductor</t>
        </is>
      </c>
      <c r="U9" s="92" t="inlineStr">
        <is>
          <t>N.A.</t>
        </is>
      </c>
      <c r="V9" s="92" t="inlineStr">
        <is>
          <t>N.A.</t>
        </is>
      </c>
      <c r="W9" s="92" t="inlineStr">
        <is>
          <t>Unknown</t>
        </is>
      </c>
      <c r="X9" s="92" t="n"/>
      <c r="Y9" s="92" t="inlineStr">
        <is>
          <t>Other/Unknown</t>
        </is>
      </c>
      <c r="Z9" s="92" t="inlineStr">
        <is>
          <t>0271</t>
        </is>
      </c>
      <c r="AA9" s="92" t="n">
        <v>2015</v>
      </c>
      <c r="AB9" s="92" t="n">
        <v>3</v>
      </c>
      <c r="AC9" s="92" t="n">
        <v>4</v>
      </c>
      <c r="AD9" s="92" t="n">
        <v>18</v>
      </c>
      <c r="AE9" s="92" t="n">
        <v>44</v>
      </c>
      <c r="AF9" s="93" t="inlineStr">
        <is>
          <t>15-0017374</t>
        </is>
      </c>
      <c r="AG9" s="94" t="inlineStr">
        <is>
          <t>Tier 2</t>
        </is>
      </c>
      <c r="AH9" s="94" t="inlineStr">
        <is>
          <t>HFTD</t>
        </is>
      </c>
      <c r="AI9" s="94" t="inlineStr">
        <is>
          <t>No Fire Weather RFW Applicable</t>
        </is>
      </c>
      <c r="AJ9" s="92" t="inlineStr">
        <is>
          <t>Distribution</t>
        </is>
      </c>
      <c r="AK9" s="92" t="inlineStr">
        <is>
          <t>HFTD - Distribution</t>
        </is>
      </c>
      <c r="AL9" s="92" t="inlineStr">
        <is>
          <t>Fire Less than 300 Acres</t>
        </is>
      </c>
      <c r="AM9" s="116" t="inlineStr">
        <is>
          <t>Equip Failure</t>
        </is>
      </c>
      <c r="AN9" s="92" t="inlineStr">
        <is>
          <t>Conductor</t>
        </is>
      </c>
      <c r="AO9" s="95" t="n">
        <v>29532</v>
      </c>
      <c r="AP9" s="92" t="n">
        <v>8.0457934117647</v>
      </c>
      <c r="AQ9" s="92" t="inlineStr">
        <is>
          <t>124_295</t>
        </is>
      </c>
      <c r="AR9" s="115" t="inlineStr">
        <is>
          <t>&lt;25mph</t>
        </is>
      </c>
      <c r="AS9" s="92" t="inlineStr">
        <is>
          <t>&lt;15mph</t>
        </is>
      </c>
      <c r="AT9" s="92" t="inlineStr">
        <is>
          <t>HFTD - Distribution</t>
        </is>
      </c>
      <c r="AX9" t="n">
        <v>0</v>
      </c>
      <c r="AY9" t="n">
        <v>0</v>
      </c>
      <c r="AZ9" t="inlineStr">
        <is>
          <t>KELC1</t>
        </is>
      </c>
      <c r="BA9" t="n">
        <v>6.58</v>
      </c>
      <c r="BB9" t="inlineStr">
        <is>
          <t>2015-03-05T01:57:00Z</t>
        </is>
      </c>
      <c r="BC9" t="n">
        <v>11.01</v>
      </c>
      <c r="BD9" t="n">
        <v>1</v>
      </c>
      <c r="BH9" t="n">
        <v>0</v>
      </c>
      <c r="BI9" t="n">
        <v>0</v>
      </c>
      <c r="BJ9" t="inlineStr">
        <is>
          <t>KELC1</t>
        </is>
      </c>
      <c r="BK9" t="n">
        <v>6.58</v>
      </c>
      <c r="BL9" t="inlineStr">
        <is>
          <t>2015-03-05T01:57:00Z</t>
        </is>
      </c>
      <c r="BM9" t="n">
        <v>11.01</v>
      </c>
      <c r="BN9" t="n">
        <v>2</v>
      </c>
    </row>
    <row r="10">
      <c r="A10" s="92" t="inlineStr">
        <is>
          <t>PG&amp;E</t>
        </is>
      </c>
      <c r="B10" s="92" t="n">
        <v>42070.56597222222</v>
      </c>
      <c r="C10" s="92" t="n">
        <v>42070.56597222222</v>
      </c>
      <c r="D10" s="92" t="n">
        <v>38.70909</v>
      </c>
      <c r="E10" s="92" t="n">
        <v>-122.64837</v>
      </c>
      <c r="F10" s="92" t="inlineStr">
        <is>
          <t>Vegetation</t>
        </is>
      </c>
      <c r="G10" s="92" t="inlineStr">
        <is>
          <t>Rural</t>
        </is>
      </c>
      <c r="H10" s="92" t="inlineStr">
        <is>
          <t>&lt; 0.25 Acres</t>
        </is>
      </c>
      <c r="I10" s="92" t="inlineStr">
        <is>
          <t>Fire Agency</t>
        </is>
      </c>
      <c r="J10" s="92" t="inlineStr">
        <is>
          <t>CAL FIRE</t>
        </is>
      </c>
      <c r="K10" s="92" t="inlineStr">
        <is>
          <t>14417 western mine rd, Middletown</t>
        </is>
      </c>
      <c r="L10" s="92" t="n"/>
      <c r="M10" s="92" t="n">
        <v>12000</v>
      </c>
      <c r="N10" s="92" t="inlineStr">
        <is>
          <t>Conductor</t>
        </is>
      </c>
      <c r="O10" s="92" t="inlineStr">
        <is>
          <t>Overhead</t>
        </is>
      </c>
      <c r="P10" s="92" t="inlineStr">
        <is>
          <t>Yes</t>
        </is>
      </c>
      <c r="Q10" s="92" t="n">
        <v>42070.56597222222</v>
      </c>
      <c r="R10" s="92" t="n">
        <v>42070.56597222222</v>
      </c>
      <c r="S10" s="92" t="inlineStr">
        <is>
          <t>Contact From Object</t>
        </is>
      </c>
      <c r="T10" s="92" t="inlineStr">
        <is>
          <t>N.A.</t>
        </is>
      </c>
      <c r="U10" s="92" t="inlineStr">
        <is>
          <t>Vegetation</t>
        </is>
      </c>
      <c r="V10" s="92" t="inlineStr">
        <is>
          <t>Electric Facility</t>
        </is>
      </c>
      <c r="W10" s="92" t="inlineStr">
        <is>
          <t>Unknown</t>
        </is>
      </c>
      <c r="X10" s="92" t="n"/>
      <c r="Y10" s="92" t="inlineStr">
        <is>
          <t>Fell into (No defect)</t>
        </is>
      </c>
      <c r="Z10" s="92" t="inlineStr">
        <is>
          <t>0272</t>
        </is>
      </c>
      <c r="AA10" s="92" t="n">
        <v>2015</v>
      </c>
      <c r="AB10" s="92" t="n">
        <v>3</v>
      </c>
      <c r="AC10" s="92" t="n">
        <v>7</v>
      </c>
      <c r="AD10" s="92" t="n">
        <v>13</v>
      </c>
      <c r="AE10" s="92" t="n">
        <v>35</v>
      </c>
      <c r="AF10" s="93" t="inlineStr">
        <is>
          <t>15-0018003</t>
        </is>
      </c>
      <c r="AG10" s="94" t="inlineStr">
        <is>
          <t>Tier 3</t>
        </is>
      </c>
      <c r="AH10" s="94" t="inlineStr">
        <is>
          <t>HFTD</t>
        </is>
      </c>
      <c r="AI10" s="94" t="inlineStr">
        <is>
          <t>No Fire Weather RFW Applicable</t>
        </is>
      </c>
      <c r="AJ10" s="92" t="inlineStr">
        <is>
          <t>Distribution</t>
        </is>
      </c>
      <c r="AK10" s="92" t="inlineStr">
        <is>
          <t>HFTD - Distribution</t>
        </is>
      </c>
      <c r="AL10" s="92" t="inlineStr">
        <is>
          <t>Fire Less than 300 Acres</t>
        </is>
      </c>
      <c r="AM10" s="116" t="inlineStr">
        <is>
          <t>Vegetation</t>
        </is>
      </c>
      <c r="AN10" s="92" t="inlineStr">
        <is>
          <t>Fell into (No defect)</t>
        </is>
      </c>
      <c r="AO10" s="95" t="n">
        <v>2263</v>
      </c>
      <c r="AP10" s="92" t="n">
        <v>12.3056912941176</v>
      </c>
      <c r="AQ10" s="92" t="inlineStr">
        <is>
          <t>128_279</t>
        </is>
      </c>
      <c r="AR10" s="115" t="inlineStr">
        <is>
          <t>&lt;25mph</t>
        </is>
      </c>
      <c r="AS10" s="92" t="inlineStr">
        <is>
          <t>&lt;15mph</t>
        </is>
      </c>
      <c r="AT10" s="92" t="inlineStr">
        <is>
          <t>HFTD - Distribution</t>
        </is>
      </c>
      <c r="AX10" t="n">
        <v>0</v>
      </c>
      <c r="AY10" t="n">
        <v>0</v>
      </c>
      <c r="AZ10" t="inlineStr">
        <is>
          <t>E2050</t>
        </is>
      </c>
      <c r="BA10" t="n">
        <v>7.98</v>
      </c>
      <c r="BB10" t="inlineStr">
        <is>
          <t>2015-03-07T21:33:00Z</t>
        </is>
      </c>
      <c r="BC10" t="n">
        <v>7</v>
      </c>
      <c r="BD10" t="n">
        <v>4</v>
      </c>
      <c r="BH10" t="n">
        <v>0</v>
      </c>
      <c r="BI10" t="n">
        <v>0</v>
      </c>
      <c r="BJ10" t="inlineStr">
        <is>
          <t>E2050</t>
        </is>
      </c>
      <c r="BK10" t="n">
        <v>7.98</v>
      </c>
      <c r="BL10" t="inlineStr">
        <is>
          <t>2015-03-07T21:48:00Z</t>
        </is>
      </c>
      <c r="BM10" t="n">
        <v>8.99</v>
      </c>
      <c r="BN10" t="n">
        <v>8</v>
      </c>
    </row>
    <row r="11">
      <c r="A11" s="92" t="inlineStr">
        <is>
          <t>PG&amp;E</t>
        </is>
      </c>
      <c r="B11" s="92" t="n">
        <v>42072.4</v>
      </c>
      <c r="C11" s="92" t="n">
        <v>42072.4</v>
      </c>
      <c r="D11" s="92" t="n">
        <v>38.73283</v>
      </c>
      <c r="E11" s="92" t="n">
        <v>-120.75239</v>
      </c>
      <c r="F11" s="92" t="inlineStr">
        <is>
          <t>Building</t>
        </is>
      </c>
      <c r="G11" s="92" t="inlineStr">
        <is>
          <t>Urban</t>
        </is>
      </c>
      <c r="H11" s="92" t="inlineStr">
        <is>
          <t xml:space="preserve">Structure Only </t>
        </is>
      </c>
      <c r="I11" s="92" t="inlineStr">
        <is>
          <t>Unknown</t>
        </is>
      </c>
      <c r="J11" s="92" t="n"/>
      <c r="K11" s="92" t="n">
        <v>101399208</v>
      </c>
      <c r="L11" s="92" t="inlineStr">
        <is>
          <t>Pacific Bell</t>
        </is>
      </c>
      <c r="M11" s="92" t="n">
        <v>12000</v>
      </c>
      <c r="N11" s="92" t="inlineStr">
        <is>
          <t>Conductor</t>
        </is>
      </c>
      <c r="O11" s="92" t="inlineStr">
        <is>
          <t>Overhead</t>
        </is>
      </c>
      <c r="P11" s="92" t="inlineStr">
        <is>
          <t>Yes</t>
        </is>
      </c>
      <c r="Q11" s="92" t="n">
        <v>42072.4</v>
      </c>
      <c r="R11" s="92" t="n">
        <v>42072.4</v>
      </c>
      <c r="S11" s="92" t="inlineStr">
        <is>
          <t>Contact From Object</t>
        </is>
      </c>
      <c r="T11" s="92" t="inlineStr">
        <is>
          <t>N.A.</t>
        </is>
      </c>
      <c r="U11" s="92" t="inlineStr">
        <is>
          <t>Animal</t>
        </is>
      </c>
      <c r="V11" s="92" t="inlineStr">
        <is>
          <t>Electric Facility</t>
        </is>
      </c>
      <c r="W11" s="92" t="inlineStr">
        <is>
          <t>Unknown</t>
        </is>
      </c>
      <c r="X11" s="92" t="n"/>
      <c r="Y11" s="92" t="inlineStr">
        <is>
          <t>Other/Unknown</t>
        </is>
      </c>
      <c r="Z11" s="92" t="inlineStr">
        <is>
          <t>0273</t>
        </is>
      </c>
      <c r="AA11" s="92" t="n">
        <v>2015</v>
      </c>
      <c r="AB11" s="92" t="n">
        <v>3</v>
      </c>
      <c r="AC11" s="92" t="n">
        <v>9</v>
      </c>
      <c r="AD11" s="92" t="n">
        <v>9</v>
      </c>
      <c r="AE11" s="92" t="n">
        <v>36</v>
      </c>
      <c r="AF11" s="93" t="inlineStr">
        <is>
          <t>15-0018212</t>
        </is>
      </c>
      <c r="AG11" s="94" t="inlineStr">
        <is>
          <t>Tier 2</t>
        </is>
      </c>
      <c r="AH11" s="94" t="inlineStr">
        <is>
          <t>HFTD</t>
        </is>
      </c>
      <c r="AI11" s="94" t="inlineStr">
        <is>
          <t>No Fire Weather RFW Applicable</t>
        </is>
      </c>
      <c r="AJ11" s="92" t="inlineStr">
        <is>
          <t>Distribution</t>
        </is>
      </c>
      <c r="AK11" s="92" t="inlineStr">
        <is>
          <t>HFTD - Distribution</t>
        </is>
      </c>
      <c r="AL11" s="92" t="inlineStr">
        <is>
          <t>Fire Less than 300 Acres</t>
        </is>
      </c>
      <c r="AM11" s="116" t="inlineStr">
        <is>
          <t>Animal</t>
        </is>
      </c>
      <c r="AN11" s="92" t="inlineStr">
        <is>
          <t>Animal</t>
        </is>
      </c>
      <c r="AO11" s="95" t="n">
        <v>35991</v>
      </c>
      <c r="AP11" s="92" t="n">
        <v>13.2535369411764</v>
      </c>
      <c r="AQ11" s="92" t="inlineStr">
        <is>
          <t>210_279</t>
        </is>
      </c>
      <c r="AR11" s="115" t="inlineStr">
        <is>
          <t>&lt;25mph</t>
        </is>
      </c>
      <c r="AS11" s="92" t="inlineStr">
        <is>
          <t>&lt;15mph</t>
        </is>
      </c>
      <c r="AT11" s="92" t="inlineStr">
        <is>
          <t>HFTD - Distribution</t>
        </is>
      </c>
      <c r="AU11" t="inlineStr">
        <is>
          <t>E5691</t>
        </is>
      </c>
      <c r="AV11" t="n">
        <v>2.49</v>
      </c>
      <c r="AW11" t="inlineStr">
        <is>
          <t>2015-03-09T15:46:00Z</t>
        </is>
      </c>
      <c r="AX11" t="n">
        <v>2.01</v>
      </c>
      <c r="AY11" t="n">
        <v>19</v>
      </c>
      <c r="AZ11" t="inlineStr">
        <is>
          <t>E6490</t>
        </is>
      </c>
      <c r="BA11" t="n">
        <v>5.16</v>
      </c>
      <c r="BB11" t="inlineStr">
        <is>
          <t>2015-03-09T16:31:00Z</t>
        </is>
      </c>
      <c r="BC11" t="n">
        <v>3</v>
      </c>
      <c r="BD11" t="n">
        <v>37</v>
      </c>
      <c r="BE11" t="inlineStr">
        <is>
          <t>E5691</t>
        </is>
      </c>
      <c r="BF11" t="n">
        <v>2.49</v>
      </c>
      <c r="BG11" t="inlineStr">
        <is>
          <t>2015-03-09T17:31:00Z</t>
        </is>
      </c>
      <c r="BH11" t="n">
        <v>3</v>
      </c>
      <c r="BI11" t="n">
        <v>37</v>
      </c>
      <c r="BJ11" t="inlineStr">
        <is>
          <t>C6129</t>
        </is>
      </c>
      <c r="BK11" t="n">
        <v>5.81</v>
      </c>
      <c r="BL11" t="inlineStr">
        <is>
          <t>2015-03-09T17:29:00Z</t>
        </is>
      </c>
      <c r="BM11" t="n">
        <v>4.99</v>
      </c>
      <c r="BN11" t="n">
        <v>73</v>
      </c>
    </row>
    <row r="12">
      <c r="A12" s="92" t="inlineStr">
        <is>
          <t>PG&amp;E</t>
        </is>
      </c>
      <c r="B12" s="92" t="n">
        <v>42077.10416666666</v>
      </c>
      <c r="C12" s="92" t="n">
        <v>42077.10416666666</v>
      </c>
      <c r="D12" s="92" t="n">
        <v>38.90381</v>
      </c>
      <c r="E12" s="92" t="n">
        <v>-122.7579</v>
      </c>
      <c r="F12" s="92" t="inlineStr">
        <is>
          <t>Vegetation</t>
        </is>
      </c>
      <c r="G12" s="92" t="inlineStr">
        <is>
          <t>Rural</t>
        </is>
      </c>
      <c r="H12" s="92" t="inlineStr">
        <is>
          <t>&lt; 0.25 Acres</t>
        </is>
      </c>
      <c r="I12" s="92" t="inlineStr">
        <is>
          <t>Unknown</t>
        </is>
      </c>
      <c r="J12" s="92" t="n"/>
      <c r="K12" s="92" t="inlineStr">
        <is>
          <t>9210 Wildcat Road, Kelseyville</t>
        </is>
      </c>
      <c r="L12" s="92" t="n"/>
      <c r="M12" s="92" t="n">
        <v>12000</v>
      </c>
      <c r="N12" s="92" t="inlineStr">
        <is>
          <t>Conductor</t>
        </is>
      </c>
      <c r="O12" s="92" t="inlineStr">
        <is>
          <t>Overhead</t>
        </is>
      </c>
      <c r="P12" s="92" t="inlineStr">
        <is>
          <t>Yes</t>
        </is>
      </c>
      <c r="Q12" s="92" t="n">
        <v>42077.10416666666</v>
      </c>
      <c r="R12" s="92" t="n">
        <v>42077.10416666666</v>
      </c>
      <c r="S12" s="92" t="inlineStr">
        <is>
          <t>Contact From Object</t>
        </is>
      </c>
      <c r="T12" s="92" t="inlineStr">
        <is>
          <t>N.A.</t>
        </is>
      </c>
      <c r="U12" s="92" t="inlineStr">
        <is>
          <t>Vegetation</t>
        </is>
      </c>
      <c r="V12" s="92" t="inlineStr">
        <is>
          <t>Electric Facility</t>
        </is>
      </c>
      <c r="W12" s="92" t="inlineStr">
        <is>
          <t>Unknown</t>
        </is>
      </c>
      <c r="X12" s="92" t="n"/>
      <c r="Y12" s="92" t="inlineStr">
        <is>
          <t>Fell into (No defect)</t>
        </is>
      </c>
      <c r="Z12" s="92" t="inlineStr">
        <is>
          <t>0274</t>
        </is>
      </c>
      <c r="AA12" s="92" t="n">
        <v>2015</v>
      </c>
      <c r="AB12" s="92" t="n">
        <v>3</v>
      </c>
      <c r="AC12" s="92" t="n">
        <v>14</v>
      </c>
      <c r="AD12" s="92" t="n">
        <v>2</v>
      </c>
      <c r="AE12" s="92" t="n">
        <v>30</v>
      </c>
      <c r="AF12" s="93" t="inlineStr">
        <is>
          <t>15-0019556</t>
        </is>
      </c>
      <c r="AG12" s="94" t="inlineStr">
        <is>
          <t>Tier 3</t>
        </is>
      </c>
      <c r="AH12" s="94" t="inlineStr">
        <is>
          <t>HFTD</t>
        </is>
      </c>
      <c r="AI12" s="94" t="inlineStr">
        <is>
          <t>No Fire Weather RFW Applicable</t>
        </is>
      </c>
      <c r="AJ12" s="92" t="inlineStr">
        <is>
          <t>Distribution</t>
        </is>
      </c>
      <c r="AK12" s="92" t="inlineStr">
        <is>
          <t>HFTD - Distribution</t>
        </is>
      </c>
      <c r="AL12" s="92" t="inlineStr">
        <is>
          <t>Fire Less than 300 Acres</t>
        </is>
      </c>
      <c r="AM12" s="116" t="inlineStr">
        <is>
          <t>Vegetation</t>
        </is>
      </c>
      <c r="AN12" s="92" t="inlineStr">
        <is>
          <t>Fell into (No defect)</t>
        </is>
      </c>
      <c r="AO12" s="95" t="n">
        <v>2280</v>
      </c>
      <c r="AP12" s="92" t="n">
        <v>6.65577223529411</v>
      </c>
      <c r="AQ12" s="92" t="inlineStr">
        <is>
          <t>124_289</t>
        </is>
      </c>
      <c r="AR12" s="115" t="inlineStr">
        <is>
          <t>&lt;25mph</t>
        </is>
      </c>
      <c r="AS12" s="92" t="inlineStr">
        <is>
          <t>&lt;15mph</t>
        </is>
      </c>
      <c r="AT12" s="92" t="inlineStr">
        <is>
          <t>HFTD - Distribution</t>
        </is>
      </c>
      <c r="AU12" t="inlineStr">
        <is>
          <t>KELC1</t>
        </is>
      </c>
      <c r="AV12" t="n">
        <v>2.83</v>
      </c>
      <c r="AW12" t="inlineStr">
        <is>
          <t>2015-03-14T08:57:00Z</t>
        </is>
      </c>
      <c r="AX12" t="n">
        <v>0</v>
      </c>
      <c r="AY12" t="n">
        <v>1</v>
      </c>
      <c r="AZ12" t="inlineStr">
        <is>
          <t>E4393</t>
        </is>
      </c>
      <c r="BA12" t="n">
        <v>6.32</v>
      </c>
      <c r="BB12" t="inlineStr">
        <is>
          <t>2015-03-14T08:57:00Z</t>
        </is>
      </c>
      <c r="BC12" t="n">
        <v>4.99</v>
      </c>
      <c r="BD12" t="n">
        <v>5</v>
      </c>
      <c r="BE12" t="inlineStr">
        <is>
          <t>KELC1</t>
        </is>
      </c>
      <c r="BF12" t="n">
        <v>2.83</v>
      </c>
      <c r="BG12" t="inlineStr">
        <is>
          <t>2015-03-14T09:57:00Z</t>
        </is>
      </c>
      <c r="BH12" t="n">
        <v>0</v>
      </c>
      <c r="BI12" t="n">
        <v>2</v>
      </c>
      <c r="BJ12" t="inlineStr">
        <is>
          <t>E4393</t>
        </is>
      </c>
      <c r="BK12" t="n">
        <v>6.32</v>
      </c>
      <c r="BL12" t="inlineStr">
        <is>
          <t>2015-03-14T08:57:00Z</t>
        </is>
      </c>
      <c r="BM12" t="n">
        <v>4.99</v>
      </c>
      <c r="BN12" t="n">
        <v>10</v>
      </c>
    </row>
    <row r="13">
      <c r="A13" s="92" t="inlineStr">
        <is>
          <t>PG&amp;E</t>
        </is>
      </c>
      <c r="B13" s="92" t="n">
        <v>42078.94930555556</v>
      </c>
      <c r="C13" s="92" t="n">
        <v>42078.94930555556</v>
      </c>
      <c r="D13" s="92" t="n">
        <v>38.33456999</v>
      </c>
      <c r="E13" s="92" t="n">
        <v>-120.532529</v>
      </c>
      <c r="F13" s="92" t="inlineStr">
        <is>
          <t>Vegetation</t>
        </is>
      </c>
      <c r="G13" s="92" t="inlineStr">
        <is>
          <t>Rural</t>
        </is>
      </c>
      <c r="H13" s="92" t="inlineStr">
        <is>
          <t xml:space="preserve">&lt; 3 meters </t>
        </is>
      </c>
      <c r="I13" s="92" t="inlineStr">
        <is>
          <t>Fire Agency</t>
        </is>
      </c>
      <c r="J13" s="92" t="inlineStr">
        <is>
          <t>CAL FIRE</t>
        </is>
      </c>
      <c r="K13" s="92" t="n">
        <v>103106530</v>
      </c>
      <c r="L13" s="92" t="n"/>
      <c r="M13" s="92" t="n">
        <v>12000</v>
      </c>
      <c r="N13" s="92" t="inlineStr">
        <is>
          <t>Conductor</t>
        </is>
      </c>
      <c r="O13" s="92" t="inlineStr">
        <is>
          <t>Overhead</t>
        </is>
      </c>
      <c r="P13" s="92" t="inlineStr">
        <is>
          <t>Yes</t>
        </is>
      </c>
      <c r="Q13" s="92" t="n">
        <v>42078.94930555556</v>
      </c>
      <c r="R13" s="92" t="n">
        <v>42078.94930555556</v>
      </c>
      <c r="S13" s="92" t="inlineStr">
        <is>
          <t>Contact From Object</t>
        </is>
      </c>
      <c r="T13" s="92" t="inlineStr">
        <is>
          <t>N.A.</t>
        </is>
      </c>
      <c r="U13" s="92" t="inlineStr">
        <is>
          <t>Vehicle</t>
        </is>
      </c>
      <c r="V13" s="92" t="inlineStr">
        <is>
          <t>Pole</t>
        </is>
      </c>
      <c r="W13" s="92" t="inlineStr">
        <is>
          <t>Human Error</t>
        </is>
      </c>
      <c r="X13" s="92" t="n"/>
      <c r="Y13" s="92" t="inlineStr">
        <is>
          <t>Other/Unknown</t>
        </is>
      </c>
      <c r="Z13" s="92" t="inlineStr">
        <is>
          <t>0279</t>
        </is>
      </c>
      <c r="AA13" s="92" t="n">
        <v>2015</v>
      </c>
      <c r="AB13" s="92" t="n">
        <v>3</v>
      </c>
      <c r="AC13" s="92" t="n">
        <v>15</v>
      </c>
      <c r="AD13" s="92" t="n">
        <v>22</v>
      </c>
      <c r="AE13" s="92" t="n">
        <v>47</v>
      </c>
      <c r="AF13" s="93" t="inlineStr">
        <is>
          <t>15-0019709</t>
        </is>
      </c>
      <c r="AG13" s="94" t="inlineStr">
        <is>
          <t>Tier 3</t>
        </is>
      </c>
      <c r="AH13" s="94" t="inlineStr">
        <is>
          <t>HFTD</t>
        </is>
      </c>
      <c r="AI13" s="94" t="inlineStr">
        <is>
          <t>No Fire Weather RFW Applicable</t>
        </is>
      </c>
      <c r="AJ13" s="92" t="inlineStr">
        <is>
          <t>Distribution</t>
        </is>
      </c>
      <c r="AK13" s="92" t="inlineStr">
        <is>
          <t>HFTD - Distribution</t>
        </is>
      </c>
      <c r="AL13" s="92" t="inlineStr">
        <is>
          <t>Fire Less than 300 Acres</t>
        </is>
      </c>
      <c r="AM13" s="116" t="inlineStr">
        <is>
          <t>3rd Party</t>
        </is>
      </c>
      <c r="AN13" s="92" t="inlineStr">
        <is>
          <t>Vehicle</t>
        </is>
      </c>
      <c r="AO13" s="95" t="n">
        <v>14520</v>
      </c>
      <c r="AP13" s="92" t="n">
        <v>18.0363915294117</v>
      </c>
      <c r="AQ13" s="92" t="inlineStr">
        <is>
          <t>220_257</t>
        </is>
      </c>
      <c r="AR13" s="115" t="inlineStr">
        <is>
          <t>&lt;25mph</t>
        </is>
      </c>
      <c r="AS13" s="92" t="inlineStr">
        <is>
          <t>&gt;=15mph</t>
        </is>
      </c>
      <c r="AT13" s="92" t="inlineStr">
        <is>
          <t>HFTD - Distribution</t>
        </is>
      </c>
      <c r="AU13" t="inlineStr">
        <is>
          <t>D9396</t>
        </is>
      </c>
      <c r="AV13" t="n">
        <v>3.65</v>
      </c>
      <c r="AW13" t="inlineStr">
        <is>
          <t>2015-03-16T05:46:00Z</t>
        </is>
      </c>
      <c r="AX13" t="n">
        <v>2.01</v>
      </c>
      <c r="AY13" t="n">
        <v>11</v>
      </c>
      <c r="AZ13" t="inlineStr">
        <is>
          <t>MTZC1</t>
        </is>
      </c>
      <c r="BA13" t="n">
        <v>7.54</v>
      </c>
      <c r="BB13" t="inlineStr">
        <is>
          <t>2015-03-16T04:56:00Z</t>
        </is>
      </c>
      <c r="BC13" t="n">
        <v>7</v>
      </c>
      <c r="BD13" t="n">
        <v>25</v>
      </c>
      <c r="BE13" t="inlineStr">
        <is>
          <t>D9396</t>
        </is>
      </c>
      <c r="BF13" t="n">
        <v>3.65</v>
      </c>
      <c r="BG13" t="inlineStr">
        <is>
          <t>2015-03-16T06:44:00Z</t>
        </is>
      </c>
      <c r="BH13" t="n">
        <v>2.01</v>
      </c>
      <c r="BI13" t="n">
        <v>20</v>
      </c>
      <c r="BJ13" t="inlineStr">
        <is>
          <t>MTZC1</t>
        </is>
      </c>
      <c r="BK13" t="n">
        <v>7.54</v>
      </c>
      <c r="BL13" t="inlineStr">
        <is>
          <t>2015-03-16T04:56:00Z</t>
        </is>
      </c>
      <c r="BM13" t="n">
        <v>7</v>
      </c>
      <c r="BN13" t="n">
        <v>47</v>
      </c>
    </row>
    <row r="14">
      <c r="A14" s="92" t="inlineStr">
        <is>
          <t>PG&amp;E</t>
        </is>
      </c>
      <c r="B14" s="92" t="n">
        <v>42084.44861111111</v>
      </c>
      <c r="C14" s="92" t="n">
        <v>42084.44861111111</v>
      </c>
      <c r="D14" s="92" t="n">
        <v>40.16447999</v>
      </c>
      <c r="E14" s="92" t="n">
        <v>-122.289389</v>
      </c>
      <c r="F14" s="92" t="inlineStr">
        <is>
          <t>Vegetation</t>
        </is>
      </c>
      <c r="G14" s="92" t="inlineStr">
        <is>
          <t>Rural</t>
        </is>
      </c>
      <c r="H14" s="92" t="inlineStr">
        <is>
          <t xml:space="preserve">&lt; 3 meters </t>
        </is>
      </c>
      <c r="I14" s="92" t="inlineStr">
        <is>
          <t>Fire Agency</t>
        </is>
      </c>
      <c r="J14" s="92" t="inlineStr">
        <is>
          <t>CAL FIRE</t>
        </is>
      </c>
      <c r="K14" s="92" t="n">
        <v>101546309</v>
      </c>
      <c r="L14" s="92" t="inlineStr">
        <is>
          <t>Pacific Bell</t>
        </is>
      </c>
      <c r="M14" s="92" t="n">
        <v>12000</v>
      </c>
      <c r="N14" s="92" t="inlineStr">
        <is>
          <t>Conductor</t>
        </is>
      </c>
      <c r="O14" s="92" t="inlineStr">
        <is>
          <t>Overhead</t>
        </is>
      </c>
      <c r="P14" s="92" t="inlineStr">
        <is>
          <t>Yes</t>
        </is>
      </c>
      <c r="Q14" s="92" t="n">
        <v>42084.44861111111</v>
      </c>
      <c r="R14" s="92" t="n">
        <v>42084.44861111111</v>
      </c>
      <c r="S14" s="92" t="inlineStr">
        <is>
          <t>Contact From Object</t>
        </is>
      </c>
      <c r="T14" s="92" t="inlineStr">
        <is>
          <t>N.A.</t>
        </is>
      </c>
      <c r="U14" s="92" t="inlineStr">
        <is>
          <t>Vehicle</t>
        </is>
      </c>
      <c r="V14" s="92" t="inlineStr">
        <is>
          <t>Pole</t>
        </is>
      </c>
      <c r="W14" s="92" t="inlineStr">
        <is>
          <t>Human Error</t>
        </is>
      </c>
      <c r="X14" s="92" t="n"/>
      <c r="Y14" s="92" t="inlineStr">
        <is>
          <t>Other/Unknown</t>
        </is>
      </c>
      <c r="Z14" s="92" t="inlineStr">
        <is>
          <t>0281</t>
        </is>
      </c>
      <c r="AA14" s="92" t="n">
        <v>2015</v>
      </c>
      <c r="AB14" s="92" t="n">
        <v>3</v>
      </c>
      <c r="AC14" s="92" t="n">
        <v>21</v>
      </c>
      <c r="AD14" s="92" t="n">
        <v>10</v>
      </c>
      <c r="AE14" s="92" t="n">
        <v>46</v>
      </c>
      <c r="AF14" s="93" t="inlineStr">
        <is>
          <t>15-0021120</t>
        </is>
      </c>
      <c r="AG14" s="94" t="inlineStr">
        <is>
          <t>Tier 2</t>
        </is>
      </c>
      <c r="AH14" s="94" t="inlineStr">
        <is>
          <t>HFTD</t>
        </is>
      </c>
      <c r="AI14" s="94" t="inlineStr">
        <is>
          <t>No Fire Weather RFW Applicable</t>
        </is>
      </c>
      <c r="AJ14" s="92" t="inlineStr">
        <is>
          <t>Distribution</t>
        </is>
      </c>
      <c r="AK14" s="92" t="inlineStr">
        <is>
          <t>HFTD - Distribution</t>
        </is>
      </c>
      <c r="AL14" s="92" t="inlineStr">
        <is>
          <t>Fire Less than 300 Acres</t>
        </is>
      </c>
      <c r="AM14" s="116" t="inlineStr">
        <is>
          <t>3rd Party</t>
        </is>
      </c>
      <c r="AN14" s="92" t="inlineStr">
        <is>
          <t>Vehicle</t>
        </is>
      </c>
      <c r="AO14" s="95" t="n">
        <v>10355</v>
      </c>
      <c r="AP14" s="92" t="n">
        <v>6.97164018823529</v>
      </c>
      <c r="AQ14" s="92" t="inlineStr">
        <is>
          <t>145_359</t>
        </is>
      </c>
      <c r="AR14" s="115" t="inlineStr">
        <is>
          <t>&lt;25mph</t>
        </is>
      </c>
      <c r="AS14" s="92" t="inlineStr">
        <is>
          <t>&lt;15mph</t>
        </is>
      </c>
      <c r="AT14" s="92" t="inlineStr">
        <is>
          <t>HFTD - Distribution</t>
        </is>
      </c>
      <c r="AX14" t="n">
        <v>0</v>
      </c>
      <c r="AY14" t="n">
        <v>0</v>
      </c>
      <c r="BC14" t="n">
        <v>0</v>
      </c>
      <c r="BD14" t="n">
        <v>0</v>
      </c>
      <c r="BH14" t="n">
        <v>0</v>
      </c>
      <c r="BI14" t="n">
        <v>0</v>
      </c>
      <c r="BM14" t="n">
        <v>0</v>
      </c>
      <c r="BN14" t="n">
        <v>0</v>
      </c>
    </row>
    <row r="15">
      <c r="A15" s="92" t="inlineStr">
        <is>
          <t>PG&amp;E</t>
        </is>
      </c>
      <c r="B15" s="92" t="n">
        <v>42096.40555555555</v>
      </c>
      <c r="C15" s="92" t="n">
        <v>42096.40555555555</v>
      </c>
      <c r="D15" s="92" t="n">
        <v>39.67721999</v>
      </c>
      <c r="E15" s="92" t="n">
        <v>-121.491979</v>
      </c>
      <c r="F15" s="92" t="inlineStr">
        <is>
          <t>Vegetation</t>
        </is>
      </c>
      <c r="G15" s="92" t="inlineStr">
        <is>
          <t>Rural</t>
        </is>
      </c>
      <c r="H15" s="92" t="inlineStr">
        <is>
          <t>&lt; 0.25 Acres</t>
        </is>
      </c>
      <c r="I15" s="92" t="inlineStr">
        <is>
          <t>Fire Agency</t>
        </is>
      </c>
      <c r="J15" s="92" t="inlineStr">
        <is>
          <t>CAL FIRE</t>
        </is>
      </c>
      <c r="K15" s="92" t="n">
        <v>100338726</v>
      </c>
      <c r="L15" s="92" t="n"/>
      <c r="M15" s="92" t="n">
        <v>12000</v>
      </c>
      <c r="N15" s="92" t="inlineStr">
        <is>
          <t>Conductor</t>
        </is>
      </c>
      <c r="O15" s="92" t="inlineStr">
        <is>
          <t>Overhead</t>
        </is>
      </c>
      <c r="P15" s="92" t="inlineStr">
        <is>
          <t>Yes</t>
        </is>
      </c>
      <c r="Q15" s="92" t="n">
        <v>42096.40555555555</v>
      </c>
      <c r="R15" s="92" t="n">
        <v>42096.40555555555</v>
      </c>
      <c r="S15" s="92" t="inlineStr">
        <is>
          <t>Equipment/ Facility Failure</t>
        </is>
      </c>
      <c r="T15" s="92" t="inlineStr">
        <is>
          <t>Splice/Clamp/Connector</t>
        </is>
      </c>
      <c r="U15" s="92" t="inlineStr">
        <is>
          <t>N.A.</t>
        </is>
      </c>
      <c r="V15" s="92" t="inlineStr">
        <is>
          <t>N.A.</t>
        </is>
      </c>
      <c r="W15" s="92" t="inlineStr">
        <is>
          <t>Unknown</t>
        </is>
      </c>
      <c r="X15" s="92" t="n"/>
      <c r="Y15" s="92" t="inlineStr">
        <is>
          <t>Other/Unknown</t>
        </is>
      </c>
      <c r="Z15" s="92" t="inlineStr">
        <is>
          <t>0284</t>
        </is>
      </c>
      <c r="AA15" s="92" t="n">
        <v>2015</v>
      </c>
      <c r="AB15" s="92" t="n">
        <v>4</v>
      </c>
      <c r="AC15" s="92" t="n">
        <v>2</v>
      </c>
      <c r="AD15" s="92" t="n">
        <v>9</v>
      </c>
      <c r="AE15" s="92" t="n">
        <v>44</v>
      </c>
      <c r="AF15" s="93" t="inlineStr">
        <is>
          <t>15-0023747</t>
        </is>
      </c>
      <c r="AG15" s="94" t="inlineStr">
        <is>
          <t>Tier 3</t>
        </is>
      </c>
      <c r="AH15" s="94" t="inlineStr">
        <is>
          <t>HFTD</t>
        </is>
      </c>
      <c r="AI15" s="94" t="inlineStr">
        <is>
          <t>No Fire Weather RFW Applicable</t>
        </is>
      </c>
      <c r="AJ15" s="92" t="inlineStr">
        <is>
          <t>Distribution</t>
        </is>
      </c>
      <c r="AK15" s="92" t="inlineStr">
        <is>
          <t>HFTD - Distribution</t>
        </is>
      </c>
      <c r="AL15" s="92" t="inlineStr">
        <is>
          <t>Fire Less than 300 Acres</t>
        </is>
      </c>
      <c r="AM15" s="116" t="inlineStr">
        <is>
          <t>Equip Failure</t>
        </is>
      </c>
      <c r="AN15" s="92" t="inlineStr">
        <is>
          <t>Splice/Clamp/Connector</t>
        </is>
      </c>
      <c r="AO15" s="95" t="n">
        <v>100204</v>
      </c>
      <c r="AP15" s="92" t="n">
        <v>13.8342738823529</v>
      </c>
      <c r="AQ15" s="92" t="inlineStr">
        <is>
          <t>178_332</t>
        </is>
      </c>
      <c r="AR15" s="115" t="inlineStr">
        <is>
          <t>&lt;25mph</t>
        </is>
      </c>
      <c r="AS15" s="92" t="inlineStr">
        <is>
          <t>&lt;15mph</t>
        </is>
      </c>
      <c r="AT15" s="92" t="inlineStr">
        <is>
          <t>HFTD - Distribution</t>
        </is>
      </c>
      <c r="AX15" t="n">
        <v>0</v>
      </c>
      <c r="AY15" t="n">
        <v>0</v>
      </c>
      <c r="AZ15" t="inlineStr">
        <is>
          <t>JBGC1</t>
        </is>
      </c>
      <c r="BA15" t="n">
        <v>4.06</v>
      </c>
      <c r="BB15" t="inlineStr">
        <is>
          <t>2015-04-02T16:13:00Z</t>
        </is>
      </c>
      <c r="BC15" t="n">
        <v>37</v>
      </c>
      <c r="BD15" t="n">
        <v>12</v>
      </c>
      <c r="BH15" t="n">
        <v>0</v>
      </c>
      <c r="BI15" t="n">
        <v>0</v>
      </c>
      <c r="BJ15" t="inlineStr">
        <is>
          <t>JBGC1</t>
        </is>
      </c>
      <c r="BK15" t="n">
        <v>4.06</v>
      </c>
      <c r="BL15" t="inlineStr">
        <is>
          <t>2015-04-02T16:13:00Z</t>
        </is>
      </c>
      <c r="BM15" t="n">
        <v>37</v>
      </c>
      <c r="BN15" t="n">
        <v>21</v>
      </c>
    </row>
    <row r="16">
      <c r="A16" s="92" t="inlineStr">
        <is>
          <t>PG&amp;E</t>
        </is>
      </c>
      <c r="B16" s="92" t="n">
        <v>42098.70069444444</v>
      </c>
      <c r="C16" s="92" t="n">
        <v>42098.70069444444</v>
      </c>
      <c r="D16" s="92" t="n">
        <v>38.88244999</v>
      </c>
      <c r="E16" s="92" t="n">
        <v>-122.59135</v>
      </c>
      <c r="F16" s="92" t="inlineStr">
        <is>
          <t>Vegetation</t>
        </is>
      </c>
      <c r="G16" s="92" t="inlineStr">
        <is>
          <t>Rural</t>
        </is>
      </c>
      <c r="H16" s="92" t="inlineStr">
        <is>
          <t>&lt; 0.25 Acres</t>
        </is>
      </c>
      <c r="I16" s="92" t="inlineStr">
        <is>
          <t>Fire Agency</t>
        </is>
      </c>
      <c r="J16" s="92" t="inlineStr">
        <is>
          <t>CAL FIRE</t>
        </is>
      </c>
      <c r="K16" s="92" t="inlineStr">
        <is>
          <t>20748 Jerusalem Grade Road, Middletown</t>
        </is>
      </c>
      <c r="L16" s="92" t="n"/>
      <c r="M16" s="92" t="n">
        <v>12000</v>
      </c>
      <c r="N16" s="92" t="inlineStr">
        <is>
          <t>Other</t>
        </is>
      </c>
      <c r="O16" s="92" t="inlineStr">
        <is>
          <t>Overhead</t>
        </is>
      </c>
      <c r="P16" s="92" t="inlineStr">
        <is>
          <t>Yes</t>
        </is>
      </c>
      <c r="Q16" s="92" t="n">
        <v>42098.70069444444</v>
      </c>
      <c r="R16" s="92" t="n">
        <v>42098.70069444444</v>
      </c>
      <c r="S16" s="92" t="inlineStr">
        <is>
          <t>Equipment/ Facility Failure</t>
        </is>
      </c>
      <c r="T16" s="92" t="inlineStr">
        <is>
          <t>Other</t>
        </is>
      </c>
      <c r="U16" s="92" t="inlineStr">
        <is>
          <t>N.A.</t>
        </is>
      </c>
      <c r="V16" s="92" t="inlineStr">
        <is>
          <t>N.A.</t>
        </is>
      </c>
      <c r="W16" s="92" t="inlineStr">
        <is>
          <t>Unknown</t>
        </is>
      </c>
      <c r="X16" s="92" t="inlineStr">
        <is>
          <t>Booster</t>
        </is>
      </c>
      <c r="Y16" s="92" t="inlineStr">
        <is>
          <t>Other/Unknown</t>
        </is>
      </c>
      <c r="Z16" s="92" t="inlineStr">
        <is>
          <t>0285</t>
        </is>
      </c>
      <c r="AA16" s="92" t="n">
        <v>2015</v>
      </c>
      <c r="AB16" s="92" t="n">
        <v>4</v>
      </c>
      <c r="AC16" s="92" t="n">
        <v>4</v>
      </c>
      <c r="AD16" s="92" t="n">
        <v>16</v>
      </c>
      <c r="AE16" s="92" t="n">
        <v>49</v>
      </c>
      <c r="AF16" s="93" t="inlineStr">
        <is>
          <t>15-0024208</t>
        </is>
      </c>
      <c r="AG16" s="94" t="inlineStr">
        <is>
          <t>Tier 2</t>
        </is>
      </c>
      <c r="AH16" s="94" t="inlineStr">
        <is>
          <t>HFTD</t>
        </is>
      </c>
      <c r="AI16" s="94" t="inlineStr">
        <is>
          <t>No Fire Weather RFW Applicable</t>
        </is>
      </c>
      <c r="AJ16" s="92" t="inlineStr">
        <is>
          <t>Distribution</t>
        </is>
      </c>
      <c r="AK16" s="92" t="inlineStr">
        <is>
          <t>HFTD - Distribution</t>
        </is>
      </c>
      <c r="AL16" s="92" t="inlineStr">
        <is>
          <t>Fire Less than 300 Acres</t>
        </is>
      </c>
      <c r="AM16" s="116" t="inlineStr">
        <is>
          <t>Equip Failure</t>
        </is>
      </c>
      <c r="AN16" s="92" t="inlineStr">
        <is>
          <t>Equip Failure - Other</t>
        </is>
      </c>
      <c r="AO16" s="95" t="n">
        <v>20448</v>
      </c>
      <c r="AP16" s="92" t="n">
        <v>15.6149251764705</v>
      </c>
      <c r="AQ16" s="92" t="inlineStr">
        <is>
          <t>131_288</t>
        </is>
      </c>
      <c r="AR16" s="115" t="inlineStr">
        <is>
          <t>&lt;25mph</t>
        </is>
      </c>
      <c r="AS16" s="92" t="inlineStr">
        <is>
          <t>&gt;=15mph</t>
        </is>
      </c>
      <c r="AT16" s="92" t="inlineStr">
        <is>
          <t>HFTD - Distribution</t>
        </is>
      </c>
      <c r="AX16" t="n">
        <v>0</v>
      </c>
      <c r="AY16" t="n">
        <v>0</v>
      </c>
      <c r="AZ16" t="inlineStr">
        <is>
          <t>KELC1</t>
        </is>
      </c>
      <c r="BA16" t="n">
        <v>6.51</v>
      </c>
      <c r="BB16" t="inlineStr">
        <is>
          <t>2015-04-04T22:57:00Z</t>
        </is>
      </c>
      <c r="BC16" t="n">
        <v>22.01</v>
      </c>
      <c r="BD16" t="n">
        <v>13</v>
      </c>
      <c r="BH16" t="n">
        <v>0</v>
      </c>
      <c r="BI16" t="n">
        <v>0</v>
      </c>
      <c r="BJ16" t="inlineStr">
        <is>
          <t>KELC1</t>
        </is>
      </c>
      <c r="BK16" t="n">
        <v>6.51</v>
      </c>
      <c r="BL16" t="inlineStr">
        <is>
          <t>2015-04-04T23:57:00Z</t>
        </is>
      </c>
      <c r="BM16" t="n">
        <v>25.99</v>
      </c>
      <c r="BN16" t="n">
        <v>26</v>
      </c>
    </row>
    <row r="17">
      <c r="A17" s="92" t="inlineStr">
        <is>
          <t>PG&amp;E</t>
        </is>
      </c>
      <c r="B17" s="92" t="n">
        <v>42105.71944444445</v>
      </c>
      <c r="C17" s="92" t="n">
        <v>42105.71944444445</v>
      </c>
      <c r="D17" s="92" t="n">
        <v>40.5461873</v>
      </c>
      <c r="E17" s="92" t="n">
        <v>-122.2342661</v>
      </c>
      <c r="F17" s="92" t="inlineStr">
        <is>
          <t>Vegetation</t>
        </is>
      </c>
      <c r="G17" s="92" t="inlineStr">
        <is>
          <t>Rural</t>
        </is>
      </c>
      <c r="H17" s="92" t="inlineStr">
        <is>
          <t>&lt; 0.25 Acres</t>
        </is>
      </c>
      <c r="I17" s="92" t="inlineStr">
        <is>
          <t>Unknown</t>
        </is>
      </c>
      <c r="J17" s="92" t="n"/>
      <c r="K17" s="92" t="n">
        <v>101491414</v>
      </c>
      <c r="L17" s="92" t="n"/>
      <c r="M17" s="92" t="n">
        <v>12000</v>
      </c>
      <c r="N17" s="92" t="inlineStr">
        <is>
          <t>Conductor</t>
        </is>
      </c>
      <c r="O17" s="92" t="inlineStr">
        <is>
          <t>Overhead</t>
        </is>
      </c>
      <c r="P17" s="92" t="inlineStr">
        <is>
          <t>Yes</t>
        </is>
      </c>
      <c r="Q17" s="92" t="n">
        <v>42105.71944444445</v>
      </c>
      <c r="R17" s="92" t="n">
        <v>42105.71944444445</v>
      </c>
      <c r="S17" s="92" t="inlineStr">
        <is>
          <t>Contact From Object</t>
        </is>
      </c>
      <c r="T17" s="92" t="inlineStr">
        <is>
          <t>N.A.</t>
        </is>
      </c>
      <c r="U17" s="92" t="inlineStr">
        <is>
          <t>Vegetation</t>
        </is>
      </c>
      <c r="V17" s="92" t="inlineStr">
        <is>
          <t>Electric Facility</t>
        </is>
      </c>
      <c r="W17" s="92" t="inlineStr">
        <is>
          <t>Unknown</t>
        </is>
      </c>
      <c r="X17" s="92" t="n"/>
      <c r="Y17" s="92" t="inlineStr">
        <is>
          <t>Fell into (Moderate-Severe defect)</t>
        </is>
      </c>
      <c r="Z17" s="92" t="inlineStr">
        <is>
          <t>0286</t>
        </is>
      </c>
      <c r="AA17" s="92" t="n">
        <v>2015</v>
      </c>
      <c r="AB17" s="92" t="n">
        <v>4</v>
      </c>
      <c r="AC17" s="92" t="n">
        <v>11</v>
      </c>
      <c r="AD17" s="92" t="n">
        <v>17</v>
      </c>
      <c r="AE17" s="92" t="n">
        <v>16</v>
      </c>
      <c r="AF17" s="93" t="inlineStr">
        <is>
          <t>15-0026023</t>
        </is>
      </c>
      <c r="AG17" s="94" t="inlineStr">
        <is>
          <t>Tier 2</t>
        </is>
      </c>
      <c r="AH17" s="94" t="inlineStr">
        <is>
          <t>HFTD</t>
        </is>
      </c>
      <c r="AI17" s="94" t="inlineStr">
        <is>
          <t>No Fire Weather RFW Applicable</t>
        </is>
      </c>
      <c r="AJ17" s="92" t="inlineStr">
        <is>
          <t>Distribution</t>
        </is>
      </c>
      <c r="AK17" s="92" t="inlineStr">
        <is>
          <t>HFTD - Distribution</t>
        </is>
      </c>
      <c r="AL17" s="92" t="inlineStr">
        <is>
          <t>Fire Less than 300 Acres</t>
        </is>
      </c>
      <c r="AM17" s="116" t="inlineStr">
        <is>
          <t>Vegetation</t>
        </is>
      </c>
      <c r="AN17" s="92" t="inlineStr">
        <is>
          <t>Fell into (Moderate-Severe defect)</t>
        </is>
      </c>
      <c r="AO17" s="95" t="n">
        <v>11914</v>
      </c>
      <c r="AP17" s="92" t="n">
        <v>1.63780282352941</v>
      </c>
      <c r="AQ17" s="92" t="inlineStr">
        <is>
          <t>148_380</t>
        </is>
      </c>
      <c r="AR17" s="115" t="inlineStr">
        <is>
          <t>&lt;25mph</t>
        </is>
      </c>
      <c r="AS17" s="92" t="inlineStr">
        <is>
          <t>&lt;15mph</t>
        </is>
      </c>
      <c r="AT17" s="92" t="inlineStr">
        <is>
          <t>HFTD - Distribution</t>
        </is>
      </c>
      <c r="AU17" t="inlineStr">
        <is>
          <t>RRAC1</t>
        </is>
      </c>
      <c r="AV17" t="n">
        <v>3.7</v>
      </c>
      <c r="AW17" t="inlineStr">
        <is>
          <t>2015-04-11T23:24:00Z</t>
        </is>
      </c>
      <c r="AX17" t="n">
        <v>12.01</v>
      </c>
      <c r="AY17" t="n">
        <v>1</v>
      </c>
      <c r="AZ17" t="inlineStr">
        <is>
          <t>C5599</t>
        </is>
      </c>
      <c r="BA17" t="n">
        <v>6.52</v>
      </c>
      <c r="BB17" t="inlineStr">
        <is>
          <t>2015-04-12T00:04:00Z</t>
        </is>
      </c>
      <c r="BC17" t="n">
        <v>14</v>
      </c>
      <c r="BD17" t="n">
        <v>9</v>
      </c>
      <c r="BE17" t="inlineStr">
        <is>
          <t>RRAC1</t>
        </is>
      </c>
      <c r="BF17" t="n">
        <v>3.7</v>
      </c>
      <c r="BG17" t="inlineStr">
        <is>
          <t>2015-04-11T23:24:00Z</t>
        </is>
      </c>
      <c r="BH17" t="n">
        <v>12.01</v>
      </c>
      <c r="BI17" t="n">
        <v>2</v>
      </c>
      <c r="BJ17" t="inlineStr">
        <is>
          <t>C5599</t>
        </is>
      </c>
      <c r="BK17" t="n">
        <v>6.52</v>
      </c>
      <c r="BL17" t="inlineStr">
        <is>
          <t>2015-04-12T01:04:00Z</t>
        </is>
      </c>
      <c r="BM17" t="n">
        <v>20.98</v>
      </c>
      <c r="BN17" t="n">
        <v>18</v>
      </c>
    </row>
    <row r="18">
      <c r="A18" s="92" t="inlineStr">
        <is>
          <t>PG&amp;E</t>
        </is>
      </c>
      <c r="B18" s="92" t="n">
        <v>42112.12986111111</v>
      </c>
      <c r="C18" s="92" t="n">
        <v>42112.12986111111</v>
      </c>
      <c r="D18" s="92" t="n">
        <v>38.68575999</v>
      </c>
      <c r="E18" s="92" t="n">
        <v>-121.00839</v>
      </c>
      <c r="F18" s="92" t="inlineStr">
        <is>
          <t>Vegetation</t>
        </is>
      </c>
      <c r="G18" s="92" t="inlineStr">
        <is>
          <t>Urban</t>
        </is>
      </c>
      <c r="H18" s="92" t="inlineStr">
        <is>
          <t xml:space="preserve">&lt; 3 meters </t>
        </is>
      </c>
      <c r="I18" s="92" t="inlineStr">
        <is>
          <t>Fire Agency</t>
        </is>
      </c>
      <c r="J18" s="92" t="inlineStr">
        <is>
          <t>carmeron park F.D.</t>
        </is>
      </c>
      <c r="K18" s="92" t="inlineStr">
        <is>
          <t>around t-7464</t>
        </is>
      </c>
      <c r="L18" s="92" t="n"/>
      <c r="M18" s="92" t="n">
        <v>21000</v>
      </c>
      <c r="N18" s="92" t="inlineStr">
        <is>
          <t>Conductor</t>
        </is>
      </c>
      <c r="O18" s="92" t="inlineStr">
        <is>
          <t>Overhead</t>
        </is>
      </c>
      <c r="P18" s="92" t="inlineStr">
        <is>
          <t>Yes</t>
        </is>
      </c>
      <c r="Q18" s="92" t="n">
        <v>42112.12986111111</v>
      </c>
      <c r="R18" s="92" t="n">
        <v>42112.12986111111</v>
      </c>
      <c r="S18" s="92" t="inlineStr">
        <is>
          <t>Contact From Object</t>
        </is>
      </c>
      <c r="T18" s="92" t="inlineStr">
        <is>
          <t>N.A.</t>
        </is>
      </c>
      <c r="U18" s="92" t="inlineStr">
        <is>
          <t>Vehicle</t>
        </is>
      </c>
      <c r="V18" s="92" t="inlineStr">
        <is>
          <t>Pole</t>
        </is>
      </c>
      <c r="W18" s="92" t="inlineStr">
        <is>
          <t>Human Error</t>
        </is>
      </c>
      <c r="X18" s="92" t="n"/>
      <c r="Y18" s="92" t="inlineStr">
        <is>
          <t>Other/Unknown</t>
        </is>
      </c>
      <c r="Z18" s="92" t="inlineStr">
        <is>
          <t>0293</t>
        </is>
      </c>
      <c r="AA18" s="92" t="n">
        <v>2015</v>
      </c>
      <c r="AB18" s="92" t="n">
        <v>4</v>
      </c>
      <c r="AC18" s="92" t="n">
        <v>18</v>
      </c>
      <c r="AD18" s="92" t="n">
        <v>3</v>
      </c>
      <c r="AE18" s="92" t="n">
        <v>7</v>
      </c>
      <c r="AF18" s="93" t="inlineStr">
        <is>
          <t>15-0027556</t>
        </is>
      </c>
      <c r="AG18" s="94" t="inlineStr">
        <is>
          <t>Tier 2</t>
        </is>
      </c>
      <c r="AH18" s="94" t="inlineStr">
        <is>
          <t>HFTD</t>
        </is>
      </c>
      <c r="AI18" s="94" t="inlineStr">
        <is>
          <t>No Fire Weather RFW Applicable</t>
        </is>
      </c>
      <c r="AJ18" s="92" t="inlineStr">
        <is>
          <t>Distribution</t>
        </is>
      </c>
      <c r="AK18" s="92" t="inlineStr">
        <is>
          <t>HFTD - Distribution</t>
        </is>
      </c>
      <c r="AL18" s="92" t="inlineStr">
        <is>
          <t>Fire Less than 300 Acres</t>
        </is>
      </c>
      <c r="AM18" s="116" t="inlineStr">
        <is>
          <t>3rd Party</t>
        </is>
      </c>
      <c r="AN18" s="92" t="inlineStr">
        <is>
          <t>Vehicle</t>
        </is>
      </c>
      <c r="AO18" s="95" t="n">
        <v>49438</v>
      </c>
      <c r="AP18" s="92" t="n">
        <v>4.85787294117647</v>
      </c>
      <c r="AQ18" s="92" t="inlineStr">
        <is>
          <t>199_277</t>
        </is>
      </c>
      <c r="AR18" s="115" t="inlineStr">
        <is>
          <t>&lt;25mph</t>
        </is>
      </c>
      <c r="AS18" s="92" t="inlineStr">
        <is>
          <t>&lt;15mph</t>
        </is>
      </c>
      <c r="AT18" s="92" t="inlineStr">
        <is>
          <t>HFTD - Distribution</t>
        </is>
      </c>
      <c r="AU18" t="inlineStr">
        <is>
          <t>D7401</t>
        </is>
      </c>
      <c r="AV18" t="n">
        <v>0.28</v>
      </c>
      <c r="AW18" t="inlineStr">
        <is>
          <t>2015-04-18T10:04:00Z</t>
        </is>
      </c>
      <c r="AX18" t="n">
        <v>8.99</v>
      </c>
      <c r="AY18" t="n">
        <v>33</v>
      </c>
      <c r="AZ18" t="inlineStr">
        <is>
          <t>D7401</t>
        </is>
      </c>
      <c r="BA18" t="n">
        <v>0.28</v>
      </c>
      <c r="BB18" t="inlineStr">
        <is>
          <t>2015-04-18T10:04:00Z</t>
        </is>
      </c>
      <c r="BC18" t="n">
        <v>8.99</v>
      </c>
      <c r="BD18" t="n">
        <v>58</v>
      </c>
      <c r="BE18" t="inlineStr">
        <is>
          <t>D7401</t>
        </is>
      </c>
      <c r="BF18" t="n">
        <v>0.28</v>
      </c>
      <c r="BG18" t="inlineStr">
        <is>
          <t>2015-04-18T10:04:00Z</t>
        </is>
      </c>
      <c r="BH18" t="n">
        <v>8.99</v>
      </c>
      <c r="BI18" t="n">
        <v>65</v>
      </c>
      <c r="BJ18" t="inlineStr">
        <is>
          <t>D7401</t>
        </is>
      </c>
      <c r="BK18" t="n">
        <v>0.28</v>
      </c>
      <c r="BL18" t="inlineStr">
        <is>
          <t>2015-04-18T10:04:00Z</t>
        </is>
      </c>
      <c r="BM18" t="n">
        <v>8.99</v>
      </c>
      <c r="BN18" t="n">
        <v>115</v>
      </c>
    </row>
    <row r="19">
      <c r="A19" s="92" t="inlineStr">
        <is>
          <t>PG&amp;E</t>
        </is>
      </c>
      <c r="B19" s="92" t="n">
        <v>42121.5375</v>
      </c>
      <c r="C19" s="92" t="n">
        <v>42121.5375</v>
      </c>
      <c r="D19" s="92" t="n">
        <v>35.487094</v>
      </c>
      <c r="E19" s="92" t="n">
        <v>-120.67561</v>
      </c>
      <c r="F19" s="92" t="inlineStr">
        <is>
          <t>Vegetation</t>
        </is>
      </c>
      <c r="G19" s="92" t="inlineStr">
        <is>
          <t>Rural</t>
        </is>
      </c>
      <c r="H19" s="92" t="inlineStr">
        <is>
          <t xml:space="preserve">&lt; 3 meters </t>
        </is>
      </c>
      <c r="I19" s="92" t="inlineStr">
        <is>
          <t>Unknown</t>
        </is>
      </c>
      <c r="J19" s="92" t="n"/>
      <c r="K19" s="92" t="n">
        <v>103310601</v>
      </c>
      <c r="L19" s="92" t="n"/>
      <c r="M19" s="92" t="n">
        <v>21000</v>
      </c>
      <c r="N19" s="92" t="inlineStr">
        <is>
          <t>Conductor</t>
        </is>
      </c>
      <c r="O19" s="92" t="inlineStr">
        <is>
          <t>Overhead</t>
        </is>
      </c>
      <c r="P19" s="92" t="inlineStr">
        <is>
          <t>Yes</t>
        </is>
      </c>
      <c r="Q19" s="92" t="n">
        <v>42121.5375</v>
      </c>
      <c r="R19" s="92" t="n">
        <v>42121.5375</v>
      </c>
      <c r="S19" s="92" t="inlineStr">
        <is>
          <t>Contact From Object</t>
        </is>
      </c>
      <c r="T19" s="92" t="inlineStr">
        <is>
          <t>N.A.</t>
        </is>
      </c>
      <c r="U19" s="92" t="inlineStr">
        <is>
          <t>Balloons</t>
        </is>
      </c>
      <c r="V19" s="92" t="inlineStr">
        <is>
          <t>Electric Facility</t>
        </is>
      </c>
      <c r="W19" s="92" t="inlineStr">
        <is>
          <t>Human Error</t>
        </is>
      </c>
      <c r="X19" s="92" t="n"/>
      <c r="Y19" s="92" t="inlineStr">
        <is>
          <t>Other/Unknown</t>
        </is>
      </c>
      <c r="Z19" s="92" t="inlineStr">
        <is>
          <t>0301</t>
        </is>
      </c>
      <c r="AA19" s="92" t="n">
        <v>2015</v>
      </c>
      <c r="AB19" s="92" t="n">
        <v>4</v>
      </c>
      <c r="AC19" s="92" t="n">
        <v>27</v>
      </c>
      <c r="AD19" s="92" t="n">
        <v>12</v>
      </c>
      <c r="AE19" s="92" t="n">
        <v>54</v>
      </c>
      <c r="AF19" s="93" t="inlineStr">
        <is>
          <t>15-0029875</t>
        </is>
      </c>
      <c r="AG19" s="94" t="inlineStr">
        <is>
          <t>Tier 2</t>
        </is>
      </c>
      <c r="AH19" s="94" t="inlineStr">
        <is>
          <t>HFTD</t>
        </is>
      </c>
      <c r="AI19" s="94" t="inlineStr">
        <is>
          <t>No Fire Weather RFW Applicable</t>
        </is>
      </c>
      <c r="AJ19" s="92" t="inlineStr">
        <is>
          <t>Distribution</t>
        </is>
      </c>
      <c r="AK19" s="92" t="inlineStr">
        <is>
          <t>HFTD - Distribution</t>
        </is>
      </c>
      <c r="AL19" s="92" t="inlineStr">
        <is>
          <t>Fire Less than 300 Acres</t>
        </is>
      </c>
      <c r="AM19" s="116" t="inlineStr">
        <is>
          <t>3rd Party</t>
        </is>
      </c>
      <c r="AN19" s="92" t="inlineStr">
        <is>
          <t>Balloons</t>
        </is>
      </c>
      <c r="AO19" s="95" t="n">
        <v>5836</v>
      </c>
      <c r="AP19" s="92" t="n">
        <v>3.33227698823529</v>
      </c>
      <c r="AQ19" s="92" t="inlineStr">
        <is>
          <t>214_100</t>
        </is>
      </c>
      <c r="AR19" s="115" t="inlineStr">
        <is>
          <t>&lt;25mph</t>
        </is>
      </c>
      <c r="AS19" s="92" t="inlineStr">
        <is>
          <t>&lt;15mph</t>
        </is>
      </c>
      <c r="AT19" s="92" t="inlineStr">
        <is>
          <t>HFTD - Distribution</t>
        </is>
      </c>
      <c r="AU19" t="inlineStr">
        <is>
          <t>E1179</t>
        </is>
      </c>
      <c r="AV19" t="n">
        <v>1.84</v>
      </c>
      <c r="AW19" t="inlineStr">
        <is>
          <t>2015-04-27T19:26:00Z</t>
        </is>
      </c>
      <c r="AX19" t="n">
        <v>8.99</v>
      </c>
      <c r="AY19" t="n">
        <v>8</v>
      </c>
      <c r="AZ19" t="inlineStr">
        <is>
          <t>E2260</t>
        </is>
      </c>
      <c r="BA19" t="n">
        <v>4.42</v>
      </c>
      <c r="BB19" t="inlineStr">
        <is>
          <t>2015-04-27T19:11:00Z</t>
        </is>
      </c>
      <c r="BC19" t="n">
        <v>10.98</v>
      </c>
      <c r="BD19" t="n">
        <v>14</v>
      </c>
      <c r="BE19" t="inlineStr">
        <is>
          <t>E1179</t>
        </is>
      </c>
      <c r="BF19" t="n">
        <v>1.84</v>
      </c>
      <c r="BG19" t="inlineStr">
        <is>
          <t>2015-04-27T19:26:00Z</t>
        </is>
      </c>
      <c r="BH19" t="n">
        <v>8.99</v>
      </c>
      <c r="BI19" t="n">
        <v>16</v>
      </c>
      <c r="BJ19" t="inlineStr">
        <is>
          <t>E2260</t>
        </is>
      </c>
      <c r="BK19" t="n">
        <v>4.42</v>
      </c>
      <c r="BL19" t="inlineStr">
        <is>
          <t>2015-04-27T20:32:00Z</t>
        </is>
      </c>
      <c r="BM19" t="n">
        <v>14</v>
      </c>
      <c r="BN19" t="n">
        <v>29</v>
      </c>
    </row>
    <row r="20">
      <c r="A20" s="92" t="inlineStr">
        <is>
          <t>PG&amp;E</t>
        </is>
      </c>
      <c r="B20" s="92" t="n">
        <v>42124.01805555556</v>
      </c>
      <c r="C20" s="92" t="n">
        <v>42124.01805555556</v>
      </c>
      <c r="D20" s="92" t="n">
        <v>37.24014</v>
      </c>
      <c r="E20" s="92" t="n">
        <v>-122.2472</v>
      </c>
      <c r="F20" s="92" t="inlineStr">
        <is>
          <t>Vegetation</t>
        </is>
      </c>
      <c r="G20" s="92" t="inlineStr">
        <is>
          <t>Rural</t>
        </is>
      </c>
      <c r="H20" s="92" t="inlineStr">
        <is>
          <t>&lt; 0.25 Acres</t>
        </is>
      </c>
      <c r="I20" s="92" t="inlineStr">
        <is>
          <t>Unknown</t>
        </is>
      </c>
      <c r="J20" s="92" t="n"/>
      <c r="K20" s="92" t="inlineStr">
        <is>
          <t>1145 VERDE R</t>
        </is>
      </c>
      <c r="L20" s="92" t="n"/>
      <c r="M20" s="92" t="n">
        <v>12000</v>
      </c>
      <c r="N20" s="92" t="inlineStr">
        <is>
          <t>Conductor</t>
        </is>
      </c>
      <c r="O20" s="92" t="inlineStr">
        <is>
          <t>Overhead</t>
        </is>
      </c>
      <c r="P20" s="92" t="inlineStr">
        <is>
          <t>Yes</t>
        </is>
      </c>
      <c r="Q20" s="92" t="n">
        <v>42124.01805555556</v>
      </c>
      <c r="R20" s="92" t="n">
        <v>42124.01805555556</v>
      </c>
      <c r="S20" s="92" t="inlineStr">
        <is>
          <t>Contact From Object</t>
        </is>
      </c>
      <c r="T20" s="92" t="inlineStr">
        <is>
          <t>N.A.</t>
        </is>
      </c>
      <c r="U20" s="92" t="inlineStr">
        <is>
          <t>Vegetation</t>
        </is>
      </c>
      <c r="V20" s="92" t="inlineStr">
        <is>
          <t>Electric Facility</t>
        </is>
      </c>
      <c r="W20" s="92" t="inlineStr">
        <is>
          <t>Unknown</t>
        </is>
      </c>
      <c r="X20" s="92" t="n"/>
      <c r="Y20" s="92" t="inlineStr">
        <is>
          <t>Branch (OverHanging)</t>
        </is>
      </c>
      <c r="Z20" s="92" t="inlineStr">
        <is>
          <t>0304</t>
        </is>
      </c>
      <c r="AA20" s="92" t="n">
        <v>2015</v>
      </c>
      <c r="AB20" s="92" t="n">
        <v>4</v>
      </c>
      <c r="AC20" s="92" t="n">
        <v>30</v>
      </c>
      <c r="AD20" s="92" t="n">
        <v>0</v>
      </c>
      <c r="AE20" s="92" t="n">
        <v>26</v>
      </c>
      <c r="AF20" s="93" t="inlineStr">
        <is>
          <t>15-0030607</t>
        </is>
      </c>
      <c r="AG20" s="94" t="inlineStr">
        <is>
          <t>Tier 2</t>
        </is>
      </c>
      <c r="AH20" s="94" t="inlineStr">
        <is>
          <t>HFTD</t>
        </is>
      </c>
      <c r="AI20" s="94" t="inlineStr">
        <is>
          <t>No Fire Weather RFW Applicable</t>
        </is>
      </c>
      <c r="AJ20" s="92" t="inlineStr">
        <is>
          <t>Distribution</t>
        </is>
      </c>
      <c r="AK20" s="92" t="inlineStr">
        <is>
          <t>HFTD - Distribution</t>
        </is>
      </c>
      <c r="AL20" s="92" t="inlineStr">
        <is>
          <t>Fire Less than 300 Acres</t>
        </is>
      </c>
      <c r="AM20" s="116" t="inlineStr">
        <is>
          <t>Vegetation</t>
        </is>
      </c>
      <c r="AN20" s="92" t="inlineStr">
        <is>
          <t>Branch (OverHanging)</t>
        </is>
      </c>
      <c r="AO20" s="95" t="n">
        <v>1256</v>
      </c>
      <c r="AP20" s="92" t="n">
        <v>10.5301167058823</v>
      </c>
      <c r="AQ20" s="92" t="inlineStr">
        <is>
          <t>145_197</t>
        </is>
      </c>
      <c r="AR20" s="115" t="inlineStr">
        <is>
          <t>&lt;25mph</t>
        </is>
      </c>
      <c r="AS20" s="92" t="inlineStr">
        <is>
          <t>&lt;15mph</t>
        </is>
      </c>
      <c r="AT20" s="92" t="inlineStr">
        <is>
          <t>HFTD - Distribution</t>
        </is>
      </c>
      <c r="AX20" t="n">
        <v>0</v>
      </c>
      <c r="AY20" t="n">
        <v>0</v>
      </c>
      <c r="AZ20" t="inlineStr">
        <is>
          <t>LAHC1</t>
        </is>
      </c>
      <c r="BA20" t="n">
        <v>4.52</v>
      </c>
      <c r="BB20" t="inlineStr">
        <is>
          <t>2015-04-30T07:07:00Z</t>
        </is>
      </c>
      <c r="BC20" t="n">
        <v>4.99</v>
      </c>
      <c r="BD20" t="n">
        <v>9</v>
      </c>
      <c r="BH20" t="n">
        <v>0</v>
      </c>
      <c r="BI20" t="n">
        <v>0</v>
      </c>
      <c r="BJ20" t="inlineStr">
        <is>
          <t>LAHC1</t>
        </is>
      </c>
      <c r="BK20" t="n">
        <v>4.52</v>
      </c>
      <c r="BL20" t="inlineStr">
        <is>
          <t>2015-04-30T08:07:00Z</t>
        </is>
      </c>
      <c r="BM20" t="n">
        <v>5.99</v>
      </c>
      <c r="BN20" t="n">
        <v>17</v>
      </c>
    </row>
    <row r="21">
      <c r="A21" s="92" t="inlineStr">
        <is>
          <t>PG&amp;E</t>
        </is>
      </c>
      <c r="B21" s="92" t="n">
        <v>42126.70208333333</v>
      </c>
      <c r="C21" s="92" t="n">
        <v>42126.70208333333</v>
      </c>
      <c r="D21" s="92" t="n">
        <v>37.32843</v>
      </c>
      <c r="E21" s="92" t="n">
        <v>-119.64296</v>
      </c>
      <c r="F21" s="92" t="inlineStr">
        <is>
          <t>Vegetation</t>
        </is>
      </c>
      <c r="G21" s="92" t="inlineStr">
        <is>
          <t>Rural</t>
        </is>
      </c>
      <c r="H21" s="92" t="inlineStr">
        <is>
          <t>&lt; 0.25 Acres</t>
        </is>
      </c>
      <c r="I21" s="92" t="inlineStr">
        <is>
          <t>Fire Agency</t>
        </is>
      </c>
      <c r="J21" s="92" t="inlineStr">
        <is>
          <t>MADERA COUNTY</t>
        </is>
      </c>
      <c r="K21" s="92" t="n">
        <v>103768995</v>
      </c>
      <c r="L21" s="92" t="n"/>
      <c r="M21" s="92" t="n">
        <v>12000</v>
      </c>
      <c r="N21" s="92" t="inlineStr">
        <is>
          <t>Conductor</t>
        </is>
      </c>
      <c r="O21" s="92" t="inlineStr">
        <is>
          <t>Overhead</t>
        </is>
      </c>
      <c r="P21" s="92" t="inlineStr">
        <is>
          <t>Yes</t>
        </is>
      </c>
      <c r="Q21" s="92" t="n">
        <v>42126.70208333333</v>
      </c>
      <c r="R21" s="92" t="n">
        <v>42126.70208333333</v>
      </c>
      <c r="S21" s="92" t="inlineStr">
        <is>
          <t>Equipment/ Facility Failure</t>
        </is>
      </c>
      <c r="T21" s="92" t="inlineStr">
        <is>
          <t>Splice/Clamp/Connector</t>
        </is>
      </c>
      <c r="U21" s="92" t="inlineStr">
        <is>
          <t>N.A.</t>
        </is>
      </c>
      <c r="V21" s="92" t="inlineStr">
        <is>
          <t>N.A.</t>
        </is>
      </c>
      <c r="W21" s="92" t="inlineStr">
        <is>
          <t>Unknown</t>
        </is>
      </c>
      <c r="X21" s="92" t="n"/>
      <c r="Y21" s="92" t="inlineStr">
        <is>
          <t>Other/Unknown</t>
        </is>
      </c>
      <c r="Z21" s="92" t="inlineStr">
        <is>
          <t>0305</t>
        </is>
      </c>
      <c r="AA21" s="92" t="n">
        <v>2015</v>
      </c>
      <c r="AB21" s="92" t="n">
        <v>5</v>
      </c>
      <c r="AC21" s="92" t="n">
        <v>2</v>
      </c>
      <c r="AD21" s="92" t="n">
        <v>16</v>
      </c>
      <c r="AE21" s="92" t="n">
        <v>51</v>
      </c>
      <c r="AF21" s="93" t="inlineStr">
        <is>
          <t>15-0031285</t>
        </is>
      </c>
      <c r="AG21" s="94" t="inlineStr">
        <is>
          <t>Zone 1</t>
        </is>
      </c>
      <c r="AH21" s="94" t="inlineStr">
        <is>
          <t>HFTD</t>
        </is>
      </c>
      <c r="AI21" s="94" t="inlineStr">
        <is>
          <t>No Fire Weather RFW Applicable</t>
        </is>
      </c>
      <c r="AJ21" s="92" t="inlineStr">
        <is>
          <t>Distribution</t>
        </is>
      </c>
      <c r="AK21" s="92" t="inlineStr">
        <is>
          <t>HFTD - Distribution</t>
        </is>
      </c>
      <c r="AL21" s="92" t="inlineStr">
        <is>
          <t>Fire Less than 300 Acres</t>
        </is>
      </c>
      <c r="AM21" s="116" t="inlineStr">
        <is>
          <t>Equip Failure</t>
        </is>
      </c>
      <c r="AN21" s="92" t="inlineStr">
        <is>
          <t>Splice/Clamp/Connector</t>
        </is>
      </c>
      <c r="AO21" s="95" t="n">
        <v>79805</v>
      </c>
      <c r="AP21" s="92" t="n">
        <v>7.13573995294117</v>
      </c>
      <c r="AQ21" s="92" t="inlineStr">
        <is>
          <t>259_202</t>
        </is>
      </c>
      <c r="AR21" s="115" t="inlineStr">
        <is>
          <t>&lt;25mph</t>
        </is>
      </c>
      <c r="AS21" s="92" t="inlineStr">
        <is>
          <t>&lt;15mph</t>
        </is>
      </c>
      <c r="AT21" s="92" t="inlineStr">
        <is>
          <t>HFTD - Distribution</t>
        </is>
      </c>
      <c r="AU21" t="inlineStr">
        <is>
          <t>AT301</t>
        </is>
      </c>
      <c r="AV21" t="n">
        <v>1.62</v>
      </c>
      <c r="AW21" t="inlineStr">
        <is>
          <t>2015-05-02T23:51:00Z</t>
        </is>
      </c>
      <c r="AX21" t="n">
        <v>18.99</v>
      </c>
      <c r="AY21" t="n">
        <v>34</v>
      </c>
      <c r="AZ21" t="inlineStr">
        <is>
          <t>AT301</t>
        </is>
      </c>
      <c r="BA21" t="n">
        <v>1.62</v>
      </c>
      <c r="BB21" t="inlineStr">
        <is>
          <t>2015-05-02T23:51:00Z</t>
        </is>
      </c>
      <c r="BC21" t="n">
        <v>18.99</v>
      </c>
      <c r="BD21" t="n">
        <v>60</v>
      </c>
      <c r="BE21" t="inlineStr">
        <is>
          <t>AT301</t>
        </is>
      </c>
      <c r="BF21" t="n">
        <v>1.62</v>
      </c>
      <c r="BG21" t="inlineStr">
        <is>
          <t>2015-05-02T23:56:00Z</t>
        </is>
      </c>
      <c r="BH21" t="n">
        <v>18.99</v>
      </c>
      <c r="BI21" t="n">
        <v>65</v>
      </c>
      <c r="BJ21" t="inlineStr">
        <is>
          <t>AT301</t>
        </is>
      </c>
      <c r="BK21" t="n">
        <v>1.62</v>
      </c>
      <c r="BL21" t="inlineStr">
        <is>
          <t>2015-05-02T23:56:00Z</t>
        </is>
      </c>
      <c r="BM21" t="n">
        <v>18.99</v>
      </c>
      <c r="BN21" t="n">
        <v>119</v>
      </c>
    </row>
    <row r="22">
      <c r="A22" s="92" t="inlineStr">
        <is>
          <t>PG&amp;E</t>
        </is>
      </c>
      <c r="B22" s="92" t="n">
        <v>42130.72013888889</v>
      </c>
      <c r="C22" s="92" t="n">
        <v>42130.72013888889</v>
      </c>
      <c r="D22" s="92" t="n">
        <v>37.42727</v>
      </c>
      <c r="E22" s="92" t="n">
        <v>-119.8802767</v>
      </c>
      <c r="F22" s="92" t="inlineStr">
        <is>
          <t>Vegetation</t>
        </is>
      </c>
      <c r="G22" s="92" t="inlineStr">
        <is>
          <t>Rural</t>
        </is>
      </c>
      <c r="H22" s="92" t="inlineStr">
        <is>
          <t>.26 - 9.99 Acres</t>
        </is>
      </c>
      <c r="I22" s="92" t="inlineStr">
        <is>
          <t>Fire Agency</t>
        </is>
      </c>
      <c r="J22" s="92" t="inlineStr">
        <is>
          <t>CAL FIRE</t>
        </is>
      </c>
      <c r="K22" s="92" t="inlineStr">
        <is>
          <t>BOOSTER 8179 INDIAN PEEK N/O MIWUK</t>
        </is>
      </c>
      <c r="L22" s="92" t="inlineStr">
        <is>
          <t>None</t>
        </is>
      </c>
      <c r="M22" s="92" t="n">
        <v>21000</v>
      </c>
      <c r="N22" s="92" t="inlineStr">
        <is>
          <t>Other</t>
        </is>
      </c>
      <c r="O22" s="92" t="inlineStr">
        <is>
          <t>Overhead</t>
        </is>
      </c>
      <c r="P22" s="92" t="inlineStr">
        <is>
          <t>Yes</t>
        </is>
      </c>
      <c r="Q22" s="92" t="n">
        <v>42130.72013888889</v>
      </c>
      <c r="R22" s="92" t="n">
        <v>42130.72013888889</v>
      </c>
      <c r="S22" s="92" t="inlineStr">
        <is>
          <t>Equipment/ Facility Failure</t>
        </is>
      </c>
      <c r="T22" s="92" t="inlineStr">
        <is>
          <t>Other</t>
        </is>
      </c>
      <c r="U22" s="92" t="inlineStr">
        <is>
          <t>N.A.</t>
        </is>
      </c>
      <c r="V22" s="92" t="inlineStr">
        <is>
          <t>N.A.</t>
        </is>
      </c>
      <c r="W22" s="92" t="inlineStr">
        <is>
          <t>Unknown</t>
        </is>
      </c>
      <c r="X22" s="92" t="inlineStr">
        <is>
          <t>Booster</t>
        </is>
      </c>
      <c r="Y22" s="92" t="inlineStr">
        <is>
          <t>Other/Unknown</t>
        </is>
      </c>
      <c r="Z22" s="92" t="inlineStr">
        <is>
          <t>0307</t>
        </is>
      </c>
      <c r="AA22" s="92" t="n">
        <v>2015</v>
      </c>
      <c r="AB22" s="92" t="n">
        <v>5</v>
      </c>
      <c r="AC22" s="92" t="n">
        <v>6</v>
      </c>
      <c r="AD22" s="92" t="n">
        <v>17</v>
      </c>
      <c r="AE22" s="92" t="n">
        <v>17</v>
      </c>
      <c r="AF22" s="93" t="inlineStr">
        <is>
          <t>15-0032311</t>
        </is>
      </c>
      <c r="AG22" s="94" t="inlineStr">
        <is>
          <t>Tier 2</t>
        </is>
      </c>
      <c r="AH22" s="94" t="inlineStr">
        <is>
          <t>HFTD</t>
        </is>
      </c>
      <c r="AI22" s="94" t="inlineStr">
        <is>
          <t>No Fire Weather RFW Applicable</t>
        </is>
      </c>
      <c r="AJ22" s="92" t="inlineStr">
        <is>
          <t>Distribution</t>
        </is>
      </c>
      <c r="AK22" s="92" t="inlineStr">
        <is>
          <t>HFTD - Distribution</t>
        </is>
      </c>
      <c r="AL22" s="92" t="inlineStr">
        <is>
          <t>Fire Less than 300 Acres</t>
        </is>
      </c>
      <c r="AM22" s="116" t="inlineStr">
        <is>
          <t>Equip Failure</t>
        </is>
      </c>
      <c r="AN22" s="92" t="inlineStr">
        <is>
          <t>Equip Failure - Other</t>
        </is>
      </c>
      <c r="AO22" s="95" t="n">
        <v>81600</v>
      </c>
      <c r="AP22" s="92" t="n">
        <v>10.2210927058823</v>
      </c>
      <c r="AQ22" s="92" t="inlineStr">
        <is>
          <t>249_208</t>
        </is>
      </c>
      <c r="AR22" s="115" t="inlineStr">
        <is>
          <t>&lt;25mph</t>
        </is>
      </c>
      <c r="AS22" s="92" t="inlineStr">
        <is>
          <t>&lt;15mph</t>
        </is>
      </c>
      <c r="AT22" s="92" t="inlineStr">
        <is>
          <t>HFTD - Distribution</t>
        </is>
      </c>
      <c r="AU22" t="inlineStr">
        <is>
          <t>C1522</t>
        </is>
      </c>
      <c r="AV22" t="n">
        <v>2.85</v>
      </c>
      <c r="AW22" t="inlineStr">
        <is>
          <t>2015-05-06T23:47:00Z</t>
        </is>
      </c>
      <c r="AX22" t="n">
        <v>13</v>
      </c>
      <c r="AY22" t="n">
        <v>6</v>
      </c>
      <c r="AZ22" t="inlineStr">
        <is>
          <t>MIAC1</t>
        </is>
      </c>
      <c r="BA22" t="n">
        <v>7.42</v>
      </c>
      <c r="BB22" t="inlineStr">
        <is>
          <t>2015-05-06T23:59:00Z</t>
        </is>
      </c>
      <c r="BC22" t="n">
        <v>20</v>
      </c>
      <c r="BD22" t="n">
        <v>9</v>
      </c>
      <c r="BE22" t="inlineStr">
        <is>
          <t>C1522</t>
        </is>
      </c>
      <c r="BF22" t="n">
        <v>2.85</v>
      </c>
      <c r="BG22" t="inlineStr">
        <is>
          <t>2015-05-06T23:47:00Z</t>
        </is>
      </c>
      <c r="BH22" t="n">
        <v>13</v>
      </c>
      <c r="BI22" t="n">
        <v>11</v>
      </c>
      <c r="BJ22" t="inlineStr">
        <is>
          <t>MIAC1</t>
        </is>
      </c>
      <c r="BK22" t="n">
        <v>7.42</v>
      </c>
      <c r="BL22" t="inlineStr">
        <is>
          <t>2015-05-06T23:59:00Z</t>
        </is>
      </c>
      <c r="BM22" t="n">
        <v>20</v>
      </c>
      <c r="BN22" t="n">
        <v>17</v>
      </c>
    </row>
    <row r="23">
      <c r="A23" s="92" t="inlineStr">
        <is>
          <t>PG&amp;E</t>
        </is>
      </c>
      <c r="B23" s="92" t="n">
        <v>42133.54861111111</v>
      </c>
      <c r="C23" s="92" t="n">
        <v>42133.54861111111</v>
      </c>
      <c r="D23" s="92" t="n">
        <v>39.23429</v>
      </c>
      <c r="E23" s="92" t="n">
        <v>-121.246825</v>
      </c>
      <c r="F23" s="92" t="inlineStr">
        <is>
          <t>Vegetation</t>
        </is>
      </c>
      <c r="G23" s="92" t="inlineStr">
        <is>
          <t>Rural</t>
        </is>
      </c>
      <c r="H23" s="92" t="inlineStr">
        <is>
          <t>.26 - 9.99 Acres</t>
        </is>
      </c>
      <c r="I23" s="92" t="inlineStr">
        <is>
          <t>Fire Agency</t>
        </is>
      </c>
      <c r="J23" s="92" t="inlineStr">
        <is>
          <t>CAL FIRE</t>
        </is>
      </c>
      <c r="K23" s="92" t="n">
        <v>100000103</v>
      </c>
      <c r="L23" s="92" t="inlineStr">
        <is>
          <t>None</t>
        </is>
      </c>
      <c r="M23" s="92" t="n">
        <v>21000</v>
      </c>
      <c r="N23" s="92" t="inlineStr">
        <is>
          <t>Conductor</t>
        </is>
      </c>
      <c r="O23" s="92" t="inlineStr">
        <is>
          <t>Overhead</t>
        </is>
      </c>
      <c r="P23" s="92" t="inlineStr">
        <is>
          <t>Yes</t>
        </is>
      </c>
      <c r="Q23" s="92" t="n">
        <v>42133.54861111111</v>
      </c>
      <c r="R23" s="92" t="n">
        <v>42133.54861111111</v>
      </c>
      <c r="S23" s="92" t="inlineStr">
        <is>
          <t>Equipment/ Facility Failure</t>
        </is>
      </c>
      <c r="T23" s="92" t="inlineStr">
        <is>
          <t>Pole</t>
        </is>
      </c>
      <c r="U23" s="92" t="inlineStr">
        <is>
          <t>N.A.</t>
        </is>
      </c>
      <c r="V23" s="92" t="inlineStr">
        <is>
          <t>N.A.</t>
        </is>
      </c>
      <c r="W23" s="92" t="inlineStr">
        <is>
          <t>Unknown</t>
        </is>
      </c>
      <c r="X23" s="92" t="n"/>
      <c r="Y23" s="92" t="inlineStr">
        <is>
          <t>Other/Unknown</t>
        </is>
      </c>
      <c r="Z23" s="92" t="inlineStr">
        <is>
          <t>0311</t>
        </is>
      </c>
      <c r="AA23" s="92" t="n">
        <v>2015</v>
      </c>
      <c r="AB23" s="92" t="n">
        <v>5</v>
      </c>
      <c r="AC23" s="92" t="n">
        <v>9</v>
      </c>
      <c r="AD23" s="92" t="n">
        <v>13</v>
      </c>
      <c r="AE23" s="92" t="n">
        <v>10</v>
      </c>
      <c r="AF23" s="93" t="inlineStr">
        <is>
          <t>15-0033085</t>
        </is>
      </c>
      <c r="AG23" s="94" t="inlineStr">
        <is>
          <t>Tier 2</t>
        </is>
      </c>
      <c r="AH23" s="94" t="inlineStr">
        <is>
          <t>HFTD</t>
        </is>
      </c>
      <c r="AI23" s="94" t="inlineStr">
        <is>
          <t>No Fire Weather RFW Applicable</t>
        </is>
      </c>
      <c r="AJ23" s="92" t="inlineStr">
        <is>
          <t>Distribution</t>
        </is>
      </c>
      <c r="AK23" s="92" t="inlineStr">
        <is>
          <t>HFTD - Distribution</t>
        </is>
      </c>
      <c r="AL23" s="92" t="inlineStr">
        <is>
          <t>Fire Less than 300 Acres</t>
        </is>
      </c>
      <c r="AM23" s="116" t="inlineStr">
        <is>
          <t>Equip Failure</t>
        </is>
      </c>
      <c r="AN23" s="92" t="inlineStr">
        <is>
          <t>Pole</t>
        </is>
      </c>
      <c r="AO23" s="95" t="n">
        <v>382926</v>
      </c>
      <c r="AP23" s="92" t="n">
        <v>8.065944</v>
      </c>
      <c r="AQ23" s="92" t="inlineStr">
        <is>
          <t>189_307</t>
        </is>
      </c>
      <c r="AR23" s="115" t="inlineStr">
        <is>
          <t>&lt;25mph</t>
        </is>
      </c>
      <c r="AS23" s="92" t="inlineStr">
        <is>
          <t>&lt;15mph</t>
        </is>
      </c>
      <c r="AT23" s="92" t="inlineStr">
        <is>
          <t>HFTD - Distribution</t>
        </is>
      </c>
      <c r="AU23" t="inlineStr">
        <is>
          <t>E2572</t>
        </is>
      </c>
      <c r="AV23" t="n">
        <v>3.27</v>
      </c>
      <c r="AW23" t="inlineStr">
        <is>
          <t>2015-05-09T19:28:00Z</t>
        </is>
      </c>
      <c r="AX23" t="n">
        <v>7</v>
      </c>
      <c r="AY23" t="n">
        <v>12</v>
      </c>
      <c r="AZ23" t="inlineStr">
        <is>
          <t>E2572</t>
        </is>
      </c>
      <c r="BA23" t="n">
        <v>3.27</v>
      </c>
      <c r="BB23" t="inlineStr">
        <is>
          <t>2015-05-09T19:28:00Z</t>
        </is>
      </c>
      <c r="BC23" t="n">
        <v>7</v>
      </c>
      <c r="BD23" t="n">
        <v>12</v>
      </c>
      <c r="BE23" t="inlineStr">
        <is>
          <t>E2572</t>
        </is>
      </c>
      <c r="BF23" t="n">
        <v>3.27</v>
      </c>
      <c r="BG23" t="inlineStr">
        <is>
          <t>2015-05-09T19:28:00Z</t>
        </is>
      </c>
      <c r="BH23" t="n">
        <v>7</v>
      </c>
      <c r="BI23" t="n">
        <v>12</v>
      </c>
      <c r="BJ23" t="inlineStr">
        <is>
          <t>E2572</t>
        </is>
      </c>
      <c r="BK23" t="n">
        <v>3.27</v>
      </c>
      <c r="BL23" t="inlineStr">
        <is>
          <t>2015-05-09T19:28:00Z</t>
        </is>
      </c>
      <c r="BM23" t="n">
        <v>7</v>
      </c>
      <c r="BN23" t="n">
        <v>12</v>
      </c>
    </row>
    <row r="24">
      <c r="A24" s="92" t="inlineStr">
        <is>
          <t>PG&amp;E</t>
        </is>
      </c>
      <c r="B24" s="92" t="n">
        <v>42133.90069444444</v>
      </c>
      <c r="C24" s="92" t="n">
        <v>42133.90069444444</v>
      </c>
      <c r="D24" s="92" t="n">
        <v>39.28477</v>
      </c>
      <c r="E24" s="92" t="n">
        <v>-121.021919</v>
      </c>
      <c r="F24" s="92" t="inlineStr">
        <is>
          <t>Vegetation</t>
        </is>
      </c>
      <c r="G24" s="92" t="inlineStr">
        <is>
          <t>Rural</t>
        </is>
      </c>
      <c r="H24" s="92" t="inlineStr">
        <is>
          <t xml:space="preserve">&lt; 3 meters </t>
        </is>
      </c>
      <c r="I24" s="92" t="inlineStr">
        <is>
          <t>Fire Agency</t>
        </is>
      </c>
      <c r="J24" s="92" t="inlineStr">
        <is>
          <t>CAL FIRE</t>
        </is>
      </c>
      <c r="K24" s="92" t="n">
        <v>100004095</v>
      </c>
      <c r="L24" s="92" t="inlineStr">
        <is>
          <t>Pacific Bell</t>
        </is>
      </c>
      <c r="M24" s="92" t="n">
        <v>12000</v>
      </c>
      <c r="N24" s="92" t="inlineStr">
        <is>
          <t>Fuse</t>
        </is>
      </c>
      <c r="O24" s="92" t="inlineStr">
        <is>
          <t>Overhead</t>
        </is>
      </c>
      <c r="P24" s="92" t="inlineStr">
        <is>
          <t>Yes</t>
        </is>
      </c>
      <c r="Q24" s="92" t="n">
        <v>42133.90069444444</v>
      </c>
      <c r="R24" s="92" t="n">
        <v>42133.90069444444</v>
      </c>
      <c r="S24" s="92" t="inlineStr">
        <is>
          <t>Equipment/ Facility Failure</t>
        </is>
      </c>
      <c r="T24" s="92" t="inlineStr">
        <is>
          <t>Fuse</t>
        </is>
      </c>
      <c r="U24" s="92" t="inlineStr">
        <is>
          <t>N.A.</t>
        </is>
      </c>
      <c r="V24" s="92" t="inlineStr">
        <is>
          <t>N.A.</t>
        </is>
      </c>
      <c r="W24" s="92" t="inlineStr">
        <is>
          <t>Unknown</t>
        </is>
      </c>
      <c r="X24" s="92" t="n"/>
      <c r="Y24" s="92" t="inlineStr">
        <is>
          <t>Other/Unknown</t>
        </is>
      </c>
      <c r="Z24" s="92" t="inlineStr">
        <is>
          <t>0312</t>
        </is>
      </c>
      <c r="AA24" s="92" t="n">
        <v>2015</v>
      </c>
      <c r="AB24" s="92" t="n">
        <v>5</v>
      </c>
      <c r="AC24" s="92" t="n">
        <v>9</v>
      </c>
      <c r="AD24" s="92" t="n">
        <v>21</v>
      </c>
      <c r="AE24" s="92" t="n">
        <v>37</v>
      </c>
      <c r="AF24" s="93" t="inlineStr">
        <is>
          <t>15-0033109</t>
        </is>
      </c>
      <c r="AG24" s="94" t="inlineStr">
        <is>
          <t>Tier 3</t>
        </is>
      </c>
      <c r="AH24" s="94" t="inlineStr">
        <is>
          <t>HFTD</t>
        </is>
      </c>
      <c r="AI24" s="94" t="inlineStr">
        <is>
          <t>No Fire Weather RFW Applicable</t>
        </is>
      </c>
      <c r="AJ24" s="92" t="inlineStr">
        <is>
          <t>Distribution</t>
        </is>
      </c>
      <c r="AK24" s="92" t="inlineStr">
        <is>
          <t>HFTD - Distribution</t>
        </is>
      </c>
      <c r="AL24" s="92" t="inlineStr">
        <is>
          <t>Fire Less than 300 Acres</t>
        </is>
      </c>
      <c r="AM24" s="116" t="inlineStr">
        <is>
          <t>Equip Failure</t>
        </is>
      </c>
      <c r="AN24" s="92" t="inlineStr">
        <is>
          <t>Fuse</t>
        </is>
      </c>
      <c r="AO24" s="95" t="n">
        <v>11</v>
      </c>
      <c r="AP24" s="92" t="n">
        <v>15.0569477647058</v>
      </c>
      <c r="AQ24" s="92" t="inlineStr">
        <is>
          <t>198_310</t>
        </is>
      </c>
      <c r="AR24" s="115" t="inlineStr">
        <is>
          <t>&lt;25mph</t>
        </is>
      </c>
      <c r="AS24" s="92" t="inlineStr">
        <is>
          <t>&gt;=15mph</t>
        </is>
      </c>
      <c r="AT24" s="92" t="inlineStr">
        <is>
          <t>HFTD - Distribution</t>
        </is>
      </c>
      <c r="AU24" t="inlineStr">
        <is>
          <t>E5439</t>
        </is>
      </c>
      <c r="AV24" t="n">
        <v>3.42</v>
      </c>
      <c r="AW24" t="inlineStr">
        <is>
          <t>2015-05-10T04:00:00Z</t>
        </is>
      </c>
      <c r="AX24" t="n">
        <v>4</v>
      </c>
      <c r="AY24" t="n">
        <v>28</v>
      </c>
      <c r="AZ24" t="inlineStr">
        <is>
          <t>RRRC1</t>
        </is>
      </c>
      <c r="BA24" t="n">
        <v>5.26</v>
      </c>
      <c r="BB24" t="inlineStr">
        <is>
          <t>2015-05-10T04:13:00Z</t>
        </is>
      </c>
      <c r="BC24" t="n">
        <v>5.99</v>
      </c>
      <c r="BD24" t="n">
        <v>66</v>
      </c>
      <c r="BE24" t="inlineStr">
        <is>
          <t>E5439</t>
        </is>
      </c>
      <c r="BF24" t="n">
        <v>3.42</v>
      </c>
      <c r="BG24" t="inlineStr">
        <is>
          <t>2015-05-10T04:00:00Z</t>
        </is>
      </c>
      <c r="BH24" t="n">
        <v>4</v>
      </c>
      <c r="BI24" t="n">
        <v>56</v>
      </c>
      <c r="BJ24" t="inlineStr">
        <is>
          <t>RRRC1</t>
        </is>
      </c>
      <c r="BK24" t="n">
        <v>5.26</v>
      </c>
      <c r="BL24" t="inlineStr">
        <is>
          <t>2015-05-10T05:13:00Z</t>
        </is>
      </c>
      <c r="BM24" t="n">
        <v>5.99</v>
      </c>
      <c r="BN24" t="n">
        <v>130</v>
      </c>
    </row>
    <row r="25">
      <c r="A25" s="92" t="inlineStr">
        <is>
          <t>PG&amp;E</t>
        </is>
      </c>
      <c r="B25" s="92" t="n">
        <v>42145.39097222222</v>
      </c>
      <c r="C25" s="92" t="n">
        <v>42145.39097222222</v>
      </c>
      <c r="D25" s="92" t="n">
        <v>38.59964</v>
      </c>
      <c r="E25" s="92" t="n">
        <v>-122.99354</v>
      </c>
      <c r="F25" s="92" t="inlineStr">
        <is>
          <t>Vegetation</t>
        </is>
      </c>
      <c r="G25" s="92" t="inlineStr">
        <is>
          <t>Rural</t>
        </is>
      </c>
      <c r="H25" s="92" t="inlineStr">
        <is>
          <t>&lt; 0.25 Acres</t>
        </is>
      </c>
      <c r="I25" s="92" t="inlineStr">
        <is>
          <t>Fire Agency</t>
        </is>
      </c>
      <c r="J25" s="92" t="inlineStr">
        <is>
          <t>CAL FIRE</t>
        </is>
      </c>
      <c r="K25" s="92" t="inlineStr">
        <is>
          <t>4 SPANS LOAD SIDE 2993</t>
        </is>
      </c>
      <c r="L25" s="92" t="n"/>
      <c r="M25" s="92" t="n">
        <v>12000</v>
      </c>
      <c r="N25" s="92" t="inlineStr">
        <is>
          <t>Conductor</t>
        </is>
      </c>
      <c r="O25" s="92" t="inlineStr">
        <is>
          <t>Overhead</t>
        </is>
      </c>
      <c r="P25" s="92" t="inlineStr">
        <is>
          <t>Yes</t>
        </is>
      </c>
      <c r="Q25" s="92" t="n">
        <v>42145.39097222222</v>
      </c>
      <c r="R25" s="92" t="n">
        <v>42145.39097222222</v>
      </c>
      <c r="S25" s="92" t="inlineStr">
        <is>
          <t>Contact From Object</t>
        </is>
      </c>
      <c r="T25" s="92" t="inlineStr">
        <is>
          <t>N.A.</t>
        </is>
      </c>
      <c r="U25" s="92" t="inlineStr">
        <is>
          <t>Vegetation</t>
        </is>
      </c>
      <c r="V25" s="92" t="inlineStr">
        <is>
          <t>Electric Facility</t>
        </is>
      </c>
      <c r="W25" s="92" t="inlineStr">
        <is>
          <t>Unknown</t>
        </is>
      </c>
      <c r="X25" s="92" t="n"/>
      <c r="Y25" s="92" t="inlineStr">
        <is>
          <t>Fell into (Moderate-Severe defect)</t>
        </is>
      </c>
      <c r="Z25" s="92" t="inlineStr">
        <is>
          <t>0324</t>
        </is>
      </c>
      <c r="AA25" s="92" t="n">
        <v>2015</v>
      </c>
      <c r="AB25" s="92" t="n">
        <v>5</v>
      </c>
      <c r="AC25" s="92" t="n">
        <v>21</v>
      </c>
      <c r="AD25" s="92" t="n">
        <v>9</v>
      </c>
      <c r="AE25" s="92" t="n">
        <v>23</v>
      </c>
      <c r="AF25" s="93" t="inlineStr">
        <is>
          <t>15-0035686</t>
        </is>
      </c>
      <c r="AG25" s="94" t="inlineStr">
        <is>
          <t>Tier 3</t>
        </is>
      </c>
      <c r="AH25" s="94" t="inlineStr">
        <is>
          <t>HFTD</t>
        </is>
      </c>
      <c r="AI25" s="94" t="inlineStr">
        <is>
          <t>No Fire Weather RFW Applicable</t>
        </is>
      </c>
      <c r="AJ25" s="92" t="inlineStr">
        <is>
          <t>Distribution</t>
        </is>
      </c>
      <c r="AK25" s="92" t="inlineStr">
        <is>
          <t>HFTD - Distribution</t>
        </is>
      </c>
      <c r="AL25" s="92" t="inlineStr">
        <is>
          <t>Fire Less than 300 Acres</t>
        </is>
      </c>
      <c r="AM25" s="116" t="inlineStr">
        <is>
          <t>Vegetation</t>
        </is>
      </c>
      <c r="AN25" s="92" t="inlineStr">
        <is>
          <t>Fell into (Moderate-Severe defect)</t>
        </is>
      </c>
      <c r="AO25" s="95" t="n">
        <v>2850</v>
      </c>
      <c r="AP25" s="92" t="n">
        <v>6.21664658823529</v>
      </c>
      <c r="AQ25" s="92" t="inlineStr">
        <is>
          <t>114_273</t>
        </is>
      </c>
      <c r="AR25" s="115" t="inlineStr">
        <is>
          <t>&lt;25mph</t>
        </is>
      </c>
      <c r="AS25" s="92" t="inlineStr">
        <is>
          <t>&lt;15mph</t>
        </is>
      </c>
      <c r="AT25" s="92" t="inlineStr">
        <is>
          <t>HFTD - Distribution</t>
        </is>
      </c>
      <c r="AX25" t="n">
        <v>0</v>
      </c>
      <c r="AY25" t="n">
        <v>0</v>
      </c>
      <c r="AZ25" t="inlineStr">
        <is>
          <t>D3481</t>
        </is>
      </c>
      <c r="BA25" t="n">
        <v>5.82</v>
      </c>
      <c r="BB25" t="inlineStr">
        <is>
          <t>2015-05-21T16:22:00Z</t>
        </is>
      </c>
      <c r="BC25" t="n">
        <v>4</v>
      </c>
      <c r="BD25" t="n">
        <v>31</v>
      </c>
      <c r="BH25" t="n">
        <v>0</v>
      </c>
      <c r="BI25" t="n">
        <v>0</v>
      </c>
      <c r="BJ25" t="inlineStr">
        <is>
          <t>D3481</t>
        </is>
      </c>
      <c r="BK25" t="n">
        <v>5.82</v>
      </c>
      <c r="BL25" t="inlineStr">
        <is>
          <t>2015-05-21T17:17:00Z</t>
        </is>
      </c>
      <c r="BM25" t="n">
        <v>7</v>
      </c>
      <c r="BN25" t="n">
        <v>63</v>
      </c>
    </row>
    <row r="26">
      <c r="A26" s="92" t="inlineStr">
        <is>
          <t>PG&amp;E</t>
        </is>
      </c>
      <c r="B26" s="92" t="n">
        <v>42151.90555555555</v>
      </c>
      <c r="C26" s="92" t="n">
        <v>42151.90555555555</v>
      </c>
      <c r="D26" s="92" t="n">
        <v>39.16901</v>
      </c>
      <c r="E26" s="92" t="n">
        <v>-120.9612</v>
      </c>
      <c r="F26" s="92" t="inlineStr">
        <is>
          <t>Vegetation</t>
        </is>
      </c>
      <c r="G26" s="92" t="inlineStr">
        <is>
          <t>Rural</t>
        </is>
      </c>
      <c r="H26" s="92" t="inlineStr">
        <is>
          <t>&lt; 0.25 Acres</t>
        </is>
      </c>
      <c r="I26" s="92" t="inlineStr">
        <is>
          <t>Fire Agency</t>
        </is>
      </c>
      <c r="J26" s="92" t="inlineStr">
        <is>
          <t>PEARDALE F.D.</t>
        </is>
      </c>
      <c r="K26" s="92" t="n">
        <v>100077687</v>
      </c>
      <c r="L26" s="92" t="n"/>
      <c r="M26" s="92" t="n">
        <v>12000</v>
      </c>
      <c r="N26" s="92" t="inlineStr">
        <is>
          <t>Conductor</t>
        </is>
      </c>
      <c r="O26" s="92" t="inlineStr">
        <is>
          <t>Overhead</t>
        </is>
      </c>
      <c r="P26" s="92" t="inlineStr">
        <is>
          <t>Yes</t>
        </is>
      </c>
      <c r="Q26" s="92" t="n">
        <v>42151.90555555555</v>
      </c>
      <c r="R26" s="92" t="n">
        <v>42151.90555555555</v>
      </c>
      <c r="S26" s="92" t="inlineStr">
        <is>
          <t>Contact From Object</t>
        </is>
      </c>
      <c r="T26" s="92" t="inlineStr">
        <is>
          <t>N.A.</t>
        </is>
      </c>
      <c r="U26" s="92" t="inlineStr">
        <is>
          <t>Vegetation</t>
        </is>
      </c>
      <c r="V26" s="92" t="inlineStr">
        <is>
          <t>Electric Facility</t>
        </is>
      </c>
      <c r="W26" s="92" t="inlineStr">
        <is>
          <t>Unknown</t>
        </is>
      </c>
      <c r="X26" s="92" t="n"/>
      <c r="Y26" s="92" t="inlineStr">
        <is>
          <t>Fell into (No defect)</t>
        </is>
      </c>
      <c r="Z26" s="92" t="inlineStr">
        <is>
          <t>0329</t>
        </is>
      </c>
      <c r="AA26" s="92" t="n">
        <v>2015</v>
      </c>
      <c r="AB26" s="92" t="n">
        <v>5</v>
      </c>
      <c r="AC26" s="92" t="n">
        <v>27</v>
      </c>
      <c r="AD26" s="92" t="n">
        <v>21</v>
      </c>
      <c r="AE26" s="92" t="n">
        <v>44</v>
      </c>
      <c r="AF26" s="93" t="inlineStr">
        <is>
          <t>15-0036850</t>
        </is>
      </c>
      <c r="AG26" s="94" t="inlineStr">
        <is>
          <t>Tier 3</t>
        </is>
      </c>
      <c r="AH26" s="94" t="inlineStr">
        <is>
          <t>HFTD</t>
        </is>
      </c>
      <c r="AI26" s="94" t="inlineStr">
        <is>
          <t>No Fire Weather RFW Applicable</t>
        </is>
      </c>
      <c r="AJ26" s="92" t="inlineStr">
        <is>
          <t>Distribution</t>
        </is>
      </c>
      <c r="AK26" s="92" t="inlineStr">
        <is>
          <t>HFTD - Distribution</t>
        </is>
      </c>
      <c r="AL26" s="92" t="inlineStr">
        <is>
          <t>Fire Less than 300 Acres</t>
        </is>
      </c>
      <c r="AM26" s="116" t="inlineStr">
        <is>
          <t>Vegetation</t>
        </is>
      </c>
      <c r="AN26" s="92" t="inlineStr">
        <is>
          <t>Fell into (No defect)</t>
        </is>
      </c>
      <c r="AO26" s="95" t="n">
        <v>10828</v>
      </c>
      <c r="AP26" s="92" t="n">
        <v>11.7191378823529</v>
      </c>
      <c r="AQ26" s="92" t="inlineStr">
        <is>
          <t>201_303</t>
        </is>
      </c>
      <c r="AR26" s="115" t="inlineStr">
        <is>
          <t>&lt;25mph</t>
        </is>
      </c>
      <c r="AS26" s="92" t="inlineStr">
        <is>
          <t>&lt;15mph</t>
        </is>
      </c>
      <c r="AT26" s="92" t="inlineStr">
        <is>
          <t>HFTD - Distribution</t>
        </is>
      </c>
      <c r="AX26" t="n">
        <v>0</v>
      </c>
      <c r="AY26" t="n">
        <v>0</v>
      </c>
      <c r="AZ26" t="inlineStr">
        <is>
          <t>E5439</t>
        </is>
      </c>
      <c r="BA26" t="n">
        <v>7.11</v>
      </c>
      <c r="BB26" t="inlineStr">
        <is>
          <t>2015-05-28T04:20:00Z</t>
        </is>
      </c>
      <c r="BC26" t="n">
        <v>2.01</v>
      </c>
      <c r="BD26" t="n">
        <v>62</v>
      </c>
      <c r="BH26" t="n">
        <v>0</v>
      </c>
      <c r="BI26" t="n">
        <v>0</v>
      </c>
      <c r="BJ26" t="inlineStr">
        <is>
          <t>SETC1</t>
        </is>
      </c>
      <c r="BK26" t="n">
        <v>4.24</v>
      </c>
      <c r="BL26" t="inlineStr">
        <is>
          <t>2015-05-28T05:28:00Z</t>
        </is>
      </c>
      <c r="BM26" t="n">
        <v>5.99</v>
      </c>
      <c r="BN26" t="n">
        <v>119</v>
      </c>
    </row>
    <row r="27">
      <c r="A27" s="92" t="inlineStr">
        <is>
          <t>PG&amp;E</t>
        </is>
      </c>
      <c r="B27" s="92" t="n">
        <v>42154.53611111111</v>
      </c>
      <c r="C27" s="92" t="n">
        <v>42154.53611111111</v>
      </c>
      <c r="D27" s="92" t="n">
        <v>38.7371312</v>
      </c>
      <c r="E27" s="92" t="n">
        <v>-120.8122124</v>
      </c>
      <c r="F27" s="92" t="inlineStr">
        <is>
          <t>Vegetation</t>
        </is>
      </c>
      <c r="G27" s="92" t="inlineStr">
        <is>
          <t>Urban</t>
        </is>
      </c>
      <c r="H27" s="92" t="inlineStr">
        <is>
          <t xml:space="preserve">&lt; 3 meters </t>
        </is>
      </c>
      <c r="I27" s="92" t="inlineStr">
        <is>
          <t>Fire Agency</t>
        </is>
      </c>
      <c r="J27" s="92" t="inlineStr">
        <is>
          <t>el dorado co fire district</t>
        </is>
      </c>
      <c r="K27" s="92" t="inlineStr">
        <is>
          <t>across from 2669 hwy 49</t>
        </is>
      </c>
      <c r="L27" s="92" t="n"/>
      <c r="M27" s="92" t="n">
        <v>12000</v>
      </c>
      <c r="N27" s="92" t="inlineStr">
        <is>
          <t>Fuse</t>
        </is>
      </c>
      <c r="O27" s="92" t="inlineStr">
        <is>
          <t>Overhead</t>
        </is>
      </c>
      <c r="P27" s="92" t="inlineStr">
        <is>
          <t>Yes</t>
        </is>
      </c>
      <c r="Q27" s="92" t="n">
        <v>42154.53611111111</v>
      </c>
      <c r="R27" s="92" t="n">
        <v>42154.53611111111</v>
      </c>
      <c r="S27" s="92" t="inlineStr">
        <is>
          <t>Equipment/ Facility Failure</t>
        </is>
      </c>
      <c r="T27" s="92" t="inlineStr">
        <is>
          <t>Fuse</t>
        </is>
      </c>
      <c r="U27" s="92" t="inlineStr">
        <is>
          <t>N.A.</t>
        </is>
      </c>
      <c r="V27" s="92" t="inlineStr">
        <is>
          <t>N.A.</t>
        </is>
      </c>
      <c r="W27" s="92" t="inlineStr">
        <is>
          <t>Unknown</t>
        </is>
      </c>
      <c r="X27" s="92" t="n"/>
      <c r="Y27" s="92" t="inlineStr">
        <is>
          <t>Other/Unknown</t>
        </is>
      </c>
      <c r="Z27" s="92" t="inlineStr">
        <is>
          <t>0334</t>
        </is>
      </c>
      <c r="AA27" s="92" t="n">
        <v>2015</v>
      </c>
      <c r="AB27" s="92" t="n">
        <v>5</v>
      </c>
      <c r="AC27" s="92" t="n">
        <v>30</v>
      </c>
      <c r="AD27" s="92" t="n">
        <v>12</v>
      </c>
      <c r="AE27" s="92" t="n">
        <v>52</v>
      </c>
      <c r="AF27" s="93" t="inlineStr">
        <is>
          <t>15-0037405</t>
        </is>
      </c>
      <c r="AG27" s="94" t="inlineStr">
        <is>
          <t>Tier 2</t>
        </is>
      </c>
      <c r="AH27" s="94" t="inlineStr">
        <is>
          <t>HFTD</t>
        </is>
      </c>
      <c r="AI27" s="94" t="inlineStr">
        <is>
          <t>No Fire Weather RFW Applicable</t>
        </is>
      </c>
      <c r="AJ27" s="92" t="inlineStr">
        <is>
          <t>Distribution</t>
        </is>
      </c>
      <c r="AK27" s="92" t="inlineStr">
        <is>
          <t>HFTD - Distribution</t>
        </is>
      </c>
      <c r="AL27" s="92" t="inlineStr">
        <is>
          <t>Fire Less than 300 Acres</t>
        </is>
      </c>
      <c r="AM27" s="116" t="inlineStr">
        <is>
          <t>Equip Failure</t>
        </is>
      </c>
      <c r="AN27" s="92" t="inlineStr">
        <is>
          <t>Fuse</t>
        </is>
      </c>
      <c r="AO27" s="95" t="n">
        <v>115</v>
      </c>
      <c r="AP27" s="92" t="n">
        <v>10.5970296470588</v>
      </c>
      <c r="AQ27" s="92" t="inlineStr">
        <is>
          <t>208_280</t>
        </is>
      </c>
      <c r="AR27" s="115" t="inlineStr">
        <is>
          <t>&lt;25mph</t>
        </is>
      </c>
      <c r="AS27" s="92" t="inlineStr">
        <is>
          <t>&lt;15mph</t>
        </is>
      </c>
      <c r="AT27" s="92" t="inlineStr">
        <is>
          <t>HFTD - Distribution</t>
        </is>
      </c>
      <c r="AU27" t="inlineStr">
        <is>
          <t>E5691</t>
        </is>
      </c>
      <c r="AV27" t="n">
        <v>1.7</v>
      </c>
      <c r="AW27" t="inlineStr">
        <is>
          <t>2015-05-30T19:47:00Z</t>
        </is>
      </c>
      <c r="AX27" t="n">
        <v>10</v>
      </c>
      <c r="AY27" t="n">
        <v>29</v>
      </c>
      <c r="AZ27" t="inlineStr">
        <is>
          <t>E5691</t>
        </is>
      </c>
      <c r="BA27" t="n">
        <v>1.7</v>
      </c>
      <c r="BB27" t="inlineStr">
        <is>
          <t>2015-05-30T19:47:00Z</t>
        </is>
      </c>
      <c r="BC27" t="n">
        <v>10</v>
      </c>
      <c r="BD27" t="n">
        <v>47</v>
      </c>
      <c r="BE27" t="inlineStr">
        <is>
          <t>C6129</t>
        </is>
      </c>
      <c r="BF27" t="n">
        <v>3.5</v>
      </c>
      <c r="BG27" t="inlineStr">
        <is>
          <t>2015-05-30T20:49:00Z</t>
        </is>
      </c>
      <c r="BH27" t="n">
        <v>11.99</v>
      </c>
      <c r="BI27" t="n">
        <v>57</v>
      </c>
      <c r="BJ27" t="inlineStr">
        <is>
          <t>C6129</t>
        </is>
      </c>
      <c r="BK27" t="n">
        <v>3.5</v>
      </c>
      <c r="BL27" t="inlineStr">
        <is>
          <t>2015-05-30T20:49:00Z</t>
        </is>
      </c>
      <c r="BM27" t="n">
        <v>11.99</v>
      </c>
      <c r="BN27" t="n">
        <v>93</v>
      </c>
    </row>
    <row r="28">
      <c r="A28" s="92" t="inlineStr">
        <is>
          <t>PG&amp;E</t>
        </is>
      </c>
      <c r="B28" s="92" t="n">
        <v>42158.39791666667</v>
      </c>
      <c r="C28" s="92" t="n">
        <v>42158.39791666667</v>
      </c>
      <c r="D28" s="92" t="n">
        <v>39.68957</v>
      </c>
      <c r="E28" s="92" t="n">
        <v>-121.621612</v>
      </c>
      <c r="F28" s="92" t="inlineStr">
        <is>
          <t>Vegetation</t>
        </is>
      </c>
      <c r="G28" s="92" t="inlineStr">
        <is>
          <t>Rural</t>
        </is>
      </c>
      <c r="H28" s="92" t="inlineStr">
        <is>
          <t>&lt; 0.25 Acres</t>
        </is>
      </c>
      <c r="I28" s="92" t="inlineStr">
        <is>
          <t>Fire Agency</t>
        </is>
      </c>
      <c r="J28" s="92" t="inlineStr">
        <is>
          <t>CAL FIRE</t>
        </is>
      </c>
      <c r="K28" s="92" t="n"/>
      <c r="L28" s="92" t="n"/>
      <c r="M28" s="92" t="n">
        <v>12000</v>
      </c>
      <c r="N28" s="92" t="inlineStr">
        <is>
          <t>Conductor</t>
        </is>
      </c>
      <c r="O28" s="92" t="inlineStr">
        <is>
          <t>Overhead</t>
        </is>
      </c>
      <c r="P28" s="92" t="inlineStr">
        <is>
          <t>Yes</t>
        </is>
      </c>
      <c r="Q28" s="92" t="n">
        <v>42158.39791666667</v>
      </c>
      <c r="R28" s="92" t="n">
        <v>42158.39791666667</v>
      </c>
      <c r="S28" s="92" t="inlineStr">
        <is>
          <t>Contact From Object</t>
        </is>
      </c>
      <c r="T28" s="92" t="inlineStr">
        <is>
          <t>N.A.</t>
        </is>
      </c>
      <c r="U28" s="92" t="inlineStr">
        <is>
          <t>Vegetation</t>
        </is>
      </c>
      <c r="V28" s="92" t="inlineStr">
        <is>
          <t>Electric Facility</t>
        </is>
      </c>
      <c r="W28" s="92" t="inlineStr">
        <is>
          <t>Unknown</t>
        </is>
      </c>
      <c r="X28" s="92" t="n"/>
      <c r="Y28" s="92" t="inlineStr">
        <is>
          <t>Branch (OverHanging)</t>
        </is>
      </c>
      <c r="Z28" s="92" t="inlineStr">
        <is>
          <t>0341</t>
        </is>
      </c>
      <c r="AA28" s="92" t="n">
        <v>2015</v>
      </c>
      <c r="AB28" s="92" t="n">
        <v>6</v>
      </c>
      <c r="AC28" s="92" t="n">
        <v>3</v>
      </c>
      <c r="AD28" s="92" t="n">
        <v>9</v>
      </c>
      <c r="AE28" s="92" t="n">
        <v>33</v>
      </c>
      <c r="AF28" s="93" t="inlineStr">
        <is>
          <t>15-0038091</t>
        </is>
      </c>
      <c r="AG28" s="94" t="inlineStr">
        <is>
          <t>Tier 2</t>
        </is>
      </c>
      <c r="AH28" s="94" t="inlineStr">
        <is>
          <t>HFTD</t>
        </is>
      </c>
      <c r="AI28" s="94" t="inlineStr">
        <is>
          <t>No Fire Weather RFW Applicable</t>
        </is>
      </c>
      <c r="AJ28" s="92" t="inlineStr">
        <is>
          <t>Distribution</t>
        </is>
      </c>
      <c r="AK28" s="92" t="inlineStr">
        <is>
          <t>HFTD - Distribution</t>
        </is>
      </c>
      <c r="AL28" s="92" t="inlineStr">
        <is>
          <t>Fire Less than 300 Acres</t>
        </is>
      </c>
      <c r="AM28" s="116" t="inlineStr">
        <is>
          <t>Vegetation</t>
        </is>
      </c>
      <c r="AN28" s="92" t="inlineStr">
        <is>
          <t>Branch (OverHanging)</t>
        </is>
      </c>
      <c r="AO28" s="95" t="n">
        <v>28146</v>
      </c>
      <c r="AP28" s="92" t="n">
        <v>10.2980075294117</v>
      </c>
      <c r="AQ28" s="92" t="inlineStr">
        <is>
          <t>173_332</t>
        </is>
      </c>
      <c r="AR28" s="115" t="inlineStr">
        <is>
          <t>&lt;25mph</t>
        </is>
      </c>
      <c r="AS28" s="92" t="inlineStr">
        <is>
          <t>&lt;15mph</t>
        </is>
      </c>
      <c r="AT28" s="92" t="inlineStr">
        <is>
          <t>HFTD - Distribution</t>
        </is>
      </c>
      <c r="AX28" t="n">
        <v>0</v>
      </c>
      <c r="AY28" t="n">
        <v>0</v>
      </c>
      <c r="AZ28" t="inlineStr">
        <is>
          <t>JBGC1</t>
        </is>
      </c>
      <c r="BA28" t="n">
        <v>7.74</v>
      </c>
      <c r="BB28" t="inlineStr">
        <is>
          <t>2015-06-03T16:13:00Z</t>
        </is>
      </c>
      <c r="BC28" t="n">
        <v>8.99</v>
      </c>
      <c r="BD28" t="n">
        <v>12</v>
      </c>
      <c r="BH28" t="n">
        <v>0</v>
      </c>
      <c r="BI28" t="n">
        <v>0</v>
      </c>
      <c r="BJ28" t="inlineStr">
        <is>
          <t>CICC1</t>
        </is>
      </c>
      <c r="BK28" t="n">
        <v>6.93</v>
      </c>
      <c r="BL28" t="inlineStr">
        <is>
          <t>2015-06-03T16:54:00Z</t>
        </is>
      </c>
      <c r="BM28" t="n">
        <v>10</v>
      </c>
      <c r="BN28" t="n">
        <v>25</v>
      </c>
    </row>
    <row r="29">
      <c r="A29" s="92" t="inlineStr">
        <is>
          <t>PG&amp;E</t>
        </is>
      </c>
      <c r="B29" s="92" t="n">
        <v>42159.55347222222</v>
      </c>
      <c r="C29" s="92" t="n">
        <v>42159.55347222222</v>
      </c>
      <c r="D29" s="92" t="n">
        <v>39.269385</v>
      </c>
      <c r="E29" s="92" t="n">
        <v>-123.784108</v>
      </c>
      <c r="F29" s="92" t="inlineStr">
        <is>
          <t>Vegetation</t>
        </is>
      </c>
      <c r="G29" s="92" t="inlineStr">
        <is>
          <t>Rural</t>
        </is>
      </c>
      <c r="H29" s="92" t="inlineStr">
        <is>
          <t>&lt; 0.25 Acres</t>
        </is>
      </c>
      <c r="I29" s="92" t="inlineStr">
        <is>
          <t>Fire Agency</t>
        </is>
      </c>
      <c r="J29" s="92" t="inlineStr">
        <is>
          <t>CAL FIRE</t>
        </is>
      </c>
      <c r="K29" s="92" t="n"/>
      <c r="L29" s="92" t="n"/>
      <c r="M29" s="92" t="n">
        <v>12000</v>
      </c>
      <c r="N29" s="92" t="inlineStr">
        <is>
          <t>Conductor</t>
        </is>
      </c>
      <c r="O29" s="92" t="inlineStr">
        <is>
          <t>Overhead</t>
        </is>
      </c>
      <c r="P29" s="92" t="inlineStr">
        <is>
          <t>Yes</t>
        </is>
      </c>
      <c r="Q29" s="92" t="n">
        <v>42159.55347222222</v>
      </c>
      <c r="R29" s="92" t="n">
        <v>42159.55347222222</v>
      </c>
      <c r="S29" s="92" t="inlineStr">
        <is>
          <t>Contact From Object</t>
        </is>
      </c>
      <c r="T29" s="92" t="inlineStr">
        <is>
          <t>N.A.</t>
        </is>
      </c>
      <c r="U29" s="92" t="inlineStr">
        <is>
          <t>Vehicle</t>
        </is>
      </c>
      <c r="V29" s="92" t="inlineStr">
        <is>
          <t>Pole</t>
        </is>
      </c>
      <c r="W29" s="92" t="inlineStr">
        <is>
          <t>Human Error</t>
        </is>
      </c>
      <c r="X29" s="92" t="n"/>
      <c r="Y29" s="92" t="inlineStr">
        <is>
          <t>Other/Unknown</t>
        </is>
      </c>
      <c r="Z29" s="92" t="inlineStr">
        <is>
          <t>0344</t>
        </is>
      </c>
      <c r="AA29" s="92" t="n">
        <v>2015</v>
      </c>
      <c r="AB29" s="92" t="n">
        <v>6</v>
      </c>
      <c r="AC29" s="92" t="n">
        <v>4</v>
      </c>
      <c r="AD29" s="92" t="n">
        <v>13</v>
      </c>
      <c r="AE29" s="92" t="n">
        <v>17</v>
      </c>
      <c r="AF29" s="93" t="inlineStr">
        <is>
          <t>15-0038501</t>
        </is>
      </c>
      <c r="AG29" s="94" t="inlineStr">
        <is>
          <t>Tier 2</t>
        </is>
      </c>
      <c r="AH29" s="94" t="inlineStr">
        <is>
          <t>HFTD</t>
        </is>
      </c>
      <c r="AI29" s="94" t="inlineStr">
        <is>
          <t>No Fire Weather RFW Applicable</t>
        </is>
      </c>
      <c r="AJ29" s="92" t="inlineStr">
        <is>
          <t>Distribution</t>
        </is>
      </c>
      <c r="AK29" s="92" t="inlineStr">
        <is>
          <t>HFTD - Distribution</t>
        </is>
      </c>
      <c r="AL29" s="92" t="inlineStr">
        <is>
          <t>Fire Less than 300 Acres</t>
        </is>
      </c>
      <c r="AM29" s="116" t="inlineStr">
        <is>
          <t>3rd Party</t>
        </is>
      </c>
      <c r="AN29" s="92" t="inlineStr">
        <is>
          <t>Vehicle</t>
        </is>
      </c>
      <c r="AO29" s="95" t="n">
        <v>20525</v>
      </c>
      <c r="AP29" s="92" t="n">
        <v>19.0954089411764</v>
      </c>
      <c r="AQ29" s="92" t="inlineStr">
        <is>
          <t>81_311</t>
        </is>
      </c>
      <c r="AR29" s="115" t="inlineStr">
        <is>
          <t>&lt;25mph</t>
        </is>
      </c>
      <c r="AS29" s="92" t="inlineStr">
        <is>
          <t>&gt;=15mph</t>
        </is>
      </c>
      <c r="AT29" s="92" t="inlineStr">
        <is>
          <t>HFTD - Distribution</t>
        </is>
      </c>
      <c r="AU29" t="inlineStr">
        <is>
          <t>KLLR</t>
        </is>
      </c>
      <c r="AV29" t="n">
        <v>1.7</v>
      </c>
      <c r="AW29" t="inlineStr">
        <is>
          <t>2015-06-04T19:55:00Z</t>
        </is>
      </c>
      <c r="AX29" t="n">
        <v>16.11</v>
      </c>
      <c r="AY29" t="n">
        <v>7</v>
      </c>
      <c r="AZ29" t="inlineStr">
        <is>
          <t>KLLR</t>
        </is>
      </c>
      <c r="BA29" t="n">
        <v>1.7</v>
      </c>
      <c r="BB29" t="inlineStr">
        <is>
          <t>2015-06-04T19:55:00Z</t>
        </is>
      </c>
      <c r="BC29" t="n">
        <v>16.11</v>
      </c>
      <c r="BD29" t="n">
        <v>9</v>
      </c>
      <c r="BE29" t="inlineStr">
        <is>
          <t>KLLR</t>
        </is>
      </c>
      <c r="BF29" t="n">
        <v>1.7</v>
      </c>
      <c r="BG29" t="inlineStr">
        <is>
          <t>2015-06-04T20:55:00Z</t>
        </is>
      </c>
      <c r="BH29" t="n">
        <v>17.25</v>
      </c>
      <c r="BI29" t="n">
        <v>14</v>
      </c>
      <c r="BJ29" t="inlineStr">
        <is>
          <t>KLLR</t>
        </is>
      </c>
      <c r="BK29" t="n">
        <v>1.7</v>
      </c>
      <c r="BL29" t="inlineStr">
        <is>
          <t>2015-06-04T20:55:00Z</t>
        </is>
      </c>
      <c r="BM29" t="n">
        <v>17.25</v>
      </c>
      <c r="BN29" t="n">
        <v>18</v>
      </c>
    </row>
    <row r="30">
      <c r="A30" s="92" t="inlineStr">
        <is>
          <t>PG&amp;E</t>
        </is>
      </c>
      <c r="B30" s="92" t="n">
        <v>42159.83333333334</v>
      </c>
      <c r="C30" s="92" t="n">
        <v>42159.83333333334</v>
      </c>
      <c r="D30" s="92" t="n">
        <v>38.6916</v>
      </c>
      <c r="E30" s="92" t="n">
        <v>-120.860579</v>
      </c>
      <c r="F30" s="92" t="inlineStr">
        <is>
          <t>Vegetation</t>
        </is>
      </c>
      <c r="G30" s="92" t="inlineStr">
        <is>
          <t>Rural</t>
        </is>
      </c>
      <c r="H30" s="92" t="inlineStr">
        <is>
          <t>&lt; 0.25 Acres</t>
        </is>
      </c>
      <c r="I30" s="92" t="inlineStr">
        <is>
          <t>Fire Agency</t>
        </is>
      </c>
      <c r="J30" s="92" t="inlineStr">
        <is>
          <t>CAL FIRE</t>
        </is>
      </c>
      <c r="K30" s="92" t="n">
        <v>101412760</v>
      </c>
      <c r="L30" s="92" t="inlineStr">
        <is>
          <t>Pacific Bell</t>
        </is>
      </c>
      <c r="M30" s="92" t="n">
        <v>12000</v>
      </c>
      <c r="N30" s="92" t="inlineStr">
        <is>
          <t>Conductor</t>
        </is>
      </c>
      <c r="O30" s="92" t="inlineStr">
        <is>
          <t>Overhead</t>
        </is>
      </c>
      <c r="P30" s="92" t="inlineStr">
        <is>
          <t>Yes</t>
        </is>
      </c>
      <c r="Q30" s="92" t="n">
        <v>42159.83333333334</v>
      </c>
      <c r="R30" s="92" t="n">
        <v>42159.83333333334</v>
      </c>
      <c r="S30" s="92" t="inlineStr">
        <is>
          <t>Contact From Object</t>
        </is>
      </c>
      <c r="T30" s="92" t="inlineStr">
        <is>
          <t>N.A.</t>
        </is>
      </c>
      <c r="U30" s="92" t="inlineStr">
        <is>
          <t>Vegetation</t>
        </is>
      </c>
      <c r="V30" s="92" t="inlineStr">
        <is>
          <t>Electric Facility</t>
        </is>
      </c>
      <c r="W30" s="92" t="inlineStr">
        <is>
          <t>Human Error</t>
        </is>
      </c>
      <c r="X30" s="92" t="inlineStr">
        <is>
          <t>Third-party caused</t>
        </is>
      </c>
      <c r="Y30" s="92" t="inlineStr">
        <is>
          <t>Other/Unknown</t>
        </is>
      </c>
      <c r="Z30" s="92" t="inlineStr">
        <is>
          <t>0347</t>
        </is>
      </c>
      <c r="AA30" s="92" t="n">
        <v>2015</v>
      </c>
      <c r="AB30" s="92" t="n">
        <v>6</v>
      </c>
      <c r="AC30" s="92" t="n">
        <v>4</v>
      </c>
      <c r="AD30" s="92" t="n">
        <v>20</v>
      </c>
      <c r="AE30" s="92" t="n">
        <v>0</v>
      </c>
      <c r="AF30" s="93" t="inlineStr">
        <is>
          <t>15-0038597</t>
        </is>
      </c>
      <c r="AG30" s="94" t="inlineStr">
        <is>
          <t>Tier 3</t>
        </is>
      </c>
      <c r="AH30" s="94" t="inlineStr">
        <is>
          <t>HFTD</t>
        </is>
      </c>
      <c r="AI30" s="94" t="inlineStr">
        <is>
          <t>No Fire Weather RFW Applicable</t>
        </is>
      </c>
      <c r="AJ30" s="92" t="inlineStr">
        <is>
          <t>Distribution</t>
        </is>
      </c>
      <c r="AK30" s="92" t="inlineStr">
        <is>
          <t>HFTD - Distribution</t>
        </is>
      </c>
      <c r="AL30" s="92" t="inlineStr">
        <is>
          <t>Fire Less than 300 Acres</t>
        </is>
      </c>
      <c r="AM30" s="116" t="inlineStr">
        <is>
          <t>3rd Party</t>
        </is>
      </c>
      <c r="AN30" s="92" t="inlineStr">
        <is>
          <t>3rd Party - Unknown</t>
        </is>
      </c>
      <c r="AO30" s="95" t="n">
        <v>9640</v>
      </c>
      <c r="AP30" s="92" t="n">
        <v>10.3502574117647</v>
      </c>
      <c r="AQ30" s="92" t="inlineStr">
        <is>
          <t>205_277</t>
        </is>
      </c>
      <c r="AR30" s="115" t="inlineStr">
        <is>
          <t>&lt;25mph</t>
        </is>
      </c>
      <c r="AS30" s="92" t="inlineStr">
        <is>
          <t>&lt;15mph</t>
        </is>
      </c>
      <c r="AT30" s="92" t="inlineStr">
        <is>
          <t>HFTD - Distribution</t>
        </is>
      </c>
      <c r="AU30" t="inlineStr">
        <is>
          <t>E6490</t>
        </is>
      </c>
      <c r="AV30" t="n">
        <v>1.72</v>
      </c>
      <c r="AW30" t="inlineStr">
        <is>
          <t>2015-06-05T02:01:00Z</t>
        </is>
      </c>
      <c r="AX30" t="n">
        <v>7</v>
      </c>
      <c r="AY30" t="n">
        <v>25</v>
      </c>
      <c r="AZ30" t="inlineStr">
        <is>
          <t>D4464</t>
        </is>
      </c>
      <c r="BA30" t="n">
        <v>6.46</v>
      </c>
      <c r="BB30" t="inlineStr">
        <is>
          <t>2015-06-05T02:16:00Z</t>
        </is>
      </c>
      <c r="BC30" t="n">
        <v>8.01</v>
      </c>
      <c r="BD30" t="n">
        <v>60</v>
      </c>
      <c r="BE30" t="inlineStr">
        <is>
          <t>E6490</t>
        </is>
      </c>
      <c r="BF30" t="n">
        <v>1.72</v>
      </c>
      <c r="BG30" t="inlineStr">
        <is>
          <t>2015-06-05T02:01:00Z</t>
        </is>
      </c>
      <c r="BH30" t="n">
        <v>7</v>
      </c>
      <c r="BI30" t="n">
        <v>49</v>
      </c>
      <c r="BJ30" t="inlineStr">
        <is>
          <t>D4464</t>
        </is>
      </c>
      <c r="BK30" t="n">
        <v>6.46</v>
      </c>
      <c r="BL30" t="inlineStr">
        <is>
          <t>2015-06-05T02:16:00Z</t>
        </is>
      </c>
      <c r="BM30" t="n">
        <v>8.01</v>
      </c>
      <c r="BN30" t="n">
        <v>119</v>
      </c>
    </row>
    <row r="31">
      <c r="A31" s="92" t="inlineStr">
        <is>
          <t>PG&amp;E</t>
        </is>
      </c>
      <c r="B31" s="92" t="n">
        <v>42160.05902777778</v>
      </c>
      <c r="C31" s="92" t="n">
        <v>42160.05902777778</v>
      </c>
      <c r="D31" s="92" t="n">
        <v>38.3460656</v>
      </c>
      <c r="E31" s="92" t="n">
        <v>-122.3997898</v>
      </c>
      <c r="F31" s="92" t="inlineStr">
        <is>
          <t>Vegetation</t>
        </is>
      </c>
      <c r="G31" s="92" t="inlineStr">
        <is>
          <t>Rural</t>
        </is>
      </c>
      <c r="H31" s="92" t="inlineStr">
        <is>
          <t>&lt; 0.25 Acres</t>
        </is>
      </c>
      <c r="I31" s="92" t="inlineStr">
        <is>
          <t>Fire Agency</t>
        </is>
      </c>
      <c r="J31" s="92" t="n"/>
      <c r="K31" s="92" t="inlineStr">
        <is>
          <t>4870 REDWOOD</t>
        </is>
      </c>
      <c r="L31" s="92" t="n"/>
      <c r="M31" s="92" t="n">
        <v>21000</v>
      </c>
      <c r="N31" s="92" t="inlineStr">
        <is>
          <t>Conductor</t>
        </is>
      </c>
      <c r="O31" s="92" t="inlineStr">
        <is>
          <t>Overhead</t>
        </is>
      </c>
      <c r="P31" s="92" t="inlineStr">
        <is>
          <t>Yes</t>
        </is>
      </c>
      <c r="Q31" s="92" t="n">
        <v>42160.05902777778</v>
      </c>
      <c r="R31" s="92" t="n">
        <v>42160.05902777778</v>
      </c>
      <c r="S31" s="92" t="inlineStr">
        <is>
          <t>Contact From Object</t>
        </is>
      </c>
      <c r="T31" s="92" t="inlineStr">
        <is>
          <t>N.A.</t>
        </is>
      </c>
      <c r="U31" s="92" t="inlineStr">
        <is>
          <t>Vegetation</t>
        </is>
      </c>
      <c r="V31" s="92" t="inlineStr">
        <is>
          <t>Electric Facility</t>
        </is>
      </c>
      <c r="W31" s="92" t="inlineStr">
        <is>
          <t>Unknown</t>
        </is>
      </c>
      <c r="X31" s="92" t="n"/>
      <c r="Y31" s="92" t="inlineStr">
        <is>
          <t>Fell into (No defect)</t>
        </is>
      </c>
      <c r="Z31" s="92" t="inlineStr">
        <is>
          <t>0348</t>
        </is>
      </c>
      <c r="AA31" s="92" t="n">
        <v>2015</v>
      </c>
      <c r="AB31" s="92" t="n">
        <v>6</v>
      </c>
      <c r="AC31" s="92" t="n">
        <v>5</v>
      </c>
      <c r="AD31" s="92" t="n">
        <v>1</v>
      </c>
      <c r="AE31" s="92" t="n">
        <v>25</v>
      </c>
      <c r="AF31" s="93" t="inlineStr">
        <is>
          <t>15-0038607</t>
        </is>
      </c>
      <c r="AG31" s="94" t="inlineStr">
        <is>
          <t>Tier 3</t>
        </is>
      </c>
      <c r="AH31" s="94" t="inlineStr">
        <is>
          <t>HFTD</t>
        </is>
      </c>
      <c r="AI31" s="94" t="inlineStr">
        <is>
          <t>No Fire Weather RFW Applicable</t>
        </is>
      </c>
      <c r="AJ31" s="92" t="inlineStr">
        <is>
          <t>Distribution</t>
        </is>
      </c>
      <c r="AK31" s="92" t="inlineStr">
        <is>
          <t>HFTD - Distribution</t>
        </is>
      </c>
      <c r="AL31" s="92" t="inlineStr">
        <is>
          <t>Fire Less than 300 Acres</t>
        </is>
      </c>
      <c r="AM31" s="116" t="inlineStr">
        <is>
          <t>Vegetation</t>
        </is>
      </c>
      <c r="AN31" s="92" t="inlineStr">
        <is>
          <t>Fell into (No defect)</t>
        </is>
      </c>
      <c r="AO31" s="95" t="n">
        <v>53842</v>
      </c>
      <c r="AP31" s="92" t="n">
        <v>15.9468959999999</v>
      </c>
      <c r="AQ31" s="92" t="inlineStr">
        <is>
          <t>139_258</t>
        </is>
      </c>
      <c r="AR31" s="115" t="inlineStr">
        <is>
          <t>&lt;25mph</t>
        </is>
      </c>
      <c r="AS31" s="92" t="inlineStr">
        <is>
          <t>&gt;=15mph</t>
        </is>
      </c>
      <c r="AT31" s="92" t="inlineStr">
        <is>
          <t>HFTD - Distribution</t>
        </is>
      </c>
      <c r="AX31" t="n">
        <v>0</v>
      </c>
      <c r="AY31" t="n">
        <v>0</v>
      </c>
      <c r="AZ31" t="inlineStr">
        <is>
          <t>E6860</t>
        </is>
      </c>
      <c r="BA31" t="n">
        <v>6.98</v>
      </c>
      <c r="BB31" t="inlineStr">
        <is>
          <t>2015-06-05T08:07:00Z</t>
        </is>
      </c>
      <c r="BC31" t="n">
        <v>1.01</v>
      </c>
      <c r="BD31" t="n">
        <v>23</v>
      </c>
      <c r="BH31" t="n">
        <v>0</v>
      </c>
      <c r="BI31" t="n">
        <v>0</v>
      </c>
      <c r="BJ31" t="inlineStr">
        <is>
          <t>E6860</t>
        </is>
      </c>
      <c r="BK31" t="n">
        <v>6.98</v>
      </c>
      <c r="BL31" t="inlineStr">
        <is>
          <t>2015-06-05T09:22:00Z</t>
        </is>
      </c>
      <c r="BM31" t="n">
        <v>1.01</v>
      </c>
      <c r="BN31" t="n">
        <v>45</v>
      </c>
    </row>
    <row r="32">
      <c r="A32" s="92" t="inlineStr">
        <is>
          <t>PG&amp;E</t>
        </is>
      </c>
      <c r="B32" s="92" t="n">
        <v>42160.61111111111</v>
      </c>
      <c r="C32" s="92" t="n">
        <v>42160.61111111111</v>
      </c>
      <c r="D32" s="92" t="n">
        <v>37.95776999</v>
      </c>
      <c r="E32" s="92" t="n">
        <v>-120.451909</v>
      </c>
      <c r="F32" s="92" t="inlineStr">
        <is>
          <t>Vegetation</t>
        </is>
      </c>
      <c r="G32" s="92" t="inlineStr">
        <is>
          <t>Rural</t>
        </is>
      </c>
      <c r="H32" s="92" t="inlineStr">
        <is>
          <t>&lt; 0.25 Acres</t>
        </is>
      </c>
      <c r="I32" s="92" t="inlineStr">
        <is>
          <t>Fire Agency</t>
        </is>
      </c>
      <c r="J32" s="92" t="inlineStr">
        <is>
          <t>CAL FIRE</t>
        </is>
      </c>
      <c r="K32" s="92" t="n">
        <v>101012484</v>
      </c>
      <c r="L32" s="92" t="n"/>
      <c r="M32" s="92" t="n">
        <v>17000</v>
      </c>
      <c r="N32" s="92" t="inlineStr">
        <is>
          <t>Conductor</t>
        </is>
      </c>
      <c r="O32" s="92" t="inlineStr">
        <is>
          <t>Overhead</t>
        </is>
      </c>
      <c r="P32" s="92" t="inlineStr">
        <is>
          <t>Yes</t>
        </is>
      </c>
      <c r="Q32" s="92" t="n">
        <v>42160.61111111111</v>
      </c>
      <c r="R32" s="92" t="n">
        <v>42160.61111111111</v>
      </c>
      <c r="S32" s="92" t="inlineStr">
        <is>
          <t>Equipment/ Facility Failure</t>
        </is>
      </c>
      <c r="T32" s="92" t="inlineStr">
        <is>
          <t>Splice/Clamp/Connector</t>
        </is>
      </c>
      <c r="U32" s="92" t="inlineStr">
        <is>
          <t>N.A.</t>
        </is>
      </c>
      <c r="V32" s="92" t="inlineStr">
        <is>
          <t>N.A.</t>
        </is>
      </c>
      <c r="W32" s="92" t="inlineStr">
        <is>
          <t>Unknown</t>
        </is>
      </c>
      <c r="X32" s="92" t="n"/>
      <c r="Y32" s="92" t="inlineStr">
        <is>
          <t>Other/Unknown</t>
        </is>
      </c>
      <c r="Z32" s="92" t="inlineStr">
        <is>
          <t>0350</t>
        </is>
      </c>
      <c r="AA32" s="92" t="n">
        <v>2015</v>
      </c>
      <c r="AB32" s="92" t="n">
        <v>6</v>
      </c>
      <c r="AC32" s="92" t="n">
        <v>5</v>
      </c>
      <c r="AD32" s="92" t="n">
        <v>14</v>
      </c>
      <c r="AE32" s="92" t="n">
        <v>40</v>
      </c>
      <c r="AF32" s="93" t="inlineStr">
        <is>
          <t>15-0038686</t>
        </is>
      </c>
      <c r="AG32" s="94" t="inlineStr">
        <is>
          <t>Tier 2</t>
        </is>
      </c>
      <c r="AH32" s="94" t="inlineStr">
        <is>
          <t>HFTD</t>
        </is>
      </c>
      <c r="AI32" s="94" t="inlineStr">
        <is>
          <t>No Fire Weather RFW Applicable</t>
        </is>
      </c>
      <c r="AJ32" s="92" t="inlineStr">
        <is>
          <t>Distribution</t>
        </is>
      </c>
      <c r="AK32" s="92" t="inlineStr">
        <is>
          <t>HFTD - Distribution</t>
        </is>
      </c>
      <c r="AL32" s="92" t="inlineStr">
        <is>
          <t>Fire Less than 300 Acres</t>
        </is>
      </c>
      <c r="AM32" s="116" t="inlineStr">
        <is>
          <t>Equip Failure</t>
        </is>
      </c>
      <c r="AN32" s="92" t="inlineStr">
        <is>
          <t>Splice/Clamp/Connector</t>
        </is>
      </c>
      <c r="AO32" s="95" t="n">
        <v>14319</v>
      </c>
      <c r="AP32" s="92" t="n">
        <v>7.01682682352941</v>
      </c>
      <c r="AQ32" s="92" t="inlineStr">
        <is>
          <t>223_237</t>
        </is>
      </c>
      <c r="AR32" s="115" t="inlineStr">
        <is>
          <t>&lt;25mph</t>
        </is>
      </c>
      <c r="AS32" s="92" t="inlineStr">
        <is>
          <t>&lt;15mph</t>
        </is>
      </c>
      <c r="AT32" s="92" t="inlineStr">
        <is>
          <t>HFTD - Distribution</t>
        </is>
      </c>
      <c r="AX32" t="n">
        <v>0</v>
      </c>
      <c r="AY32" t="n">
        <v>0</v>
      </c>
      <c r="BC32" t="n">
        <v>0</v>
      </c>
      <c r="BD32" t="n">
        <v>0</v>
      </c>
      <c r="BH32" t="n">
        <v>0</v>
      </c>
      <c r="BI32" t="n">
        <v>0</v>
      </c>
      <c r="BM32" t="n">
        <v>0</v>
      </c>
      <c r="BN32" t="n">
        <v>0</v>
      </c>
    </row>
    <row r="33">
      <c r="A33" s="92" t="inlineStr">
        <is>
          <t>PG&amp;E</t>
        </is>
      </c>
      <c r="B33" s="92" t="n">
        <v>42161.65138888889</v>
      </c>
      <c r="C33" s="92" t="n">
        <v>42161.65138888889</v>
      </c>
      <c r="D33" s="92" t="n">
        <v>39.04088999</v>
      </c>
      <c r="E33" s="92" t="n">
        <v>-123.401889</v>
      </c>
      <c r="F33" s="92" t="inlineStr">
        <is>
          <t>Vegetation</t>
        </is>
      </c>
      <c r="G33" s="92" t="inlineStr">
        <is>
          <t>Rural</t>
        </is>
      </c>
      <c r="H33" s="92" t="inlineStr">
        <is>
          <t>&lt; 0.25 Acres</t>
        </is>
      </c>
      <c r="I33" s="92" t="inlineStr">
        <is>
          <t>Fire Agency</t>
        </is>
      </c>
      <c r="J33" s="92" t="inlineStr">
        <is>
          <t>CAL FIRE</t>
        </is>
      </c>
      <c r="K33" s="92" t="inlineStr">
        <is>
          <t>11480 ANDERSON VALLEY WAY @ BRIDGE</t>
        </is>
      </c>
      <c r="L33" s="92" t="n"/>
      <c r="M33" s="92" t="n">
        <v>12000</v>
      </c>
      <c r="N33" s="92" t="inlineStr">
        <is>
          <t>Conductor</t>
        </is>
      </c>
      <c r="O33" s="92" t="inlineStr">
        <is>
          <t>Overhead</t>
        </is>
      </c>
      <c r="P33" s="92" t="inlineStr">
        <is>
          <t>Yes</t>
        </is>
      </c>
      <c r="Q33" s="92" t="n">
        <v>42161.65138888889</v>
      </c>
      <c r="R33" s="92" t="n">
        <v>42161.65138888889</v>
      </c>
      <c r="S33" s="92" t="inlineStr">
        <is>
          <t>Contact From Object</t>
        </is>
      </c>
      <c r="T33" s="92" t="inlineStr">
        <is>
          <t>N.A.</t>
        </is>
      </c>
      <c r="U33" s="92" t="inlineStr">
        <is>
          <t>Vegetation</t>
        </is>
      </c>
      <c r="V33" s="92" t="inlineStr">
        <is>
          <t>Electric Facility</t>
        </is>
      </c>
      <c r="W33" s="92" t="inlineStr">
        <is>
          <t>Unknown</t>
        </is>
      </c>
      <c r="X33" s="92" t="n"/>
      <c r="Y33" s="92" t="inlineStr">
        <is>
          <t>Fell into (Moderate-Severe defect)</t>
        </is>
      </c>
      <c r="Z33" s="92" t="inlineStr">
        <is>
          <t>0355</t>
        </is>
      </c>
      <c r="AA33" s="92" t="n">
        <v>2015</v>
      </c>
      <c r="AB33" s="92" t="n">
        <v>6</v>
      </c>
      <c r="AC33" s="92" t="n">
        <v>6</v>
      </c>
      <c r="AD33" s="92" t="n">
        <v>15</v>
      </c>
      <c r="AE33" s="92" t="n">
        <v>38</v>
      </c>
      <c r="AF33" s="93" t="inlineStr">
        <is>
          <t>15-0039056</t>
        </is>
      </c>
      <c r="AG33" s="94" t="inlineStr">
        <is>
          <t>Tier 2</t>
        </is>
      </c>
      <c r="AH33" s="94" t="inlineStr">
        <is>
          <t>HFTD</t>
        </is>
      </c>
      <c r="AI33" s="94" t="inlineStr">
        <is>
          <t>No Fire Weather RFW Applicable</t>
        </is>
      </c>
      <c r="AJ33" s="92" t="inlineStr">
        <is>
          <t>Distribution</t>
        </is>
      </c>
      <c r="AK33" s="92" t="inlineStr">
        <is>
          <t>HFTD - Distribution</t>
        </is>
      </c>
      <c r="AL33" s="92" t="inlineStr">
        <is>
          <t>Fire Less than 300 Acres</t>
        </is>
      </c>
      <c r="AM33" s="116" t="inlineStr">
        <is>
          <t>Vegetation</t>
        </is>
      </c>
      <c r="AN33" s="92" t="inlineStr">
        <is>
          <t>Fell into (Moderate-Severe defect)</t>
        </is>
      </c>
      <c r="AO33" s="95" t="n">
        <v>1748</v>
      </c>
      <c r="AP33" s="92" t="n">
        <v>3.7796496</v>
      </c>
      <c r="AQ33" s="92" t="inlineStr">
        <is>
          <t>97_298</t>
        </is>
      </c>
      <c r="AR33" s="115" t="inlineStr">
        <is>
          <t>&lt;25mph</t>
        </is>
      </c>
      <c r="AS33" s="92" t="inlineStr">
        <is>
          <t>&lt;15mph</t>
        </is>
      </c>
      <c r="AT33" s="92" t="inlineStr">
        <is>
          <t>HFTD - Distribution</t>
        </is>
      </c>
      <c r="AU33" t="inlineStr">
        <is>
          <t>E4777</t>
        </is>
      </c>
      <c r="AV33" t="n">
        <v>3.27</v>
      </c>
      <c r="AW33" t="inlineStr">
        <is>
          <t>2015-06-06T22:26:00Z</t>
        </is>
      </c>
      <c r="AX33" t="n">
        <v>14</v>
      </c>
      <c r="AY33" t="n">
        <v>2</v>
      </c>
      <c r="AZ33" t="inlineStr">
        <is>
          <t>BNVC1</t>
        </is>
      </c>
      <c r="BA33" t="n">
        <v>4.68</v>
      </c>
      <c r="BB33" t="inlineStr">
        <is>
          <t>2015-06-06T21:50:00Z</t>
        </is>
      </c>
      <c r="BC33" t="n">
        <v>17</v>
      </c>
      <c r="BD33" t="n">
        <v>7</v>
      </c>
      <c r="BE33" t="inlineStr">
        <is>
          <t>E4777</t>
        </is>
      </c>
      <c r="BF33" t="n">
        <v>3.27</v>
      </c>
      <c r="BG33" t="inlineStr">
        <is>
          <t>2015-06-06T22:40:00Z</t>
        </is>
      </c>
      <c r="BH33" t="n">
        <v>14</v>
      </c>
      <c r="BI33" t="n">
        <v>3</v>
      </c>
      <c r="BJ33" t="inlineStr">
        <is>
          <t>BNVC1</t>
        </is>
      </c>
      <c r="BK33" t="n">
        <v>4.68</v>
      </c>
      <c r="BL33" t="inlineStr">
        <is>
          <t>2015-06-06T22:50:00Z</t>
        </is>
      </c>
      <c r="BM33" t="n">
        <v>21</v>
      </c>
      <c r="BN33" t="n">
        <v>13</v>
      </c>
    </row>
    <row r="34">
      <c r="A34" s="92" t="inlineStr">
        <is>
          <t>PG&amp;E</t>
        </is>
      </c>
      <c r="B34" s="92" t="n">
        <v>42163.59583333333</v>
      </c>
      <c r="C34" s="92" t="n">
        <v>42163.59583333333</v>
      </c>
      <c r="D34" s="92" t="n">
        <v>38.179556</v>
      </c>
      <c r="E34" s="92" t="n">
        <v>-120.958991</v>
      </c>
      <c r="F34" s="92" t="inlineStr">
        <is>
          <t>Vegetation</t>
        </is>
      </c>
      <c r="G34" s="92" t="inlineStr">
        <is>
          <t>Rural</t>
        </is>
      </c>
      <c r="H34" s="92" t="inlineStr">
        <is>
          <t>10 - 99 Acres</t>
        </is>
      </c>
      <c r="I34" s="92" t="inlineStr">
        <is>
          <t>Fire Agency</t>
        </is>
      </c>
      <c r="J34" s="92" t="inlineStr">
        <is>
          <t>CAL FIRE</t>
        </is>
      </c>
      <c r="K34" s="92" t="n">
        <v>102048579</v>
      </c>
      <c r="L34" s="92" t="inlineStr">
        <is>
          <t>Pacific Bell</t>
        </is>
      </c>
      <c r="M34" s="92" t="n">
        <v>12000</v>
      </c>
      <c r="N34" s="92" t="inlineStr">
        <is>
          <t>Conductor</t>
        </is>
      </c>
      <c r="O34" s="92" t="inlineStr">
        <is>
          <t>Overhead</t>
        </is>
      </c>
      <c r="P34" s="92" t="inlineStr">
        <is>
          <t>Yes</t>
        </is>
      </c>
      <c r="Q34" s="92" t="n">
        <v>42163.59583333333</v>
      </c>
      <c r="R34" s="92" t="n">
        <v>42163.59583333333</v>
      </c>
      <c r="S34" s="92" t="inlineStr">
        <is>
          <t>Contact From Object</t>
        </is>
      </c>
      <c r="T34" s="92" t="inlineStr">
        <is>
          <t>N.A.</t>
        </is>
      </c>
      <c r="U34" s="92" t="inlineStr">
        <is>
          <t>Vehicle</t>
        </is>
      </c>
      <c r="V34" s="92" t="inlineStr">
        <is>
          <t>Pole</t>
        </is>
      </c>
      <c r="W34" s="92" t="inlineStr">
        <is>
          <t>Human Error</t>
        </is>
      </c>
      <c r="X34" s="92" t="n"/>
      <c r="Y34" s="92" t="inlineStr">
        <is>
          <t>Other/Unknown</t>
        </is>
      </c>
      <c r="Z34" s="92" t="inlineStr">
        <is>
          <t>0360</t>
        </is>
      </c>
      <c r="AA34" s="92" t="n">
        <v>2015</v>
      </c>
      <c r="AB34" s="92" t="n">
        <v>6</v>
      </c>
      <c r="AC34" s="92" t="n">
        <v>8</v>
      </c>
      <c r="AD34" s="92" t="n">
        <v>14</v>
      </c>
      <c r="AE34" s="92" t="n">
        <v>18</v>
      </c>
      <c r="AF34" s="93" t="inlineStr">
        <is>
          <t>15-0039368</t>
        </is>
      </c>
      <c r="AG34" s="94" t="inlineStr">
        <is>
          <t>Tier 2</t>
        </is>
      </c>
      <c r="AH34" s="94" t="inlineStr">
        <is>
          <t>HFTD</t>
        </is>
      </c>
      <c r="AI34" s="94" t="inlineStr">
        <is>
          <t>No Fire Weather RFW Applicable</t>
        </is>
      </c>
      <c r="AJ34" s="92" t="inlineStr">
        <is>
          <t>Distribution</t>
        </is>
      </c>
      <c r="AK34" s="92" t="inlineStr">
        <is>
          <t>HFTD - Distribution</t>
        </is>
      </c>
      <c r="AL34" s="92" t="inlineStr">
        <is>
          <t>Fire Less than 300 Acres</t>
        </is>
      </c>
      <c r="AM34" s="116" t="inlineStr">
        <is>
          <t>3rd Party</t>
        </is>
      </c>
      <c r="AN34" s="92" t="inlineStr">
        <is>
          <t>Vehicle</t>
        </is>
      </c>
      <c r="AO34" s="95" t="n">
        <v>65168</v>
      </c>
      <c r="AP34" s="92" t="n">
        <v>4.50379717647058</v>
      </c>
      <c r="AQ34" s="92" t="inlineStr">
        <is>
          <t>201_249</t>
        </is>
      </c>
      <c r="AR34" s="115" t="inlineStr">
        <is>
          <t>&lt;25mph</t>
        </is>
      </c>
      <c r="AS34" s="92" t="inlineStr">
        <is>
          <t>&lt;15mph</t>
        </is>
      </c>
      <c r="AT34" s="92" t="inlineStr">
        <is>
          <t>HFTD - Distribution</t>
        </is>
      </c>
      <c r="AX34" t="n">
        <v>0</v>
      </c>
      <c r="AY34" t="n">
        <v>0</v>
      </c>
      <c r="AZ34" t="inlineStr">
        <is>
          <t>CMAC1</t>
        </is>
      </c>
      <c r="BA34" t="n">
        <v>5.88</v>
      </c>
      <c r="BB34" t="inlineStr">
        <is>
          <t>2015-06-08T20:59:00Z</t>
        </is>
      </c>
      <c r="BC34" t="n">
        <v>12.01</v>
      </c>
      <c r="BD34" t="n">
        <v>1</v>
      </c>
      <c r="BH34" t="n">
        <v>0</v>
      </c>
      <c r="BI34" t="n">
        <v>0</v>
      </c>
      <c r="BJ34" t="inlineStr">
        <is>
          <t>CMAC1</t>
        </is>
      </c>
      <c r="BK34" t="n">
        <v>5.88</v>
      </c>
      <c r="BL34" t="inlineStr">
        <is>
          <t>2015-06-08T21:59:00Z</t>
        </is>
      </c>
      <c r="BM34" t="n">
        <v>12.01</v>
      </c>
      <c r="BN34" t="n">
        <v>2</v>
      </c>
    </row>
    <row r="35">
      <c r="A35" s="92" t="inlineStr">
        <is>
          <t>PG&amp;E</t>
        </is>
      </c>
      <c r="B35" s="92" t="n">
        <v>42163.67708333334</v>
      </c>
      <c r="C35" s="92" t="n">
        <v>42163.67708333334</v>
      </c>
      <c r="D35" s="92" t="n">
        <v>39.82356</v>
      </c>
      <c r="E35" s="92" t="n">
        <v>-123.60931</v>
      </c>
      <c r="F35" s="92" t="inlineStr">
        <is>
          <t>Vegetation</t>
        </is>
      </c>
      <c r="G35" s="92" t="inlineStr">
        <is>
          <t>Rural</t>
        </is>
      </c>
      <c r="H35" s="92" t="inlineStr">
        <is>
          <t>.26 - 9.99 Acres</t>
        </is>
      </c>
      <c r="I35" s="92" t="inlineStr">
        <is>
          <t>Fire Agency</t>
        </is>
      </c>
      <c r="J35" s="92" t="inlineStr">
        <is>
          <t>CAL FIRE</t>
        </is>
      </c>
      <c r="K35" s="92" t="inlineStr">
        <is>
          <t>2 spans loadside 1741</t>
        </is>
      </c>
      <c r="L35" s="92" t="n"/>
      <c r="M35" s="92" t="n">
        <v>12000</v>
      </c>
      <c r="N35" s="92" t="inlineStr">
        <is>
          <t>Conductor</t>
        </is>
      </c>
      <c r="O35" s="92" t="inlineStr">
        <is>
          <t>Overhead</t>
        </is>
      </c>
      <c r="P35" s="92" t="inlineStr">
        <is>
          <t>Yes</t>
        </is>
      </c>
      <c r="Q35" s="92" t="n">
        <v>42163.67708333334</v>
      </c>
      <c r="R35" s="92" t="n">
        <v>42163.67708333334</v>
      </c>
      <c r="S35" s="92" t="inlineStr">
        <is>
          <t>Contact From Object</t>
        </is>
      </c>
      <c r="T35" s="92" t="inlineStr">
        <is>
          <t>N.A.</t>
        </is>
      </c>
      <c r="U35" s="92" t="inlineStr">
        <is>
          <t>Vegetation</t>
        </is>
      </c>
      <c r="V35" s="92" t="inlineStr">
        <is>
          <t>Electric Facility</t>
        </is>
      </c>
      <c r="W35" s="92" t="inlineStr">
        <is>
          <t>Unknown</t>
        </is>
      </c>
      <c r="X35" s="92" t="n"/>
      <c r="Y35" s="92" t="inlineStr">
        <is>
          <t>Other/Unknown</t>
        </is>
      </c>
      <c r="Z35" s="92" t="inlineStr">
        <is>
          <t>0362</t>
        </is>
      </c>
      <c r="AA35" s="92" t="n">
        <v>2015</v>
      </c>
      <c r="AB35" s="92" t="n">
        <v>6</v>
      </c>
      <c r="AC35" s="92" t="n">
        <v>8</v>
      </c>
      <c r="AD35" s="92" t="n">
        <v>16</v>
      </c>
      <c r="AE35" s="92" t="n">
        <v>15</v>
      </c>
      <c r="AF35" s="93" t="inlineStr">
        <is>
          <t>15-0039481</t>
        </is>
      </c>
      <c r="AG35" s="94" t="inlineStr">
        <is>
          <t>Tier 2</t>
        </is>
      </c>
      <c r="AH35" s="94" t="inlineStr">
        <is>
          <t>HFTD</t>
        </is>
      </c>
      <c r="AI35" s="94" t="inlineStr">
        <is>
          <t>No Fire Weather RFW Applicable</t>
        </is>
      </c>
      <c r="AJ35" s="92" t="inlineStr">
        <is>
          <t>Distribution</t>
        </is>
      </c>
      <c r="AK35" s="92" t="inlineStr">
        <is>
          <t>HFTD - Distribution</t>
        </is>
      </c>
      <c r="AL35" s="92" t="inlineStr">
        <is>
          <t>Fire Less than 300 Acres</t>
        </is>
      </c>
      <c r="AM35" s="116" t="inlineStr">
        <is>
          <t>Vegetation</t>
        </is>
      </c>
      <c r="AN35" s="92" t="inlineStr">
        <is>
          <t>Other/Unknown</t>
        </is>
      </c>
      <c r="AO35" s="95" t="n">
        <v>1740</v>
      </c>
      <c r="AP35" s="92" t="n">
        <v>1.01475134117647</v>
      </c>
      <c r="AQ35" s="92" t="inlineStr">
        <is>
          <t>132_246</t>
        </is>
      </c>
      <c r="AR35" s="115" t="inlineStr">
        <is>
          <t>&lt;25mph</t>
        </is>
      </c>
      <c r="AS35" s="92" t="inlineStr">
        <is>
          <t>&lt;15mph</t>
        </is>
      </c>
      <c r="AT35" s="92" t="inlineStr">
        <is>
          <t>HFTD - Distribution</t>
        </is>
      </c>
      <c r="AX35" t="n">
        <v>0</v>
      </c>
      <c r="AY35" t="n">
        <v>0</v>
      </c>
      <c r="BC35" t="n">
        <v>0</v>
      </c>
      <c r="BD35" t="n">
        <v>0</v>
      </c>
      <c r="BH35" t="n">
        <v>0</v>
      </c>
      <c r="BI35" t="n">
        <v>0</v>
      </c>
      <c r="BM35" t="n">
        <v>0</v>
      </c>
      <c r="BN35" t="n">
        <v>0</v>
      </c>
    </row>
    <row r="36">
      <c r="A36" s="92" t="inlineStr">
        <is>
          <t>PG&amp;E</t>
        </is>
      </c>
      <c r="B36" s="92" t="n">
        <v>42164.64166666667</v>
      </c>
      <c r="C36" s="92" t="n">
        <v>42164.64166666667</v>
      </c>
      <c r="D36" s="92" t="n">
        <v>38.3651</v>
      </c>
      <c r="E36" s="92" t="n">
        <v>-122.2541</v>
      </c>
      <c r="F36" s="92" t="inlineStr">
        <is>
          <t>Vegetation</t>
        </is>
      </c>
      <c r="G36" s="92" t="inlineStr">
        <is>
          <t>Rural</t>
        </is>
      </c>
      <c r="H36" s="92" t="inlineStr">
        <is>
          <t>10 - 99 Acres</t>
        </is>
      </c>
      <c r="I36" s="92" t="inlineStr">
        <is>
          <t>Fire Agency</t>
        </is>
      </c>
      <c r="J36" s="92" t="inlineStr">
        <is>
          <t>CAL FIRE</t>
        </is>
      </c>
      <c r="K36" s="92" t="inlineStr">
        <is>
          <t>load side 2987</t>
        </is>
      </c>
      <c r="L36" s="92" t="inlineStr">
        <is>
          <t>Yes</t>
        </is>
      </c>
      <c r="M36" s="92" t="n">
        <v>21000</v>
      </c>
      <c r="N36" s="92" t="inlineStr">
        <is>
          <t>Conductor</t>
        </is>
      </c>
      <c r="O36" s="92" t="inlineStr">
        <is>
          <t>Overhead</t>
        </is>
      </c>
      <c r="P36" s="92" t="inlineStr">
        <is>
          <t>Yes</t>
        </is>
      </c>
      <c r="Q36" s="92" t="n">
        <v>42164.64166666667</v>
      </c>
      <c r="R36" s="92" t="n">
        <v>42164.64166666667</v>
      </c>
      <c r="S36" s="92" t="inlineStr">
        <is>
          <t>Contact From Object</t>
        </is>
      </c>
      <c r="T36" s="92" t="inlineStr">
        <is>
          <t>N.A.</t>
        </is>
      </c>
      <c r="U36" s="92" t="inlineStr">
        <is>
          <t>Vegetation</t>
        </is>
      </c>
      <c r="V36" s="92" t="inlineStr">
        <is>
          <t>Electric Facility</t>
        </is>
      </c>
      <c r="W36" s="92" t="inlineStr">
        <is>
          <t>Unknown</t>
        </is>
      </c>
      <c r="X36" s="92" t="n"/>
      <c r="Y36" s="92" t="inlineStr">
        <is>
          <t>Fell into (Moderate-Severe defect)</t>
        </is>
      </c>
      <c r="Z36" s="92" t="inlineStr">
        <is>
          <t>0368</t>
        </is>
      </c>
      <c r="AA36" s="92" t="n">
        <v>2015</v>
      </c>
      <c r="AB36" s="92" t="n">
        <v>6</v>
      </c>
      <c r="AC36" s="92" t="n">
        <v>9</v>
      </c>
      <c r="AD36" s="92" t="n">
        <v>15</v>
      </c>
      <c r="AE36" s="92" t="n">
        <v>24</v>
      </c>
      <c r="AF36" s="93" t="inlineStr">
        <is>
          <t>15-0039825</t>
        </is>
      </c>
      <c r="AG36" s="94" t="inlineStr">
        <is>
          <t>Tier 2</t>
        </is>
      </c>
      <c r="AH36" s="94" t="inlineStr">
        <is>
          <t>HFTD</t>
        </is>
      </c>
      <c r="AI36" s="94" t="inlineStr">
        <is>
          <t>No Fire Weather RFW Applicable</t>
        </is>
      </c>
      <c r="AJ36" s="92" t="inlineStr">
        <is>
          <t>Distribution</t>
        </is>
      </c>
      <c r="AK36" s="92" t="inlineStr">
        <is>
          <t>HFTD - Distribution</t>
        </is>
      </c>
      <c r="AL36" s="92" t="inlineStr">
        <is>
          <t>Fire Less than 300 Acres</t>
        </is>
      </c>
      <c r="AM36" s="116" t="inlineStr">
        <is>
          <t>Vegetation</t>
        </is>
      </c>
      <c r="AN36" s="92" t="inlineStr">
        <is>
          <t>Fell into (Moderate-Severe defect)</t>
        </is>
      </c>
      <c r="AO36" s="95" t="n">
        <v>651298</v>
      </c>
      <c r="AP36" s="92" t="n">
        <v>7.13615595294117</v>
      </c>
      <c r="AQ36" s="92" t="inlineStr">
        <is>
          <t>145_259</t>
        </is>
      </c>
      <c r="AR36" s="115" t="inlineStr">
        <is>
          <t>&lt;25mph</t>
        </is>
      </c>
      <c r="AS36" s="92" t="inlineStr">
        <is>
          <t>&lt;15mph</t>
        </is>
      </c>
      <c r="AT36" s="92" t="inlineStr">
        <is>
          <t>HFTD - Distribution</t>
        </is>
      </c>
      <c r="AX36" t="n">
        <v>0</v>
      </c>
      <c r="AY36" t="n">
        <v>0</v>
      </c>
      <c r="AZ36" t="inlineStr">
        <is>
          <t>ATLC1</t>
        </is>
      </c>
      <c r="BA36" t="n">
        <v>7.61</v>
      </c>
      <c r="BB36" t="inlineStr">
        <is>
          <t>2015-06-09T21:29:00Z</t>
        </is>
      </c>
      <c r="BC36" t="n">
        <v>48</v>
      </c>
      <c r="BD36" t="n">
        <v>21</v>
      </c>
      <c r="BH36" t="n">
        <v>0</v>
      </c>
      <c r="BI36" t="n">
        <v>0</v>
      </c>
      <c r="BJ36" t="inlineStr">
        <is>
          <t>ATLC1</t>
        </is>
      </c>
      <c r="BK36" t="n">
        <v>7.61</v>
      </c>
      <c r="BL36" t="inlineStr">
        <is>
          <t>2015-06-09T22:29:00Z</t>
        </is>
      </c>
      <c r="BM36" t="n">
        <v>53.02</v>
      </c>
      <c r="BN36" t="n">
        <v>41</v>
      </c>
    </row>
    <row r="37">
      <c r="A37" s="92" t="inlineStr">
        <is>
          <t>PG&amp;E</t>
        </is>
      </c>
      <c r="B37" s="92" t="n">
        <v>42164.68055555555</v>
      </c>
      <c r="C37" s="92" t="n">
        <v>42164.68055555555</v>
      </c>
      <c r="D37" s="92" t="n">
        <v>38.38221999</v>
      </c>
      <c r="E37" s="92" t="n">
        <v>-122.43156</v>
      </c>
      <c r="F37" s="92" t="inlineStr">
        <is>
          <t>Vegetation</t>
        </is>
      </c>
      <c r="G37" s="92" t="inlineStr">
        <is>
          <t>Rural</t>
        </is>
      </c>
      <c r="H37" s="92" t="inlineStr">
        <is>
          <t>&lt; 0.25 Acres</t>
        </is>
      </c>
      <c r="I37" s="92" t="inlineStr">
        <is>
          <t>Fire Agency</t>
        </is>
      </c>
      <c r="J37" s="92" t="inlineStr">
        <is>
          <t>CAL FIRE</t>
        </is>
      </c>
      <c r="K37" s="92" t="n">
        <v>102269716</v>
      </c>
      <c r="L37" s="92" t="inlineStr">
        <is>
          <t>Pacific Bell</t>
        </is>
      </c>
      <c r="M37" s="92" t="n">
        <v>21000</v>
      </c>
      <c r="N37" s="92" t="inlineStr">
        <is>
          <t>Unknown</t>
        </is>
      </c>
      <c r="O37" s="92" t="inlineStr">
        <is>
          <t>Overhead</t>
        </is>
      </c>
      <c r="P37" s="92" t="inlineStr">
        <is>
          <t>Yes</t>
        </is>
      </c>
      <c r="Q37" s="92" t="n">
        <v>42164.68055555555</v>
      </c>
      <c r="R37" s="92" t="n">
        <v>42164.68055555555</v>
      </c>
      <c r="S37" s="92" t="inlineStr">
        <is>
          <t>Unknown</t>
        </is>
      </c>
      <c r="T37" s="92" t="inlineStr">
        <is>
          <t>N.A.</t>
        </is>
      </c>
      <c r="U37" s="92" t="inlineStr">
        <is>
          <t>N.A.</t>
        </is>
      </c>
      <c r="V37" s="92" t="inlineStr">
        <is>
          <t>N.A.</t>
        </is>
      </c>
      <c r="W37" s="92" t="inlineStr">
        <is>
          <t>Unknown</t>
        </is>
      </c>
      <c r="X37" s="92" t="n"/>
      <c r="Y37" s="92" t="inlineStr">
        <is>
          <t>Other/Unknown</t>
        </is>
      </c>
      <c r="Z37" s="92" t="inlineStr">
        <is>
          <t>0369</t>
        </is>
      </c>
      <c r="AA37" s="92" t="n">
        <v>2015</v>
      </c>
      <c r="AB37" s="92" t="n">
        <v>6</v>
      </c>
      <c r="AC37" s="92" t="n">
        <v>9</v>
      </c>
      <c r="AD37" s="92" t="n">
        <v>16</v>
      </c>
      <c r="AE37" s="92" t="n">
        <v>20</v>
      </c>
      <c r="AF37" s="93" t="inlineStr">
        <is>
          <t>15-0039860</t>
        </is>
      </c>
      <c r="AG37" s="94" t="inlineStr">
        <is>
          <t>Tier 3</t>
        </is>
      </c>
      <c r="AH37" s="94" t="inlineStr">
        <is>
          <t>HFTD</t>
        </is>
      </c>
      <c r="AI37" s="94" t="inlineStr">
        <is>
          <t>No Fire Weather RFW Applicable</t>
        </is>
      </c>
      <c r="AJ37" s="92" t="inlineStr">
        <is>
          <t>Distribution</t>
        </is>
      </c>
      <c r="AK37" s="92" t="inlineStr">
        <is>
          <t>HFTD - Distribution</t>
        </is>
      </c>
      <c r="AL37" s="92" t="inlineStr">
        <is>
          <t>Fire Less than 300 Acres</t>
        </is>
      </c>
      <c r="AM37" s="116" t="inlineStr">
        <is>
          <t>Unk or Other</t>
        </is>
      </c>
      <c r="AN37" s="92" t="inlineStr">
        <is>
          <t>Unk or Other - Unknown</t>
        </is>
      </c>
      <c r="AO37" s="95" t="n">
        <v>4184</v>
      </c>
      <c r="AP37" s="92" t="n">
        <v>4.52084705882353</v>
      </c>
      <c r="AQ37" s="92" t="inlineStr">
        <is>
          <t>138_260</t>
        </is>
      </c>
      <c r="AR37" s="115" t="inlineStr">
        <is>
          <t>&lt;25mph</t>
        </is>
      </c>
      <c r="AS37" s="92" t="inlineStr">
        <is>
          <t>&lt;15mph</t>
        </is>
      </c>
      <c r="AT37" s="92" t="inlineStr">
        <is>
          <t>HFTD - Distribution</t>
        </is>
      </c>
      <c r="AX37" t="n">
        <v>0</v>
      </c>
      <c r="AY37" t="n">
        <v>0</v>
      </c>
      <c r="AZ37" t="inlineStr">
        <is>
          <t>E7241</t>
        </is>
      </c>
      <c r="BA37" t="n">
        <v>7.11</v>
      </c>
      <c r="BB37" t="inlineStr">
        <is>
          <t>2015-06-09T22:38:00Z</t>
        </is>
      </c>
      <c r="BC37" t="n">
        <v>17.98</v>
      </c>
      <c r="BD37" t="n">
        <v>18</v>
      </c>
      <c r="BH37" t="n">
        <v>0</v>
      </c>
      <c r="BI37" t="n">
        <v>0</v>
      </c>
      <c r="BJ37" t="inlineStr">
        <is>
          <t>E7241</t>
        </is>
      </c>
      <c r="BK37" t="n">
        <v>7.11</v>
      </c>
      <c r="BL37" t="inlineStr">
        <is>
          <t>2015-06-09T22:38:00Z</t>
        </is>
      </c>
      <c r="BM37" t="n">
        <v>17.98</v>
      </c>
      <c r="BN37" t="n">
        <v>38</v>
      </c>
    </row>
    <row r="38">
      <c r="A38" s="92" t="inlineStr">
        <is>
          <t>PG&amp;E</t>
        </is>
      </c>
      <c r="B38" s="92" t="n">
        <v>42167.54652777778</v>
      </c>
      <c r="C38" s="92" t="n">
        <v>42167.54652777778</v>
      </c>
      <c r="D38" s="92" t="n">
        <v>40.407745</v>
      </c>
      <c r="E38" s="92" t="n">
        <v>-122.4103667</v>
      </c>
      <c r="F38" s="92" t="inlineStr">
        <is>
          <t>Vegetation</t>
        </is>
      </c>
      <c r="G38" s="92" t="inlineStr">
        <is>
          <t>Rural</t>
        </is>
      </c>
      <c r="H38" s="92" t="inlineStr">
        <is>
          <t>.26 - 9.99 Acres</t>
        </is>
      </c>
      <c r="I38" s="92" t="inlineStr">
        <is>
          <t>Fire Agency</t>
        </is>
      </c>
      <c r="J38" s="92" t="inlineStr">
        <is>
          <t>CAL FIRE</t>
        </is>
      </c>
      <c r="K38" s="92" t="inlineStr">
        <is>
          <t>ACROSS STREET FROM 4139 OLD HAPPY VALLEY  RD</t>
        </is>
      </c>
      <c r="L38" s="92" t="n"/>
      <c r="M38" s="92" t="n">
        <v>12000</v>
      </c>
      <c r="N38" s="92" t="inlineStr">
        <is>
          <t>Lightning Arrestor</t>
        </is>
      </c>
      <c r="O38" s="92" t="inlineStr">
        <is>
          <t>Overhead</t>
        </is>
      </c>
      <c r="P38" s="92" t="inlineStr">
        <is>
          <t>No</t>
        </is>
      </c>
      <c r="Q38" s="92" t="inlineStr">
        <is>
          <t xml:space="preserve"> </t>
        </is>
      </c>
      <c r="R38" s="92" t="inlineStr">
        <is>
          <t xml:space="preserve"> </t>
        </is>
      </c>
      <c r="S38" s="92" t="inlineStr">
        <is>
          <t>Equipment/ Facility Failure</t>
        </is>
      </c>
      <c r="T38" s="92" t="inlineStr">
        <is>
          <t>Lightning Arrestor</t>
        </is>
      </c>
      <c r="U38" s="92" t="inlineStr">
        <is>
          <t>N.A.</t>
        </is>
      </c>
      <c r="V38" s="92" t="inlineStr">
        <is>
          <t>N.A.</t>
        </is>
      </c>
      <c r="W38" s="92" t="inlineStr">
        <is>
          <t>Unknown</t>
        </is>
      </c>
      <c r="X38" s="92" t="n"/>
      <c r="Y38" s="92" t="inlineStr">
        <is>
          <t>no-match</t>
        </is>
      </c>
      <c r="Z38" s="92" t="inlineStr">
        <is>
          <t>0378</t>
        </is>
      </c>
      <c r="AA38" s="92" t="n">
        <v>2015</v>
      </c>
      <c r="AB38" s="92" t="n">
        <v>6</v>
      </c>
      <c r="AC38" s="92" t="n">
        <v>12</v>
      </c>
      <c r="AD38" s="92" t="n">
        <v>13</v>
      </c>
      <c r="AE38" s="92" t="n">
        <v>7</v>
      </c>
      <c r="AF38" s="93" t="inlineStr">
        <is>
          <t>No ILIS or TOTL available</t>
        </is>
      </c>
      <c r="AG38" s="94" t="inlineStr">
        <is>
          <t>Tier 2</t>
        </is>
      </c>
      <c r="AH38" s="94" t="inlineStr">
        <is>
          <t>HFTD</t>
        </is>
      </c>
      <c r="AI38" s="94" t="inlineStr">
        <is>
          <t>No Fire Weather RFW Applicable</t>
        </is>
      </c>
      <c r="AJ38" s="92" t="inlineStr">
        <is>
          <t>Distribution</t>
        </is>
      </c>
      <c r="AK38" s="92" t="inlineStr">
        <is>
          <t>HFTD - Distribution</t>
        </is>
      </c>
      <c r="AL38" s="92" t="inlineStr">
        <is>
          <t>Fire Less than 300 Acres</t>
        </is>
      </c>
      <c r="AM38" s="116" t="inlineStr">
        <is>
          <t>Equip Failure</t>
        </is>
      </c>
      <c r="AN38" s="92" t="inlineStr">
        <is>
          <t>Lightning Arrestor</t>
        </is>
      </c>
      <c r="AO38" s="95" t="inlineStr">
        <is>
          <t>N.A.</t>
        </is>
      </c>
      <c r="AP38" s="92" t="n">
        <v>9.596173176470581</v>
      </c>
      <c r="AQ38" s="92" t="inlineStr">
        <is>
          <t>140_372</t>
        </is>
      </c>
      <c r="AR38" s="115" t="inlineStr">
        <is>
          <t>&lt;25mph</t>
        </is>
      </c>
      <c r="AS38" s="92" t="inlineStr">
        <is>
          <t>&lt;15mph</t>
        </is>
      </c>
      <c r="AT38" s="92" t="inlineStr">
        <is>
          <t>HFTD - Distribution</t>
        </is>
      </c>
      <c r="AX38" t="n">
        <v>0</v>
      </c>
      <c r="AY38" t="n">
        <v>0</v>
      </c>
      <c r="AZ38" t="inlineStr">
        <is>
          <t>E7114</t>
        </is>
      </c>
      <c r="BA38" t="n">
        <v>7.46</v>
      </c>
      <c r="BB38" t="inlineStr">
        <is>
          <t>2015-06-12T19:27:00Z</t>
        </is>
      </c>
      <c r="BC38" t="n">
        <v>14.99</v>
      </c>
      <c r="BD38" t="n">
        <v>8</v>
      </c>
      <c r="BH38" t="n">
        <v>0</v>
      </c>
      <c r="BI38" t="n">
        <v>0</v>
      </c>
      <c r="BJ38" t="inlineStr">
        <is>
          <t>E7114</t>
        </is>
      </c>
      <c r="BK38" t="n">
        <v>7.46</v>
      </c>
      <c r="BL38" t="inlineStr">
        <is>
          <t>2015-06-12T20:15:00Z</t>
        </is>
      </c>
      <c r="BM38" t="n">
        <v>20</v>
      </c>
      <c r="BN38" t="n">
        <v>16</v>
      </c>
    </row>
    <row r="39">
      <c r="A39" s="92" t="inlineStr">
        <is>
          <t>PG&amp;E</t>
        </is>
      </c>
      <c r="B39" s="92" t="n">
        <v>42167.98055555556</v>
      </c>
      <c r="C39" s="92" t="n">
        <v>42167.98055555556</v>
      </c>
      <c r="D39" s="92" t="n">
        <v>39.230765</v>
      </c>
      <c r="E39" s="92" t="n">
        <v>-121.15594</v>
      </c>
      <c r="F39" s="92" t="inlineStr">
        <is>
          <t>Vegetation</t>
        </is>
      </c>
      <c r="G39" s="92" t="inlineStr">
        <is>
          <t>Rural</t>
        </is>
      </c>
      <c r="H39" s="92" t="inlineStr">
        <is>
          <t>&lt; 0.25 Acres</t>
        </is>
      </c>
      <c r="I39" s="92" t="inlineStr">
        <is>
          <t>Fire Agency</t>
        </is>
      </c>
      <c r="J39" s="92" t="inlineStr">
        <is>
          <t>CAL FIRE</t>
        </is>
      </c>
      <c r="K39" s="92" t="inlineStr">
        <is>
          <t>10903 PROSPECTOR RD  ROUGH AND READY</t>
        </is>
      </c>
      <c r="L39" s="92" t="inlineStr">
        <is>
          <t>Pacific Bell</t>
        </is>
      </c>
      <c r="M39" s="92" t="n">
        <v>21000</v>
      </c>
      <c r="N39" s="92" t="inlineStr">
        <is>
          <t>Conductor</t>
        </is>
      </c>
      <c r="O39" s="92" t="inlineStr">
        <is>
          <t>Overhead</t>
        </is>
      </c>
      <c r="P39" s="92" t="inlineStr">
        <is>
          <t>Yes</t>
        </is>
      </c>
      <c r="Q39" s="92" t="n">
        <v>42167.98055555556</v>
      </c>
      <c r="R39" s="92" t="n">
        <v>42167.98055555556</v>
      </c>
      <c r="S39" s="92" t="inlineStr">
        <is>
          <t>Contact From Object</t>
        </is>
      </c>
      <c r="T39" s="92" t="inlineStr">
        <is>
          <t>N.A.</t>
        </is>
      </c>
      <c r="U39" s="92" t="inlineStr">
        <is>
          <t>Vegetation</t>
        </is>
      </c>
      <c r="V39" s="92" t="inlineStr">
        <is>
          <t>Electric Facility</t>
        </is>
      </c>
      <c r="W39" s="92" t="inlineStr">
        <is>
          <t>Unknown</t>
        </is>
      </c>
      <c r="X39" s="92" t="n"/>
      <c r="Y39" s="92" t="inlineStr">
        <is>
          <t>Branch (Not overhanging, Distance Unknown)</t>
        </is>
      </c>
      <c r="Z39" s="92" t="inlineStr">
        <is>
          <t>0380</t>
        </is>
      </c>
      <c r="AA39" s="92" t="n">
        <v>2015</v>
      </c>
      <c r="AB39" s="92" t="n">
        <v>6</v>
      </c>
      <c r="AC39" s="92" t="n">
        <v>12</v>
      </c>
      <c r="AD39" s="92" t="n">
        <v>23</v>
      </c>
      <c r="AE39" s="92" t="n">
        <v>32</v>
      </c>
      <c r="AF39" s="93" t="inlineStr">
        <is>
          <t>15-0040789</t>
        </is>
      </c>
      <c r="AG39" s="94" t="inlineStr">
        <is>
          <t>Tier 2</t>
        </is>
      </c>
      <c r="AH39" s="94" t="inlineStr">
        <is>
          <t>HFTD</t>
        </is>
      </c>
      <c r="AI39" s="94" t="inlineStr">
        <is>
          <t>No Fire Weather RFW Applicable</t>
        </is>
      </c>
      <c r="AJ39" s="92" t="inlineStr">
        <is>
          <t>Distribution</t>
        </is>
      </c>
      <c r="AK39" s="92" t="inlineStr">
        <is>
          <t>HFTD - Distribution</t>
        </is>
      </c>
      <c r="AL39" s="92" t="inlineStr">
        <is>
          <t>Fire Less than 300 Acres</t>
        </is>
      </c>
      <c r="AM39" s="116" t="inlineStr">
        <is>
          <t>Vegetation</t>
        </is>
      </c>
      <c r="AN39" s="92" t="inlineStr">
        <is>
          <t>Branch (Not overhanging, Distance Unknown)</t>
        </is>
      </c>
      <c r="AO39" s="95" t="n">
        <v>20</v>
      </c>
      <c r="AP39" s="92" t="n">
        <v>13.2852884705882</v>
      </c>
      <c r="AQ39" s="92" t="inlineStr">
        <is>
          <t>193_307</t>
        </is>
      </c>
      <c r="AR39" s="115" t="inlineStr">
        <is>
          <t>&lt;25mph</t>
        </is>
      </c>
      <c r="AS39" s="92" t="inlineStr">
        <is>
          <t>&lt;15mph</t>
        </is>
      </c>
      <c r="AT39" s="92" t="inlineStr">
        <is>
          <t>HFTD - Distribution</t>
        </is>
      </c>
      <c r="AU39" t="inlineStr">
        <is>
          <t>E2572</t>
        </is>
      </c>
      <c r="AV39" t="n">
        <v>1.63</v>
      </c>
      <c r="AW39" t="inlineStr">
        <is>
          <t>2015-06-13T06:29:00Z</t>
        </is>
      </c>
      <c r="AX39" t="n">
        <v>5.99</v>
      </c>
      <c r="AY39" t="n">
        <v>18</v>
      </c>
      <c r="AZ39" t="inlineStr">
        <is>
          <t>E5439</t>
        </is>
      </c>
      <c r="BA39" t="n">
        <v>5.49</v>
      </c>
      <c r="BB39" t="inlineStr">
        <is>
          <t>2015-06-13T06:25:00Z</t>
        </is>
      </c>
      <c r="BC39" t="n">
        <v>8.99</v>
      </c>
      <c r="BD39" t="n">
        <v>65</v>
      </c>
      <c r="BE39" t="inlineStr">
        <is>
          <t>E2572</t>
        </is>
      </c>
      <c r="BF39" t="n">
        <v>1.63</v>
      </c>
      <c r="BG39" t="inlineStr">
        <is>
          <t>2015-06-13T06:34:00Z</t>
        </is>
      </c>
      <c r="BH39" t="n">
        <v>5.99</v>
      </c>
      <c r="BI39" t="n">
        <v>35</v>
      </c>
      <c r="BJ39" t="inlineStr">
        <is>
          <t>RRRC1</t>
        </is>
      </c>
      <c r="BK39" t="n">
        <v>5.44</v>
      </c>
      <c r="BL39" t="inlineStr">
        <is>
          <t>2015-06-13T07:13:00Z</t>
        </is>
      </c>
      <c r="BM39" t="n">
        <v>12.01</v>
      </c>
      <c r="BN39" t="n">
        <v>129</v>
      </c>
    </row>
    <row r="40">
      <c r="A40" s="92" t="inlineStr">
        <is>
          <t>PG&amp;E</t>
        </is>
      </c>
      <c r="B40" s="92" t="n">
        <v>42170.64930555555</v>
      </c>
      <c r="C40" s="92" t="n">
        <v>42170.64930555555</v>
      </c>
      <c r="D40" s="92" t="n">
        <v>37.18517999</v>
      </c>
      <c r="E40" s="92" t="n">
        <v>-121.7595</v>
      </c>
      <c r="F40" s="92" t="inlineStr">
        <is>
          <t>Vegetation</t>
        </is>
      </c>
      <c r="G40" s="92" t="inlineStr">
        <is>
          <t>Rural</t>
        </is>
      </c>
      <c r="H40" s="92" t="inlineStr">
        <is>
          <t>.26 - 9.99 Acres</t>
        </is>
      </c>
      <c r="I40" s="92" t="inlineStr">
        <is>
          <t>Fire Agency</t>
        </is>
      </c>
      <c r="J40" s="92" t="inlineStr">
        <is>
          <t>San Jose city</t>
        </is>
      </c>
      <c r="K40" s="92" t="n">
        <v>100618215</v>
      </c>
      <c r="L40" s="92" t="inlineStr">
        <is>
          <t>Pacific Bell</t>
        </is>
      </c>
      <c r="M40" s="92" t="n">
        <v>21000</v>
      </c>
      <c r="N40" s="92" t="inlineStr">
        <is>
          <t>Conductor</t>
        </is>
      </c>
      <c r="O40" s="92" t="inlineStr">
        <is>
          <t>Overhead</t>
        </is>
      </c>
      <c r="P40" s="92" t="inlineStr">
        <is>
          <t>Yes</t>
        </is>
      </c>
      <c r="Q40" s="92" t="n">
        <v>42170.64930555555</v>
      </c>
      <c r="R40" s="92" t="n">
        <v>42170.64930555555</v>
      </c>
      <c r="S40" s="92" t="inlineStr">
        <is>
          <t>Contact From Object</t>
        </is>
      </c>
      <c r="T40" s="92" t="inlineStr">
        <is>
          <t>N.A.</t>
        </is>
      </c>
      <c r="U40" s="92" t="inlineStr">
        <is>
          <t>Balloons</t>
        </is>
      </c>
      <c r="V40" s="92" t="inlineStr">
        <is>
          <t>Electric Facility</t>
        </is>
      </c>
      <c r="W40" s="92" t="inlineStr">
        <is>
          <t>Human Error</t>
        </is>
      </c>
      <c r="X40" s="92" t="n"/>
      <c r="Y40" s="92" t="inlineStr">
        <is>
          <t>Other/Unknown</t>
        </is>
      </c>
      <c r="Z40" s="92" t="inlineStr">
        <is>
          <t>0384</t>
        </is>
      </c>
      <c r="AA40" s="92" t="n">
        <v>2015</v>
      </c>
      <c r="AB40" s="92" t="n">
        <v>6</v>
      </c>
      <c r="AC40" s="92" t="n">
        <v>15</v>
      </c>
      <c r="AD40" s="92" t="n">
        <v>15</v>
      </c>
      <c r="AE40" s="92" t="n">
        <v>35</v>
      </c>
      <c r="AF40" s="93" t="inlineStr">
        <is>
          <t>15-0041178</t>
        </is>
      </c>
      <c r="AG40" s="94" t="inlineStr">
        <is>
          <t>Tier 2</t>
        </is>
      </c>
      <c r="AH40" s="94" t="inlineStr">
        <is>
          <t>HFTD</t>
        </is>
      </c>
      <c r="AI40" s="94" t="inlineStr">
        <is>
          <t>No Fire Weather RFW Applicable</t>
        </is>
      </c>
      <c r="AJ40" s="92" t="inlineStr">
        <is>
          <t>Distribution</t>
        </is>
      </c>
      <c r="AK40" s="92" t="inlineStr">
        <is>
          <t>HFTD - Distribution</t>
        </is>
      </c>
      <c r="AL40" s="92" t="inlineStr">
        <is>
          <t>Fire Less than 300 Acres</t>
        </is>
      </c>
      <c r="AM40" s="116" t="inlineStr">
        <is>
          <t>3rd Party</t>
        </is>
      </c>
      <c r="AN40" s="92" t="inlineStr">
        <is>
          <t>Balloons</t>
        </is>
      </c>
      <c r="AO40" s="95" t="n">
        <v>345</v>
      </c>
      <c r="AP40" s="92" t="n">
        <v>7.53446494117647</v>
      </c>
      <c r="AQ40" s="92" t="inlineStr">
        <is>
          <t>166_194</t>
        </is>
      </c>
      <c r="AR40" s="115" t="inlineStr">
        <is>
          <t>&lt;25mph</t>
        </is>
      </c>
      <c r="AS40" s="92" t="inlineStr">
        <is>
          <t>&lt;15mph</t>
        </is>
      </c>
      <c r="AT40" s="92" t="inlineStr">
        <is>
          <t>HFTD - Distribution</t>
        </is>
      </c>
      <c r="AX40" t="n">
        <v>0</v>
      </c>
      <c r="AY40" t="n">
        <v>0</v>
      </c>
      <c r="AZ40" t="inlineStr">
        <is>
          <t>C9520</t>
        </is>
      </c>
      <c r="BA40" t="n">
        <v>5.63</v>
      </c>
      <c r="BB40" t="inlineStr">
        <is>
          <t>2015-06-15T21:46:00Z</t>
        </is>
      </c>
      <c r="BC40" t="n">
        <v>11.99</v>
      </c>
      <c r="BD40" t="n">
        <v>42</v>
      </c>
      <c r="BH40" t="n">
        <v>0</v>
      </c>
      <c r="BI40" t="n">
        <v>0</v>
      </c>
      <c r="BJ40" t="inlineStr">
        <is>
          <t>C2789</t>
        </is>
      </c>
      <c r="BK40" t="n">
        <v>6.18</v>
      </c>
      <c r="BL40" t="inlineStr">
        <is>
          <t>2015-06-15T23:35:00Z</t>
        </is>
      </c>
      <c r="BM40" t="n">
        <v>14</v>
      </c>
      <c r="BN40" t="n">
        <v>84</v>
      </c>
    </row>
    <row r="41">
      <c r="A41" s="92" t="inlineStr">
        <is>
          <t>PG&amp;E</t>
        </is>
      </c>
      <c r="B41" s="92" t="n">
        <v>42176.56319444445</v>
      </c>
      <c r="C41" s="92" t="n">
        <v>42176.56319444445</v>
      </c>
      <c r="D41" s="92" t="n">
        <v>37.3750367</v>
      </c>
      <c r="E41" s="92" t="n">
        <v>-119.6116183</v>
      </c>
      <c r="F41" s="92" t="inlineStr">
        <is>
          <t>Vegetation</t>
        </is>
      </c>
      <c r="G41" s="92" t="inlineStr">
        <is>
          <t>Rural</t>
        </is>
      </c>
      <c r="H41" s="92" t="inlineStr">
        <is>
          <t>&lt; 0.25 Acres</t>
        </is>
      </c>
      <c r="I41" s="92" t="inlineStr">
        <is>
          <t>Fire Agency</t>
        </is>
      </c>
      <c r="J41" s="92" t="inlineStr">
        <is>
          <t>CAL FIRE</t>
        </is>
      </c>
      <c r="K41" s="92" t="n">
        <v>103204866</v>
      </c>
      <c r="L41" s="92" t="n"/>
      <c r="M41" s="92" t="inlineStr">
        <is>
          <t>0 – 750</t>
        </is>
      </c>
      <c r="N41" s="92" t="inlineStr">
        <is>
          <t>Conductor</t>
        </is>
      </c>
      <c r="O41" s="92" t="inlineStr">
        <is>
          <t>Overhead</t>
        </is>
      </c>
      <c r="P41" s="92" t="inlineStr">
        <is>
          <t>No</t>
        </is>
      </c>
      <c r="Q41" s="92" t="inlineStr">
        <is>
          <t xml:space="preserve"> </t>
        </is>
      </c>
      <c r="R41" s="92" t="inlineStr">
        <is>
          <t xml:space="preserve"> </t>
        </is>
      </c>
      <c r="S41" s="92" t="inlineStr">
        <is>
          <t>Wire-Wire Contact</t>
        </is>
      </c>
      <c r="T41" s="92" t="inlineStr">
        <is>
          <t>N.A.</t>
        </is>
      </c>
      <c r="U41" s="92" t="inlineStr">
        <is>
          <t>N.A.</t>
        </is>
      </c>
      <c r="V41" s="92" t="inlineStr">
        <is>
          <t>N.A.</t>
        </is>
      </c>
      <c r="W41" s="92" t="inlineStr">
        <is>
          <t>Unknown</t>
        </is>
      </c>
      <c r="X41" s="92" t="n"/>
      <c r="Y41" s="92" t="inlineStr">
        <is>
          <t>no-match</t>
        </is>
      </c>
      <c r="Z41" s="92" t="inlineStr">
        <is>
          <t>0399</t>
        </is>
      </c>
      <c r="AA41" s="92" t="n">
        <v>2015</v>
      </c>
      <c r="AB41" s="92" t="n">
        <v>6</v>
      </c>
      <c r="AC41" s="92" t="n">
        <v>21</v>
      </c>
      <c r="AD41" s="92" t="n">
        <v>13</v>
      </c>
      <c r="AE41" s="92" t="n">
        <v>31</v>
      </c>
      <c r="AF41" s="93" t="inlineStr">
        <is>
          <t>No ILIS or TOTL available</t>
        </is>
      </c>
      <c r="AG41" s="94" t="inlineStr">
        <is>
          <t>Tier 3</t>
        </is>
      </c>
      <c r="AH41" s="94" t="inlineStr">
        <is>
          <t>HFTD</t>
        </is>
      </c>
      <c r="AI41" s="94" t="inlineStr">
        <is>
          <t>No Fire Weather RFW Applicable</t>
        </is>
      </c>
      <c r="AJ41" s="92" t="inlineStr">
        <is>
          <t>Distribution</t>
        </is>
      </c>
      <c r="AK41" s="92" t="inlineStr">
        <is>
          <t>HFTD - Distribution</t>
        </is>
      </c>
      <c r="AL41" s="92" t="inlineStr">
        <is>
          <t>Fire Less than 300 Acres</t>
        </is>
      </c>
      <c r="AM41" s="116" t="inlineStr">
        <is>
          <t>Equip Failure</t>
        </is>
      </c>
      <c r="AN41" s="92" t="inlineStr">
        <is>
          <t>Equip Failure - Unknown</t>
        </is>
      </c>
      <c r="AO41" s="95" t="inlineStr">
        <is>
          <t>N.A.</t>
        </is>
      </c>
      <c r="AP41" s="92" t="n">
        <v>9.393575529411761</v>
      </c>
      <c r="AQ41" s="92" t="inlineStr">
        <is>
          <t>260_205</t>
        </is>
      </c>
      <c r="AR41" s="115" t="inlineStr">
        <is>
          <t>&lt;25mph</t>
        </is>
      </c>
      <c r="AS41" s="92" t="inlineStr">
        <is>
          <t>&lt;15mph</t>
        </is>
      </c>
      <c r="AT41" s="92" t="inlineStr">
        <is>
          <t>HFTD - Distribution</t>
        </is>
      </c>
      <c r="AU41" t="inlineStr">
        <is>
          <t>D7171</t>
        </is>
      </c>
      <c r="AV41" t="n">
        <v>3.95</v>
      </c>
      <c r="AW41" t="inlineStr">
        <is>
          <t>2015-06-21T19:55:00Z</t>
        </is>
      </c>
      <c r="AX41" t="n">
        <v>16.98</v>
      </c>
      <c r="AY41" t="n">
        <v>25</v>
      </c>
      <c r="AZ41" t="inlineStr">
        <is>
          <t>MIAC1</t>
        </is>
      </c>
      <c r="BA41" t="n">
        <v>7.96</v>
      </c>
      <c r="BB41" t="inlineStr">
        <is>
          <t>2015-06-21T19:59:00Z</t>
        </is>
      </c>
      <c r="BC41" t="n">
        <v>22.01</v>
      </c>
      <c r="BD41" t="n">
        <v>69</v>
      </c>
      <c r="BE41" t="inlineStr">
        <is>
          <t>AT301</t>
        </is>
      </c>
      <c r="BF41" t="n">
        <v>3.85</v>
      </c>
      <c r="BG41" t="inlineStr">
        <is>
          <t>2015-06-21T21:27:00Z</t>
        </is>
      </c>
      <c r="BH41" t="n">
        <v>18.99</v>
      </c>
      <c r="BI41" t="n">
        <v>49</v>
      </c>
      <c r="BJ41" t="inlineStr">
        <is>
          <t>MIAC1</t>
        </is>
      </c>
      <c r="BK41" t="n">
        <v>7.96</v>
      </c>
      <c r="BL41" t="inlineStr">
        <is>
          <t>2015-06-21T19:59:00Z</t>
        </is>
      </c>
      <c r="BM41" t="n">
        <v>22.01</v>
      </c>
      <c r="BN41" t="n">
        <v>133</v>
      </c>
    </row>
    <row r="42">
      <c r="A42" s="92" t="inlineStr">
        <is>
          <t>PG&amp;E</t>
        </is>
      </c>
      <c r="B42" s="92" t="n">
        <v>42177.49861111111</v>
      </c>
      <c r="C42" s="92" t="n">
        <v>42177.49861111111</v>
      </c>
      <c r="D42" s="92" t="n">
        <v>39.173729</v>
      </c>
      <c r="E42" s="92" t="n">
        <v>-121.06674</v>
      </c>
      <c r="F42" s="92" t="inlineStr">
        <is>
          <t>Vegetation</t>
        </is>
      </c>
      <c r="G42" s="92" t="inlineStr">
        <is>
          <t>Rural</t>
        </is>
      </c>
      <c r="H42" s="92" t="inlineStr">
        <is>
          <t>.26 - 9.99 Acres</t>
        </is>
      </c>
      <c r="I42" s="92" t="inlineStr">
        <is>
          <t>Fire Agency</t>
        </is>
      </c>
      <c r="J42" s="92" t="inlineStr">
        <is>
          <t>CAL FIRE</t>
        </is>
      </c>
      <c r="K42" s="92" t="inlineStr">
        <is>
          <t>SENTINAL WY</t>
        </is>
      </c>
      <c r="L42" s="92" t="n"/>
      <c r="M42" s="92" t="n">
        <v>12000</v>
      </c>
      <c r="N42" s="92" t="inlineStr">
        <is>
          <t>Conductor</t>
        </is>
      </c>
      <c r="O42" s="92" t="inlineStr">
        <is>
          <t>Overhead</t>
        </is>
      </c>
      <c r="P42" s="92" t="inlineStr">
        <is>
          <t>Yes</t>
        </is>
      </c>
      <c r="Q42" s="92" t="n">
        <v>42177.49861111111</v>
      </c>
      <c r="R42" s="92" t="n">
        <v>42177.49861111111</v>
      </c>
      <c r="S42" s="92" t="inlineStr">
        <is>
          <t>Contact From Object</t>
        </is>
      </c>
      <c r="T42" s="92" t="inlineStr">
        <is>
          <t>N.A.</t>
        </is>
      </c>
      <c r="U42" s="92" t="inlineStr">
        <is>
          <t>Vegetation</t>
        </is>
      </c>
      <c r="V42" s="92" t="inlineStr">
        <is>
          <t>Electric Facility</t>
        </is>
      </c>
      <c r="W42" s="92" t="inlineStr">
        <is>
          <t>Unknown</t>
        </is>
      </c>
      <c r="X42" s="92" t="n"/>
      <c r="Y42" s="92" t="inlineStr">
        <is>
          <t>Fell into (No defect)</t>
        </is>
      </c>
      <c r="Z42" s="92" t="inlineStr">
        <is>
          <t>0400</t>
        </is>
      </c>
      <c r="AA42" s="92" t="n">
        <v>2015</v>
      </c>
      <c r="AB42" s="92" t="n">
        <v>6</v>
      </c>
      <c r="AC42" s="92" t="n">
        <v>22</v>
      </c>
      <c r="AD42" s="92" t="n">
        <v>11</v>
      </c>
      <c r="AE42" s="92" t="n">
        <v>58</v>
      </c>
      <c r="AF42" s="93" t="inlineStr">
        <is>
          <t>15-0042502</t>
        </is>
      </c>
      <c r="AG42" s="94" t="inlineStr">
        <is>
          <t>Tier 2</t>
        </is>
      </c>
      <c r="AH42" s="94" t="inlineStr">
        <is>
          <t>HFTD</t>
        </is>
      </c>
      <c r="AI42" s="94" t="inlineStr">
        <is>
          <t>No Fire Weather RFW Applicable</t>
        </is>
      </c>
      <c r="AJ42" s="92" t="inlineStr">
        <is>
          <t>Distribution</t>
        </is>
      </c>
      <c r="AK42" s="92" t="inlineStr">
        <is>
          <t>HFTD - Distribution</t>
        </is>
      </c>
      <c r="AL42" s="92" t="inlineStr">
        <is>
          <t>Fire Less than 300 Acres</t>
        </is>
      </c>
      <c r="AM42" s="116" t="inlineStr">
        <is>
          <t>Vegetation</t>
        </is>
      </c>
      <c r="AN42" s="92" t="inlineStr">
        <is>
          <t>Fell into (No defect)</t>
        </is>
      </c>
      <c r="AO42" s="95" t="n">
        <v>148438</v>
      </c>
      <c r="AP42" s="92" t="n">
        <v>8.340443294117639</v>
      </c>
      <c r="AQ42" s="92" t="inlineStr">
        <is>
          <t>197_304</t>
        </is>
      </c>
      <c r="AR42" s="115" t="inlineStr">
        <is>
          <t>&lt;25mph</t>
        </is>
      </c>
      <c r="AS42" s="92" t="inlineStr">
        <is>
          <t>&lt;15mph</t>
        </is>
      </c>
      <c r="AT42" s="92" t="inlineStr">
        <is>
          <t>HFTD - Distribution</t>
        </is>
      </c>
      <c r="AU42" t="inlineStr">
        <is>
          <t>AS856</t>
        </is>
      </c>
      <c r="AV42" t="n">
        <v>3.16</v>
      </c>
      <c r="AW42" t="inlineStr">
        <is>
          <t>2015-06-22T18:58:00Z</t>
        </is>
      </c>
      <c r="AX42" t="n">
        <v>10</v>
      </c>
      <c r="AY42" t="n">
        <v>25</v>
      </c>
      <c r="AZ42" t="inlineStr">
        <is>
          <t>E5439</t>
        </is>
      </c>
      <c r="BA42" t="n">
        <v>4.77</v>
      </c>
      <c r="BB42" t="inlineStr">
        <is>
          <t>2015-06-22T18:56:00Z</t>
        </is>
      </c>
      <c r="BC42" t="n">
        <v>10.98</v>
      </c>
      <c r="BD42" t="n">
        <v>85</v>
      </c>
      <c r="BE42" t="inlineStr">
        <is>
          <t>AS856</t>
        </is>
      </c>
      <c r="BF42" t="n">
        <v>3.16</v>
      </c>
      <c r="BG42" t="inlineStr">
        <is>
          <t>2015-06-22T19:58:00Z</t>
        </is>
      </c>
      <c r="BH42" t="n">
        <v>11.99</v>
      </c>
      <c r="BI42" t="n">
        <v>49</v>
      </c>
      <c r="BJ42" t="inlineStr">
        <is>
          <t>AS856</t>
        </is>
      </c>
      <c r="BK42" t="n">
        <v>3.16</v>
      </c>
      <c r="BL42" t="inlineStr">
        <is>
          <t>2015-06-22T19:58:00Z</t>
        </is>
      </c>
      <c r="BM42" t="n">
        <v>11.99</v>
      </c>
      <c r="BN42" t="n">
        <v>170</v>
      </c>
    </row>
    <row r="43">
      <c r="A43" s="92" t="inlineStr">
        <is>
          <t>PG&amp;E</t>
        </is>
      </c>
      <c r="B43" s="92" t="n">
        <v>42179.79513888889</v>
      </c>
      <c r="C43" s="92" t="n">
        <v>42179.79513888889</v>
      </c>
      <c r="D43" s="92" t="n">
        <v>39.99207</v>
      </c>
      <c r="E43" s="92" t="n">
        <v>-123.92584</v>
      </c>
      <c r="F43" s="92" t="inlineStr">
        <is>
          <t>Vegetation</t>
        </is>
      </c>
      <c r="G43" s="92" t="inlineStr">
        <is>
          <t>Rural</t>
        </is>
      </c>
      <c r="H43" s="92" t="inlineStr">
        <is>
          <t xml:space="preserve">&lt; 3 meters </t>
        </is>
      </c>
      <c r="I43" s="92" t="inlineStr">
        <is>
          <t>Customer</t>
        </is>
      </c>
      <c r="J43" s="92" t="n"/>
      <c r="K43" s="92" t="inlineStr">
        <is>
          <t>4 spans load side 8207</t>
        </is>
      </c>
      <c r="L43" s="92" t="n"/>
      <c r="M43" s="92" t="n">
        <v>12000</v>
      </c>
      <c r="N43" s="92" t="inlineStr">
        <is>
          <t>Conductor</t>
        </is>
      </c>
      <c r="O43" s="92" t="inlineStr">
        <is>
          <t>Overhead</t>
        </is>
      </c>
      <c r="P43" s="92" t="inlineStr">
        <is>
          <t>Yes</t>
        </is>
      </c>
      <c r="Q43" s="92" t="n">
        <v>42179.79513888889</v>
      </c>
      <c r="R43" s="92" t="n">
        <v>42179.79513888889</v>
      </c>
      <c r="S43" s="92" t="inlineStr">
        <is>
          <t>Contact From Object</t>
        </is>
      </c>
      <c r="T43" s="92" t="inlineStr">
        <is>
          <t>N.A.</t>
        </is>
      </c>
      <c r="U43" s="92" t="inlineStr">
        <is>
          <t>Vegetation</t>
        </is>
      </c>
      <c r="V43" s="92" t="inlineStr">
        <is>
          <t>Electric Facility</t>
        </is>
      </c>
      <c r="W43" s="92" t="inlineStr">
        <is>
          <t>Unknown</t>
        </is>
      </c>
      <c r="X43" s="92" t="n"/>
      <c r="Y43" s="92" t="inlineStr">
        <is>
          <t>Branch (OverHanging)</t>
        </is>
      </c>
      <c r="Z43" s="92" t="inlineStr">
        <is>
          <t>0406</t>
        </is>
      </c>
      <c r="AA43" s="92" t="n">
        <v>2015</v>
      </c>
      <c r="AB43" s="92" t="n">
        <v>6</v>
      </c>
      <c r="AC43" s="92" t="n">
        <v>24</v>
      </c>
      <c r="AD43" s="92" t="n">
        <v>19</v>
      </c>
      <c r="AE43" s="92" t="n">
        <v>5</v>
      </c>
      <c r="AF43" s="93" t="inlineStr">
        <is>
          <t>15-0043176</t>
        </is>
      </c>
      <c r="AG43" s="94" t="inlineStr">
        <is>
          <t>Tier 2</t>
        </is>
      </c>
      <c r="AH43" s="94" t="inlineStr">
        <is>
          <t>HFTD</t>
        </is>
      </c>
      <c r="AI43" s="94" t="inlineStr">
        <is>
          <t>No Fire Weather RFW Applicable</t>
        </is>
      </c>
      <c r="AJ43" s="92" t="inlineStr">
        <is>
          <t>Distribution</t>
        </is>
      </c>
      <c r="AK43" s="92" t="inlineStr">
        <is>
          <t>HFTD - Distribution</t>
        </is>
      </c>
      <c r="AL43" s="92" t="inlineStr">
        <is>
          <t>Fire Less than 300 Acres</t>
        </is>
      </c>
      <c r="AM43" s="116" t="inlineStr">
        <is>
          <t>Vegetation</t>
        </is>
      </c>
      <c r="AN43" s="92" t="inlineStr">
        <is>
          <t>Branch (OverHanging)</t>
        </is>
      </c>
      <c r="AO43" s="95" t="n">
        <v>1080</v>
      </c>
      <c r="AP43" s="92" t="n">
        <v>15.17568</v>
      </c>
      <c r="AQ43" s="92" t="inlineStr">
        <is>
          <t>76_351</t>
        </is>
      </c>
      <c r="AR43" s="115" t="inlineStr">
        <is>
          <t>&lt;25mph</t>
        </is>
      </c>
      <c r="AS43" s="92" t="inlineStr">
        <is>
          <t>&gt;=15mph</t>
        </is>
      </c>
      <c r="AT43" s="92" t="inlineStr">
        <is>
          <t>HFTD - Distribution</t>
        </is>
      </c>
      <c r="AX43" t="n">
        <v>0</v>
      </c>
      <c r="AY43" t="n">
        <v>0</v>
      </c>
      <c r="BC43" t="n">
        <v>0</v>
      </c>
      <c r="BD43" t="n">
        <v>0</v>
      </c>
      <c r="BH43" t="n">
        <v>0</v>
      </c>
      <c r="BI43" t="n">
        <v>0</v>
      </c>
      <c r="BM43" t="n">
        <v>0</v>
      </c>
      <c r="BN43" t="n">
        <v>0</v>
      </c>
    </row>
    <row r="44">
      <c r="A44" s="92" t="inlineStr">
        <is>
          <t>PG&amp;E</t>
        </is>
      </c>
      <c r="B44" s="92" t="n">
        <v>42182.53333333333</v>
      </c>
      <c r="C44" s="92" t="n">
        <v>42182.53333333333</v>
      </c>
      <c r="D44" s="92" t="n">
        <v>37.947387</v>
      </c>
      <c r="E44" s="92" t="n">
        <v>-120.427404</v>
      </c>
      <c r="F44" s="92" t="inlineStr">
        <is>
          <t>Vegetation</t>
        </is>
      </c>
      <c r="G44" s="92" t="inlineStr">
        <is>
          <t>Rural</t>
        </is>
      </c>
      <c r="H44" s="92" t="inlineStr">
        <is>
          <t>&lt; 0.25 Acres</t>
        </is>
      </c>
      <c r="I44" s="92" t="inlineStr">
        <is>
          <t>Fire Agency</t>
        </is>
      </c>
      <c r="J44" s="92" t="inlineStr">
        <is>
          <t>CAL FIRE</t>
        </is>
      </c>
      <c r="K44" s="92" t="n">
        <v>101034512</v>
      </c>
      <c r="L44" s="92" t="inlineStr">
        <is>
          <t>Pacific Bell</t>
        </is>
      </c>
      <c r="M44" s="92" t="n">
        <v>17000</v>
      </c>
      <c r="N44" s="92" t="inlineStr">
        <is>
          <t>Conductor</t>
        </is>
      </c>
      <c r="O44" s="92" t="inlineStr">
        <is>
          <t>Overhead</t>
        </is>
      </c>
      <c r="P44" s="92" t="inlineStr">
        <is>
          <t>Yes</t>
        </is>
      </c>
      <c r="Q44" s="92" t="n">
        <v>42182.53333333333</v>
      </c>
      <c r="R44" s="92" t="n">
        <v>42182.53333333333</v>
      </c>
      <c r="S44" s="92" t="inlineStr">
        <is>
          <t>Contact From Object</t>
        </is>
      </c>
      <c r="T44" s="92" t="inlineStr">
        <is>
          <t>N.A.</t>
        </is>
      </c>
      <c r="U44" s="92" t="inlineStr">
        <is>
          <t>Vegetation</t>
        </is>
      </c>
      <c r="V44" s="92" t="inlineStr">
        <is>
          <t>Electric Facility</t>
        </is>
      </c>
      <c r="W44" s="92" t="inlineStr">
        <is>
          <t>Unknown</t>
        </is>
      </c>
      <c r="X44" s="92" t="n"/>
      <c r="Y44" s="92" t="inlineStr">
        <is>
          <t>Fell into (No defect)</t>
        </is>
      </c>
      <c r="Z44" s="92" t="inlineStr">
        <is>
          <t>0414</t>
        </is>
      </c>
      <c r="AA44" s="92" t="n">
        <v>2015</v>
      </c>
      <c r="AB44" s="92" t="n">
        <v>6</v>
      </c>
      <c r="AC44" s="92" t="n">
        <v>27</v>
      </c>
      <c r="AD44" s="92" t="n">
        <v>12</v>
      </c>
      <c r="AE44" s="92" t="n">
        <v>48</v>
      </c>
      <c r="AF44" s="93" t="inlineStr">
        <is>
          <t>15-0043755</t>
        </is>
      </c>
      <c r="AG44" s="94" t="inlineStr">
        <is>
          <t>Tier 2</t>
        </is>
      </c>
      <c r="AH44" s="94" t="inlineStr">
        <is>
          <t>HFTD</t>
        </is>
      </c>
      <c r="AI44" s="94" t="inlineStr">
        <is>
          <t>No Fire Weather RFW Applicable</t>
        </is>
      </c>
      <c r="AJ44" s="92" t="inlineStr">
        <is>
          <t>Distribution</t>
        </is>
      </c>
      <c r="AK44" s="92" t="inlineStr">
        <is>
          <t>HFTD - Distribution</t>
        </is>
      </c>
      <c r="AL44" s="92" t="inlineStr">
        <is>
          <t>Fire Less than 300 Acres</t>
        </is>
      </c>
      <c r="AM44" s="116" t="inlineStr">
        <is>
          <t>Vegetation</t>
        </is>
      </c>
      <c r="AN44" s="92" t="inlineStr">
        <is>
          <t>Fell into (No defect)</t>
        </is>
      </c>
      <c r="AO44" s="95" t="n">
        <v>150075</v>
      </c>
      <c r="AP44" s="92" t="n">
        <v>6.51026352941176</v>
      </c>
      <c r="AQ44" s="92" t="inlineStr">
        <is>
          <t>224_236</t>
        </is>
      </c>
      <c r="AR44" s="115" t="inlineStr">
        <is>
          <t>&lt;25mph</t>
        </is>
      </c>
      <c r="AS44" s="92" t="inlineStr">
        <is>
          <t>&lt;15mph</t>
        </is>
      </c>
      <c r="AT44" s="92" t="inlineStr">
        <is>
          <t>HFTD - Distribution</t>
        </is>
      </c>
      <c r="AX44" t="n">
        <v>0</v>
      </c>
      <c r="AY44" t="n">
        <v>0</v>
      </c>
      <c r="BC44" t="n">
        <v>0</v>
      </c>
      <c r="BD44" t="n">
        <v>0</v>
      </c>
      <c r="BH44" t="n">
        <v>0</v>
      </c>
      <c r="BI44" t="n">
        <v>0</v>
      </c>
      <c r="BJ44" t="inlineStr">
        <is>
          <t>KO22</t>
        </is>
      </c>
      <c r="BK44" t="n">
        <v>5.72</v>
      </c>
      <c r="BL44" t="inlineStr">
        <is>
          <t>2015-06-27T19:55:00Z</t>
        </is>
      </c>
      <c r="BM44" t="n">
        <v>16.11</v>
      </c>
      <c r="BN44" t="n">
        <v>1</v>
      </c>
    </row>
    <row r="45">
      <c r="A45" s="92" t="inlineStr">
        <is>
          <t>PG&amp;E</t>
        </is>
      </c>
      <c r="B45" s="92" t="n">
        <v>42182.78541666667</v>
      </c>
      <c r="C45" s="92" t="n">
        <v>42182.78541666667</v>
      </c>
      <c r="D45" s="92" t="n">
        <v>37.991127</v>
      </c>
      <c r="E45" s="92" t="n">
        <v>-120.438024</v>
      </c>
      <c r="F45" s="92" t="inlineStr">
        <is>
          <t>Vegetation</t>
        </is>
      </c>
      <c r="G45" s="92" t="inlineStr">
        <is>
          <t>Rural</t>
        </is>
      </c>
      <c r="H45" s="92" t="inlineStr">
        <is>
          <t>&lt; 0.25 Acres</t>
        </is>
      </c>
      <c r="I45" s="92" t="inlineStr">
        <is>
          <t>Fire Agency</t>
        </is>
      </c>
      <c r="J45" s="92" t="inlineStr">
        <is>
          <t>CAL FIRE</t>
        </is>
      </c>
      <c r="K45" s="92" t="inlineStr">
        <is>
          <t>MORMON CREEK 100' FROM S/OF HWY 49</t>
        </is>
      </c>
      <c r="L45" s="92" t="n"/>
      <c r="M45" s="92" t="n">
        <v>17000</v>
      </c>
      <c r="N45" s="92" t="inlineStr">
        <is>
          <t>Conductor</t>
        </is>
      </c>
      <c r="O45" s="92" t="inlineStr">
        <is>
          <t>Overhead</t>
        </is>
      </c>
      <c r="P45" s="92" t="inlineStr">
        <is>
          <t>Yes</t>
        </is>
      </c>
      <c r="Q45" s="92" t="n">
        <v>42182.78541666667</v>
      </c>
      <c r="R45" s="92" t="n">
        <v>42182.78541666667</v>
      </c>
      <c r="S45" s="92" t="inlineStr">
        <is>
          <t>Contact From Object</t>
        </is>
      </c>
      <c r="T45" s="92" t="inlineStr">
        <is>
          <t>N.A.</t>
        </is>
      </c>
      <c r="U45" s="92" t="inlineStr">
        <is>
          <t>Vegetation</t>
        </is>
      </c>
      <c r="V45" s="92" t="inlineStr">
        <is>
          <t>Electric Facility</t>
        </is>
      </c>
      <c r="W45" s="92" t="inlineStr">
        <is>
          <t>Unknown</t>
        </is>
      </c>
      <c r="X45" s="92" t="n"/>
      <c r="Y45" s="92" t="inlineStr">
        <is>
          <t>Branch (Not overhanging, Distance Unknown)</t>
        </is>
      </c>
      <c r="Z45" s="92" t="inlineStr">
        <is>
          <t>0415</t>
        </is>
      </c>
      <c r="AA45" s="92" t="n">
        <v>2015</v>
      </c>
      <c r="AB45" s="92" t="n">
        <v>6</v>
      </c>
      <c r="AC45" s="92" t="n">
        <v>27</v>
      </c>
      <c r="AD45" s="92" t="n">
        <v>18</v>
      </c>
      <c r="AE45" s="92" t="n">
        <v>51</v>
      </c>
      <c r="AF45" s="93" t="inlineStr">
        <is>
          <t>15-0043784</t>
        </is>
      </c>
      <c r="AG45" s="94" t="inlineStr">
        <is>
          <t>Tier 2</t>
        </is>
      </c>
      <c r="AH45" s="94" t="inlineStr">
        <is>
          <t>HFTD</t>
        </is>
      </c>
      <c r="AI45" s="94" t="inlineStr">
        <is>
          <t>No Fire Weather RFW Applicable</t>
        </is>
      </c>
      <c r="AJ45" s="92" t="inlineStr">
        <is>
          <t>Distribution</t>
        </is>
      </c>
      <c r="AK45" s="92" t="inlineStr">
        <is>
          <t>HFTD - Distribution</t>
        </is>
      </c>
      <c r="AL45" s="92" t="inlineStr">
        <is>
          <t>Fire Less than 300 Acres</t>
        </is>
      </c>
      <c r="AM45" s="116" t="inlineStr">
        <is>
          <t>Vegetation</t>
        </is>
      </c>
      <c r="AN45" s="92" t="inlineStr">
        <is>
          <t>Branch (Not overhanging, Distance Unknown)</t>
        </is>
      </c>
      <c r="AO45" s="95" t="n">
        <v>5249</v>
      </c>
      <c r="AP45" s="92" t="n">
        <v>10.5236357647058</v>
      </c>
      <c r="AQ45" s="92" t="inlineStr">
        <is>
          <t>224_239</t>
        </is>
      </c>
      <c r="AR45" s="115" t="inlineStr">
        <is>
          <t>&lt;25mph</t>
        </is>
      </c>
      <c r="AS45" s="92" t="inlineStr">
        <is>
          <t>&lt;15mph</t>
        </is>
      </c>
      <c r="AT45" s="92" t="inlineStr">
        <is>
          <t>HFTD - Distribution</t>
        </is>
      </c>
      <c r="AX45" t="n">
        <v>0</v>
      </c>
      <c r="AY45" t="n">
        <v>0</v>
      </c>
      <c r="BC45" t="n">
        <v>0</v>
      </c>
      <c r="BD45" t="n">
        <v>0</v>
      </c>
      <c r="BH45" t="n">
        <v>0</v>
      </c>
      <c r="BI45" t="n">
        <v>0</v>
      </c>
      <c r="BM45" t="n">
        <v>0</v>
      </c>
      <c r="BN45" t="n">
        <v>0</v>
      </c>
    </row>
    <row r="46">
      <c r="A46" s="92" t="inlineStr">
        <is>
          <t>PG&amp;E</t>
        </is>
      </c>
      <c r="B46" s="92" t="n">
        <v>42182.88541666666</v>
      </c>
      <c r="C46" s="92" t="n">
        <v>42182.88541666666</v>
      </c>
      <c r="D46" s="92" t="n">
        <v>39.26986</v>
      </c>
      <c r="E46" s="92" t="n">
        <v>-121.040321</v>
      </c>
      <c r="F46" s="92" t="inlineStr">
        <is>
          <t>Vegetation</t>
        </is>
      </c>
      <c r="G46" s="92" t="inlineStr">
        <is>
          <t>Rural</t>
        </is>
      </c>
      <c r="H46" s="92" t="inlineStr">
        <is>
          <t>.26 - 9.99 Acres</t>
        </is>
      </c>
      <c r="I46" s="92" t="inlineStr">
        <is>
          <t>Fire Agency</t>
        </is>
      </c>
      <c r="J46" s="92" t="inlineStr">
        <is>
          <t>CAL FIRE</t>
        </is>
      </c>
      <c r="K46" s="92" t="inlineStr">
        <is>
          <t>16151 INDAIN FLAT RD</t>
        </is>
      </c>
      <c r="L46" s="92" t="n"/>
      <c r="M46" s="92" t="n">
        <v>12000</v>
      </c>
      <c r="N46" s="92" t="inlineStr">
        <is>
          <t>Conductor</t>
        </is>
      </c>
      <c r="O46" s="92" t="inlineStr">
        <is>
          <t>Overhead</t>
        </is>
      </c>
      <c r="P46" s="92" t="inlineStr">
        <is>
          <t>Yes</t>
        </is>
      </c>
      <c r="Q46" s="92" t="n">
        <v>42182.88541666666</v>
      </c>
      <c r="R46" s="92" t="n">
        <v>42182.88541666666</v>
      </c>
      <c r="S46" s="92" t="inlineStr">
        <is>
          <t>Contact From Object</t>
        </is>
      </c>
      <c r="T46" s="92" t="inlineStr">
        <is>
          <t>N.A.</t>
        </is>
      </c>
      <c r="U46" s="92" t="inlineStr">
        <is>
          <t>Vegetation</t>
        </is>
      </c>
      <c r="V46" s="92" t="inlineStr">
        <is>
          <t>Electric Facility</t>
        </is>
      </c>
      <c r="W46" s="92" t="inlineStr">
        <is>
          <t>Unknown</t>
        </is>
      </c>
      <c r="X46" s="92" t="n"/>
      <c r="Y46" s="92" t="inlineStr">
        <is>
          <t>Branch (OverHanging)</t>
        </is>
      </c>
      <c r="Z46" s="92" t="inlineStr">
        <is>
          <t>0416</t>
        </is>
      </c>
      <c r="AA46" s="92" t="n">
        <v>2015</v>
      </c>
      <c r="AB46" s="92" t="n">
        <v>6</v>
      </c>
      <c r="AC46" s="92" t="n">
        <v>27</v>
      </c>
      <c r="AD46" s="92" t="n">
        <v>21</v>
      </c>
      <c r="AE46" s="92" t="n">
        <v>15</v>
      </c>
      <c r="AF46" s="93" t="inlineStr">
        <is>
          <t>15-0043789</t>
        </is>
      </c>
      <c r="AG46" s="94" t="inlineStr">
        <is>
          <t>Tier 3</t>
        </is>
      </c>
      <c r="AH46" s="94" t="inlineStr">
        <is>
          <t>HFTD</t>
        </is>
      </c>
      <c r="AI46" s="94" t="inlineStr">
        <is>
          <t>No Fire Weather RFW Applicable</t>
        </is>
      </c>
      <c r="AJ46" s="92" t="inlineStr">
        <is>
          <t>Distribution</t>
        </is>
      </c>
      <c r="AK46" s="92" t="inlineStr">
        <is>
          <t>HFTD - Distribution</t>
        </is>
      </c>
      <c r="AL46" s="92" t="inlineStr">
        <is>
          <t>Fire Less than 300 Acres</t>
        </is>
      </c>
      <c r="AM46" s="116" t="inlineStr">
        <is>
          <t>Vegetation</t>
        </is>
      </c>
      <c r="AN46" s="92" t="inlineStr">
        <is>
          <t>Branch (OverHanging)</t>
        </is>
      </c>
      <c r="AO46" s="95" t="n">
        <v>4210</v>
      </c>
      <c r="AP46" s="92" t="n">
        <v>10.7772715294117</v>
      </c>
      <c r="AQ46" s="92" t="inlineStr">
        <is>
          <t>198_309</t>
        </is>
      </c>
      <c r="AR46" s="115" t="inlineStr">
        <is>
          <t>&lt;25mph</t>
        </is>
      </c>
      <c r="AS46" s="92" t="inlineStr">
        <is>
          <t>&lt;15mph</t>
        </is>
      </c>
      <c r="AT46" s="92" t="inlineStr">
        <is>
          <t>HFTD - Distribution</t>
        </is>
      </c>
      <c r="AU46" t="inlineStr">
        <is>
          <t>E5439</t>
        </is>
      </c>
      <c r="AV46" t="n">
        <v>2.06</v>
      </c>
      <c r="AW46" t="inlineStr">
        <is>
          <t>2015-06-28T04:15:00Z</t>
        </is>
      </c>
      <c r="AX46" t="n">
        <v>2.01</v>
      </c>
      <c r="AY46" t="n">
        <v>40</v>
      </c>
      <c r="AZ46" t="inlineStr">
        <is>
          <t>RRRC1</t>
        </is>
      </c>
      <c r="BA46" t="n">
        <v>4.73</v>
      </c>
      <c r="BB46" t="inlineStr">
        <is>
          <t>2015-06-28T04:13:00Z</t>
        </is>
      </c>
      <c r="BC46" t="n">
        <v>7</v>
      </c>
      <c r="BD46" t="n">
        <v>49</v>
      </c>
      <c r="BE46" t="inlineStr">
        <is>
          <t>E5439</t>
        </is>
      </c>
      <c r="BF46" t="n">
        <v>2.06</v>
      </c>
      <c r="BG46" t="inlineStr">
        <is>
          <t>2015-06-28T05:15:00Z</t>
        </is>
      </c>
      <c r="BH46" t="n">
        <v>4</v>
      </c>
      <c r="BI46" t="n">
        <v>72</v>
      </c>
      <c r="BJ46" t="inlineStr">
        <is>
          <t>RRRC1</t>
        </is>
      </c>
      <c r="BK46" t="n">
        <v>4.73</v>
      </c>
      <c r="BL46" t="inlineStr">
        <is>
          <t>2015-06-28T04:13:00Z</t>
        </is>
      </c>
      <c r="BM46" t="n">
        <v>7</v>
      </c>
      <c r="BN46" t="n">
        <v>88</v>
      </c>
    </row>
    <row r="47">
      <c r="A47" s="92" t="inlineStr">
        <is>
          <t>PG&amp;E</t>
        </is>
      </c>
      <c r="B47" s="92" t="n">
        <v>42182.93611111111</v>
      </c>
      <c r="C47" s="92" t="n">
        <v>42182.93611111111</v>
      </c>
      <c r="D47" s="92" t="n">
        <v>38.119436</v>
      </c>
      <c r="E47" s="92" t="n">
        <v>-120.621793</v>
      </c>
      <c r="F47" s="92" t="inlineStr">
        <is>
          <t>Vegetation</t>
        </is>
      </c>
      <c r="G47" s="92" t="inlineStr">
        <is>
          <t>Rural</t>
        </is>
      </c>
      <c r="H47" s="92" t="inlineStr">
        <is>
          <t>10 - 99 Acres</t>
        </is>
      </c>
      <c r="I47" s="92" t="inlineStr">
        <is>
          <t>Fire Agency</t>
        </is>
      </c>
      <c r="J47" s="92" t="inlineStr">
        <is>
          <t>CAL FIRE</t>
        </is>
      </c>
      <c r="K47" s="92" t="n">
        <v>101281699</v>
      </c>
      <c r="L47" s="92" t="inlineStr">
        <is>
          <t>Pacific Bell</t>
        </is>
      </c>
      <c r="M47" s="92" t="n">
        <v>17000</v>
      </c>
      <c r="N47" s="92" t="inlineStr">
        <is>
          <t>Conductor</t>
        </is>
      </c>
      <c r="O47" s="92" t="inlineStr">
        <is>
          <t>Overhead</t>
        </is>
      </c>
      <c r="P47" s="92" t="inlineStr">
        <is>
          <t>Yes</t>
        </is>
      </c>
      <c r="Q47" s="92" t="n">
        <v>42182.93611111111</v>
      </c>
      <c r="R47" s="92" t="n">
        <v>42182.93611111111</v>
      </c>
      <c r="S47" s="92" t="inlineStr">
        <is>
          <t>Contact From Object</t>
        </is>
      </c>
      <c r="T47" s="92" t="inlineStr">
        <is>
          <t>N.A.</t>
        </is>
      </c>
      <c r="U47" s="92" t="inlineStr">
        <is>
          <t>Vegetation</t>
        </is>
      </c>
      <c r="V47" s="92" t="inlineStr">
        <is>
          <t>Electric Facility</t>
        </is>
      </c>
      <c r="W47" s="92" t="inlineStr">
        <is>
          <t>Unknown</t>
        </is>
      </c>
      <c r="X47" s="92" t="n"/>
      <c r="Y47" s="92" t="inlineStr">
        <is>
          <t>Branch (Not overhanging, Distance Unknown)</t>
        </is>
      </c>
      <c r="Z47" s="92" t="inlineStr">
        <is>
          <t>0417</t>
        </is>
      </c>
      <c r="AA47" s="92" t="n">
        <v>2015</v>
      </c>
      <c r="AB47" s="92" t="n">
        <v>6</v>
      </c>
      <c r="AC47" s="92" t="n">
        <v>27</v>
      </c>
      <c r="AD47" s="92" t="n">
        <v>22</v>
      </c>
      <c r="AE47" s="92" t="n">
        <v>28</v>
      </c>
      <c r="AF47" s="93" t="inlineStr">
        <is>
          <t>15-0043798</t>
        </is>
      </c>
      <c r="AG47" s="94" t="inlineStr">
        <is>
          <t>Tier 2</t>
        </is>
      </c>
      <c r="AH47" s="94" t="inlineStr">
        <is>
          <t>HFTD</t>
        </is>
      </c>
      <c r="AI47" s="94" t="inlineStr">
        <is>
          <t>No Fire Weather RFW Applicable</t>
        </is>
      </c>
      <c r="AJ47" s="92" t="inlineStr">
        <is>
          <t>Distribution</t>
        </is>
      </c>
      <c r="AK47" s="92" t="inlineStr">
        <is>
          <t>HFTD - Distribution</t>
        </is>
      </c>
      <c r="AL47" s="92" t="inlineStr">
        <is>
          <t>Fire Less than 300 Acres</t>
        </is>
      </c>
      <c r="AM47" s="116" t="inlineStr">
        <is>
          <t>Vegetation</t>
        </is>
      </c>
      <c r="AN47" s="92" t="inlineStr">
        <is>
          <t>Branch (Not overhanging, Distance Unknown)</t>
        </is>
      </c>
      <c r="AO47" s="95" t="n">
        <v>517</v>
      </c>
      <c r="AP47" s="92" t="n">
        <v>11.6492192941176</v>
      </c>
      <c r="AQ47" s="92" t="inlineStr">
        <is>
          <t>216_246</t>
        </is>
      </c>
      <c r="AR47" s="115" t="inlineStr">
        <is>
          <t>&lt;25mph</t>
        </is>
      </c>
      <c r="AS47" s="92" t="inlineStr">
        <is>
          <t>&lt;15mph</t>
        </is>
      </c>
      <c r="AT47" s="92" t="inlineStr">
        <is>
          <t>HFTD - Distribution</t>
        </is>
      </c>
      <c r="AU47" t="inlineStr">
        <is>
          <t>C9085</t>
        </is>
      </c>
      <c r="AV47" t="n">
        <v>3.92</v>
      </c>
      <c r="AW47" t="inlineStr">
        <is>
          <t>2015-06-28T05:15:00Z</t>
        </is>
      </c>
      <c r="AX47" t="n">
        <v>1.01</v>
      </c>
      <c r="AY47" t="n">
        <v>2</v>
      </c>
      <c r="AZ47" t="inlineStr">
        <is>
          <t>C9085</t>
        </is>
      </c>
      <c r="BA47" t="n">
        <v>3.92</v>
      </c>
      <c r="BB47" t="inlineStr">
        <is>
          <t>2015-06-28T05:15:00Z</t>
        </is>
      </c>
      <c r="BC47" t="n">
        <v>1.01</v>
      </c>
      <c r="BD47" t="n">
        <v>2</v>
      </c>
      <c r="BE47" t="inlineStr">
        <is>
          <t>C9085</t>
        </is>
      </c>
      <c r="BF47" t="n">
        <v>3.92</v>
      </c>
      <c r="BG47" t="inlineStr">
        <is>
          <t>2015-06-28T06:05:00Z</t>
        </is>
      </c>
      <c r="BH47" t="n">
        <v>1.01</v>
      </c>
      <c r="BI47" t="n">
        <v>5</v>
      </c>
      <c r="BJ47" t="inlineStr">
        <is>
          <t>C9085</t>
        </is>
      </c>
      <c r="BK47" t="n">
        <v>3.92</v>
      </c>
      <c r="BL47" t="inlineStr">
        <is>
          <t>2015-06-28T06:05:00Z</t>
        </is>
      </c>
      <c r="BM47" t="n">
        <v>1.01</v>
      </c>
      <c r="BN47" t="n">
        <v>5</v>
      </c>
    </row>
    <row r="48">
      <c r="A48" s="92" t="inlineStr">
        <is>
          <t>PG&amp;E</t>
        </is>
      </c>
      <c r="B48" s="92" t="n">
        <v>42183.11805555555</v>
      </c>
      <c r="C48" s="92" t="n">
        <v>42183.11805555555</v>
      </c>
      <c r="D48" s="92" t="n">
        <v>35.49101999</v>
      </c>
      <c r="E48" s="92" t="n">
        <v>-120.73098</v>
      </c>
      <c r="F48" s="92" t="inlineStr">
        <is>
          <t>Vegetation</t>
        </is>
      </c>
      <c r="G48" s="92" t="inlineStr">
        <is>
          <t>Rural</t>
        </is>
      </c>
      <c r="H48" s="92" t="inlineStr">
        <is>
          <t xml:space="preserve">&lt; 3 meters </t>
        </is>
      </c>
      <c r="I48" s="92" t="inlineStr">
        <is>
          <t>Fire Agency</t>
        </is>
      </c>
      <c r="J48" s="92" t="inlineStr">
        <is>
          <t>CAL FIRE</t>
        </is>
      </c>
      <c r="K48" s="92" t="inlineStr">
        <is>
          <t>13505 Santa Lucia Rd. Atascadero</t>
        </is>
      </c>
      <c r="L48" s="92" t="n"/>
      <c r="M48" s="92" t="n">
        <v>12000</v>
      </c>
      <c r="N48" s="92" t="inlineStr">
        <is>
          <t>Conductor</t>
        </is>
      </c>
      <c r="O48" s="92" t="inlineStr">
        <is>
          <t>Overhead</t>
        </is>
      </c>
      <c r="P48" s="92" t="inlineStr">
        <is>
          <t>Yes</t>
        </is>
      </c>
      <c r="Q48" s="92" t="n">
        <v>42183.11805555555</v>
      </c>
      <c r="R48" s="92" t="n">
        <v>42183.11805555555</v>
      </c>
      <c r="S48" s="92" t="inlineStr">
        <is>
          <t>Contact From Object</t>
        </is>
      </c>
      <c r="T48" s="92" t="inlineStr">
        <is>
          <t>N.A.</t>
        </is>
      </c>
      <c r="U48" s="92" t="inlineStr">
        <is>
          <t>Vegetation</t>
        </is>
      </c>
      <c r="V48" s="92" t="inlineStr">
        <is>
          <t>Electric Facility</t>
        </is>
      </c>
      <c r="W48" s="92" t="inlineStr">
        <is>
          <t>Unknown</t>
        </is>
      </c>
      <c r="X48" s="92" t="n"/>
      <c r="Y48" s="92" t="inlineStr">
        <is>
          <t>Branch (OverHanging)</t>
        </is>
      </c>
      <c r="Z48" s="92" t="inlineStr">
        <is>
          <t>0418</t>
        </is>
      </c>
      <c r="AA48" s="92" t="n">
        <v>2015</v>
      </c>
      <c r="AB48" s="92" t="n">
        <v>6</v>
      </c>
      <c r="AC48" s="92" t="n">
        <v>28</v>
      </c>
      <c r="AD48" s="92" t="n">
        <v>2</v>
      </c>
      <c r="AE48" s="92" t="n">
        <v>50</v>
      </c>
      <c r="AF48" s="93" t="inlineStr">
        <is>
          <t>15-0043807</t>
        </is>
      </c>
      <c r="AG48" s="94" t="inlineStr">
        <is>
          <t>Tier 3</t>
        </is>
      </c>
      <c r="AH48" s="94" t="inlineStr">
        <is>
          <t>HFTD</t>
        </is>
      </c>
      <c r="AI48" s="94" t="inlineStr">
        <is>
          <t>No Fire Weather RFW Applicable</t>
        </is>
      </c>
      <c r="AJ48" s="92" t="inlineStr">
        <is>
          <t>Distribution</t>
        </is>
      </c>
      <c r="AK48" s="92" t="inlineStr">
        <is>
          <t>HFTD - Distribution</t>
        </is>
      </c>
      <c r="AL48" s="92" t="inlineStr">
        <is>
          <t>Fire Less than 300 Acres</t>
        </is>
      </c>
      <c r="AM48" s="116" t="inlineStr">
        <is>
          <t>Vegetation</t>
        </is>
      </c>
      <c r="AN48" s="92" t="inlineStr">
        <is>
          <t>Branch (OverHanging)</t>
        </is>
      </c>
      <c r="AO48" s="95" t="n">
        <v>12323</v>
      </c>
      <c r="AP48" s="92" t="n">
        <v>9.882517647058821</v>
      </c>
      <c r="AQ48" s="92" t="inlineStr">
        <is>
          <t>108_293</t>
        </is>
      </c>
      <c r="AR48" s="115" t="inlineStr">
        <is>
          <t>&lt;25mph</t>
        </is>
      </c>
      <c r="AS48" s="92" t="inlineStr">
        <is>
          <t>&lt;15mph</t>
        </is>
      </c>
      <c r="AT48" s="92" t="inlineStr">
        <is>
          <t>HFTD - Distribution</t>
        </is>
      </c>
      <c r="AU48" t="inlineStr">
        <is>
          <t>E6394</t>
        </is>
      </c>
      <c r="AV48" t="n">
        <v>1.17</v>
      </c>
      <c r="AW48" t="inlineStr">
        <is>
          <t>2015-06-28T09:37:00Z</t>
        </is>
      </c>
      <c r="AX48" t="n">
        <v>0</v>
      </c>
      <c r="AY48" t="n">
        <v>4</v>
      </c>
      <c r="AZ48" t="inlineStr">
        <is>
          <t>E2260</t>
        </is>
      </c>
      <c r="BA48" t="n">
        <v>6.83</v>
      </c>
      <c r="BB48" t="inlineStr">
        <is>
          <t>2015-06-28T09:01:00Z</t>
        </is>
      </c>
      <c r="BC48" t="n">
        <v>3</v>
      </c>
      <c r="BD48" t="n">
        <v>6</v>
      </c>
      <c r="BE48" t="inlineStr">
        <is>
          <t>E6394</t>
        </is>
      </c>
      <c r="BF48" t="n">
        <v>1.17</v>
      </c>
      <c r="BG48" t="inlineStr">
        <is>
          <t>2015-06-28T10:22:00Z</t>
        </is>
      </c>
      <c r="BH48" t="n">
        <v>3</v>
      </c>
      <c r="BI48" t="n">
        <v>8</v>
      </c>
      <c r="BJ48" t="inlineStr">
        <is>
          <t>E6394</t>
        </is>
      </c>
      <c r="BK48" t="n">
        <v>1.17</v>
      </c>
      <c r="BL48" t="inlineStr">
        <is>
          <t>2015-06-28T10:22:00Z</t>
        </is>
      </c>
      <c r="BM48" t="n">
        <v>3</v>
      </c>
      <c r="BN48" t="n">
        <v>15</v>
      </c>
    </row>
    <row r="49">
      <c r="A49" s="92" t="inlineStr">
        <is>
          <t>PG&amp;E</t>
        </is>
      </c>
      <c r="B49" s="92" t="n">
        <v>42183.87986111111</v>
      </c>
      <c r="C49" s="92" t="n">
        <v>42183.87986111111</v>
      </c>
      <c r="D49" s="92" t="n">
        <v>39.740482</v>
      </c>
      <c r="E49" s="92" t="n">
        <v>-121.497371</v>
      </c>
      <c r="F49" s="92" t="inlineStr">
        <is>
          <t>Vegetation</t>
        </is>
      </c>
      <c r="G49" s="92" t="inlineStr">
        <is>
          <t>Rural</t>
        </is>
      </c>
      <c r="H49" s="92" t="inlineStr">
        <is>
          <t>&lt; 0.25 Acres</t>
        </is>
      </c>
      <c r="I49" s="92" t="inlineStr">
        <is>
          <t>Fire Agency</t>
        </is>
      </c>
      <c r="J49" s="92" t="inlineStr">
        <is>
          <t>CAL FIRE</t>
        </is>
      </c>
      <c r="K49" s="92" t="inlineStr">
        <is>
          <t>DEADWOOD RD, JARBO GAP</t>
        </is>
      </c>
      <c r="L49" s="92" t="n"/>
      <c r="M49" s="92" t="n">
        <v>12000</v>
      </c>
      <c r="N49" s="92" t="inlineStr">
        <is>
          <t>Conductor</t>
        </is>
      </c>
      <c r="O49" s="92" t="inlineStr">
        <is>
          <t>Overhead</t>
        </is>
      </c>
      <c r="P49" s="92" t="inlineStr">
        <is>
          <t>Yes</t>
        </is>
      </c>
      <c r="Q49" s="92" t="n">
        <v>42183.87986111111</v>
      </c>
      <c r="R49" s="92" t="n">
        <v>42183.87986111111</v>
      </c>
      <c r="S49" s="92" t="inlineStr">
        <is>
          <t>Equipment/ Facility Failure</t>
        </is>
      </c>
      <c r="T49" s="92" t="inlineStr">
        <is>
          <t>Conductor</t>
        </is>
      </c>
      <c r="U49" s="92" t="inlineStr">
        <is>
          <t>N.A.</t>
        </is>
      </c>
      <c r="V49" s="92" t="inlineStr">
        <is>
          <t>N.A.</t>
        </is>
      </c>
      <c r="W49" s="92" t="inlineStr">
        <is>
          <t>Unknown</t>
        </is>
      </c>
      <c r="X49" s="92" t="n"/>
      <c r="Y49" s="92" t="inlineStr">
        <is>
          <t>Other/Unknown</t>
        </is>
      </c>
      <c r="Z49" s="92" t="inlineStr">
        <is>
          <t>0424</t>
        </is>
      </c>
      <c r="AA49" s="92" t="n">
        <v>2015</v>
      </c>
      <c r="AB49" s="92" t="n">
        <v>6</v>
      </c>
      <c r="AC49" s="92" t="n">
        <v>28</v>
      </c>
      <c r="AD49" s="92" t="n">
        <v>21</v>
      </c>
      <c r="AE49" s="92" t="n">
        <v>7</v>
      </c>
      <c r="AF49" s="93" t="inlineStr">
        <is>
          <t>15-0043869</t>
        </is>
      </c>
      <c r="AG49" s="94" t="inlineStr">
        <is>
          <t>Tier 3</t>
        </is>
      </c>
      <c r="AH49" s="94" t="inlineStr">
        <is>
          <t>HFTD</t>
        </is>
      </c>
      <c r="AI49" s="94" t="inlineStr">
        <is>
          <t>No Fire Weather RFW Applicable</t>
        </is>
      </c>
      <c r="AJ49" s="92" t="inlineStr">
        <is>
          <t>Distribution</t>
        </is>
      </c>
      <c r="AK49" s="92" t="inlineStr">
        <is>
          <t>HFTD - Distribution</t>
        </is>
      </c>
      <c r="AL49" s="92" t="inlineStr">
        <is>
          <t>Fire Less than 300 Acres</t>
        </is>
      </c>
      <c r="AM49" s="116" t="inlineStr">
        <is>
          <t>Equip Failure</t>
        </is>
      </c>
      <c r="AN49" s="92" t="inlineStr">
        <is>
          <t>Conductor</t>
        </is>
      </c>
      <c r="AO49" s="95" t="n">
        <v>45683</v>
      </c>
      <c r="AP49" s="92" t="n">
        <v>8.98681035294117</v>
      </c>
      <c r="AQ49" s="92" t="inlineStr">
        <is>
          <t>178_335</t>
        </is>
      </c>
      <c r="AR49" s="115" t="inlineStr">
        <is>
          <t>&lt;25mph</t>
        </is>
      </c>
      <c r="AS49" s="92" t="inlineStr">
        <is>
          <t>&lt;15mph</t>
        </is>
      </c>
      <c r="AT49" s="92" t="inlineStr">
        <is>
          <t>HFTD - Distribution</t>
        </is>
      </c>
      <c r="AU49" t="inlineStr">
        <is>
          <t>JBGC1</t>
        </is>
      </c>
      <c r="AV49" t="n">
        <v>0.55</v>
      </c>
      <c r="AW49" t="inlineStr">
        <is>
          <t>2015-06-29T03:13:00Z</t>
        </is>
      </c>
      <c r="AX49" t="n">
        <v>4.99</v>
      </c>
      <c r="AY49" t="n">
        <v>1</v>
      </c>
      <c r="AZ49" t="inlineStr">
        <is>
          <t>JBGC1</t>
        </is>
      </c>
      <c r="BA49" t="n">
        <v>0.55</v>
      </c>
      <c r="BB49" t="inlineStr">
        <is>
          <t>2015-06-29T03:13:00Z</t>
        </is>
      </c>
      <c r="BC49" t="n">
        <v>4.99</v>
      </c>
      <c r="BD49" t="n">
        <v>2</v>
      </c>
      <c r="BE49" t="inlineStr">
        <is>
          <t>JBGC1</t>
        </is>
      </c>
      <c r="BF49" t="n">
        <v>0.55</v>
      </c>
      <c r="BG49" t="inlineStr">
        <is>
          <t>2015-06-29T04:13:00Z</t>
        </is>
      </c>
      <c r="BH49" t="n">
        <v>5.99</v>
      </c>
      <c r="BI49" t="n">
        <v>2</v>
      </c>
      <c r="BJ49" t="inlineStr">
        <is>
          <t>JBGC1</t>
        </is>
      </c>
      <c r="BK49" t="n">
        <v>0.55</v>
      </c>
      <c r="BL49" t="inlineStr">
        <is>
          <t>2015-06-29T04:13:00Z</t>
        </is>
      </c>
      <c r="BM49" t="n">
        <v>5.99</v>
      </c>
      <c r="BN49" t="n">
        <v>7</v>
      </c>
    </row>
    <row r="50">
      <c r="A50" s="92" t="inlineStr">
        <is>
          <t>PG&amp;E</t>
        </is>
      </c>
      <c r="B50" s="92" t="n">
        <v>42185.7625</v>
      </c>
      <c r="C50" s="92" t="n">
        <v>42185.7625</v>
      </c>
      <c r="D50" s="92" t="n">
        <v>36.21991</v>
      </c>
      <c r="E50" s="92" t="n">
        <v>-121.75343</v>
      </c>
      <c r="F50" s="92" t="inlineStr">
        <is>
          <t>Vegetation</t>
        </is>
      </c>
      <c r="G50" s="92" t="inlineStr">
        <is>
          <t>Rural</t>
        </is>
      </c>
      <c r="H50" s="92" t="inlineStr">
        <is>
          <t>.26 - 9.99 Acres</t>
        </is>
      </c>
      <c r="I50" s="92" t="inlineStr">
        <is>
          <t>Fire Agency</t>
        </is>
      </c>
      <c r="J50" s="92" t="inlineStr">
        <is>
          <t>CAL FIRE</t>
        </is>
      </c>
      <c r="K50" s="92" t="inlineStr">
        <is>
          <t>loadside of 88973</t>
        </is>
      </c>
      <c r="L50" s="92" t="inlineStr">
        <is>
          <t>unknown</t>
        </is>
      </c>
      <c r="M50" s="92" t="n">
        <v>12000</v>
      </c>
      <c r="N50" s="92" t="inlineStr">
        <is>
          <t>Conductor</t>
        </is>
      </c>
      <c r="O50" s="92" t="inlineStr">
        <is>
          <t>Overhead</t>
        </is>
      </c>
      <c r="P50" s="92" t="inlineStr">
        <is>
          <t>Yes</t>
        </is>
      </c>
      <c r="Q50" s="92" t="n">
        <v>42185.7625</v>
      </c>
      <c r="R50" s="92" t="n">
        <v>42185.7625</v>
      </c>
      <c r="S50" s="92" t="inlineStr">
        <is>
          <t>Contact From Object</t>
        </is>
      </c>
      <c r="T50" s="92" t="inlineStr">
        <is>
          <t>N.A.</t>
        </is>
      </c>
      <c r="U50" s="92" t="inlineStr">
        <is>
          <t>Vegetation</t>
        </is>
      </c>
      <c r="V50" s="92" t="inlineStr">
        <is>
          <t>Electric Facility</t>
        </is>
      </c>
      <c r="W50" s="92" t="inlineStr">
        <is>
          <t>Unknown</t>
        </is>
      </c>
      <c r="X50" s="92" t="n"/>
      <c r="Y50" s="92" t="inlineStr">
        <is>
          <t>Fell into (slight defect)</t>
        </is>
      </c>
      <c r="Z50" s="92" t="inlineStr">
        <is>
          <t>0432</t>
        </is>
      </c>
      <c r="AA50" s="92" t="n">
        <v>2015</v>
      </c>
      <c r="AB50" s="92" t="n">
        <v>6</v>
      </c>
      <c r="AC50" s="92" t="n">
        <v>30</v>
      </c>
      <c r="AD50" s="92" t="n">
        <v>18</v>
      </c>
      <c r="AE50" s="92" t="n">
        <v>18</v>
      </c>
      <c r="AF50" s="93" t="inlineStr">
        <is>
          <t>15-0044405</t>
        </is>
      </c>
      <c r="AG50" s="94" t="inlineStr">
        <is>
          <t>Tier 2</t>
        </is>
      </c>
      <c r="AH50" s="94" t="inlineStr">
        <is>
          <t>HFTD</t>
        </is>
      </c>
      <c r="AI50" s="94" t="inlineStr">
        <is>
          <t>No Fire Weather RFW Applicable</t>
        </is>
      </c>
      <c r="AJ50" s="92" t="inlineStr">
        <is>
          <t>Distribution</t>
        </is>
      </c>
      <c r="AK50" s="92" t="inlineStr">
        <is>
          <t>HFTD - Distribution</t>
        </is>
      </c>
      <c r="AL50" s="92" t="inlineStr">
        <is>
          <t>Fire Less than 300 Acres</t>
        </is>
      </c>
      <c r="AM50" s="116" t="inlineStr">
        <is>
          <t>Vegetation</t>
        </is>
      </c>
      <c r="AN50" s="92" t="inlineStr">
        <is>
          <t>Fell into (slight defect)</t>
        </is>
      </c>
      <c r="AO50" s="95" t="n">
        <v>158</v>
      </c>
      <c r="AP50" s="92" t="n">
        <v>4.04104254117647</v>
      </c>
      <c r="AQ50" s="92" t="inlineStr">
        <is>
          <t>166_141</t>
        </is>
      </c>
      <c r="AR50" s="115" t="inlineStr">
        <is>
          <t>&lt;25mph</t>
        </is>
      </c>
      <c r="AS50" s="92" t="inlineStr">
        <is>
          <t>&lt;15mph</t>
        </is>
      </c>
      <c r="AT50" s="92" t="inlineStr">
        <is>
          <t>HFTD - Distribution</t>
        </is>
      </c>
      <c r="AU50" t="inlineStr">
        <is>
          <t>PPSC1</t>
        </is>
      </c>
      <c r="AV50" t="n">
        <v>2.3</v>
      </c>
      <c r="AW50" t="inlineStr">
        <is>
          <t>2015-07-01T01:04:00Z</t>
        </is>
      </c>
      <c r="AX50" t="n">
        <v>8.99</v>
      </c>
      <c r="AY50" t="n">
        <v>1</v>
      </c>
      <c r="AZ50" t="inlineStr">
        <is>
          <t>PPSC1</t>
        </is>
      </c>
      <c r="BA50" t="n">
        <v>2.3</v>
      </c>
      <c r="BB50" t="inlineStr">
        <is>
          <t>2015-07-01T01:04:00Z</t>
        </is>
      </c>
      <c r="BC50" t="n">
        <v>8.99</v>
      </c>
      <c r="BD50" t="n">
        <v>3</v>
      </c>
      <c r="BE50" t="inlineStr">
        <is>
          <t>PPSC1</t>
        </is>
      </c>
      <c r="BF50" t="n">
        <v>2.3</v>
      </c>
      <c r="BG50" t="inlineStr">
        <is>
          <t>2015-07-01T01:04:00Z</t>
        </is>
      </c>
      <c r="BH50" t="n">
        <v>8.99</v>
      </c>
      <c r="BI50" t="n">
        <v>2</v>
      </c>
      <c r="BJ50" t="inlineStr">
        <is>
          <t>PPSC1</t>
        </is>
      </c>
      <c r="BK50" t="n">
        <v>2.3</v>
      </c>
      <c r="BL50" t="inlineStr">
        <is>
          <t>2015-07-01T01:04:00Z</t>
        </is>
      </c>
      <c r="BM50" t="n">
        <v>8.99</v>
      </c>
      <c r="BN50" t="n">
        <v>8</v>
      </c>
    </row>
    <row r="51">
      <c r="A51" s="92" t="inlineStr">
        <is>
          <t>PG&amp;E</t>
        </is>
      </c>
      <c r="B51" s="92" t="n">
        <v>42186.38680555556</v>
      </c>
      <c r="C51" s="92" t="n">
        <v>42186.38680555556</v>
      </c>
      <c r="D51" s="92" t="n">
        <v>38.57154</v>
      </c>
      <c r="E51" s="92" t="n">
        <v>-122.54428</v>
      </c>
      <c r="F51" s="92" t="inlineStr">
        <is>
          <t>Vegetation</t>
        </is>
      </c>
      <c r="G51" s="92" t="inlineStr">
        <is>
          <t>Rural</t>
        </is>
      </c>
      <c r="H51" s="92" t="inlineStr">
        <is>
          <t>.26 - 9.99 Acres</t>
        </is>
      </c>
      <c r="I51" s="92" t="inlineStr">
        <is>
          <t>Unknown</t>
        </is>
      </c>
      <c r="J51" s="92" t="n"/>
      <c r="K51" s="92" t="n"/>
      <c r="L51" s="92" t="n"/>
      <c r="M51" s="92" t="n">
        <v>12000</v>
      </c>
      <c r="N51" s="92" t="inlineStr">
        <is>
          <t>Conductor</t>
        </is>
      </c>
      <c r="O51" s="92" t="inlineStr">
        <is>
          <t>Overhead</t>
        </is>
      </c>
      <c r="P51" s="92" t="inlineStr">
        <is>
          <t>Yes</t>
        </is>
      </c>
      <c r="Q51" s="92" t="n">
        <v>42186.38680555556</v>
      </c>
      <c r="R51" s="92" t="n">
        <v>42186.38680555556</v>
      </c>
      <c r="S51" s="92" t="inlineStr">
        <is>
          <t>Contact From Object</t>
        </is>
      </c>
      <c r="T51" s="92" t="inlineStr">
        <is>
          <t>N.A.</t>
        </is>
      </c>
      <c r="U51" s="92" t="inlineStr">
        <is>
          <t>Vegetation</t>
        </is>
      </c>
      <c r="V51" s="92" t="inlineStr">
        <is>
          <t>Electric Facility</t>
        </is>
      </c>
      <c r="W51" s="92" t="inlineStr">
        <is>
          <t>Unknown</t>
        </is>
      </c>
      <c r="X51" s="92" t="n"/>
      <c r="Y51" s="92" t="inlineStr">
        <is>
          <t>Fell into (No defect)</t>
        </is>
      </c>
      <c r="Z51" s="92" t="inlineStr">
        <is>
          <t>0433</t>
        </is>
      </c>
      <c r="AA51" s="92" t="n">
        <v>2015</v>
      </c>
      <c r="AB51" s="92" t="n">
        <v>7</v>
      </c>
      <c r="AC51" s="92" t="n">
        <v>1</v>
      </c>
      <c r="AD51" s="92" t="n">
        <v>9</v>
      </c>
      <c r="AE51" s="92" t="n">
        <v>17</v>
      </c>
      <c r="AF51" s="93" t="inlineStr">
        <is>
          <t>15-0044529</t>
        </is>
      </c>
      <c r="AG51" s="94" t="inlineStr">
        <is>
          <t>Tier 2</t>
        </is>
      </c>
      <c r="AH51" s="94" t="inlineStr">
        <is>
          <t>HFTD</t>
        </is>
      </c>
      <c r="AI51" s="94" t="inlineStr">
        <is>
          <t>No Fire Weather RFW Applicable</t>
        </is>
      </c>
      <c r="AJ51" s="92" t="inlineStr">
        <is>
          <t>Distribution</t>
        </is>
      </c>
      <c r="AK51" s="92" t="inlineStr">
        <is>
          <t>HFTD - Distribution</t>
        </is>
      </c>
      <c r="AL51" s="92" t="inlineStr">
        <is>
          <t>Fire Less than 300 Acres</t>
        </is>
      </c>
      <c r="AM51" s="116" t="inlineStr">
        <is>
          <t>Vegetation</t>
        </is>
      </c>
      <c r="AN51" s="92" t="inlineStr">
        <is>
          <t>Fell into (No defect)</t>
        </is>
      </c>
      <c r="AO51" s="95" t="n">
        <v>85168</v>
      </c>
      <c r="AP51" s="92" t="n">
        <v>1.00956545882352</v>
      </c>
      <c r="AQ51" s="92" t="inlineStr">
        <is>
          <t>133_271</t>
        </is>
      </c>
      <c r="AR51" s="115" t="inlineStr">
        <is>
          <t>&lt;25mph</t>
        </is>
      </c>
      <c r="AS51" s="92" t="inlineStr">
        <is>
          <t>&lt;15mph</t>
        </is>
      </c>
      <c r="AT51" s="92" t="inlineStr">
        <is>
          <t>HFTD - Distribution</t>
        </is>
      </c>
      <c r="AU51" t="inlineStr">
        <is>
          <t>E2050</t>
        </is>
      </c>
      <c r="AV51" t="n">
        <v>3.6</v>
      </c>
      <c r="AW51" t="inlineStr">
        <is>
          <t>2015-07-01T16:14:00Z</t>
        </is>
      </c>
      <c r="AX51" t="n">
        <v>3</v>
      </c>
      <c r="AY51" t="n">
        <v>4</v>
      </c>
      <c r="AZ51" t="inlineStr">
        <is>
          <t>E2050</t>
        </is>
      </c>
      <c r="BA51" t="n">
        <v>3.6</v>
      </c>
      <c r="BB51" t="inlineStr">
        <is>
          <t>2015-07-01T16:14:00Z</t>
        </is>
      </c>
      <c r="BC51" t="n">
        <v>3</v>
      </c>
      <c r="BD51" t="n">
        <v>21</v>
      </c>
      <c r="BE51" t="inlineStr">
        <is>
          <t>E2050</t>
        </is>
      </c>
      <c r="BF51" t="n">
        <v>3.6</v>
      </c>
      <c r="BG51" t="inlineStr">
        <is>
          <t>2015-07-01T17:15:00Z</t>
        </is>
      </c>
      <c r="BH51" t="n">
        <v>4.99</v>
      </c>
      <c r="BI51" t="n">
        <v>8</v>
      </c>
      <c r="BJ51" t="inlineStr">
        <is>
          <t>E2050</t>
        </is>
      </c>
      <c r="BK51" t="n">
        <v>3.6</v>
      </c>
      <c r="BL51" t="inlineStr">
        <is>
          <t>2015-07-01T17:15:00Z</t>
        </is>
      </c>
      <c r="BM51" t="n">
        <v>4.99</v>
      </c>
      <c r="BN51" t="n">
        <v>33</v>
      </c>
    </row>
    <row r="52">
      <c r="A52" s="92" t="inlineStr">
        <is>
          <t>PG&amp;E</t>
        </is>
      </c>
      <c r="B52" s="92" t="n">
        <v>42186.53958333333</v>
      </c>
      <c r="C52" s="92" t="n">
        <v>42186.53958333333</v>
      </c>
      <c r="D52" s="92" t="n">
        <v>39.414633</v>
      </c>
      <c r="E52" s="92" t="n">
        <v>-121.37899</v>
      </c>
      <c r="F52" s="92" t="inlineStr">
        <is>
          <t>Vegetation</t>
        </is>
      </c>
      <c r="G52" s="92" t="inlineStr">
        <is>
          <t>Rural</t>
        </is>
      </c>
      <c r="H52" s="92" t="inlineStr">
        <is>
          <t>10 - 99 Acres</t>
        </is>
      </c>
      <c r="I52" s="92" t="inlineStr">
        <is>
          <t>Fire Agency</t>
        </is>
      </c>
      <c r="J52" s="92" t="inlineStr">
        <is>
          <t>CAL FIRE</t>
        </is>
      </c>
      <c r="K52" s="92" t="n"/>
      <c r="L52" s="92" t="n"/>
      <c r="M52" s="92" t="n">
        <v>12000</v>
      </c>
      <c r="N52" s="92" t="inlineStr">
        <is>
          <t>Conductor</t>
        </is>
      </c>
      <c r="O52" s="92" t="inlineStr">
        <is>
          <t>Overhead</t>
        </is>
      </c>
      <c r="P52" s="92" t="inlineStr">
        <is>
          <t>Yes</t>
        </is>
      </c>
      <c r="Q52" s="92" t="n">
        <v>42186.53958333333</v>
      </c>
      <c r="R52" s="92" t="n">
        <v>42186.53958333333</v>
      </c>
      <c r="S52" s="92" t="inlineStr">
        <is>
          <t>Contact From Object</t>
        </is>
      </c>
      <c r="T52" s="92" t="inlineStr">
        <is>
          <t>N.A.</t>
        </is>
      </c>
      <c r="U52" s="92" t="inlineStr">
        <is>
          <t>Balloons</t>
        </is>
      </c>
      <c r="V52" s="92" t="inlineStr">
        <is>
          <t>Electric Facility</t>
        </is>
      </c>
      <c r="W52" s="92" t="inlineStr">
        <is>
          <t>Human Error</t>
        </is>
      </c>
      <c r="X52" s="92" t="n"/>
      <c r="Y52" s="92" t="inlineStr">
        <is>
          <t>Other/Unknown</t>
        </is>
      </c>
      <c r="Z52" s="92" t="inlineStr">
        <is>
          <t>0434</t>
        </is>
      </c>
      <c r="AA52" s="92" t="n">
        <v>2015</v>
      </c>
      <c r="AB52" s="92" t="n">
        <v>7</v>
      </c>
      <c r="AC52" s="92" t="n">
        <v>1</v>
      </c>
      <c r="AD52" s="92" t="n">
        <v>12</v>
      </c>
      <c r="AE52" s="92" t="n">
        <v>57</v>
      </c>
      <c r="AF52" s="93" t="inlineStr">
        <is>
          <t>15-0044609</t>
        </is>
      </c>
      <c r="AG52" s="94" t="inlineStr">
        <is>
          <t>Tier 2</t>
        </is>
      </c>
      <c r="AH52" s="94" t="inlineStr">
        <is>
          <t>HFTD</t>
        </is>
      </c>
      <c r="AI52" s="94" t="inlineStr">
        <is>
          <t>No Fire Weather RFW Applicable</t>
        </is>
      </c>
      <c r="AJ52" s="92" t="inlineStr">
        <is>
          <t>Distribution</t>
        </is>
      </c>
      <c r="AK52" s="92" t="inlineStr">
        <is>
          <t>HFTD - Distribution</t>
        </is>
      </c>
      <c r="AL52" s="92" t="inlineStr">
        <is>
          <t>Fire Less than 300 Acres</t>
        </is>
      </c>
      <c r="AM52" s="116" t="inlineStr">
        <is>
          <t>3rd Party</t>
        </is>
      </c>
      <c r="AN52" s="92" t="inlineStr">
        <is>
          <t>Balloons</t>
        </is>
      </c>
      <c r="AO52" s="95" t="inlineStr">
        <is>
          <t>N.A.</t>
        </is>
      </c>
      <c r="AP52" s="92" t="n">
        <v>11.166134117647</v>
      </c>
      <c r="AQ52" s="92" t="inlineStr">
        <is>
          <t>183_317</t>
        </is>
      </c>
      <c r="AR52" s="115" t="inlineStr">
        <is>
          <t>&lt;25mph</t>
        </is>
      </c>
      <c r="AS52" s="92" t="inlineStr">
        <is>
          <t>&lt;15mph</t>
        </is>
      </c>
      <c r="AT52" s="92" t="inlineStr">
        <is>
          <t>HFTD - Distribution</t>
        </is>
      </c>
      <c r="AU52" t="inlineStr">
        <is>
          <t>BNGC1</t>
        </is>
      </c>
      <c r="AV52" t="n">
        <v>2.37</v>
      </c>
      <c r="AW52" t="inlineStr">
        <is>
          <t>2015-07-01T19:51:00Z</t>
        </is>
      </c>
      <c r="AX52" t="n">
        <v>15.99</v>
      </c>
      <c r="AY52" t="n">
        <v>1</v>
      </c>
      <c r="AZ52" t="inlineStr">
        <is>
          <t>BNGC1</t>
        </is>
      </c>
      <c r="BA52" t="n">
        <v>2.37</v>
      </c>
      <c r="BB52" t="inlineStr">
        <is>
          <t>2015-07-01T19:51:00Z</t>
        </is>
      </c>
      <c r="BC52" t="n">
        <v>15.99</v>
      </c>
      <c r="BD52" t="n">
        <v>1</v>
      </c>
      <c r="BE52" t="inlineStr">
        <is>
          <t>BNGC1</t>
        </is>
      </c>
      <c r="BF52" t="n">
        <v>2.37</v>
      </c>
      <c r="BG52" t="inlineStr">
        <is>
          <t>2015-07-01T20:51:00Z</t>
        </is>
      </c>
      <c r="BH52" t="n">
        <v>17</v>
      </c>
      <c r="BI52" t="n">
        <v>2</v>
      </c>
      <c r="BJ52" t="inlineStr">
        <is>
          <t>BNGC1</t>
        </is>
      </c>
      <c r="BK52" t="n">
        <v>2.37</v>
      </c>
      <c r="BL52" t="inlineStr">
        <is>
          <t>2015-07-01T20:51:00Z</t>
        </is>
      </c>
      <c r="BM52" t="n">
        <v>17</v>
      </c>
      <c r="BN52" t="n">
        <v>2</v>
      </c>
    </row>
    <row r="53">
      <c r="A53" s="92" t="inlineStr">
        <is>
          <t>PG&amp;E</t>
        </is>
      </c>
      <c r="B53" s="92" t="n">
        <v>42188.14097222222</v>
      </c>
      <c r="C53" s="92" t="n">
        <v>42188.14097222222</v>
      </c>
      <c r="D53" s="92" t="n">
        <v>35.6785</v>
      </c>
      <c r="E53" s="92" t="n">
        <v>-120.9567</v>
      </c>
      <c r="F53" s="92" t="inlineStr">
        <is>
          <t>Vegetation</t>
        </is>
      </c>
      <c r="G53" s="92" t="inlineStr">
        <is>
          <t>Rural</t>
        </is>
      </c>
      <c r="H53" s="92" t="inlineStr">
        <is>
          <t>.26 - 9.99 Acres</t>
        </is>
      </c>
      <c r="I53" s="92" t="inlineStr">
        <is>
          <t>Fire Agency</t>
        </is>
      </c>
      <c r="J53" s="92" t="inlineStr">
        <is>
          <t>CAL FIRE</t>
        </is>
      </c>
      <c r="K53" s="92" t="inlineStr">
        <is>
          <t>1 soan 1 conducter 1 span loade side transformer formtr 1008493290</t>
        </is>
      </c>
      <c r="L53" s="92" t="n"/>
      <c r="M53" s="92" t="n">
        <v>21000</v>
      </c>
      <c r="N53" s="92" t="inlineStr">
        <is>
          <t>Conductor</t>
        </is>
      </c>
      <c r="O53" s="92" t="inlineStr">
        <is>
          <t>Overhead</t>
        </is>
      </c>
      <c r="P53" s="92" t="inlineStr">
        <is>
          <t>Yes</t>
        </is>
      </c>
      <c r="Q53" s="92" t="n">
        <v>42188.14097222222</v>
      </c>
      <c r="R53" s="92" t="n">
        <v>42188.14097222222</v>
      </c>
      <c r="S53" s="92" t="inlineStr">
        <is>
          <t>Contact From Object</t>
        </is>
      </c>
      <c r="T53" s="92" t="inlineStr">
        <is>
          <t>N.A.</t>
        </is>
      </c>
      <c r="U53" s="92" t="inlineStr">
        <is>
          <t>Vegetation</t>
        </is>
      </c>
      <c r="V53" s="92" t="inlineStr">
        <is>
          <t>Electric Facility</t>
        </is>
      </c>
      <c r="W53" s="92" t="inlineStr">
        <is>
          <t>Unknown</t>
        </is>
      </c>
      <c r="X53" s="92" t="n"/>
      <c r="Y53" s="92" t="inlineStr">
        <is>
          <t>Fell into (No defect)</t>
        </is>
      </c>
      <c r="Z53" s="92" t="inlineStr">
        <is>
          <t>0438</t>
        </is>
      </c>
      <c r="AA53" s="92" t="n">
        <v>2015</v>
      </c>
      <c r="AB53" s="92" t="n">
        <v>7</v>
      </c>
      <c r="AC53" s="92" t="n">
        <v>3</v>
      </c>
      <c r="AD53" s="92" t="n">
        <v>3</v>
      </c>
      <c r="AE53" s="92" t="n">
        <v>23</v>
      </c>
      <c r="AF53" s="93" t="inlineStr">
        <is>
          <t>15-0045239</t>
        </is>
      </c>
      <c r="AG53" s="94" t="inlineStr">
        <is>
          <t>Tier 2</t>
        </is>
      </c>
      <c r="AH53" s="94" t="inlineStr">
        <is>
          <t>HFTD</t>
        </is>
      </c>
      <c r="AI53" s="94" t="inlineStr">
        <is>
          <t>No Fire Weather RFW Applicable</t>
        </is>
      </c>
      <c r="AJ53" s="92" t="inlineStr">
        <is>
          <t>Distribution</t>
        </is>
      </c>
      <c r="AK53" s="92" t="inlineStr">
        <is>
          <t>HFTD - Distribution</t>
        </is>
      </c>
      <c r="AL53" s="92" t="inlineStr">
        <is>
          <t>Fire Less than 300 Acres</t>
        </is>
      </c>
      <c r="AM53" s="116" t="inlineStr">
        <is>
          <t>Vegetation</t>
        </is>
      </c>
      <c r="AN53" s="92" t="inlineStr">
        <is>
          <t>Fell into (No defect)</t>
        </is>
      </c>
      <c r="AO53" s="95" t="n">
        <v>978</v>
      </c>
      <c r="AP53" s="92" t="n">
        <v>8.06409129411764</v>
      </c>
      <c r="AQ53" s="92" t="inlineStr">
        <is>
          <t>202_111</t>
        </is>
      </c>
      <c r="AR53" s="115" t="inlineStr">
        <is>
          <t>&lt;25mph</t>
        </is>
      </c>
      <c r="AS53" s="92" t="inlineStr">
        <is>
          <t>&lt;15mph</t>
        </is>
      </c>
      <c r="AT53" s="92" t="inlineStr">
        <is>
          <t>HFTD - Distribution</t>
        </is>
      </c>
      <c r="AU53" t="inlineStr">
        <is>
          <t>TABC1</t>
        </is>
      </c>
      <c r="AV53" t="n">
        <v>2.38</v>
      </c>
      <c r="AW53" t="inlineStr">
        <is>
          <t>2015-07-03T10:07:00Z</t>
        </is>
      </c>
      <c r="AX53" t="n">
        <v>1.01</v>
      </c>
      <c r="AY53" t="n">
        <v>1</v>
      </c>
      <c r="AZ53" t="inlineStr">
        <is>
          <t>D4060</t>
        </is>
      </c>
      <c r="BA53" t="n">
        <v>6.58</v>
      </c>
      <c r="BB53" t="inlineStr">
        <is>
          <t>2015-07-03T10:19:00Z</t>
        </is>
      </c>
      <c r="BC53" t="n">
        <v>2.01</v>
      </c>
      <c r="BD53" t="n">
        <v>5</v>
      </c>
      <c r="BE53" t="inlineStr">
        <is>
          <t>TABC1</t>
        </is>
      </c>
      <c r="BF53" t="n">
        <v>2.38</v>
      </c>
      <c r="BG53" t="inlineStr">
        <is>
          <t>2015-07-03T11:07:00Z</t>
        </is>
      </c>
      <c r="BH53" t="n">
        <v>3</v>
      </c>
      <c r="BI53" t="n">
        <v>2</v>
      </c>
      <c r="BJ53" t="inlineStr">
        <is>
          <t>TABC1</t>
        </is>
      </c>
      <c r="BK53" t="n">
        <v>2.38</v>
      </c>
      <c r="BL53" t="inlineStr">
        <is>
          <t>2015-07-03T11:07:00Z</t>
        </is>
      </c>
      <c r="BM53" t="n">
        <v>3</v>
      </c>
      <c r="BN53" t="n">
        <v>10</v>
      </c>
    </row>
    <row r="54">
      <c r="A54" s="92" t="inlineStr">
        <is>
          <t>PG&amp;E</t>
        </is>
      </c>
      <c r="B54" s="92" t="n">
        <v>42189.05138888889</v>
      </c>
      <c r="C54" s="92" t="n">
        <v>42189.05138888889</v>
      </c>
      <c r="D54" s="92" t="n">
        <v>38.9566</v>
      </c>
      <c r="E54" s="92" t="n">
        <v>-121.043359</v>
      </c>
      <c r="F54" s="92" t="inlineStr">
        <is>
          <t>Vegetation</t>
        </is>
      </c>
      <c r="G54" s="92" t="inlineStr">
        <is>
          <t>Rural</t>
        </is>
      </c>
      <c r="H54" s="92" t="inlineStr">
        <is>
          <t>&lt; 0.25 Acres</t>
        </is>
      </c>
      <c r="I54" s="92" t="inlineStr">
        <is>
          <t>Fire Agency</t>
        </is>
      </c>
      <c r="J54" s="92" t="inlineStr">
        <is>
          <t>CAL FIRE</t>
        </is>
      </c>
      <c r="K54" s="92" t="n">
        <v>100037226</v>
      </c>
      <c r="L54" s="92" t="n"/>
      <c r="M54" s="92" t="n">
        <v>12000</v>
      </c>
      <c r="N54" s="92" t="inlineStr">
        <is>
          <t>Other</t>
        </is>
      </c>
      <c r="O54" s="92" t="inlineStr">
        <is>
          <t>Overhead</t>
        </is>
      </c>
      <c r="P54" s="92" t="inlineStr">
        <is>
          <t>Yes</t>
        </is>
      </c>
      <c r="Q54" s="92" t="n">
        <v>42189.05138888889</v>
      </c>
      <c r="R54" s="92" t="n">
        <v>42189.05138888889</v>
      </c>
      <c r="S54" s="92" t="inlineStr">
        <is>
          <t>Equipment/ Facility Failure</t>
        </is>
      </c>
      <c r="T54" s="92" t="inlineStr">
        <is>
          <t>Other</t>
        </is>
      </c>
      <c r="U54" s="92" t="inlineStr">
        <is>
          <t>N.A.</t>
        </is>
      </c>
      <c r="V54" s="92" t="inlineStr">
        <is>
          <t>N.A.</t>
        </is>
      </c>
      <c r="W54" s="92" t="inlineStr">
        <is>
          <t>Unknown</t>
        </is>
      </c>
      <c r="X54" s="92" t="inlineStr">
        <is>
          <t>Booster</t>
        </is>
      </c>
      <c r="Y54" s="92" t="inlineStr">
        <is>
          <t>Other/Unknown</t>
        </is>
      </c>
      <c r="Z54" s="92" t="inlineStr">
        <is>
          <t>0441</t>
        </is>
      </c>
      <c r="AA54" s="92" t="n">
        <v>2015</v>
      </c>
      <c r="AB54" s="92" t="n">
        <v>7</v>
      </c>
      <c r="AC54" s="92" t="n">
        <v>4</v>
      </c>
      <c r="AD54" s="92" t="n">
        <v>1</v>
      </c>
      <c r="AE54" s="92" t="n">
        <v>14</v>
      </c>
      <c r="AF54" s="93" t="inlineStr">
        <is>
          <t>15-0045440</t>
        </is>
      </c>
      <c r="AG54" s="94" t="inlineStr">
        <is>
          <t>Tier 2</t>
        </is>
      </c>
      <c r="AH54" s="94" t="inlineStr">
        <is>
          <t>HFTD</t>
        </is>
      </c>
      <c r="AI54" s="94" t="inlineStr">
        <is>
          <t>No Fire Weather RFW Applicable</t>
        </is>
      </c>
      <c r="AJ54" s="92" t="inlineStr">
        <is>
          <t>Distribution</t>
        </is>
      </c>
      <c r="AK54" s="92" t="inlineStr">
        <is>
          <t>HFTD - Distribution</t>
        </is>
      </c>
      <c r="AL54" s="92" t="inlineStr">
        <is>
          <t>Fire Less than 300 Acres</t>
        </is>
      </c>
      <c r="AM54" s="116" t="inlineStr">
        <is>
          <t>Equip Failure</t>
        </is>
      </c>
      <c r="AN54" s="92" t="inlineStr">
        <is>
          <t>Equip Failure - Other</t>
        </is>
      </c>
      <c r="AO54" s="95" t="n">
        <v>53865</v>
      </c>
      <c r="AP54" s="92" t="n">
        <v>8.737871999999999</v>
      </c>
      <c r="AQ54" s="92" t="inlineStr">
        <is>
          <t>198_292</t>
        </is>
      </c>
      <c r="AR54" s="115" t="inlineStr">
        <is>
          <t>&lt;25mph</t>
        </is>
      </c>
      <c r="AS54" s="92" t="inlineStr">
        <is>
          <t>&lt;15mph</t>
        </is>
      </c>
      <c r="AT54" s="92" t="inlineStr">
        <is>
          <t>HFTD - Distribution</t>
        </is>
      </c>
      <c r="AX54" t="n">
        <v>0</v>
      </c>
      <c r="AY54" t="n">
        <v>0</v>
      </c>
      <c r="AZ54" t="inlineStr">
        <is>
          <t>D8862</t>
        </is>
      </c>
      <c r="BA54" t="n">
        <v>5.23</v>
      </c>
      <c r="BB54" t="inlineStr">
        <is>
          <t>2015-07-04T07:21:00Z</t>
        </is>
      </c>
      <c r="BC54" t="n">
        <v>5.99</v>
      </c>
      <c r="BD54" t="n">
        <v>25</v>
      </c>
      <c r="BH54" t="n">
        <v>0</v>
      </c>
      <c r="BI54" t="n">
        <v>0</v>
      </c>
      <c r="BJ54" t="inlineStr">
        <is>
          <t>D8862</t>
        </is>
      </c>
      <c r="BK54" t="n">
        <v>5.23</v>
      </c>
      <c r="BL54" t="inlineStr">
        <is>
          <t>2015-07-04T07:21:00Z</t>
        </is>
      </c>
      <c r="BM54" t="n">
        <v>5.99</v>
      </c>
      <c r="BN54" t="n">
        <v>49</v>
      </c>
    </row>
    <row r="55">
      <c r="A55" s="92" t="inlineStr">
        <is>
          <t>PG&amp;E</t>
        </is>
      </c>
      <c r="B55" s="92" t="n">
        <v>42190.40416666667</v>
      </c>
      <c r="C55" s="92" t="n">
        <v>42190.40416666667</v>
      </c>
      <c r="D55" s="92" t="n">
        <v>35.53229999</v>
      </c>
      <c r="E55" s="92" t="n">
        <v>-120.73706</v>
      </c>
      <c r="F55" s="92" t="inlineStr">
        <is>
          <t>Vegetation</t>
        </is>
      </c>
      <c r="G55" s="92" t="inlineStr">
        <is>
          <t>Rural</t>
        </is>
      </c>
      <c r="H55" s="92" t="inlineStr">
        <is>
          <t>&lt; 0.25 Acres</t>
        </is>
      </c>
      <c r="I55" s="92" t="inlineStr">
        <is>
          <t>Fire Agency</t>
        </is>
      </c>
      <c r="J55" s="92" t="inlineStr">
        <is>
          <t>CAL FIRE</t>
        </is>
      </c>
      <c r="K55" s="92" t="n"/>
      <c r="L55" s="92" t="n"/>
      <c r="M55" s="92" t="inlineStr">
        <is>
          <t>0 – 750</t>
        </is>
      </c>
      <c r="N55" s="92" t="inlineStr">
        <is>
          <t>Conductor</t>
        </is>
      </c>
      <c r="O55" s="92" t="inlineStr">
        <is>
          <t>Overhead</t>
        </is>
      </c>
      <c r="P55" s="92" t="inlineStr">
        <is>
          <t>No</t>
        </is>
      </c>
      <c r="Q55" s="92" t="inlineStr">
        <is>
          <t xml:space="preserve"> </t>
        </is>
      </c>
      <c r="R55" s="92" t="inlineStr">
        <is>
          <t xml:space="preserve"> </t>
        </is>
      </c>
      <c r="S55" s="92" t="inlineStr">
        <is>
          <t>Wire-Wire Contact</t>
        </is>
      </c>
      <c r="T55" s="92" t="inlineStr">
        <is>
          <t>N.A.</t>
        </is>
      </c>
      <c r="U55" s="92" t="inlineStr">
        <is>
          <t>N.A.</t>
        </is>
      </c>
      <c r="V55" s="92" t="inlineStr">
        <is>
          <t>N.A.</t>
        </is>
      </c>
      <c r="W55" s="92" t="inlineStr">
        <is>
          <t>Unknown</t>
        </is>
      </c>
      <c r="X55" s="92" t="n"/>
      <c r="Y55" s="92" t="inlineStr">
        <is>
          <t>no-match</t>
        </is>
      </c>
      <c r="Z55" s="92" t="inlineStr">
        <is>
          <t>0444</t>
        </is>
      </c>
      <c r="AA55" s="92" t="n">
        <v>2015</v>
      </c>
      <c r="AB55" s="92" t="n">
        <v>7</v>
      </c>
      <c r="AC55" s="92" t="n">
        <v>5</v>
      </c>
      <c r="AD55" s="92" t="n">
        <v>9</v>
      </c>
      <c r="AE55" s="92" t="n">
        <v>42</v>
      </c>
      <c r="AF55" s="93" t="inlineStr">
        <is>
          <t>No ILIS or TOTL available</t>
        </is>
      </c>
      <c r="AG55" s="94" t="inlineStr">
        <is>
          <t>Tier 2</t>
        </is>
      </c>
      <c r="AH55" s="94" t="inlineStr">
        <is>
          <t>HFTD</t>
        </is>
      </c>
      <c r="AI55" s="94" t="inlineStr">
        <is>
          <t>No Fire Weather RFW Applicable</t>
        </is>
      </c>
      <c r="AJ55" s="92" t="inlineStr">
        <is>
          <t>Distribution</t>
        </is>
      </c>
      <c r="AK55" s="92" t="inlineStr">
        <is>
          <t>HFTD - Distribution</t>
        </is>
      </c>
      <c r="AL55" s="92" t="inlineStr">
        <is>
          <t>Fire Less than 300 Acres</t>
        </is>
      </c>
      <c r="AM55" s="116" t="inlineStr">
        <is>
          <t>Equip Failure</t>
        </is>
      </c>
      <c r="AN55" s="92" t="inlineStr">
        <is>
          <t>Equip Failure - Unknown</t>
        </is>
      </c>
      <c r="AO55" s="95" t="inlineStr">
        <is>
          <t>N.A.</t>
        </is>
      </c>
      <c r="AP55" s="92" t="n">
        <v>11.4109807058823</v>
      </c>
      <c r="AQ55" s="92" t="inlineStr">
        <is>
          <t>211_103</t>
        </is>
      </c>
      <c r="AR55" s="115" t="inlineStr">
        <is>
          <t>&lt;25mph</t>
        </is>
      </c>
      <c r="AS55" s="92" t="inlineStr">
        <is>
          <t>&lt;15mph</t>
        </is>
      </c>
      <c r="AT55" s="92" t="inlineStr">
        <is>
          <t>HFTD - Distribution</t>
        </is>
      </c>
      <c r="AU55" t="inlineStr">
        <is>
          <t>E6394</t>
        </is>
      </c>
      <c r="AV55" t="n">
        <v>1.7</v>
      </c>
      <c r="AW55" t="inlineStr">
        <is>
          <t>2015-07-05T16:08:00Z</t>
        </is>
      </c>
      <c r="AX55" t="n">
        <v>12.01</v>
      </c>
      <c r="AY55" t="n">
        <v>4</v>
      </c>
      <c r="AZ55" t="inlineStr">
        <is>
          <t>E6394</t>
        </is>
      </c>
      <c r="BA55" t="n">
        <v>1.7</v>
      </c>
      <c r="BB55" t="inlineStr">
        <is>
          <t>2015-07-05T16:08:00Z</t>
        </is>
      </c>
      <c r="BC55" t="n">
        <v>12.01</v>
      </c>
      <c r="BD55" t="n">
        <v>4</v>
      </c>
      <c r="BE55" t="inlineStr">
        <is>
          <t>E6394</t>
        </is>
      </c>
      <c r="BF55" t="n">
        <v>1.7</v>
      </c>
      <c r="BG55" t="inlineStr">
        <is>
          <t>2015-07-05T16:54:00Z</t>
        </is>
      </c>
      <c r="BH55" t="n">
        <v>13</v>
      </c>
      <c r="BI55" t="n">
        <v>8</v>
      </c>
      <c r="BJ55" t="inlineStr">
        <is>
          <t>E6394</t>
        </is>
      </c>
      <c r="BK55" t="n">
        <v>1.7</v>
      </c>
      <c r="BL55" t="inlineStr">
        <is>
          <t>2015-07-05T16:54:00Z</t>
        </is>
      </c>
      <c r="BM55" t="n">
        <v>13</v>
      </c>
      <c r="BN55" t="n">
        <v>8</v>
      </c>
    </row>
    <row r="56">
      <c r="A56" s="92" t="inlineStr">
        <is>
          <t>PG&amp;E</t>
        </is>
      </c>
      <c r="B56" s="92" t="n">
        <v>42190.88958333333</v>
      </c>
      <c r="C56" s="92" t="n">
        <v>42190.88958333333</v>
      </c>
      <c r="D56" s="92" t="n">
        <v>38.652367</v>
      </c>
      <c r="E56" s="92" t="n">
        <v>-120.627824</v>
      </c>
      <c r="F56" s="92" t="inlineStr">
        <is>
          <t>Vegetation</t>
        </is>
      </c>
      <c r="G56" s="92" t="inlineStr">
        <is>
          <t>Rural</t>
        </is>
      </c>
      <c r="H56" s="92" t="inlineStr">
        <is>
          <t>&lt; 0.25 Acres</t>
        </is>
      </c>
      <c r="I56" s="92" t="inlineStr">
        <is>
          <t>Fire Agency</t>
        </is>
      </c>
      <c r="J56" s="92" t="inlineStr">
        <is>
          <t>CAL FIRE</t>
        </is>
      </c>
      <c r="K56" s="92" t="inlineStr">
        <is>
          <t>one span east of c/o 1055</t>
        </is>
      </c>
      <c r="L56" s="92" t="n"/>
      <c r="M56" s="92" t="n">
        <v>21000</v>
      </c>
      <c r="N56" s="92" t="inlineStr">
        <is>
          <t>Conductor</t>
        </is>
      </c>
      <c r="O56" s="92" t="inlineStr">
        <is>
          <t>Overhead</t>
        </is>
      </c>
      <c r="P56" s="92" t="inlineStr">
        <is>
          <t>Yes</t>
        </is>
      </c>
      <c r="Q56" s="92" t="n">
        <v>42190.88958333333</v>
      </c>
      <c r="R56" s="92" t="n">
        <v>42190.88958333333</v>
      </c>
      <c r="S56" s="92" t="inlineStr">
        <is>
          <t>Contact From Object</t>
        </is>
      </c>
      <c r="T56" s="92" t="inlineStr">
        <is>
          <t>N.A.</t>
        </is>
      </c>
      <c r="U56" s="92" t="inlineStr">
        <is>
          <t>Vegetation</t>
        </is>
      </c>
      <c r="V56" s="92" t="inlineStr">
        <is>
          <t>Electric Facility</t>
        </is>
      </c>
      <c r="W56" s="92" t="inlineStr">
        <is>
          <t>Unknown</t>
        </is>
      </c>
      <c r="X56" s="92" t="n"/>
      <c r="Y56" s="92" t="inlineStr">
        <is>
          <t>Fell into (slight defect)</t>
        </is>
      </c>
      <c r="Z56" s="92" t="inlineStr">
        <is>
          <t>0445</t>
        </is>
      </c>
      <c r="AA56" s="92" t="n">
        <v>2015</v>
      </c>
      <c r="AB56" s="92" t="n">
        <v>7</v>
      </c>
      <c r="AC56" s="92" t="n">
        <v>5</v>
      </c>
      <c r="AD56" s="92" t="n">
        <v>21</v>
      </c>
      <c r="AE56" s="92" t="n">
        <v>21</v>
      </c>
      <c r="AF56" s="93" t="inlineStr">
        <is>
          <t>15-0045605</t>
        </is>
      </c>
      <c r="AG56" s="94" t="inlineStr">
        <is>
          <t>Tier 3</t>
        </is>
      </c>
      <c r="AH56" s="94" t="inlineStr">
        <is>
          <t>HFTD</t>
        </is>
      </c>
      <c r="AI56" s="94" t="inlineStr">
        <is>
          <t>No Fire Weather RFW Applicable</t>
        </is>
      </c>
      <c r="AJ56" s="92" t="inlineStr">
        <is>
          <t>Distribution</t>
        </is>
      </c>
      <c r="AK56" s="92" t="inlineStr">
        <is>
          <t>HFTD - Distribution</t>
        </is>
      </c>
      <c r="AL56" s="92" t="inlineStr">
        <is>
          <t>Fire Less than 300 Acres</t>
        </is>
      </c>
      <c r="AM56" s="116" t="inlineStr">
        <is>
          <t>Vegetation</t>
        </is>
      </c>
      <c r="AN56" s="92" t="inlineStr">
        <is>
          <t>Fell into (slight defect)</t>
        </is>
      </c>
      <c r="AO56" s="95" t="n">
        <v>22374</v>
      </c>
      <c r="AP56" s="92" t="n">
        <v>12.103424</v>
      </c>
      <c r="AQ56" s="92" t="inlineStr">
        <is>
          <t>215_275</t>
        </is>
      </c>
      <c r="AR56" s="115" t="inlineStr">
        <is>
          <t>&lt;25mph</t>
        </is>
      </c>
      <c r="AS56" s="92" t="inlineStr">
        <is>
          <t>&lt;15mph</t>
        </is>
      </c>
      <c r="AT56" s="92" t="inlineStr">
        <is>
          <t>HFTD - Distribution</t>
        </is>
      </c>
      <c r="AX56" t="n">
        <v>0</v>
      </c>
      <c r="AY56" t="n">
        <v>0</v>
      </c>
      <c r="AZ56" t="inlineStr">
        <is>
          <t>GZFC1</t>
        </is>
      </c>
      <c r="BA56" t="n">
        <v>5.69</v>
      </c>
      <c r="BB56" t="inlineStr">
        <is>
          <t>2015-07-06T04:17:00Z</t>
        </is>
      </c>
      <c r="BC56" t="n">
        <v>3</v>
      </c>
      <c r="BD56" t="n">
        <v>1</v>
      </c>
      <c r="BH56" t="n">
        <v>0</v>
      </c>
      <c r="BI56" t="n">
        <v>0</v>
      </c>
      <c r="BJ56" t="inlineStr">
        <is>
          <t>GZFC1</t>
        </is>
      </c>
      <c r="BK56" t="n">
        <v>5.69</v>
      </c>
      <c r="BL56" t="inlineStr">
        <is>
          <t>2015-07-06T04:17:00Z</t>
        </is>
      </c>
      <c r="BM56" t="n">
        <v>3</v>
      </c>
      <c r="BN56" t="n">
        <v>2</v>
      </c>
    </row>
    <row r="57">
      <c r="A57" s="92" t="inlineStr">
        <is>
          <t>PG&amp;E</t>
        </is>
      </c>
      <c r="B57" s="92" t="n">
        <v>42192.44583333333</v>
      </c>
      <c r="C57" s="92" t="n">
        <v>42192.44583333333</v>
      </c>
      <c r="D57" s="92" t="n">
        <v>39.113769</v>
      </c>
      <c r="E57" s="92" t="n">
        <v>-121.065501</v>
      </c>
      <c r="F57" s="92" t="inlineStr">
        <is>
          <t>Vegetation</t>
        </is>
      </c>
      <c r="G57" s="92" t="inlineStr">
        <is>
          <t>Rural</t>
        </is>
      </c>
      <c r="H57" s="92" t="inlineStr">
        <is>
          <t>&lt; 0.25 Acres</t>
        </is>
      </c>
      <c r="I57" s="92" t="inlineStr">
        <is>
          <t>Unknown</t>
        </is>
      </c>
      <c r="J57" s="92" t="n"/>
      <c r="K57" s="92" t="n"/>
      <c r="L57" s="92" t="n"/>
      <c r="M57" s="92" t="n">
        <v>12000</v>
      </c>
      <c r="N57" s="92" t="inlineStr">
        <is>
          <t>Conductor</t>
        </is>
      </c>
      <c r="O57" s="92" t="inlineStr">
        <is>
          <t>Overhead</t>
        </is>
      </c>
      <c r="P57" s="92" t="inlineStr">
        <is>
          <t>Yes</t>
        </is>
      </c>
      <c r="Q57" s="92" t="n">
        <v>42192.44583333333</v>
      </c>
      <c r="R57" s="92" t="n">
        <v>42192.44583333333</v>
      </c>
      <c r="S57" s="92" t="inlineStr">
        <is>
          <t>Contact From Object</t>
        </is>
      </c>
      <c r="T57" s="92" t="inlineStr">
        <is>
          <t>N.A.</t>
        </is>
      </c>
      <c r="U57" s="92" t="inlineStr">
        <is>
          <t>Vegetation</t>
        </is>
      </c>
      <c r="V57" s="92" t="inlineStr">
        <is>
          <t>Electric Facility</t>
        </is>
      </c>
      <c r="W57" s="92" t="inlineStr">
        <is>
          <t>Unknown</t>
        </is>
      </c>
      <c r="X57" s="92" t="n"/>
      <c r="Y57" s="92" t="inlineStr">
        <is>
          <t>Branch (Not overhanging, Distance Unknown)</t>
        </is>
      </c>
      <c r="Z57" s="92" t="inlineStr">
        <is>
          <t>0448</t>
        </is>
      </c>
      <c r="AA57" s="92" t="n">
        <v>2015</v>
      </c>
      <c r="AB57" s="92" t="n">
        <v>7</v>
      </c>
      <c r="AC57" s="92" t="n">
        <v>7</v>
      </c>
      <c r="AD57" s="92" t="n">
        <v>10</v>
      </c>
      <c r="AE57" s="92" t="n">
        <v>42</v>
      </c>
      <c r="AF57" s="93" t="inlineStr">
        <is>
          <t>15-0045985</t>
        </is>
      </c>
      <c r="AG57" s="94" t="inlineStr">
        <is>
          <t>Tier 2</t>
        </is>
      </c>
      <c r="AH57" s="94" t="inlineStr">
        <is>
          <t>HFTD</t>
        </is>
      </c>
      <c r="AI57" s="94" t="inlineStr">
        <is>
          <t>No Fire Weather RFW Applicable</t>
        </is>
      </c>
      <c r="AJ57" s="92" t="inlineStr">
        <is>
          <t>Distribution</t>
        </is>
      </c>
      <c r="AK57" s="92" t="inlineStr">
        <is>
          <t>HFTD - Distribution</t>
        </is>
      </c>
      <c r="AL57" s="92" t="inlineStr">
        <is>
          <t>Fire Less than 300 Acres</t>
        </is>
      </c>
      <c r="AM57" s="116" t="inlineStr">
        <is>
          <t>Vegetation</t>
        </is>
      </c>
      <c r="AN57" s="92" t="inlineStr">
        <is>
          <t>Branch (Not overhanging, Distance Unknown)</t>
        </is>
      </c>
      <c r="AO57" s="95" t="n">
        <v>46738</v>
      </c>
      <c r="AP57" s="92" t="n">
        <v>7.2813088</v>
      </c>
      <c r="AQ57" s="92" t="inlineStr">
        <is>
          <t>197_300</t>
        </is>
      </c>
      <c r="AR57" s="115" t="inlineStr">
        <is>
          <t>&lt;25mph</t>
        </is>
      </c>
      <c r="AS57" s="92" t="inlineStr">
        <is>
          <t>&lt;15mph</t>
        </is>
      </c>
      <c r="AT57" s="92" t="inlineStr">
        <is>
          <t>HFTD - Distribution</t>
        </is>
      </c>
      <c r="AU57" t="inlineStr">
        <is>
          <t>C5488</t>
        </is>
      </c>
      <c r="AV57" t="n">
        <v>3.42</v>
      </c>
      <c r="AW57" t="inlineStr">
        <is>
          <t>2015-07-07T17:40:00Z</t>
        </is>
      </c>
      <c r="AX57" t="n">
        <v>4.99</v>
      </c>
      <c r="AY57" t="n">
        <v>4</v>
      </c>
      <c r="AZ57" t="inlineStr">
        <is>
          <t>E1789</t>
        </is>
      </c>
      <c r="BA57" t="n">
        <v>4.22</v>
      </c>
      <c r="BB57" t="inlineStr">
        <is>
          <t>2015-07-07T17:18:00Z</t>
        </is>
      </c>
      <c r="BC57" t="n">
        <v>7</v>
      </c>
      <c r="BD57" t="n">
        <v>55</v>
      </c>
      <c r="BE57" t="inlineStr">
        <is>
          <t>C5488</t>
        </is>
      </c>
      <c r="BF57" t="n">
        <v>3.42</v>
      </c>
      <c r="BG57" t="inlineStr">
        <is>
          <t>2015-07-07T18:20:00Z</t>
        </is>
      </c>
      <c r="BH57" t="n">
        <v>7</v>
      </c>
      <c r="BI57" t="n">
        <v>9</v>
      </c>
      <c r="BJ57" t="inlineStr">
        <is>
          <t>E1789</t>
        </is>
      </c>
      <c r="BK57" t="n">
        <v>4.22</v>
      </c>
      <c r="BL57" t="inlineStr">
        <is>
          <t>2015-07-07T18:42:00Z</t>
        </is>
      </c>
      <c r="BM57" t="n">
        <v>8.01</v>
      </c>
      <c r="BN57" t="n">
        <v>115</v>
      </c>
    </row>
    <row r="58">
      <c r="A58" s="92" t="inlineStr">
        <is>
          <t>PG&amp;E</t>
        </is>
      </c>
      <c r="B58" s="92" t="n">
        <v>42192.64375</v>
      </c>
      <c r="C58" s="92" t="n">
        <v>42192.64375</v>
      </c>
      <c r="D58" s="92" t="n">
        <v>35.154962</v>
      </c>
      <c r="E58" s="92" t="n">
        <v>-120.544197</v>
      </c>
      <c r="F58" s="92" t="inlineStr">
        <is>
          <t>Vegetation</t>
        </is>
      </c>
      <c r="G58" s="92" t="inlineStr">
        <is>
          <t>Rural</t>
        </is>
      </c>
      <c r="H58" s="92" t="inlineStr">
        <is>
          <t>&lt; 0.25 Acres</t>
        </is>
      </c>
      <c r="I58" s="92" t="inlineStr">
        <is>
          <t>Fire Agency</t>
        </is>
      </c>
      <c r="J58" s="92" t="inlineStr">
        <is>
          <t>CAL FIRE</t>
        </is>
      </c>
      <c r="K58" s="92" t="inlineStr">
        <is>
          <t>303corraltos cyn rd</t>
        </is>
      </c>
      <c r="L58" s="92" t="inlineStr">
        <is>
          <t>Pacific Bell</t>
        </is>
      </c>
      <c r="M58" s="92" t="n">
        <v>12000</v>
      </c>
      <c r="N58" s="92" t="inlineStr">
        <is>
          <t>Conductor</t>
        </is>
      </c>
      <c r="O58" s="92" t="inlineStr">
        <is>
          <t>Overhead</t>
        </is>
      </c>
      <c r="P58" s="92" t="inlineStr">
        <is>
          <t>Yes</t>
        </is>
      </c>
      <c r="Q58" s="92" t="n">
        <v>42192.64375</v>
      </c>
      <c r="R58" s="92" t="n">
        <v>42192.64375</v>
      </c>
      <c r="S58" s="92" t="inlineStr">
        <is>
          <t>Contact From Object</t>
        </is>
      </c>
      <c r="T58" s="92" t="inlineStr">
        <is>
          <t>N.A.</t>
        </is>
      </c>
      <c r="U58" s="92" t="inlineStr">
        <is>
          <t>Vegetation</t>
        </is>
      </c>
      <c r="V58" s="92" t="inlineStr">
        <is>
          <t>Electric Facility</t>
        </is>
      </c>
      <c r="W58" s="92" t="inlineStr">
        <is>
          <t>Unknown</t>
        </is>
      </c>
      <c r="X58" s="92" t="n"/>
      <c r="Y58" s="92" t="inlineStr">
        <is>
          <t>Dead</t>
        </is>
      </c>
      <c r="Z58" s="92" t="inlineStr">
        <is>
          <t>0449</t>
        </is>
      </c>
      <c r="AA58" s="92" t="n">
        <v>2015</v>
      </c>
      <c r="AB58" s="92" t="n">
        <v>7</v>
      </c>
      <c r="AC58" s="92" t="n">
        <v>7</v>
      </c>
      <c r="AD58" s="92" t="n">
        <v>15</v>
      </c>
      <c r="AE58" s="92" t="n">
        <v>27</v>
      </c>
      <c r="AF58" s="93" t="inlineStr">
        <is>
          <t>15-0046127</t>
        </is>
      </c>
      <c r="AG58" s="94" t="inlineStr">
        <is>
          <t>Tier 2</t>
        </is>
      </c>
      <c r="AH58" s="94" t="inlineStr">
        <is>
          <t>HFTD</t>
        </is>
      </c>
      <c r="AI58" s="94" t="inlineStr">
        <is>
          <t>No Fire Weather RFW Applicable</t>
        </is>
      </c>
      <c r="AJ58" s="92" t="inlineStr">
        <is>
          <t>Distribution</t>
        </is>
      </c>
      <c r="AK58" s="92" t="inlineStr">
        <is>
          <t>HFTD - Distribution</t>
        </is>
      </c>
      <c r="AL58" s="92" t="inlineStr">
        <is>
          <t>Fire Less than 300 Acres</t>
        </is>
      </c>
      <c r="AM58" s="116" t="inlineStr">
        <is>
          <t>Vegetation</t>
        </is>
      </c>
      <c r="AN58" s="92" t="inlineStr">
        <is>
          <t>Dead</t>
        </is>
      </c>
      <c r="AO58" s="95" t="n">
        <v>98566</v>
      </c>
      <c r="AP58" s="92" t="n">
        <v>7.69440094117647</v>
      </c>
      <c r="AQ58" s="92" t="inlineStr">
        <is>
          <t>220_82</t>
        </is>
      </c>
      <c r="AR58" s="115" t="inlineStr">
        <is>
          <t>&lt;25mph</t>
        </is>
      </c>
      <c r="AS58" s="92" t="inlineStr">
        <is>
          <t>&lt;15mph</t>
        </is>
      </c>
      <c r="AT58" s="92" t="inlineStr">
        <is>
          <t>HFTD - Distribution</t>
        </is>
      </c>
      <c r="AU58" t="inlineStr">
        <is>
          <t>C9814</t>
        </is>
      </c>
      <c r="AV58" t="n">
        <v>3.58</v>
      </c>
      <c r="AW58" t="inlineStr">
        <is>
          <t>2015-07-07T22:23:00Z</t>
        </is>
      </c>
      <c r="AX58" t="n">
        <v>10</v>
      </c>
      <c r="AY58" t="n">
        <v>6</v>
      </c>
      <c r="AZ58" t="inlineStr">
        <is>
          <t>KSBP</t>
        </is>
      </c>
      <c r="BA58" t="n">
        <v>7.64</v>
      </c>
      <c r="BB58" t="inlineStr">
        <is>
          <t>2015-07-07T21:56:00Z</t>
        </is>
      </c>
      <c r="BC58" t="n">
        <v>34.52</v>
      </c>
      <c r="BD58" t="n">
        <v>7</v>
      </c>
      <c r="BE58" t="inlineStr">
        <is>
          <t>C9814</t>
        </is>
      </c>
      <c r="BF58" t="n">
        <v>3.58</v>
      </c>
      <c r="BG58" t="inlineStr">
        <is>
          <t>2015-07-07T23:03:00Z</t>
        </is>
      </c>
      <c r="BH58" t="n">
        <v>10</v>
      </c>
      <c r="BI58" t="n">
        <v>12</v>
      </c>
      <c r="BJ58" t="inlineStr">
        <is>
          <t>KSBP</t>
        </is>
      </c>
      <c r="BK58" t="n">
        <v>7.64</v>
      </c>
      <c r="BL58" t="inlineStr">
        <is>
          <t>2015-07-07T21:56:00Z</t>
        </is>
      </c>
      <c r="BM58" t="n">
        <v>34.52</v>
      </c>
      <c r="BN58" t="n">
        <v>14</v>
      </c>
    </row>
    <row r="59">
      <c r="A59" s="92" t="inlineStr">
        <is>
          <t>PG&amp;E</t>
        </is>
      </c>
      <c r="B59" s="92" t="n">
        <v>42193.47430555556</v>
      </c>
      <c r="C59" s="92" t="n">
        <v>42193.47430555556</v>
      </c>
      <c r="D59" s="92" t="n">
        <v>39.223969</v>
      </c>
      <c r="E59" s="92" t="n">
        <v>-121.063495</v>
      </c>
      <c r="F59" s="92" t="inlineStr">
        <is>
          <t>Vegetation</t>
        </is>
      </c>
      <c r="G59" s="92" t="inlineStr">
        <is>
          <t>Urban</t>
        </is>
      </c>
      <c r="H59" s="92" t="inlineStr">
        <is>
          <t>&lt; 0.25 Acres</t>
        </is>
      </c>
      <c r="I59" s="92" t="inlineStr">
        <is>
          <t>Fire Agency</t>
        </is>
      </c>
      <c r="J59" s="92" t="inlineStr">
        <is>
          <t>CAL FIRE</t>
        </is>
      </c>
      <c r="K59" s="92" t="n">
        <v>100094468</v>
      </c>
      <c r="L59" s="92" t="inlineStr">
        <is>
          <t>Pacific Bell</t>
        </is>
      </c>
      <c r="M59" s="92" t="n">
        <v>12000</v>
      </c>
      <c r="N59" s="92" t="inlineStr">
        <is>
          <t>Conductor</t>
        </is>
      </c>
      <c r="O59" s="92" t="inlineStr">
        <is>
          <t>Overhead</t>
        </is>
      </c>
      <c r="P59" s="92" t="inlineStr">
        <is>
          <t>Yes</t>
        </is>
      </c>
      <c r="Q59" s="92" t="n">
        <v>42193.47430555556</v>
      </c>
      <c r="R59" s="92" t="n">
        <v>42193.47430555556</v>
      </c>
      <c r="S59" s="92" t="inlineStr">
        <is>
          <t>Contact From Object</t>
        </is>
      </c>
      <c r="T59" s="92" t="inlineStr">
        <is>
          <t>N.A.</t>
        </is>
      </c>
      <c r="U59" s="92" t="inlineStr">
        <is>
          <t>Vegetation</t>
        </is>
      </c>
      <c r="V59" s="92" t="inlineStr">
        <is>
          <t>Electric Facility</t>
        </is>
      </c>
      <c r="W59" s="92" t="inlineStr">
        <is>
          <t>Unknown</t>
        </is>
      </c>
      <c r="X59" s="92" t="n"/>
      <c r="Y59" s="92" t="inlineStr">
        <is>
          <t>Branch (Not overhanging, Distance Unknown)</t>
        </is>
      </c>
      <c r="Z59" s="92" t="inlineStr">
        <is>
          <t>0451</t>
        </is>
      </c>
      <c r="AA59" s="92" t="n">
        <v>2015</v>
      </c>
      <c r="AB59" s="92" t="n">
        <v>7</v>
      </c>
      <c r="AC59" s="92" t="n">
        <v>8</v>
      </c>
      <c r="AD59" s="92" t="n">
        <v>11</v>
      </c>
      <c r="AE59" s="92" t="n">
        <v>23</v>
      </c>
      <c r="AF59" s="93" t="inlineStr">
        <is>
          <t>15-0046274</t>
        </is>
      </c>
      <c r="AG59" s="94" t="inlineStr">
        <is>
          <t>Tier 2</t>
        </is>
      </c>
      <c r="AH59" s="94" t="inlineStr">
        <is>
          <t>HFTD</t>
        </is>
      </c>
      <c r="AI59" s="94" t="inlineStr">
        <is>
          <t>No Fire Weather RFW Applicable</t>
        </is>
      </c>
      <c r="AJ59" s="92" t="inlineStr">
        <is>
          <t>Distribution</t>
        </is>
      </c>
      <c r="AK59" s="92" t="inlineStr">
        <is>
          <t>HFTD - Distribution</t>
        </is>
      </c>
      <c r="AL59" s="92" t="inlineStr">
        <is>
          <t>Fire Less than 300 Acres</t>
        </is>
      </c>
      <c r="AM59" s="116" t="inlineStr">
        <is>
          <t>Vegetation</t>
        </is>
      </c>
      <c r="AN59" s="92" t="inlineStr">
        <is>
          <t>Branch (Not overhanging, Distance Unknown)</t>
        </is>
      </c>
      <c r="AO59" s="95" t="n">
        <v>22064</v>
      </c>
      <c r="AP59" s="92" t="n">
        <v>1.97731425882352</v>
      </c>
      <c r="AQ59" s="92" t="inlineStr">
        <is>
          <t>197_306</t>
        </is>
      </c>
      <c r="AR59" s="115" t="inlineStr">
        <is>
          <t>&lt;25mph</t>
        </is>
      </c>
      <c r="AS59" s="92" t="inlineStr">
        <is>
          <t>&lt;15mph</t>
        </is>
      </c>
      <c r="AT59" s="92" t="inlineStr">
        <is>
          <t>HFTD - Distribution</t>
        </is>
      </c>
      <c r="AU59" t="inlineStr">
        <is>
          <t>E6355</t>
        </is>
      </c>
      <c r="AV59" t="n">
        <v>2.74</v>
      </c>
      <c r="AW59" t="inlineStr">
        <is>
          <t>2015-07-08T18:19:00Z</t>
        </is>
      </c>
      <c r="AX59" t="n">
        <v>8.99</v>
      </c>
      <c r="AY59" t="n">
        <v>46</v>
      </c>
      <c r="AZ59" t="inlineStr">
        <is>
          <t>RRRC1</t>
        </is>
      </c>
      <c r="BA59" t="n">
        <v>6.2</v>
      </c>
      <c r="BB59" t="inlineStr">
        <is>
          <t>2015-07-08T18:13:00Z</t>
        </is>
      </c>
      <c r="BC59" t="n">
        <v>12.01</v>
      </c>
      <c r="BD59" t="n">
        <v>89</v>
      </c>
      <c r="BE59" t="inlineStr">
        <is>
          <t>E6355</t>
        </is>
      </c>
      <c r="BF59" t="n">
        <v>2.74</v>
      </c>
      <c r="BG59" t="inlineStr">
        <is>
          <t>2015-07-08T19:20:00Z</t>
        </is>
      </c>
      <c r="BH59" t="n">
        <v>8.99</v>
      </c>
      <c r="BI59" t="n">
        <v>91</v>
      </c>
      <c r="BJ59" t="inlineStr">
        <is>
          <t>RRRC1</t>
        </is>
      </c>
      <c r="BK59" t="n">
        <v>6.2</v>
      </c>
      <c r="BL59" t="inlineStr">
        <is>
          <t>2015-07-08T19:13:00Z</t>
        </is>
      </c>
      <c r="BM59" t="n">
        <v>12.01</v>
      </c>
      <c r="BN59" t="n">
        <v>174</v>
      </c>
    </row>
    <row r="60">
      <c r="A60" s="92" t="inlineStr">
        <is>
          <t>PG&amp;E</t>
        </is>
      </c>
      <c r="B60" s="92" t="n">
        <v>42197.71111111111</v>
      </c>
      <c r="C60" s="92" t="n">
        <v>42197.71111111111</v>
      </c>
      <c r="D60" s="92" t="n">
        <v>37.4713</v>
      </c>
      <c r="E60" s="92" t="n">
        <v>-122.42559</v>
      </c>
      <c r="F60" s="92" t="inlineStr">
        <is>
          <t>Vegetation</t>
        </is>
      </c>
      <c r="G60" s="92" t="inlineStr">
        <is>
          <t>Rural</t>
        </is>
      </c>
      <c r="H60" s="92" t="inlineStr">
        <is>
          <t>&lt; 0.25 Acres</t>
        </is>
      </c>
      <c r="I60" s="92" t="inlineStr">
        <is>
          <t>Fire Agency</t>
        </is>
      </c>
      <c r="J60" s="92" t="inlineStr">
        <is>
          <t>COUNTY FIRE</t>
        </is>
      </c>
      <c r="K60" s="92" t="inlineStr">
        <is>
          <t>1 s w c509</t>
        </is>
      </c>
      <c r="L60" s="92" t="n"/>
      <c r="M60" s="92" t="n">
        <v>12000</v>
      </c>
      <c r="N60" s="92" t="inlineStr">
        <is>
          <t>Conductor</t>
        </is>
      </c>
      <c r="O60" s="92" t="inlineStr">
        <is>
          <t>Overhead</t>
        </is>
      </c>
      <c r="P60" s="92" t="inlineStr">
        <is>
          <t>Yes</t>
        </is>
      </c>
      <c r="Q60" s="92" t="n">
        <v>42197.71111111111</v>
      </c>
      <c r="R60" s="92" t="n">
        <v>42197.71111111111</v>
      </c>
      <c r="S60" s="92" t="inlineStr">
        <is>
          <t>Equipment/ Facility Failure</t>
        </is>
      </c>
      <c r="T60" s="92" t="inlineStr">
        <is>
          <t>Conductor</t>
        </is>
      </c>
      <c r="U60" s="92" t="inlineStr">
        <is>
          <t>N.A.</t>
        </is>
      </c>
      <c r="V60" s="92" t="inlineStr">
        <is>
          <t>N.A.</t>
        </is>
      </c>
      <c r="W60" s="92" t="inlineStr">
        <is>
          <t>Unknown</t>
        </is>
      </c>
      <c r="X60" s="92" t="inlineStr">
        <is>
          <t>Jumper</t>
        </is>
      </c>
      <c r="Y60" s="92" t="inlineStr">
        <is>
          <t>Other/Unknown</t>
        </is>
      </c>
      <c r="Z60" s="92" t="inlineStr">
        <is>
          <t>0456</t>
        </is>
      </c>
      <c r="AA60" s="92" t="n">
        <v>2015</v>
      </c>
      <c r="AB60" s="92" t="n">
        <v>7</v>
      </c>
      <c r="AC60" s="92" t="n">
        <v>12</v>
      </c>
      <c r="AD60" s="92" t="n">
        <v>17</v>
      </c>
      <c r="AE60" s="92" t="n">
        <v>4</v>
      </c>
      <c r="AF60" s="93" t="inlineStr">
        <is>
          <t>15-0047023</t>
        </is>
      </c>
      <c r="AG60" s="94" t="inlineStr">
        <is>
          <t>Tier 2</t>
        </is>
      </c>
      <c r="AH60" s="94" t="inlineStr">
        <is>
          <t>HFTD</t>
        </is>
      </c>
      <c r="AI60" s="94" t="inlineStr">
        <is>
          <t>No Fire Weather RFW Applicable</t>
        </is>
      </c>
      <c r="AJ60" s="92" t="inlineStr">
        <is>
          <t>Distribution</t>
        </is>
      </c>
      <c r="AK60" s="92" t="inlineStr">
        <is>
          <t>HFTD - Distribution</t>
        </is>
      </c>
      <c r="AL60" s="92" t="inlineStr">
        <is>
          <t>Fire Less than 300 Acres</t>
        </is>
      </c>
      <c r="AM60" s="116" t="inlineStr">
        <is>
          <t>Equip Failure</t>
        </is>
      </c>
      <c r="AN60" s="92" t="inlineStr">
        <is>
          <t>Conductor</t>
        </is>
      </c>
      <c r="AO60" s="95" t="n">
        <v>117853</v>
      </c>
      <c r="AP60" s="92" t="n">
        <v>8.773915294117639</v>
      </c>
      <c r="AQ60" s="92" t="inlineStr">
        <is>
          <t>137_210</t>
        </is>
      </c>
      <c r="AR60" s="115" t="inlineStr">
        <is>
          <t>&lt;25mph</t>
        </is>
      </c>
      <c r="AS60" s="92" t="inlineStr">
        <is>
          <t>&lt;15mph</t>
        </is>
      </c>
      <c r="AT60" s="92" t="inlineStr">
        <is>
          <t>HFTD - Distribution</t>
        </is>
      </c>
      <c r="AU60" t="inlineStr">
        <is>
          <t>D9259</t>
        </is>
      </c>
      <c r="AV60" t="n">
        <v>3.49</v>
      </c>
      <c r="AW60" t="inlineStr">
        <is>
          <t>2015-07-12T23:43:00Z</t>
        </is>
      </c>
      <c r="AX60" t="n">
        <v>5.99</v>
      </c>
      <c r="AY60" t="n">
        <v>4</v>
      </c>
      <c r="AZ60" t="inlineStr">
        <is>
          <t>PUGC1</t>
        </is>
      </c>
      <c r="BA60" t="n">
        <v>7</v>
      </c>
      <c r="BB60" t="inlineStr">
        <is>
          <t>2015-07-12T23:18:00Z</t>
        </is>
      </c>
      <c r="BC60" t="n">
        <v>25.99</v>
      </c>
      <c r="BD60" t="n">
        <v>48</v>
      </c>
      <c r="BE60" t="inlineStr">
        <is>
          <t>D9259</t>
        </is>
      </c>
      <c r="BF60" t="n">
        <v>3.49</v>
      </c>
      <c r="BG60" t="inlineStr">
        <is>
          <t>2015-07-13T00:28:00Z</t>
        </is>
      </c>
      <c r="BH60" t="n">
        <v>5.99</v>
      </c>
      <c r="BI60" t="n">
        <v>8</v>
      </c>
      <c r="BJ60" t="inlineStr">
        <is>
          <t>PUGC1</t>
        </is>
      </c>
      <c r="BK60" t="n">
        <v>7</v>
      </c>
      <c r="BL60" t="inlineStr">
        <is>
          <t>2015-07-12T23:18:00Z</t>
        </is>
      </c>
      <c r="BM60" t="n">
        <v>25.99</v>
      </c>
      <c r="BN60" t="n">
        <v>99</v>
      </c>
    </row>
    <row r="61">
      <c r="A61" s="92" t="inlineStr">
        <is>
          <t>PG&amp;E</t>
        </is>
      </c>
      <c r="B61" s="92" t="n">
        <v>42200.375</v>
      </c>
      <c r="C61" s="92" t="n">
        <v>42200.375</v>
      </c>
      <c r="D61" s="92" t="n">
        <v>36.99698</v>
      </c>
      <c r="E61" s="92" t="n">
        <v>-121.738119</v>
      </c>
      <c r="F61" s="92" t="inlineStr">
        <is>
          <t>Vegetation</t>
        </is>
      </c>
      <c r="G61" s="92" t="inlineStr">
        <is>
          <t>Rural</t>
        </is>
      </c>
      <c r="H61" s="92" t="inlineStr">
        <is>
          <t xml:space="preserve">&lt; 3 meters </t>
        </is>
      </c>
      <c r="I61" s="92" t="inlineStr">
        <is>
          <t>Fire Agency</t>
        </is>
      </c>
      <c r="J61" s="92" t="inlineStr">
        <is>
          <t>CAL FIRE</t>
        </is>
      </c>
      <c r="K61" s="92" t="n">
        <v>101795728</v>
      </c>
      <c r="L61" s="92" t="n"/>
      <c r="M61" s="92" t="n">
        <v>21000</v>
      </c>
      <c r="N61" s="92" t="inlineStr">
        <is>
          <t>Conductor</t>
        </is>
      </c>
      <c r="O61" s="92" t="inlineStr">
        <is>
          <t>Overhead</t>
        </is>
      </c>
      <c r="P61" s="92" t="inlineStr">
        <is>
          <t>Yes</t>
        </is>
      </c>
      <c r="Q61" s="92" t="n">
        <v>42200.375</v>
      </c>
      <c r="R61" s="92" t="n">
        <v>42200.375</v>
      </c>
      <c r="S61" s="92" t="inlineStr">
        <is>
          <t>Contact From Object</t>
        </is>
      </c>
      <c r="T61" s="92" t="inlineStr">
        <is>
          <t>N.A.</t>
        </is>
      </c>
      <c r="U61" s="92" t="inlineStr">
        <is>
          <t>Vegetation</t>
        </is>
      </c>
      <c r="V61" s="92" t="inlineStr">
        <is>
          <t>Electric Facility</t>
        </is>
      </c>
      <c r="W61" s="92" t="inlineStr">
        <is>
          <t>Unknown</t>
        </is>
      </c>
      <c r="X61" s="92" t="n"/>
      <c r="Y61" s="92" t="inlineStr">
        <is>
          <t>Fell into (slight defect)</t>
        </is>
      </c>
      <c r="Z61" s="92" t="inlineStr">
        <is>
          <t>0463</t>
        </is>
      </c>
      <c r="AA61" s="92" t="n">
        <v>2015</v>
      </c>
      <c r="AB61" s="92" t="n">
        <v>7</v>
      </c>
      <c r="AC61" s="92" t="n">
        <v>15</v>
      </c>
      <c r="AD61" s="92" t="n">
        <v>9</v>
      </c>
      <c r="AE61" s="92" t="n">
        <v>0</v>
      </c>
      <c r="AF61" s="93" t="inlineStr">
        <is>
          <t>15-0047650</t>
        </is>
      </c>
      <c r="AG61" s="94" t="inlineStr">
        <is>
          <t>Tier 3</t>
        </is>
      </c>
      <c r="AH61" s="94" t="inlineStr">
        <is>
          <t>HFTD</t>
        </is>
      </c>
      <c r="AI61" s="94" t="inlineStr">
        <is>
          <t>No Fire Weather RFW Applicable</t>
        </is>
      </c>
      <c r="AJ61" s="92" t="inlineStr">
        <is>
          <t>Distribution</t>
        </is>
      </c>
      <c r="AK61" s="92" t="inlineStr">
        <is>
          <t>HFTD - Distribution</t>
        </is>
      </c>
      <c r="AL61" s="92" t="inlineStr">
        <is>
          <t>Fire Less than 300 Acres</t>
        </is>
      </c>
      <c r="AM61" s="116" t="inlineStr">
        <is>
          <t>Vegetation</t>
        </is>
      </c>
      <c r="AN61" s="92" t="inlineStr">
        <is>
          <t>Fell into (slight defect)</t>
        </is>
      </c>
      <c r="AO61" s="95" t="n">
        <v>3800</v>
      </c>
      <c r="AP61" s="92" t="n">
        <v>7.30029082352941</v>
      </c>
      <c r="AQ61" s="92" t="inlineStr">
        <is>
          <t>167_184</t>
        </is>
      </c>
      <c r="AR61" s="115" t="inlineStr">
        <is>
          <t>&lt;25mph</t>
        </is>
      </c>
      <c r="AS61" s="92" t="inlineStr">
        <is>
          <t>&lt;15mph</t>
        </is>
      </c>
      <c r="AT61" s="92" t="inlineStr">
        <is>
          <t>HFTD - Distribution</t>
        </is>
      </c>
      <c r="AU61" t="inlineStr">
        <is>
          <t>CTOC1</t>
        </is>
      </c>
      <c r="AV61" t="n">
        <v>3.71</v>
      </c>
      <c r="AW61" t="inlineStr">
        <is>
          <t>2015-07-15T15:27:00Z</t>
        </is>
      </c>
      <c r="AX61" t="n">
        <v>3</v>
      </c>
      <c r="AY61" t="n">
        <v>1</v>
      </c>
      <c r="AZ61" t="inlineStr">
        <is>
          <t>E4962</t>
        </is>
      </c>
      <c r="BA61" t="n">
        <v>6.01</v>
      </c>
      <c r="BB61" t="inlineStr">
        <is>
          <t>2015-07-15T15:52:00Z</t>
        </is>
      </c>
      <c r="BC61" t="n">
        <v>4.99</v>
      </c>
      <c r="BD61" t="n">
        <v>32</v>
      </c>
      <c r="BE61" t="inlineStr">
        <is>
          <t>CTOC1</t>
        </is>
      </c>
      <c r="BF61" t="n">
        <v>3.71</v>
      </c>
      <c r="BG61" t="inlineStr">
        <is>
          <t>2015-07-15T15:27:00Z</t>
        </is>
      </c>
      <c r="BH61" t="n">
        <v>3</v>
      </c>
      <c r="BI61" t="n">
        <v>2</v>
      </c>
      <c r="BJ61" t="inlineStr">
        <is>
          <t>C4503</t>
        </is>
      </c>
      <c r="BK61" t="n">
        <v>7.38</v>
      </c>
      <c r="BL61" t="inlineStr">
        <is>
          <t>2015-07-15T16:55:00Z</t>
        </is>
      </c>
      <c r="BM61" t="n">
        <v>7</v>
      </c>
      <c r="BN61" t="n">
        <v>65</v>
      </c>
    </row>
    <row r="62">
      <c r="A62" s="92" t="inlineStr">
        <is>
          <t>PG&amp;E</t>
        </is>
      </c>
      <c r="B62" s="92" t="n">
        <v>42201.79930555556</v>
      </c>
      <c r="C62" s="92" t="n">
        <v>42201.79930555556</v>
      </c>
      <c r="D62" s="92" t="n">
        <v>37.198935</v>
      </c>
      <c r="E62" s="92" t="n">
        <v>-119.7712317</v>
      </c>
      <c r="F62" s="92" t="inlineStr">
        <is>
          <t>Vegetation</t>
        </is>
      </c>
      <c r="G62" s="92" t="inlineStr">
        <is>
          <t>Rural</t>
        </is>
      </c>
      <c r="H62" s="92" t="inlineStr">
        <is>
          <t>.26 - 9.99 Acres</t>
        </is>
      </c>
      <c r="I62" s="92" t="inlineStr">
        <is>
          <t>Fire Agency</t>
        </is>
      </c>
      <c r="J62" s="92" t="inlineStr">
        <is>
          <t>CAL FIRE</t>
        </is>
      </c>
      <c r="K62" s="92" t="inlineStr">
        <is>
          <t>20334 ROAD 400</t>
        </is>
      </c>
      <c r="L62" s="92" t="n"/>
      <c r="M62" s="92" t="n">
        <v>12000</v>
      </c>
      <c r="N62" s="92" t="inlineStr">
        <is>
          <t>Conductor</t>
        </is>
      </c>
      <c r="O62" s="92" t="inlineStr">
        <is>
          <t>Overhead</t>
        </is>
      </c>
      <c r="P62" s="92" t="inlineStr">
        <is>
          <t>Yes</t>
        </is>
      </c>
      <c r="Q62" s="92" t="n">
        <v>42201.79930555556</v>
      </c>
      <c r="R62" s="92" t="n">
        <v>42201.79930555556</v>
      </c>
      <c r="S62" s="92" t="inlineStr">
        <is>
          <t>Contact From Object</t>
        </is>
      </c>
      <c r="T62" s="92" t="inlineStr">
        <is>
          <t>N.A.</t>
        </is>
      </c>
      <c r="U62" s="92" t="inlineStr">
        <is>
          <t>Animal</t>
        </is>
      </c>
      <c r="V62" s="92" t="inlineStr">
        <is>
          <t>Electric Facility</t>
        </is>
      </c>
      <c r="W62" s="92" t="inlineStr">
        <is>
          <t>Unknown</t>
        </is>
      </c>
      <c r="X62" s="92" t="n"/>
      <c r="Y62" s="92" t="inlineStr">
        <is>
          <t>Other/Unknown</t>
        </is>
      </c>
      <c r="Z62" s="92" t="inlineStr">
        <is>
          <t>0465</t>
        </is>
      </c>
      <c r="AA62" s="92" t="n">
        <v>2015</v>
      </c>
      <c r="AB62" s="92" t="n">
        <v>7</v>
      </c>
      <c r="AC62" s="92" t="n">
        <v>16</v>
      </c>
      <c r="AD62" s="92" t="n">
        <v>19</v>
      </c>
      <c r="AE62" s="92" t="n">
        <v>11</v>
      </c>
      <c r="AF62" s="93" t="inlineStr">
        <is>
          <t>15-0048064</t>
        </is>
      </c>
      <c r="AG62" s="94" t="inlineStr">
        <is>
          <t>Tier 2</t>
        </is>
      </c>
      <c r="AH62" s="94" t="inlineStr">
        <is>
          <t>HFTD</t>
        </is>
      </c>
      <c r="AI62" s="94" t="inlineStr">
        <is>
          <t>No Fire Weather RFW Applicable</t>
        </is>
      </c>
      <c r="AJ62" s="92" t="inlineStr">
        <is>
          <t>Distribution</t>
        </is>
      </c>
      <c r="AK62" s="92" t="inlineStr">
        <is>
          <t>HFTD - Distribution</t>
        </is>
      </c>
      <c r="AL62" s="92" t="inlineStr">
        <is>
          <t>Fire Less than 300 Acres</t>
        </is>
      </c>
      <c r="AM62" s="116" t="inlineStr">
        <is>
          <t>Animal</t>
        </is>
      </c>
      <c r="AN62" s="92" t="inlineStr">
        <is>
          <t>Animal</t>
        </is>
      </c>
      <c r="AO62" s="95" t="inlineStr">
        <is>
          <t>N.A.</t>
        </is>
      </c>
      <c r="AP62" s="92" t="n">
        <v>11.256222117647</v>
      </c>
      <c r="AQ62" s="92" t="inlineStr">
        <is>
          <t>207_226</t>
        </is>
      </c>
      <c r="AR62" s="115" t="inlineStr">
        <is>
          <t>&lt;25mph</t>
        </is>
      </c>
      <c r="AS62" s="92" t="inlineStr">
        <is>
          <t>&lt;15mph</t>
        </is>
      </c>
      <c r="AT62" s="92" t="inlineStr">
        <is>
          <t>HFTD - Distribution</t>
        </is>
      </c>
      <c r="AU62" t="inlineStr">
        <is>
          <t>D7022</t>
        </is>
      </c>
      <c r="AV62" t="n">
        <v>1.32</v>
      </c>
      <c r="AW62" t="inlineStr">
        <is>
          <t>2015-07-17T01:21:00Z</t>
        </is>
      </c>
      <c r="AX62" t="n">
        <v>11.01</v>
      </c>
      <c r="AY62" t="n">
        <v>20</v>
      </c>
      <c r="AZ62" t="inlineStr">
        <is>
          <t>D7022</t>
        </is>
      </c>
      <c r="BA62" t="n">
        <v>1.32</v>
      </c>
      <c r="BB62" t="inlineStr">
        <is>
          <t>2015-07-17T01:21:00Z</t>
        </is>
      </c>
      <c r="BC62" t="n">
        <v>11.01</v>
      </c>
      <c r="BD62" t="n">
        <v>20</v>
      </c>
      <c r="BE62" t="inlineStr">
        <is>
          <t>D7022</t>
        </is>
      </c>
      <c r="BF62" t="n">
        <v>1.32</v>
      </c>
      <c r="BG62" t="inlineStr">
        <is>
          <t>2015-07-17T01:21:00Z</t>
        </is>
      </c>
      <c r="BH62" t="n">
        <v>11.01</v>
      </c>
      <c r="BI62" t="n">
        <v>38</v>
      </c>
      <c r="BJ62" t="inlineStr">
        <is>
          <t>D7022</t>
        </is>
      </c>
      <c r="BK62" t="n">
        <v>1.32</v>
      </c>
      <c r="BL62" t="inlineStr">
        <is>
          <t>2015-07-17T01:21:00Z</t>
        </is>
      </c>
      <c r="BM62" t="n">
        <v>11.01</v>
      </c>
      <c r="BN62" t="n">
        <v>38</v>
      </c>
    </row>
    <row r="63">
      <c r="A63" s="92" t="inlineStr">
        <is>
          <t>PG&amp;E</t>
        </is>
      </c>
      <c r="B63" s="92" t="n">
        <v>42203.70833333334</v>
      </c>
      <c r="C63" s="92" t="n">
        <v>42203.70833333334</v>
      </c>
      <c r="D63" s="92" t="n">
        <v>38.838259</v>
      </c>
      <c r="E63" s="92" t="n">
        <v>-123.629678</v>
      </c>
      <c r="F63" s="92" t="inlineStr">
        <is>
          <t>Vegetation</t>
        </is>
      </c>
      <c r="G63" s="92" t="inlineStr">
        <is>
          <t>Rural</t>
        </is>
      </c>
      <c r="H63" s="92" t="inlineStr">
        <is>
          <t>.26 - 9.99 Acres</t>
        </is>
      </c>
      <c r="I63" s="92" t="inlineStr">
        <is>
          <t>Fire Agency</t>
        </is>
      </c>
      <c r="J63" s="92" t="inlineStr">
        <is>
          <t>CAL FIRE</t>
        </is>
      </c>
      <c r="K63" s="92" t="inlineStr">
        <is>
          <t>off HWY 1  PA</t>
        </is>
      </c>
      <c r="L63" s="92" t="n"/>
      <c r="M63" s="92" t="n">
        <v>12000</v>
      </c>
      <c r="N63" s="92" t="inlineStr">
        <is>
          <t>Conductor</t>
        </is>
      </c>
      <c r="O63" s="92" t="inlineStr">
        <is>
          <t>Overhead</t>
        </is>
      </c>
      <c r="P63" s="92" t="inlineStr">
        <is>
          <t>Yes</t>
        </is>
      </c>
      <c r="Q63" s="92" t="n">
        <v>42203.70833333334</v>
      </c>
      <c r="R63" s="92" t="n">
        <v>42203.70833333334</v>
      </c>
      <c r="S63" s="92" t="inlineStr">
        <is>
          <t>Contact From Object</t>
        </is>
      </c>
      <c r="T63" s="92" t="inlineStr">
        <is>
          <t>N.A.</t>
        </is>
      </c>
      <c r="U63" s="92" t="inlineStr">
        <is>
          <t>Vegetation</t>
        </is>
      </c>
      <c r="V63" s="92" t="inlineStr">
        <is>
          <t>Electric Facility</t>
        </is>
      </c>
      <c r="W63" s="92" t="inlineStr">
        <is>
          <t>Unknown</t>
        </is>
      </c>
      <c r="X63" s="92" t="n"/>
      <c r="Y63" s="92" t="inlineStr">
        <is>
          <t>Branch (OverHanging)</t>
        </is>
      </c>
      <c r="Z63" s="92" t="inlineStr">
        <is>
          <t>0470</t>
        </is>
      </c>
      <c r="AA63" s="92" t="n">
        <v>2015</v>
      </c>
      <c r="AB63" s="92" t="n">
        <v>7</v>
      </c>
      <c r="AC63" s="92" t="n">
        <v>18</v>
      </c>
      <c r="AD63" s="92" t="n">
        <v>17</v>
      </c>
      <c r="AE63" s="92" t="n">
        <v>0</v>
      </c>
      <c r="AF63" s="93" t="inlineStr">
        <is>
          <t>15-0048394</t>
        </is>
      </c>
      <c r="AG63" s="94" t="inlineStr">
        <is>
          <t>Tier 2</t>
        </is>
      </c>
      <c r="AH63" s="94" t="inlineStr">
        <is>
          <t>HFTD</t>
        </is>
      </c>
      <c r="AI63" s="94" t="inlineStr">
        <is>
          <t>No Fire Weather RFW Applicable</t>
        </is>
      </c>
      <c r="AJ63" s="92" t="inlineStr">
        <is>
          <t>Distribution</t>
        </is>
      </c>
      <c r="AK63" s="92" t="inlineStr">
        <is>
          <t>HFTD - Distribution</t>
        </is>
      </c>
      <c r="AL63" s="92" t="inlineStr">
        <is>
          <t>Fire Less than 300 Acres</t>
        </is>
      </c>
      <c r="AM63" s="116" t="inlineStr">
        <is>
          <t>Vegetation</t>
        </is>
      </c>
      <c r="AN63" s="92" t="inlineStr">
        <is>
          <t>Branch (OverHanging)</t>
        </is>
      </c>
      <c r="AO63" s="95" t="n">
        <v>51806</v>
      </c>
      <c r="AP63" s="92" t="n">
        <v>20.7520178823529</v>
      </c>
      <c r="AQ63" s="92" t="inlineStr">
        <is>
          <t>86_287</t>
        </is>
      </c>
      <c r="AR63" s="115" t="inlineStr">
        <is>
          <t>&lt;25mph</t>
        </is>
      </c>
      <c r="AS63" s="92" t="inlineStr">
        <is>
          <t>&gt;=15mph</t>
        </is>
      </c>
      <c r="AT63" s="92" t="inlineStr">
        <is>
          <t>HFTD - Distribution</t>
        </is>
      </c>
      <c r="AX63" t="n">
        <v>0</v>
      </c>
      <c r="AY63" t="n">
        <v>0</v>
      </c>
      <c r="AZ63" t="inlineStr">
        <is>
          <t>ANVC1</t>
        </is>
      </c>
      <c r="BA63" t="n">
        <v>6.68</v>
      </c>
      <c r="BB63" t="inlineStr">
        <is>
          <t>2015-07-18T23:36:00Z</t>
        </is>
      </c>
      <c r="BC63" t="n">
        <v>14.99</v>
      </c>
      <c r="BD63" t="n">
        <v>10</v>
      </c>
      <c r="BH63" t="n">
        <v>0</v>
      </c>
      <c r="BI63" t="n">
        <v>0</v>
      </c>
      <c r="BJ63" t="inlineStr">
        <is>
          <t>ANVC1</t>
        </is>
      </c>
      <c r="BK63" t="n">
        <v>6.68</v>
      </c>
      <c r="BL63" t="inlineStr">
        <is>
          <t>2015-07-18T23:36:00Z</t>
        </is>
      </c>
      <c r="BM63" t="n">
        <v>14.99</v>
      </c>
      <c r="BN63" t="n">
        <v>20</v>
      </c>
    </row>
    <row r="64">
      <c r="A64" s="92" t="inlineStr">
        <is>
          <t>PG&amp;E</t>
        </is>
      </c>
      <c r="B64" s="92" t="n">
        <v>42207.59791666667</v>
      </c>
      <c r="C64" s="92" t="n">
        <v>42207.59791666667</v>
      </c>
      <c r="D64" s="92" t="n">
        <v>38.793537</v>
      </c>
      <c r="E64" s="92" t="n">
        <v>-120.71402</v>
      </c>
      <c r="F64" s="92" t="inlineStr">
        <is>
          <t>Vegetation</t>
        </is>
      </c>
      <c r="G64" s="92" t="inlineStr">
        <is>
          <t>Rural</t>
        </is>
      </c>
      <c r="H64" s="92" t="inlineStr">
        <is>
          <t>&lt; 0.25 Acres</t>
        </is>
      </c>
      <c r="I64" s="92" t="inlineStr">
        <is>
          <t>Fire Agency</t>
        </is>
      </c>
      <c r="J64" s="92" t="inlineStr">
        <is>
          <t>CAL FIRE</t>
        </is>
      </c>
      <c r="K64" s="92" t="inlineStr">
        <is>
          <t>s\ 3204 stope dr</t>
        </is>
      </c>
      <c r="L64" s="92" t="n"/>
      <c r="M64" s="92" t="n">
        <v>12000</v>
      </c>
      <c r="N64" s="92" t="inlineStr">
        <is>
          <t>Conductor</t>
        </is>
      </c>
      <c r="O64" s="92" t="inlineStr">
        <is>
          <t>Overhead</t>
        </is>
      </c>
      <c r="P64" s="92" t="inlineStr">
        <is>
          <t>Yes</t>
        </is>
      </c>
      <c r="Q64" s="92" t="n">
        <v>42207.59791666667</v>
      </c>
      <c r="R64" s="92" t="n">
        <v>42207.59791666667</v>
      </c>
      <c r="S64" s="92" t="inlineStr">
        <is>
          <t>Contact From Object</t>
        </is>
      </c>
      <c r="T64" s="92" t="inlineStr">
        <is>
          <t>N.A.</t>
        </is>
      </c>
      <c r="U64" s="92" t="inlineStr">
        <is>
          <t>Vegetation</t>
        </is>
      </c>
      <c r="V64" s="92" t="inlineStr">
        <is>
          <t>Electric Facility</t>
        </is>
      </c>
      <c r="W64" s="92" t="inlineStr">
        <is>
          <t>Unknown</t>
        </is>
      </c>
      <c r="X64" s="92" t="n"/>
      <c r="Y64" s="92" t="inlineStr">
        <is>
          <t>Fell into (No defect)</t>
        </is>
      </c>
      <c r="Z64" s="92" t="inlineStr">
        <is>
          <t>0478</t>
        </is>
      </c>
      <c r="AA64" s="92" t="n">
        <v>2015</v>
      </c>
      <c r="AB64" s="92" t="n">
        <v>7</v>
      </c>
      <c r="AC64" s="92" t="n">
        <v>22</v>
      </c>
      <c r="AD64" s="92" t="n">
        <v>14</v>
      </c>
      <c r="AE64" s="92" t="n">
        <v>21</v>
      </c>
      <c r="AF64" s="93" t="inlineStr">
        <is>
          <t>15-0049908</t>
        </is>
      </c>
      <c r="AG64" s="94" t="inlineStr">
        <is>
          <t>Tier 3</t>
        </is>
      </c>
      <c r="AH64" s="94" t="inlineStr">
        <is>
          <t>HFTD</t>
        </is>
      </c>
      <c r="AI64" s="94" t="inlineStr">
        <is>
          <t>No Fire Weather RFW Applicable</t>
        </is>
      </c>
      <c r="AJ64" s="92" t="inlineStr">
        <is>
          <t>Distribution</t>
        </is>
      </c>
      <c r="AK64" s="92" t="inlineStr">
        <is>
          <t>HFTD - Distribution</t>
        </is>
      </c>
      <c r="AL64" s="92" t="inlineStr">
        <is>
          <t>Fire Less than 300 Acres</t>
        </is>
      </c>
      <c r="AM64" s="116" t="inlineStr">
        <is>
          <t>Vegetation</t>
        </is>
      </c>
      <c r="AN64" s="92" t="inlineStr">
        <is>
          <t>Fell into (No defect)</t>
        </is>
      </c>
      <c r="AO64" s="95" t="n">
        <v>149206</v>
      </c>
      <c r="AP64" s="92" t="n">
        <v>3.75126625882352</v>
      </c>
      <c r="AQ64" s="92" t="inlineStr">
        <is>
          <t>212_283</t>
        </is>
      </c>
      <c r="AR64" s="115" t="inlineStr">
        <is>
          <t>&lt;25mph</t>
        </is>
      </c>
      <c r="AS64" s="92" t="inlineStr">
        <is>
          <t>&lt;15mph</t>
        </is>
      </c>
      <c r="AT64" s="92" t="inlineStr">
        <is>
          <t>HFTD - Distribution</t>
        </is>
      </c>
      <c r="AU64" t="inlineStr">
        <is>
          <t>E3165</t>
        </is>
      </c>
      <c r="AV64" t="n">
        <v>1.79</v>
      </c>
      <c r="AW64" t="inlineStr">
        <is>
          <t>2015-07-22T20:38:00Z</t>
        </is>
      </c>
      <c r="AX64" t="n">
        <v>10</v>
      </c>
      <c r="AY64" t="n">
        <v>5</v>
      </c>
      <c r="AZ64" t="inlineStr">
        <is>
          <t>BDMC1</t>
        </is>
      </c>
      <c r="BA64" t="n">
        <v>7.66</v>
      </c>
      <c r="BB64" t="inlineStr">
        <is>
          <t>2015-07-22T20:36:00Z</t>
        </is>
      </c>
      <c r="BC64" t="n">
        <v>17</v>
      </c>
      <c r="BD64" t="n">
        <v>24</v>
      </c>
      <c r="BE64" t="inlineStr">
        <is>
          <t>E3165</t>
        </is>
      </c>
      <c r="BF64" t="n">
        <v>1.79</v>
      </c>
      <c r="BG64" t="inlineStr">
        <is>
          <t>2015-07-22T21:39:00Z</t>
        </is>
      </c>
      <c r="BH64" t="n">
        <v>14</v>
      </c>
      <c r="BI64" t="n">
        <v>11</v>
      </c>
      <c r="BJ64" t="inlineStr">
        <is>
          <t>BDMC1</t>
        </is>
      </c>
      <c r="BK64" t="n">
        <v>7.66</v>
      </c>
      <c r="BL64" t="inlineStr">
        <is>
          <t>2015-07-22T20:36:00Z</t>
        </is>
      </c>
      <c r="BM64" t="n">
        <v>17</v>
      </c>
      <c r="BN64" t="n">
        <v>51</v>
      </c>
    </row>
    <row r="65">
      <c r="A65" s="92" t="inlineStr">
        <is>
          <t>PG&amp;E</t>
        </is>
      </c>
      <c r="B65" s="92" t="n">
        <v>42209.60416666666</v>
      </c>
      <c r="C65" s="92" t="n">
        <v>42209.60416666666</v>
      </c>
      <c r="D65" s="92" t="n">
        <v>36.69127</v>
      </c>
      <c r="E65" s="92" t="n">
        <v>-119.0311733</v>
      </c>
      <c r="F65" s="92" t="inlineStr">
        <is>
          <t>Vegetation</t>
        </is>
      </c>
      <c r="G65" s="92" t="inlineStr">
        <is>
          <t>Rural</t>
        </is>
      </c>
      <c r="H65" s="92" t="inlineStr">
        <is>
          <t>.26 - 9.99 Acres</t>
        </is>
      </c>
      <c r="I65" s="92" t="inlineStr">
        <is>
          <t>Fire Agency</t>
        </is>
      </c>
      <c r="J65" s="92" t="inlineStr">
        <is>
          <t>CAL FIRE</t>
        </is>
      </c>
      <c r="K65" s="92" t="inlineStr">
        <is>
          <t>46970 DUNLAP RD</t>
        </is>
      </c>
      <c r="L65" s="92" t="inlineStr">
        <is>
          <t>YES</t>
        </is>
      </c>
      <c r="M65" s="92" t="inlineStr">
        <is>
          <t>0 – 750</t>
        </is>
      </c>
      <c r="N65" s="92" t="inlineStr">
        <is>
          <t>Transformer</t>
        </is>
      </c>
      <c r="O65" s="92" t="inlineStr">
        <is>
          <t>Overhead</t>
        </is>
      </c>
      <c r="P65" s="92" t="inlineStr">
        <is>
          <t>Yes</t>
        </is>
      </c>
      <c r="Q65" s="92" t="n">
        <v>42209.60416666666</v>
      </c>
      <c r="R65" s="92" t="n">
        <v>42209.60416666666</v>
      </c>
      <c r="S65" s="92" t="inlineStr">
        <is>
          <t>Equipment/ Facility Failure</t>
        </is>
      </c>
      <c r="T65" s="92" t="inlineStr">
        <is>
          <t>Transformer</t>
        </is>
      </c>
      <c r="U65" s="92" t="inlineStr">
        <is>
          <t>N.A.</t>
        </is>
      </c>
      <c r="V65" s="92" t="inlineStr">
        <is>
          <t>N.A.</t>
        </is>
      </c>
      <c r="W65" s="92" t="inlineStr">
        <is>
          <t>Unknown</t>
        </is>
      </c>
      <c r="X65" s="92" t="n"/>
      <c r="Y65" s="92" t="inlineStr">
        <is>
          <t>Other/Unknown</t>
        </is>
      </c>
      <c r="Z65" s="92" t="inlineStr">
        <is>
          <t>0482</t>
        </is>
      </c>
      <c r="AA65" s="92" t="n">
        <v>2015</v>
      </c>
      <c r="AB65" s="92" t="n">
        <v>7</v>
      </c>
      <c r="AC65" s="92" t="n">
        <v>24</v>
      </c>
      <c r="AD65" s="92" t="n">
        <v>14</v>
      </c>
      <c r="AE65" s="92" t="n">
        <v>30</v>
      </c>
      <c r="AF65" s="93" t="inlineStr">
        <is>
          <t>15-0050401</t>
        </is>
      </c>
      <c r="AG65" s="94" t="inlineStr">
        <is>
          <t>Tier 2</t>
        </is>
      </c>
      <c r="AH65" s="94" t="inlineStr">
        <is>
          <t>HFTD</t>
        </is>
      </c>
      <c r="AI65" s="94" t="inlineStr">
        <is>
          <t>No Fire Weather RFW Applicable</t>
        </is>
      </c>
      <c r="AJ65" s="92" t="inlineStr">
        <is>
          <t>Distribution</t>
        </is>
      </c>
      <c r="AK65" s="92" t="inlineStr">
        <is>
          <t>HFTD - Distribution</t>
        </is>
      </c>
      <c r="AL65" s="92" t="inlineStr">
        <is>
          <t>Fire Less than 300 Acres</t>
        </is>
      </c>
      <c r="AM65" s="116" t="inlineStr">
        <is>
          <t>Equip Failure</t>
        </is>
      </c>
      <c r="AN65" s="92" t="inlineStr">
        <is>
          <t>Transformer</t>
        </is>
      </c>
      <c r="AO65" s="95" t="n">
        <v>281</v>
      </c>
      <c r="AP65" s="92" t="n">
        <v>2.31597270588235</v>
      </c>
      <c r="AQ65" s="92" t="inlineStr">
        <is>
          <t>287_168</t>
        </is>
      </c>
      <c r="AR65" s="115" t="inlineStr">
        <is>
          <t>&lt;25mph</t>
        </is>
      </c>
      <c r="AS65" s="92" t="inlineStr">
        <is>
          <t>&lt;15mph</t>
        </is>
      </c>
      <c r="AT65" s="92" t="inlineStr">
        <is>
          <t>HFTD - Distribution</t>
        </is>
      </c>
      <c r="AU65" t="inlineStr">
        <is>
          <t>PHRC1</t>
        </is>
      </c>
      <c r="AV65" t="n">
        <v>0.8100000000000001</v>
      </c>
      <c r="AW65" t="inlineStr">
        <is>
          <t>2015-07-24T20:58:00Z</t>
        </is>
      </c>
      <c r="AX65" t="n">
        <v>14.99</v>
      </c>
      <c r="AY65" t="n">
        <v>1</v>
      </c>
      <c r="AZ65" t="inlineStr">
        <is>
          <t>PHRC1</t>
        </is>
      </c>
      <c r="BA65" t="n">
        <v>0.8100000000000001</v>
      </c>
      <c r="BB65" t="inlineStr">
        <is>
          <t>2015-07-24T20:58:00Z</t>
        </is>
      </c>
      <c r="BC65" t="n">
        <v>14.99</v>
      </c>
      <c r="BD65" t="n">
        <v>11</v>
      </c>
      <c r="BE65" t="inlineStr">
        <is>
          <t>PHRC1</t>
        </is>
      </c>
      <c r="BF65" t="n">
        <v>0.8100000000000001</v>
      </c>
      <c r="BG65" t="inlineStr">
        <is>
          <t>2015-07-24T21:58:00Z</t>
        </is>
      </c>
      <c r="BH65" t="n">
        <v>15.99</v>
      </c>
      <c r="BI65" t="n">
        <v>2</v>
      </c>
      <c r="BJ65" t="inlineStr">
        <is>
          <t>PHRC1</t>
        </is>
      </c>
      <c r="BK65" t="n">
        <v>0.8100000000000001</v>
      </c>
      <c r="BL65" t="inlineStr">
        <is>
          <t>2015-07-24T21:58:00Z</t>
        </is>
      </c>
      <c r="BM65" t="n">
        <v>15.99</v>
      </c>
      <c r="BN65" t="n">
        <v>24</v>
      </c>
    </row>
    <row r="66">
      <c r="A66" s="92" t="inlineStr">
        <is>
          <t>PG&amp;E</t>
        </is>
      </c>
      <c r="B66" s="92" t="n">
        <v>42211.51736111111</v>
      </c>
      <c r="C66" s="92" t="n">
        <v>42211.51736111111</v>
      </c>
      <c r="D66" s="92" t="n">
        <v>39.15861</v>
      </c>
      <c r="E66" s="92" t="n">
        <v>-121.06344</v>
      </c>
      <c r="F66" s="92" t="inlineStr">
        <is>
          <t>Vegetation</t>
        </is>
      </c>
      <c r="G66" s="92" t="inlineStr">
        <is>
          <t>Rural</t>
        </is>
      </c>
      <c r="H66" s="92" t="inlineStr">
        <is>
          <t>&lt; 0.25 Acres</t>
        </is>
      </c>
      <c r="I66" s="92" t="inlineStr">
        <is>
          <t>Fire Agency</t>
        </is>
      </c>
      <c r="J66" s="92" t="inlineStr">
        <is>
          <t>CAL FIRE</t>
        </is>
      </c>
      <c r="K66" s="92" t="inlineStr">
        <is>
          <t>15499 ALLISON RANCH RD</t>
        </is>
      </c>
      <c r="L66" s="92" t="n"/>
      <c r="M66" s="92" t="n">
        <v>12000</v>
      </c>
      <c r="N66" s="92" t="inlineStr">
        <is>
          <t>Conductor</t>
        </is>
      </c>
      <c r="O66" s="92" t="inlineStr">
        <is>
          <t>Overhead</t>
        </is>
      </c>
      <c r="P66" s="92" t="inlineStr">
        <is>
          <t>Yes</t>
        </is>
      </c>
      <c r="Q66" s="92" t="n">
        <v>42211.51736111111</v>
      </c>
      <c r="R66" s="92" t="n">
        <v>42211.51736111111</v>
      </c>
      <c r="S66" s="92" t="inlineStr">
        <is>
          <t>Contact From Object</t>
        </is>
      </c>
      <c r="T66" s="92" t="inlineStr">
        <is>
          <t>N.A.</t>
        </is>
      </c>
      <c r="U66" s="92" t="inlineStr">
        <is>
          <t>Vegetation</t>
        </is>
      </c>
      <c r="V66" s="92" t="inlineStr">
        <is>
          <t>Electric Facility</t>
        </is>
      </c>
      <c r="W66" s="92" t="inlineStr">
        <is>
          <t>Unknown</t>
        </is>
      </c>
      <c r="X66" s="92" t="n"/>
      <c r="Y66" s="92" t="inlineStr">
        <is>
          <t>Fell into (No defect)</t>
        </is>
      </c>
      <c r="Z66" s="92" t="inlineStr">
        <is>
          <t>0485</t>
        </is>
      </c>
      <c r="AA66" s="92" t="n">
        <v>2015</v>
      </c>
      <c r="AB66" s="92" t="n">
        <v>7</v>
      </c>
      <c r="AC66" s="92" t="n">
        <v>26</v>
      </c>
      <c r="AD66" s="92" t="n">
        <v>12</v>
      </c>
      <c r="AE66" s="92" t="n">
        <v>25</v>
      </c>
      <c r="AF66" s="93" t="inlineStr">
        <is>
          <t>15-0050558</t>
        </is>
      </c>
      <c r="AG66" s="94" t="inlineStr">
        <is>
          <t>Tier 2</t>
        </is>
      </c>
      <c r="AH66" s="94" t="inlineStr">
        <is>
          <t>HFTD</t>
        </is>
      </c>
      <c r="AI66" s="94" t="inlineStr">
        <is>
          <t>No Fire Weather RFW Applicable</t>
        </is>
      </c>
      <c r="AJ66" s="92" t="inlineStr">
        <is>
          <t>Distribution</t>
        </is>
      </c>
      <c r="AK66" s="92" t="inlineStr">
        <is>
          <t>HFTD - Distribution</t>
        </is>
      </c>
      <c r="AL66" s="92" t="inlineStr">
        <is>
          <t>Fire Less than 300 Acres</t>
        </is>
      </c>
      <c r="AM66" s="116" t="inlineStr">
        <is>
          <t>Vegetation</t>
        </is>
      </c>
      <c r="AN66" s="92" t="inlineStr">
        <is>
          <t>Fell into (No defect)</t>
        </is>
      </c>
      <c r="AO66" s="95" t="n">
        <v>2224</v>
      </c>
      <c r="AP66" s="92" t="n">
        <v>8.91532611764706</v>
      </c>
      <c r="AQ66" s="92" t="inlineStr">
        <is>
          <t>197_303</t>
        </is>
      </c>
      <c r="AR66" s="115" t="inlineStr">
        <is>
          <t>&lt;25mph</t>
        </is>
      </c>
      <c r="AS66" s="92" t="inlineStr">
        <is>
          <t>&lt;15mph</t>
        </is>
      </c>
      <c r="AT66" s="92" t="inlineStr">
        <is>
          <t>HFTD - Distribution</t>
        </is>
      </c>
      <c r="AU66" t="inlineStr">
        <is>
          <t>E1789</t>
        </is>
      </c>
      <c r="AV66" t="n">
        <v>3.9</v>
      </c>
      <c r="AW66" t="inlineStr">
        <is>
          <t>2015-07-26T19:24:00Z</t>
        </is>
      </c>
      <c r="AX66" t="n">
        <v>12.01</v>
      </c>
      <c r="AY66" t="n">
        <v>10</v>
      </c>
      <c r="AZ66" t="inlineStr">
        <is>
          <t>E1789</t>
        </is>
      </c>
      <c r="BA66" t="n">
        <v>3.9</v>
      </c>
      <c r="BB66" t="inlineStr">
        <is>
          <t>2015-07-26T19:24:00Z</t>
        </is>
      </c>
      <c r="BC66" t="n">
        <v>12.01</v>
      </c>
      <c r="BD66" t="n">
        <v>68</v>
      </c>
      <c r="BE66" t="inlineStr">
        <is>
          <t>E1789</t>
        </is>
      </c>
      <c r="BF66" t="n">
        <v>3.9</v>
      </c>
      <c r="BG66" t="inlineStr">
        <is>
          <t>2015-07-26T19:54:00Z</t>
        </is>
      </c>
      <c r="BH66" t="n">
        <v>12.01</v>
      </c>
      <c r="BI66" t="n">
        <v>20</v>
      </c>
      <c r="BJ66" t="inlineStr">
        <is>
          <t>E6355</t>
        </is>
      </c>
      <c r="BK66" t="n">
        <v>6.63</v>
      </c>
      <c r="BL66" t="inlineStr">
        <is>
          <t>2015-07-26T20:21:00Z</t>
        </is>
      </c>
      <c r="BM66" t="n">
        <v>12.01</v>
      </c>
      <c r="BN66" t="n">
        <v>133</v>
      </c>
    </row>
    <row r="67">
      <c r="A67" s="92" t="inlineStr">
        <is>
          <t>PG&amp;E</t>
        </is>
      </c>
      <c r="B67" s="92" t="n">
        <v>42215.74722222222</v>
      </c>
      <c r="C67" s="92" t="n">
        <v>42215.74722222222</v>
      </c>
      <c r="D67" s="92" t="n">
        <v>37.90209</v>
      </c>
      <c r="E67" s="92" t="n">
        <v>-120.47386</v>
      </c>
      <c r="F67" s="92" t="inlineStr">
        <is>
          <t>Vegetation</t>
        </is>
      </c>
      <c r="G67" s="92" t="inlineStr">
        <is>
          <t>Rural</t>
        </is>
      </c>
      <c r="H67" s="92" t="inlineStr">
        <is>
          <t>.26 - 9.99 Acres</t>
        </is>
      </c>
      <c r="I67" s="92" t="inlineStr">
        <is>
          <t>Fire Agency</t>
        </is>
      </c>
      <c r="J67" s="92" t="inlineStr">
        <is>
          <t>CAL FIRE</t>
        </is>
      </c>
      <c r="K67" s="92" t="n">
        <v>101019808</v>
      </c>
      <c r="L67" s="92" t="n"/>
      <c r="M67" s="92" t="n">
        <v>17000</v>
      </c>
      <c r="N67" s="92" t="inlineStr">
        <is>
          <t>Conductor</t>
        </is>
      </c>
      <c r="O67" s="92" t="inlineStr">
        <is>
          <t>Overhead</t>
        </is>
      </c>
      <c r="P67" s="92" t="inlineStr">
        <is>
          <t>Yes</t>
        </is>
      </c>
      <c r="Q67" s="92" t="n">
        <v>42215.74722222222</v>
      </c>
      <c r="R67" s="92" t="n">
        <v>42215.74722222222</v>
      </c>
      <c r="S67" s="92" t="inlineStr">
        <is>
          <t>Contact From Object</t>
        </is>
      </c>
      <c r="T67" s="92" t="inlineStr">
        <is>
          <t>N.A.</t>
        </is>
      </c>
      <c r="U67" s="92" t="inlineStr">
        <is>
          <t>Other</t>
        </is>
      </c>
      <c r="V67" s="92" t="inlineStr">
        <is>
          <t>Electric Facility</t>
        </is>
      </c>
      <c r="W67" s="92" t="inlineStr">
        <is>
          <t>Unknown</t>
        </is>
      </c>
      <c r="X67" s="92" t="inlineStr">
        <is>
          <t>osprey nest</t>
        </is>
      </c>
      <c r="Y67" s="92" t="inlineStr">
        <is>
          <t>Other/Unknown</t>
        </is>
      </c>
      <c r="Z67" s="92" t="inlineStr">
        <is>
          <t>0499</t>
        </is>
      </c>
      <c r="AA67" s="92" t="n">
        <v>2015</v>
      </c>
      <c r="AB67" s="92" t="n">
        <v>7</v>
      </c>
      <c r="AC67" s="92" t="n">
        <v>30</v>
      </c>
      <c r="AD67" s="92" t="n">
        <v>17</v>
      </c>
      <c r="AE67" s="92" t="n">
        <v>56</v>
      </c>
      <c r="AF67" s="93" t="inlineStr">
        <is>
          <t>15-0051764</t>
        </is>
      </c>
      <c r="AG67" s="94" t="inlineStr">
        <is>
          <t>Tier 2</t>
        </is>
      </c>
      <c r="AH67" s="94" t="inlineStr">
        <is>
          <t>HFTD</t>
        </is>
      </c>
      <c r="AI67" s="94" t="inlineStr">
        <is>
          <t>No Fire Weather RFW Applicable</t>
        </is>
      </c>
      <c r="AJ67" s="92" t="inlineStr">
        <is>
          <t>Distribution</t>
        </is>
      </c>
      <c r="AK67" s="92" t="inlineStr">
        <is>
          <t>HFTD - Distribution</t>
        </is>
      </c>
      <c r="AL67" s="92" t="inlineStr">
        <is>
          <t>Fire Less than 300 Acres</t>
        </is>
      </c>
      <c r="AM67" s="116" t="inlineStr">
        <is>
          <t>Unk or Other</t>
        </is>
      </c>
      <c r="AN67" s="92" t="inlineStr">
        <is>
          <t>Unk or Other - Other</t>
        </is>
      </c>
      <c r="AO67" s="95" t="n">
        <v>615</v>
      </c>
      <c r="AP67" s="92" t="n">
        <v>7.96866823529411</v>
      </c>
      <c r="AQ67" s="92" t="inlineStr">
        <is>
          <t>222_234</t>
        </is>
      </c>
      <c r="AR67" s="115" t="inlineStr">
        <is>
          <t>&lt;25mph</t>
        </is>
      </c>
      <c r="AS67" s="92" t="inlineStr">
        <is>
          <t>&lt;15mph</t>
        </is>
      </c>
      <c r="AT67" s="92" t="inlineStr">
        <is>
          <t>HFTD - Distribution</t>
        </is>
      </c>
      <c r="AX67" t="n">
        <v>0</v>
      </c>
      <c r="AY67" t="n">
        <v>0</v>
      </c>
      <c r="AZ67" t="inlineStr">
        <is>
          <t>GNSC1</t>
        </is>
      </c>
      <c r="BA67" t="n">
        <v>4.96</v>
      </c>
      <c r="BB67" t="inlineStr">
        <is>
          <t>2015-07-31T00:03:00Z</t>
        </is>
      </c>
      <c r="BC67" t="n">
        <v>18.99</v>
      </c>
      <c r="BD67" t="n">
        <v>1</v>
      </c>
      <c r="BH67" t="n">
        <v>0</v>
      </c>
      <c r="BI67" t="n">
        <v>0</v>
      </c>
      <c r="BJ67" t="inlineStr">
        <is>
          <t>GNSC1</t>
        </is>
      </c>
      <c r="BK67" t="n">
        <v>4.96</v>
      </c>
      <c r="BL67" t="inlineStr">
        <is>
          <t>2015-07-31T00:03:00Z</t>
        </is>
      </c>
      <c r="BM67" t="n">
        <v>18.99</v>
      </c>
      <c r="BN67" t="n">
        <v>2</v>
      </c>
    </row>
    <row r="68">
      <c r="A68" s="92" t="inlineStr">
        <is>
          <t>PG&amp;E</t>
        </is>
      </c>
      <c r="B68" s="92" t="n">
        <v>42215.79930555556</v>
      </c>
      <c r="C68" s="92" t="n">
        <v>42215.79930555556</v>
      </c>
      <c r="D68" s="92" t="n">
        <v>37.810242</v>
      </c>
      <c r="E68" s="92" t="n">
        <v>-120.128715</v>
      </c>
      <c r="F68" s="92" t="inlineStr">
        <is>
          <t>Vegetation</t>
        </is>
      </c>
      <c r="G68" s="92" t="inlineStr">
        <is>
          <t>Rural</t>
        </is>
      </c>
      <c r="H68" s="92" t="inlineStr">
        <is>
          <t>.26 - 9.99 Acres</t>
        </is>
      </c>
      <c r="I68" s="92" t="inlineStr">
        <is>
          <t>Fire Agency</t>
        </is>
      </c>
      <c r="J68" s="92" t="inlineStr">
        <is>
          <t>CAL FIRE</t>
        </is>
      </c>
      <c r="K68" s="92" t="n"/>
      <c r="L68" s="92" t="n"/>
      <c r="M68" s="92" t="n">
        <v>17000</v>
      </c>
      <c r="N68" s="92" t="inlineStr">
        <is>
          <t>Conductor</t>
        </is>
      </c>
      <c r="O68" s="92" t="inlineStr">
        <is>
          <t>Overhead</t>
        </is>
      </c>
      <c r="P68" s="92" t="inlineStr">
        <is>
          <t>Yes</t>
        </is>
      </c>
      <c r="Q68" s="92" t="n">
        <v>42215.79930555556</v>
      </c>
      <c r="R68" s="92" t="n">
        <v>42215.79930555556</v>
      </c>
      <c r="S68" s="92" t="inlineStr">
        <is>
          <t>Contact From Object</t>
        </is>
      </c>
      <c r="T68" s="92" t="inlineStr">
        <is>
          <t>N.A.</t>
        </is>
      </c>
      <c r="U68" s="92" t="inlineStr">
        <is>
          <t>Vegetation</t>
        </is>
      </c>
      <c r="V68" s="92" t="inlineStr">
        <is>
          <t>Electric Facility</t>
        </is>
      </c>
      <c r="W68" s="92" t="inlineStr">
        <is>
          <t>Unknown</t>
        </is>
      </c>
      <c r="X68" s="92" t="n"/>
      <c r="Y68" s="92" t="inlineStr">
        <is>
          <t>Fell into (Moderate-Severe defect)</t>
        </is>
      </c>
      <c r="Z68" s="92" t="inlineStr">
        <is>
          <t>0500</t>
        </is>
      </c>
      <c r="AA68" s="92" t="n">
        <v>2015</v>
      </c>
      <c r="AB68" s="92" t="n">
        <v>7</v>
      </c>
      <c r="AC68" s="92" t="n">
        <v>30</v>
      </c>
      <c r="AD68" s="92" t="n">
        <v>19</v>
      </c>
      <c r="AE68" s="92" t="n">
        <v>11</v>
      </c>
      <c r="AF68" s="93" t="inlineStr">
        <is>
          <t>15-0051772</t>
        </is>
      </c>
      <c r="AG68" s="94" t="inlineStr">
        <is>
          <t>Tier 2</t>
        </is>
      </c>
      <c r="AH68" s="94" t="inlineStr">
        <is>
          <t>HFTD</t>
        </is>
      </c>
      <c r="AI68" s="94" t="inlineStr">
        <is>
          <t>No Fire Weather RFW Applicable</t>
        </is>
      </c>
      <c r="AJ68" s="92" t="inlineStr">
        <is>
          <t>Distribution</t>
        </is>
      </c>
      <c r="AK68" s="92" t="inlineStr">
        <is>
          <t>HFTD - Distribution</t>
        </is>
      </c>
      <c r="AL68" s="92" t="inlineStr">
        <is>
          <t>Fire Less than 300 Acres</t>
        </is>
      </c>
      <c r="AM68" s="116" t="inlineStr">
        <is>
          <t>Vegetation</t>
        </is>
      </c>
      <c r="AN68" s="92" t="inlineStr">
        <is>
          <t>Fell into (Moderate-Severe defect)</t>
        </is>
      </c>
      <c r="AO68" s="95" t="n">
        <v>26776</v>
      </c>
      <c r="AP68" s="92" t="n">
        <v>8.93117364705882</v>
      </c>
      <c r="AQ68" s="92" t="inlineStr">
        <is>
          <t>237_229</t>
        </is>
      </c>
      <c r="AR68" s="115" t="inlineStr">
        <is>
          <t>&lt;25mph</t>
        </is>
      </c>
      <c r="AS68" s="92" t="inlineStr">
        <is>
          <t>&lt;15mph</t>
        </is>
      </c>
      <c r="AT68" s="92" t="inlineStr">
        <is>
          <t>HFTD - Distribution</t>
        </is>
      </c>
      <c r="AU68" t="inlineStr">
        <is>
          <t>SEWC1</t>
        </is>
      </c>
      <c r="AV68" t="n">
        <v>1.66</v>
      </c>
      <c r="AW68" t="inlineStr">
        <is>
          <t>2015-07-31T01:16:00Z</t>
        </is>
      </c>
      <c r="AX68" t="n">
        <v>14.99</v>
      </c>
      <c r="AY68" t="n">
        <v>5</v>
      </c>
      <c r="AZ68" t="inlineStr">
        <is>
          <t>SEWC1</t>
        </is>
      </c>
      <c r="BA68" t="n">
        <v>1.66</v>
      </c>
      <c r="BB68" t="inlineStr">
        <is>
          <t>2015-07-31T01:16:00Z</t>
        </is>
      </c>
      <c r="BC68" t="n">
        <v>14.99</v>
      </c>
      <c r="BD68" t="n">
        <v>7</v>
      </c>
      <c r="BE68" t="inlineStr">
        <is>
          <t>SEWC1</t>
        </is>
      </c>
      <c r="BF68" t="n">
        <v>1.66</v>
      </c>
      <c r="BG68" t="inlineStr">
        <is>
          <t>2015-07-31T01:16:00Z</t>
        </is>
      </c>
      <c r="BH68" t="n">
        <v>14.99</v>
      </c>
      <c r="BI68" t="n">
        <v>10</v>
      </c>
      <c r="BJ68" t="inlineStr">
        <is>
          <t>SEWC1</t>
        </is>
      </c>
      <c r="BK68" t="n">
        <v>1.66</v>
      </c>
      <c r="BL68" t="inlineStr">
        <is>
          <t>2015-07-31T01:16:00Z</t>
        </is>
      </c>
      <c r="BM68" t="n">
        <v>14.99</v>
      </c>
      <c r="BN68" t="n">
        <v>14</v>
      </c>
    </row>
    <row r="69">
      <c r="A69" s="92" t="inlineStr">
        <is>
          <t>PG&amp;E</t>
        </is>
      </c>
      <c r="B69" s="92" t="n">
        <v>42216.94791666666</v>
      </c>
      <c r="C69" s="92" t="n">
        <v>42216.94791666666</v>
      </c>
      <c r="D69" s="92" t="n">
        <v>38.38045</v>
      </c>
      <c r="E69" s="92" t="n">
        <v>-120.56283</v>
      </c>
      <c r="F69" s="92" t="inlineStr">
        <is>
          <t>Vegetation</t>
        </is>
      </c>
      <c r="G69" s="92" t="inlineStr">
        <is>
          <t>Rural</t>
        </is>
      </c>
      <c r="H69" s="92" t="inlineStr">
        <is>
          <t>.26 - 9.99 Acres</t>
        </is>
      </c>
      <c r="I69" s="92" t="inlineStr">
        <is>
          <t>Fire Agency</t>
        </is>
      </c>
      <c r="J69" s="92" t="inlineStr">
        <is>
          <t>CAL FIRE</t>
        </is>
      </c>
      <c r="K69" s="92" t="inlineStr">
        <is>
          <t>ACROSS FROM 1958 QUAIL LN   WEST POINT</t>
        </is>
      </c>
      <c r="L69" s="92" t="inlineStr">
        <is>
          <t>None</t>
        </is>
      </c>
      <c r="M69" s="92" t="n">
        <v>12000</v>
      </c>
      <c r="N69" s="92" t="inlineStr">
        <is>
          <t>Conductor</t>
        </is>
      </c>
      <c r="O69" s="92" t="inlineStr">
        <is>
          <t>Overhead</t>
        </is>
      </c>
      <c r="P69" s="92" t="inlineStr">
        <is>
          <t>Yes</t>
        </is>
      </c>
      <c r="Q69" s="92" t="n">
        <v>42216.94791666666</v>
      </c>
      <c r="R69" s="92" t="n">
        <v>42216.94791666666</v>
      </c>
      <c r="S69" s="92" t="inlineStr">
        <is>
          <t>Contact From Object</t>
        </is>
      </c>
      <c r="T69" s="92" t="inlineStr">
        <is>
          <t>N.A.</t>
        </is>
      </c>
      <c r="U69" s="92" t="inlineStr">
        <is>
          <t>Vegetation</t>
        </is>
      </c>
      <c r="V69" s="92" t="inlineStr">
        <is>
          <t>Electric Facility</t>
        </is>
      </c>
      <c r="W69" s="92" t="inlineStr">
        <is>
          <t>Unknown</t>
        </is>
      </c>
      <c r="X69" s="92" t="n"/>
      <c r="Y69" s="92" t="inlineStr">
        <is>
          <t>Other/Unknown</t>
        </is>
      </c>
      <c r="Z69" s="92" t="inlineStr">
        <is>
          <t>0503</t>
        </is>
      </c>
      <c r="AA69" s="92" t="n">
        <v>2015</v>
      </c>
      <c r="AB69" s="92" t="n">
        <v>7</v>
      </c>
      <c r="AC69" s="92" t="n">
        <v>31</v>
      </c>
      <c r="AD69" s="92" t="n">
        <v>22</v>
      </c>
      <c r="AE69" s="92" t="n">
        <v>45</v>
      </c>
      <c r="AF69" s="93" t="inlineStr">
        <is>
          <t>15-0052033</t>
        </is>
      </c>
      <c r="AG69" s="94" t="inlineStr">
        <is>
          <t>Tier 2</t>
        </is>
      </c>
      <c r="AH69" s="94" t="inlineStr">
        <is>
          <t>HFTD</t>
        </is>
      </c>
      <c r="AI69" s="94" t="inlineStr">
        <is>
          <t>No Fire Weather RFW Applicable</t>
        </is>
      </c>
      <c r="AJ69" s="92" t="inlineStr">
        <is>
          <t>Distribution</t>
        </is>
      </c>
      <c r="AK69" s="92" t="inlineStr">
        <is>
          <t>HFTD - Distribution</t>
        </is>
      </c>
      <c r="AL69" s="92" t="inlineStr">
        <is>
          <t>Fire Less than 300 Acres</t>
        </is>
      </c>
      <c r="AM69" s="116" t="inlineStr">
        <is>
          <t>Vegetation</t>
        </is>
      </c>
      <c r="AN69" s="92" t="inlineStr">
        <is>
          <t>Other/Unknown</t>
        </is>
      </c>
      <c r="AO69" s="95" t="n">
        <v>33559</v>
      </c>
      <c r="AP69" s="92" t="n">
        <v>14.2555905882352</v>
      </c>
      <c r="AQ69" s="92" t="inlineStr">
        <is>
          <t>218_260</t>
        </is>
      </c>
      <c r="AR69" s="115" t="inlineStr">
        <is>
          <t>&lt;25mph</t>
        </is>
      </c>
      <c r="AS69" s="92" t="inlineStr">
        <is>
          <t>&lt;15mph</t>
        </is>
      </c>
      <c r="AT69" s="92" t="inlineStr">
        <is>
          <t>HFTD - Distribution</t>
        </is>
      </c>
      <c r="AU69" t="inlineStr">
        <is>
          <t>AT450</t>
        </is>
      </c>
      <c r="AV69" t="n">
        <v>2.7</v>
      </c>
      <c r="AW69" t="inlineStr">
        <is>
          <t>2015-08-01T05:19:00Z</t>
        </is>
      </c>
      <c r="AX69" t="n">
        <v>3</v>
      </c>
      <c r="AY69" t="n">
        <v>3</v>
      </c>
      <c r="AZ69" t="inlineStr">
        <is>
          <t>C9148</t>
        </is>
      </c>
      <c r="BA69" t="n">
        <v>7.8</v>
      </c>
      <c r="BB69" t="inlineStr">
        <is>
          <t>2015-08-01T04:48:00Z</t>
        </is>
      </c>
      <c r="BC69" t="n">
        <v>7</v>
      </c>
      <c r="BD69" t="n">
        <v>20</v>
      </c>
      <c r="BE69" t="inlineStr">
        <is>
          <t>AT450</t>
        </is>
      </c>
      <c r="BF69" t="n">
        <v>2.7</v>
      </c>
      <c r="BG69" t="inlineStr">
        <is>
          <t>2015-08-01T06:45:00Z</t>
        </is>
      </c>
      <c r="BH69" t="n">
        <v>4</v>
      </c>
      <c r="BI69" t="n">
        <v>5</v>
      </c>
      <c r="BJ69" t="inlineStr">
        <is>
          <t>C9148</t>
        </is>
      </c>
      <c r="BK69" t="n">
        <v>7.8</v>
      </c>
      <c r="BL69" t="inlineStr">
        <is>
          <t>2015-08-01T04:48:00Z</t>
        </is>
      </c>
      <c r="BM69" t="n">
        <v>7</v>
      </c>
      <c r="BN69" t="n">
        <v>38</v>
      </c>
    </row>
    <row r="70">
      <c r="A70" s="92" t="inlineStr">
        <is>
          <t>PG&amp;E</t>
        </is>
      </c>
      <c r="B70" s="92" t="n">
        <v>42217.60416666666</v>
      </c>
      <c r="C70" s="92" t="n">
        <v>42217.60416666666</v>
      </c>
      <c r="D70" s="92" t="n">
        <v>34.95239</v>
      </c>
      <c r="E70" s="92" t="n">
        <v>-120.295224</v>
      </c>
      <c r="F70" s="92" t="inlineStr">
        <is>
          <t>Vegetation</t>
        </is>
      </c>
      <c r="G70" s="92" t="inlineStr">
        <is>
          <t>Rural</t>
        </is>
      </c>
      <c r="H70" s="92" t="inlineStr">
        <is>
          <t>10 - 99 Acres</t>
        </is>
      </c>
      <c r="I70" s="92" t="inlineStr">
        <is>
          <t>Unknown</t>
        </is>
      </c>
      <c r="J70" s="92" t="n"/>
      <c r="K70" s="92" t="n">
        <v>101868639</v>
      </c>
      <c r="L70" s="92" t="n"/>
      <c r="M70" s="92" t="n">
        <v>12000</v>
      </c>
      <c r="N70" s="92" t="inlineStr">
        <is>
          <t>Conductor</t>
        </is>
      </c>
      <c r="O70" s="92" t="inlineStr">
        <is>
          <t>Overhead</t>
        </is>
      </c>
      <c r="P70" s="92" t="inlineStr">
        <is>
          <t>Yes</t>
        </is>
      </c>
      <c r="Q70" s="92" t="n">
        <v>42217.60416666666</v>
      </c>
      <c r="R70" s="92" t="n">
        <v>42217.60416666666</v>
      </c>
      <c r="S70" s="92" t="inlineStr">
        <is>
          <t>Contact From Object</t>
        </is>
      </c>
      <c r="T70" s="92" t="inlineStr">
        <is>
          <t>N.A.</t>
        </is>
      </c>
      <c r="U70" s="92" t="inlineStr">
        <is>
          <t>Animal</t>
        </is>
      </c>
      <c r="V70" s="92" t="inlineStr">
        <is>
          <t>Electric Facility</t>
        </is>
      </c>
      <c r="W70" s="92" t="inlineStr">
        <is>
          <t>Unknown</t>
        </is>
      </c>
      <c r="X70" s="92" t="n"/>
      <c r="Y70" s="92" t="inlineStr">
        <is>
          <t>Other/Unknown</t>
        </is>
      </c>
      <c r="Z70" s="92" t="inlineStr">
        <is>
          <t>0505</t>
        </is>
      </c>
      <c r="AA70" s="92" t="n">
        <v>2015</v>
      </c>
      <c r="AB70" s="92" t="n">
        <v>8</v>
      </c>
      <c r="AC70" s="92" t="n">
        <v>1</v>
      </c>
      <c r="AD70" s="92" t="n">
        <v>14</v>
      </c>
      <c r="AE70" s="92" t="n">
        <v>30</v>
      </c>
      <c r="AF70" s="93" t="inlineStr">
        <is>
          <t>15-0052506</t>
        </is>
      </c>
      <c r="AG70" s="94" t="inlineStr">
        <is>
          <t>Tier 3</t>
        </is>
      </c>
      <c r="AH70" s="94" t="inlineStr">
        <is>
          <t>HFTD</t>
        </is>
      </c>
      <c r="AI70" s="94" t="inlineStr">
        <is>
          <t>No Fire Weather RFW Applicable</t>
        </is>
      </c>
      <c r="AJ70" s="92" t="inlineStr">
        <is>
          <t>Distribution</t>
        </is>
      </c>
      <c r="AK70" s="92" t="inlineStr">
        <is>
          <t>HFTD - Distribution</t>
        </is>
      </c>
      <c r="AL70" s="92" t="inlineStr">
        <is>
          <t>Fire Less than 300 Acres</t>
        </is>
      </c>
      <c r="AM70" s="116" t="inlineStr">
        <is>
          <t>Animal</t>
        </is>
      </c>
      <c r="AN70" s="92" t="inlineStr">
        <is>
          <t>Animal</t>
        </is>
      </c>
      <c r="AO70" s="95" t="n">
        <v>1528</v>
      </c>
      <c r="AP70" s="92" t="n">
        <v>8.88096</v>
      </c>
      <c r="AQ70" s="92" t="inlineStr">
        <is>
          <t>232_71</t>
        </is>
      </c>
      <c r="AR70" s="115" t="inlineStr">
        <is>
          <t>&lt;25mph</t>
        </is>
      </c>
      <c r="AS70" s="92" t="inlineStr">
        <is>
          <t>&lt;15mph</t>
        </is>
      </c>
      <c r="AT70" s="92" t="inlineStr">
        <is>
          <t>HFTD - Distribution</t>
        </is>
      </c>
      <c r="AX70" t="n">
        <v>0</v>
      </c>
      <c r="AY70" t="n">
        <v>0</v>
      </c>
      <c r="BC70" t="n">
        <v>0</v>
      </c>
      <c r="BD70" t="n">
        <v>0</v>
      </c>
      <c r="BH70" t="n">
        <v>0</v>
      </c>
      <c r="BI70" t="n">
        <v>0</v>
      </c>
      <c r="BM70" t="n">
        <v>0</v>
      </c>
      <c r="BN70" t="n">
        <v>0</v>
      </c>
    </row>
    <row r="71">
      <c r="A71" s="92" t="inlineStr">
        <is>
          <t>PG&amp;E</t>
        </is>
      </c>
      <c r="B71" s="92" t="n">
        <v>42218.68333333333</v>
      </c>
      <c r="C71" s="92" t="n">
        <v>42218.68333333333</v>
      </c>
      <c r="D71" s="92" t="n">
        <v>37.63172</v>
      </c>
      <c r="E71" s="92" t="n">
        <v>-120.154709</v>
      </c>
      <c r="F71" s="92" t="inlineStr">
        <is>
          <t>Vegetation</t>
        </is>
      </c>
      <c r="G71" s="92" t="inlineStr">
        <is>
          <t>Rural</t>
        </is>
      </c>
      <c r="H71" s="92" t="inlineStr">
        <is>
          <t>&lt; 0.25 Acres</t>
        </is>
      </c>
      <c r="I71" s="92" t="inlineStr">
        <is>
          <t>Fire Agency</t>
        </is>
      </c>
      <c r="J71" s="92" t="inlineStr">
        <is>
          <t>CAL FIRE</t>
        </is>
      </c>
      <c r="K71" s="92" t="n">
        <v>101076992</v>
      </c>
      <c r="L71" s="92" t="n"/>
      <c r="M71" s="92" t="n">
        <v>21000</v>
      </c>
      <c r="N71" s="92" t="inlineStr">
        <is>
          <t>Conductor</t>
        </is>
      </c>
      <c r="O71" s="92" t="inlineStr">
        <is>
          <t>Overhead</t>
        </is>
      </c>
      <c r="P71" s="92" t="inlineStr">
        <is>
          <t>Yes</t>
        </is>
      </c>
      <c r="Q71" s="92" t="n">
        <v>42218.68333333333</v>
      </c>
      <c r="R71" s="92" t="n">
        <v>42218.68333333333</v>
      </c>
      <c r="S71" s="92" t="inlineStr">
        <is>
          <t>Unknown</t>
        </is>
      </c>
      <c r="T71" s="92" t="inlineStr">
        <is>
          <t>N.A.</t>
        </is>
      </c>
      <c r="U71" s="92" t="inlineStr">
        <is>
          <t>N.A.</t>
        </is>
      </c>
      <c r="V71" s="92" t="inlineStr">
        <is>
          <t>N.A.</t>
        </is>
      </c>
      <c r="W71" s="92" t="inlineStr">
        <is>
          <t>Unknown</t>
        </is>
      </c>
      <c r="X71" s="92" t="n"/>
      <c r="Y71" s="92" t="inlineStr">
        <is>
          <t>no-match</t>
        </is>
      </c>
      <c r="Z71" s="92" t="inlineStr">
        <is>
          <t>0508</t>
        </is>
      </c>
      <c r="AA71" s="92" t="n">
        <v>2015</v>
      </c>
      <c r="AB71" s="92" t="n">
        <v>8</v>
      </c>
      <c r="AC71" s="92" t="n">
        <v>2</v>
      </c>
      <c r="AD71" s="92" t="n">
        <v>16</v>
      </c>
      <c r="AE71" s="92" t="n">
        <v>24</v>
      </c>
      <c r="AF71" s="93" t="inlineStr">
        <is>
          <t>15-0064792</t>
        </is>
      </c>
      <c r="AG71" s="94" t="inlineStr">
        <is>
          <t>Tier 2</t>
        </is>
      </c>
      <c r="AH71" s="94" t="inlineStr">
        <is>
          <t>HFTD</t>
        </is>
      </c>
      <c r="AI71" s="94" t="inlineStr">
        <is>
          <t>No Fire Weather RFW Applicable</t>
        </is>
      </c>
      <c r="AJ71" s="92" t="inlineStr">
        <is>
          <t>Distribution</t>
        </is>
      </c>
      <c r="AK71" s="92" t="inlineStr">
        <is>
          <t>HFTD - Distribution</t>
        </is>
      </c>
      <c r="AL71" s="92" t="inlineStr">
        <is>
          <t>Fire Less than 300 Acres</t>
        </is>
      </c>
      <c r="AM71" s="116" t="inlineStr">
        <is>
          <t>Unk or Other</t>
        </is>
      </c>
      <c r="AN71" s="92" t="inlineStr">
        <is>
          <t>Unk or Other - Unknown</t>
        </is>
      </c>
      <c r="AO71" s="95" t="inlineStr">
        <is>
          <t>N.A.</t>
        </is>
      </c>
      <c r="AP71" s="92" t="n">
        <v>3.9690592</v>
      </c>
      <c r="AQ71" s="92" t="inlineStr">
        <is>
          <t>236_219</t>
        </is>
      </c>
      <c r="AR71" s="115" t="inlineStr">
        <is>
          <t>&lt;25mph</t>
        </is>
      </c>
      <c r="AS71" s="92" t="inlineStr">
        <is>
          <t>&lt;15mph</t>
        </is>
      </c>
      <c r="AT71" s="92" t="inlineStr">
        <is>
          <t>HFTD - Distribution</t>
        </is>
      </c>
      <c r="AX71" t="n">
        <v>0</v>
      </c>
      <c r="AY71" t="n">
        <v>0</v>
      </c>
      <c r="BC71" t="n">
        <v>0</v>
      </c>
      <c r="BD71" t="n">
        <v>0</v>
      </c>
      <c r="BH71" t="n">
        <v>0</v>
      </c>
      <c r="BI71" t="n">
        <v>0</v>
      </c>
      <c r="BM71" t="n">
        <v>0</v>
      </c>
      <c r="BN71" t="n">
        <v>0</v>
      </c>
    </row>
    <row r="72">
      <c r="A72" s="92" t="inlineStr">
        <is>
          <t>PG&amp;E</t>
        </is>
      </c>
      <c r="B72" s="92" t="n">
        <v>42219.00486111111</v>
      </c>
      <c r="C72" s="92" t="n">
        <v>42219.00486111111</v>
      </c>
      <c r="D72" s="92" t="n">
        <v>40.5056</v>
      </c>
      <c r="E72" s="92" t="n">
        <v>-122.34702</v>
      </c>
      <c r="F72" s="92" t="inlineStr">
        <is>
          <t>Vegetation</t>
        </is>
      </c>
      <c r="G72" s="92" t="inlineStr">
        <is>
          <t>Rural</t>
        </is>
      </c>
      <c r="H72" s="92" t="inlineStr">
        <is>
          <t>.26 - 9.99 Acres</t>
        </is>
      </c>
      <c r="I72" s="92" t="inlineStr">
        <is>
          <t>Fire Agency</t>
        </is>
      </c>
      <c r="J72" s="92" t="inlineStr">
        <is>
          <t>COTTONWOOD FIRE DEPT</t>
        </is>
      </c>
      <c r="K72" s="92" t="n">
        <v>101503428</v>
      </c>
      <c r="L72" s="92" t="inlineStr">
        <is>
          <t>Pacific Bell</t>
        </is>
      </c>
      <c r="M72" s="92" t="n">
        <v>12000</v>
      </c>
      <c r="N72" s="92" t="inlineStr">
        <is>
          <t>Conductor</t>
        </is>
      </c>
      <c r="O72" s="92" t="inlineStr">
        <is>
          <t>Overhead</t>
        </is>
      </c>
      <c r="P72" s="92" t="inlineStr">
        <is>
          <t>Yes</t>
        </is>
      </c>
      <c r="Q72" s="92" t="n">
        <v>42219.00486111111</v>
      </c>
      <c r="R72" s="92" t="n">
        <v>42219.00486111111</v>
      </c>
      <c r="S72" s="92" t="inlineStr">
        <is>
          <t>Contact From Object</t>
        </is>
      </c>
      <c r="T72" s="92" t="inlineStr">
        <is>
          <t>N.A.</t>
        </is>
      </c>
      <c r="U72" s="92" t="inlineStr">
        <is>
          <t>Vegetation</t>
        </is>
      </c>
      <c r="V72" s="92" t="inlineStr">
        <is>
          <t>Electric Facility</t>
        </is>
      </c>
      <c r="W72" s="92" t="inlineStr">
        <is>
          <t>Unknown</t>
        </is>
      </c>
      <c r="X72" s="92" t="n"/>
      <c r="Y72" s="92" t="inlineStr">
        <is>
          <t>Branch (Not overhanging, Distance Unknown)</t>
        </is>
      </c>
      <c r="Z72" s="92" t="inlineStr">
        <is>
          <t>0509</t>
        </is>
      </c>
      <c r="AA72" s="92" t="n">
        <v>2015</v>
      </c>
      <c r="AB72" s="92" t="n">
        <v>8</v>
      </c>
      <c r="AC72" s="92" t="n">
        <v>3</v>
      </c>
      <c r="AD72" s="92" t="n">
        <v>0</v>
      </c>
      <c r="AE72" s="92" t="n">
        <v>7</v>
      </c>
      <c r="AF72" s="93" t="inlineStr">
        <is>
          <t>15-0052184</t>
        </is>
      </c>
      <c r="AG72" s="94" t="inlineStr">
        <is>
          <t>Zone 1</t>
        </is>
      </c>
      <c r="AH72" s="94" t="inlineStr">
        <is>
          <t>HFTD</t>
        </is>
      </c>
      <c r="AI72" s="94" t="inlineStr">
        <is>
          <t>No Fire Weather RFW Applicable</t>
        </is>
      </c>
      <c r="AJ72" s="92" t="inlineStr">
        <is>
          <t>Distribution</t>
        </is>
      </c>
      <c r="AK72" s="92" t="inlineStr">
        <is>
          <t>HFTD - Distribution</t>
        </is>
      </c>
      <c r="AL72" s="92" t="inlineStr">
        <is>
          <t>Fire Less than 300 Acres</t>
        </is>
      </c>
      <c r="AM72" s="116" t="inlineStr">
        <is>
          <t>Vegetation</t>
        </is>
      </c>
      <c r="AN72" s="92" t="inlineStr">
        <is>
          <t>Branch (Not overhanging, Distance Unknown)</t>
        </is>
      </c>
      <c r="AO72" s="95" t="n">
        <v>10427</v>
      </c>
      <c r="AP72" s="92" t="n">
        <v>13.2206437647058</v>
      </c>
      <c r="AQ72" s="92" t="inlineStr">
        <is>
          <t>143_378</t>
        </is>
      </c>
      <c r="AR72" s="115" t="inlineStr">
        <is>
          <t>&lt;25mph</t>
        </is>
      </c>
      <c r="AS72" s="92" t="inlineStr">
        <is>
          <t>&lt;15mph</t>
        </is>
      </c>
      <c r="AT72" s="92" t="inlineStr">
        <is>
          <t>HFTD - Distribution</t>
        </is>
      </c>
      <c r="AU72" t="inlineStr">
        <is>
          <t>RRAC1</t>
        </is>
      </c>
      <c r="AV72" t="n">
        <v>2.97</v>
      </c>
      <c r="AW72" t="inlineStr">
        <is>
          <t>2015-08-03T06:24:00Z</t>
        </is>
      </c>
      <c r="AX72" t="n">
        <v>8.01</v>
      </c>
      <c r="AY72" t="n">
        <v>7</v>
      </c>
      <c r="AZ72" t="inlineStr">
        <is>
          <t>RRAC1</t>
        </is>
      </c>
      <c r="BA72" t="n">
        <v>2.97</v>
      </c>
      <c r="BB72" t="inlineStr">
        <is>
          <t>2015-08-03T06:24:00Z</t>
        </is>
      </c>
      <c r="BC72" t="n">
        <v>8.01</v>
      </c>
      <c r="BD72" t="n">
        <v>15</v>
      </c>
      <c r="BE72" t="inlineStr">
        <is>
          <t>RRAC1</t>
        </is>
      </c>
      <c r="BF72" t="n">
        <v>2.97</v>
      </c>
      <c r="BG72" t="inlineStr">
        <is>
          <t>2015-08-03T06:24:00Z</t>
        </is>
      </c>
      <c r="BH72" t="n">
        <v>8.01</v>
      </c>
      <c r="BI72" t="n">
        <v>14</v>
      </c>
      <c r="BJ72" t="inlineStr">
        <is>
          <t>RRAC1</t>
        </is>
      </c>
      <c r="BK72" t="n">
        <v>2.97</v>
      </c>
      <c r="BL72" t="inlineStr">
        <is>
          <t>2015-08-03T06:24:00Z</t>
        </is>
      </c>
      <c r="BM72" t="n">
        <v>8.01</v>
      </c>
      <c r="BN72" t="n">
        <v>30</v>
      </c>
    </row>
    <row r="73">
      <c r="A73" s="92" t="inlineStr">
        <is>
          <t>PG&amp;E</t>
        </is>
      </c>
      <c r="B73" s="92" t="n">
        <v>42219.74513888889</v>
      </c>
      <c r="C73" s="92" t="n">
        <v>42219.74513888889</v>
      </c>
      <c r="D73" s="92" t="n">
        <v>39.336103</v>
      </c>
      <c r="E73" s="92" t="n">
        <v>-121.189393</v>
      </c>
      <c r="F73" s="92" t="inlineStr">
        <is>
          <t>Vegetation</t>
        </is>
      </c>
      <c r="G73" s="92" t="inlineStr">
        <is>
          <t>Rural</t>
        </is>
      </c>
      <c r="H73" s="92" t="inlineStr">
        <is>
          <t>10 - 99 Acres</t>
        </is>
      </c>
      <c r="I73" s="92" t="inlineStr">
        <is>
          <t>Fire Agency</t>
        </is>
      </c>
      <c r="J73" s="92" t="inlineStr">
        <is>
          <t>CAL FIRE</t>
        </is>
      </c>
      <c r="K73" s="92" t="inlineStr">
        <is>
          <t>Pole 000/008</t>
        </is>
      </c>
      <c r="L73" s="92" t="n"/>
      <c r="M73" s="92" t="n">
        <v>60000</v>
      </c>
      <c r="N73" s="92" t="inlineStr">
        <is>
          <t>Conductor</t>
        </is>
      </c>
      <c r="O73" s="92" t="inlineStr">
        <is>
          <t>Overhead</t>
        </is>
      </c>
      <c r="P73" s="92" t="inlineStr">
        <is>
          <t>Yes</t>
        </is>
      </c>
      <c r="Q73" s="92" t="n">
        <v>42219.74513888889</v>
      </c>
      <c r="R73" s="92" t="n">
        <v>42219.74513888889</v>
      </c>
      <c r="S73" s="92" t="inlineStr">
        <is>
          <t>Contact From Object</t>
        </is>
      </c>
      <c r="T73" s="92" t="inlineStr">
        <is>
          <t>N.A.</t>
        </is>
      </c>
      <c r="U73" s="92" t="inlineStr">
        <is>
          <t>Animal</t>
        </is>
      </c>
      <c r="V73" s="92" t="inlineStr">
        <is>
          <t>Electric Facility</t>
        </is>
      </c>
      <c r="W73" s="92" t="inlineStr">
        <is>
          <t>Unknown</t>
        </is>
      </c>
      <c r="X73" s="92" t="n"/>
      <c r="Y73" s="92" t="inlineStr">
        <is>
          <t>no-match</t>
        </is>
      </c>
      <c r="Z73" s="92" t="inlineStr">
        <is>
          <t>0510</t>
        </is>
      </c>
      <c r="AA73" s="92" t="n">
        <v>2015</v>
      </c>
      <c r="AB73" s="92" t="n">
        <v>8</v>
      </c>
      <c r="AC73" s="92" t="n">
        <v>3</v>
      </c>
      <c r="AD73" s="92" t="n">
        <v>17</v>
      </c>
      <c r="AE73" s="92" t="n">
        <v>53</v>
      </c>
      <c r="AF73" s="93" t="inlineStr">
        <is>
          <t>TM-2015-063</t>
        </is>
      </c>
      <c r="AG73" s="94" t="inlineStr">
        <is>
          <t>Tier 2</t>
        </is>
      </c>
      <c r="AH73" s="94" t="inlineStr">
        <is>
          <t>HFTD</t>
        </is>
      </c>
      <c r="AI73" s="94" t="inlineStr">
        <is>
          <t>No Fire Weather RFW Applicable</t>
        </is>
      </c>
      <c r="AJ73" s="92" t="inlineStr">
        <is>
          <t>Transmission</t>
        </is>
      </c>
      <c r="AK73" s="92" t="inlineStr">
        <is>
          <t>HFTD - Transmission</t>
        </is>
      </c>
      <c r="AL73" s="92" t="inlineStr">
        <is>
          <t>Fire Less than 300 Acres</t>
        </is>
      </c>
      <c r="AM73" s="116" t="inlineStr">
        <is>
          <t>Animal</t>
        </is>
      </c>
      <c r="AN73" s="92" t="inlineStr">
        <is>
          <t>Animal</t>
        </is>
      </c>
      <c r="AO73" s="95" t="n">
        <v>0</v>
      </c>
      <c r="AP73" s="92" t="n">
        <v>7.50213891764705</v>
      </c>
      <c r="AQ73" s="92" t="inlineStr">
        <is>
          <t>191_313</t>
        </is>
      </c>
      <c r="AR73" s="115" t="inlineStr">
        <is>
          <t>&lt;25mph</t>
        </is>
      </c>
      <c r="AS73" s="92" t="inlineStr">
        <is>
          <t>&lt;15mph</t>
        </is>
      </c>
      <c r="AT73" s="92" t="inlineStr">
        <is>
          <t>HFTD - Transmission</t>
        </is>
      </c>
      <c r="AX73" t="n">
        <v>0</v>
      </c>
      <c r="AY73" t="n">
        <v>0</v>
      </c>
      <c r="AZ73" t="inlineStr">
        <is>
          <t>RRRC1</t>
        </is>
      </c>
      <c r="BA73" t="n">
        <v>4.47</v>
      </c>
      <c r="BB73" t="inlineStr">
        <is>
          <t>2015-08-04T00:13:00Z</t>
        </is>
      </c>
      <c r="BC73" t="n">
        <v>14</v>
      </c>
      <c r="BD73" t="n">
        <v>30</v>
      </c>
      <c r="BH73" t="n">
        <v>0</v>
      </c>
      <c r="BI73" t="n">
        <v>0</v>
      </c>
      <c r="BJ73" t="inlineStr">
        <is>
          <t>RRRC1</t>
        </is>
      </c>
      <c r="BK73" t="n">
        <v>4.47</v>
      </c>
      <c r="BL73" t="inlineStr">
        <is>
          <t>2015-08-04T01:13:00Z</t>
        </is>
      </c>
      <c r="BM73" t="n">
        <v>14.99</v>
      </c>
      <c r="BN73" t="n">
        <v>60</v>
      </c>
    </row>
    <row r="74">
      <c r="A74" s="92" t="inlineStr">
        <is>
          <t>PG&amp;E</t>
        </is>
      </c>
      <c r="B74" s="92" t="n">
        <v>42220.67013888889</v>
      </c>
      <c r="C74" s="92" t="n">
        <v>42220.67013888889</v>
      </c>
      <c r="D74" s="92" t="n">
        <v>40.08216</v>
      </c>
      <c r="E74" s="92" t="n">
        <v>-121.15383</v>
      </c>
      <c r="F74" s="92" t="inlineStr">
        <is>
          <t>Vegetation</t>
        </is>
      </c>
      <c r="G74" s="92" t="inlineStr">
        <is>
          <t>Rural</t>
        </is>
      </c>
      <c r="H74" s="92" t="inlineStr">
        <is>
          <t>&lt; 0.25 Acres</t>
        </is>
      </c>
      <c r="I74" s="92" t="inlineStr">
        <is>
          <t>Fire Agency</t>
        </is>
      </c>
      <c r="J74" s="92" t="inlineStr">
        <is>
          <t>USFS</t>
        </is>
      </c>
      <c r="K74" s="92" t="n">
        <v>100441220</v>
      </c>
      <c r="L74" s="92" t="inlineStr">
        <is>
          <t>None</t>
        </is>
      </c>
      <c r="M74" s="92" t="inlineStr">
        <is>
          <t>0 – 750</t>
        </is>
      </c>
      <c r="N74" s="92" t="inlineStr">
        <is>
          <t>Fuse</t>
        </is>
      </c>
      <c r="O74" s="92" t="inlineStr">
        <is>
          <t>Overhead</t>
        </is>
      </c>
      <c r="P74" s="92" t="inlineStr">
        <is>
          <t>Yes</t>
        </is>
      </c>
      <c r="Q74" s="92" t="n">
        <v>42220.67013888889</v>
      </c>
      <c r="R74" s="92" t="n">
        <v>42220.67013888889</v>
      </c>
      <c r="S74" s="92" t="inlineStr">
        <is>
          <t>Equipment/ Facility Failure</t>
        </is>
      </c>
      <c r="T74" s="92" t="inlineStr">
        <is>
          <t>Fuse</t>
        </is>
      </c>
      <c r="U74" s="92" t="inlineStr">
        <is>
          <t>N.A.</t>
        </is>
      </c>
      <c r="V74" s="92" t="inlineStr">
        <is>
          <t>N.A.</t>
        </is>
      </c>
      <c r="W74" s="92" t="inlineStr">
        <is>
          <t>Unknown</t>
        </is>
      </c>
      <c r="X74" s="92" t="n"/>
      <c r="Y74" s="92" t="inlineStr">
        <is>
          <t>Other/Unknown</t>
        </is>
      </c>
      <c r="Z74" s="92" t="inlineStr">
        <is>
          <t>0511</t>
        </is>
      </c>
      <c r="AA74" s="92" t="n">
        <v>2015</v>
      </c>
      <c r="AB74" s="92" t="n">
        <v>8</v>
      </c>
      <c r="AC74" s="92" t="n">
        <v>4</v>
      </c>
      <c r="AD74" s="92" t="n">
        <v>16</v>
      </c>
      <c r="AE74" s="92" t="n">
        <v>5</v>
      </c>
      <c r="AF74" s="93" t="inlineStr">
        <is>
          <t>15-0052743</t>
        </is>
      </c>
      <c r="AG74" s="94" t="inlineStr">
        <is>
          <t>Tier 2</t>
        </is>
      </c>
      <c r="AH74" s="94" t="inlineStr">
        <is>
          <t>HFTD</t>
        </is>
      </c>
      <c r="AI74" s="94" t="inlineStr">
        <is>
          <t>No Fire Weather RFW Applicable</t>
        </is>
      </c>
      <c r="AJ74" s="92" t="inlineStr">
        <is>
          <t>Distribution</t>
        </is>
      </c>
      <c r="AK74" s="92" t="inlineStr">
        <is>
          <t>HFTD - Distribution</t>
        </is>
      </c>
      <c r="AL74" s="92" t="inlineStr">
        <is>
          <t>Fire Less than 300 Acres</t>
        </is>
      </c>
      <c r="AM74" s="116" t="inlineStr">
        <is>
          <t>Equip Failure</t>
        </is>
      </c>
      <c r="AN74" s="92" t="inlineStr">
        <is>
          <t>Fuse</t>
        </is>
      </c>
      <c r="AO74" s="95" t="n">
        <v>4591</v>
      </c>
      <c r="AP74" s="92" t="n">
        <v>1.78075642352941</v>
      </c>
      <c r="AQ74" s="92" t="inlineStr">
        <is>
          <t>193_354</t>
        </is>
      </c>
      <c r="AR74" s="115" t="inlineStr">
        <is>
          <t>&lt;25mph</t>
        </is>
      </c>
      <c r="AS74" s="92" t="inlineStr">
        <is>
          <t>&lt;15mph</t>
        </is>
      </c>
      <c r="AT74" s="92" t="inlineStr">
        <is>
          <t>HFTD - Distribution</t>
        </is>
      </c>
      <c r="AX74" t="n">
        <v>0</v>
      </c>
      <c r="AY74" t="n">
        <v>0</v>
      </c>
      <c r="AZ74" t="inlineStr">
        <is>
          <t>TR180</t>
        </is>
      </c>
      <c r="BA74" t="n">
        <v>5.53</v>
      </c>
      <c r="BB74" t="inlineStr">
        <is>
          <t>2015-08-04T22:59:00Z</t>
        </is>
      </c>
      <c r="BC74" t="n">
        <v>14</v>
      </c>
      <c r="BD74" t="n">
        <v>1</v>
      </c>
      <c r="BH74" t="n">
        <v>0</v>
      </c>
      <c r="BI74" t="n">
        <v>0</v>
      </c>
      <c r="BJ74" t="inlineStr">
        <is>
          <t>TR180</t>
        </is>
      </c>
      <c r="BK74" t="n">
        <v>5.53</v>
      </c>
      <c r="BL74" t="inlineStr">
        <is>
          <t>2015-08-04T22:59:00Z</t>
        </is>
      </c>
      <c r="BM74" t="n">
        <v>14</v>
      </c>
      <c r="BN74" t="n">
        <v>2</v>
      </c>
    </row>
    <row r="75">
      <c r="A75" s="92" t="inlineStr">
        <is>
          <t>PG&amp;E</t>
        </is>
      </c>
      <c r="B75" s="92" t="n">
        <v>42220.74791666667</v>
      </c>
      <c r="C75" s="92" t="n">
        <v>42220.74791666667</v>
      </c>
      <c r="D75" s="92" t="n">
        <v>37.587907</v>
      </c>
      <c r="E75" s="92" t="n">
        <v>-120.228984</v>
      </c>
      <c r="F75" s="92" t="inlineStr">
        <is>
          <t>Vegetation</t>
        </is>
      </c>
      <c r="G75" s="92" t="inlineStr">
        <is>
          <t>Rural</t>
        </is>
      </c>
      <c r="H75" s="92" t="inlineStr">
        <is>
          <t>&lt; 0.25 Acres</t>
        </is>
      </c>
      <c r="I75" s="92" t="inlineStr">
        <is>
          <t>Unknown</t>
        </is>
      </c>
      <c r="J75" s="92" t="n"/>
      <c r="K75" s="92" t="inlineStr">
        <is>
          <t>Str. 007/019</t>
        </is>
      </c>
      <c r="L75" s="92" t="n"/>
      <c r="M75" s="92" t="n">
        <v>70000</v>
      </c>
      <c r="N75" s="92" t="inlineStr">
        <is>
          <t>Conductor</t>
        </is>
      </c>
      <c r="O75" s="92" t="inlineStr">
        <is>
          <t>Overhead</t>
        </is>
      </c>
      <c r="P75" s="92" t="inlineStr">
        <is>
          <t>Yes</t>
        </is>
      </c>
      <c r="Q75" s="92" t="n">
        <v>42220.74791666667</v>
      </c>
      <c r="R75" s="92" t="n">
        <v>42220.74791666667</v>
      </c>
      <c r="S75" s="92" t="inlineStr">
        <is>
          <t>Contact From Object</t>
        </is>
      </c>
      <c r="T75" s="92" t="inlineStr">
        <is>
          <t>N.A.</t>
        </is>
      </c>
      <c r="U75" s="92" t="inlineStr">
        <is>
          <t>Animal</t>
        </is>
      </c>
      <c r="V75" s="92" t="inlineStr">
        <is>
          <t>Electric Facility</t>
        </is>
      </c>
      <c r="W75" s="92" t="inlineStr">
        <is>
          <t>Unknown</t>
        </is>
      </c>
      <c r="X75" s="92" t="n"/>
      <c r="Y75" s="92" t="inlineStr">
        <is>
          <t>no-match</t>
        </is>
      </c>
      <c r="Z75" s="92" t="inlineStr">
        <is>
          <t>0512</t>
        </is>
      </c>
      <c r="AA75" s="92" t="n">
        <v>2015</v>
      </c>
      <c r="AB75" s="92" t="n">
        <v>8</v>
      </c>
      <c r="AC75" s="92" t="n">
        <v>4</v>
      </c>
      <c r="AD75" s="92" t="n">
        <v>17</v>
      </c>
      <c r="AE75" s="92" t="n">
        <v>57</v>
      </c>
      <c r="AF75" s="93" t="inlineStr">
        <is>
          <t>LB-2015-028</t>
        </is>
      </c>
      <c r="AG75" s="94" t="inlineStr">
        <is>
          <t>Tier 2</t>
        </is>
      </c>
      <c r="AH75" s="94" t="inlineStr">
        <is>
          <t>HFTD</t>
        </is>
      </c>
      <c r="AI75" s="94" t="inlineStr">
        <is>
          <t>No Fire Weather RFW Applicable</t>
        </is>
      </c>
      <c r="AJ75" s="92" t="inlineStr">
        <is>
          <t>Transmission</t>
        </is>
      </c>
      <c r="AK75" s="92" t="inlineStr">
        <is>
          <t>HFTD - Transmission</t>
        </is>
      </c>
      <c r="AL75" s="92" t="inlineStr">
        <is>
          <t>Fire Less than 300 Acres</t>
        </is>
      </c>
      <c r="AM75" s="116" t="inlineStr">
        <is>
          <t>Animal</t>
        </is>
      </c>
      <c r="AN75" s="92" t="inlineStr">
        <is>
          <t>Animal</t>
        </is>
      </c>
      <c r="AO75" s="95" t="n">
        <v>0</v>
      </c>
      <c r="AP75" s="92" t="n">
        <v>8.862995764705881</v>
      </c>
      <c r="AQ75" s="92" t="inlineStr">
        <is>
          <t>233_216</t>
        </is>
      </c>
      <c r="AR75" s="115" t="inlineStr">
        <is>
          <t>&lt;25mph</t>
        </is>
      </c>
      <c r="AS75" s="92" t="inlineStr">
        <is>
          <t>&lt;15mph</t>
        </is>
      </c>
      <c r="AT75" s="92" t="inlineStr">
        <is>
          <t>HFTD - Transmission</t>
        </is>
      </c>
      <c r="AX75" t="n">
        <v>0</v>
      </c>
      <c r="AY75" t="n">
        <v>0</v>
      </c>
      <c r="BC75" t="n">
        <v>0</v>
      </c>
      <c r="BD75" t="n">
        <v>0</v>
      </c>
      <c r="BH75" t="n">
        <v>0</v>
      </c>
      <c r="BI75" t="n">
        <v>0</v>
      </c>
      <c r="BM75" t="n">
        <v>0</v>
      </c>
      <c r="BN75" t="n">
        <v>0</v>
      </c>
    </row>
    <row r="76">
      <c r="A76" s="92" t="inlineStr">
        <is>
          <t>PG&amp;E</t>
        </is>
      </c>
      <c r="B76" s="92" t="n">
        <v>42223.27222222222</v>
      </c>
      <c r="C76" s="92" t="n">
        <v>42223.27222222222</v>
      </c>
      <c r="D76" s="92" t="n">
        <v>37.840049</v>
      </c>
      <c r="E76" s="92" t="n">
        <v>-122.18234</v>
      </c>
      <c r="F76" s="92" t="inlineStr">
        <is>
          <t>Vegetation</t>
        </is>
      </c>
      <c r="G76" s="92" t="inlineStr">
        <is>
          <t>Rural</t>
        </is>
      </c>
      <c r="H76" s="92" t="inlineStr">
        <is>
          <t>&lt; 0.25 Acres</t>
        </is>
      </c>
      <c r="I76" s="92" t="inlineStr">
        <is>
          <t>Fire Agency</t>
        </is>
      </c>
      <c r="J76" s="92" t="inlineStr">
        <is>
          <t>CAL FIRE</t>
        </is>
      </c>
      <c r="K76" s="92" t="n">
        <v>100498058</v>
      </c>
      <c r="L76" s="92" t="inlineStr">
        <is>
          <t>Pacific Bell</t>
        </is>
      </c>
      <c r="M76" s="92" t="n">
        <v>12000</v>
      </c>
      <c r="N76" s="92" t="inlineStr">
        <is>
          <t>Conductor</t>
        </is>
      </c>
      <c r="O76" s="92" t="inlineStr">
        <is>
          <t>Overhead</t>
        </is>
      </c>
      <c r="P76" s="92" t="inlineStr">
        <is>
          <t>Yes</t>
        </is>
      </c>
      <c r="Q76" s="92" t="n">
        <v>42223.27222222222</v>
      </c>
      <c r="R76" s="92" t="n">
        <v>42223.27222222222</v>
      </c>
      <c r="S76" s="92" t="inlineStr">
        <is>
          <t>Contact From Object</t>
        </is>
      </c>
      <c r="T76" s="92" t="inlineStr">
        <is>
          <t>N.A.</t>
        </is>
      </c>
      <c r="U76" s="92" t="inlineStr">
        <is>
          <t>Vegetation</t>
        </is>
      </c>
      <c r="V76" s="92" t="inlineStr">
        <is>
          <t>Electric Facility</t>
        </is>
      </c>
      <c r="W76" s="92" t="inlineStr">
        <is>
          <t>Unknown</t>
        </is>
      </c>
      <c r="X76" s="92" t="n"/>
      <c r="Y76" s="92" t="inlineStr">
        <is>
          <t>no-match</t>
        </is>
      </c>
      <c r="Z76" s="92" t="inlineStr">
        <is>
          <t>0517</t>
        </is>
      </c>
      <c r="AA76" s="92" t="n">
        <v>2015</v>
      </c>
      <c r="AB76" s="92" t="n">
        <v>8</v>
      </c>
      <c r="AC76" s="92" t="n">
        <v>7</v>
      </c>
      <c r="AD76" s="92" t="n">
        <v>6</v>
      </c>
      <c r="AE76" s="92" t="n">
        <v>32</v>
      </c>
      <c r="AF76" s="93" t="inlineStr">
        <is>
          <t>15-0053493</t>
        </is>
      </c>
      <c r="AG76" s="94" t="inlineStr">
        <is>
          <t>Tier 3</t>
        </is>
      </c>
      <c r="AH76" s="94" t="inlineStr">
        <is>
          <t>HFTD</t>
        </is>
      </c>
      <c r="AI76" s="94" t="inlineStr">
        <is>
          <t>Fire Weather RFW Applicable</t>
        </is>
      </c>
      <c r="AJ76" s="92" t="inlineStr">
        <is>
          <t>Distribution</t>
        </is>
      </c>
      <c r="AK76" s="92" t="inlineStr">
        <is>
          <t>HFTD - Distribution</t>
        </is>
      </c>
      <c r="AL76" s="92" t="inlineStr">
        <is>
          <t>Fire Less than 300 Acres</t>
        </is>
      </c>
      <c r="AM76" s="116" t="inlineStr">
        <is>
          <t>Vegetation</t>
        </is>
      </c>
      <c r="AN76" s="92" t="inlineStr">
        <is>
          <t>Other/Unknown</t>
        </is>
      </c>
      <c r="AO76" s="95" t="inlineStr">
        <is>
          <t>N.A.</t>
        </is>
      </c>
      <c r="AP76" s="92" t="n">
        <v>13.1042362352941</v>
      </c>
      <c r="AQ76" s="92" t="inlineStr">
        <is>
          <t>151_212</t>
        </is>
      </c>
      <c r="AR76" s="115" t="inlineStr">
        <is>
          <t>&lt;25mph</t>
        </is>
      </c>
      <c r="AS76" s="92" t="inlineStr">
        <is>
          <t>&lt;15mph</t>
        </is>
      </c>
      <c r="AT76" s="92" t="inlineStr">
        <is>
          <t>HFTD - Distribution</t>
        </is>
      </c>
      <c r="AU76" t="inlineStr">
        <is>
          <t>ONOC1</t>
        </is>
      </c>
      <c r="AV76" t="n">
        <v>2.72</v>
      </c>
      <c r="AW76" t="inlineStr">
        <is>
          <t>2015-08-07T12:33:00Z</t>
        </is>
      </c>
      <c r="AX76" t="n">
        <v>14</v>
      </c>
      <c r="AY76" t="n">
        <v>60</v>
      </c>
      <c r="AZ76" t="inlineStr">
        <is>
          <t>LTRC1</t>
        </is>
      </c>
      <c r="BA76" t="n">
        <v>6.31</v>
      </c>
      <c r="BB76" t="inlineStr">
        <is>
          <t>2015-08-07T13:28:00Z</t>
        </is>
      </c>
      <c r="BC76" t="n">
        <v>24.99</v>
      </c>
      <c r="BD76" t="n">
        <v>155</v>
      </c>
      <c r="BE76" t="inlineStr">
        <is>
          <t>ONOC1</t>
        </is>
      </c>
      <c r="BF76" t="n">
        <v>2.72</v>
      </c>
      <c r="BG76" t="inlineStr">
        <is>
          <t>2015-08-07T12:33:00Z</t>
        </is>
      </c>
      <c r="BH76" t="n">
        <v>14</v>
      </c>
      <c r="BI76" t="n">
        <v>120</v>
      </c>
      <c r="BJ76" t="inlineStr">
        <is>
          <t>LTRC1</t>
        </is>
      </c>
      <c r="BK76" t="n">
        <v>6.31</v>
      </c>
      <c r="BL76" t="inlineStr">
        <is>
          <t>2015-08-07T13:28:00Z</t>
        </is>
      </c>
      <c r="BM76" t="n">
        <v>24.99</v>
      </c>
      <c r="BN76" t="n">
        <v>305</v>
      </c>
    </row>
    <row r="77">
      <c r="A77" s="92" t="inlineStr">
        <is>
          <t>PG&amp;E</t>
        </is>
      </c>
      <c r="B77" s="92" t="n">
        <v>42224.32083333333</v>
      </c>
      <c r="C77" s="92" t="n">
        <v>42224.32083333333</v>
      </c>
      <c r="D77" s="92" t="n">
        <v>39.20065999</v>
      </c>
      <c r="E77" s="92" t="n">
        <v>-121.21365</v>
      </c>
      <c r="F77" s="92" t="inlineStr">
        <is>
          <t>Vegetation</t>
        </is>
      </c>
      <c r="G77" s="92" t="inlineStr">
        <is>
          <t>Rural</t>
        </is>
      </c>
      <c r="H77" s="92" t="inlineStr">
        <is>
          <t xml:space="preserve">&lt; 3 meters </t>
        </is>
      </c>
      <c r="I77" s="92" t="inlineStr">
        <is>
          <t>Fire Agency</t>
        </is>
      </c>
      <c r="J77" s="92" t="inlineStr">
        <is>
          <t>CAL FIRE</t>
        </is>
      </c>
      <c r="K77" s="92" t="n">
        <v>100076217</v>
      </c>
      <c r="L77" s="92" t="inlineStr">
        <is>
          <t>Pacific Bell</t>
        </is>
      </c>
      <c r="M77" s="92" t="inlineStr">
        <is>
          <t>0 – 750</t>
        </is>
      </c>
      <c r="N77" s="92" t="inlineStr">
        <is>
          <t>Transformer</t>
        </is>
      </c>
      <c r="O77" s="92" t="inlineStr">
        <is>
          <t>Overhead</t>
        </is>
      </c>
      <c r="P77" s="92" t="inlineStr">
        <is>
          <t>No</t>
        </is>
      </c>
      <c r="Q77" s="92" t="inlineStr">
        <is>
          <t xml:space="preserve"> </t>
        </is>
      </c>
      <c r="R77" s="92" t="inlineStr">
        <is>
          <t xml:space="preserve"> </t>
        </is>
      </c>
      <c r="S77" s="92" t="inlineStr">
        <is>
          <t>Equipment/ Facility Failure</t>
        </is>
      </c>
      <c r="T77" s="92" t="inlineStr">
        <is>
          <t>Transformer</t>
        </is>
      </c>
      <c r="U77" s="92" t="inlineStr">
        <is>
          <t>N.A.</t>
        </is>
      </c>
      <c r="V77" s="92" t="inlineStr">
        <is>
          <t>N.A.</t>
        </is>
      </c>
      <c r="W77" s="92" t="inlineStr">
        <is>
          <t>Unknown</t>
        </is>
      </c>
      <c r="X77" s="92" t="n"/>
      <c r="Y77" s="92" t="inlineStr">
        <is>
          <t>no-match</t>
        </is>
      </c>
      <c r="Z77" s="92" t="inlineStr">
        <is>
          <t>0519</t>
        </is>
      </c>
      <c r="AA77" s="92" t="n">
        <v>2015</v>
      </c>
      <c r="AB77" s="92" t="n">
        <v>8</v>
      </c>
      <c r="AC77" s="92" t="n">
        <v>8</v>
      </c>
      <c r="AD77" s="92" t="n">
        <v>7</v>
      </c>
      <c r="AE77" s="92" t="n">
        <v>42</v>
      </c>
      <c r="AF77" s="93" t="inlineStr">
        <is>
          <t>No ILIS or TOTL available</t>
        </is>
      </c>
      <c r="AG77" s="94" t="inlineStr">
        <is>
          <t>Tier 2</t>
        </is>
      </c>
      <c r="AH77" s="94" t="inlineStr">
        <is>
          <t>HFTD</t>
        </is>
      </c>
      <c r="AI77" s="94" t="inlineStr">
        <is>
          <t>No Fire Weather RFW Applicable</t>
        </is>
      </c>
      <c r="AJ77" s="92" t="inlineStr">
        <is>
          <t>Distribution</t>
        </is>
      </c>
      <c r="AK77" s="92" t="inlineStr">
        <is>
          <t>HFTD - Distribution</t>
        </is>
      </c>
      <c r="AL77" s="92" t="inlineStr">
        <is>
          <t>Fire Less than 300 Acres</t>
        </is>
      </c>
      <c r="AM77" s="116" t="inlineStr">
        <is>
          <t>Equip Failure</t>
        </is>
      </c>
      <c r="AN77" s="92" t="inlineStr">
        <is>
          <t>Transformer</t>
        </is>
      </c>
      <c r="AO77" s="95" t="inlineStr">
        <is>
          <t>N.A.</t>
        </is>
      </c>
      <c r="AP77" s="92" t="n">
        <v>7.7251934117647</v>
      </c>
      <c r="AQ77" s="92" t="inlineStr">
        <is>
          <t>190_305</t>
        </is>
      </c>
      <c r="AR77" s="115" t="inlineStr">
        <is>
          <t>&lt;25mph</t>
        </is>
      </c>
      <c r="AS77" s="92" t="inlineStr">
        <is>
          <t>&lt;15mph</t>
        </is>
      </c>
      <c r="AT77" s="92" t="inlineStr">
        <is>
          <t>HFTD - Distribution</t>
        </is>
      </c>
      <c r="AU77" t="inlineStr">
        <is>
          <t>E2572</t>
        </is>
      </c>
      <c r="AV77" t="n">
        <v>2.41</v>
      </c>
      <c r="AW77" t="inlineStr">
        <is>
          <t>2015-08-08T13:53:00Z</t>
        </is>
      </c>
      <c r="AX77" t="n">
        <v>1.01</v>
      </c>
      <c r="AY77" t="n">
        <v>13</v>
      </c>
      <c r="AZ77" t="inlineStr">
        <is>
          <t>E1789</t>
        </is>
      </c>
      <c r="BA77" t="n">
        <v>5.79</v>
      </c>
      <c r="BB77" t="inlineStr">
        <is>
          <t>2015-08-08T14:12:00Z</t>
        </is>
      </c>
      <c r="BC77" t="n">
        <v>4.99</v>
      </c>
      <c r="BD77" t="n">
        <v>42</v>
      </c>
      <c r="BE77" t="inlineStr">
        <is>
          <t>E2572</t>
        </is>
      </c>
      <c r="BF77" t="n">
        <v>2.41</v>
      </c>
      <c r="BG77" t="inlineStr">
        <is>
          <t>2015-08-08T15:38:00Z</t>
        </is>
      </c>
      <c r="BH77" t="n">
        <v>1.01</v>
      </c>
      <c r="BI77" t="n">
        <v>20</v>
      </c>
      <c r="BJ77" t="inlineStr">
        <is>
          <t>E1789</t>
        </is>
      </c>
      <c r="BK77" t="n">
        <v>5.79</v>
      </c>
      <c r="BL77" t="inlineStr">
        <is>
          <t>2015-08-08T15:42:00Z</t>
        </is>
      </c>
      <c r="BM77" t="n">
        <v>4.99</v>
      </c>
      <c r="BN77" t="n">
        <v>77</v>
      </c>
    </row>
    <row r="78">
      <c r="A78" s="92" t="inlineStr">
        <is>
          <t>PG&amp;E</t>
        </is>
      </c>
      <c r="B78" s="92" t="n">
        <v>42228.73472222222</v>
      </c>
      <c r="C78" s="92" t="n">
        <v>42228.73472222222</v>
      </c>
      <c r="D78" s="92" t="n">
        <v>40.21534</v>
      </c>
      <c r="E78" s="92" t="n">
        <v>-123.86814</v>
      </c>
      <c r="F78" s="92" t="inlineStr">
        <is>
          <t>Vegetation</t>
        </is>
      </c>
      <c r="G78" s="92" t="inlineStr">
        <is>
          <t>Rural</t>
        </is>
      </c>
      <c r="H78" s="92" t="inlineStr">
        <is>
          <t xml:space="preserve">&lt; 3 meters </t>
        </is>
      </c>
      <c r="I78" s="92" t="inlineStr">
        <is>
          <t>Fire Agency</t>
        </is>
      </c>
      <c r="J78" s="92" t="inlineStr">
        <is>
          <t>CAL FIRE</t>
        </is>
      </c>
      <c r="K78" s="92" t="inlineStr">
        <is>
          <t>1 SP LD SD METER 1007960761</t>
        </is>
      </c>
      <c r="L78" s="92" t="n"/>
      <c r="M78" s="92" t="n">
        <v>12000</v>
      </c>
      <c r="N78" s="92" t="inlineStr">
        <is>
          <t>Conductor</t>
        </is>
      </c>
      <c r="O78" s="92" t="inlineStr">
        <is>
          <t>Overhead</t>
        </is>
      </c>
      <c r="P78" s="92" t="inlineStr">
        <is>
          <t>Yes</t>
        </is>
      </c>
      <c r="Q78" s="92" t="n">
        <v>42228.73472222222</v>
      </c>
      <c r="R78" s="92" t="n">
        <v>42228.73472222222</v>
      </c>
      <c r="S78" s="92" t="inlineStr">
        <is>
          <t>Contact From Object</t>
        </is>
      </c>
      <c r="T78" s="92" t="inlineStr">
        <is>
          <t>N.A.</t>
        </is>
      </c>
      <c r="U78" s="92" t="inlineStr">
        <is>
          <t>Vegetation</t>
        </is>
      </c>
      <c r="V78" s="92" t="inlineStr">
        <is>
          <t>Electric Facility</t>
        </is>
      </c>
      <c r="W78" s="92" t="inlineStr">
        <is>
          <t>Unknown</t>
        </is>
      </c>
      <c r="X78" s="92" t="n"/>
      <c r="Y78" s="92" t="inlineStr">
        <is>
          <t>Fell into (No defect)</t>
        </is>
      </c>
      <c r="Z78" s="92" t="inlineStr">
        <is>
          <t>0525</t>
        </is>
      </c>
      <c r="AA78" s="92" t="n">
        <v>2015</v>
      </c>
      <c r="AB78" s="92" t="n">
        <v>8</v>
      </c>
      <c r="AC78" s="92" t="n">
        <v>12</v>
      </c>
      <c r="AD78" s="92" t="n">
        <v>17</v>
      </c>
      <c r="AE78" s="92" t="n">
        <v>38</v>
      </c>
      <c r="AF78" s="93" t="inlineStr">
        <is>
          <t>15-0054643</t>
        </is>
      </c>
      <c r="AG78" s="94" t="inlineStr">
        <is>
          <t>Tier 2</t>
        </is>
      </c>
      <c r="AH78" s="94" t="inlineStr">
        <is>
          <t>HFTD</t>
        </is>
      </c>
      <c r="AI78" s="94" t="inlineStr">
        <is>
          <t>No Fire Weather RFW Applicable</t>
        </is>
      </c>
      <c r="AJ78" s="92" t="inlineStr">
        <is>
          <t>Distribution</t>
        </is>
      </c>
      <c r="AK78" s="92" t="inlineStr">
        <is>
          <t>HFTD - Distribution</t>
        </is>
      </c>
      <c r="AL78" s="92" t="inlineStr">
        <is>
          <t>Fire Less than 300 Acres</t>
        </is>
      </c>
      <c r="AM78" s="116" t="inlineStr">
        <is>
          <t>Vegetation</t>
        </is>
      </c>
      <c r="AN78" s="92" t="inlineStr">
        <is>
          <t>Fell into (No defect)</t>
        </is>
      </c>
      <c r="AO78" s="95" t="n">
        <v>14640</v>
      </c>
      <c r="AP78" s="92" t="n">
        <v>0.684203858823529</v>
      </c>
      <c r="AQ78" s="92" t="inlineStr">
        <is>
          <t>79_363</t>
        </is>
      </c>
      <c r="AR78" s="115" t="inlineStr">
        <is>
          <t>&lt;25mph</t>
        </is>
      </c>
      <c r="AS78" s="92" t="inlineStr">
        <is>
          <t>&lt;15mph</t>
        </is>
      </c>
      <c r="AT78" s="92" t="inlineStr">
        <is>
          <t>HFTD - Distribution</t>
        </is>
      </c>
      <c r="AX78" t="n">
        <v>0</v>
      </c>
      <c r="AY78" t="n">
        <v>0</v>
      </c>
      <c r="AZ78" t="inlineStr">
        <is>
          <t>ERCC1</t>
        </is>
      </c>
      <c r="BA78" t="n">
        <v>5.81</v>
      </c>
      <c r="BB78" t="inlineStr">
        <is>
          <t>2015-08-13T00:28:00Z</t>
        </is>
      </c>
      <c r="BC78" t="n">
        <v>15.99</v>
      </c>
      <c r="BD78" t="n">
        <v>1</v>
      </c>
      <c r="BH78" t="n">
        <v>0</v>
      </c>
      <c r="BI78" t="n">
        <v>0</v>
      </c>
      <c r="BJ78" t="inlineStr">
        <is>
          <t>ERCC1</t>
        </is>
      </c>
      <c r="BK78" t="n">
        <v>5.81</v>
      </c>
      <c r="BL78" t="inlineStr">
        <is>
          <t>2015-08-13T00:28:00Z</t>
        </is>
      </c>
      <c r="BM78" t="n">
        <v>15.99</v>
      </c>
      <c r="BN78" t="n">
        <v>2</v>
      </c>
    </row>
    <row r="79">
      <c r="A79" s="92" t="inlineStr">
        <is>
          <t>PG&amp;E</t>
        </is>
      </c>
      <c r="B79" s="92" t="n">
        <v>42229.15694444445</v>
      </c>
      <c r="C79" s="92" t="n">
        <v>42229.15694444445</v>
      </c>
      <c r="D79" s="92" t="n">
        <v>37.207208</v>
      </c>
      <c r="E79" s="92" t="n">
        <v>-119.734303</v>
      </c>
      <c r="F79" s="92" t="inlineStr">
        <is>
          <t>Vegetation</t>
        </is>
      </c>
      <c r="G79" s="92" t="inlineStr">
        <is>
          <t>Rural</t>
        </is>
      </c>
      <c r="H79" s="92" t="inlineStr">
        <is>
          <t>&lt; 0.25 Acres</t>
        </is>
      </c>
      <c r="I79" s="92" t="inlineStr">
        <is>
          <t>Fire Agency</t>
        </is>
      </c>
      <c r="J79" s="92" t="inlineStr">
        <is>
          <t>CAL FIRE</t>
        </is>
      </c>
      <c r="K79" s="92" t="inlineStr">
        <is>
          <t>44365 SAVAGE RD COARSEGOLD</t>
        </is>
      </c>
      <c r="L79" s="92" t="n"/>
      <c r="M79" s="92" t="n">
        <v>21000</v>
      </c>
      <c r="N79" s="92" t="inlineStr">
        <is>
          <t>Conductor</t>
        </is>
      </c>
      <c r="O79" s="92" t="inlineStr">
        <is>
          <t>Overhead</t>
        </is>
      </c>
      <c r="P79" s="92" t="inlineStr">
        <is>
          <t>Yes</t>
        </is>
      </c>
      <c r="Q79" s="92" t="n">
        <v>42229.15694444445</v>
      </c>
      <c r="R79" s="92" t="n">
        <v>42229.15694444445</v>
      </c>
      <c r="S79" s="92" t="inlineStr">
        <is>
          <t>Contact From Object</t>
        </is>
      </c>
      <c r="T79" s="92" t="inlineStr">
        <is>
          <t>N.A.</t>
        </is>
      </c>
      <c r="U79" s="92" t="inlineStr">
        <is>
          <t>Animal</t>
        </is>
      </c>
      <c r="V79" s="92" t="inlineStr">
        <is>
          <t>Electric Facility</t>
        </is>
      </c>
      <c r="W79" s="92" t="inlineStr">
        <is>
          <t>Unknown</t>
        </is>
      </c>
      <c r="X79" s="92" t="n"/>
      <c r="Y79" s="92" t="inlineStr">
        <is>
          <t>Other/Unknown</t>
        </is>
      </c>
      <c r="Z79" s="92" t="inlineStr">
        <is>
          <t>0526</t>
        </is>
      </c>
      <c r="AA79" s="92" t="n">
        <v>2015</v>
      </c>
      <c r="AB79" s="92" t="n">
        <v>8</v>
      </c>
      <c r="AC79" s="92" t="n">
        <v>13</v>
      </c>
      <c r="AD79" s="92" t="n">
        <v>3</v>
      </c>
      <c r="AE79" s="92" t="n">
        <v>46</v>
      </c>
      <c r="AF79" s="93" t="inlineStr">
        <is>
          <t>15-0054655</t>
        </is>
      </c>
      <c r="AG79" s="94" t="inlineStr">
        <is>
          <t>Tier 2</t>
        </is>
      </c>
      <c r="AH79" s="94" t="inlineStr">
        <is>
          <t>HFTD</t>
        </is>
      </c>
      <c r="AI79" s="94" t="inlineStr">
        <is>
          <t>No Fire Weather RFW Applicable</t>
        </is>
      </c>
      <c r="AJ79" s="92" t="inlineStr">
        <is>
          <t>Distribution</t>
        </is>
      </c>
      <c r="AK79" s="92" t="inlineStr">
        <is>
          <t>HFTD - Distribution</t>
        </is>
      </c>
      <c r="AL79" s="92" t="inlineStr">
        <is>
          <t>Fire Less than 300 Acres</t>
        </is>
      </c>
      <c r="AM79" s="116" t="inlineStr">
        <is>
          <t>Animal</t>
        </is>
      </c>
      <c r="AN79" s="92" t="inlineStr">
        <is>
          <t>Animal</t>
        </is>
      </c>
      <c r="AO79" s="95" t="n">
        <v>7600</v>
      </c>
      <c r="AP79" s="92" t="n">
        <v>15.6363482352941</v>
      </c>
      <c r="AQ79" s="92" t="inlineStr">
        <is>
          <t>163_282</t>
        </is>
      </c>
      <c r="AR79" s="115" t="inlineStr">
        <is>
          <t>&lt;25mph</t>
        </is>
      </c>
      <c r="AS79" s="92" t="inlineStr">
        <is>
          <t>&gt;=15mph</t>
        </is>
      </c>
      <c r="AT79" s="92" t="inlineStr">
        <is>
          <t>HFTD - Distribution</t>
        </is>
      </c>
      <c r="AU79" t="inlineStr">
        <is>
          <t>D7022</t>
        </is>
      </c>
      <c r="AV79" t="n">
        <v>2.54</v>
      </c>
      <c r="AW79" t="inlineStr">
        <is>
          <t>2015-08-13T10:41:00Z</t>
        </is>
      </c>
      <c r="AX79" t="n">
        <v>0</v>
      </c>
      <c r="AY79" t="n">
        <v>6</v>
      </c>
      <c r="AZ79" t="inlineStr">
        <is>
          <t>E5766</t>
        </is>
      </c>
      <c r="BA79" t="n">
        <v>4.34</v>
      </c>
      <c r="BB79" t="inlineStr">
        <is>
          <t>2015-08-13T10:42:00Z</t>
        </is>
      </c>
      <c r="BC79" t="n">
        <v>0</v>
      </c>
      <c r="BD79" t="n">
        <v>18</v>
      </c>
      <c r="BE79" t="inlineStr">
        <is>
          <t>D7022</t>
        </is>
      </c>
      <c r="BF79" t="n">
        <v>2.54</v>
      </c>
      <c r="BG79" t="inlineStr">
        <is>
          <t>2015-08-13T11:41:00Z</t>
        </is>
      </c>
      <c r="BH79" t="n">
        <v>0</v>
      </c>
      <c r="BI79" t="n">
        <v>12</v>
      </c>
      <c r="BJ79" t="inlineStr">
        <is>
          <t>E5766</t>
        </is>
      </c>
      <c r="BK79" t="n">
        <v>4.34</v>
      </c>
      <c r="BL79" t="inlineStr">
        <is>
          <t>2015-08-13T11:42:00Z</t>
        </is>
      </c>
      <c r="BM79" t="n">
        <v>0</v>
      </c>
      <c r="BN79" t="n">
        <v>36</v>
      </c>
    </row>
    <row r="80">
      <c r="A80" s="92" t="inlineStr">
        <is>
          <t>PG&amp;E</t>
        </is>
      </c>
      <c r="B80" s="92" t="n">
        <v>42230.63125</v>
      </c>
      <c r="C80" s="92" t="n">
        <v>42230.63125</v>
      </c>
      <c r="D80" s="92" t="n">
        <v>40.982866</v>
      </c>
      <c r="E80" s="92" t="n">
        <v>-121.780158</v>
      </c>
      <c r="F80" s="92" t="inlineStr">
        <is>
          <t>Vegetation</t>
        </is>
      </c>
      <c r="G80" s="92" t="inlineStr">
        <is>
          <t>Rural</t>
        </is>
      </c>
      <c r="H80" s="92" t="inlineStr">
        <is>
          <t>&lt; 0.25 Acres</t>
        </is>
      </c>
      <c r="I80" s="92" t="inlineStr">
        <is>
          <t>Unknown</t>
        </is>
      </c>
      <c r="J80" s="92" t="n"/>
      <c r="K80" s="92" t="n">
        <v>101514540</v>
      </c>
      <c r="L80" s="92" t="n"/>
      <c r="M80" s="92" t="n">
        <v>21000</v>
      </c>
      <c r="N80" s="92" t="inlineStr">
        <is>
          <t>Conductor</t>
        </is>
      </c>
      <c r="O80" s="92" t="inlineStr">
        <is>
          <t>Overhead</t>
        </is>
      </c>
      <c r="P80" s="92" t="inlineStr">
        <is>
          <t>Yes</t>
        </is>
      </c>
      <c r="Q80" s="92" t="n">
        <v>42230.63125</v>
      </c>
      <c r="R80" s="92" t="n">
        <v>42230.63125</v>
      </c>
      <c r="S80" s="92" t="inlineStr">
        <is>
          <t>Contact From Object</t>
        </is>
      </c>
      <c r="T80" s="92" t="inlineStr">
        <is>
          <t>N.A.</t>
        </is>
      </c>
      <c r="U80" s="92" t="inlineStr">
        <is>
          <t>Vegetation</t>
        </is>
      </c>
      <c r="V80" s="92" t="inlineStr">
        <is>
          <t>Electric Facility</t>
        </is>
      </c>
      <c r="W80" s="92" t="inlineStr">
        <is>
          <t>Unknown</t>
        </is>
      </c>
      <c r="X80" s="92" t="n"/>
      <c r="Y80" s="92" t="inlineStr">
        <is>
          <t>Fell into (No defect)</t>
        </is>
      </c>
      <c r="Z80" s="92" t="inlineStr">
        <is>
          <t>0530</t>
        </is>
      </c>
      <c r="AA80" s="92" t="n">
        <v>2015</v>
      </c>
      <c r="AB80" s="92" t="n">
        <v>8</v>
      </c>
      <c r="AC80" s="92" t="n">
        <v>14</v>
      </c>
      <c r="AD80" s="92" t="n">
        <v>15</v>
      </c>
      <c r="AE80" s="92" t="n">
        <v>9</v>
      </c>
      <c r="AF80" s="93" t="inlineStr">
        <is>
          <t>15-0055136</t>
        </is>
      </c>
      <c r="AG80" s="94" t="inlineStr">
        <is>
          <t>Tier 2</t>
        </is>
      </c>
      <c r="AH80" s="94" t="inlineStr">
        <is>
          <t>HFTD</t>
        </is>
      </c>
      <c r="AI80" s="94" t="inlineStr">
        <is>
          <t>No Fire Weather RFW Applicable</t>
        </is>
      </c>
      <c r="AJ80" s="92" t="inlineStr">
        <is>
          <t>Distribution</t>
        </is>
      </c>
      <c r="AK80" s="92" t="inlineStr">
        <is>
          <t>HFTD - Distribution</t>
        </is>
      </c>
      <c r="AL80" s="92" t="inlineStr">
        <is>
          <t>Fire Less than 300 Acres</t>
        </is>
      </c>
      <c r="AM80" s="116" t="inlineStr">
        <is>
          <t>Vegetation</t>
        </is>
      </c>
      <c r="AN80" s="92" t="inlineStr">
        <is>
          <t>Fell into (No defect)</t>
        </is>
      </c>
      <c r="AO80" s="95" t="n">
        <v>3072</v>
      </c>
      <c r="AP80" s="92" t="n">
        <v>10.033072</v>
      </c>
      <c r="AQ80" s="92" t="inlineStr">
        <is>
          <t>167_404</t>
        </is>
      </c>
      <c r="AR80" s="115" t="inlineStr">
        <is>
          <t>&lt;25mph</t>
        </is>
      </c>
      <c r="AS80" s="92" t="inlineStr">
        <is>
          <t>&lt;15mph</t>
        </is>
      </c>
      <c r="AT80" s="92" t="inlineStr">
        <is>
          <t>HFTD - Distribution</t>
        </is>
      </c>
      <c r="AX80" t="n">
        <v>0</v>
      </c>
      <c r="AY80" t="n">
        <v>0</v>
      </c>
      <c r="AZ80" t="inlineStr">
        <is>
          <t>AS418</t>
        </is>
      </c>
      <c r="BA80" t="n">
        <v>7.42</v>
      </c>
      <c r="BB80" t="inlineStr">
        <is>
          <t>2015-08-14T21:31:00Z</t>
        </is>
      </c>
      <c r="BC80" t="n">
        <v>17</v>
      </c>
      <c r="BD80" t="n">
        <v>6</v>
      </c>
      <c r="BH80" t="n">
        <v>0</v>
      </c>
      <c r="BI80" t="n">
        <v>0</v>
      </c>
      <c r="BJ80" t="inlineStr">
        <is>
          <t>AS418</t>
        </is>
      </c>
      <c r="BK80" t="n">
        <v>7.42</v>
      </c>
      <c r="BL80" t="inlineStr">
        <is>
          <t>2015-08-14T23:01:00Z</t>
        </is>
      </c>
      <c r="BM80" t="n">
        <v>17</v>
      </c>
      <c r="BN80" t="n">
        <v>12</v>
      </c>
    </row>
    <row r="81">
      <c r="A81" s="92" t="inlineStr">
        <is>
          <t>PG&amp;E</t>
        </is>
      </c>
      <c r="B81" s="92" t="n">
        <v>42230.73888888889</v>
      </c>
      <c r="C81" s="92" t="n">
        <v>42230.73888888889</v>
      </c>
      <c r="D81" s="92" t="n">
        <v>37.889433</v>
      </c>
      <c r="E81" s="92" t="n">
        <v>-120.493341</v>
      </c>
      <c r="F81" s="92" t="inlineStr">
        <is>
          <t>Vegetation</t>
        </is>
      </c>
      <c r="G81" s="92" t="inlineStr">
        <is>
          <t>Rural</t>
        </is>
      </c>
      <c r="H81" s="92" t="inlineStr">
        <is>
          <t>&lt; 0.25 Acres</t>
        </is>
      </c>
      <c r="I81" s="92" t="inlineStr">
        <is>
          <t>Fire Agency</t>
        </is>
      </c>
      <c r="J81" s="92" t="inlineStr">
        <is>
          <t>CAL FIRE</t>
        </is>
      </c>
      <c r="K81" s="92" t="inlineStr">
        <is>
          <t>ENTRANCE TO 14650 HWY 108, JAMESTOWN</t>
        </is>
      </c>
      <c r="L81" s="92" t="n"/>
      <c r="M81" s="92" t="n">
        <v>17000</v>
      </c>
      <c r="N81" s="92" t="inlineStr">
        <is>
          <t>Conductor</t>
        </is>
      </c>
      <c r="O81" s="92" t="inlineStr">
        <is>
          <t>Overhead</t>
        </is>
      </c>
      <c r="P81" s="92" t="inlineStr">
        <is>
          <t>Yes</t>
        </is>
      </c>
      <c r="Q81" s="92" t="n">
        <v>42230.73888888889</v>
      </c>
      <c r="R81" s="92" t="n">
        <v>42230.73888888889</v>
      </c>
      <c r="S81" s="92" t="inlineStr">
        <is>
          <t>Contact From Object</t>
        </is>
      </c>
      <c r="T81" s="92" t="inlineStr">
        <is>
          <t>N.A.</t>
        </is>
      </c>
      <c r="U81" s="92" t="inlineStr">
        <is>
          <t>Vegetation</t>
        </is>
      </c>
      <c r="V81" s="92" t="inlineStr">
        <is>
          <t>Electric Facility</t>
        </is>
      </c>
      <c r="W81" s="92" t="inlineStr">
        <is>
          <t>Unknown</t>
        </is>
      </c>
      <c r="X81" s="92" t="n"/>
      <c r="Y81" s="92" t="inlineStr">
        <is>
          <t>Fell into (slight defect)</t>
        </is>
      </c>
      <c r="Z81" s="92" t="inlineStr">
        <is>
          <t>0531</t>
        </is>
      </c>
      <c r="AA81" s="92" t="n">
        <v>2015</v>
      </c>
      <c r="AB81" s="92" t="n">
        <v>8</v>
      </c>
      <c r="AC81" s="92" t="n">
        <v>14</v>
      </c>
      <c r="AD81" s="92" t="n">
        <v>17</v>
      </c>
      <c r="AE81" s="92" t="n">
        <v>44</v>
      </c>
      <c r="AF81" s="93" t="inlineStr">
        <is>
          <t>15-0055160</t>
        </is>
      </c>
      <c r="AG81" s="94" t="inlineStr">
        <is>
          <t>Tier 2</t>
        </is>
      </c>
      <c r="AH81" s="94" t="inlineStr">
        <is>
          <t>HFTD</t>
        </is>
      </c>
      <c r="AI81" s="94" t="inlineStr">
        <is>
          <t>No Fire Weather RFW Applicable</t>
        </is>
      </c>
      <c r="AJ81" s="92" t="inlineStr">
        <is>
          <t>Distribution</t>
        </is>
      </c>
      <c r="AK81" s="92" t="inlineStr">
        <is>
          <t>HFTD - Distribution</t>
        </is>
      </c>
      <c r="AL81" s="92" t="inlineStr">
        <is>
          <t>Fire Less than 300 Acres</t>
        </is>
      </c>
      <c r="AM81" s="116" t="inlineStr">
        <is>
          <t>Vegetation</t>
        </is>
      </c>
      <c r="AN81" s="92" t="inlineStr">
        <is>
          <t>Fell into (slight defect)</t>
        </is>
      </c>
      <c r="AO81" s="95" t="n">
        <v>1726</v>
      </c>
      <c r="AP81" s="92" t="n">
        <v>9.2286014117647</v>
      </c>
      <c r="AQ81" s="92" t="inlineStr">
        <is>
          <t>222_233</t>
        </is>
      </c>
      <c r="AR81" s="115" t="inlineStr">
        <is>
          <t>&lt;25mph</t>
        </is>
      </c>
      <c r="AS81" s="92" t="inlineStr">
        <is>
          <t>&lt;15mph</t>
        </is>
      </c>
      <c r="AT81" s="92" t="inlineStr">
        <is>
          <t>HFTD - Distribution</t>
        </is>
      </c>
      <c r="AU81" t="inlineStr">
        <is>
          <t>GNSC1</t>
        </is>
      </c>
      <c r="AV81" t="n">
        <v>3.85</v>
      </c>
      <c r="AW81" t="inlineStr">
        <is>
          <t>2015-08-15T00:03:00Z</t>
        </is>
      </c>
      <c r="AX81" t="n">
        <v>17</v>
      </c>
      <c r="AY81" t="n">
        <v>1</v>
      </c>
      <c r="AZ81" t="inlineStr">
        <is>
          <t>GNSC1</t>
        </is>
      </c>
      <c r="BA81" t="n">
        <v>3.85</v>
      </c>
      <c r="BB81" t="inlineStr">
        <is>
          <t>2015-08-15T00:03:00Z</t>
        </is>
      </c>
      <c r="BC81" t="n">
        <v>17</v>
      </c>
      <c r="BD81" t="n">
        <v>8</v>
      </c>
      <c r="BE81" t="inlineStr">
        <is>
          <t>GNSC1</t>
        </is>
      </c>
      <c r="BF81" t="n">
        <v>3.85</v>
      </c>
      <c r="BG81" t="inlineStr">
        <is>
          <t>2015-08-15T00:03:00Z</t>
        </is>
      </c>
      <c r="BH81" t="n">
        <v>17</v>
      </c>
      <c r="BI81" t="n">
        <v>2</v>
      </c>
      <c r="BJ81" t="inlineStr">
        <is>
          <t>GNSC1</t>
        </is>
      </c>
      <c r="BK81" t="n">
        <v>3.85</v>
      </c>
      <c r="BL81" t="inlineStr">
        <is>
          <t>2015-08-15T00:03:00Z</t>
        </is>
      </c>
      <c r="BM81" t="n">
        <v>17</v>
      </c>
      <c r="BN81" t="n">
        <v>15</v>
      </c>
    </row>
    <row r="82">
      <c r="A82" s="92" t="inlineStr">
        <is>
          <t>PG&amp;E</t>
        </is>
      </c>
      <c r="B82" s="92" t="n">
        <v>42231.57013888889</v>
      </c>
      <c r="C82" s="92" t="n">
        <v>42231.57013888889</v>
      </c>
      <c r="D82" s="92" t="n">
        <v>37.96071999</v>
      </c>
      <c r="E82" s="92" t="n">
        <v>-122.570939</v>
      </c>
      <c r="F82" s="92" t="inlineStr">
        <is>
          <t>Vegetation</t>
        </is>
      </c>
      <c r="G82" s="92" t="inlineStr">
        <is>
          <t>Urban</t>
        </is>
      </c>
      <c r="H82" s="92" t="inlineStr">
        <is>
          <t>&lt; 0.25 Acres</t>
        </is>
      </c>
      <c r="I82" s="92" t="inlineStr">
        <is>
          <t>Fire Agency</t>
        </is>
      </c>
      <c r="J82" s="92" t="inlineStr">
        <is>
          <t>COUNTY FIRE</t>
        </is>
      </c>
      <c r="K82" s="92" t="n"/>
      <c r="L82" s="92" t="n"/>
      <c r="M82" s="92" t="n">
        <v>12000</v>
      </c>
      <c r="N82" s="92" t="inlineStr">
        <is>
          <t>Conductor</t>
        </is>
      </c>
      <c r="O82" s="92" t="inlineStr">
        <is>
          <t>Overhead</t>
        </is>
      </c>
      <c r="P82" s="92" t="inlineStr">
        <is>
          <t>Yes</t>
        </is>
      </c>
      <c r="Q82" s="92" t="n">
        <v>42231.57013888889</v>
      </c>
      <c r="R82" s="92" t="n">
        <v>42231.57013888889</v>
      </c>
      <c r="S82" s="92" t="inlineStr">
        <is>
          <t>Equipment/ Facility Failure</t>
        </is>
      </c>
      <c r="T82" s="92" t="inlineStr">
        <is>
          <t>Pole</t>
        </is>
      </c>
      <c r="U82" s="92" t="inlineStr">
        <is>
          <t>N.A.</t>
        </is>
      </c>
      <c r="V82" s="92" t="inlineStr">
        <is>
          <t>N.A.</t>
        </is>
      </c>
      <c r="W82" s="92" t="inlineStr">
        <is>
          <t>Unknown</t>
        </is>
      </c>
      <c r="X82" s="92" t="n"/>
      <c r="Y82" s="92" t="inlineStr">
        <is>
          <t>Other/Unknown</t>
        </is>
      </c>
      <c r="Z82" s="92" t="inlineStr">
        <is>
          <t>0533</t>
        </is>
      </c>
      <c r="AA82" s="92" t="n">
        <v>2015</v>
      </c>
      <c r="AB82" s="92" t="n">
        <v>8</v>
      </c>
      <c r="AC82" s="92" t="n">
        <v>15</v>
      </c>
      <c r="AD82" s="92" t="n">
        <v>13</v>
      </c>
      <c r="AE82" s="92" t="n">
        <v>41</v>
      </c>
      <c r="AF82" s="93" t="inlineStr">
        <is>
          <t>15-0055217</t>
        </is>
      </c>
      <c r="AG82" s="94" t="inlineStr">
        <is>
          <t>Tier 3</t>
        </is>
      </c>
      <c r="AH82" s="94" t="inlineStr">
        <is>
          <t>HFTD</t>
        </is>
      </c>
      <c r="AI82" s="94" t="inlineStr">
        <is>
          <t>No Fire Weather RFW Applicable</t>
        </is>
      </c>
      <c r="AJ82" s="92" t="inlineStr">
        <is>
          <t>Distribution</t>
        </is>
      </c>
      <c r="AK82" s="92" t="inlineStr">
        <is>
          <t>HFTD - Distribution</t>
        </is>
      </c>
      <c r="AL82" s="92" t="inlineStr">
        <is>
          <t>Fire Less than 300 Acres</t>
        </is>
      </c>
      <c r="AM82" s="116" t="inlineStr">
        <is>
          <t>Equip Failure</t>
        </is>
      </c>
      <c r="AN82" s="92" t="inlineStr">
        <is>
          <t>Pole</t>
        </is>
      </c>
      <c r="AO82" s="95" t="n">
        <v>5973</v>
      </c>
      <c r="AP82" s="92" t="n">
        <v>6.99688903529411</v>
      </c>
      <c r="AQ82" s="92" t="inlineStr">
        <is>
          <t>131_237</t>
        </is>
      </c>
      <c r="AR82" s="115" t="inlineStr">
        <is>
          <t>&lt;25mph</t>
        </is>
      </c>
      <c r="AS82" s="92" t="inlineStr">
        <is>
          <t>&lt;15mph</t>
        </is>
      </c>
      <c r="AT82" s="92" t="inlineStr">
        <is>
          <t>HFTD - Distribution</t>
        </is>
      </c>
      <c r="AU82" t="inlineStr">
        <is>
          <t>MDEC1</t>
        </is>
      </c>
      <c r="AV82" t="n">
        <v>2.44</v>
      </c>
      <c r="AW82" t="inlineStr">
        <is>
          <t>2015-08-15T20:36:00Z</t>
        </is>
      </c>
      <c r="AX82" t="n">
        <v>8.01</v>
      </c>
      <c r="AY82" t="n">
        <v>5</v>
      </c>
      <c r="AZ82" t="inlineStr">
        <is>
          <t>NBRC1</t>
        </is>
      </c>
      <c r="BA82" t="n">
        <v>5.44</v>
      </c>
      <c r="BB82" t="inlineStr">
        <is>
          <t>2015-08-15T20:33:00Z</t>
        </is>
      </c>
      <c r="BC82" t="n">
        <v>13</v>
      </c>
      <c r="BD82" t="n">
        <v>10</v>
      </c>
      <c r="BE82" t="inlineStr">
        <is>
          <t>MDEC1</t>
        </is>
      </c>
      <c r="BF82" t="n">
        <v>2.44</v>
      </c>
      <c r="BG82" t="inlineStr">
        <is>
          <t>2015-08-15T21:36:00Z</t>
        </is>
      </c>
      <c r="BH82" t="n">
        <v>12.01</v>
      </c>
      <c r="BI82" t="n">
        <v>10</v>
      </c>
      <c r="BJ82" t="inlineStr">
        <is>
          <t>NBRC1</t>
        </is>
      </c>
      <c r="BK82" t="n">
        <v>5.44</v>
      </c>
      <c r="BL82" t="inlineStr">
        <is>
          <t>2015-08-15T21:33:00Z</t>
        </is>
      </c>
      <c r="BM82" t="n">
        <v>14</v>
      </c>
      <c r="BN82" t="n">
        <v>20</v>
      </c>
    </row>
    <row r="83">
      <c r="A83" s="92" t="inlineStr">
        <is>
          <t>PG&amp;E</t>
        </is>
      </c>
      <c r="B83" s="92" t="n">
        <v>42232.31597222222</v>
      </c>
      <c r="C83" s="92" t="n">
        <v>42232.31597222222</v>
      </c>
      <c r="D83" s="92" t="n">
        <v>35.457237</v>
      </c>
      <c r="E83" s="92" t="n">
        <v>-120.656741</v>
      </c>
      <c r="F83" s="92" t="inlineStr">
        <is>
          <t>Vegetation</t>
        </is>
      </c>
      <c r="G83" s="92" t="inlineStr">
        <is>
          <t>Rural</t>
        </is>
      </c>
      <c r="H83" s="92" t="inlineStr">
        <is>
          <t xml:space="preserve">&lt; 3 meters </t>
        </is>
      </c>
      <c r="I83" s="92" t="inlineStr">
        <is>
          <t>Utility: PG&amp;E</t>
        </is>
      </c>
      <c r="J83" s="92" t="n"/>
      <c r="K83" s="92" t="inlineStr">
        <is>
          <t>8932 SAN GABRIEL RD. SW C/O OF LOT, Atascadero</t>
        </is>
      </c>
      <c r="L83" s="92" t="inlineStr">
        <is>
          <t>None</t>
        </is>
      </c>
      <c r="M83" s="92" t="inlineStr">
        <is>
          <t>0 – 750</t>
        </is>
      </c>
      <c r="N83" s="92" t="inlineStr">
        <is>
          <t>Conductor</t>
        </is>
      </c>
      <c r="O83" s="92" t="inlineStr">
        <is>
          <t>Overhead</t>
        </is>
      </c>
      <c r="P83" s="92" t="inlineStr">
        <is>
          <t>Yes</t>
        </is>
      </c>
      <c r="Q83" s="92" t="n">
        <v>42232.31597222222</v>
      </c>
      <c r="R83" s="92" t="n">
        <v>42232.31597222222</v>
      </c>
      <c r="S83" s="92" t="inlineStr">
        <is>
          <t>Contact From Object</t>
        </is>
      </c>
      <c r="T83" s="92" t="inlineStr">
        <is>
          <t>N.A.</t>
        </is>
      </c>
      <c r="U83" s="92" t="inlineStr">
        <is>
          <t>Animal</t>
        </is>
      </c>
      <c r="V83" s="92" t="inlineStr">
        <is>
          <t>Electric Facility</t>
        </is>
      </c>
      <c r="W83" s="92" t="inlineStr">
        <is>
          <t>Unknown</t>
        </is>
      </c>
      <c r="X83" s="92" t="n"/>
      <c r="Y83" s="92" t="inlineStr">
        <is>
          <t>Other/Unknown</t>
        </is>
      </c>
      <c r="Z83" s="92" t="inlineStr">
        <is>
          <t>0534</t>
        </is>
      </c>
      <c r="AA83" s="92" t="n">
        <v>2015</v>
      </c>
      <c r="AB83" s="92" t="n">
        <v>8</v>
      </c>
      <c r="AC83" s="92" t="n">
        <v>16</v>
      </c>
      <c r="AD83" s="92" t="n">
        <v>7</v>
      </c>
      <c r="AE83" s="92" t="n">
        <v>35</v>
      </c>
      <c r="AF83" s="93" t="inlineStr">
        <is>
          <t>15-0055284</t>
        </is>
      </c>
      <c r="AG83" s="94" t="inlineStr">
        <is>
          <t>Tier 2</t>
        </is>
      </c>
      <c r="AH83" s="94" t="inlineStr">
        <is>
          <t>HFTD</t>
        </is>
      </c>
      <c r="AI83" s="94" t="inlineStr">
        <is>
          <t>No Fire Weather RFW Applicable</t>
        </is>
      </c>
      <c r="AJ83" s="92" t="inlineStr">
        <is>
          <t>Distribution</t>
        </is>
      </c>
      <c r="AK83" s="92" t="inlineStr">
        <is>
          <t>HFTD - Distribution</t>
        </is>
      </c>
      <c r="AL83" s="92" t="inlineStr">
        <is>
          <t>Fire Less than 300 Acres</t>
        </is>
      </c>
      <c r="AM83" s="116" t="inlineStr">
        <is>
          <t>Animal</t>
        </is>
      </c>
      <c r="AN83" s="92" t="inlineStr">
        <is>
          <t>Animal</t>
        </is>
      </c>
      <c r="AO83" s="95" t="inlineStr">
        <is>
          <t>N.A.</t>
        </is>
      </c>
      <c r="AP83" s="92" t="n">
        <v>7.65846023529411</v>
      </c>
      <c r="AQ83" s="92" t="inlineStr">
        <is>
          <t>215_99</t>
        </is>
      </c>
      <c r="AR83" s="115" t="inlineStr">
        <is>
          <t>&lt;25mph</t>
        </is>
      </c>
      <c r="AS83" s="92" t="inlineStr">
        <is>
          <t>&lt;15mph</t>
        </is>
      </c>
      <c r="AT83" s="92" t="inlineStr">
        <is>
          <t>HFTD - Distribution</t>
        </is>
      </c>
      <c r="AU83" t="inlineStr">
        <is>
          <t>E1179</t>
        </is>
      </c>
      <c r="AV83" t="n">
        <v>1.71</v>
      </c>
      <c r="AW83" t="inlineStr">
        <is>
          <t>2015-08-16T14:13:00Z</t>
        </is>
      </c>
      <c r="AX83" t="n">
        <v>2.01</v>
      </c>
      <c r="AY83" t="n">
        <v>4</v>
      </c>
      <c r="AZ83" t="inlineStr">
        <is>
          <t>E1179</t>
        </is>
      </c>
      <c r="BA83" t="n">
        <v>1.71</v>
      </c>
      <c r="BB83" t="inlineStr">
        <is>
          <t>2015-08-16T14:13:00Z</t>
        </is>
      </c>
      <c r="BC83" t="n">
        <v>2.01</v>
      </c>
      <c r="BD83" t="n">
        <v>9</v>
      </c>
      <c r="BE83" t="inlineStr">
        <is>
          <t>E2260</t>
        </is>
      </c>
      <c r="BF83" t="n">
        <v>2.13</v>
      </c>
      <c r="BG83" t="inlineStr">
        <is>
          <t>2015-08-16T15:10:00Z</t>
        </is>
      </c>
      <c r="BH83" t="n">
        <v>2.01</v>
      </c>
      <c r="BI83" t="n">
        <v>11</v>
      </c>
      <c r="BJ83" t="inlineStr">
        <is>
          <t>E2260</t>
        </is>
      </c>
      <c r="BK83" t="n">
        <v>2.13</v>
      </c>
      <c r="BL83" t="inlineStr">
        <is>
          <t>2015-08-16T15:10:00Z</t>
        </is>
      </c>
      <c r="BM83" t="n">
        <v>2.01</v>
      </c>
      <c r="BN83" t="n">
        <v>19</v>
      </c>
    </row>
    <row r="84">
      <c r="A84" s="92" t="inlineStr">
        <is>
          <t>PG&amp;E</t>
        </is>
      </c>
      <c r="B84" s="92" t="n">
        <v>42233.35902777778</v>
      </c>
      <c r="C84" s="92" t="n">
        <v>42233.35902777778</v>
      </c>
      <c r="D84" s="92" t="n">
        <v>37.07566999</v>
      </c>
      <c r="E84" s="92" t="n">
        <v>-122.02303</v>
      </c>
      <c r="F84" s="92" t="inlineStr">
        <is>
          <t>Vegetation</t>
        </is>
      </c>
      <c r="G84" s="92" t="inlineStr">
        <is>
          <t>Rural</t>
        </is>
      </c>
      <c r="H84" s="92" t="inlineStr">
        <is>
          <t>&lt; 0.25 Acres</t>
        </is>
      </c>
      <c r="I84" s="92" t="inlineStr">
        <is>
          <t>Fire Agency</t>
        </is>
      </c>
      <c r="J84" s="92" t="inlineStr">
        <is>
          <t>CAL FIRE</t>
        </is>
      </c>
      <c r="K84" s="92" t="n">
        <v>101800237</v>
      </c>
      <c r="L84" s="92" t="inlineStr">
        <is>
          <t>Pacific Bell</t>
        </is>
      </c>
      <c r="M84" s="92" t="inlineStr">
        <is>
          <t>0 – 750</t>
        </is>
      </c>
      <c r="N84" s="92" t="inlineStr">
        <is>
          <t>Conductor</t>
        </is>
      </c>
      <c r="O84" s="92" t="inlineStr">
        <is>
          <t>Overhead</t>
        </is>
      </c>
      <c r="P84" s="92" t="inlineStr">
        <is>
          <t>No</t>
        </is>
      </c>
      <c r="Q84" s="92" t="inlineStr">
        <is>
          <t xml:space="preserve"> </t>
        </is>
      </c>
      <c r="R84" s="92" t="inlineStr">
        <is>
          <t xml:space="preserve"> </t>
        </is>
      </c>
      <c r="S84" s="92" t="inlineStr">
        <is>
          <t>Contact From Object</t>
        </is>
      </c>
      <c r="T84" s="92" t="inlineStr">
        <is>
          <t>N.A.</t>
        </is>
      </c>
      <c r="U84" s="92" t="inlineStr">
        <is>
          <t>Vegetation</t>
        </is>
      </c>
      <c r="V84" s="92" t="inlineStr">
        <is>
          <t>Electric Facility</t>
        </is>
      </c>
      <c r="W84" s="92" t="inlineStr">
        <is>
          <t>Unknown</t>
        </is>
      </c>
      <c r="X84" s="92" t="n"/>
      <c r="Y84" s="92" t="inlineStr">
        <is>
          <t>no-match</t>
        </is>
      </c>
      <c r="Z84" s="92" t="inlineStr">
        <is>
          <t>0537</t>
        </is>
      </c>
      <c r="AA84" s="92" t="n">
        <v>2015</v>
      </c>
      <c r="AB84" s="92" t="n">
        <v>8</v>
      </c>
      <c r="AC84" s="92" t="n">
        <v>17</v>
      </c>
      <c r="AD84" s="92" t="n">
        <v>8</v>
      </c>
      <c r="AE84" s="92" t="n">
        <v>37</v>
      </c>
      <c r="AF84" s="93" t="inlineStr">
        <is>
          <t>No ILIS or TOTL available</t>
        </is>
      </c>
      <c r="AG84" s="94" t="inlineStr">
        <is>
          <t>Tier 3</t>
        </is>
      </c>
      <c r="AH84" s="94" t="inlineStr">
        <is>
          <t>HFTD</t>
        </is>
      </c>
      <c r="AI84" s="94" t="inlineStr">
        <is>
          <t>No Fire Weather RFW Applicable</t>
        </is>
      </c>
      <c r="AJ84" s="92" t="inlineStr">
        <is>
          <t>Distribution</t>
        </is>
      </c>
      <c r="AK84" s="92" t="inlineStr">
        <is>
          <t>HFTD - Distribution</t>
        </is>
      </c>
      <c r="AL84" s="92" t="inlineStr">
        <is>
          <t>Fire Less than 300 Acres</t>
        </is>
      </c>
      <c r="AM84" s="116" t="inlineStr">
        <is>
          <t>Vegetation</t>
        </is>
      </c>
      <c r="AN84" s="92" t="inlineStr">
        <is>
          <t>Other/Unknown</t>
        </is>
      </c>
      <c r="AO84" s="95" t="inlineStr">
        <is>
          <t>N.A.</t>
        </is>
      </c>
      <c r="AP84" s="92" t="n">
        <v>5.02622305882352</v>
      </c>
      <c r="AQ84" s="92" t="inlineStr">
        <is>
          <t>154_188</t>
        </is>
      </c>
      <c r="AR84" s="115" t="inlineStr">
        <is>
          <t>&lt;25mph</t>
        </is>
      </c>
      <c r="AS84" s="92" t="inlineStr">
        <is>
          <t>&lt;15mph</t>
        </is>
      </c>
      <c r="AT84" s="92" t="inlineStr">
        <is>
          <t>HFTD - Distribution</t>
        </is>
      </c>
      <c r="AU84" t="inlineStr">
        <is>
          <t>E5965</t>
        </is>
      </c>
      <c r="AV84" t="n">
        <v>3.61</v>
      </c>
      <c r="AW84" t="inlineStr">
        <is>
          <t>2015-08-17T15:35:00Z</t>
        </is>
      </c>
      <c r="AX84" t="n">
        <v>4</v>
      </c>
      <c r="AY84" t="n">
        <v>32</v>
      </c>
      <c r="AZ84" t="inlineStr">
        <is>
          <t>AR172</t>
        </is>
      </c>
      <c r="BA84" t="n">
        <v>6.98</v>
      </c>
      <c r="BB84" t="inlineStr">
        <is>
          <t>2015-08-17T15:30:00Z</t>
        </is>
      </c>
      <c r="BC84" t="n">
        <v>4.99</v>
      </c>
      <c r="BD84" t="n">
        <v>145</v>
      </c>
      <c r="BE84" t="inlineStr">
        <is>
          <t>E5965</t>
        </is>
      </c>
      <c r="BF84" t="n">
        <v>3.61</v>
      </c>
      <c r="BG84" t="inlineStr">
        <is>
          <t>2015-08-17T16:35:00Z</t>
        </is>
      </c>
      <c r="BH84" t="n">
        <v>7</v>
      </c>
      <c r="BI84" t="n">
        <v>63</v>
      </c>
      <c r="BJ84" t="inlineStr">
        <is>
          <t>E5965</t>
        </is>
      </c>
      <c r="BK84" t="n">
        <v>3.61</v>
      </c>
      <c r="BL84" t="inlineStr">
        <is>
          <t>2015-08-17T16:35:00Z</t>
        </is>
      </c>
      <c r="BM84" t="n">
        <v>7</v>
      </c>
      <c r="BN84" t="n">
        <v>286</v>
      </c>
    </row>
    <row r="85">
      <c r="A85" s="92" t="inlineStr">
        <is>
          <t>PG&amp;E</t>
        </is>
      </c>
      <c r="B85" s="92" t="n">
        <v>42233.73125</v>
      </c>
      <c r="C85" s="92" t="n">
        <v>42233.73125</v>
      </c>
      <c r="D85" s="92" t="n">
        <v>38.83366</v>
      </c>
      <c r="E85" s="92" t="n">
        <v>-123.55335</v>
      </c>
      <c r="F85" s="92" t="inlineStr">
        <is>
          <t>Vegetation</t>
        </is>
      </c>
      <c r="G85" s="92" t="inlineStr">
        <is>
          <t>Rural</t>
        </is>
      </c>
      <c r="H85" s="92" t="inlineStr">
        <is>
          <t>.26 - 9.99 Acres</t>
        </is>
      </c>
      <c r="I85" s="92" t="inlineStr">
        <is>
          <t>Fire Agency</t>
        </is>
      </c>
      <c r="J85" s="92" t="inlineStr">
        <is>
          <t>CAL FIRE</t>
        </is>
      </c>
      <c r="K85" s="92" t="inlineStr">
        <is>
          <t>14 spans load side 2345</t>
        </is>
      </c>
      <c r="L85" s="92" t="n"/>
      <c r="M85" s="92" t="n">
        <v>12000</v>
      </c>
      <c r="N85" s="92" t="inlineStr">
        <is>
          <t>Conductor</t>
        </is>
      </c>
      <c r="O85" s="92" t="inlineStr">
        <is>
          <t>Overhead</t>
        </is>
      </c>
      <c r="P85" s="92" t="inlineStr">
        <is>
          <t>Yes</t>
        </is>
      </c>
      <c r="Q85" s="92" t="n">
        <v>42233.73125</v>
      </c>
      <c r="R85" s="92" t="n">
        <v>42233.73125</v>
      </c>
      <c r="S85" s="92" t="inlineStr">
        <is>
          <t>Contact From Object</t>
        </is>
      </c>
      <c r="T85" s="92" t="inlineStr">
        <is>
          <t>N.A.</t>
        </is>
      </c>
      <c r="U85" s="92" t="inlineStr">
        <is>
          <t>Vegetation</t>
        </is>
      </c>
      <c r="V85" s="92" t="inlineStr">
        <is>
          <t>Electric Facility</t>
        </is>
      </c>
      <c r="W85" s="92" t="inlineStr">
        <is>
          <t>Unknown</t>
        </is>
      </c>
      <c r="X85" s="92" t="n"/>
      <c r="Y85" s="92" t="inlineStr">
        <is>
          <t>Fell into (No defect)</t>
        </is>
      </c>
      <c r="Z85" s="92" t="inlineStr">
        <is>
          <t>0539</t>
        </is>
      </c>
      <c r="AA85" s="92" t="n">
        <v>2015</v>
      </c>
      <c r="AB85" s="92" t="n">
        <v>8</v>
      </c>
      <c r="AC85" s="92" t="n">
        <v>17</v>
      </c>
      <c r="AD85" s="92" t="n">
        <v>17</v>
      </c>
      <c r="AE85" s="92" t="n">
        <v>33</v>
      </c>
      <c r="AF85" s="93" t="inlineStr">
        <is>
          <t>15-0055664</t>
        </is>
      </c>
      <c r="AG85" s="94" t="inlineStr">
        <is>
          <t>Tier 2</t>
        </is>
      </c>
      <c r="AH85" s="94" t="inlineStr">
        <is>
          <t>HFTD</t>
        </is>
      </c>
      <c r="AI85" s="94" t="inlineStr">
        <is>
          <t>No Fire Weather RFW Applicable</t>
        </is>
      </c>
      <c r="AJ85" s="92" t="inlineStr">
        <is>
          <t>Distribution</t>
        </is>
      </c>
      <c r="AK85" s="92" t="inlineStr">
        <is>
          <t>HFTD - Distribution</t>
        </is>
      </c>
      <c r="AL85" s="92" t="inlineStr">
        <is>
          <t>Fire Less than 300 Acres</t>
        </is>
      </c>
      <c r="AM85" s="116" t="inlineStr">
        <is>
          <t>Vegetation</t>
        </is>
      </c>
      <c r="AN85" s="92" t="inlineStr">
        <is>
          <t>Fell into (No defect)</t>
        </is>
      </c>
      <c r="AO85" s="95" t="n">
        <v>676</v>
      </c>
      <c r="AP85" s="92" t="n">
        <v>5.44728715294117</v>
      </c>
      <c r="AQ85" s="92" t="inlineStr">
        <is>
          <t>90_286</t>
        </is>
      </c>
      <c r="AR85" s="115" t="inlineStr">
        <is>
          <t>&lt;25mph</t>
        </is>
      </c>
      <c r="AS85" s="92" t="inlineStr">
        <is>
          <t>&lt;15mph</t>
        </is>
      </c>
      <c r="AT85" s="92" t="inlineStr">
        <is>
          <t>HFTD - Distribution</t>
        </is>
      </c>
      <c r="AX85" t="n">
        <v>0</v>
      </c>
      <c r="AY85" t="n">
        <v>0</v>
      </c>
      <c r="BC85" t="n">
        <v>0</v>
      </c>
      <c r="BD85" t="n">
        <v>0</v>
      </c>
      <c r="BH85" t="n">
        <v>0</v>
      </c>
      <c r="BI85" t="n">
        <v>0</v>
      </c>
      <c r="BM85" t="n">
        <v>0</v>
      </c>
      <c r="BN85" t="n">
        <v>0</v>
      </c>
    </row>
    <row r="86">
      <c r="A86" s="92" t="inlineStr">
        <is>
          <t>PG&amp;E</t>
        </is>
      </c>
      <c r="B86" s="92" t="n">
        <v>42233.87291666667</v>
      </c>
      <c r="C86" s="92" t="n">
        <v>42233.87291666667</v>
      </c>
      <c r="D86" s="92" t="n">
        <v>36.68672</v>
      </c>
      <c r="E86" s="92" t="n">
        <v>-119.06123</v>
      </c>
      <c r="F86" s="92" t="inlineStr">
        <is>
          <t>Vegetation</t>
        </is>
      </c>
      <c r="G86" s="92" t="inlineStr">
        <is>
          <t>Rural</t>
        </is>
      </c>
      <c r="H86" s="92" t="inlineStr">
        <is>
          <t>.26 - 9.99 Acres</t>
        </is>
      </c>
      <c r="I86" s="92" t="inlineStr">
        <is>
          <t>Fire Agency</t>
        </is>
      </c>
      <c r="J86" s="92" t="inlineStr">
        <is>
          <t>CAL FIRE</t>
        </is>
      </c>
      <c r="K86" s="92" t="inlineStr">
        <is>
          <t>46371 ORCHARD DRIVE</t>
        </is>
      </c>
      <c r="L86" s="92" t="n"/>
      <c r="M86" s="92" t="n">
        <v>12000</v>
      </c>
      <c r="N86" s="92" t="inlineStr">
        <is>
          <t>Conductor</t>
        </is>
      </c>
      <c r="O86" s="92" t="inlineStr">
        <is>
          <t>Overhead</t>
        </is>
      </c>
      <c r="P86" s="92" t="inlineStr">
        <is>
          <t>Yes</t>
        </is>
      </c>
      <c r="Q86" s="92" t="n">
        <v>42233.87291666667</v>
      </c>
      <c r="R86" s="92" t="n">
        <v>42233.87291666667</v>
      </c>
      <c r="S86" s="92" t="inlineStr">
        <is>
          <t>Contact From Object</t>
        </is>
      </c>
      <c r="T86" s="92" t="inlineStr">
        <is>
          <t>N.A.</t>
        </is>
      </c>
      <c r="U86" s="92" t="inlineStr">
        <is>
          <t>Vegetation</t>
        </is>
      </c>
      <c r="V86" s="92" t="inlineStr">
        <is>
          <t>Electric Facility</t>
        </is>
      </c>
      <c r="W86" s="92" t="inlineStr">
        <is>
          <t>Unknown</t>
        </is>
      </c>
      <c r="X86" s="92" t="n"/>
      <c r="Y86" s="92" t="inlineStr">
        <is>
          <t>Fell into (Moderate-Severe defect)</t>
        </is>
      </c>
      <c r="Z86" s="92" t="inlineStr">
        <is>
          <t>0540</t>
        </is>
      </c>
      <c r="AA86" s="92" t="n">
        <v>2015</v>
      </c>
      <c r="AB86" s="92" t="n">
        <v>8</v>
      </c>
      <c r="AC86" s="92" t="n">
        <v>17</v>
      </c>
      <c r="AD86" s="92" t="n">
        <v>20</v>
      </c>
      <c r="AE86" s="92" t="n">
        <v>57</v>
      </c>
      <c r="AF86" s="93" t="inlineStr">
        <is>
          <t>15-0055696</t>
        </is>
      </c>
      <c r="AG86" s="94" t="inlineStr">
        <is>
          <t>Tier 2</t>
        </is>
      </c>
      <c r="AH86" s="94" t="inlineStr">
        <is>
          <t>HFTD</t>
        </is>
      </c>
      <c r="AI86" s="94" t="inlineStr">
        <is>
          <t>No Fire Weather RFW Applicable</t>
        </is>
      </c>
      <c r="AJ86" s="92" t="inlineStr">
        <is>
          <t>Distribution</t>
        </is>
      </c>
      <c r="AK86" s="92" t="inlineStr">
        <is>
          <t>HFTD - Distribution</t>
        </is>
      </c>
      <c r="AL86" s="92" t="inlineStr">
        <is>
          <t>Fire Less than 300 Acres</t>
        </is>
      </c>
      <c r="AM86" s="116" t="inlineStr">
        <is>
          <t>Vegetation</t>
        </is>
      </c>
      <c r="AN86" s="92" t="inlineStr">
        <is>
          <t>Fell into (Moderate-Severe defect)</t>
        </is>
      </c>
      <c r="AO86" s="95" t="n">
        <v>34398</v>
      </c>
      <c r="AP86" s="92" t="n">
        <v>10.2482832941176</v>
      </c>
      <c r="AQ86" s="92" t="inlineStr">
        <is>
          <t>285_168</t>
        </is>
      </c>
      <c r="AR86" s="115" t="inlineStr">
        <is>
          <t>&lt;25mph</t>
        </is>
      </c>
      <c r="AS86" s="92" t="inlineStr">
        <is>
          <t>&lt;15mph</t>
        </is>
      </c>
      <c r="AT86" s="92" t="inlineStr">
        <is>
          <t>HFTD - Distribution</t>
        </is>
      </c>
      <c r="AU86" t="inlineStr">
        <is>
          <t>PHRC1</t>
        </is>
      </c>
      <c r="AV86" t="n">
        <v>2.47</v>
      </c>
      <c r="AW86" t="inlineStr">
        <is>
          <t>2015-08-18T02:58:00Z</t>
        </is>
      </c>
      <c r="AX86" t="n">
        <v>5.99</v>
      </c>
      <c r="AY86" t="n">
        <v>1</v>
      </c>
      <c r="AZ86" t="inlineStr">
        <is>
          <t>PHRC1</t>
        </is>
      </c>
      <c r="BA86" t="n">
        <v>2.47</v>
      </c>
      <c r="BB86" t="inlineStr">
        <is>
          <t>2015-08-18T02:58:00Z</t>
        </is>
      </c>
      <c r="BC86" t="n">
        <v>5.99</v>
      </c>
      <c r="BD86" t="n">
        <v>2</v>
      </c>
      <c r="BE86" t="inlineStr">
        <is>
          <t>PHRC1</t>
        </is>
      </c>
      <c r="BF86" t="n">
        <v>2.47</v>
      </c>
      <c r="BG86" t="inlineStr">
        <is>
          <t>2015-08-18T03:58:00Z</t>
        </is>
      </c>
      <c r="BH86" t="n">
        <v>8.99</v>
      </c>
      <c r="BI86" t="n">
        <v>2</v>
      </c>
      <c r="BJ86" t="inlineStr">
        <is>
          <t>PHRC1</t>
        </is>
      </c>
      <c r="BK86" t="n">
        <v>2.47</v>
      </c>
      <c r="BL86" t="inlineStr">
        <is>
          <t>2015-08-18T03:58:00Z</t>
        </is>
      </c>
      <c r="BM86" t="n">
        <v>8.99</v>
      </c>
      <c r="BN86" t="n">
        <v>14</v>
      </c>
    </row>
    <row r="87">
      <c r="A87" s="92" t="inlineStr">
        <is>
          <t>PG&amp;E</t>
        </is>
      </c>
      <c r="B87" s="92" t="n">
        <v>42235.26388888889</v>
      </c>
      <c r="C87" s="92" t="n">
        <v>42235.26388888889</v>
      </c>
      <c r="D87" s="92" t="n">
        <v>39.28313</v>
      </c>
      <c r="E87" s="92" t="n">
        <v>-123.29312</v>
      </c>
      <c r="F87" s="92" t="inlineStr">
        <is>
          <t>Vegetation</t>
        </is>
      </c>
      <c r="G87" s="92" t="inlineStr">
        <is>
          <t>Rural</t>
        </is>
      </c>
      <c r="H87" s="92" t="inlineStr">
        <is>
          <t>10 - 99 Acres</t>
        </is>
      </c>
      <c r="I87" s="92" t="inlineStr">
        <is>
          <t>Fire Agency</t>
        </is>
      </c>
      <c r="J87" s="92" t="inlineStr">
        <is>
          <t>CAL FIRE</t>
        </is>
      </c>
      <c r="K87" s="92" t="inlineStr">
        <is>
          <t>MTR#50001225</t>
        </is>
      </c>
      <c r="L87" s="92" t="inlineStr">
        <is>
          <t>None</t>
        </is>
      </c>
      <c r="M87" s="92" t="n">
        <v>12000</v>
      </c>
      <c r="N87" s="92" t="inlineStr">
        <is>
          <t>Conductor</t>
        </is>
      </c>
      <c r="O87" s="92" t="inlineStr">
        <is>
          <t>Overhead</t>
        </is>
      </c>
      <c r="P87" s="92" t="inlineStr">
        <is>
          <t>Yes</t>
        </is>
      </c>
      <c r="Q87" s="92" t="n">
        <v>42235.26388888889</v>
      </c>
      <c r="R87" s="92" t="n">
        <v>42235.26388888889</v>
      </c>
      <c r="S87" s="92" t="inlineStr">
        <is>
          <t>Contact From Object</t>
        </is>
      </c>
      <c r="T87" s="92" t="inlineStr">
        <is>
          <t>N.A.</t>
        </is>
      </c>
      <c r="U87" s="92" t="inlineStr">
        <is>
          <t>Vegetation</t>
        </is>
      </c>
      <c r="V87" s="92" t="inlineStr">
        <is>
          <t>Electric Facility</t>
        </is>
      </c>
      <c r="W87" s="92" t="inlineStr">
        <is>
          <t>Unknown</t>
        </is>
      </c>
      <c r="X87" s="92" t="n"/>
      <c r="Y87" s="92" t="inlineStr">
        <is>
          <t>Fell into (No defect)</t>
        </is>
      </c>
      <c r="Z87" s="92" t="inlineStr">
        <is>
          <t>0545</t>
        </is>
      </c>
      <c r="AA87" s="92" t="n">
        <v>2015</v>
      </c>
      <c r="AB87" s="92" t="n">
        <v>8</v>
      </c>
      <c r="AC87" s="92" t="n">
        <v>19</v>
      </c>
      <c r="AD87" s="92" t="n">
        <v>6</v>
      </c>
      <c r="AE87" s="92" t="n">
        <v>20</v>
      </c>
      <c r="AF87" s="93" t="inlineStr">
        <is>
          <t>15-0055982</t>
        </is>
      </c>
      <c r="AG87" s="94" t="inlineStr">
        <is>
          <t>Tier 2</t>
        </is>
      </c>
      <c r="AH87" s="94" t="inlineStr">
        <is>
          <t>HFTD</t>
        </is>
      </c>
      <c r="AI87" s="94" t="inlineStr">
        <is>
          <t>No Fire Weather RFW Applicable</t>
        </is>
      </c>
      <c r="AJ87" s="92" t="inlineStr">
        <is>
          <t>Distribution</t>
        </is>
      </c>
      <c r="AK87" s="92" t="inlineStr">
        <is>
          <t>HFTD - Distribution</t>
        </is>
      </c>
      <c r="AL87" s="92" t="inlineStr">
        <is>
          <t>Fire Less than 300 Acres</t>
        </is>
      </c>
      <c r="AM87" s="116" t="inlineStr">
        <is>
          <t>Vegetation</t>
        </is>
      </c>
      <c r="AN87" s="92" t="inlineStr">
        <is>
          <t>Fell into (No defect)</t>
        </is>
      </c>
      <c r="AO87" s="95" t="n">
        <v>5403</v>
      </c>
      <c r="AP87" s="92" t="n">
        <v>6.05723435294117</v>
      </c>
      <c r="AQ87" s="92" t="inlineStr">
        <is>
          <t>102_311</t>
        </is>
      </c>
      <c r="AR87" s="115" t="inlineStr">
        <is>
          <t>&lt;25mph</t>
        </is>
      </c>
      <c r="AS87" s="92" t="inlineStr">
        <is>
          <t>&lt;15mph</t>
        </is>
      </c>
      <c r="AT87" s="92" t="inlineStr">
        <is>
          <t>HFTD - Distribution</t>
        </is>
      </c>
      <c r="AU87" t="inlineStr">
        <is>
          <t>AU552</t>
        </is>
      </c>
      <c r="AV87" t="n">
        <v>3.69</v>
      </c>
      <c r="AW87" t="inlineStr">
        <is>
          <t>2015-08-19T12:42:00Z</t>
        </is>
      </c>
      <c r="AX87" t="n">
        <v>5.99</v>
      </c>
      <c r="AY87" t="n">
        <v>12</v>
      </c>
      <c r="AZ87" t="inlineStr">
        <is>
          <t>AU552</t>
        </is>
      </c>
      <c r="BA87" t="n">
        <v>3.69</v>
      </c>
      <c r="BB87" t="inlineStr">
        <is>
          <t>2015-08-19T12:42:00Z</t>
        </is>
      </c>
      <c r="BC87" t="n">
        <v>5.99</v>
      </c>
      <c r="BD87" t="n">
        <v>40</v>
      </c>
      <c r="BE87" t="inlineStr">
        <is>
          <t>AU552</t>
        </is>
      </c>
      <c r="BF87" t="n">
        <v>3.69</v>
      </c>
      <c r="BG87" t="inlineStr">
        <is>
          <t>2015-08-19T12:42:00Z</t>
        </is>
      </c>
      <c r="BH87" t="n">
        <v>5.99</v>
      </c>
      <c r="BI87" t="n">
        <v>24</v>
      </c>
      <c r="BJ87" t="inlineStr">
        <is>
          <t>AU552</t>
        </is>
      </c>
      <c r="BK87" t="n">
        <v>3.69</v>
      </c>
      <c r="BL87" t="inlineStr">
        <is>
          <t>2015-08-19T12:42:00Z</t>
        </is>
      </c>
      <c r="BM87" t="n">
        <v>5.99</v>
      </c>
      <c r="BN87" t="n">
        <v>78</v>
      </c>
    </row>
    <row r="88">
      <c r="A88" s="92" t="inlineStr">
        <is>
          <t>PG&amp;E</t>
        </is>
      </c>
      <c r="B88" s="92" t="n">
        <v>42238.85972222222</v>
      </c>
      <c r="C88" s="92" t="n">
        <v>42238.85972222222</v>
      </c>
      <c r="D88" s="92" t="n">
        <v>38.7747567</v>
      </c>
      <c r="E88" s="92" t="n">
        <v>-120.8563517</v>
      </c>
      <c r="F88" s="92" t="inlineStr">
        <is>
          <t>Vegetation</t>
        </is>
      </c>
      <c r="G88" s="92" t="inlineStr">
        <is>
          <t>Rural</t>
        </is>
      </c>
      <c r="H88" s="92" t="inlineStr">
        <is>
          <t xml:space="preserve">&lt; 3 meters </t>
        </is>
      </c>
      <c r="I88" s="92" t="inlineStr">
        <is>
          <t>Self Extinguished</t>
        </is>
      </c>
      <c r="J88" s="92" t="n"/>
      <c r="K88" s="92" t="inlineStr">
        <is>
          <t>at base of co pole 21721 - 720 Woodridge Rd.</t>
        </is>
      </c>
      <c r="L88" s="92" t="inlineStr">
        <is>
          <t>Pacific Bell</t>
        </is>
      </c>
      <c r="M88" s="92" t="n">
        <v>12000</v>
      </c>
      <c r="N88" s="92" t="inlineStr">
        <is>
          <t>Conductor</t>
        </is>
      </c>
      <c r="O88" s="92" t="inlineStr">
        <is>
          <t>Overhead</t>
        </is>
      </c>
      <c r="P88" s="92" t="inlineStr">
        <is>
          <t>Yes</t>
        </is>
      </c>
      <c r="Q88" s="92" t="n">
        <v>42238.85972222222</v>
      </c>
      <c r="R88" s="92" t="n">
        <v>42238.85972222222</v>
      </c>
      <c r="S88" s="92" t="inlineStr">
        <is>
          <t>Contact From Object</t>
        </is>
      </c>
      <c r="T88" s="92" t="inlineStr">
        <is>
          <t>N.A.</t>
        </is>
      </c>
      <c r="U88" s="92" t="inlineStr">
        <is>
          <t>Vegetation</t>
        </is>
      </c>
      <c r="V88" s="92" t="inlineStr">
        <is>
          <t>Communication Facility</t>
        </is>
      </c>
      <c r="W88" s="92" t="inlineStr">
        <is>
          <t>Unknown</t>
        </is>
      </c>
      <c r="X88" s="92" t="inlineStr">
        <is>
          <t>tree hit phone lines</t>
        </is>
      </c>
      <c r="Y88" s="92" t="inlineStr">
        <is>
          <t>Fell into (Moderate-Severe defect)</t>
        </is>
      </c>
      <c r="Z88" s="92" t="inlineStr">
        <is>
          <t>0549</t>
        </is>
      </c>
      <c r="AA88" s="92" t="n">
        <v>2015</v>
      </c>
      <c r="AB88" s="92" t="n">
        <v>8</v>
      </c>
      <c r="AC88" s="92" t="n">
        <v>22</v>
      </c>
      <c r="AD88" s="92" t="n">
        <v>20</v>
      </c>
      <c r="AE88" s="92" t="n">
        <v>38</v>
      </c>
      <c r="AF88" s="93" t="inlineStr">
        <is>
          <t>15-0056766</t>
        </is>
      </c>
      <c r="AG88" s="94" t="inlineStr">
        <is>
          <t>Tier 2</t>
        </is>
      </c>
      <c r="AH88" s="94" t="inlineStr">
        <is>
          <t>HFTD</t>
        </is>
      </c>
      <c r="AI88" s="94" t="inlineStr">
        <is>
          <t>No Fire Weather RFW Applicable</t>
        </is>
      </c>
      <c r="AJ88" s="92" t="inlineStr">
        <is>
          <t>Distribution</t>
        </is>
      </c>
      <c r="AK88" s="92" t="inlineStr">
        <is>
          <t>HFTD - Distribution</t>
        </is>
      </c>
      <c r="AL88" s="92" t="inlineStr">
        <is>
          <t>Fire Less than 300 Acres</t>
        </is>
      </c>
      <c r="AM88" s="116" t="inlineStr">
        <is>
          <t>Vegetation</t>
        </is>
      </c>
      <c r="AN88" s="92" t="inlineStr">
        <is>
          <t>Fell into (Moderate-Severe defect)</t>
        </is>
      </c>
      <c r="AO88" s="95" t="n">
        <v>26513</v>
      </c>
      <c r="AP88" s="92" t="n">
        <v>9.44579952941176</v>
      </c>
      <c r="AQ88" s="92" t="inlineStr">
        <is>
          <t>206_282</t>
        </is>
      </c>
      <c r="AR88" s="115" t="inlineStr">
        <is>
          <t>&lt;25mph</t>
        </is>
      </c>
      <c r="AS88" s="92" t="inlineStr">
        <is>
          <t>&lt;15mph</t>
        </is>
      </c>
      <c r="AT88" s="92" t="inlineStr">
        <is>
          <t>HFTD - Distribution</t>
        </is>
      </c>
      <c r="AU88" t="inlineStr">
        <is>
          <t>E5691</t>
        </is>
      </c>
      <c r="AV88" t="n">
        <v>3.87</v>
      </c>
      <c r="AW88" t="inlineStr">
        <is>
          <t>2015-08-23T03:21:00Z</t>
        </is>
      </c>
      <c r="AX88" t="n">
        <v>4</v>
      </c>
      <c r="AY88" t="n">
        <v>12</v>
      </c>
      <c r="AZ88" t="inlineStr">
        <is>
          <t>E5691</t>
        </is>
      </c>
      <c r="BA88" t="n">
        <v>3.87</v>
      </c>
      <c r="BB88" t="inlineStr">
        <is>
          <t>2015-08-23T03:21:00Z</t>
        </is>
      </c>
      <c r="BC88" t="n">
        <v>4</v>
      </c>
      <c r="BD88" t="n">
        <v>45</v>
      </c>
      <c r="BE88" t="inlineStr">
        <is>
          <t>E5691</t>
        </is>
      </c>
      <c r="BF88" t="n">
        <v>3.87</v>
      </c>
      <c r="BG88" t="inlineStr">
        <is>
          <t>2015-08-23T03:21:00Z</t>
        </is>
      </c>
      <c r="BH88" t="n">
        <v>4</v>
      </c>
      <c r="BI88" t="n">
        <v>24</v>
      </c>
      <c r="BJ88" t="inlineStr">
        <is>
          <t>E5691</t>
        </is>
      </c>
      <c r="BK88" t="n">
        <v>3.87</v>
      </c>
      <c r="BL88" t="inlineStr">
        <is>
          <t>2015-08-23T03:21:00Z</t>
        </is>
      </c>
      <c r="BM88" t="n">
        <v>4</v>
      </c>
      <c r="BN88" t="n">
        <v>89</v>
      </c>
    </row>
    <row r="89">
      <c r="A89" s="92" t="inlineStr">
        <is>
          <t>PG&amp;E</t>
        </is>
      </c>
      <c r="B89" s="92" t="n">
        <v>42240.95</v>
      </c>
      <c r="C89" s="92" t="n">
        <v>42240.95</v>
      </c>
      <c r="D89" s="92" t="n">
        <v>37.89604999</v>
      </c>
      <c r="E89" s="92" t="n">
        <v>-122.6011</v>
      </c>
      <c r="F89" s="92" t="inlineStr">
        <is>
          <t>Vegetation</t>
        </is>
      </c>
      <c r="G89" s="92" t="inlineStr">
        <is>
          <t>Rural</t>
        </is>
      </c>
      <c r="H89" s="92" t="inlineStr">
        <is>
          <t xml:space="preserve">&lt; 3 meters </t>
        </is>
      </c>
      <c r="I89" s="92" t="inlineStr">
        <is>
          <t>Fire Agency</t>
        </is>
      </c>
      <c r="J89" s="92" t="inlineStr">
        <is>
          <t>marin county fire</t>
        </is>
      </c>
      <c r="K89" s="92" t="inlineStr">
        <is>
          <t>200' east of pan toll rd 50' north of panoramic hwy</t>
        </is>
      </c>
      <c r="L89" s="92" t="n"/>
      <c r="M89" s="92" t="n">
        <v>12000</v>
      </c>
      <c r="N89" s="92" t="inlineStr">
        <is>
          <t>Unknown</t>
        </is>
      </c>
      <c r="O89" s="92" t="inlineStr">
        <is>
          <t>Overhead</t>
        </is>
      </c>
      <c r="P89" s="92" t="inlineStr">
        <is>
          <t>Yes</t>
        </is>
      </c>
      <c r="Q89" s="92" t="n">
        <v>42240.95</v>
      </c>
      <c r="R89" s="92" t="n">
        <v>42240.95</v>
      </c>
      <c r="S89" s="92" t="inlineStr">
        <is>
          <t>Unknown</t>
        </is>
      </c>
      <c r="T89" s="92" t="inlineStr">
        <is>
          <t>N.A.</t>
        </is>
      </c>
      <c r="U89" s="92" t="inlineStr">
        <is>
          <t>N.A.</t>
        </is>
      </c>
      <c r="V89" s="92" t="inlineStr">
        <is>
          <t>N.A.</t>
        </is>
      </c>
      <c r="W89" s="92" t="inlineStr">
        <is>
          <t>Unknown</t>
        </is>
      </c>
      <c r="X89" s="92" t="n"/>
      <c r="Y89" s="92" t="inlineStr">
        <is>
          <t>Other/Unknown</t>
        </is>
      </c>
      <c r="Z89" s="92" t="inlineStr">
        <is>
          <t>0552</t>
        </is>
      </c>
      <c r="AA89" s="92" t="n">
        <v>2015</v>
      </c>
      <c r="AB89" s="92" t="n">
        <v>8</v>
      </c>
      <c r="AC89" s="92" t="n">
        <v>24</v>
      </c>
      <c r="AD89" s="92" t="n">
        <v>22</v>
      </c>
      <c r="AE89" s="92" t="n">
        <v>48</v>
      </c>
      <c r="AF89" s="93" t="inlineStr">
        <is>
          <t>15-0057082</t>
        </is>
      </c>
      <c r="AG89" s="94" t="inlineStr">
        <is>
          <t>Tier 3</t>
        </is>
      </c>
      <c r="AH89" s="94" t="inlineStr">
        <is>
          <t>HFTD</t>
        </is>
      </c>
      <c r="AI89" s="94" t="inlineStr">
        <is>
          <t>No Fire Weather RFW Applicable</t>
        </is>
      </c>
      <c r="AJ89" s="92" t="inlineStr">
        <is>
          <t>Distribution</t>
        </is>
      </c>
      <c r="AK89" s="92" t="inlineStr">
        <is>
          <t>HFTD - Distribution</t>
        </is>
      </c>
      <c r="AL89" s="92" t="inlineStr">
        <is>
          <t>Fire Less than 300 Acres</t>
        </is>
      </c>
      <c r="AM89" s="116" t="inlineStr">
        <is>
          <t>Unk or Other</t>
        </is>
      </c>
      <c r="AN89" s="92" t="inlineStr">
        <is>
          <t>Unk or Other - Unknown</t>
        </is>
      </c>
      <c r="AO89" s="95" t="n">
        <v>1128</v>
      </c>
      <c r="AP89" s="92" t="n">
        <v>13.1625675294117</v>
      </c>
      <c r="AQ89" s="92" t="inlineStr">
        <is>
          <t>130_234</t>
        </is>
      </c>
      <c r="AR89" s="115" t="inlineStr">
        <is>
          <t>&lt;25mph</t>
        </is>
      </c>
      <c r="AS89" s="92" t="inlineStr">
        <is>
          <t>&lt;15mph</t>
        </is>
      </c>
      <c r="AT89" s="92" t="inlineStr">
        <is>
          <t>HFTD - Distribution</t>
        </is>
      </c>
      <c r="AU89" t="inlineStr">
        <is>
          <t>MDEC1</t>
        </is>
      </c>
      <c r="AV89" t="n">
        <v>2.32</v>
      </c>
      <c r="AW89" t="inlineStr">
        <is>
          <t>2015-08-25T05:36:00Z</t>
        </is>
      </c>
      <c r="AX89" t="n">
        <v>13</v>
      </c>
      <c r="AY89" t="n">
        <v>5</v>
      </c>
      <c r="AZ89" t="inlineStr">
        <is>
          <t>MDEC1</t>
        </is>
      </c>
      <c r="BA89" t="n">
        <v>2.32</v>
      </c>
      <c r="BB89" t="inlineStr">
        <is>
          <t>2015-08-25T05:36:00Z</t>
        </is>
      </c>
      <c r="BC89" t="n">
        <v>13</v>
      </c>
      <c r="BD89" t="n">
        <v>9</v>
      </c>
      <c r="BE89" t="inlineStr">
        <is>
          <t>MDEC1</t>
        </is>
      </c>
      <c r="BF89" t="n">
        <v>2.32</v>
      </c>
      <c r="BG89" t="inlineStr">
        <is>
          <t>2015-08-25T06:36:00Z</t>
        </is>
      </c>
      <c r="BH89" t="n">
        <v>14.99</v>
      </c>
      <c r="BI89" t="n">
        <v>10</v>
      </c>
      <c r="BJ89" t="inlineStr">
        <is>
          <t>MDEC1</t>
        </is>
      </c>
      <c r="BK89" t="n">
        <v>2.32</v>
      </c>
      <c r="BL89" t="inlineStr">
        <is>
          <t>2015-08-25T06:36:00Z</t>
        </is>
      </c>
      <c r="BM89" t="n">
        <v>14.99</v>
      </c>
      <c r="BN89" t="n">
        <v>18</v>
      </c>
    </row>
    <row r="90">
      <c r="A90" s="92" t="inlineStr">
        <is>
          <t>PG&amp;E</t>
        </is>
      </c>
      <c r="B90" s="92" t="n">
        <v>42242.50277777778</v>
      </c>
      <c r="C90" s="92" t="n">
        <v>42242.50277777778</v>
      </c>
      <c r="D90" s="92" t="n">
        <v>37.96382</v>
      </c>
      <c r="E90" s="92" t="n">
        <v>-122.524322</v>
      </c>
      <c r="F90" s="92" t="inlineStr">
        <is>
          <t>Vegetation</t>
        </is>
      </c>
      <c r="G90" s="92" t="inlineStr">
        <is>
          <t>Urban</t>
        </is>
      </c>
      <c r="H90" s="92" t="inlineStr">
        <is>
          <t>&lt; 0.25 Acres</t>
        </is>
      </c>
      <c r="I90" s="92" t="inlineStr">
        <is>
          <t>Fire Agency</t>
        </is>
      </c>
      <c r="J90" s="92" t="inlineStr">
        <is>
          <t>srfd</t>
        </is>
      </c>
      <c r="K90" s="92" t="n">
        <v>102242504</v>
      </c>
      <c r="L90" s="92" t="inlineStr">
        <is>
          <t>Pacific Bell</t>
        </is>
      </c>
      <c r="M90" s="92" t="n">
        <v>12000</v>
      </c>
      <c r="N90" s="92" t="inlineStr">
        <is>
          <t>Conductor</t>
        </is>
      </c>
      <c r="O90" s="92" t="inlineStr">
        <is>
          <t>Overhead</t>
        </is>
      </c>
      <c r="P90" s="92" t="inlineStr">
        <is>
          <t>Yes</t>
        </is>
      </c>
      <c r="Q90" s="92" t="n">
        <v>42242.50277777778</v>
      </c>
      <c r="R90" s="92" t="n">
        <v>42242.50277777778</v>
      </c>
      <c r="S90" s="92" t="inlineStr">
        <is>
          <t>Unknown</t>
        </is>
      </c>
      <c r="T90" s="92" t="inlineStr">
        <is>
          <t>N.A.</t>
        </is>
      </c>
      <c r="U90" s="92" t="inlineStr">
        <is>
          <t>N.A.</t>
        </is>
      </c>
      <c r="V90" s="92" t="inlineStr">
        <is>
          <t>N.A.</t>
        </is>
      </c>
      <c r="W90" s="92" t="inlineStr">
        <is>
          <t>Unknown</t>
        </is>
      </c>
      <c r="X90" s="92" t="n"/>
      <c r="Y90" s="92" t="inlineStr">
        <is>
          <t>Other/Unknown</t>
        </is>
      </c>
      <c r="Z90" s="92" t="inlineStr">
        <is>
          <t>0555</t>
        </is>
      </c>
      <c r="AA90" s="92" t="n">
        <v>2015</v>
      </c>
      <c r="AB90" s="92" t="n">
        <v>8</v>
      </c>
      <c r="AC90" s="92" t="n">
        <v>26</v>
      </c>
      <c r="AD90" s="92" t="n">
        <v>12</v>
      </c>
      <c r="AE90" s="92" t="n">
        <v>4</v>
      </c>
      <c r="AF90" s="93" t="inlineStr">
        <is>
          <t>15-0057475</t>
        </is>
      </c>
      <c r="AG90" s="94" t="inlineStr">
        <is>
          <t>Tier 3</t>
        </is>
      </c>
      <c r="AH90" s="94" t="inlineStr">
        <is>
          <t>HFTD</t>
        </is>
      </c>
      <c r="AI90" s="94" t="inlineStr">
        <is>
          <t>No Fire Weather RFW Applicable</t>
        </is>
      </c>
      <c r="AJ90" s="92" t="inlineStr">
        <is>
          <t>Distribution</t>
        </is>
      </c>
      <c r="AK90" s="92" t="inlineStr">
        <is>
          <t>HFTD - Distribution</t>
        </is>
      </c>
      <c r="AL90" s="92" t="inlineStr">
        <is>
          <t>Fire Less than 300 Acres</t>
        </is>
      </c>
      <c r="AM90" s="116" t="inlineStr">
        <is>
          <t>Unk or Other</t>
        </is>
      </c>
      <c r="AN90" s="92" t="inlineStr">
        <is>
          <t>Unk or Other - Unknown</t>
        </is>
      </c>
      <c r="AO90" s="95" t="n">
        <v>28873</v>
      </c>
      <c r="AP90" s="92" t="n">
        <v>2.33438936470588</v>
      </c>
      <c r="AQ90" s="92" t="inlineStr">
        <is>
          <t>133_237</t>
        </is>
      </c>
      <c r="AR90" s="115" t="inlineStr">
        <is>
          <t>&lt;25mph</t>
        </is>
      </c>
      <c r="AS90" s="92" t="inlineStr">
        <is>
          <t>&lt;15mph</t>
        </is>
      </c>
      <c r="AT90" s="92" t="inlineStr">
        <is>
          <t>HFTD - Distribution</t>
        </is>
      </c>
      <c r="AU90" t="inlineStr">
        <is>
          <t>D7094</t>
        </is>
      </c>
      <c r="AV90" t="n">
        <v>3.73</v>
      </c>
      <c r="AW90" t="inlineStr">
        <is>
          <t>2015-08-26T18:29:00Z</t>
        </is>
      </c>
      <c r="AX90" t="n">
        <v>4.99</v>
      </c>
      <c r="AY90" t="n">
        <v>4</v>
      </c>
      <c r="AZ90" t="inlineStr">
        <is>
          <t>MDEC1</t>
        </is>
      </c>
      <c r="BA90" t="n">
        <v>4.24</v>
      </c>
      <c r="BB90" t="inlineStr">
        <is>
          <t>2015-08-26T18:36:00Z</t>
        </is>
      </c>
      <c r="BC90" t="n">
        <v>14</v>
      </c>
      <c r="BD90" t="n">
        <v>20</v>
      </c>
      <c r="BE90" t="inlineStr">
        <is>
          <t>D7094</t>
        </is>
      </c>
      <c r="BF90" t="n">
        <v>3.73</v>
      </c>
      <c r="BG90" t="inlineStr">
        <is>
          <t>2015-08-26T19:30:00Z</t>
        </is>
      </c>
      <c r="BH90" t="n">
        <v>7</v>
      </c>
      <c r="BI90" t="n">
        <v>8</v>
      </c>
      <c r="BJ90" t="inlineStr">
        <is>
          <t>MDEC1</t>
        </is>
      </c>
      <c r="BK90" t="n">
        <v>4.24</v>
      </c>
      <c r="BL90" t="inlineStr">
        <is>
          <t>2015-08-26T18:36:00Z</t>
        </is>
      </c>
      <c r="BM90" t="n">
        <v>14</v>
      </c>
      <c r="BN90" t="n">
        <v>41</v>
      </c>
    </row>
    <row r="91">
      <c r="A91" s="92" t="inlineStr">
        <is>
          <t>PG&amp;E</t>
        </is>
      </c>
      <c r="B91" s="92" t="n">
        <v>42242.99236111111</v>
      </c>
      <c r="C91" s="92" t="n">
        <v>42242.99236111111</v>
      </c>
      <c r="D91" s="92" t="n">
        <v>36.3897183</v>
      </c>
      <c r="E91" s="92" t="n">
        <v>-121.3652833</v>
      </c>
      <c r="F91" s="92" t="inlineStr">
        <is>
          <t>Vegetation</t>
        </is>
      </c>
      <c r="G91" s="92" t="inlineStr">
        <is>
          <t>Rural</t>
        </is>
      </c>
      <c r="H91" s="92" t="inlineStr">
        <is>
          <t>.26 - 9.99 Acres</t>
        </is>
      </c>
      <c r="I91" s="92" t="inlineStr">
        <is>
          <t>Fire Agency</t>
        </is>
      </c>
      <c r="J91" s="92" t="inlineStr">
        <is>
          <t>CAL FIRE</t>
        </is>
      </c>
      <c r="K91" s="92" t="n">
        <v>101756678</v>
      </c>
      <c r="L91" s="92" t="inlineStr">
        <is>
          <t>None</t>
        </is>
      </c>
      <c r="M91" s="92" t="n">
        <v>21000</v>
      </c>
      <c r="N91" s="92" t="inlineStr">
        <is>
          <t>Conductor</t>
        </is>
      </c>
      <c r="O91" s="92" t="inlineStr">
        <is>
          <t>Overhead</t>
        </is>
      </c>
      <c r="P91" s="92" t="inlineStr">
        <is>
          <t>Yes</t>
        </is>
      </c>
      <c r="Q91" s="92" t="n">
        <v>42242.99236111111</v>
      </c>
      <c r="R91" s="92" t="n">
        <v>42242.99236111111</v>
      </c>
      <c r="S91" s="92" t="inlineStr">
        <is>
          <t>Equipment/ Facility Failure</t>
        </is>
      </c>
      <c r="T91" s="92" t="inlineStr">
        <is>
          <t>Conductor</t>
        </is>
      </c>
      <c r="U91" s="92" t="inlineStr">
        <is>
          <t>N.A.</t>
        </is>
      </c>
      <c r="V91" s="92" t="inlineStr">
        <is>
          <t>N.A.</t>
        </is>
      </c>
      <c r="W91" s="92" t="inlineStr">
        <is>
          <t>Unknown</t>
        </is>
      </c>
      <c r="X91" s="92" t="n"/>
      <c r="Y91" s="92" t="inlineStr">
        <is>
          <t>Other/Unknown</t>
        </is>
      </c>
      <c r="Z91" s="92" t="inlineStr">
        <is>
          <t>0557</t>
        </is>
      </c>
      <c r="AA91" s="92" t="n">
        <v>2015</v>
      </c>
      <c r="AB91" s="92" t="n">
        <v>8</v>
      </c>
      <c r="AC91" s="92" t="n">
        <v>26</v>
      </c>
      <c r="AD91" s="92" t="n">
        <v>23</v>
      </c>
      <c r="AE91" s="92" t="n">
        <v>49</v>
      </c>
      <c r="AF91" s="93" t="inlineStr">
        <is>
          <t>15-0057613</t>
        </is>
      </c>
      <c r="AG91" s="94" t="inlineStr">
        <is>
          <t>Tier 2</t>
        </is>
      </c>
      <c r="AH91" s="94" t="inlineStr">
        <is>
          <t>HFTD</t>
        </is>
      </c>
      <c r="AI91" s="94" t="inlineStr">
        <is>
          <t>No Fire Weather RFW Applicable</t>
        </is>
      </c>
      <c r="AJ91" s="92" t="inlineStr">
        <is>
          <t>Distribution</t>
        </is>
      </c>
      <c r="AK91" s="92" t="inlineStr">
        <is>
          <t>HFTD - Distribution</t>
        </is>
      </c>
      <c r="AL91" s="92" t="inlineStr">
        <is>
          <t>Fire Less than 300 Acres</t>
        </is>
      </c>
      <c r="AM91" s="116" t="inlineStr">
        <is>
          <t>Equip Failure</t>
        </is>
      </c>
      <c r="AN91" s="92" t="inlineStr">
        <is>
          <t>Conductor</t>
        </is>
      </c>
      <c r="AO91" s="95" t="n">
        <v>8445</v>
      </c>
      <c r="AP91" s="92" t="n">
        <v>26.8733825882352</v>
      </c>
      <c r="AQ91" s="92" t="inlineStr">
        <is>
          <t>183_150</t>
        </is>
      </c>
      <c r="AR91" s="115" t="inlineStr">
        <is>
          <t>25-40mph</t>
        </is>
      </c>
      <c r="AS91" s="92" t="inlineStr">
        <is>
          <t>&gt;=15mph</t>
        </is>
      </c>
      <c r="AT91" s="92" t="inlineStr">
        <is>
          <t>HFTD - Distribution</t>
        </is>
      </c>
      <c r="AX91" t="n">
        <v>0</v>
      </c>
      <c r="AY91" t="n">
        <v>0</v>
      </c>
      <c r="BC91" t="n">
        <v>0</v>
      </c>
      <c r="BD91" t="n">
        <v>0</v>
      </c>
      <c r="BH91" t="n">
        <v>0</v>
      </c>
      <c r="BI91" t="n">
        <v>0</v>
      </c>
      <c r="BM91" t="n">
        <v>0</v>
      </c>
      <c r="BN91" t="n">
        <v>0</v>
      </c>
    </row>
    <row r="92">
      <c r="A92" s="92" t="inlineStr">
        <is>
          <t>PG&amp;E</t>
        </is>
      </c>
      <c r="B92" s="92" t="n">
        <v>42243.14583333334</v>
      </c>
      <c r="C92" s="92" t="n">
        <v>42243.14583333334</v>
      </c>
      <c r="D92" s="92" t="n">
        <v>37.844804</v>
      </c>
      <c r="E92" s="92" t="n">
        <v>-122.199224</v>
      </c>
      <c r="F92" s="92" t="inlineStr">
        <is>
          <t>Vegetation</t>
        </is>
      </c>
      <c r="G92" s="92" t="inlineStr">
        <is>
          <t>Urban</t>
        </is>
      </c>
      <c r="H92" s="92" t="inlineStr">
        <is>
          <t>&lt; 0.25 Acres</t>
        </is>
      </c>
      <c r="I92" s="92" t="inlineStr">
        <is>
          <t>Unknown</t>
        </is>
      </c>
      <c r="J92" s="92" t="n"/>
      <c r="K92" s="92" t="n">
        <v>100487196</v>
      </c>
      <c r="L92" s="92" t="inlineStr">
        <is>
          <t>Pacific Bell</t>
        </is>
      </c>
      <c r="M92" s="92" t="n">
        <v>12000</v>
      </c>
      <c r="N92" s="92" t="inlineStr">
        <is>
          <t>Conductor</t>
        </is>
      </c>
      <c r="O92" s="92" t="inlineStr">
        <is>
          <t>Overhead</t>
        </is>
      </c>
      <c r="P92" s="92" t="inlineStr">
        <is>
          <t>Yes</t>
        </is>
      </c>
      <c r="Q92" s="92" t="n">
        <v>42243.14583333334</v>
      </c>
      <c r="R92" s="92" t="n">
        <v>42243.14583333334</v>
      </c>
      <c r="S92" s="92" t="inlineStr">
        <is>
          <t>Contact From Object</t>
        </is>
      </c>
      <c r="T92" s="92" t="inlineStr">
        <is>
          <t>N.A.</t>
        </is>
      </c>
      <c r="U92" s="92" t="inlineStr">
        <is>
          <t>Vegetation</t>
        </is>
      </c>
      <c r="V92" s="92" t="inlineStr">
        <is>
          <t>Electric Facility</t>
        </is>
      </c>
      <c r="W92" s="92" t="inlineStr">
        <is>
          <t>Unknown</t>
        </is>
      </c>
      <c r="X92" s="92" t="n"/>
      <c r="Y92" s="92" t="inlineStr">
        <is>
          <t>Dead</t>
        </is>
      </c>
      <c r="Z92" s="92" t="inlineStr">
        <is>
          <t>0558</t>
        </is>
      </c>
      <c r="AA92" s="92" t="n">
        <v>2015</v>
      </c>
      <c r="AB92" s="92" t="n">
        <v>8</v>
      </c>
      <c r="AC92" s="92" t="n">
        <v>27</v>
      </c>
      <c r="AD92" s="92" t="n">
        <v>3</v>
      </c>
      <c r="AE92" s="92" t="n">
        <v>30</v>
      </c>
      <c r="AF92" s="93" t="inlineStr">
        <is>
          <t>15-0057619</t>
        </is>
      </c>
      <c r="AG92" s="94" t="inlineStr">
        <is>
          <t>Tier 3</t>
        </is>
      </c>
      <c r="AH92" s="94" t="inlineStr">
        <is>
          <t>HFTD</t>
        </is>
      </c>
      <c r="AI92" s="94" t="inlineStr">
        <is>
          <t>No Fire Weather RFW Applicable</t>
        </is>
      </c>
      <c r="AJ92" s="92" t="inlineStr">
        <is>
          <t>Distribution</t>
        </is>
      </c>
      <c r="AK92" s="92" t="inlineStr">
        <is>
          <t>HFTD - Distribution</t>
        </is>
      </c>
      <c r="AL92" s="92" t="inlineStr">
        <is>
          <t>Fire Less than 300 Acres</t>
        </is>
      </c>
      <c r="AM92" s="116" t="inlineStr">
        <is>
          <t>Vegetation</t>
        </is>
      </c>
      <c r="AN92" s="92" t="inlineStr">
        <is>
          <t>Dead</t>
        </is>
      </c>
      <c r="AO92" s="95" t="n">
        <v>176351</v>
      </c>
      <c r="AP92" s="92" t="n">
        <v>4.60012367058823</v>
      </c>
      <c r="AQ92" s="92" t="inlineStr">
        <is>
          <t>147_231</t>
        </is>
      </c>
      <c r="AR92" s="115" t="inlineStr">
        <is>
          <t>&lt;25mph</t>
        </is>
      </c>
      <c r="AS92" s="92" t="inlineStr">
        <is>
          <t>&lt;15mph</t>
        </is>
      </c>
      <c r="AT92" s="92" t="inlineStr">
        <is>
          <t>HFTD - Distribution</t>
        </is>
      </c>
      <c r="AU92" t="inlineStr">
        <is>
          <t>E4855</t>
        </is>
      </c>
      <c r="AV92" t="n">
        <v>1.92</v>
      </c>
      <c r="AW92" t="inlineStr">
        <is>
          <t>2015-08-27T10:15:00Z</t>
        </is>
      </c>
      <c r="AX92" t="n">
        <v>7</v>
      </c>
      <c r="AY92" t="n">
        <v>59</v>
      </c>
      <c r="AZ92" t="inlineStr">
        <is>
          <t>LTRC1</t>
        </is>
      </c>
      <c r="BA92" t="n">
        <v>7.26</v>
      </c>
      <c r="BB92" t="inlineStr">
        <is>
          <t>2015-08-27T10:28:00Z</t>
        </is>
      </c>
      <c r="BC92" t="n">
        <v>14.99</v>
      </c>
      <c r="BD92" t="n">
        <v>137</v>
      </c>
      <c r="BE92" t="inlineStr">
        <is>
          <t>E4855</t>
        </is>
      </c>
      <c r="BF92" t="n">
        <v>1.92</v>
      </c>
      <c r="BG92" t="inlineStr">
        <is>
          <t>2015-08-27T10:15:00Z</t>
        </is>
      </c>
      <c r="BH92" t="n">
        <v>7</v>
      </c>
      <c r="BI92" t="n">
        <v>112</v>
      </c>
      <c r="BJ92" t="inlineStr">
        <is>
          <t>LTRC1</t>
        </is>
      </c>
      <c r="BK92" t="n">
        <v>7.26</v>
      </c>
      <c r="BL92" t="inlineStr">
        <is>
          <t>2015-08-27T10:28:00Z</t>
        </is>
      </c>
      <c r="BM92" t="n">
        <v>14.99</v>
      </c>
      <c r="BN92" t="n">
        <v>271</v>
      </c>
    </row>
    <row r="93">
      <c r="A93" s="92" t="inlineStr">
        <is>
          <t>PG&amp;E</t>
        </is>
      </c>
      <c r="B93" s="92" t="n">
        <v>42244.49166666667</v>
      </c>
      <c r="C93" s="92" t="n">
        <v>42244.49166666667</v>
      </c>
      <c r="D93" s="92" t="n">
        <v>38.8513017</v>
      </c>
      <c r="E93" s="92" t="n">
        <v>-121.1468683</v>
      </c>
      <c r="F93" s="92" t="inlineStr">
        <is>
          <t>Vegetation</t>
        </is>
      </c>
      <c r="G93" s="92" t="inlineStr">
        <is>
          <t>Rural</t>
        </is>
      </c>
      <c r="H93" s="92" t="inlineStr">
        <is>
          <t>&lt; 0.25 Acres</t>
        </is>
      </c>
      <c r="I93" s="92" t="inlineStr">
        <is>
          <t>Fire Agency</t>
        </is>
      </c>
      <c r="J93" s="92" t="inlineStr">
        <is>
          <t>CAL FIRE</t>
        </is>
      </c>
      <c r="K93" s="92" t="n">
        <v>100055373</v>
      </c>
      <c r="L93" s="92" t="inlineStr">
        <is>
          <t>Pacific Bell</t>
        </is>
      </c>
      <c r="M93" s="92" t="inlineStr">
        <is>
          <t>0 – 750</t>
        </is>
      </c>
      <c r="N93" s="92" t="inlineStr">
        <is>
          <t>Conductor</t>
        </is>
      </c>
      <c r="O93" s="92" t="inlineStr">
        <is>
          <t>Overhead</t>
        </is>
      </c>
      <c r="P93" s="92" t="inlineStr">
        <is>
          <t>No</t>
        </is>
      </c>
      <c r="Q93" s="92" t="inlineStr">
        <is>
          <t xml:space="preserve"> </t>
        </is>
      </c>
      <c r="R93" s="92" t="inlineStr">
        <is>
          <t xml:space="preserve"> </t>
        </is>
      </c>
      <c r="S93" s="92" t="inlineStr">
        <is>
          <t>Unknown</t>
        </is>
      </c>
      <c r="T93" s="92" t="inlineStr">
        <is>
          <t>N.A.</t>
        </is>
      </c>
      <c r="U93" s="92" t="inlineStr">
        <is>
          <t>N.A.</t>
        </is>
      </c>
      <c r="V93" s="92" t="inlineStr">
        <is>
          <t>N.A.</t>
        </is>
      </c>
      <c r="W93" s="92" t="inlineStr">
        <is>
          <t>Unknown</t>
        </is>
      </c>
      <c r="X93" s="92" t="n"/>
      <c r="Y93" s="92" t="inlineStr">
        <is>
          <t>no-match</t>
        </is>
      </c>
      <c r="Z93" s="92" t="inlineStr">
        <is>
          <t>0562</t>
        </is>
      </c>
      <c r="AA93" s="92" t="n">
        <v>2015</v>
      </c>
      <c r="AB93" s="92" t="n">
        <v>8</v>
      </c>
      <c r="AC93" s="92" t="n">
        <v>28</v>
      </c>
      <c r="AD93" s="92" t="n">
        <v>11</v>
      </c>
      <c r="AE93" s="92" t="n">
        <v>48</v>
      </c>
      <c r="AF93" s="93" t="inlineStr">
        <is>
          <t>No ILIS or TOTL available</t>
        </is>
      </c>
      <c r="AG93" s="94" t="inlineStr">
        <is>
          <t>Tier 2</t>
        </is>
      </c>
      <c r="AH93" s="94" t="inlineStr">
        <is>
          <t>HFTD</t>
        </is>
      </c>
      <c r="AI93" s="94" t="inlineStr">
        <is>
          <t>No Fire Weather RFW Applicable</t>
        </is>
      </c>
      <c r="AJ93" s="92" t="inlineStr">
        <is>
          <t>Distribution</t>
        </is>
      </c>
      <c r="AK93" s="92" t="inlineStr">
        <is>
          <t>HFTD - Distribution</t>
        </is>
      </c>
      <c r="AL93" s="92" t="inlineStr">
        <is>
          <t>Fire Less than 300 Acres</t>
        </is>
      </c>
      <c r="AM93" s="116" t="inlineStr">
        <is>
          <t>Unk or Other</t>
        </is>
      </c>
      <c r="AN93" s="92" t="inlineStr">
        <is>
          <t>Unk or Other - Unknown</t>
        </is>
      </c>
      <c r="AO93" s="95" t="inlineStr">
        <is>
          <t>N.A.</t>
        </is>
      </c>
      <c r="AP93" s="92" t="n">
        <v>10.3662955294117</v>
      </c>
      <c r="AQ93" s="92" t="inlineStr">
        <is>
          <t>193_286</t>
        </is>
      </c>
      <c r="AR93" s="115" t="inlineStr">
        <is>
          <t>&lt;25mph</t>
        </is>
      </c>
      <c r="AS93" s="92" t="inlineStr">
        <is>
          <t>&lt;15mph</t>
        </is>
      </c>
      <c r="AT93" s="92" t="inlineStr">
        <is>
          <t>HFTD - Distribution</t>
        </is>
      </c>
      <c r="AX93" t="n">
        <v>0</v>
      </c>
      <c r="AY93" t="n">
        <v>0</v>
      </c>
      <c r="AZ93" t="inlineStr">
        <is>
          <t>PLTC1</t>
        </is>
      </c>
      <c r="BA93" t="n">
        <v>7.53</v>
      </c>
      <c r="BB93" t="inlineStr">
        <is>
          <t>2015-08-28T17:56:00Z</t>
        </is>
      </c>
      <c r="BC93" t="n">
        <v>10</v>
      </c>
      <c r="BD93" t="n">
        <v>16</v>
      </c>
      <c r="BH93" t="n">
        <v>0</v>
      </c>
      <c r="BI93" t="n">
        <v>0</v>
      </c>
      <c r="BJ93" t="inlineStr">
        <is>
          <t>PLTC1</t>
        </is>
      </c>
      <c r="BK93" t="n">
        <v>7.53</v>
      </c>
      <c r="BL93" t="inlineStr">
        <is>
          <t>2015-08-28T18:56:00Z</t>
        </is>
      </c>
      <c r="BM93" t="n">
        <v>13</v>
      </c>
      <c r="BN93" t="n">
        <v>30</v>
      </c>
    </row>
    <row r="94">
      <c r="A94" s="92" t="inlineStr">
        <is>
          <t>PG&amp;E</t>
        </is>
      </c>
      <c r="B94" s="92" t="n">
        <v>42244.50138888889</v>
      </c>
      <c r="C94" s="92" t="n">
        <v>42244.50138888889</v>
      </c>
      <c r="D94" s="92" t="n">
        <v>37.904709</v>
      </c>
      <c r="E94" s="92" t="n">
        <v>-122.205841</v>
      </c>
      <c r="F94" s="92" t="inlineStr">
        <is>
          <t>Vegetation</t>
        </is>
      </c>
      <c r="G94" s="92" t="inlineStr">
        <is>
          <t>Rural</t>
        </is>
      </c>
      <c r="H94" s="92" t="inlineStr">
        <is>
          <t>&lt; 0.25 Acres</t>
        </is>
      </c>
      <c r="I94" s="92" t="inlineStr">
        <is>
          <t>Fire Agency</t>
        </is>
      </c>
      <c r="J94" s="92" t="inlineStr">
        <is>
          <t>EB MUD</t>
        </is>
      </c>
      <c r="K94" s="92" t="n">
        <v>103623279</v>
      </c>
      <c r="L94" s="92" t="n"/>
      <c r="M94" s="92" t="inlineStr">
        <is>
          <t>0 – 750</t>
        </is>
      </c>
      <c r="N94" s="92" t="inlineStr">
        <is>
          <t>Conductor</t>
        </is>
      </c>
      <c r="O94" s="92" t="inlineStr">
        <is>
          <t>Overhead</t>
        </is>
      </c>
      <c r="P94" s="92" t="inlineStr">
        <is>
          <t>No</t>
        </is>
      </c>
      <c r="Q94" s="92" t="inlineStr">
        <is>
          <t xml:space="preserve"> </t>
        </is>
      </c>
      <c r="R94" s="92" t="inlineStr">
        <is>
          <t xml:space="preserve"> </t>
        </is>
      </c>
      <c r="S94" s="92" t="inlineStr">
        <is>
          <t>Unknown</t>
        </is>
      </c>
      <c r="T94" s="92" t="inlineStr">
        <is>
          <t>N.A.</t>
        </is>
      </c>
      <c r="U94" s="92" t="inlineStr">
        <is>
          <t>N.A.</t>
        </is>
      </c>
      <c r="V94" s="92" t="inlineStr">
        <is>
          <t>N.A.</t>
        </is>
      </c>
      <c r="W94" s="92" t="inlineStr">
        <is>
          <t>Unknown</t>
        </is>
      </c>
      <c r="X94" s="92" t="n"/>
      <c r="Y94" s="92" t="inlineStr">
        <is>
          <t>no-match</t>
        </is>
      </c>
      <c r="Z94" s="92" t="inlineStr">
        <is>
          <t>0563</t>
        </is>
      </c>
      <c r="AA94" s="92" t="n">
        <v>2015</v>
      </c>
      <c r="AB94" s="92" t="n">
        <v>8</v>
      </c>
      <c r="AC94" s="92" t="n">
        <v>28</v>
      </c>
      <c r="AD94" s="92" t="n">
        <v>12</v>
      </c>
      <c r="AE94" s="92" t="n">
        <v>2</v>
      </c>
      <c r="AF94" s="93" t="inlineStr">
        <is>
          <t>No ILIS or TOTL available</t>
        </is>
      </c>
      <c r="AG94" s="94" t="inlineStr">
        <is>
          <t>Tier 2</t>
        </is>
      </c>
      <c r="AH94" s="94" t="inlineStr">
        <is>
          <t>HFTD</t>
        </is>
      </c>
      <c r="AI94" s="94" t="inlineStr">
        <is>
          <t>No Fire Weather RFW Applicable</t>
        </is>
      </c>
      <c r="AJ94" s="92" t="inlineStr">
        <is>
          <t>Distribution</t>
        </is>
      </c>
      <c r="AK94" s="92" t="inlineStr">
        <is>
          <t>HFTD - Distribution</t>
        </is>
      </c>
      <c r="AL94" s="92" t="inlineStr">
        <is>
          <t>Fire Less than 300 Acres</t>
        </is>
      </c>
      <c r="AM94" s="116" t="inlineStr">
        <is>
          <t>Unk or Other</t>
        </is>
      </c>
      <c r="AN94" s="92" t="inlineStr">
        <is>
          <t>Unk or Other - Unknown</t>
        </is>
      </c>
      <c r="AO94" s="95" t="inlineStr">
        <is>
          <t>N.A.</t>
        </is>
      </c>
      <c r="AP94" s="92" t="n">
        <v>8.93641035294117</v>
      </c>
      <c r="AQ94" s="92" t="inlineStr">
        <is>
          <t>147_234</t>
        </is>
      </c>
      <c r="AR94" s="115" t="inlineStr">
        <is>
          <t>&lt;25mph</t>
        </is>
      </c>
      <c r="AS94" s="92" t="inlineStr">
        <is>
          <t>&lt;15mph</t>
        </is>
      </c>
      <c r="AT94" s="92" t="inlineStr">
        <is>
          <t>HFTD - Distribution</t>
        </is>
      </c>
      <c r="AU94" t="inlineStr">
        <is>
          <t>E5555</t>
        </is>
      </c>
      <c r="AV94" t="n">
        <v>3.43</v>
      </c>
      <c r="AW94" t="inlineStr">
        <is>
          <t>2015-08-28T18:54:00Z</t>
        </is>
      </c>
      <c r="AX94" t="n">
        <v>10</v>
      </c>
      <c r="AY94" t="n">
        <v>32</v>
      </c>
      <c r="AZ94" t="inlineStr">
        <is>
          <t>E5555</t>
        </is>
      </c>
      <c r="BA94" t="n">
        <v>3.43</v>
      </c>
      <c r="BB94" t="inlineStr">
        <is>
          <t>2015-08-28T18:54:00Z</t>
        </is>
      </c>
      <c r="BC94" t="n">
        <v>10</v>
      </c>
      <c r="BD94" t="n">
        <v>123</v>
      </c>
      <c r="BE94" t="inlineStr">
        <is>
          <t>LBNL1</t>
        </is>
      </c>
      <c r="BF94" t="n">
        <v>3.01</v>
      </c>
      <c r="BG94" t="inlineStr">
        <is>
          <t>2015-08-28T19:45:00Z</t>
        </is>
      </c>
      <c r="BH94" t="n">
        <v>11.61</v>
      </c>
      <c r="BI94" t="n">
        <v>66</v>
      </c>
      <c r="BJ94" t="inlineStr">
        <is>
          <t>E6179</t>
        </is>
      </c>
      <c r="BK94" t="n">
        <v>6.07</v>
      </c>
      <c r="BL94" t="inlineStr">
        <is>
          <t>2015-08-28T19:49:00Z</t>
        </is>
      </c>
      <c r="BM94" t="n">
        <v>13</v>
      </c>
      <c r="BN94" t="n">
        <v>251</v>
      </c>
    </row>
    <row r="95">
      <c r="A95" s="92" t="inlineStr">
        <is>
          <t>PG&amp;E</t>
        </is>
      </c>
      <c r="B95" s="92" t="n">
        <v>42245.14583333334</v>
      </c>
      <c r="C95" s="92" t="n">
        <v>42245.14583333334</v>
      </c>
      <c r="D95" s="92" t="n">
        <v>38.63019</v>
      </c>
      <c r="E95" s="92" t="n">
        <v>-122.8327</v>
      </c>
      <c r="F95" s="92" t="inlineStr">
        <is>
          <t>Vegetation</t>
        </is>
      </c>
      <c r="G95" s="92" t="inlineStr">
        <is>
          <t>Rural</t>
        </is>
      </c>
      <c r="H95" s="92" t="inlineStr">
        <is>
          <t>.26 - 9.99 Acres</t>
        </is>
      </c>
      <c r="I95" s="92" t="inlineStr">
        <is>
          <t>Fire Agency</t>
        </is>
      </c>
      <c r="J95" s="92" t="inlineStr">
        <is>
          <t>CAL FIRE</t>
        </is>
      </c>
      <c r="K95" s="92" t="inlineStr">
        <is>
          <t>Dirt road across from 3204 Rio Lindo Rd, Healdsburg</t>
        </is>
      </c>
      <c r="L95" s="92" t="n"/>
      <c r="M95" s="92" t="n">
        <v>12000</v>
      </c>
      <c r="N95" s="92" t="inlineStr">
        <is>
          <t>Conductor</t>
        </is>
      </c>
      <c r="O95" s="92" t="inlineStr">
        <is>
          <t>Overhead</t>
        </is>
      </c>
      <c r="P95" s="92" t="inlineStr">
        <is>
          <t>Yes</t>
        </is>
      </c>
      <c r="Q95" s="92" t="n">
        <v>42245.14583333334</v>
      </c>
      <c r="R95" s="92" t="n">
        <v>42245.14583333334</v>
      </c>
      <c r="S95" s="92" t="inlineStr">
        <is>
          <t>Contact From Object</t>
        </is>
      </c>
      <c r="T95" s="92" t="inlineStr">
        <is>
          <t>N.A.</t>
        </is>
      </c>
      <c r="U95" s="92" t="inlineStr">
        <is>
          <t>Vegetation</t>
        </is>
      </c>
      <c r="V95" s="92" t="inlineStr">
        <is>
          <t>Electric Facility</t>
        </is>
      </c>
      <c r="W95" s="92" t="inlineStr">
        <is>
          <t>Unknown</t>
        </is>
      </c>
      <c r="X95" s="92" t="n"/>
      <c r="Y95" s="92" t="inlineStr">
        <is>
          <t>Fell into (No defect)</t>
        </is>
      </c>
      <c r="Z95" s="92" t="inlineStr">
        <is>
          <t>0566</t>
        </is>
      </c>
      <c r="AA95" s="92" t="n">
        <v>2015</v>
      </c>
      <c r="AB95" s="92" t="n">
        <v>8</v>
      </c>
      <c r="AC95" s="92" t="n">
        <v>29</v>
      </c>
      <c r="AD95" s="92" t="n">
        <v>3</v>
      </c>
      <c r="AE95" s="92" t="n">
        <v>30</v>
      </c>
      <c r="AF95" s="93" t="inlineStr">
        <is>
          <t>15-0058127</t>
        </is>
      </c>
      <c r="AG95" s="94" t="inlineStr">
        <is>
          <t>Tier 2</t>
        </is>
      </c>
      <c r="AH95" s="94" t="inlineStr">
        <is>
          <t>HFTD</t>
        </is>
      </c>
      <c r="AI95" s="94" t="inlineStr">
        <is>
          <t>No Fire Weather RFW Applicable</t>
        </is>
      </c>
      <c r="AJ95" s="92" t="inlineStr">
        <is>
          <t>Distribution</t>
        </is>
      </c>
      <c r="AK95" s="92" t="inlineStr">
        <is>
          <t>HFTD - Distribution</t>
        </is>
      </c>
      <c r="AL95" s="92" t="inlineStr">
        <is>
          <t>Fire Less than 300 Acres</t>
        </is>
      </c>
      <c r="AM95" s="116" t="inlineStr">
        <is>
          <t>Vegetation</t>
        </is>
      </c>
      <c r="AN95" s="92" t="inlineStr">
        <is>
          <t>Fell into (No defect)</t>
        </is>
      </c>
      <c r="AO95" s="95" t="n">
        <v>4780</v>
      </c>
      <c r="AP95" s="92" t="n">
        <v>5.69137788235294</v>
      </c>
      <c r="AQ95" s="92" t="inlineStr">
        <is>
          <t>120_274</t>
        </is>
      </c>
      <c r="AR95" s="115" t="inlineStr">
        <is>
          <t>&lt;25mph</t>
        </is>
      </c>
      <c r="AS95" s="92" t="inlineStr">
        <is>
          <t>&lt;15mph</t>
        </is>
      </c>
      <c r="AT95" s="92" t="inlineStr">
        <is>
          <t>HFTD - Distribution</t>
        </is>
      </c>
      <c r="AU95" t="inlineStr">
        <is>
          <t>D2144</t>
        </is>
      </c>
      <c r="AV95" t="n">
        <v>1.2</v>
      </c>
      <c r="AW95" t="inlineStr">
        <is>
          <t>2015-08-29T10:00:00Z</t>
        </is>
      </c>
      <c r="AX95" t="n">
        <v>3</v>
      </c>
      <c r="AY95" t="n">
        <v>9</v>
      </c>
      <c r="AZ95" t="inlineStr">
        <is>
          <t>HWKC1</t>
        </is>
      </c>
      <c r="BA95" t="n">
        <v>7.25</v>
      </c>
      <c r="BB95" t="inlineStr">
        <is>
          <t>2015-08-29T09:56:00Z</t>
        </is>
      </c>
      <c r="BC95" t="n">
        <v>4.99</v>
      </c>
      <c r="BD95" t="n">
        <v>27</v>
      </c>
      <c r="BE95" t="inlineStr">
        <is>
          <t>D2144</t>
        </is>
      </c>
      <c r="BF95" t="n">
        <v>1.2</v>
      </c>
      <c r="BG95" t="inlineStr">
        <is>
          <t>2015-08-29T10:00:00Z</t>
        </is>
      </c>
      <c r="BH95" t="n">
        <v>3</v>
      </c>
      <c r="BI95" t="n">
        <v>15</v>
      </c>
      <c r="BJ95" t="inlineStr">
        <is>
          <t>HWKC1</t>
        </is>
      </c>
      <c r="BK95" t="n">
        <v>7.25</v>
      </c>
      <c r="BL95" t="inlineStr">
        <is>
          <t>2015-08-29T10:56:00Z</t>
        </is>
      </c>
      <c r="BM95" t="n">
        <v>12.01</v>
      </c>
      <c r="BN95" t="n">
        <v>52</v>
      </c>
    </row>
    <row r="96">
      <c r="A96" s="92" t="inlineStr">
        <is>
          <t>PG&amp;E</t>
        </is>
      </c>
      <c r="B96" s="92" t="n">
        <v>42246.71180555555</v>
      </c>
      <c r="C96" s="92" t="n">
        <v>42246.71180555555</v>
      </c>
      <c r="D96" s="92" t="n">
        <v>38.4039</v>
      </c>
      <c r="E96" s="92" t="n">
        <v>-120.5559</v>
      </c>
      <c r="F96" s="92" t="inlineStr">
        <is>
          <t>Vegetation</t>
        </is>
      </c>
      <c r="G96" s="92" t="inlineStr">
        <is>
          <t>Rural</t>
        </is>
      </c>
      <c r="H96" s="92" t="inlineStr">
        <is>
          <t>&lt; 0.25 Acres</t>
        </is>
      </c>
      <c r="I96" s="92" t="inlineStr">
        <is>
          <t>Fire Agency</t>
        </is>
      </c>
      <c r="J96" s="92" t="n"/>
      <c r="K96" s="92" t="inlineStr">
        <is>
          <t>centennial mine rd</t>
        </is>
      </c>
      <c r="L96" s="92" t="n"/>
      <c r="M96" s="92" t="n">
        <v>12000</v>
      </c>
      <c r="N96" s="92" t="inlineStr">
        <is>
          <t>Conductor</t>
        </is>
      </c>
      <c r="O96" s="92" t="inlineStr">
        <is>
          <t>Overhead</t>
        </is>
      </c>
      <c r="P96" s="92" t="inlineStr">
        <is>
          <t>Yes</t>
        </is>
      </c>
      <c r="Q96" s="92" t="n">
        <v>42246.71180555555</v>
      </c>
      <c r="R96" s="92" t="n">
        <v>42246.71180555555</v>
      </c>
      <c r="S96" s="92" t="inlineStr">
        <is>
          <t>Contact From Object</t>
        </is>
      </c>
      <c r="T96" s="92" t="inlineStr">
        <is>
          <t>N.A.</t>
        </is>
      </c>
      <c r="U96" s="92" t="inlineStr">
        <is>
          <t>Vegetation</t>
        </is>
      </c>
      <c r="V96" s="92" t="inlineStr">
        <is>
          <t>Electric Facility</t>
        </is>
      </c>
      <c r="W96" s="92" t="inlineStr">
        <is>
          <t>Unknown</t>
        </is>
      </c>
      <c r="X96" s="92" t="n"/>
      <c r="Y96" s="92" t="inlineStr">
        <is>
          <t>Fell into (No defect)</t>
        </is>
      </c>
      <c r="Z96" s="92" t="inlineStr">
        <is>
          <t>0567</t>
        </is>
      </c>
      <c r="AA96" s="92" t="n">
        <v>2015</v>
      </c>
      <c r="AB96" s="92" t="n">
        <v>8</v>
      </c>
      <c r="AC96" s="92" t="n">
        <v>30</v>
      </c>
      <c r="AD96" s="92" t="n">
        <v>17</v>
      </c>
      <c r="AE96" s="92" t="n">
        <v>5</v>
      </c>
      <c r="AF96" s="93" t="inlineStr">
        <is>
          <t>15-0058273</t>
        </is>
      </c>
      <c r="AG96" s="94" t="inlineStr">
        <is>
          <t>Tier 2</t>
        </is>
      </c>
      <c r="AH96" s="94" t="inlineStr">
        <is>
          <t>HFTD</t>
        </is>
      </c>
      <c r="AI96" s="94" t="inlineStr">
        <is>
          <t>No Fire Weather RFW Applicable</t>
        </is>
      </c>
      <c r="AJ96" s="92" t="inlineStr">
        <is>
          <t>Distribution</t>
        </is>
      </c>
      <c r="AK96" s="92" t="inlineStr">
        <is>
          <t>HFTD - Distribution</t>
        </is>
      </c>
      <c r="AL96" s="92" t="inlineStr">
        <is>
          <t>Fire Less than 300 Acres</t>
        </is>
      </c>
      <c r="AM96" s="116" t="inlineStr">
        <is>
          <t>Vegetation</t>
        </is>
      </c>
      <c r="AN96" s="92" t="inlineStr">
        <is>
          <t>Fell into (No defect)</t>
        </is>
      </c>
      <c r="AO96" s="95" t="n">
        <v>40298</v>
      </c>
      <c r="AP96" s="92" t="n">
        <v>9.323275294117639</v>
      </c>
      <c r="AQ96" s="92" t="inlineStr">
        <is>
          <t>219_261</t>
        </is>
      </c>
      <c r="AR96" s="115" t="inlineStr">
        <is>
          <t>&lt;25mph</t>
        </is>
      </c>
      <c r="AS96" s="92" t="inlineStr">
        <is>
          <t>&lt;15mph</t>
        </is>
      </c>
      <c r="AT96" s="92" t="inlineStr">
        <is>
          <t>HFTD - Distribution</t>
        </is>
      </c>
      <c r="AU96" t="inlineStr">
        <is>
          <t>AT450</t>
        </is>
      </c>
      <c r="AV96" t="n">
        <v>1.93</v>
      </c>
      <c r="AW96" t="inlineStr">
        <is>
          <t>2015-08-30T23:45:00Z</t>
        </is>
      </c>
      <c r="AX96" t="n">
        <v>12.01</v>
      </c>
      <c r="AY96" t="n">
        <v>13</v>
      </c>
      <c r="AZ96" t="inlineStr">
        <is>
          <t>C9148</t>
        </is>
      </c>
      <c r="BA96" t="n">
        <v>6.15</v>
      </c>
      <c r="BB96" t="inlineStr">
        <is>
          <t>2015-08-30T23:49:00Z</t>
        </is>
      </c>
      <c r="BC96" t="n">
        <v>14.99</v>
      </c>
      <c r="BD96" t="n">
        <v>27</v>
      </c>
      <c r="BE96" t="inlineStr">
        <is>
          <t>AT450</t>
        </is>
      </c>
      <c r="BF96" t="n">
        <v>1.93</v>
      </c>
      <c r="BG96" t="inlineStr">
        <is>
          <t>2015-08-30T23:45:00Z</t>
        </is>
      </c>
      <c r="BH96" t="n">
        <v>12.01</v>
      </c>
      <c r="BI96" t="n">
        <v>25</v>
      </c>
      <c r="BJ96" t="inlineStr">
        <is>
          <t>C9148</t>
        </is>
      </c>
      <c r="BK96" t="n">
        <v>6.15</v>
      </c>
      <c r="BL96" t="inlineStr">
        <is>
          <t>2015-08-30T23:49:00Z</t>
        </is>
      </c>
      <c r="BM96" t="n">
        <v>14.99</v>
      </c>
      <c r="BN96" t="n">
        <v>53</v>
      </c>
    </row>
    <row r="97">
      <c r="A97" s="92" t="inlineStr">
        <is>
          <t>PG&amp;E</t>
        </is>
      </c>
      <c r="B97" s="92" t="n">
        <v>42247.60277777778</v>
      </c>
      <c r="C97" s="92" t="n">
        <v>42247.60277777778</v>
      </c>
      <c r="D97" s="92" t="n">
        <v>36.53251</v>
      </c>
      <c r="E97" s="92" t="n">
        <v>-121.1462</v>
      </c>
      <c r="F97" s="92" t="inlineStr">
        <is>
          <t>Vegetation</t>
        </is>
      </c>
      <c r="G97" s="92" t="inlineStr">
        <is>
          <t>Rural</t>
        </is>
      </c>
      <c r="H97" s="92" t="inlineStr">
        <is>
          <t>.26 - 9.99 Acres</t>
        </is>
      </c>
      <c r="I97" s="92" t="inlineStr">
        <is>
          <t>Fire Agency</t>
        </is>
      </c>
      <c r="J97" s="92" t="inlineStr">
        <is>
          <t>CAL FIRE</t>
        </is>
      </c>
      <c r="K97" s="92" t="inlineStr">
        <is>
          <t>29401 Hwy 25</t>
        </is>
      </c>
      <c r="L97" s="92" t="n"/>
      <c r="M97" s="92" t="n">
        <v>21000</v>
      </c>
      <c r="N97" s="92" t="inlineStr">
        <is>
          <t>Conductor</t>
        </is>
      </c>
      <c r="O97" s="92" t="inlineStr">
        <is>
          <t>Overhead</t>
        </is>
      </c>
      <c r="P97" s="92" t="inlineStr">
        <is>
          <t>Yes</t>
        </is>
      </c>
      <c r="Q97" s="92" t="n">
        <v>42247.60277777778</v>
      </c>
      <c r="R97" s="92" t="n">
        <v>42247.60277777778</v>
      </c>
      <c r="S97" s="92" t="inlineStr">
        <is>
          <t>Contact From Object</t>
        </is>
      </c>
      <c r="T97" s="92" t="inlineStr">
        <is>
          <t>N.A.</t>
        </is>
      </c>
      <c r="U97" s="92" t="inlineStr">
        <is>
          <t>Vegetation</t>
        </is>
      </c>
      <c r="V97" s="92" t="inlineStr">
        <is>
          <t>Electric Facility</t>
        </is>
      </c>
      <c r="W97" s="92" t="inlineStr">
        <is>
          <t>Unknown</t>
        </is>
      </c>
      <c r="X97" s="92" t="n"/>
      <c r="Y97" s="92" t="inlineStr">
        <is>
          <t>Fell into (No defect)</t>
        </is>
      </c>
      <c r="Z97" s="92" t="inlineStr">
        <is>
          <t>0568</t>
        </is>
      </c>
      <c r="AA97" s="92" t="n">
        <v>2015</v>
      </c>
      <c r="AB97" s="92" t="n">
        <v>8</v>
      </c>
      <c r="AC97" s="92" t="n">
        <v>31</v>
      </c>
      <c r="AD97" s="92" t="n">
        <v>14</v>
      </c>
      <c r="AE97" s="92" t="n">
        <v>28</v>
      </c>
      <c r="AF97" s="93" t="inlineStr">
        <is>
          <t>15-0058455</t>
        </is>
      </c>
      <c r="AG97" s="94" t="inlineStr">
        <is>
          <t>Tier 2</t>
        </is>
      </c>
      <c r="AH97" s="94" t="inlineStr">
        <is>
          <t>HFTD</t>
        </is>
      </c>
      <c r="AI97" s="94" t="inlineStr">
        <is>
          <t>No Fire Weather RFW Applicable</t>
        </is>
      </c>
      <c r="AJ97" s="92" t="inlineStr">
        <is>
          <t>Distribution</t>
        </is>
      </c>
      <c r="AK97" s="92" t="inlineStr">
        <is>
          <t>HFTD - Distribution</t>
        </is>
      </c>
      <c r="AL97" s="92" t="inlineStr">
        <is>
          <t>Fire Less than 300 Acres</t>
        </is>
      </c>
      <c r="AM97" s="116" t="inlineStr">
        <is>
          <t>Vegetation</t>
        </is>
      </c>
      <c r="AN97" s="92" t="inlineStr">
        <is>
          <t>Fell into (No defect)</t>
        </is>
      </c>
      <c r="AO97" s="95" t="n">
        <v>25668</v>
      </c>
      <c r="AP97" s="92" t="n">
        <v>11.3996536470588</v>
      </c>
      <c r="AQ97" s="92" t="inlineStr">
        <is>
          <t>193_158</t>
        </is>
      </c>
      <c r="AR97" s="115" t="inlineStr">
        <is>
          <t>&lt;25mph</t>
        </is>
      </c>
      <c r="AS97" s="92" t="inlineStr">
        <is>
          <t>&lt;15mph</t>
        </is>
      </c>
      <c r="AT97" s="92" t="inlineStr">
        <is>
          <t>HFTD - Distribution</t>
        </is>
      </c>
      <c r="AX97" t="n">
        <v>0</v>
      </c>
      <c r="AY97" t="n">
        <v>0</v>
      </c>
      <c r="AZ97" t="inlineStr">
        <is>
          <t>PCLC1</t>
        </is>
      </c>
      <c r="BA97" t="n">
        <v>4.27</v>
      </c>
      <c r="BB97" t="inlineStr">
        <is>
          <t>2015-08-31T20:37:00Z</t>
        </is>
      </c>
      <c r="BC97" t="n">
        <v>13</v>
      </c>
      <c r="BD97" t="n">
        <v>1</v>
      </c>
      <c r="BH97" t="n">
        <v>0</v>
      </c>
      <c r="BI97" t="n">
        <v>0</v>
      </c>
      <c r="BJ97" t="inlineStr">
        <is>
          <t>PCLC1</t>
        </is>
      </c>
      <c r="BK97" t="n">
        <v>4.27</v>
      </c>
      <c r="BL97" t="inlineStr">
        <is>
          <t>2015-08-31T20:37:00Z</t>
        </is>
      </c>
      <c r="BM97" t="n">
        <v>13</v>
      </c>
      <c r="BN97" t="n">
        <v>2</v>
      </c>
    </row>
    <row r="98">
      <c r="A98" s="92" t="inlineStr">
        <is>
          <t>PG&amp;E</t>
        </is>
      </c>
      <c r="B98" s="92" t="n">
        <v>42251.32569444444</v>
      </c>
      <c r="C98" s="92" t="n">
        <v>42251.32569444444</v>
      </c>
      <c r="D98" s="92" t="n">
        <v>40.23182</v>
      </c>
      <c r="E98" s="92" t="n">
        <v>-122.36428</v>
      </c>
      <c r="F98" s="92" t="inlineStr">
        <is>
          <t>Vegetation</t>
        </is>
      </c>
      <c r="G98" s="92" t="inlineStr">
        <is>
          <t>Rural</t>
        </is>
      </c>
      <c r="H98" s="92" t="inlineStr">
        <is>
          <t>.26 - 9.99 Acres</t>
        </is>
      </c>
      <c r="I98" s="92" t="inlineStr">
        <is>
          <t>Fire Agency</t>
        </is>
      </c>
      <c r="J98" s="92" t="inlineStr">
        <is>
          <t>CAL FIRE</t>
        </is>
      </c>
      <c r="K98" s="92" t="inlineStr">
        <is>
          <t>E/O FRONTIER RD &amp; N/O WAGON WAY</t>
        </is>
      </c>
      <c r="L98" s="92" t="n"/>
      <c r="M98" s="92" t="n">
        <v>12000</v>
      </c>
      <c r="N98" s="92" t="inlineStr">
        <is>
          <t>Conductor</t>
        </is>
      </c>
      <c r="O98" s="92" t="inlineStr">
        <is>
          <t>Overhead</t>
        </is>
      </c>
      <c r="P98" s="92" t="inlineStr">
        <is>
          <t>Yes</t>
        </is>
      </c>
      <c r="Q98" s="92" t="n">
        <v>42251.32569444444</v>
      </c>
      <c r="R98" s="92" t="n">
        <v>42251.32569444444</v>
      </c>
      <c r="S98" s="92" t="inlineStr">
        <is>
          <t>Equipment/ Facility Failure</t>
        </is>
      </c>
      <c r="T98" s="92" t="inlineStr">
        <is>
          <t>Insulator</t>
        </is>
      </c>
      <c r="U98" s="92" t="inlineStr">
        <is>
          <t>N.A.</t>
        </is>
      </c>
      <c r="V98" s="92" t="inlineStr">
        <is>
          <t>N.A.</t>
        </is>
      </c>
      <c r="W98" s="92" t="inlineStr">
        <is>
          <t>Unknown</t>
        </is>
      </c>
      <c r="X98" s="92" t="n"/>
      <c r="Y98" s="92" t="inlineStr">
        <is>
          <t>Other/Unknown</t>
        </is>
      </c>
      <c r="Z98" s="92" t="inlineStr">
        <is>
          <t>0577</t>
        </is>
      </c>
      <c r="AA98" s="92" t="n">
        <v>2015</v>
      </c>
      <c r="AB98" s="92" t="n">
        <v>9</v>
      </c>
      <c r="AC98" s="92" t="n">
        <v>4</v>
      </c>
      <c r="AD98" s="92" t="n">
        <v>7</v>
      </c>
      <c r="AE98" s="92" t="n">
        <v>49</v>
      </c>
      <c r="AF98" s="93" t="inlineStr">
        <is>
          <t>15-0059323</t>
        </is>
      </c>
      <c r="AG98" s="94" t="inlineStr">
        <is>
          <t>Tier 2</t>
        </is>
      </c>
      <c r="AH98" s="94" t="inlineStr">
        <is>
          <t>HFTD</t>
        </is>
      </c>
      <c r="AI98" s="94" t="inlineStr">
        <is>
          <t>No Fire Weather RFW Applicable</t>
        </is>
      </c>
      <c r="AJ98" s="92" t="inlineStr">
        <is>
          <t>Distribution</t>
        </is>
      </c>
      <c r="AK98" s="92" t="inlineStr">
        <is>
          <t>HFTD - Distribution</t>
        </is>
      </c>
      <c r="AL98" s="92" t="inlineStr">
        <is>
          <t>Fire Less than 300 Acres</t>
        </is>
      </c>
      <c r="AM98" s="116" t="inlineStr">
        <is>
          <t>Equip Failure</t>
        </is>
      </c>
      <c r="AN98" s="92" t="inlineStr">
        <is>
          <t>Insulator</t>
        </is>
      </c>
      <c r="AO98" s="95" t="n">
        <v>9563</v>
      </c>
      <c r="AP98" s="92" t="n">
        <v>10.1199811764705</v>
      </c>
      <c r="AQ98" s="92" t="inlineStr">
        <is>
          <t>142_362</t>
        </is>
      </c>
      <c r="AR98" s="115" t="inlineStr">
        <is>
          <t>&lt;25mph</t>
        </is>
      </c>
      <c r="AS98" s="92" t="inlineStr">
        <is>
          <t>&lt;15mph</t>
        </is>
      </c>
      <c r="AT98" s="92" t="inlineStr">
        <is>
          <t>HFTD - Distribution</t>
        </is>
      </c>
      <c r="AU98" t="inlineStr">
        <is>
          <t>D6527</t>
        </is>
      </c>
      <c r="AV98" t="n">
        <v>1.77</v>
      </c>
      <c r="AW98" t="inlineStr">
        <is>
          <t>2015-09-04T13:53:00Z</t>
        </is>
      </c>
      <c r="AX98" t="n">
        <v>4.99</v>
      </c>
      <c r="AY98" t="n">
        <v>1</v>
      </c>
      <c r="AZ98" t="inlineStr">
        <is>
          <t>E7114</t>
        </is>
      </c>
      <c r="BA98" t="n">
        <v>5.07</v>
      </c>
      <c r="BB98" t="inlineStr">
        <is>
          <t>2015-09-04T14:49:00Z</t>
        </is>
      </c>
      <c r="BC98" t="n">
        <v>24</v>
      </c>
      <c r="BD98" t="n">
        <v>4</v>
      </c>
      <c r="BE98" t="inlineStr">
        <is>
          <t>D6527</t>
        </is>
      </c>
      <c r="BF98" t="n">
        <v>1.77</v>
      </c>
      <c r="BG98" t="inlineStr">
        <is>
          <t>2015-09-04T13:53:00Z</t>
        </is>
      </c>
      <c r="BH98" t="n">
        <v>4.99</v>
      </c>
      <c r="BI98" t="n">
        <v>1</v>
      </c>
      <c r="BJ98" t="inlineStr">
        <is>
          <t>E7114</t>
        </is>
      </c>
      <c r="BK98" t="n">
        <v>5.07</v>
      </c>
      <c r="BL98" t="inlineStr">
        <is>
          <t>2015-09-04T15:21:00Z</t>
        </is>
      </c>
      <c r="BM98" t="n">
        <v>30</v>
      </c>
      <c r="BN98" t="n">
        <v>7</v>
      </c>
    </row>
    <row r="99">
      <c r="A99" s="92" t="inlineStr">
        <is>
          <t>PG&amp;E</t>
        </is>
      </c>
      <c r="B99" s="92" t="n">
        <v>42253.81041666667</v>
      </c>
      <c r="C99" s="92" t="n">
        <v>42253.81041666667</v>
      </c>
      <c r="D99" s="92" t="n">
        <v>34.619535</v>
      </c>
      <c r="E99" s="92" t="n">
        <v>-120.2533933</v>
      </c>
      <c r="F99" s="92" t="inlineStr">
        <is>
          <t>Vegetation</t>
        </is>
      </c>
      <c r="G99" s="92" t="inlineStr">
        <is>
          <t>Rural</t>
        </is>
      </c>
      <c r="H99" s="92" t="inlineStr">
        <is>
          <t>&lt; 0.25 Acres</t>
        </is>
      </c>
      <c r="I99" s="92" t="inlineStr">
        <is>
          <t>Fire Agency</t>
        </is>
      </c>
      <c r="J99" s="92" t="inlineStr">
        <is>
          <t>Santa Barbara County Fire</t>
        </is>
      </c>
      <c r="K99" s="92" t="inlineStr">
        <is>
          <t>meter# 1008400678</t>
        </is>
      </c>
      <c r="L99" s="92" t="inlineStr">
        <is>
          <t>Verizon</t>
        </is>
      </c>
      <c r="M99" s="92" t="n">
        <v>12000</v>
      </c>
      <c r="N99" s="92" t="inlineStr">
        <is>
          <t>Conductor</t>
        </is>
      </c>
      <c r="O99" s="92" t="inlineStr">
        <is>
          <t>Overhead</t>
        </is>
      </c>
      <c r="P99" s="92" t="inlineStr">
        <is>
          <t>Yes</t>
        </is>
      </c>
      <c r="Q99" s="92" t="n">
        <v>42253.81041666667</v>
      </c>
      <c r="R99" s="92" t="n">
        <v>42253.81041666667</v>
      </c>
      <c r="S99" s="92" t="inlineStr">
        <is>
          <t>Equipment/ Facility Failure</t>
        </is>
      </c>
      <c r="T99" s="92" t="inlineStr">
        <is>
          <t>Conductor</t>
        </is>
      </c>
      <c r="U99" s="92" t="inlineStr">
        <is>
          <t>N.A.</t>
        </is>
      </c>
      <c r="V99" s="92" t="inlineStr">
        <is>
          <t>N.A.</t>
        </is>
      </c>
      <c r="W99" s="92" t="inlineStr">
        <is>
          <t>Unknown</t>
        </is>
      </c>
      <c r="X99" s="92" t="n"/>
      <c r="Y99" s="92" t="inlineStr">
        <is>
          <t>Other/Unknown</t>
        </is>
      </c>
      <c r="Z99" s="92" t="inlineStr">
        <is>
          <t>0582</t>
        </is>
      </c>
      <c r="AA99" s="92" t="n">
        <v>2015</v>
      </c>
      <c r="AB99" s="92" t="n">
        <v>9</v>
      </c>
      <c r="AC99" s="92" t="n">
        <v>6</v>
      </c>
      <c r="AD99" s="92" t="n">
        <v>19</v>
      </c>
      <c r="AE99" s="92" t="n">
        <v>27</v>
      </c>
      <c r="AF99" s="93" t="inlineStr">
        <is>
          <t>15-0059612</t>
        </is>
      </c>
      <c r="AG99" s="94" t="inlineStr">
        <is>
          <t>Tier 2</t>
        </is>
      </c>
      <c r="AH99" s="94" t="inlineStr">
        <is>
          <t>HFTD</t>
        </is>
      </c>
      <c r="AI99" s="94" t="inlineStr">
        <is>
          <t>No Fire Weather RFW Applicable</t>
        </is>
      </c>
      <c r="AJ99" s="92" t="inlineStr">
        <is>
          <t>Distribution</t>
        </is>
      </c>
      <c r="AK99" s="92" t="inlineStr">
        <is>
          <t>HFTD - Distribution</t>
        </is>
      </c>
      <c r="AL99" s="92" t="inlineStr">
        <is>
          <t>Fire Less than 300 Acres</t>
        </is>
      </c>
      <c r="AM99" s="116" t="inlineStr">
        <is>
          <t>Equip Failure</t>
        </is>
      </c>
      <c r="AN99" s="92" t="inlineStr">
        <is>
          <t>Conductor</t>
        </is>
      </c>
      <c r="AO99" s="95" t="n">
        <v>863</v>
      </c>
      <c r="AP99" s="92" t="n">
        <v>7.38403811764705</v>
      </c>
      <c r="AQ99" s="92" t="inlineStr">
        <is>
          <t>158_212</t>
        </is>
      </c>
      <c r="AR99" s="115" t="inlineStr">
        <is>
          <t>&lt;25mph</t>
        </is>
      </c>
      <c r="AS99" s="92" t="inlineStr">
        <is>
          <t>&lt;15mph</t>
        </is>
      </c>
      <c r="AT99" s="92" t="inlineStr">
        <is>
          <t>HFTD - Distribution</t>
        </is>
      </c>
      <c r="AX99" t="n">
        <v>0</v>
      </c>
      <c r="AY99" t="n">
        <v>0</v>
      </c>
      <c r="AZ99" t="inlineStr">
        <is>
          <t>C9206</t>
        </is>
      </c>
      <c r="BA99" t="n">
        <v>6.79</v>
      </c>
      <c r="BB99" t="inlineStr">
        <is>
          <t>2015-09-07T02:01:00Z</t>
        </is>
      </c>
      <c r="BC99" t="n">
        <v>4.99</v>
      </c>
      <c r="BD99" t="n">
        <v>8</v>
      </c>
      <c r="BH99" t="n">
        <v>0</v>
      </c>
      <c r="BI99" t="n">
        <v>0</v>
      </c>
      <c r="BJ99" t="inlineStr">
        <is>
          <t>C9206</t>
        </is>
      </c>
      <c r="BK99" t="n">
        <v>6.79</v>
      </c>
      <c r="BL99" t="inlineStr">
        <is>
          <t>2015-09-07T02:01:00Z</t>
        </is>
      </c>
      <c r="BM99" t="n">
        <v>4.99</v>
      </c>
      <c r="BN99" t="n">
        <v>15</v>
      </c>
    </row>
    <row r="100">
      <c r="A100" s="92" t="inlineStr">
        <is>
          <t>PG&amp;E</t>
        </is>
      </c>
      <c r="B100" s="92" t="n">
        <v>42256.44930555556</v>
      </c>
      <c r="C100" s="92" t="n">
        <v>42256.44930555556</v>
      </c>
      <c r="D100" s="92" t="n">
        <v>37.10405</v>
      </c>
      <c r="E100" s="92" t="n">
        <v>-121.885259</v>
      </c>
      <c r="F100" s="92" t="inlineStr">
        <is>
          <t>Vegetation</t>
        </is>
      </c>
      <c r="G100" s="92" t="inlineStr">
        <is>
          <t>Rural</t>
        </is>
      </c>
      <c r="H100" s="92" t="inlineStr">
        <is>
          <t>&lt; 0.25 Acres</t>
        </is>
      </c>
      <c r="I100" s="92" t="inlineStr">
        <is>
          <t>Fire Agency</t>
        </is>
      </c>
      <c r="J100" s="92" t="inlineStr">
        <is>
          <t>CAL FIRE</t>
        </is>
      </c>
      <c r="K100" s="92" t="n">
        <v>100520291</v>
      </c>
      <c r="L100" s="92" t="n"/>
      <c r="M100" s="92" t="n">
        <v>12000</v>
      </c>
      <c r="N100" s="92" t="inlineStr">
        <is>
          <t>Conductor</t>
        </is>
      </c>
      <c r="O100" s="92" t="inlineStr">
        <is>
          <t>Overhead</t>
        </is>
      </c>
      <c r="P100" s="92" t="inlineStr">
        <is>
          <t>Yes</t>
        </is>
      </c>
      <c r="Q100" s="92" t="n">
        <v>42256.44930555556</v>
      </c>
      <c r="R100" s="92" t="n">
        <v>42256.44930555556</v>
      </c>
      <c r="S100" s="92" t="inlineStr">
        <is>
          <t>Equipment/ Facility Failure</t>
        </is>
      </c>
      <c r="T100" s="92" t="inlineStr">
        <is>
          <t>Splice/Clamp/Connector</t>
        </is>
      </c>
      <c r="U100" s="92" t="inlineStr">
        <is>
          <t>N.A.</t>
        </is>
      </c>
      <c r="V100" s="92" t="inlineStr">
        <is>
          <t>N.A.</t>
        </is>
      </c>
      <c r="W100" s="92" t="inlineStr">
        <is>
          <t>Unknown</t>
        </is>
      </c>
      <c r="X100" s="92" t="n"/>
      <c r="Y100" s="92" t="inlineStr">
        <is>
          <t>Other/Unknown</t>
        </is>
      </c>
      <c r="Z100" s="92" t="inlineStr">
        <is>
          <t>0587</t>
        </is>
      </c>
      <c r="AA100" s="92" t="n">
        <v>2015</v>
      </c>
      <c r="AB100" s="92" t="n">
        <v>9</v>
      </c>
      <c r="AC100" s="92" t="n">
        <v>9</v>
      </c>
      <c r="AD100" s="92" t="n">
        <v>10</v>
      </c>
      <c r="AE100" s="92" t="n">
        <v>47</v>
      </c>
      <c r="AF100" s="93" t="inlineStr">
        <is>
          <t>15-0060074</t>
        </is>
      </c>
      <c r="AG100" s="94" t="inlineStr">
        <is>
          <t>Tier 3</t>
        </is>
      </c>
      <c r="AH100" s="94" t="inlineStr">
        <is>
          <t>HFTD</t>
        </is>
      </c>
      <c r="AI100" s="94" t="inlineStr">
        <is>
          <t>No Fire Weather RFW Applicable</t>
        </is>
      </c>
      <c r="AJ100" s="92" t="inlineStr">
        <is>
          <t>Distribution</t>
        </is>
      </c>
      <c r="AK100" s="92" t="inlineStr">
        <is>
          <t>HFTD - Distribution</t>
        </is>
      </c>
      <c r="AL100" s="92" t="inlineStr">
        <is>
          <t>Fire Less than 300 Acres</t>
        </is>
      </c>
      <c r="AM100" s="116" t="inlineStr">
        <is>
          <t>Equip Failure</t>
        </is>
      </c>
      <c r="AN100" s="92" t="inlineStr">
        <is>
          <t>Splice/Clamp/Connector</t>
        </is>
      </c>
      <c r="AO100" s="95" t="n">
        <v>142401</v>
      </c>
      <c r="AP100" s="92" t="n">
        <v>10.1250578823529</v>
      </c>
      <c r="AQ100" s="92" t="inlineStr">
        <is>
          <t>161_190</t>
        </is>
      </c>
      <c r="AR100" s="115" t="inlineStr">
        <is>
          <t>&lt;25mph</t>
        </is>
      </c>
      <c r="AS100" s="92" t="inlineStr">
        <is>
          <t>&lt;15mph</t>
        </is>
      </c>
      <c r="AT100" s="92" t="inlineStr">
        <is>
          <t>HFTD - Distribution</t>
        </is>
      </c>
      <c r="AU100" t="inlineStr">
        <is>
          <t>E6085</t>
        </is>
      </c>
      <c r="AV100" t="n">
        <v>0.6899999999999999</v>
      </c>
      <c r="AW100" t="inlineStr">
        <is>
          <t>2015-09-09T17:16:00Z</t>
        </is>
      </c>
      <c r="AX100" t="n">
        <v>8.01</v>
      </c>
      <c r="AY100" t="n">
        <v>10</v>
      </c>
      <c r="AZ100" t="inlineStr">
        <is>
          <t>E6085</t>
        </is>
      </c>
      <c r="BA100" t="n">
        <v>0.6899999999999999</v>
      </c>
      <c r="BB100" t="inlineStr">
        <is>
          <t>2015-09-09T17:16:00Z</t>
        </is>
      </c>
      <c r="BC100" t="n">
        <v>8.01</v>
      </c>
      <c r="BD100" t="n">
        <v>101</v>
      </c>
      <c r="BE100" t="inlineStr">
        <is>
          <t>E6085</t>
        </is>
      </c>
      <c r="BF100" t="n">
        <v>0.6899999999999999</v>
      </c>
      <c r="BG100" t="inlineStr">
        <is>
          <t>2015-09-09T18:31:00Z</t>
        </is>
      </c>
      <c r="BH100" t="n">
        <v>10</v>
      </c>
      <c r="BI100" t="n">
        <v>20</v>
      </c>
      <c r="BJ100" t="inlineStr">
        <is>
          <t>C2789</t>
        </is>
      </c>
      <c r="BK100" t="n">
        <v>6.89</v>
      </c>
      <c r="BL100" t="inlineStr">
        <is>
          <t>2015-09-09T18:40:00Z</t>
        </is>
      </c>
      <c r="BM100" t="n">
        <v>11.01</v>
      </c>
      <c r="BN100" t="n">
        <v>197</v>
      </c>
    </row>
    <row r="101">
      <c r="A101" s="92" t="inlineStr">
        <is>
          <t>PG&amp;E</t>
        </is>
      </c>
      <c r="B101" s="92" t="n">
        <v>42257.2375</v>
      </c>
      <c r="C101" s="92" t="n">
        <v>42257.2375</v>
      </c>
      <c r="D101" s="92" t="n">
        <v>37.460925</v>
      </c>
      <c r="E101" s="92" t="n">
        <v>-121.84342</v>
      </c>
      <c r="F101" s="92" t="inlineStr">
        <is>
          <t>Vegetation</t>
        </is>
      </c>
      <c r="G101" s="92" t="inlineStr">
        <is>
          <t>Rural</t>
        </is>
      </c>
      <c r="H101" s="92" t="inlineStr">
        <is>
          <t>.26 - 9.99 Acres</t>
        </is>
      </c>
      <c r="I101" s="92" t="inlineStr">
        <is>
          <t>Fire Agency</t>
        </is>
      </c>
      <c r="J101" s="92" t="inlineStr">
        <is>
          <t>CAL FIRE</t>
        </is>
      </c>
      <c r="K101" s="92" t="n">
        <v>100619766</v>
      </c>
      <c r="L101" s="92" t="inlineStr">
        <is>
          <t>None</t>
        </is>
      </c>
      <c r="M101" s="92" t="inlineStr">
        <is>
          <t>0 – 750</t>
        </is>
      </c>
      <c r="N101" s="92" t="inlineStr">
        <is>
          <t>Capacitor Bank</t>
        </is>
      </c>
      <c r="O101" s="92" t="inlineStr">
        <is>
          <t>Overhead</t>
        </is>
      </c>
      <c r="P101" s="92" t="inlineStr">
        <is>
          <t>No</t>
        </is>
      </c>
      <c r="Q101" s="92" t="inlineStr">
        <is>
          <t xml:space="preserve"> </t>
        </is>
      </c>
      <c r="R101" s="92" t="inlineStr">
        <is>
          <t xml:space="preserve"> </t>
        </is>
      </c>
      <c r="S101" s="92" t="inlineStr">
        <is>
          <t>Equipment/ Facility Failure</t>
        </is>
      </c>
      <c r="T101" s="92" t="inlineStr">
        <is>
          <t>Capacitor Bank</t>
        </is>
      </c>
      <c r="U101" s="92" t="inlineStr">
        <is>
          <t>N.A.</t>
        </is>
      </c>
      <c r="V101" s="92" t="inlineStr">
        <is>
          <t>N.A.</t>
        </is>
      </c>
      <c r="W101" s="92" t="inlineStr">
        <is>
          <t>Unknown</t>
        </is>
      </c>
      <c r="X101" s="92" t="n"/>
      <c r="Y101" s="92" t="inlineStr">
        <is>
          <t>no-match</t>
        </is>
      </c>
      <c r="Z101" s="92" t="inlineStr">
        <is>
          <t>0588</t>
        </is>
      </c>
      <c r="AA101" s="92" t="n">
        <v>2015</v>
      </c>
      <c r="AB101" s="92" t="n">
        <v>9</v>
      </c>
      <c r="AC101" s="92" t="n">
        <v>10</v>
      </c>
      <c r="AD101" s="92" t="n">
        <v>5</v>
      </c>
      <c r="AE101" s="92" t="n">
        <v>42</v>
      </c>
      <c r="AF101" s="93" t="inlineStr">
        <is>
          <t>No ILIS or TOTL available</t>
        </is>
      </c>
      <c r="AG101" s="94" t="inlineStr">
        <is>
          <t>Tier 2</t>
        </is>
      </c>
      <c r="AH101" s="94" t="inlineStr">
        <is>
          <t>HFTD</t>
        </is>
      </c>
      <c r="AI101" s="94" t="inlineStr">
        <is>
          <t>No Fire Weather RFW Applicable</t>
        </is>
      </c>
      <c r="AJ101" s="92" t="inlineStr">
        <is>
          <t>Distribution</t>
        </is>
      </c>
      <c r="AK101" s="92" t="inlineStr">
        <is>
          <t>HFTD - Distribution</t>
        </is>
      </c>
      <c r="AL101" s="92" t="inlineStr">
        <is>
          <t>Fire Less than 300 Acres</t>
        </is>
      </c>
      <c r="AM101" s="116" t="inlineStr">
        <is>
          <t>Equip Failure</t>
        </is>
      </c>
      <c r="AN101" s="92" t="inlineStr">
        <is>
          <t>Capacitor Bank</t>
        </is>
      </c>
      <c r="AO101" s="95" t="inlineStr">
        <is>
          <t>N.A.</t>
        </is>
      </c>
      <c r="AP101" s="92" t="n">
        <v>14.0503331764705</v>
      </c>
      <c r="AQ101" s="92" t="inlineStr">
        <is>
          <t>212_257</t>
        </is>
      </c>
      <c r="AR101" s="115" t="inlineStr">
        <is>
          <t>&lt;25mph</t>
        </is>
      </c>
      <c r="AS101" s="92" t="inlineStr">
        <is>
          <t>&lt;15mph</t>
        </is>
      </c>
      <c r="AT101" s="92" t="inlineStr">
        <is>
          <t>HFTD - Distribution</t>
        </is>
      </c>
      <c r="AU101" t="inlineStr">
        <is>
          <t>E3968</t>
        </is>
      </c>
      <c r="AV101" t="n">
        <v>2.89</v>
      </c>
      <c r="AW101" t="inlineStr">
        <is>
          <t>2015-09-10T12:37:00Z</t>
        </is>
      </c>
      <c r="AX101" t="n">
        <v>2.01</v>
      </c>
      <c r="AY101" t="n">
        <v>12</v>
      </c>
      <c r="AZ101" t="inlineStr">
        <is>
          <t>RSPC1</t>
        </is>
      </c>
      <c r="BA101" t="n">
        <v>6.56</v>
      </c>
      <c r="BB101" t="inlineStr">
        <is>
          <t>2015-09-10T12:28:00Z</t>
        </is>
      </c>
      <c r="BC101" t="n">
        <v>7</v>
      </c>
      <c r="BD101" t="n">
        <v>16</v>
      </c>
      <c r="BE101" t="inlineStr">
        <is>
          <t>E3968</t>
        </is>
      </c>
      <c r="BF101" t="n">
        <v>2.89</v>
      </c>
      <c r="BG101" t="inlineStr">
        <is>
          <t>2015-09-10T12:37:00Z</t>
        </is>
      </c>
      <c r="BH101" t="n">
        <v>2.01</v>
      </c>
      <c r="BI101" t="n">
        <v>25</v>
      </c>
      <c r="BJ101" t="inlineStr">
        <is>
          <t>RSPC1</t>
        </is>
      </c>
      <c r="BK101" t="n">
        <v>6.56</v>
      </c>
      <c r="BL101" t="inlineStr">
        <is>
          <t>2015-09-10T13:28:00Z</t>
        </is>
      </c>
      <c r="BM101" t="n">
        <v>7</v>
      </c>
      <c r="BN101" t="n">
        <v>33</v>
      </c>
    </row>
    <row r="102">
      <c r="A102" s="92" t="inlineStr">
        <is>
          <t>PG&amp;E</t>
        </is>
      </c>
      <c r="B102" s="92" t="n">
        <v>42257.68333333333</v>
      </c>
      <c r="C102" s="92" t="n">
        <v>42257.68333333333</v>
      </c>
      <c r="D102" s="92" t="n">
        <v>38.504872</v>
      </c>
      <c r="E102" s="92" t="n">
        <v>-122.353464</v>
      </c>
      <c r="F102" s="92" t="inlineStr">
        <is>
          <t>Vegetation</t>
        </is>
      </c>
      <c r="G102" s="92" t="inlineStr">
        <is>
          <t>Rural</t>
        </is>
      </c>
      <c r="H102" s="92" t="inlineStr">
        <is>
          <t>10 - 99 Acres</t>
        </is>
      </c>
      <c r="I102" s="92" t="inlineStr">
        <is>
          <t>Fire Agency</t>
        </is>
      </c>
      <c r="J102" s="92" t="inlineStr">
        <is>
          <t>CAL FIRE</t>
        </is>
      </c>
      <c r="K102" s="92" t="n">
        <v>103159970</v>
      </c>
      <c r="L102" s="92" t="inlineStr">
        <is>
          <t>Pacific Bell</t>
        </is>
      </c>
      <c r="M102" s="92" t="n">
        <v>21000</v>
      </c>
      <c r="N102" s="92" t="inlineStr">
        <is>
          <t>Conductor</t>
        </is>
      </c>
      <c r="O102" s="92" t="inlineStr">
        <is>
          <t>Overhead</t>
        </is>
      </c>
      <c r="P102" s="92" t="inlineStr">
        <is>
          <t>Yes</t>
        </is>
      </c>
      <c r="Q102" s="92" t="n">
        <v>42257.68333333333</v>
      </c>
      <c r="R102" s="92" t="n">
        <v>42257.68333333333</v>
      </c>
      <c r="S102" s="92" t="inlineStr">
        <is>
          <t>Equipment/ Facility Failure</t>
        </is>
      </c>
      <c r="T102" s="92" t="inlineStr">
        <is>
          <t>Conductor</t>
        </is>
      </c>
      <c r="U102" s="92" t="inlineStr">
        <is>
          <t>N.A.</t>
        </is>
      </c>
      <c r="V102" s="92" t="inlineStr">
        <is>
          <t>N.A.</t>
        </is>
      </c>
      <c r="W102" s="92" t="inlineStr">
        <is>
          <t>Unknown</t>
        </is>
      </c>
      <c r="X102" s="92" t="n"/>
      <c r="Y102" s="92" t="inlineStr">
        <is>
          <t>Other/Unknown</t>
        </is>
      </c>
      <c r="Z102" s="92" t="inlineStr">
        <is>
          <t>0589</t>
        </is>
      </c>
      <c r="AA102" s="92" t="n">
        <v>2015</v>
      </c>
      <c r="AB102" s="92" t="n">
        <v>9</v>
      </c>
      <c r="AC102" s="92" t="n">
        <v>10</v>
      </c>
      <c r="AD102" s="92" t="n">
        <v>16</v>
      </c>
      <c r="AE102" s="92" t="n">
        <v>24</v>
      </c>
      <c r="AF102" s="93" t="inlineStr">
        <is>
          <t>15-0060610</t>
        </is>
      </c>
      <c r="AG102" s="94" t="inlineStr">
        <is>
          <t>Tier 3</t>
        </is>
      </c>
      <c r="AH102" s="94" t="inlineStr">
        <is>
          <t>HFTD</t>
        </is>
      </c>
      <c r="AI102" s="94" t="inlineStr">
        <is>
          <t>No Fire Weather RFW Applicable</t>
        </is>
      </c>
      <c r="AJ102" s="92" t="inlineStr">
        <is>
          <t>Distribution</t>
        </is>
      </c>
      <c r="AK102" s="92" t="inlineStr">
        <is>
          <t>HFTD - Distribution</t>
        </is>
      </c>
      <c r="AL102" s="92" t="inlineStr">
        <is>
          <t>Fire Less than 300 Acres</t>
        </is>
      </c>
      <c r="AM102" s="116" t="inlineStr">
        <is>
          <t>Equip Failure</t>
        </is>
      </c>
      <c r="AN102" s="92" t="inlineStr">
        <is>
          <t>Conductor</t>
        </is>
      </c>
      <c r="AO102" s="95" t="n">
        <v>130124</v>
      </c>
      <c r="AP102" s="92" t="n">
        <v>3.67614305882352</v>
      </c>
      <c r="AQ102" s="92" t="inlineStr">
        <is>
          <t>163_209</t>
        </is>
      </c>
      <c r="AR102" s="115" t="inlineStr">
        <is>
          <t>&lt;25mph</t>
        </is>
      </c>
      <c r="AS102" s="92" t="inlineStr">
        <is>
          <t>&lt;15mph</t>
        </is>
      </c>
      <c r="AT102" s="92" t="inlineStr">
        <is>
          <t>HFTD - Distribution</t>
        </is>
      </c>
      <c r="AX102" t="n">
        <v>0</v>
      </c>
      <c r="AY102" t="n">
        <v>0</v>
      </c>
      <c r="AZ102" t="inlineStr">
        <is>
          <t>ATLC1</t>
        </is>
      </c>
      <c r="BA102" t="n">
        <v>5.22</v>
      </c>
      <c r="BB102" t="inlineStr">
        <is>
          <t>2015-09-10T22:29:00Z</t>
        </is>
      </c>
      <c r="BC102" t="n">
        <v>28.99</v>
      </c>
      <c r="BD102" t="n">
        <v>1</v>
      </c>
      <c r="BH102" t="n">
        <v>0</v>
      </c>
      <c r="BI102" t="n">
        <v>0</v>
      </c>
      <c r="BJ102" t="inlineStr">
        <is>
          <t>ATLC1</t>
        </is>
      </c>
      <c r="BK102" t="n">
        <v>5.22</v>
      </c>
      <c r="BL102" t="inlineStr">
        <is>
          <t>2015-09-10T22:29:00Z</t>
        </is>
      </c>
      <c r="BM102" t="n">
        <v>28.99</v>
      </c>
      <c r="BN102" t="n">
        <v>2</v>
      </c>
    </row>
    <row r="103">
      <c r="A103" s="92" t="inlineStr">
        <is>
          <t>PG&amp;E</t>
        </is>
      </c>
      <c r="B103" s="92" t="n">
        <v>42257.77708333333</v>
      </c>
      <c r="C103" s="92" t="n">
        <v>42257.77708333333</v>
      </c>
      <c r="D103" s="92" t="n">
        <v>40.756916</v>
      </c>
      <c r="E103" s="92" t="n">
        <v>-123.795769</v>
      </c>
      <c r="F103" s="92" t="inlineStr">
        <is>
          <t>Vegetation</t>
        </is>
      </c>
      <c r="G103" s="92" t="inlineStr">
        <is>
          <t>Rural</t>
        </is>
      </c>
      <c r="H103" s="92" t="inlineStr">
        <is>
          <t>.26 - 9.99 Acres</t>
        </is>
      </c>
      <c r="I103" s="92" t="inlineStr">
        <is>
          <t>Fire Agency</t>
        </is>
      </c>
      <c r="J103" s="92" t="inlineStr">
        <is>
          <t>CAL FIRE</t>
        </is>
      </c>
      <c r="K103" s="92" t="inlineStr">
        <is>
          <t>Pole 096/004</t>
        </is>
      </c>
      <c r="L103" s="92" t="n"/>
      <c r="M103" s="92" t="n">
        <v>115000</v>
      </c>
      <c r="N103" s="92" t="inlineStr">
        <is>
          <t>Conductor</t>
        </is>
      </c>
      <c r="O103" s="92" t="inlineStr">
        <is>
          <t>Overhead</t>
        </is>
      </c>
      <c r="P103" s="92" t="inlineStr">
        <is>
          <t>Yes</t>
        </is>
      </c>
      <c r="Q103" s="92" t="n">
        <v>42257.77708333333</v>
      </c>
      <c r="R103" s="92" t="n">
        <v>42257.77708333333</v>
      </c>
      <c r="S103" s="92" t="inlineStr">
        <is>
          <t>Contact From Object</t>
        </is>
      </c>
      <c r="T103" s="92" t="inlineStr">
        <is>
          <t>N.A.</t>
        </is>
      </c>
      <c r="U103" s="92" t="inlineStr">
        <is>
          <t>Animal</t>
        </is>
      </c>
      <c r="V103" s="92" t="inlineStr">
        <is>
          <t>Electric Facility</t>
        </is>
      </c>
      <c r="W103" s="92" t="inlineStr">
        <is>
          <t>Unknown</t>
        </is>
      </c>
      <c r="X103" s="92" t="n"/>
      <c r="Y103" s="92" t="inlineStr">
        <is>
          <t>no-match</t>
        </is>
      </c>
      <c r="Z103" s="92" t="inlineStr">
        <is>
          <t>0590</t>
        </is>
      </c>
      <c r="AA103" s="92" t="n">
        <v>2015</v>
      </c>
      <c r="AB103" s="92" t="n">
        <v>9</v>
      </c>
      <c r="AC103" s="92" t="n">
        <v>10</v>
      </c>
      <c r="AD103" s="92" t="n">
        <v>18</v>
      </c>
      <c r="AE103" s="92" t="n">
        <v>39</v>
      </c>
      <c r="AF103" s="93" t="inlineStr">
        <is>
          <t>RM-2015-063</t>
        </is>
      </c>
      <c r="AG103" s="94" t="inlineStr">
        <is>
          <t>Tier 2</t>
        </is>
      </c>
      <c r="AH103" s="94" t="inlineStr">
        <is>
          <t>HFTD</t>
        </is>
      </c>
      <c r="AI103" s="94" t="inlineStr">
        <is>
          <t>No Fire Weather RFW Applicable</t>
        </is>
      </c>
      <c r="AJ103" s="92" t="inlineStr">
        <is>
          <t>Transmission</t>
        </is>
      </c>
      <c r="AK103" s="92" t="inlineStr">
        <is>
          <t>HFTD - Transmission</t>
        </is>
      </c>
      <c r="AL103" s="92" t="inlineStr">
        <is>
          <t>Fire Less than 300 Acres</t>
        </is>
      </c>
      <c r="AM103" s="116" t="inlineStr">
        <is>
          <t>Animal</t>
        </is>
      </c>
      <c r="AN103" s="92" t="inlineStr">
        <is>
          <t>Animal</t>
        </is>
      </c>
      <c r="AO103" s="95" t="n">
        <v>0</v>
      </c>
      <c r="AP103" s="92" t="n">
        <v>9.227822117647049</v>
      </c>
      <c r="AQ103" s="92" t="inlineStr">
        <is>
          <t>141_267</t>
        </is>
      </c>
      <c r="AR103" s="115" t="inlineStr">
        <is>
          <t>&lt;25mph</t>
        </is>
      </c>
      <c r="AS103" s="92" t="inlineStr">
        <is>
          <t>&lt;15mph</t>
        </is>
      </c>
      <c r="AT103" s="92" t="inlineStr">
        <is>
          <t>HFTD - Transmission</t>
        </is>
      </c>
      <c r="AX103" t="n">
        <v>0</v>
      </c>
      <c r="AY103" t="n">
        <v>0</v>
      </c>
      <c r="AZ103" t="inlineStr">
        <is>
          <t>KNNC1</t>
        </is>
      </c>
      <c r="BA103" t="n">
        <v>7.39</v>
      </c>
      <c r="BB103" t="inlineStr">
        <is>
          <t>2015-09-11T00:55:00Z</t>
        </is>
      </c>
      <c r="BC103" t="n">
        <v>8.99</v>
      </c>
      <c r="BD103" t="n">
        <v>1</v>
      </c>
      <c r="BH103" t="n">
        <v>0</v>
      </c>
      <c r="BI103" t="n">
        <v>0</v>
      </c>
      <c r="BJ103" t="inlineStr">
        <is>
          <t>KNNC1</t>
        </is>
      </c>
      <c r="BK103" t="n">
        <v>7.39</v>
      </c>
      <c r="BL103" t="inlineStr">
        <is>
          <t>2015-09-11T00:55:00Z</t>
        </is>
      </c>
      <c r="BM103" t="n">
        <v>8.99</v>
      </c>
      <c r="BN103" t="n">
        <v>2</v>
      </c>
    </row>
    <row r="104">
      <c r="A104" s="92" t="inlineStr">
        <is>
          <t>PG&amp;E</t>
        </is>
      </c>
      <c r="B104" s="92" t="n">
        <v>42258.34375</v>
      </c>
      <c r="C104" s="92" t="n">
        <v>42258.34375</v>
      </c>
      <c r="D104" s="92" t="n">
        <v>38.10938</v>
      </c>
      <c r="E104" s="92" t="n">
        <v>-122.86999</v>
      </c>
      <c r="F104" s="92" t="inlineStr">
        <is>
          <t>Vegetation</t>
        </is>
      </c>
      <c r="G104" s="92" t="inlineStr">
        <is>
          <t>Rural</t>
        </is>
      </c>
      <c r="H104" s="92" t="inlineStr">
        <is>
          <t>&lt; 0.25 Acres</t>
        </is>
      </c>
      <c r="I104" s="92" t="inlineStr">
        <is>
          <t>Fire Agency</t>
        </is>
      </c>
      <c r="J104" s="92" t="inlineStr">
        <is>
          <t>CAL FIRE</t>
        </is>
      </c>
      <c r="K104" s="92" t="n">
        <v>102293992</v>
      </c>
      <c r="L104" s="92" t="inlineStr">
        <is>
          <t>Pacific Bell</t>
        </is>
      </c>
      <c r="M104" s="92" t="n">
        <v>12000</v>
      </c>
      <c r="N104" s="92" t="inlineStr">
        <is>
          <t>Conductor</t>
        </is>
      </c>
      <c r="O104" s="92" t="inlineStr">
        <is>
          <t>Overhead</t>
        </is>
      </c>
      <c r="P104" s="92" t="inlineStr">
        <is>
          <t>Yes</t>
        </is>
      </c>
      <c r="Q104" s="92" t="n">
        <v>42258.34375</v>
      </c>
      <c r="R104" s="92" t="n">
        <v>42258.34375</v>
      </c>
      <c r="S104" s="92" t="inlineStr">
        <is>
          <t>Equipment/ Facility Failure</t>
        </is>
      </c>
      <c r="T104" s="92" t="inlineStr">
        <is>
          <t>Conductor</t>
        </is>
      </c>
      <c r="U104" s="92" t="inlineStr">
        <is>
          <t>N.A.</t>
        </is>
      </c>
      <c r="V104" s="92" t="inlineStr">
        <is>
          <t>N.A.</t>
        </is>
      </c>
      <c r="W104" s="92" t="inlineStr">
        <is>
          <t>Unknown</t>
        </is>
      </c>
      <c r="X104" s="92" t="n"/>
      <c r="Y104" s="92" t="inlineStr">
        <is>
          <t>Other/Unknown</t>
        </is>
      </c>
      <c r="Z104" s="92" t="inlineStr">
        <is>
          <t>0592</t>
        </is>
      </c>
      <c r="AA104" s="92" t="n">
        <v>2015</v>
      </c>
      <c r="AB104" s="92" t="n">
        <v>9</v>
      </c>
      <c r="AC104" s="92" t="n">
        <v>11</v>
      </c>
      <c r="AD104" s="92" t="n">
        <v>8</v>
      </c>
      <c r="AE104" s="92" t="n">
        <v>15</v>
      </c>
      <c r="AF104" s="93" t="inlineStr">
        <is>
          <t>15-0060698</t>
        </is>
      </c>
      <c r="AG104" s="94" t="inlineStr">
        <is>
          <t>Tier 2</t>
        </is>
      </c>
      <c r="AH104" s="94" t="inlineStr">
        <is>
          <t>HFTD</t>
        </is>
      </c>
      <c r="AI104" s="94" t="inlineStr">
        <is>
          <t>No Fire Weather RFW Applicable</t>
        </is>
      </c>
      <c r="AJ104" s="92" t="inlineStr">
        <is>
          <t>Distribution</t>
        </is>
      </c>
      <c r="AK104" s="92" t="inlineStr">
        <is>
          <t>HFTD - Distribution</t>
        </is>
      </c>
      <c r="AL104" s="92" t="inlineStr">
        <is>
          <t>Fire Less than 300 Acres</t>
        </is>
      </c>
      <c r="AM104" s="116" t="inlineStr">
        <is>
          <t>Equip Failure</t>
        </is>
      </c>
      <c r="AN104" s="92" t="inlineStr">
        <is>
          <t>Conductor</t>
        </is>
      </c>
      <c r="AO104" s="95" t="n">
        <v>32419</v>
      </c>
      <c r="AP104" s="92" t="n">
        <v>4.23304705882352</v>
      </c>
      <c r="AQ104" s="92" t="inlineStr">
        <is>
          <t>144_213</t>
        </is>
      </c>
      <c r="AR104" s="115" t="inlineStr">
        <is>
          <t>&lt;25mph</t>
        </is>
      </c>
      <c r="AS104" s="92" t="inlineStr">
        <is>
          <t>&lt;15mph</t>
        </is>
      </c>
      <c r="AT104" s="92" t="inlineStr">
        <is>
          <t>HFTD - Distribution</t>
        </is>
      </c>
      <c r="AU104" t="inlineStr">
        <is>
          <t>PREC1</t>
        </is>
      </c>
      <c r="AV104" t="n">
        <v>3.64</v>
      </c>
      <c r="AW104" t="inlineStr">
        <is>
          <t>2015-09-11T15:05:00Z</t>
        </is>
      </c>
      <c r="AX104" t="n">
        <v>8.99</v>
      </c>
      <c r="AY104" t="n">
        <v>1</v>
      </c>
      <c r="AZ104" t="inlineStr">
        <is>
          <t>PTRCA</t>
        </is>
      </c>
      <c r="BA104" t="n">
        <v>4.48</v>
      </c>
      <c r="BB104" t="inlineStr">
        <is>
          <t>2015-09-11T15:10:00Z</t>
        </is>
      </c>
      <c r="BC104" t="n">
        <v>12.91</v>
      </c>
      <c r="BD104" t="n">
        <v>7</v>
      </c>
      <c r="BE104" t="inlineStr">
        <is>
          <t>PREC1</t>
        </is>
      </c>
      <c r="BF104" t="n">
        <v>3.64</v>
      </c>
      <c r="BG104" t="inlineStr">
        <is>
          <t>2015-09-11T16:05:00Z</t>
        </is>
      </c>
      <c r="BH104" t="n">
        <v>10</v>
      </c>
      <c r="BI104" t="n">
        <v>2</v>
      </c>
      <c r="BJ104" t="inlineStr">
        <is>
          <t>PTRCA</t>
        </is>
      </c>
      <c r="BK104" t="n">
        <v>4.48</v>
      </c>
      <c r="BL104" t="inlineStr">
        <is>
          <t>2015-09-11T16:10:00Z</t>
        </is>
      </c>
      <c r="BM104" t="n">
        <v>13.4</v>
      </c>
      <c r="BN104" t="n">
        <v>14</v>
      </c>
    </row>
    <row r="105">
      <c r="A105" s="92" t="inlineStr">
        <is>
          <t>PG&amp;E</t>
        </is>
      </c>
      <c r="B105" s="92" t="n">
        <v>42259.41041666667</v>
      </c>
      <c r="C105" s="92" t="n">
        <v>42259.41041666667</v>
      </c>
      <c r="D105" s="92" t="n">
        <v>39.116441</v>
      </c>
      <c r="E105" s="92" t="n">
        <v>-121.069298</v>
      </c>
      <c r="F105" s="92" t="inlineStr">
        <is>
          <t>Vegetation</t>
        </is>
      </c>
      <c r="G105" s="92" t="inlineStr">
        <is>
          <t>Rural</t>
        </is>
      </c>
      <c r="H105" s="92" t="inlineStr">
        <is>
          <t>.26 - 9.99 Acres</t>
        </is>
      </c>
      <c r="I105" s="92" t="inlineStr">
        <is>
          <t>Fire Agency</t>
        </is>
      </c>
      <c r="J105" s="92" t="inlineStr">
        <is>
          <t>CAL FIRE</t>
        </is>
      </c>
      <c r="K105" s="92" t="inlineStr">
        <is>
          <t>TOP OF AVALON PLACE, GRASS VALLEY  TOWER NUMBER 19/152  40689729</t>
        </is>
      </c>
      <c r="L105" s="92" t="n"/>
      <c r="M105" s="92" t="n">
        <v>115000</v>
      </c>
      <c r="N105" s="92" t="inlineStr">
        <is>
          <t>Conductor</t>
        </is>
      </c>
      <c r="O105" s="92" t="inlineStr">
        <is>
          <t>Overhead</t>
        </is>
      </c>
      <c r="P105" s="92" t="inlineStr">
        <is>
          <t>Yes</t>
        </is>
      </c>
      <c r="Q105" s="92" t="n">
        <v>42259.41041666667</v>
      </c>
      <c r="R105" s="92" t="n">
        <v>42259.41041666667</v>
      </c>
      <c r="S105" s="92" t="inlineStr">
        <is>
          <t>Contact From Object</t>
        </is>
      </c>
      <c r="T105" s="92" t="inlineStr">
        <is>
          <t>N.A.</t>
        </is>
      </c>
      <c r="U105" s="92" t="inlineStr">
        <is>
          <t>Animal</t>
        </is>
      </c>
      <c r="V105" s="92" t="inlineStr">
        <is>
          <t>Electric Facility</t>
        </is>
      </c>
      <c r="W105" s="92" t="inlineStr">
        <is>
          <t>Unknown</t>
        </is>
      </c>
      <c r="X105" s="92" t="n"/>
      <c r="Y105" s="92" t="inlineStr">
        <is>
          <t>no-match</t>
        </is>
      </c>
      <c r="Z105" s="92" t="inlineStr">
        <is>
          <t>0594</t>
        </is>
      </c>
      <c r="AA105" s="92" t="n">
        <v>2015</v>
      </c>
      <c r="AB105" s="92" t="n">
        <v>9</v>
      </c>
      <c r="AC105" s="92" t="n">
        <v>12</v>
      </c>
      <c r="AD105" s="92" t="n">
        <v>9</v>
      </c>
      <c r="AE105" s="92" t="n">
        <v>51</v>
      </c>
      <c r="AF105" s="93" t="inlineStr">
        <is>
          <t>VD-2015-079</t>
        </is>
      </c>
      <c r="AG105" s="94" t="inlineStr">
        <is>
          <t>Tier 2</t>
        </is>
      </c>
      <c r="AH105" s="94" t="inlineStr">
        <is>
          <t>HFTD</t>
        </is>
      </c>
      <c r="AI105" s="94" t="inlineStr">
        <is>
          <t>No Fire Weather RFW Applicable</t>
        </is>
      </c>
      <c r="AJ105" s="92" t="inlineStr">
        <is>
          <t>Transmission</t>
        </is>
      </c>
      <c r="AK105" s="92" t="inlineStr">
        <is>
          <t>HFTD - Transmission</t>
        </is>
      </c>
      <c r="AL105" s="92" t="inlineStr">
        <is>
          <t>Fire Less than 300 Acres</t>
        </is>
      </c>
      <c r="AM105" s="116" t="inlineStr">
        <is>
          <t>Animal</t>
        </is>
      </c>
      <c r="AN105" s="92" t="inlineStr">
        <is>
          <t>Animal</t>
        </is>
      </c>
      <c r="AO105" s="95" t="n">
        <v>0</v>
      </c>
      <c r="AP105" s="92" t="n">
        <v>15.466368</v>
      </c>
      <c r="AQ105" s="92" t="inlineStr">
        <is>
          <t>188_228</t>
        </is>
      </c>
      <c r="AR105" s="115" t="inlineStr">
        <is>
          <t>&lt;25mph</t>
        </is>
      </c>
      <c r="AS105" s="92" t="inlineStr">
        <is>
          <t>&gt;=15mph</t>
        </is>
      </c>
      <c r="AT105" s="92" t="inlineStr">
        <is>
          <t>HFTD - Transmission</t>
        </is>
      </c>
      <c r="AU105" t="inlineStr">
        <is>
          <t>E1789</t>
        </is>
      </c>
      <c r="AV105" t="n">
        <v>3.95</v>
      </c>
      <c r="AW105" t="inlineStr">
        <is>
          <t>2015-09-12T16:48:00Z</t>
        </is>
      </c>
      <c r="AX105" t="n">
        <v>7</v>
      </c>
      <c r="AY105" t="n">
        <v>8</v>
      </c>
      <c r="AZ105" t="inlineStr">
        <is>
          <t>E1789</t>
        </is>
      </c>
      <c r="BA105" t="n">
        <v>3.95</v>
      </c>
      <c r="BB105" t="inlineStr">
        <is>
          <t>2015-09-12T16:48:00Z</t>
        </is>
      </c>
      <c r="BC105" t="n">
        <v>7</v>
      </c>
      <c r="BD105" t="n">
        <v>41</v>
      </c>
      <c r="BE105" t="inlineStr">
        <is>
          <t>E1789</t>
        </is>
      </c>
      <c r="BF105" t="n">
        <v>3.95</v>
      </c>
      <c r="BG105" t="inlineStr">
        <is>
          <t>2015-09-12T16:48:00Z</t>
        </is>
      </c>
      <c r="BH105" t="n">
        <v>7</v>
      </c>
      <c r="BI105" t="n">
        <v>16</v>
      </c>
      <c r="BJ105" t="inlineStr">
        <is>
          <t>E1789</t>
        </is>
      </c>
      <c r="BK105" t="n">
        <v>3.95</v>
      </c>
      <c r="BL105" t="inlineStr">
        <is>
          <t>2015-09-12T16:48:00Z</t>
        </is>
      </c>
      <c r="BM105" t="n">
        <v>7</v>
      </c>
      <c r="BN105" t="n">
        <v>83</v>
      </c>
    </row>
    <row r="106">
      <c r="A106" s="92" t="inlineStr">
        <is>
          <t>PG&amp;E</t>
        </is>
      </c>
      <c r="B106" s="92" t="n">
        <v>42259.46458333333</v>
      </c>
      <c r="C106" s="92" t="n">
        <v>42259.46458333333</v>
      </c>
      <c r="D106" s="92" t="n">
        <v>38.6030383</v>
      </c>
      <c r="E106" s="92" t="n">
        <v>-120.67409</v>
      </c>
      <c r="F106" s="92" t="inlineStr">
        <is>
          <t>Vegetation</t>
        </is>
      </c>
      <c r="G106" s="92" t="inlineStr">
        <is>
          <t>Rural</t>
        </is>
      </c>
      <c r="H106" s="92" t="inlineStr">
        <is>
          <t>&lt; 0.25 Acres</t>
        </is>
      </c>
      <c r="I106" s="92" t="inlineStr">
        <is>
          <t>Fire Agency</t>
        </is>
      </c>
      <c r="J106" s="92" t="inlineStr">
        <is>
          <t>CAL FIRE</t>
        </is>
      </c>
      <c r="K106" s="92" t="n">
        <v>101394996</v>
      </c>
      <c r="L106" s="92" t="n"/>
      <c r="M106" s="92" t="inlineStr">
        <is>
          <t>0 – 750</t>
        </is>
      </c>
      <c r="N106" s="92" t="inlineStr">
        <is>
          <t>Conductor</t>
        </is>
      </c>
      <c r="O106" s="92" t="inlineStr">
        <is>
          <t>Overhead</t>
        </is>
      </c>
      <c r="P106" s="92" t="inlineStr">
        <is>
          <t>No</t>
        </is>
      </c>
      <c r="Q106" s="92" t="inlineStr">
        <is>
          <t xml:space="preserve"> </t>
        </is>
      </c>
      <c r="R106" s="92" t="inlineStr">
        <is>
          <t xml:space="preserve"> </t>
        </is>
      </c>
      <c r="S106" s="92" t="inlineStr">
        <is>
          <t>Equipment/ Facility Failure</t>
        </is>
      </c>
      <c r="T106" s="92" t="inlineStr">
        <is>
          <t>Conductor</t>
        </is>
      </c>
      <c r="U106" s="92" t="inlineStr">
        <is>
          <t>N.A.</t>
        </is>
      </c>
      <c r="V106" s="92" t="inlineStr">
        <is>
          <t>N.A.</t>
        </is>
      </c>
      <c r="W106" s="92" t="inlineStr">
        <is>
          <t>Unknown</t>
        </is>
      </c>
      <c r="X106" s="92" t="n"/>
      <c r="Y106" s="92" t="inlineStr">
        <is>
          <t>no-match</t>
        </is>
      </c>
      <c r="Z106" s="92" t="inlineStr">
        <is>
          <t>0595</t>
        </is>
      </c>
      <c r="AA106" s="92" t="n">
        <v>2015</v>
      </c>
      <c r="AB106" s="92" t="n">
        <v>9</v>
      </c>
      <c r="AC106" s="92" t="n">
        <v>12</v>
      </c>
      <c r="AD106" s="92" t="n">
        <v>11</v>
      </c>
      <c r="AE106" s="92" t="n">
        <v>9</v>
      </c>
      <c r="AF106" s="93" t="inlineStr">
        <is>
          <t>No ILIS or TOTL available</t>
        </is>
      </c>
      <c r="AG106" s="94" t="inlineStr">
        <is>
          <t>Tier 2</t>
        </is>
      </c>
      <c r="AH106" s="94" t="inlineStr">
        <is>
          <t>HFTD</t>
        </is>
      </c>
      <c r="AI106" s="94" t="inlineStr">
        <is>
          <t>No Fire Weather RFW Applicable</t>
        </is>
      </c>
      <c r="AJ106" s="92" t="inlineStr">
        <is>
          <t>Distribution</t>
        </is>
      </c>
      <c r="AK106" s="92" t="inlineStr">
        <is>
          <t>HFTD - Distribution</t>
        </is>
      </c>
      <c r="AL106" s="92" t="inlineStr">
        <is>
          <t>Fire Less than 300 Acres</t>
        </is>
      </c>
      <c r="AM106" s="116" t="inlineStr">
        <is>
          <t>Equip Failure</t>
        </is>
      </c>
      <c r="AN106" s="92" t="inlineStr">
        <is>
          <t>Conductor</t>
        </is>
      </c>
      <c r="AO106" s="95" t="inlineStr">
        <is>
          <t>N.A.</t>
        </is>
      </c>
      <c r="AP106" s="92" t="n">
        <v>12.6722367058823</v>
      </c>
      <c r="AQ106" s="92" t="inlineStr">
        <is>
          <t>196_301</t>
        </is>
      </c>
      <c r="AR106" s="115" t="inlineStr">
        <is>
          <t>&lt;25mph</t>
        </is>
      </c>
      <c r="AS106" s="92" t="inlineStr">
        <is>
          <t>&lt;15mph</t>
        </is>
      </c>
      <c r="AT106" s="92" t="inlineStr">
        <is>
          <t>HFTD - Distribution</t>
        </is>
      </c>
      <c r="AX106" t="n">
        <v>0</v>
      </c>
      <c r="AY106" t="n">
        <v>0</v>
      </c>
      <c r="BC106" t="n">
        <v>0</v>
      </c>
      <c r="BD106" t="n">
        <v>0</v>
      </c>
      <c r="BH106" t="n">
        <v>0</v>
      </c>
      <c r="BI106" t="n">
        <v>0</v>
      </c>
      <c r="BM106" t="n">
        <v>0</v>
      </c>
      <c r="BN106" t="n">
        <v>0</v>
      </c>
    </row>
    <row r="107">
      <c r="A107" s="92" t="inlineStr">
        <is>
          <t>PG&amp;E</t>
        </is>
      </c>
      <c r="B107" s="92" t="n">
        <v>42265.71180555555</v>
      </c>
      <c r="C107" s="92" t="n">
        <v>42265.71180555555</v>
      </c>
      <c r="D107" s="92" t="n">
        <v>37.8992</v>
      </c>
      <c r="E107" s="92" t="n">
        <v>-120.455079</v>
      </c>
      <c r="F107" s="92" t="inlineStr">
        <is>
          <t>Vegetation</t>
        </is>
      </c>
      <c r="G107" s="92" t="inlineStr">
        <is>
          <t>Rural</t>
        </is>
      </c>
      <c r="H107" s="92" t="inlineStr">
        <is>
          <t>.26 - 9.99 Acres</t>
        </is>
      </c>
      <c r="I107" s="92" t="inlineStr">
        <is>
          <t>Fire Agency</t>
        </is>
      </c>
      <c r="J107" s="92" t="inlineStr">
        <is>
          <t>CAL FIRE</t>
        </is>
      </c>
      <c r="K107" s="92" t="n">
        <v>101019893</v>
      </c>
      <c r="L107" s="92" t="n"/>
      <c r="M107" s="92" t="n">
        <v>17000</v>
      </c>
      <c r="N107" s="92" t="inlineStr">
        <is>
          <t>Conductor</t>
        </is>
      </c>
      <c r="O107" s="92" t="inlineStr">
        <is>
          <t>Overhead</t>
        </is>
      </c>
      <c r="P107" s="92" t="inlineStr">
        <is>
          <t>Yes</t>
        </is>
      </c>
      <c r="Q107" s="92" t="n">
        <v>42265.71180555555</v>
      </c>
      <c r="R107" s="92" t="n">
        <v>42265.71180555555</v>
      </c>
      <c r="S107" s="92" t="inlineStr">
        <is>
          <t>Contact From Object</t>
        </is>
      </c>
      <c r="T107" s="92" t="inlineStr">
        <is>
          <t>N.A.</t>
        </is>
      </c>
      <c r="U107" s="92" t="inlineStr">
        <is>
          <t>Vehicle</t>
        </is>
      </c>
      <c r="V107" s="92" t="inlineStr">
        <is>
          <t>Pole</t>
        </is>
      </c>
      <c r="W107" s="92" t="inlineStr">
        <is>
          <t>Human Error</t>
        </is>
      </c>
      <c r="X107" s="92" t="n"/>
      <c r="Y107" s="92" t="inlineStr">
        <is>
          <t>Other/Unknown</t>
        </is>
      </c>
      <c r="Z107" s="92" t="inlineStr">
        <is>
          <t>0602</t>
        </is>
      </c>
      <c r="AA107" s="92" t="n">
        <v>2015</v>
      </c>
      <c r="AB107" s="92" t="n">
        <v>9</v>
      </c>
      <c r="AC107" s="92" t="n">
        <v>18</v>
      </c>
      <c r="AD107" s="92" t="n">
        <v>17</v>
      </c>
      <c r="AE107" s="92" t="n">
        <v>5</v>
      </c>
      <c r="AF107" s="93" t="inlineStr">
        <is>
          <t>15-0062207</t>
        </is>
      </c>
      <c r="AG107" s="94" t="inlineStr">
        <is>
          <t>Tier 2</t>
        </is>
      </c>
      <c r="AH107" s="94" t="inlineStr">
        <is>
          <t>HFTD</t>
        </is>
      </c>
      <c r="AI107" s="94" t="inlineStr">
        <is>
          <t>No Fire Weather RFW Applicable</t>
        </is>
      </c>
      <c r="AJ107" s="92" t="inlineStr">
        <is>
          <t>Distribution</t>
        </is>
      </c>
      <c r="AK107" s="92" t="inlineStr">
        <is>
          <t>HFTD - Distribution</t>
        </is>
      </c>
      <c r="AL107" s="92" t="inlineStr">
        <is>
          <t>Fire Less than 300 Acres</t>
        </is>
      </c>
      <c r="AM107" s="116" t="inlineStr">
        <is>
          <t>3rd Party</t>
        </is>
      </c>
      <c r="AN107" s="92" t="inlineStr">
        <is>
          <t>Vehicle</t>
        </is>
      </c>
      <c r="AO107" s="95" t="n">
        <v>35222</v>
      </c>
      <c r="AP107" s="92" t="n">
        <v>9.17345129411764</v>
      </c>
      <c r="AQ107" s="92" t="inlineStr">
        <is>
          <t>191_232</t>
        </is>
      </c>
      <c r="AR107" s="115" t="inlineStr">
        <is>
          <t>&lt;25mph</t>
        </is>
      </c>
      <c r="AS107" s="92" t="inlineStr">
        <is>
          <t>&lt;15mph</t>
        </is>
      </c>
      <c r="AT107" s="92" t="inlineStr">
        <is>
          <t>HFTD - Distribution</t>
        </is>
      </c>
      <c r="AX107" t="n">
        <v>0</v>
      </c>
      <c r="AY107" t="n">
        <v>0</v>
      </c>
      <c r="AZ107" t="inlineStr">
        <is>
          <t>GNSC1</t>
        </is>
      </c>
      <c r="BA107" t="n">
        <v>5.2</v>
      </c>
      <c r="BB107" t="inlineStr">
        <is>
          <t>2015-09-19T00:03:00Z</t>
        </is>
      </c>
      <c r="BC107" t="n">
        <v>14.99</v>
      </c>
      <c r="BD107" t="n">
        <v>1</v>
      </c>
      <c r="BH107" t="n">
        <v>0</v>
      </c>
      <c r="BI107" t="n">
        <v>0</v>
      </c>
      <c r="BJ107" t="inlineStr">
        <is>
          <t>GNSC1</t>
        </is>
      </c>
      <c r="BK107" t="n">
        <v>5.2</v>
      </c>
      <c r="BL107" t="inlineStr">
        <is>
          <t>2015-09-19T00:03:00Z</t>
        </is>
      </c>
      <c r="BM107" t="n">
        <v>14.99</v>
      </c>
      <c r="BN107" t="n">
        <v>2</v>
      </c>
    </row>
    <row r="108">
      <c r="A108" s="92" t="inlineStr">
        <is>
          <t>PG&amp;E</t>
        </is>
      </c>
      <c r="B108" s="92" t="n">
        <v>42266.41041666667</v>
      </c>
      <c r="C108" s="92" t="n">
        <v>42266.41041666667</v>
      </c>
      <c r="D108" s="92" t="n">
        <v>38.4755</v>
      </c>
      <c r="E108" s="92" t="n">
        <v>-122.90691</v>
      </c>
      <c r="F108" s="92" t="inlineStr">
        <is>
          <t>Vegetation</t>
        </is>
      </c>
      <c r="G108" s="92" t="inlineStr">
        <is>
          <t>Rural</t>
        </is>
      </c>
      <c r="H108" s="92" t="inlineStr">
        <is>
          <t>&lt; 0.25 Acres</t>
        </is>
      </c>
      <c r="I108" s="92" t="inlineStr">
        <is>
          <t>Fire Agency</t>
        </is>
      </c>
      <c r="J108" s="92" t="inlineStr">
        <is>
          <t>FORESTVILLE</t>
        </is>
      </c>
      <c r="K108" s="92" t="n">
        <v>103334444</v>
      </c>
      <c r="L108" s="92" t="n"/>
      <c r="M108" s="92" t="n">
        <v>12000</v>
      </c>
      <c r="N108" s="92" t="inlineStr">
        <is>
          <t>Conductor</t>
        </is>
      </c>
      <c r="O108" s="92" t="inlineStr">
        <is>
          <t>Overhead</t>
        </is>
      </c>
      <c r="P108" s="92" t="inlineStr">
        <is>
          <t>Yes</t>
        </is>
      </c>
      <c r="Q108" s="92" t="n">
        <v>42266.41041666667</v>
      </c>
      <c r="R108" s="92" t="n">
        <v>42266.41041666667</v>
      </c>
      <c r="S108" s="92" t="inlineStr">
        <is>
          <t>Equipment/ Facility Failure</t>
        </is>
      </c>
      <c r="T108" s="92" t="inlineStr">
        <is>
          <t>Splice/Clamp/Connector</t>
        </is>
      </c>
      <c r="U108" s="92" t="inlineStr">
        <is>
          <t>N.A.</t>
        </is>
      </c>
      <c r="V108" s="92" t="inlineStr">
        <is>
          <t>N.A.</t>
        </is>
      </c>
      <c r="W108" s="92" t="inlineStr">
        <is>
          <t>Unknown</t>
        </is>
      </c>
      <c r="X108" s="92" t="n"/>
      <c r="Y108" s="92" t="inlineStr">
        <is>
          <t>Other/Unknown</t>
        </is>
      </c>
      <c r="Z108" s="92" t="inlineStr">
        <is>
          <t>0603</t>
        </is>
      </c>
      <c r="AA108" s="92" t="n">
        <v>2015</v>
      </c>
      <c r="AB108" s="92" t="n">
        <v>9</v>
      </c>
      <c r="AC108" s="92" t="n">
        <v>19</v>
      </c>
      <c r="AD108" s="92" t="n">
        <v>9</v>
      </c>
      <c r="AE108" s="92" t="n">
        <v>51</v>
      </c>
      <c r="AF108" s="93" t="inlineStr">
        <is>
          <t>15-0062267</t>
        </is>
      </c>
      <c r="AG108" s="94" t="inlineStr">
        <is>
          <t>Tier 2</t>
        </is>
      </c>
      <c r="AH108" s="94" t="inlineStr">
        <is>
          <t>HFTD</t>
        </is>
      </c>
      <c r="AI108" s="94" t="inlineStr">
        <is>
          <t>No Fire Weather RFW Applicable</t>
        </is>
      </c>
      <c r="AJ108" s="92" t="inlineStr">
        <is>
          <t>Distribution</t>
        </is>
      </c>
      <c r="AK108" s="92" t="inlineStr">
        <is>
          <t>HFTD - Distribution</t>
        </is>
      </c>
      <c r="AL108" s="92" t="inlineStr">
        <is>
          <t>Fire Less than 300 Acres</t>
        </is>
      </c>
      <c r="AM108" s="116" t="inlineStr">
        <is>
          <t>Equip Failure</t>
        </is>
      </c>
      <c r="AN108" s="92" t="inlineStr">
        <is>
          <t>Splice/Clamp/Connector</t>
        </is>
      </c>
      <c r="AO108" s="95" t="n">
        <v>488</v>
      </c>
      <c r="AP108" s="92" t="n">
        <v>1.27244602352941</v>
      </c>
      <c r="AQ108" s="92" t="inlineStr">
        <is>
          <t>223_234</t>
        </is>
      </c>
      <c r="AR108" s="115" t="inlineStr">
        <is>
          <t>&lt;25mph</t>
        </is>
      </c>
      <c r="AS108" s="92" t="inlineStr">
        <is>
          <t>&lt;15mph</t>
        </is>
      </c>
      <c r="AT108" s="92" t="inlineStr">
        <is>
          <t>HFTD - Distribution</t>
        </is>
      </c>
      <c r="AU108" t="inlineStr">
        <is>
          <t>D4623</t>
        </is>
      </c>
      <c r="AV108" t="n">
        <v>2.94</v>
      </c>
      <c r="AW108" t="inlineStr">
        <is>
          <t>2015-09-19T16:36:00Z</t>
        </is>
      </c>
      <c r="AX108" t="n">
        <v>1.01</v>
      </c>
      <c r="AY108" t="n">
        <v>7</v>
      </c>
      <c r="AZ108" t="inlineStr">
        <is>
          <t>E5234</t>
        </is>
      </c>
      <c r="BA108" t="n">
        <v>7.03</v>
      </c>
      <c r="BB108" t="inlineStr">
        <is>
          <t>2015-09-19T16:28:00Z</t>
        </is>
      </c>
      <c r="BC108" t="n">
        <v>5.99</v>
      </c>
      <c r="BD108" t="n">
        <v>81</v>
      </c>
      <c r="BE108" t="inlineStr">
        <is>
          <t>D4623</t>
        </is>
      </c>
      <c r="BF108" t="n">
        <v>2.94</v>
      </c>
      <c r="BG108" t="inlineStr">
        <is>
          <t>2015-09-19T17:51:00Z</t>
        </is>
      </c>
      <c r="BH108" t="n">
        <v>3</v>
      </c>
      <c r="BI108" t="n">
        <v>13</v>
      </c>
      <c r="BJ108" t="inlineStr">
        <is>
          <t>E5234</t>
        </is>
      </c>
      <c r="BK108" t="n">
        <v>7.03</v>
      </c>
      <c r="BL108" t="inlineStr">
        <is>
          <t>2015-09-19T16:28:00Z</t>
        </is>
      </c>
      <c r="BM108" t="n">
        <v>5.99</v>
      </c>
      <c r="BN108" t="n">
        <v>171</v>
      </c>
    </row>
    <row r="109">
      <c r="A109" s="92" t="inlineStr">
        <is>
          <t>PG&amp;E</t>
        </is>
      </c>
      <c r="B109" s="92" t="n">
        <v>42267.78680555556</v>
      </c>
      <c r="C109" s="92" t="n">
        <v>42267.78680555556</v>
      </c>
      <c r="D109" s="92" t="n">
        <v>39.86379</v>
      </c>
      <c r="E109" s="92" t="n">
        <v>-121.65991</v>
      </c>
      <c r="F109" s="92" t="inlineStr">
        <is>
          <t>Vegetation</t>
        </is>
      </c>
      <c r="G109" s="92" t="inlineStr">
        <is>
          <t>Rural</t>
        </is>
      </c>
      <c r="H109" s="92" t="inlineStr">
        <is>
          <t>&lt; 0.25 Acres</t>
        </is>
      </c>
      <c r="I109" s="92" t="inlineStr">
        <is>
          <t>Fire Agency</t>
        </is>
      </c>
      <c r="J109" s="92" t="inlineStr">
        <is>
          <t>CAL FIRE</t>
        </is>
      </c>
      <c r="K109" s="92" t="n"/>
      <c r="L109" s="92" t="n"/>
      <c r="M109" s="92" t="n">
        <v>12000</v>
      </c>
      <c r="N109" s="92" t="inlineStr">
        <is>
          <t>Conductor</t>
        </is>
      </c>
      <c r="O109" s="92" t="inlineStr">
        <is>
          <t>Overhead</t>
        </is>
      </c>
      <c r="P109" s="92" t="inlineStr">
        <is>
          <t>Yes</t>
        </is>
      </c>
      <c r="Q109" s="92" t="n">
        <v>42267.78680555556</v>
      </c>
      <c r="R109" s="92" t="n">
        <v>42267.78680555556</v>
      </c>
      <c r="S109" s="92" t="inlineStr">
        <is>
          <t>Contact From Object</t>
        </is>
      </c>
      <c r="T109" s="92" t="inlineStr">
        <is>
          <t>N.A.</t>
        </is>
      </c>
      <c r="U109" s="92" t="inlineStr">
        <is>
          <t>Vegetation</t>
        </is>
      </c>
      <c r="V109" s="92" t="inlineStr">
        <is>
          <t>Electric Facility</t>
        </is>
      </c>
      <c r="W109" s="92" t="inlineStr">
        <is>
          <t>Unknown</t>
        </is>
      </c>
      <c r="X109" s="92" t="n"/>
      <c r="Y109" s="92" t="inlineStr">
        <is>
          <t>Dead</t>
        </is>
      </c>
      <c r="Z109" s="92" t="inlineStr">
        <is>
          <t>0604</t>
        </is>
      </c>
      <c r="AA109" s="92" t="n">
        <v>2015</v>
      </c>
      <c r="AB109" s="92" t="n">
        <v>9</v>
      </c>
      <c r="AC109" s="92" t="n">
        <v>20</v>
      </c>
      <c r="AD109" s="92" t="n">
        <v>18</v>
      </c>
      <c r="AE109" s="92" t="n">
        <v>53</v>
      </c>
      <c r="AF109" s="93" t="inlineStr">
        <is>
          <t>15-0062407</t>
        </is>
      </c>
      <c r="AG109" s="94" t="inlineStr">
        <is>
          <t>Tier 3</t>
        </is>
      </c>
      <c r="AH109" s="94" t="inlineStr">
        <is>
          <t>HFTD</t>
        </is>
      </c>
      <c r="AI109" s="94" t="inlineStr">
        <is>
          <t>No Fire Weather RFW Applicable</t>
        </is>
      </c>
      <c r="AJ109" s="92" t="inlineStr">
        <is>
          <t>Distribution</t>
        </is>
      </c>
      <c r="AK109" s="92" t="inlineStr">
        <is>
          <t>HFTD - Distribution</t>
        </is>
      </c>
      <c r="AL109" s="92" t="inlineStr">
        <is>
          <t>Fire Less than 300 Acres</t>
        </is>
      </c>
      <c r="AM109" s="116" t="inlineStr">
        <is>
          <t>Vegetation</t>
        </is>
      </c>
      <c r="AN109" s="92" t="inlineStr">
        <is>
          <t>Dead</t>
        </is>
      </c>
      <c r="AO109" s="95" t="n">
        <v>3479</v>
      </c>
      <c r="AP109" s="92" t="n">
        <v>3.80168912941176</v>
      </c>
      <c r="AQ109" s="92" t="inlineStr">
        <is>
          <t>117_266</t>
        </is>
      </c>
      <c r="AR109" s="115" t="inlineStr">
        <is>
          <t>&lt;25mph</t>
        </is>
      </c>
      <c r="AS109" s="92" t="inlineStr">
        <is>
          <t>&lt;15mph</t>
        </is>
      </c>
      <c r="AT109" s="92" t="inlineStr">
        <is>
          <t>HFTD - Distribution</t>
        </is>
      </c>
      <c r="AU109" t="inlineStr">
        <is>
          <t>C8878</t>
        </is>
      </c>
      <c r="AV109" t="n">
        <v>0.76</v>
      </c>
      <c r="AW109" t="inlineStr">
        <is>
          <t>2015-09-21T01:53:00Z</t>
        </is>
      </c>
      <c r="AX109" t="n">
        <v>4</v>
      </c>
      <c r="AY109" t="n">
        <v>16</v>
      </c>
      <c r="AZ109" t="inlineStr">
        <is>
          <t>CSTC1</t>
        </is>
      </c>
      <c r="BA109" t="n">
        <v>5.81</v>
      </c>
      <c r="BB109" t="inlineStr">
        <is>
          <t>2015-09-21T01:51:00Z</t>
        </is>
      </c>
      <c r="BC109" t="n">
        <v>10</v>
      </c>
      <c r="BD109" t="n">
        <v>19</v>
      </c>
      <c r="BE109" t="inlineStr">
        <is>
          <t>C8878</t>
        </is>
      </c>
      <c r="BF109" t="n">
        <v>0.76</v>
      </c>
      <c r="BG109" t="inlineStr">
        <is>
          <t>2015-09-21T02:33:00Z</t>
        </is>
      </c>
      <c r="BH109" t="n">
        <v>4</v>
      </c>
      <c r="BI109" t="n">
        <v>33</v>
      </c>
      <c r="BJ109" t="inlineStr">
        <is>
          <t>CSTC1</t>
        </is>
      </c>
      <c r="BK109" t="n">
        <v>5.81</v>
      </c>
      <c r="BL109" t="inlineStr">
        <is>
          <t>2015-09-21T01:51:00Z</t>
        </is>
      </c>
      <c r="BM109" t="n">
        <v>10</v>
      </c>
      <c r="BN109" t="n">
        <v>38</v>
      </c>
    </row>
    <row r="110">
      <c r="A110" s="92" t="inlineStr">
        <is>
          <t>PG&amp;E</t>
        </is>
      </c>
      <c r="B110" s="92" t="n">
        <v>42268.17083333333</v>
      </c>
      <c r="C110" s="92" t="n">
        <v>42268.17083333333</v>
      </c>
      <c r="D110" s="92" t="n">
        <v>38.65867</v>
      </c>
      <c r="E110" s="92" t="n">
        <v>-121.0403533</v>
      </c>
      <c r="F110" s="92" t="inlineStr">
        <is>
          <t>Vegetation</t>
        </is>
      </c>
      <c r="G110" s="92" t="inlineStr">
        <is>
          <t>Urban</t>
        </is>
      </c>
      <c r="H110" s="92" t="inlineStr">
        <is>
          <t>&lt; 0.25 Acres</t>
        </is>
      </c>
      <c r="I110" s="92" t="inlineStr">
        <is>
          <t>Fire Agency</t>
        </is>
      </c>
      <c r="J110" s="92" t="inlineStr">
        <is>
          <t>CAL FIRE</t>
        </is>
      </c>
      <c r="K110" s="92" t="inlineStr">
        <is>
          <t>1of3@13833</t>
        </is>
      </c>
      <c r="L110" s="92" t="n"/>
      <c r="M110" s="92" t="n">
        <v>21000</v>
      </c>
      <c r="N110" s="92" t="inlineStr">
        <is>
          <t>Conductor</t>
        </is>
      </c>
      <c r="O110" s="92" t="inlineStr">
        <is>
          <t>Overhead</t>
        </is>
      </c>
      <c r="P110" s="92" t="inlineStr">
        <is>
          <t>Yes</t>
        </is>
      </c>
      <c r="Q110" s="92" t="n">
        <v>42268.17083333333</v>
      </c>
      <c r="R110" s="92" t="n">
        <v>42268.17083333333</v>
      </c>
      <c r="S110" s="92" t="inlineStr">
        <is>
          <t>Wire-Wire Contact</t>
        </is>
      </c>
      <c r="T110" s="92" t="inlineStr">
        <is>
          <t>N.A.</t>
        </is>
      </c>
      <c r="U110" s="92" t="inlineStr">
        <is>
          <t>N.A.</t>
        </is>
      </c>
      <c r="V110" s="92" t="inlineStr">
        <is>
          <t>N.A.</t>
        </is>
      </c>
      <c r="W110" s="92" t="inlineStr">
        <is>
          <t>Unknown</t>
        </is>
      </c>
      <c r="X110" s="92" t="n"/>
      <c r="Y110" s="92" t="inlineStr">
        <is>
          <t>Other/Unknown</t>
        </is>
      </c>
      <c r="Z110" s="92" t="inlineStr">
        <is>
          <t>0605</t>
        </is>
      </c>
      <c r="AA110" s="92" t="n">
        <v>2015</v>
      </c>
      <c r="AB110" s="92" t="n">
        <v>9</v>
      </c>
      <c r="AC110" s="92" t="n">
        <v>21</v>
      </c>
      <c r="AD110" s="92" t="n">
        <v>4</v>
      </c>
      <c r="AE110" s="92" t="n">
        <v>6</v>
      </c>
      <c r="AF110" s="93" t="inlineStr">
        <is>
          <t>15-0062450</t>
        </is>
      </c>
      <c r="AG110" s="94" t="inlineStr">
        <is>
          <t>Tier 2</t>
        </is>
      </c>
      <c r="AH110" s="94" t="inlineStr">
        <is>
          <t>HFTD</t>
        </is>
      </c>
      <c r="AI110" s="94" t="inlineStr">
        <is>
          <t>No Fire Weather RFW Applicable</t>
        </is>
      </c>
      <c r="AJ110" s="92" t="inlineStr">
        <is>
          <t>Distribution</t>
        </is>
      </c>
      <c r="AK110" s="92" t="inlineStr">
        <is>
          <t>HFTD - Distribution</t>
        </is>
      </c>
      <c r="AL110" s="92" t="inlineStr">
        <is>
          <t>Fire Less than 300 Acres</t>
        </is>
      </c>
      <c r="AM110" s="116" t="inlineStr">
        <is>
          <t>Equip Failure</t>
        </is>
      </c>
      <c r="AN110" s="92" t="inlineStr">
        <is>
          <t>Equip Failure - Unknown</t>
        </is>
      </c>
      <c r="AO110" s="95" t="n">
        <v>162824</v>
      </c>
      <c r="AP110" s="92" t="n">
        <v>5.41840847058823</v>
      </c>
      <c r="AQ110" s="92" t="inlineStr">
        <is>
          <t>171_342</t>
        </is>
      </c>
      <c r="AR110" s="115" t="inlineStr">
        <is>
          <t>&lt;25mph</t>
        </is>
      </c>
      <c r="AS110" s="92" t="inlineStr">
        <is>
          <t>&lt;15mph</t>
        </is>
      </c>
      <c r="AT110" s="92" t="inlineStr">
        <is>
          <t>HFTD - Distribution</t>
        </is>
      </c>
      <c r="AU110" t="inlineStr">
        <is>
          <t>D4464</t>
        </is>
      </c>
      <c r="AV110" t="n">
        <v>3.9</v>
      </c>
      <c r="AW110" t="inlineStr">
        <is>
          <t>2015-09-21T10:25:00Z</t>
        </is>
      </c>
      <c r="AX110" t="n">
        <v>5.99</v>
      </c>
      <c r="AY110" t="n">
        <v>20</v>
      </c>
      <c r="AZ110" t="inlineStr">
        <is>
          <t>BENC1</t>
        </is>
      </c>
      <c r="BA110" t="n">
        <v>7.43</v>
      </c>
      <c r="BB110" t="inlineStr">
        <is>
          <t>2015-09-21T10:59:00Z</t>
        </is>
      </c>
      <c r="BC110" t="n">
        <v>8.99</v>
      </c>
      <c r="BD110" t="n">
        <v>46</v>
      </c>
      <c r="BE110" t="inlineStr">
        <is>
          <t>D4464</t>
        </is>
      </c>
      <c r="BF110" t="n">
        <v>3.9</v>
      </c>
      <c r="BG110" t="inlineStr">
        <is>
          <t>2015-09-21T11:40:00Z</t>
        </is>
      </c>
      <c r="BH110" t="n">
        <v>7</v>
      </c>
      <c r="BI110" t="n">
        <v>37</v>
      </c>
      <c r="BJ110" t="inlineStr">
        <is>
          <t>BENC1</t>
        </is>
      </c>
      <c r="BK110" t="n">
        <v>7.43</v>
      </c>
      <c r="BL110" t="inlineStr">
        <is>
          <t>2015-09-21T11:59:00Z</t>
        </is>
      </c>
      <c r="BM110" t="n">
        <v>8.99</v>
      </c>
      <c r="BN110" t="n">
        <v>79</v>
      </c>
    </row>
    <row r="111">
      <c r="A111" s="92" t="inlineStr">
        <is>
          <t>PG&amp;E</t>
        </is>
      </c>
      <c r="B111" s="92" t="n">
        <v>42268.59930555556</v>
      </c>
      <c r="C111" s="92" t="n">
        <v>42268.59930555556</v>
      </c>
      <c r="D111" s="92" t="n">
        <v>40.478632</v>
      </c>
      <c r="E111" s="92" t="n">
        <v>-123.771047</v>
      </c>
      <c r="F111" s="92" t="inlineStr">
        <is>
          <t>Vegetation</t>
        </is>
      </c>
      <c r="G111" s="92" t="inlineStr">
        <is>
          <t>Rural</t>
        </is>
      </c>
      <c r="H111" s="92" t="inlineStr">
        <is>
          <t>&lt; 0.25 Acres</t>
        </is>
      </c>
      <c r="I111" s="92" t="inlineStr">
        <is>
          <t>Fire Agency</t>
        </is>
      </c>
      <c r="J111" s="92" t="inlineStr">
        <is>
          <t>CAL FIRE</t>
        </is>
      </c>
      <c r="K111" s="92" t="inlineStr">
        <is>
          <t>mile marker 29.1, e of hairpin turn</t>
        </is>
      </c>
      <c r="L111" s="92" t="n"/>
      <c r="M111" s="92" t="n">
        <v>12000</v>
      </c>
      <c r="N111" s="92" t="inlineStr">
        <is>
          <t>Conductor</t>
        </is>
      </c>
      <c r="O111" s="92" t="inlineStr">
        <is>
          <t>Overhead</t>
        </is>
      </c>
      <c r="P111" s="92" t="inlineStr">
        <is>
          <t>Yes</t>
        </is>
      </c>
      <c r="Q111" s="92" t="n">
        <v>42268.59930555556</v>
      </c>
      <c r="R111" s="92" t="n">
        <v>42268.59930555556</v>
      </c>
      <c r="S111" s="92" t="inlineStr">
        <is>
          <t>Contact From Object</t>
        </is>
      </c>
      <c r="T111" s="92" t="inlineStr">
        <is>
          <t>N.A.</t>
        </is>
      </c>
      <c r="U111" s="92" t="inlineStr">
        <is>
          <t>Vegetation</t>
        </is>
      </c>
      <c r="V111" s="92" t="inlineStr">
        <is>
          <t>Electric Facility</t>
        </is>
      </c>
      <c r="W111" s="92" t="inlineStr">
        <is>
          <t>Unknown</t>
        </is>
      </c>
      <c r="X111" s="92" t="n"/>
      <c r="Y111" s="92" t="inlineStr">
        <is>
          <t>Fell into (Moderate-Severe defect)</t>
        </is>
      </c>
      <c r="Z111" s="92" t="inlineStr">
        <is>
          <t>0606</t>
        </is>
      </c>
      <c r="AA111" s="92" t="n">
        <v>2015</v>
      </c>
      <c r="AB111" s="92" t="n">
        <v>9</v>
      </c>
      <c r="AC111" s="92" t="n">
        <v>21</v>
      </c>
      <c r="AD111" s="92" t="n">
        <v>14</v>
      </c>
      <c r="AE111" s="92" t="n">
        <v>23</v>
      </c>
      <c r="AF111" s="93" t="inlineStr">
        <is>
          <t>15-0062556</t>
        </is>
      </c>
      <c r="AG111" s="94" t="inlineStr">
        <is>
          <t>Tier 3</t>
        </is>
      </c>
      <c r="AH111" s="94" t="inlineStr">
        <is>
          <t>HFTD</t>
        </is>
      </c>
      <c r="AI111" s="94" t="inlineStr">
        <is>
          <t>No Fire Weather RFW Applicable</t>
        </is>
      </c>
      <c r="AJ111" s="92" t="inlineStr">
        <is>
          <t>Distribution</t>
        </is>
      </c>
      <c r="AK111" s="92" t="inlineStr">
        <is>
          <t>HFTD - Distribution</t>
        </is>
      </c>
      <c r="AL111" s="92" t="inlineStr">
        <is>
          <t>Fire Less than 300 Acres</t>
        </is>
      </c>
      <c r="AM111" s="116" t="inlineStr">
        <is>
          <t>Vegetation</t>
        </is>
      </c>
      <c r="AN111" s="92" t="inlineStr">
        <is>
          <t>Fell into (Moderate-Severe defect)</t>
        </is>
      </c>
      <c r="AO111" s="95" t="n">
        <v>13197</v>
      </c>
      <c r="AP111" s="92" t="n">
        <v>7.55936847058823</v>
      </c>
      <c r="AQ111" s="92" t="inlineStr">
        <is>
          <t>198_275</t>
        </is>
      </c>
      <c r="AR111" s="115" t="inlineStr">
        <is>
          <t>&lt;25mph</t>
        </is>
      </c>
      <c r="AS111" s="92" t="inlineStr">
        <is>
          <t>&lt;15mph</t>
        </is>
      </c>
      <c r="AT111" s="92" t="inlineStr">
        <is>
          <t>HFTD - Distribution</t>
        </is>
      </c>
      <c r="AX111" t="n">
        <v>0</v>
      </c>
      <c r="AY111" t="n">
        <v>0</v>
      </c>
      <c r="BC111" t="n">
        <v>0</v>
      </c>
      <c r="BD111" t="n">
        <v>0</v>
      </c>
      <c r="BH111" t="n">
        <v>0</v>
      </c>
      <c r="BI111" t="n">
        <v>0</v>
      </c>
      <c r="BM111" t="n">
        <v>0</v>
      </c>
      <c r="BN111" t="n">
        <v>0</v>
      </c>
    </row>
    <row r="112">
      <c r="A112" s="92" t="inlineStr">
        <is>
          <t>PG&amp;E</t>
        </is>
      </c>
      <c r="B112" s="92" t="n">
        <v>42271.1875</v>
      </c>
      <c r="C112" s="92" t="n">
        <v>42271.1875</v>
      </c>
      <c r="D112" s="92" t="n">
        <v>38.6769</v>
      </c>
      <c r="E112" s="92" t="n">
        <v>-123.31398</v>
      </c>
      <c r="F112" s="92" t="inlineStr">
        <is>
          <t>Vegetation</t>
        </is>
      </c>
      <c r="G112" s="92" t="inlineStr">
        <is>
          <t>Rural</t>
        </is>
      </c>
      <c r="H112" s="92" t="inlineStr">
        <is>
          <t>&lt; 0.25 Acres</t>
        </is>
      </c>
      <c r="I112" s="92" t="inlineStr">
        <is>
          <t>Unknown</t>
        </is>
      </c>
      <c r="J112" s="92" t="n"/>
      <c r="K112" s="92" t="inlineStr">
        <is>
          <t>Str. 041/007</t>
        </is>
      </c>
      <c r="L112" s="92" t="n"/>
      <c r="M112" s="92" t="n">
        <v>60000</v>
      </c>
      <c r="N112" s="92" t="inlineStr">
        <is>
          <t>Conductor</t>
        </is>
      </c>
      <c r="O112" s="92" t="inlineStr">
        <is>
          <t>Overhead</t>
        </is>
      </c>
      <c r="P112" s="92" t="inlineStr">
        <is>
          <t>Yes</t>
        </is>
      </c>
      <c r="Q112" s="92" t="n">
        <v>42271.1875</v>
      </c>
      <c r="R112" s="92" t="n">
        <v>42271.1875</v>
      </c>
      <c r="S112" s="92" t="inlineStr">
        <is>
          <t>Equipment/ Facility Failure</t>
        </is>
      </c>
      <c r="T112" s="92" t="inlineStr">
        <is>
          <t>Conductor</t>
        </is>
      </c>
      <c r="U112" s="92" t="inlineStr">
        <is>
          <t>N.A.</t>
        </is>
      </c>
      <c r="V112" s="92" t="inlineStr">
        <is>
          <t>N.A.</t>
        </is>
      </c>
      <c r="W112" s="92" t="inlineStr">
        <is>
          <t>Unknown</t>
        </is>
      </c>
      <c r="X112" s="92" t="n"/>
      <c r="Y112" s="92" t="inlineStr">
        <is>
          <t>no-match</t>
        </is>
      </c>
      <c r="Z112" s="92" t="inlineStr">
        <is>
          <t>0613</t>
        </is>
      </c>
      <c r="AA112" s="92" t="n">
        <v>2015</v>
      </c>
      <c r="AB112" s="92" t="n">
        <v>9</v>
      </c>
      <c r="AC112" s="92" t="n">
        <v>24</v>
      </c>
      <c r="AD112" s="92" t="n">
        <v>4</v>
      </c>
      <c r="AE112" s="92" t="n">
        <v>30</v>
      </c>
      <c r="AF112" s="93" t="inlineStr">
        <is>
          <t>FU-2015-057</t>
        </is>
      </c>
      <c r="AG112" s="94" t="inlineStr">
        <is>
          <t>Tier 2</t>
        </is>
      </c>
      <c r="AH112" s="94" t="inlineStr">
        <is>
          <t>HFTD</t>
        </is>
      </c>
      <c r="AI112" s="94" t="inlineStr">
        <is>
          <t>No Fire Weather RFW Applicable</t>
        </is>
      </c>
      <c r="AJ112" s="92" t="inlineStr">
        <is>
          <t>Transmission</t>
        </is>
      </c>
      <c r="AK112" s="92" t="inlineStr">
        <is>
          <t>HFTD - Transmission</t>
        </is>
      </c>
      <c r="AL112" s="92" t="inlineStr">
        <is>
          <t>Fire Less than 300 Acres</t>
        </is>
      </c>
      <c r="AM112" s="116" t="inlineStr">
        <is>
          <t>Equip Failure</t>
        </is>
      </c>
      <c r="AN112" s="92" t="inlineStr">
        <is>
          <t>Conductor</t>
        </is>
      </c>
      <c r="AO112" s="95" t="n">
        <v>22680</v>
      </c>
      <c r="AP112" s="92" t="n">
        <v>6.99143934117647</v>
      </c>
      <c r="AQ112" s="92" t="inlineStr">
        <is>
          <t>141_345</t>
        </is>
      </c>
      <c r="AR112" s="115" t="inlineStr">
        <is>
          <t>&lt;25mph</t>
        </is>
      </c>
      <c r="AS112" s="92" t="inlineStr">
        <is>
          <t>&lt;15mph</t>
        </is>
      </c>
      <c r="AT112" s="92" t="inlineStr">
        <is>
          <t>HFTD - Transmission</t>
        </is>
      </c>
      <c r="AX112" t="n">
        <v>0</v>
      </c>
      <c r="AY112" t="n">
        <v>0</v>
      </c>
      <c r="AZ112" t="inlineStr">
        <is>
          <t>D2695</t>
        </is>
      </c>
      <c r="BA112" t="n">
        <v>7.76</v>
      </c>
      <c r="BB112" t="inlineStr">
        <is>
          <t>2015-09-24T11:12:00Z</t>
        </is>
      </c>
      <c r="BC112" t="n">
        <v>8.99</v>
      </c>
      <c r="BD112" t="n">
        <v>4</v>
      </c>
      <c r="BH112" t="n">
        <v>0</v>
      </c>
      <c r="BI112" t="n">
        <v>0</v>
      </c>
      <c r="BJ112" t="inlineStr">
        <is>
          <t>D2695</t>
        </is>
      </c>
      <c r="BK112" t="n">
        <v>7.76</v>
      </c>
      <c r="BL112" t="inlineStr">
        <is>
          <t>2015-09-24T11:12:00Z</t>
        </is>
      </c>
      <c r="BM112" t="n">
        <v>8.99</v>
      </c>
      <c r="BN112" t="n">
        <v>8</v>
      </c>
    </row>
    <row r="113">
      <c r="A113" s="92" t="inlineStr">
        <is>
          <t>PG&amp;E</t>
        </is>
      </c>
      <c r="B113" s="92" t="n">
        <v>42271.58055555556</v>
      </c>
      <c r="C113" s="92" t="n">
        <v>42271.58055555556</v>
      </c>
      <c r="D113" s="92" t="n">
        <v>39.350775</v>
      </c>
      <c r="E113" s="92" t="n">
        <v>-121.24544</v>
      </c>
      <c r="F113" s="92" t="inlineStr">
        <is>
          <t>Vegetation</t>
        </is>
      </c>
      <c r="G113" s="92" t="inlineStr">
        <is>
          <t>Rural</t>
        </is>
      </c>
      <c r="H113" s="92" t="inlineStr">
        <is>
          <t>&lt; 0.25 Acres</t>
        </is>
      </c>
      <c r="I113" s="92" t="inlineStr">
        <is>
          <t>Fire Agency</t>
        </is>
      </c>
      <c r="J113" s="92" t="inlineStr">
        <is>
          <t>CAL FIRE</t>
        </is>
      </c>
      <c r="K113" s="92" t="inlineStr">
        <is>
          <t>9692 Rices-Texas Hill rd.</t>
        </is>
      </c>
      <c r="L113" s="92" t="inlineStr">
        <is>
          <t>Pacific Bell</t>
        </is>
      </c>
      <c r="M113" s="92" t="n">
        <v>12000</v>
      </c>
      <c r="N113" s="92" t="inlineStr">
        <is>
          <t>Conductor</t>
        </is>
      </c>
      <c r="O113" s="92" t="inlineStr">
        <is>
          <t>Overhead</t>
        </is>
      </c>
      <c r="P113" s="92" t="inlineStr">
        <is>
          <t>Yes</t>
        </is>
      </c>
      <c r="Q113" s="92" t="n">
        <v>42271.58055555556</v>
      </c>
      <c r="R113" s="92" t="n">
        <v>42271.58055555556</v>
      </c>
      <c r="S113" s="92" t="inlineStr">
        <is>
          <t>Contact From Object</t>
        </is>
      </c>
      <c r="T113" s="92" t="inlineStr">
        <is>
          <t>N.A.</t>
        </is>
      </c>
      <c r="U113" s="92" t="inlineStr">
        <is>
          <t>Vehicle</t>
        </is>
      </c>
      <c r="V113" s="92" t="inlineStr">
        <is>
          <t>Pole</t>
        </is>
      </c>
      <c r="W113" s="92" t="inlineStr">
        <is>
          <t>Human Error</t>
        </is>
      </c>
      <c r="X113" s="92" t="n"/>
      <c r="Y113" s="92" t="inlineStr">
        <is>
          <t>Other/Unknown</t>
        </is>
      </c>
      <c r="Z113" s="92" t="inlineStr">
        <is>
          <t>0614</t>
        </is>
      </c>
      <c r="AA113" s="92" t="n">
        <v>2015</v>
      </c>
      <c r="AB113" s="92" t="n">
        <v>9</v>
      </c>
      <c r="AC113" s="92" t="n">
        <v>24</v>
      </c>
      <c r="AD113" s="92" t="n">
        <v>13</v>
      </c>
      <c r="AE113" s="92" t="n">
        <v>56</v>
      </c>
      <c r="AF113" s="93" t="inlineStr">
        <is>
          <t>15-0063159</t>
        </is>
      </c>
      <c r="AG113" s="94" t="inlineStr">
        <is>
          <t>Tier 2</t>
        </is>
      </c>
      <c r="AH113" s="94" t="inlineStr">
        <is>
          <t>HFTD</t>
        </is>
      </c>
      <c r="AI113" s="94" t="inlineStr">
        <is>
          <t>No Fire Weather RFW Applicable</t>
        </is>
      </c>
      <c r="AJ113" s="92" t="inlineStr">
        <is>
          <t>Distribution</t>
        </is>
      </c>
      <c r="AK113" s="92" t="inlineStr">
        <is>
          <t>HFTD - Distribution</t>
        </is>
      </c>
      <c r="AL113" s="92" t="inlineStr">
        <is>
          <t>Fire Less than 300 Acres</t>
        </is>
      </c>
      <c r="AM113" s="116" t="inlineStr">
        <is>
          <t>3rd Party</t>
        </is>
      </c>
      <c r="AN113" s="92" t="inlineStr">
        <is>
          <t>Vehicle</t>
        </is>
      </c>
      <c r="AO113" s="95" t="n">
        <v>51917</v>
      </c>
      <c r="AP113" s="92" t="n">
        <v>8.168965647058821</v>
      </c>
      <c r="AQ113" s="92" t="inlineStr">
        <is>
          <t>100_277</t>
        </is>
      </c>
      <c r="AR113" s="115" t="inlineStr">
        <is>
          <t>&lt;25mph</t>
        </is>
      </c>
      <c r="AS113" s="92" t="inlineStr">
        <is>
          <t>&lt;15mph</t>
        </is>
      </c>
      <c r="AT113" s="92" t="inlineStr">
        <is>
          <t>HFTD - Distribution</t>
        </is>
      </c>
      <c r="AX113" t="n">
        <v>0</v>
      </c>
      <c r="AY113" t="n">
        <v>0</v>
      </c>
      <c r="AZ113" t="inlineStr">
        <is>
          <t>RRRC1</t>
        </is>
      </c>
      <c r="BA113" t="n">
        <v>7.59</v>
      </c>
      <c r="BB113" t="inlineStr">
        <is>
          <t>2015-09-24T20:13:00Z</t>
        </is>
      </c>
      <c r="BC113" t="n">
        <v>10</v>
      </c>
      <c r="BD113" t="n">
        <v>2</v>
      </c>
      <c r="BH113" t="n">
        <v>0</v>
      </c>
      <c r="BI113" t="n">
        <v>0</v>
      </c>
      <c r="BJ113" t="inlineStr">
        <is>
          <t>BNGC1</t>
        </is>
      </c>
      <c r="BK113" t="n">
        <v>7.8</v>
      </c>
      <c r="BL113" t="inlineStr">
        <is>
          <t>2015-09-24T21:51:00Z</t>
        </is>
      </c>
      <c r="BM113" t="n">
        <v>12.01</v>
      </c>
      <c r="BN113" t="n">
        <v>4</v>
      </c>
    </row>
    <row r="114">
      <c r="A114" s="92" t="inlineStr">
        <is>
          <t>PG&amp;E</t>
        </is>
      </c>
      <c r="B114" s="92" t="n">
        <v>42272.72777777778</v>
      </c>
      <c r="C114" s="92" t="n">
        <v>42272.72777777778</v>
      </c>
      <c r="D114" s="92" t="n">
        <v>38.716862</v>
      </c>
      <c r="E114" s="92" t="n">
        <v>-120.769341</v>
      </c>
      <c r="F114" s="92" t="inlineStr">
        <is>
          <t>Vegetation</t>
        </is>
      </c>
      <c r="G114" s="92" t="inlineStr">
        <is>
          <t>Rural</t>
        </is>
      </c>
      <c r="H114" s="92" t="inlineStr">
        <is>
          <t>&lt; 0.25 Acres</t>
        </is>
      </c>
      <c r="I114" s="92" t="inlineStr">
        <is>
          <t>Fire Agency</t>
        </is>
      </c>
      <c r="J114" s="92" t="inlineStr">
        <is>
          <t>el dorado F D</t>
        </is>
      </c>
      <c r="K114" s="92" t="n">
        <v>101405928</v>
      </c>
      <c r="L114" s="92" t="inlineStr">
        <is>
          <t>Pacific Bell</t>
        </is>
      </c>
      <c r="M114" s="92" t="n">
        <v>12000</v>
      </c>
      <c r="N114" s="92" t="inlineStr">
        <is>
          <t>Conductor</t>
        </is>
      </c>
      <c r="O114" s="92" t="inlineStr">
        <is>
          <t>Overhead</t>
        </is>
      </c>
      <c r="P114" s="92" t="inlineStr">
        <is>
          <t>Yes</t>
        </is>
      </c>
      <c r="Q114" s="92" t="n">
        <v>42272.72777777778</v>
      </c>
      <c r="R114" s="92" t="n">
        <v>42272.72777777778</v>
      </c>
      <c r="S114" s="92" t="inlineStr">
        <is>
          <t>Contact From Object</t>
        </is>
      </c>
      <c r="T114" s="92" t="inlineStr">
        <is>
          <t>N.A.</t>
        </is>
      </c>
      <c r="U114" s="92" t="inlineStr">
        <is>
          <t>Vegetation</t>
        </is>
      </c>
      <c r="V114" s="92" t="inlineStr">
        <is>
          <t>Electric Facility</t>
        </is>
      </c>
      <c r="W114" s="92" t="inlineStr">
        <is>
          <t>Unknown</t>
        </is>
      </c>
      <c r="X114" s="92" t="n"/>
      <c r="Y114" s="92" t="inlineStr">
        <is>
          <t>Fell into (Moderate-Severe defect)</t>
        </is>
      </c>
      <c r="Z114" s="92" t="inlineStr">
        <is>
          <t>0616</t>
        </is>
      </c>
      <c r="AA114" s="92" t="n">
        <v>2015</v>
      </c>
      <c r="AB114" s="92" t="n">
        <v>9</v>
      </c>
      <c r="AC114" s="92" t="n">
        <v>25</v>
      </c>
      <c r="AD114" s="92" t="n">
        <v>17</v>
      </c>
      <c r="AE114" s="92" t="n">
        <v>28</v>
      </c>
      <c r="AF114" s="93" t="inlineStr">
        <is>
          <t>15-0063666</t>
        </is>
      </c>
      <c r="AG114" s="94" t="inlineStr">
        <is>
          <t>Tier 2</t>
        </is>
      </c>
      <c r="AH114" s="94" t="inlineStr">
        <is>
          <t>HFTD</t>
        </is>
      </c>
      <c r="AI114" s="94" t="inlineStr">
        <is>
          <t>No Fire Weather RFW Applicable</t>
        </is>
      </c>
      <c r="AJ114" s="92" t="inlineStr">
        <is>
          <t>Distribution</t>
        </is>
      </c>
      <c r="AK114" s="92" t="inlineStr">
        <is>
          <t>HFTD - Distribution</t>
        </is>
      </c>
      <c r="AL114" s="92" t="inlineStr">
        <is>
          <t>Fire Less than 300 Acres</t>
        </is>
      </c>
      <c r="AM114" s="116" t="inlineStr">
        <is>
          <t>Vegetation</t>
        </is>
      </c>
      <c r="AN114" s="92" t="inlineStr">
        <is>
          <t>Fell into (Moderate-Severe defect)</t>
        </is>
      </c>
      <c r="AO114" s="95" t="n">
        <v>111180</v>
      </c>
      <c r="AP114" s="92" t="n">
        <v>10.4745176470588</v>
      </c>
      <c r="AQ114" s="92" t="inlineStr">
        <is>
          <t>211_198</t>
        </is>
      </c>
      <c r="AR114" s="115" t="inlineStr">
        <is>
          <t>&lt;25mph</t>
        </is>
      </c>
      <c r="AS114" s="92" t="inlineStr">
        <is>
          <t>&lt;15mph</t>
        </is>
      </c>
      <c r="AT114" s="92" t="inlineStr">
        <is>
          <t>HFTD - Distribution</t>
        </is>
      </c>
      <c r="AU114" t="inlineStr">
        <is>
          <t>E5691</t>
        </is>
      </c>
      <c r="AV114" t="n">
        <v>2.8</v>
      </c>
      <c r="AW114" t="inlineStr">
        <is>
          <t>2015-09-25T23:45:00Z</t>
        </is>
      </c>
      <c r="AX114" t="n">
        <v>7</v>
      </c>
      <c r="AY114" t="n">
        <v>16</v>
      </c>
      <c r="AZ114" t="inlineStr">
        <is>
          <t>C6129</t>
        </is>
      </c>
      <c r="BA114" t="n">
        <v>4.54</v>
      </c>
      <c r="BB114" t="inlineStr">
        <is>
          <t>2015-09-25T23:39:00Z</t>
        </is>
      </c>
      <c r="BC114" t="n">
        <v>12.01</v>
      </c>
      <c r="BD114" t="n">
        <v>40</v>
      </c>
      <c r="BE114" t="inlineStr">
        <is>
          <t>E5691</t>
        </is>
      </c>
      <c r="BF114" t="n">
        <v>2.8</v>
      </c>
      <c r="BG114" t="inlineStr">
        <is>
          <t>2015-09-25T23:45:00Z</t>
        </is>
      </c>
      <c r="BH114" t="n">
        <v>7</v>
      </c>
      <c r="BI114" t="n">
        <v>28</v>
      </c>
      <c r="BJ114" t="inlineStr">
        <is>
          <t>C6129</t>
        </is>
      </c>
      <c r="BK114" t="n">
        <v>4.54</v>
      </c>
      <c r="BL114" t="inlineStr">
        <is>
          <t>2015-09-25T23:39:00Z</t>
        </is>
      </c>
      <c r="BM114" t="n">
        <v>12.01</v>
      </c>
      <c r="BN114" t="n">
        <v>76</v>
      </c>
    </row>
    <row r="115">
      <c r="A115" s="92" t="inlineStr">
        <is>
          <t>PG&amp;E</t>
        </is>
      </c>
      <c r="B115" s="92" t="n">
        <v>42275.40416666667</v>
      </c>
      <c r="C115" s="92" t="n">
        <v>42275.40416666667</v>
      </c>
      <c r="D115" s="92" t="n">
        <v>37.96233</v>
      </c>
      <c r="E115" s="92" t="n">
        <v>-122.176509</v>
      </c>
      <c r="F115" s="92" t="inlineStr">
        <is>
          <t>Vegetation</t>
        </is>
      </c>
      <c r="G115" s="92" t="inlineStr">
        <is>
          <t>Rural</t>
        </is>
      </c>
      <c r="H115" s="92" t="inlineStr">
        <is>
          <t>.26 - 9.99 Acres</t>
        </is>
      </c>
      <c r="I115" s="92" t="inlineStr">
        <is>
          <t>Fire Agency</t>
        </is>
      </c>
      <c r="J115" s="92" t="inlineStr">
        <is>
          <t>CAL FIRE</t>
        </is>
      </c>
      <c r="K115" s="92" t="n">
        <v>100458692</v>
      </c>
      <c r="L115" s="92" t="inlineStr">
        <is>
          <t>Pacific Bell</t>
        </is>
      </c>
      <c r="M115" s="92" t="n">
        <v>12000</v>
      </c>
      <c r="N115" s="92" t="inlineStr">
        <is>
          <t>Conductor</t>
        </is>
      </c>
      <c r="O115" s="92" t="inlineStr">
        <is>
          <t>Overhead</t>
        </is>
      </c>
      <c r="P115" s="92" t="inlineStr">
        <is>
          <t>Yes</t>
        </is>
      </c>
      <c r="Q115" s="92" t="n">
        <v>42275.40416666667</v>
      </c>
      <c r="R115" s="92" t="n">
        <v>42275.40416666667</v>
      </c>
      <c r="S115" s="92" t="inlineStr">
        <is>
          <t>Contact From Object</t>
        </is>
      </c>
      <c r="T115" s="92" t="inlineStr">
        <is>
          <t>N.A.</t>
        </is>
      </c>
      <c r="U115" s="92" t="inlineStr">
        <is>
          <t>Balloons</t>
        </is>
      </c>
      <c r="V115" s="92" t="inlineStr">
        <is>
          <t>Electric Facility</t>
        </is>
      </c>
      <c r="W115" s="92" t="inlineStr">
        <is>
          <t>Human Error</t>
        </is>
      </c>
      <c r="X115" s="92" t="n"/>
      <c r="Y115" s="92" t="inlineStr">
        <is>
          <t>Other/Unknown</t>
        </is>
      </c>
      <c r="Z115" s="92" t="inlineStr">
        <is>
          <t>0619</t>
        </is>
      </c>
      <c r="AA115" s="92" t="n">
        <v>2015</v>
      </c>
      <c r="AB115" s="92" t="n">
        <v>9</v>
      </c>
      <c r="AC115" s="92" t="n">
        <v>28</v>
      </c>
      <c r="AD115" s="92" t="n">
        <v>9</v>
      </c>
      <c r="AE115" s="92" t="n">
        <v>42</v>
      </c>
      <c r="AF115" s="93" t="inlineStr">
        <is>
          <t>15-0066062</t>
        </is>
      </c>
      <c r="AG115" s="94" t="inlineStr">
        <is>
          <t>Tier 2</t>
        </is>
      </c>
      <c r="AH115" s="94" t="inlineStr">
        <is>
          <t>HFTD</t>
        </is>
      </c>
      <c r="AI115" s="94" t="inlineStr">
        <is>
          <t>No Fire Weather RFW Applicable</t>
        </is>
      </c>
      <c r="AJ115" s="92" t="inlineStr">
        <is>
          <t>Distribution</t>
        </is>
      </c>
      <c r="AK115" s="92" t="inlineStr">
        <is>
          <t>HFTD - Distribution</t>
        </is>
      </c>
      <c r="AL115" s="92" t="inlineStr">
        <is>
          <t>Fire Less than 300 Acres</t>
        </is>
      </c>
      <c r="AM115" s="116" t="inlineStr">
        <is>
          <t>3rd Party</t>
        </is>
      </c>
      <c r="AN115" s="92" t="inlineStr">
        <is>
          <t>Balloons</t>
        </is>
      </c>
      <c r="AO115" s="95" t="n">
        <v>2125</v>
      </c>
      <c r="AP115" s="92" t="n">
        <v>6.38598494117647</v>
      </c>
      <c r="AQ115" s="92" t="inlineStr">
        <is>
          <t>190_282</t>
        </is>
      </c>
      <c r="AR115" s="115" t="inlineStr">
        <is>
          <t>&lt;25mph</t>
        </is>
      </c>
      <c r="AS115" s="92" t="inlineStr">
        <is>
          <t>&lt;15mph</t>
        </is>
      </c>
      <c r="AT115" s="92" t="inlineStr">
        <is>
          <t>HFTD - Distribution</t>
        </is>
      </c>
      <c r="AU115" t="inlineStr">
        <is>
          <t>PLEC1</t>
        </is>
      </c>
      <c r="AV115" t="n">
        <v>3.75</v>
      </c>
      <c r="AW115" t="inlineStr">
        <is>
          <t>2015-09-28T16:28:00Z</t>
        </is>
      </c>
      <c r="AX115" t="n">
        <v>14.99</v>
      </c>
      <c r="AY115" t="n">
        <v>6</v>
      </c>
      <c r="AZ115" t="inlineStr">
        <is>
          <t>UPBC1</t>
        </is>
      </c>
      <c r="BA115" t="n">
        <v>6.07</v>
      </c>
      <c r="BB115" t="inlineStr">
        <is>
          <t>2015-09-28T15:42:00Z</t>
        </is>
      </c>
      <c r="BC115" t="n">
        <v>20.98</v>
      </c>
      <c r="BD115" t="n">
        <v>147</v>
      </c>
      <c r="BE115" t="inlineStr">
        <is>
          <t>PLEC1</t>
        </is>
      </c>
      <c r="BF115" t="n">
        <v>3.75</v>
      </c>
      <c r="BG115" t="inlineStr">
        <is>
          <t>2015-09-28T16:28:00Z</t>
        </is>
      </c>
      <c r="BH115" t="n">
        <v>14.99</v>
      </c>
      <c r="BI115" t="n">
        <v>7</v>
      </c>
      <c r="BJ115" t="inlineStr">
        <is>
          <t>MZXC1</t>
        </is>
      </c>
      <c r="BK115" t="n">
        <v>5.72</v>
      </c>
      <c r="BL115" t="inlineStr">
        <is>
          <t>2015-09-28T17:18:00Z</t>
        </is>
      </c>
      <c r="BM115" t="n">
        <v>20.98</v>
      </c>
      <c r="BN115" t="n">
        <v>286</v>
      </c>
    </row>
    <row r="116">
      <c r="A116" s="92" t="inlineStr">
        <is>
          <t>PG&amp;E</t>
        </is>
      </c>
      <c r="B116" s="92" t="n">
        <v>42277.72569444445</v>
      </c>
      <c r="C116" s="92" t="n">
        <v>42277.72569444445</v>
      </c>
      <c r="D116" s="92" t="n">
        <v>38.574692</v>
      </c>
      <c r="E116" s="92" t="n">
        <v>-120.682033</v>
      </c>
      <c r="F116" s="92" t="inlineStr">
        <is>
          <t>Vegetation</t>
        </is>
      </c>
      <c r="G116" s="92" t="inlineStr">
        <is>
          <t>Rural</t>
        </is>
      </c>
      <c r="H116" s="92" t="inlineStr">
        <is>
          <t>&lt; 0.25 Acres</t>
        </is>
      </c>
      <c r="I116" s="92" t="inlineStr">
        <is>
          <t>Fire Agency</t>
        </is>
      </c>
      <c r="J116" s="92" t="inlineStr">
        <is>
          <t>el dorado county</t>
        </is>
      </c>
      <c r="K116" s="92" t="inlineStr">
        <is>
          <t>7901 shenandoah ln</t>
        </is>
      </c>
      <c r="L116" s="92" t="n"/>
      <c r="M116" s="92" t="n">
        <v>21000</v>
      </c>
      <c r="N116" s="92" t="inlineStr">
        <is>
          <t>Conductor</t>
        </is>
      </c>
      <c r="O116" s="92" t="inlineStr">
        <is>
          <t>Overhead</t>
        </is>
      </c>
      <c r="P116" s="92" t="inlineStr">
        <is>
          <t>Yes</t>
        </is>
      </c>
      <c r="Q116" s="92" t="n">
        <v>42277.72569444445</v>
      </c>
      <c r="R116" s="92" t="n">
        <v>42277.72569444445</v>
      </c>
      <c r="S116" s="92" t="inlineStr">
        <is>
          <t>Contact From Object</t>
        </is>
      </c>
      <c r="T116" s="92" t="inlineStr">
        <is>
          <t>N.A.</t>
        </is>
      </c>
      <c r="U116" s="92" t="inlineStr">
        <is>
          <t>Vegetation</t>
        </is>
      </c>
      <c r="V116" s="92" t="inlineStr">
        <is>
          <t>Electric Facility</t>
        </is>
      </c>
      <c r="W116" s="92" t="inlineStr">
        <is>
          <t>Unknown</t>
        </is>
      </c>
      <c r="X116" s="92" t="n"/>
      <c r="Y116" s="92" t="inlineStr">
        <is>
          <t>Dead</t>
        </is>
      </c>
      <c r="Z116" s="92" t="inlineStr">
        <is>
          <t>0625</t>
        </is>
      </c>
      <c r="AA116" s="92" t="n">
        <v>2015</v>
      </c>
      <c r="AB116" s="92" t="n">
        <v>9</v>
      </c>
      <c r="AC116" s="92" t="n">
        <v>30</v>
      </c>
      <c r="AD116" s="92" t="n">
        <v>17</v>
      </c>
      <c r="AE116" s="92" t="n">
        <v>25</v>
      </c>
      <c r="AF116" s="93" t="inlineStr">
        <is>
          <t>15-0066934</t>
        </is>
      </c>
      <c r="AG116" s="94" t="inlineStr">
        <is>
          <t>Tier 2</t>
        </is>
      </c>
      <c r="AH116" s="94" t="inlineStr">
        <is>
          <t>HFTD</t>
        </is>
      </c>
      <c r="AI116" s="94" t="inlineStr">
        <is>
          <t>No Fire Weather RFW Applicable</t>
        </is>
      </c>
      <c r="AJ116" s="92" t="inlineStr">
        <is>
          <t>Distribution</t>
        </is>
      </c>
      <c r="AK116" s="92" t="inlineStr">
        <is>
          <t>HFTD - Distribution</t>
        </is>
      </c>
      <c r="AL116" s="92" t="inlineStr">
        <is>
          <t>Fire Less than 300 Acres</t>
        </is>
      </c>
      <c r="AM116" s="116" t="inlineStr">
        <is>
          <t>Vegetation</t>
        </is>
      </c>
      <c r="AN116" s="92" t="inlineStr">
        <is>
          <t>Dead</t>
        </is>
      </c>
      <c r="AO116" s="95" t="n">
        <v>28912</v>
      </c>
      <c r="AP116" s="92" t="n">
        <v>3.2692750117647</v>
      </c>
      <c r="AQ116" s="92" t="inlineStr">
        <is>
          <t>149_204</t>
        </is>
      </c>
      <c r="AR116" s="115" t="inlineStr">
        <is>
          <t>&lt;25mph</t>
        </is>
      </c>
      <c r="AS116" s="92" t="inlineStr">
        <is>
          <t>&lt;15mph</t>
        </is>
      </c>
      <c r="AT116" s="92" t="inlineStr">
        <is>
          <t>HFTD - Distribution</t>
        </is>
      </c>
      <c r="AX116" t="n">
        <v>0</v>
      </c>
      <c r="AY116" t="n">
        <v>0</v>
      </c>
      <c r="BC116" t="n">
        <v>0</v>
      </c>
      <c r="BD116" t="n">
        <v>0</v>
      </c>
      <c r="BH116" t="n">
        <v>0</v>
      </c>
      <c r="BI116" t="n">
        <v>0</v>
      </c>
      <c r="BM116" t="n">
        <v>0</v>
      </c>
      <c r="BN116" t="n">
        <v>0</v>
      </c>
    </row>
    <row r="117">
      <c r="A117" s="92" t="inlineStr">
        <is>
          <t>PG&amp;E</t>
        </is>
      </c>
      <c r="B117" s="92" t="n">
        <v>42280.31041666667</v>
      </c>
      <c r="C117" s="92" t="n">
        <v>42280.31041666667</v>
      </c>
      <c r="D117" s="92" t="n">
        <v>39.0632633</v>
      </c>
      <c r="E117" s="92" t="n">
        <v>-122.6236917</v>
      </c>
      <c r="F117" s="92" t="inlineStr">
        <is>
          <t>Vegetation</t>
        </is>
      </c>
      <c r="G117" s="92" t="inlineStr">
        <is>
          <t>Rural</t>
        </is>
      </c>
      <c r="H117" s="92" t="inlineStr">
        <is>
          <t>&lt; 0.25 Acres</t>
        </is>
      </c>
      <c r="I117" s="92" t="inlineStr">
        <is>
          <t>Fire Agency</t>
        </is>
      </c>
      <c r="J117" s="92" t="inlineStr">
        <is>
          <t>CAL FIRE</t>
        </is>
      </c>
      <c r="K117" s="92" t="inlineStr">
        <is>
          <t>2323 new long valley rd</t>
        </is>
      </c>
      <c r="L117" s="92" t="inlineStr">
        <is>
          <t>Pacific Bell</t>
        </is>
      </c>
      <c r="M117" s="92" t="inlineStr">
        <is>
          <t>0 – 750</t>
        </is>
      </c>
      <c r="N117" s="92" t="inlineStr">
        <is>
          <t>Conductor</t>
        </is>
      </c>
      <c r="O117" s="92" t="inlineStr">
        <is>
          <t>Overhead</t>
        </is>
      </c>
      <c r="P117" s="92" t="inlineStr">
        <is>
          <t>No</t>
        </is>
      </c>
      <c r="Q117" s="92" t="inlineStr">
        <is>
          <t xml:space="preserve"> </t>
        </is>
      </c>
      <c r="R117" s="92" t="inlineStr">
        <is>
          <t xml:space="preserve"> </t>
        </is>
      </c>
      <c r="S117" s="92" t="inlineStr">
        <is>
          <t>Equipment/ Facility Failure</t>
        </is>
      </c>
      <c r="T117" s="92" t="inlineStr">
        <is>
          <t>Other</t>
        </is>
      </c>
      <c r="U117" s="92" t="inlineStr">
        <is>
          <t>N.A.</t>
        </is>
      </c>
      <c r="V117" s="92" t="inlineStr">
        <is>
          <t>N.A.</t>
        </is>
      </c>
      <c r="W117" s="92" t="inlineStr">
        <is>
          <t>Unknown</t>
        </is>
      </c>
      <c r="X117" s="92" t="n"/>
      <c r="Y117" s="92" t="inlineStr">
        <is>
          <t>no-match</t>
        </is>
      </c>
      <c r="Z117" s="92" t="inlineStr">
        <is>
          <t>0631</t>
        </is>
      </c>
      <c r="AA117" s="92" t="n">
        <v>2015</v>
      </c>
      <c r="AB117" s="92" t="n">
        <v>10</v>
      </c>
      <c r="AC117" s="92" t="n">
        <v>3</v>
      </c>
      <c r="AD117" s="92" t="n">
        <v>7</v>
      </c>
      <c r="AE117" s="92" t="n">
        <v>27</v>
      </c>
      <c r="AF117" s="93" t="inlineStr">
        <is>
          <t>No ILIS or TOTL available</t>
        </is>
      </c>
      <c r="AG117" s="94" t="inlineStr">
        <is>
          <t>Tier 3</t>
        </is>
      </c>
      <c r="AH117" s="94" t="inlineStr">
        <is>
          <t>HFTD</t>
        </is>
      </c>
      <c r="AI117" s="94" t="inlineStr">
        <is>
          <t>Fire Weather RFW Applicable</t>
        </is>
      </c>
      <c r="AJ117" s="92" t="inlineStr">
        <is>
          <t>Distribution</t>
        </is>
      </c>
      <c r="AK117" s="92" t="inlineStr">
        <is>
          <t>HFTD - Distribution</t>
        </is>
      </c>
      <c r="AL117" s="92" t="inlineStr">
        <is>
          <t>Fire Less than 300 Acres</t>
        </is>
      </c>
      <c r="AM117" s="116" t="inlineStr">
        <is>
          <t>Equip Failure</t>
        </is>
      </c>
      <c r="AN117" s="92" t="inlineStr">
        <is>
          <t>Equip Failure - Other</t>
        </is>
      </c>
      <c r="AO117" s="95" t="inlineStr">
        <is>
          <t>N.A.</t>
        </is>
      </c>
      <c r="AP117" s="92" t="n">
        <v>10.2587943529411</v>
      </c>
      <c r="AQ117" s="92" t="inlineStr">
        <is>
          <t>251_181</t>
        </is>
      </c>
      <c r="AR117" s="115" t="inlineStr">
        <is>
          <t>&lt;25mph</t>
        </is>
      </c>
      <c r="AS117" s="92" t="inlineStr">
        <is>
          <t>&lt;15mph</t>
        </is>
      </c>
      <c r="AT117" s="92" t="inlineStr">
        <is>
          <t>HFTD - Distribution</t>
        </is>
      </c>
      <c r="AX117" t="n">
        <v>0</v>
      </c>
      <c r="AY117" t="n">
        <v>0</v>
      </c>
      <c r="BC117" t="n">
        <v>0</v>
      </c>
      <c r="BD117" t="n">
        <v>0</v>
      </c>
      <c r="BH117" t="n">
        <v>0</v>
      </c>
      <c r="BI117" t="n">
        <v>0</v>
      </c>
      <c r="BM117" t="n">
        <v>0</v>
      </c>
      <c r="BN117" t="n">
        <v>0</v>
      </c>
    </row>
    <row r="118">
      <c r="A118" s="92" t="inlineStr">
        <is>
          <t>PG&amp;E</t>
        </is>
      </c>
      <c r="B118" s="92" t="n">
        <v>42280.88263888889</v>
      </c>
      <c r="C118" s="92" t="n">
        <v>42280.88263888889</v>
      </c>
      <c r="D118" s="92" t="n">
        <v>39.73584</v>
      </c>
      <c r="E118" s="92" t="n">
        <v>-121.68554</v>
      </c>
      <c r="F118" s="92" t="inlineStr">
        <is>
          <t>Vegetation</t>
        </is>
      </c>
      <c r="G118" s="92" t="inlineStr">
        <is>
          <t>Rural</t>
        </is>
      </c>
      <c r="H118" s="92" t="inlineStr">
        <is>
          <t>&lt; 0.25 Acres</t>
        </is>
      </c>
      <c r="I118" s="92" t="inlineStr">
        <is>
          <t>Fire Agency</t>
        </is>
      </c>
      <c r="J118" s="92" t="inlineStr">
        <is>
          <t>CAL FIRE</t>
        </is>
      </c>
      <c r="K118" s="92" t="inlineStr">
        <is>
          <t>honey run rd at cutouts 16015</t>
        </is>
      </c>
      <c r="L118" s="92" t="n"/>
      <c r="M118" s="92" t="n">
        <v>12000</v>
      </c>
      <c r="N118" s="92" t="inlineStr">
        <is>
          <t>Conductor</t>
        </is>
      </c>
      <c r="O118" s="92" t="inlineStr">
        <is>
          <t>Overhead</t>
        </is>
      </c>
      <c r="P118" s="92" t="inlineStr">
        <is>
          <t>Yes</t>
        </is>
      </c>
      <c r="Q118" s="92" t="n">
        <v>42280.88263888889</v>
      </c>
      <c r="R118" s="92" t="n">
        <v>42280.88263888889</v>
      </c>
      <c r="S118" s="92" t="inlineStr">
        <is>
          <t>Contact From Object</t>
        </is>
      </c>
      <c r="T118" s="92" t="inlineStr">
        <is>
          <t>N.A.</t>
        </is>
      </c>
      <c r="U118" s="92" t="inlineStr">
        <is>
          <t>Vegetation</t>
        </is>
      </c>
      <c r="V118" s="92" t="inlineStr">
        <is>
          <t>Electric Facility</t>
        </is>
      </c>
      <c r="W118" s="92" t="inlineStr">
        <is>
          <t>Unknown</t>
        </is>
      </c>
      <c r="X118" s="92" t="n"/>
      <c r="Y118" s="92" t="inlineStr">
        <is>
          <t>Branch (Not overhanging, Distance Unknown)</t>
        </is>
      </c>
      <c r="Z118" s="92" t="inlineStr">
        <is>
          <t>0632</t>
        </is>
      </c>
      <c r="AA118" s="92" t="n">
        <v>2015</v>
      </c>
      <c r="AB118" s="92" t="n">
        <v>10</v>
      </c>
      <c r="AC118" s="92" t="n">
        <v>3</v>
      </c>
      <c r="AD118" s="92" t="n">
        <v>21</v>
      </c>
      <c r="AE118" s="92" t="n">
        <v>11</v>
      </c>
      <c r="AF118" s="93" t="inlineStr">
        <is>
          <t>15-0067708</t>
        </is>
      </c>
      <c r="AG118" s="94" t="inlineStr">
        <is>
          <t>Tier 3</t>
        </is>
      </c>
      <c r="AH118" s="94" t="inlineStr">
        <is>
          <t>HFTD</t>
        </is>
      </c>
      <c r="AI118" s="94" t="inlineStr">
        <is>
          <t>Fire Weather RFW Applicable</t>
        </is>
      </c>
      <c r="AJ118" s="92" t="inlineStr">
        <is>
          <t>Distribution</t>
        </is>
      </c>
      <c r="AK118" s="92" t="inlineStr">
        <is>
          <t>HFTD - Distribution</t>
        </is>
      </c>
      <c r="AL118" s="92" t="inlineStr">
        <is>
          <t>Fire Less than 300 Acres</t>
        </is>
      </c>
      <c r="AM118" s="116" t="inlineStr">
        <is>
          <t>Vegetation</t>
        </is>
      </c>
      <c r="AN118" s="92" t="inlineStr">
        <is>
          <t>Branch (Not overhanging, Distance Unknown)</t>
        </is>
      </c>
      <c r="AO118" s="95" t="n">
        <v>10499</v>
      </c>
      <c r="AP118" s="92" t="n">
        <v>6.77162032941176</v>
      </c>
      <c r="AQ118" s="92" t="inlineStr">
        <is>
          <t>130_298</t>
        </is>
      </c>
      <c r="AR118" s="115" t="inlineStr">
        <is>
          <t>&lt;25mph</t>
        </is>
      </c>
      <c r="AS118" s="92" t="inlineStr">
        <is>
          <t>&lt;15mph</t>
        </is>
      </c>
      <c r="AT118" s="92" t="inlineStr">
        <is>
          <t>HFTD - Distribution</t>
        </is>
      </c>
      <c r="AU118" t="inlineStr">
        <is>
          <t>PDEC1</t>
        </is>
      </c>
      <c r="AV118" t="n">
        <v>3.46</v>
      </c>
      <c r="AW118" t="inlineStr">
        <is>
          <t>2015-10-04T04:00:00Z</t>
        </is>
      </c>
      <c r="AX118" t="n">
        <v>14</v>
      </c>
      <c r="AY118" t="n">
        <v>1</v>
      </c>
      <c r="AZ118" t="inlineStr">
        <is>
          <t>E4833</t>
        </is>
      </c>
      <c r="BA118" t="n">
        <v>6.49</v>
      </c>
      <c r="BB118" t="inlineStr">
        <is>
          <t>2015-10-04T03:45:00Z</t>
        </is>
      </c>
      <c r="BC118" t="n">
        <v>18.99</v>
      </c>
      <c r="BD118" t="n">
        <v>7</v>
      </c>
      <c r="BE118" t="inlineStr">
        <is>
          <t>PDEC1</t>
        </is>
      </c>
      <c r="BF118" t="n">
        <v>3.46</v>
      </c>
      <c r="BG118" t="inlineStr">
        <is>
          <t>2015-10-04T05:00:00Z</t>
        </is>
      </c>
      <c r="BH118" t="n">
        <v>15.99</v>
      </c>
      <c r="BI118" t="n">
        <v>2</v>
      </c>
      <c r="BJ118" t="inlineStr">
        <is>
          <t>E4833</t>
        </is>
      </c>
      <c r="BK118" t="n">
        <v>6.49</v>
      </c>
      <c r="BL118" t="inlineStr">
        <is>
          <t>2015-10-04T03:45:00Z</t>
        </is>
      </c>
      <c r="BM118" t="n">
        <v>18.99</v>
      </c>
      <c r="BN118" t="n">
        <v>15</v>
      </c>
    </row>
    <row r="119">
      <c r="A119" s="92" t="inlineStr">
        <is>
          <t>PG&amp;E</t>
        </is>
      </c>
      <c r="B119" s="92" t="n">
        <v>42281.04375</v>
      </c>
      <c r="C119" s="92" t="n">
        <v>42281.04375</v>
      </c>
      <c r="D119" s="92" t="n">
        <v>39.792282</v>
      </c>
      <c r="E119" s="92" t="n">
        <v>-121.580291</v>
      </c>
      <c r="F119" s="92" t="inlineStr">
        <is>
          <t>Vegetation</t>
        </is>
      </c>
      <c r="G119" s="92" t="inlineStr">
        <is>
          <t>Urban</t>
        </is>
      </c>
      <c r="H119" s="92" t="inlineStr">
        <is>
          <t xml:space="preserve">&lt; 3 meters </t>
        </is>
      </c>
      <c r="I119" s="92" t="inlineStr">
        <is>
          <t>Fire Agency</t>
        </is>
      </c>
      <c r="J119" s="92" t="inlineStr">
        <is>
          <t>CAL FIRE</t>
        </is>
      </c>
      <c r="K119" s="92" t="n"/>
      <c r="L119" s="92" t="n"/>
      <c r="M119" s="92" t="n">
        <v>12000</v>
      </c>
      <c r="N119" s="92" t="inlineStr">
        <is>
          <t>Conductor</t>
        </is>
      </c>
      <c r="O119" s="92" t="inlineStr">
        <is>
          <t>Overhead</t>
        </is>
      </c>
      <c r="P119" s="92" t="inlineStr">
        <is>
          <t>Yes</t>
        </is>
      </c>
      <c r="Q119" s="92" t="n">
        <v>42281.04375</v>
      </c>
      <c r="R119" s="92" t="n">
        <v>42281.04375</v>
      </c>
      <c r="S119" s="92" t="inlineStr">
        <is>
          <t>Contact From Object</t>
        </is>
      </c>
      <c r="T119" s="92" t="inlineStr">
        <is>
          <t>N.A.</t>
        </is>
      </c>
      <c r="U119" s="92" t="inlineStr">
        <is>
          <t>Vegetation</t>
        </is>
      </c>
      <c r="V119" s="92" t="inlineStr">
        <is>
          <t>Electric Facility</t>
        </is>
      </c>
      <c r="W119" s="92" t="inlineStr">
        <is>
          <t>Unknown</t>
        </is>
      </c>
      <c r="X119" s="92" t="n"/>
      <c r="Y119" s="92" t="inlineStr">
        <is>
          <t>Fell into (Moderate-Severe defect)</t>
        </is>
      </c>
      <c r="Z119" s="92" t="inlineStr">
        <is>
          <t>0634</t>
        </is>
      </c>
      <c r="AA119" s="92" t="n">
        <v>2015</v>
      </c>
      <c r="AB119" s="92" t="n">
        <v>10</v>
      </c>
      <c r="AC119" s="92" t="n">
        <v>4</v>
      </c>
      <c r="AD119" s="92" t="n">
        <v>1</v>
      </c>
      <c r="AE119" s="92" t="n">
        <v>3</v>
      </c>
      <c r="AF119" s="93" t="inlineStr">
        <is>
          <t>15-0067711</t>
        </is>
      </c>
      <c r="AG119" s="94" t="inlineStr">
        <is>
          <t>Tier 3</t>
        </is>
      </c>
      <c r="AH119" s="94" t="inlineStr">
        <is>
          <t>HFTD</t>
        </is>
      </c>
      <c r="AI119" s="94" t="inlineStr">
        <is>
          <t>No Fire Weather RFW Applicable</t>
        </is>
      </c>
      <c r="AJ119" s="92" t="inlineStr">
        <is>
          <t>Distribution</t>
        </is>
      </c>
      <c r="AK119" s="92" t="inlineStr">
        <is>
          <t>HFTD - Distribution</t>
        </is>
      </c>
      <c r="AL119" s="92" t="inlineStr">
        <is>
          <t>Fire Less than 300 Acres</t>
        </is>
      </c>
      <c r="AM119" s="116" t="inlineStr">
        <is>
          <t>Vegetation</t>
        </is>
      </c>
      <c r="AN119" s="92" t="inlineStr">
        <is>
          <t>Fell into (Moderate-Severe defect)</t>
        </is>
      </c>
      <c r="AO119" s="95" t="n">
        <v>2697</v>
      </c>
      <c r="AP119" s="92" t="n">
        <v>17.8391416470588</v>
      </c>
      <c r="AQ119" s="92" t="inlineStr">
        <is>
          <t>119_301</t>
        </is>
      </c>
      <c r="AR119" s="115" t="inlineStr">
        <is>
          <t>&lt;25mph</t>
        </is>
      </c>
      <c r="AS119" s="92" t="inlineStr">
        <is>
          <t>&gt;=15mph</t>
        </is>
      </c>
      <c r="AT119" s="92" t="inlineStr">
        <is>
          <t>HFTD - Distribution</t>
        </is>
      </c>
      <c r="AU119" t="inlineStr">
        <is>
          <t>E4833</t>
        </is>
      </c>
      <c r="AV119" t="n">
        <v>1.69</v>
      </c>
      <c r="AW119" t="inlineStr">
        <is>
          <t>2015-10-04T07:12:00Z</t>
        </is>
      </c>
      <c r="AX119" t="n">
        <v>18.01</v>
      </c>
      <c r="AY119" t="n">
        <v>13</v>
      </c>
      <c r="AZ119" t="inlineStr">
        <is>
          <t>JBGC1</t>
        </is>
      </c>
      <c r="BA119" t="n">
        <v>6.22</v>
      </c>
      <c r="BB119" t="inlineStr">
        <is>
          <t>2015-10-04T07:13:00Z</t>
        </is>
      </c>
      <c r="BC119" t="n">
        <v>53.02</v>
      </c>
      <c r="BD119" t="n">
        <v>27</v>
      </c>
      <c r="BE119" t="inlineStr">
        <is>
          <t>E4833</t>
        </is>
      </c>
      <c r="BF119" t="n">
        <v>1.69</v>
      </c>
      <c r="BG119" t="inlineStr">
        <is>
          <t>2015-10-04T07:12:00Z</t>
        </is>
      </c>
      <c r="BH119" t="n">
        <v>18.01</v>
      </c>
      <c r="BI119" t="n">
        <v>25</v>
      </c>
      <c r="BJ119" t="inlineStr">
        <is>
          <t>JBGC1</t>
        </is>
      </c>
      <c r="BK119" t="n">
        <v>6.22</v>
      </c>
      <c r="BL119" t="inlineStr">
        <is>
          <t>2015-10-04T07:13:00Z</t>
        </is>
      </c>
      <c r="BM119" t="n">
        <v>53.02</v>
      </c>
      <c r="BN119" t="n">
        <v>52</v>
      </c>
    </row>
    <row r="120">
      <c r="A120" s="92" t="inlineStr">
        <is>
          <t>PG&amp;E</t>
        </is>
      </c>
      <c r="B120" s="92" t="n">
        <v>42281.06388888889</v>
      </c>
      <c r="C120" s="92" t="n">
        <v>42281.06388888889</v>
      </c>
      <c r="D120" s="92" t="n">
        <v>39.22788</v>
      </c>
      <c r="E120" s="92" t="n">
        <v>-121.37735</v>
      </c>
      <c r="F120" s="92" t="inlineStr">
        <is>
          <t>Vegetation</t>
        </is>
      </c>
      <c r="G120" s="92" t="inlineStr">
        <is>
          <t>Rural</t>
        </is>
      </c>
      <c r="H120" s="92" t="inlineStr">
        <is>
          <t xml:space="preserve">&lt; 3 meters </t>
        </is>
      </c>
      <c r="I120" s="92" t="inlineStr">
        <is>
          <t>Fire Agency</t>
        </is>
      </c>
      <c r="J120" s="92" t="inlineStr">
        <is>
          <t>CAL FIRE</t>
        </is>
      </c>
      <c r="K120" s="92" t="inlineStr">
        <is>
          <t>in field at 6275 sandstonel ln</t>
        </is>
      </c>
      <c r="L120" s="92" t="n"/>
      <c r="M120" s="92" t="n">
        <v>12000</v>
      </c>
      <c r="N120" s="92" t="inlineStr">
        <is>
          <t>Conductor</t>
        </is>
      </c>
      <c r="O120" s="92" t="inlineStr">
        <is>
          <t>Overhead</t>
        </is>
      </c>
      <c r="P120" s="92" t="inlineStr">
        <is>
          <t>Yes</t>
        </is>
      </c>
      <c r="Q120" s="92" t="n">
        <v>42281.06388888889</v>
      </c>
      <c r="R120" s="92" t="n">
        <v>42281.06388888889</v>
      </c>
      <c r="S120" s="92" t="inlineStr">
        <is>
          <t>Contact From Object</t>
        </is>
      </c>
      <c r="T120" s="92" t="inlineStr">
        <is>
          <t>N.A.</t>
        </is>
      </c>
      <c r="U120" s="92" t="inlineStr">
        <is>
          <t>Vegetation</t>
        </is>
      </c>
      <c r="V120" s="92" t="inlineStr">
        <is>
          <t>Electric Facility</t>
        </is>
      </c>
      <c r="W120" s="92" t="inlineStr">
        <is>
          <t>Unknown</t>
        </is>
      </c>
      <c r="X120" s="92" t="n"/>
      <c r="Y120" s="92" t="inlineStr">
        <is>
          <t>Branch (Not overhanging, Distance Unknown)</t>
        </is>
      </c>
      <c r="Z120" s="92" t="inlineStr">
        <is>
          <t>0635</t>
        </is>
      </c>
      <c r="AA120" s="92" t="n">
        <v>2015</v>
      </c>
      <c r="AB120" s="92" t="n">
        <v>10</v>
      </c>
      <c r="AC120" s="92" t="n">
        <v>4</v>
      </c>
      <c r="AD120" s="92" t="n">
        <v>1</v>
      </c>
      <c r="AE120" s="92" t="n">
        <v>32</v>
      </c>
      <c r="AF120" s="93" t="inlineStr">
        <is>
          <t>15-0067743</t>
        </is>
      </c>
      <c r="AG120" s="94" t="inlineStr">
        <is>
          <t>Tier 2</t>
        </is>
      </c>
      <c r="AH120" s="94" t="inlineStr">
        <is>
          <t>HFTD</t>
        </is>
      </c>
      <c r="AI120" s="94" t="inlineStr">
        <is>
          <t>Fire Weather RFW Applicable</t>
        </is>
      </c>
      <c r="AJ120" s="92" t="inlineStr">
        <is>
          <t>Distribution</t>
        </is>
      </c>
      <c r="AK120" s="92" t="inlineStr">
        <is>
          <t>HFTD - Distribution</t>
        </is>
      </c>
      <c r="AL120" s="92" t="inlineStr">
        <is>
          <t>Fire Less than 300 Acres</t>
        </is>
      </c>
      <c r="AM120" s="116" t="inlineStr">
        <is>
          <t>Vegetation</t>
        </is>
      </c>
      <c r="AN120" s="92" t="inlineStr">
        <is>
          <t>Branch (Not overhanging, Distance Unknown)</t>
        </is>
      </c>
      <c r="AO120" s="95" t="n">
        <v>4021</v>
      </c>
      <c r="AP120" s="92" t="n">
        <v>6.21388329411764</v>
      </c>
      <c r="AQ120" s="92" t="inlineStr">
        <is>
          <t>175_338</t>
        </is>
      </c>
      <c r="AR120" s="115" t="inlineStr">
        <is>
          <t>&lt;25mph</t>
        </is>
      </c>
      <c r="AS120" s="92" t="inlineStr">
        <is>
          <t>&lt;15mph</t>
        </is>
      </c>
      <c r="AT120" s="92" t="inlineStr">
        <is>
          <t>HFTD - Distribution</t>
        </is>
      </c>
      <c r="AX120" t="n">
        <v>0</v>
      </c>
      <c r="AY120" t="n">
        <v>0</v>
      </c>
      <c r="BC120" t="n">
        <v>0</v>
      </c>
      <c r="BD120" t="n">
        <v>0</v>
      </c>
      <c r="BH120" t="n">
        <v>0</v>
      </c>
      <c r="BI120" t="n">
        <v>0</v>
      </c>
      <c r="BM120" t="n">
        <v>0</v>
      </c>
      <c r="BN120" t="n">
        <v>0</v>
      </c>
    </row>
    <row r="121">
      <c r="A121" s="92" t="inlineStr">
        <is>
          <t>PG&amp;E</t>
        </is>
      </c>
      <c r="B121" s="92" t="n">
        <v>42284.6277</v>
      </c>
      <c r="C121" s="92" t="n">
        <v>42284.6277</v>
      </c>
      <c r="D121" s="92" t="n">
        <v>35.30789</v>
      </c>
      <c r="E121" s="92" t="n">
        <v>-120.832809</v>
      </c>
      <c r="F121" s="92" t="inlineStr">
        <is>
          <t>Vegetation</t>
        </is>
      </c>
      <c r="G121" s="92" t="inlineStr">
        <is>
          <t>Rural</t>
        </is>
      </c>
      <c r="H121" s="92" t="inlineStr">
        <is>
          <t>&lt; 0.25 Acres</t>
        </is>
      </c>
      <c r="I121" s="92" t="inlineStr">
        <is>
          <t>Fire Agency</t>
        </is>
      </c>
      <c r="J121" s="92" t="inlineStr">
        <is>
          <t>CAL FIRE</t>
        </is>
      </c>
      <c r="K121" s="92" t="n">
        <v>101924901</v>
      </c>
      <c r="L121" s="92" t="inlineStr">
        <is>
          <t>Pacific Bell</t>
        </is>
      </c>
      <c r="M121" s="92" t="n">
        <v>12000</v>
      </c>
      <c r="N121" s="92" t="inlineStr">
        <is>
          <t>Conductor</t>
        </is>
      </c>
      <c r="O121" s="92" t="inlineStr">
        <is>
          <t>Overhead</t>
        </is>
      </c>
      <c r="P121" s="92" t="inlineStr">
        <is>
          <t>Yes</t>
        </is>
      </c>
      <c r="Q121" s="92" t="n">
        <v>42284.6277</v>
      </c>
      <c r="R121" s="92" t="n">
        <v>42284.6277</v>
      </c>
      <c r="S121" s="92" t="inlineStr">
        <is>
          <t>Contact From Object</t>
        </is>
      </c>
      <c r="T121" s="92" t="inlineStr">
        <is>
          <t>N.A.</t>
        </is>
      </c>
      <c r="U121" s="92" t="inlineStr">
        <is>
          <t>Vehicle</t>
        </is>
      </c>
      <c r="V121" s="92" t="inlineStr">
        <is>
          <t>Pole</t>
        </is>
      </c>
      <c r="W121" s="92" t="inlineStr">
        <is>
          <t>Human Error</t>
        </is>
      </c>
      <c r="X121" s="92" t="n"/>
      <c r="Y121" s="92" t="inlineStr">
        <is>
          <t>Other/Unknown</t>
        </is>
      </c>
      <c r="Z121" s="92" t="inlineStr">
        <is>
          <t>0640</t>
        </is>
      </c>
      <c r="AA121" s="92" t="n">
        <v>2015</v>
      </c>
      <c r="AB121" s="92" t="n">
        <v>10</v>
      </c>
      <c r="AC121" s="92" t="n">
        <v>7</v>
      </c>
      <c r="AD121" s="92" t="n">
        <v>15</v>
      </c>
      <c r="AE121" s="92" t="n">
        <v>3</v>
      </c>
      <c r="AF121" s="93" t="inlineStr">
        <is>
          <t>15-0068730</t>
        </is>
      </c>
      <c r="AG121" s="94" t="inlineStr">
        <is>
          <t>Tier 2</t>
        </is>
      </c>
      <c r="AH121" s="94" t="inlineStr">
        <is>
          <t>HFTD</t>
        </is>
      </c>
      <c r="AI121" s="94" t="inlineStr">
        <is>
          <t>No Fire Weather RFW Applicable</t>
        </is>
      </c>
      <c r="AJ121" s="92" t="inlineStr">
        <is>
          <t>Distribution</t>
        </is>
      </c>
      <c r="AK121" s="92" t="inlineStr">
        <is>
          <t>HFTD - Distribution</t>
        </is>
      </c>
      <c r="AL121" s="92" t="inlineStr">
        <is>
          <t>Fire Less than 300 Acres</t>
        </is>
      </c>
      <c r="AM121" s="116" t="inlineStr">
        <is>
          <t>3rd Party</t>
        </is>
      </c>
      <c r="AN121" s="92" t="inlineStr">
        <is>
          <t>Vehicle</t>
        </is>
      </c>
      <c r="AO121" s="95" t="n">
        <v>77896</v>
      </c>
      <c r="AP121" s="92" t="n">
        <v>2.84635792941176</v>
      </c>
      <c r="AQ121" s="92" t="inlineStr">
        <is>
          <t>148_378</t>
        </is>
      </c>
      <c r="AR121" s="115" t="inlineStr">
        <is>
          <t>&lt;25mph</t>
        </is>
      </c>
      <c r="AS121" s="92" t="inlineStr">
        <is>
          <t>&lt;15mph</t>
        </is>
      </c>
      <c r="AT121" s="92" t="inlineStr">
        <is>
          <t>HFTD - Distribution</t>
        </is>
      </c>
      <c r="AU121" t="inlineStr">
        <is>
          <t>E1668</t>
        </is>
      </c>
      <c r="AV121" t="n">
        <v>0.48</v>
      </c>
      <c r="AW121" t="inlineStr">
        <is>
          <t>2015-10-07T22:00:00Z</t>
        </is>
      </c>
      <c r="AX121" t="n">
        <v>15.99</v>
      </c>
      <c r="AY121" t="n">
        <v>5</v>
      </c>
      <c r="AZ121" t="inlineStr">
        <is>
          <t>E1668</t>
        </is>
      </c>
      <c r="BA121" t="n">
        <v>0.48</v>
      </c>
      <c r="BB121" t="inlineStr">
        <is>
          <t>2015-10-07T22:00:00Z</t>
        </is>
      </c>
      <c r="BC121" t="n">
        <v>15.99</v>
      </c>
      <c r="BD121" t="n">
        <v>7</v>
      </c>
      <c r="BE121" t="inlineStr">
        <is>
          <t>E6113</t>
        </is>
      </c>
      <c r="BF121" t="n">
        <v>0.7</v>
      </c>
      <c r="BG121" t="inlineStr">
        <is>
          <t>2015-10-07T22:46:00Z</t>
        </is>
      </c>
      <c r="BH121" t="n">
        <v>18.01</v>
      </c>
      <c r="BI121" t="n">
        <v>11</v>
      </c>
      <c r="BJ121" t="inlineStr">
        <is>
          <t>E6113</t>
        </is>
      </c>
      <c r="BK121" t="n">
        <v>0.7</v>
      </c>
      <c r="BL121" t="inlineStr">
        <is>
          <t>2015-10-07T22:46:00Z</t>
        </is>
      </c>
      <c r="BM121" t="n">
        <v>18.01</v>
      </c>
      <c r="BN121" t="n">
        <v>14</v>
      </c>
    </row>
    <row r="122">
      <c r="A122" s="92" t="inlineStr">
        <is>
          <t>PG&amp;E</t>
        </is>
      </c>
      <c r="B122" s="92" t="n">
        <v>42286.27222222222</v>
      </c>
      <c r="C122" s="92" t="n">
        <v>42286.27222222222</v>
      </c>
      <c r="D122" s="92" t="n">
        <v>38.36399</v>
      </c>
      <c r="E122" s="92" t="n">
        <v>-122.917289</v>
      </c>
      <c r="F122" s="92" t="inlineStr">
        <is>
          <t>Vegetation</t>
        </is>
      </c>
      <c r="G122" s="92" t="inlineStr">
        <is>
          <t>Rural</t>
        </is>
      </c>
      <c r="H122" s="92" t="inlineStr">
        <is>
          <t>&lt; 0.25 Acres</t>
        </is>
      </c>
      <c r="I122" s="92" t="inlineStr">
        <is>
          <t>Fire Agency</t>
        </is>
      </c>
      <c r="J122" s="92" t="inlineStr">
        <is>
          <t>CAL FIRE</t>
        </is>
      </c>
      <c r="K122" s="92" t="inlineStr">
        <is>
          <t>320 Freestone St, Frestone</t>
        </is>
      </c>
      <c r="L122" s="92" t="inlineStr">
        <is>
          <t>Pacific Bell</t>
        </is>
      </c>
      <c r="M122" s="92" t="inlineStr">
        <is>
          <t>0 – 750</t>
        </is>
      </c>
      <c r="N122" s="92" t="inlineStr">
        <is>
          <t>Conductor</t>
        </is>
      </c>
      <c r="O122" s="92" t="inlineStr">
        <is>
          <t>Overhead</t>
        </is>
      </c>
      <c r="P122" s="92" t="inlineStr">
        <is>
          <t>No</t>
        </is>
      </c>
      <c r="Q122" s="92" t="inlineStr">
        <is>
          <t xml:space="preserve"> </t>
        </is>
      </c>
      <c r="R122" s="92" t="inlineStr">
        <is>
          <t xml:space="preserve"> </t>
        </is>
      </c>
      <c r="S122" s="92" t="inlineStr">
        <is>
          <t>Equipment/ Facility Failure</t>
        </is>
      </c>
      <c r="T122" s="92" t="inlineStr">
        <is>
          <t>Conductor</t>
        </is>
      </c>
      <c r="U122" s="92" t="inlineStr">
        <is>
          <t>N.A.</t>
        </is>
      </c>
      <c r="V122" s="92" t="inlineStr">
        <is>
          <t>N.A.</t>
        </is>
      </c>
      <c r="W122" s="92" t="inlineStr">
        <is>
          <t>Unknown</t>
        </is>
      </c>
      <c r="X122" s="92" t="n"/>
      <c r="Y122" s="92" t="inlineStr">
        <is>
          <t>no-match</t>
        </is>
      </c>
      <c r="Z122" s="92" t="inlineStr">
        <is>
          <t>0642</t>
        </is>
      </c>
      <c r="AA122" s="92" t="n">
        <v>2015</v>
      </c>
      <c r="AB122" s="92" t="n">
        <v>10</v>
      </c>
      <c r="AC122" s="92" t="n">
        <v>9</v>
      </c>
      <c r="AD122" s="92" t="n">
        <v>6</v>
      </c>
      <c r="AE122" s="92" t="n">
        <v>32</v>
      </c>
      <c r="AF122" s="93" t="inlineStr">
        <is>
          <t>No ILIS or TOTL available</t>
        </is>
      </c>
      <c r="AG122" s="94" t="inlineStr">
        <is>
          <t>Tier 2</t>
        </is>
      </c>
      <c r="AH122" s="94" t="inlineStr">
        <is>
          <t>HFTD</t>
        </is>
      </c>
      <c r="AI122" s="94" t="inlineStr">
        <is>
          <t>No Fire Weather RFW Applicable</t>
        </is>
      </c>
      <c r="AJ122" s="92" t="inlineStr">
        <is>
          <t>Distribution</t>
        </is>
      </c>
      <c r="AK122" s="92" t="inlineStr">
        <is>
          <t>HFTD - Distribution</t>
        </is>
      </c>
      <c r="AL122" s="92" t="inlineStr">
        <is>
          <t>Fire Less than 300 Acres</t>
        </is>
      </c>
      <c r="AM122" s="116" t="inlineStr">
        <is>
          <t>Equip Failure</t>
        </is>
      </c>
      <c r="AN122" s="92" t="inlineStr">
        <is>
          <t>Conductor</t>
        </is>
      </c>
      <c r="AO122" s="95" t="inlineStr">
        <is>
          <t>N.A.</t>
        </is>
      </c>
      <c r="AP122" s="92" t="n">
        <v>7.48796395294117</v>
      </c>
      <c r="AQ122" s="92" t="inlineStr">
        <is>
          <t>210_104</t>
        </is>
      </c>
      <c r="AR122" s="115" t="inlineStr">
        <is>
          <t>&lt;25mph</t>
        </is>
      </c>
      <c r="AS122" s="92" t="inlineStr">
        <is>
          <t>&lt;15mph</t>
        </is>
      </c>
      <c r="AT122" s="92" t="inlineStr">
        <is>
          <t>HFTD - Distribution</t>
        </is>
      </c>
      <c r="AU122" t="inlineStr">
        <is>
          <t>D2849</t>
        </is>
      </c>
      <c r="AV122" t="n">
        <v>3.33</v>
      </c>
      <c r="AW122" t="inlineStr">
        <is>
          <t>2015-10-09T13:22:00Z</t>
        </is>
      </c>
      <c r="AX122" t="n">
        <v>3</v>
      </c>
      <c r="AY122" t="n">
        <v>22</v>
      </c>
      <c r="AZ122" t="inlineStr">
        <is>
          <t>D2849</t>
        </is>
      </c>
      <c r="BA122" t="n">
        <v>3.33</v>
      </c>
      <c r="BB122" t="inlineStr">
        <is>
          <t>2015-10-09T13:22:00Z</t>
        </is>
      </c>
      <c r="BC122" t="n">
        <v>3</v>
      </c>
      <c r="BD122" t="n">
        <v>49</v>
      </c>
      <c r="BE122" t="inlineStr">
        <is>
          <t>D2849</t>
        </is>
      </c>
      <c r="BF122" t="n">
        <v>3.33</v>
      </c>
      <c r="BG122" t="inlineStr">
        <is>
          <t>2015-10-09T13:22:00Z</t>
        </is>
      </c>
      <c r="BH122" t="n">
        <v>3</v>
      </c>
      <c r="BI122" t="n">
        <v>44</v>
      </c>
      <c r="BJ122" t="inlineStr">
        <is>
          <t>D2849</t>
        </is>
      </c>
      <c r="BK122" t="n">
        <v>3.33</v>
      </c>
      <c r="BL122" t="inlineStr">
        <is>
          <t>2015-10-09T13:22:00Z</t>
        </is>
      </c>
      <c r="BM122" t="n">
        <v>3</v>
      </c>
      <c r="BN122" t="n">
        <v>99</v>
      </c>
    </row>
    <row r="123">
      <c r="A123" s="92" t="inlineStr">
        <is>
          <t>PG&amp;E</t>
        </is>
      </c>
      <c r="B123" s="92" t="n">
        <v>42293.40486111111</v>
      </c>
      <c r="C123" s="92" t="n">
        <v>42293.40486111111</v>
      </c>
      <c r="D123" s="92" t="n">
        <v>39.18704</v>
      </c>
      <c r="E123" s="92" t="n">
        <v>-123.20151</v>
      </c>
      <c r="F123" s="92" t="inlineStr">
        <is>
          <t>Vegetation</t>
        </is>
      </c>
      <c r="G123" s="92" t="inlineStr">
        <is>
          <t>Rural</t>
        </is>
      </c>
      <c r="H123" s="92" t="inlineStr">
        <is>
          <t xml:space="preserve">&lt; 3 meters </t>
        </is>
      </c>
      <c r="I123" s="92" t="inlineStr">
        <is>
          <t>Unknown</t>
        </is>
      </c>
      <c r="J123" s="92" t="n"/>
      <c r="K123" s="92" t="n">
        <v>102196855</v>
      </c>
      <c r="L123" s="92" t="n"/>
      <c r="M123" s="92" t="n">
        <v>12000</v>
      </c>
      <c r="N123" s="92" t="inlineStr">
        <is>
          <t>Conductor</t>
        </is>
      </c>
      <c r="O123" s="92" t="inlineStr">
        <is>
          <t>Overhead</t>
        </is>
      </c>
      <c r="P123" s="92" t="inlineStr">
        <is>
          <t>Yes</t>
        </is>
      </c>
      <c r="Q123" s="92" t="n">
        <v>42293.40486111111</v>
      </c>
      <c r="R123" s="92" t="n">
        <v>42293.40486111111</v>
      </c>
      <c r="S123" s="92" t="inlineStr">
        <is>
          <t>Equipment/ Facility Failure</t>
        </is>
      </c>
      <c r="T123" s="92" t="inlineStr">
        <is>
          <t>Conductor</t>
        </is>
      </c>
      <c r="U123" s="92" t="inlineStr">
        <is>
          <t>N.A.</t>
        </is>
      </c>
      <c r="V123" s="92" t="inlineStr">
        <is>
          <t>N.A.</t>
        </is>
      </c>
      <c r="W123" s="92" t="inlineStr">
        <is>
          <t>Unknown</t>
        </is>
      </c>
      <c r="X123" s="92" t="n"/>
      <c r="Y123" s="92" t="inlineStr">
        <is>
          <t>Other/Unknown</t>
        </is>
      </c>
      <c r="Z123" s="92" t="inlineStr">
        <is>
          <t>0653</t>
        </is>
      </c>
      <c r="AA123" s="92" t="n">
        <v>2015</v>
      </c>
      <c r="AB123" s="92" t="n">
        <v>10</v>
      </c>
      <c r="AC123" s="92" t="n">
        <v>16</v>
      </c>
      <c r="AD123" s="92" t="n">
        <v>9</v>
      </c>
      <c r="AE123" s="92" t="n">
        <v>43</v>
      </c>
      <c r="AF123" s="93" t="inlineStr">
        <is>
          <t>15-0070948</t>
        </is>
      </c>
      <c r="AG123" s="94" t="inlineStr">
        <is>
          <t>Tier 2</t>
        </is>
      </c>
      <c r="AH123" s="94" t="inlineStr">
        <is>
          <t>HFTD</t>
        </is>
      </c>
      <c r="AI123" s="94" t="inlineStr">
        <is>
          <t>No Fire Weather RFW Applicable</t>
        </is>
      </c>
      <c r="AJ123" s="92" t="inlineStr">
        <is>
          <t>Distribution</t>
        </is>
      </c>
      <c r="AK123" s="92" t="inlineStr">
        <is>
          <t>HFTD - Distribution</t>
        </is>
      </c>
      <c r="AL123" s="92" t="inlineStr">
        <is>
          <t>Fire Less than 300 Acres</t>
        </is>
      </c>
      <c r="AM123" s="116" t="inlineStr">
        <is>
          <t>Equip Failure</t>
        </is>
      </c>
      <c r="AN123" s="92" t="inlineStr">
        <is>
          <t>Conductor</t>
        </is>
      </c>
      <c r="AO123" s="95" t="n">
        <v>65228</v>
      </c>
      <c r="AP123" s="92" t="n">
        <v>2.68081957647058</v>
      </c>
      <c r="AQ123" s="92" t="inlineStr">
        <is>
          <t>253_157</t>
        </is>
      </c>
      <c r="AR123" s="115" t="inlineStr">
        <is>
          <t>&lt;25mph</t>
        </is>
      </c>
      <c r="AS123" s="92" t="inlineStr">
        <is>
          <t>&lt;15mph</t>
        </is>
      </c>
      <c r="AT123" s="92" t="inlineStr">
        <is>
          <t>HFTD - Distribution</t>
        </is>
      </c>
      <c r="AU123" t="inlineStr">
        <is>
          <t>E7513</t>
        </is>
      </c>
      <c r="AV123" t="n">
        <v>1.34</v>
      </c>
      <c r="AW123" t="inlineStr">
        <is>
          <t>2015-10-16T16:08:00Z</t>
        </is>
      </c>
      <c r="AX123" t="n">
        <v>3</v>
      </c>
      <c r="AY123" t="n">
        <v>13</v>
      </c>
      <c r="AZ123" t="inlineStr">
        <is>
          <t>E7513</t>
        </is>
      </c>
      <c r="BA123" t="n">
        <v>1.34</v>
      </c>
      <c r="BB123" t="inlineStr">
        <is>
          <t>2015-10-16T16:08:00Z</t>
        </is>
      </c>
      <c r="BC123" t="n">
        <v>3</v>
      </c>
      <c r="BD123" t="n">
        <v>25</v>
      </c>
      <c r="BE123" t="inlineStr">
        <is>
          <t>E7513</t>
        </is>
      </c>
      <c r="BF123" t="n">
        <v>1.34</v>
      </c>
      <c r="BG123" t="inlineStr">
        <is>
          <t>2015-10-16T17:38:00Z</t>
        </is>
      </c>
      <c r="BH123" t="n">
        <v>4</v>
      </c>
      <c r="BI123" t="n">
        <v>25</v>
      </c>
      <c r="BJ123" t="inlineStr">
        <is>
          <t>E7513</t>
        </is>
      </c>
      <c r="BK123" t="n">
        <v>1.34</v>
      </c>
      <c r="BL123" t="inlineStr">
        <is>
          <t>2015-10-16T17:38:00Z</t>
        </is>
      </c>
      <c r="BM123" t="n">
        <v>4</v>
      </c>
      <c r="BN123" t="n">
        <v>49</v>
      </c>
    </row>
    <row r="124">
      <c r="A124" s="92" t="inlineStr">
        <is>
          <t>PG&amp;E</t>
        </is>
      </c>
      <c r="B124" s="92" t="n">
        <v>42302.24305555555</v>
      </c>
      <c r="C124" s="92" t="n">
        <v>42302.24305555555</v>
      </c>
      <c r="D124" s="92" t="n">
        <v>37.784341</v>
      </c>
      <c r="E124" s="92" t="n">
        <v>-121.768326</v>
      </c>
      <c r="F124" s="92" t="inlineStr">
        <is>
          <t>Vegetation</t>
        </is>
      </c>
      <c r="G124" s="92" t="inlineStr">
        <is>
          <t>Rural</t>
        </is>
      </c>
      <c r="H124" s="92" t="inlineStr">
        <is>
          <t>&lt; 0.25 Acres</t>
        </is>
      </c>
      <c r="I124" s="92" t="inlineStr">
        <is>
          <t>Fire Agency</t>
        </is>
      </c>
      <c r="J124" s="92" t="inlineStr">
        <is>
          <t>CAL FIRE</t>
        </is>
      </c>
      <c r="K124" s="92" t="inlineStr">
        <is>
          <t>cutouts 9504</t>
        </is>
      </c>
      <c r="L124" s="92" t="n"/>
      <c r="M124" s="92" t="n">
        <v>21000</v>
      </c>
      <c r="N124" s="92" t="inlineStr">
        <is>
          <t>Conductor</t>
        </is>
      </c>
      <c r="O124" s="92" t="inlineStr">
        <is>
          <t>Overhead</t>
        </is>
      </c>
      <c r="P124" s="92" t="inlineStr">
        <is>
          <t>Yes</t>
        </is>
      </c>
      <c r="Q124" s="92" t="n">
        <v>42302.24305555555</v>
      </c>
      <c r="R124" s="92" t="n">
        <v>42302.24305555555</v>
      </c>
      <c r="S124" s="92" t="inlineStr">
        <is>
          <t>Contact From Object</t>
        </is>
      </c>
      <c r="T124" s="92" t="inlineStr">
        <is>
          <t>N.A.</t>
        </is>
      </c>
      <c r="U124" s="92" t="inlineStr">
        <is>
          <t>Animal</t>
        </is>
      </c>
      <c r="V124" s="92" t="inlineStr">
        <is>
          <t>Electric Facility</t>
        </is>
      </c>
      <c r="W124" s="92" t="inlineStr">
        <is>
          <t>Unknown</t>
        </is>
      </c>
      <c r="X124" s="92" t="n"/>
      <c r="Y124" s="92" t="inlineStr">
        <is>
          <t>Other/Unknown</t>
        </is>
      </c>
      <c r="Z124" s="92" t="inlineStr">
        <is>
          <t>0657</t>
        </is>
      </c>
      <c r="AA124" s="92" t="n">
        <v>2015</v>
      </c>
      <c r="AB124" s="92" t="n">
        <v>10</v>
      </c>
      <c r="AC124" s="92" t="n">
        <v>25</v>
      </c>
      <c r="AD124" s="92" t="n">
        <v>5</v>
      </c>
      <c r="AE124" s="92" t="n">
        <v>50</v>
      </c>
      <c r="AF124" s="93" t="inlineStr">
        <is>
          <t>15-0073203</t>
        </is>
      </c>
      <c r="AG124" s="94" t="inlineStr">
        <is>
          <t>Tier 3</t>
        </is>
      </c>
      <c r="AH124" s="94" t="inlineStr">
        <is>
          <t>HFTD</t>
        </is>
      </c>
      <c r="AI124" s="94" t="inlineStr">
        <is>
          <t>No Fire Weather RFW Applicable</t>
        </is>
      </c>
      <c r="AJ124" s="92" t="inlineStr">
        <is>
          <t>Distribution</t>
        </is>
      </c>
      <c r="AK124" s="92" t="inlineStr">
        <is>
          <t>HFTD - Distribution</t>
        </is>
      </c>
      <c r="AL124" s="92" t="inlineStr">
        <is>
          <t>Fire Less than 300 Acres</t>
        </is>
      </c>
      <c r="AM124" s="116" t="inlineStr">
        <is>
          <t>Animal</t>
        </is>
      </c>
      <c r="AN124" s="92" t="inlineStr">
        <is>
          <t>Animal</t>
        </is>
      </c>
      <c r="AO124" s="95" t="n">
        <v>10710</v>
      </c>
      <c r="AP124" s="92" t="n">
        <v>7.78143905882352</v>
      </c>
      <c r="AQ124" s="92" t="inlineStr">
        <is>
          <t>190_281</t>
        </is>
      </c>
      <c r="AR124" s="115" t="inlineStr">
        <is>
          <t>&lt;25mph</t>
        </is>
      </c>
      <c r="AS124" s="92" t="inlineStr">
        <is>
          <t>&lt;15mph</t>
        </is>
      </c>
      <c r="AT124" s="92" t="inlineStr">
        <is>
          <t>HFTD - Distribution</t>
        </is>
      </c>
      <c r="AU124" t="inlineStr">
        <is>
          <t>VAQC1</t>
        </is>
      </c>
      <c r="AV124" t="n">
        <v>1.86</v>
      </c>
      <c r="AW124" t="inlineStr">
        <is>
          <t>2015-10-25T12:45:00Z</t>
        </is>
      </c>
      <c r="AX124" t="n">
        <v>15.99</v>
      </c>
      <c r="AY124" t="n">
        <v>2</v>
      </c>
      <c r="AZ124" t="inlineStr">
        <is>
          <t>VAQC1</t>
        </is>
      </c>
      <c r="BA124" t="n">
        <v>1.86</v>
      </c>
      <c r="BB124" t="inlineStr">
        <is>
          <t>2015-10-25T12:45:00Z</t>
        </is>
      </c>
      <c r="BC124" t="n">
        <v>15.99</v>
      </c>
      <c r="BD124" t="n">
        <v>2</v>
      </c>
      <c r="BE124" t="inlineStr">
        <is>
          <t>VAQC1</t>
        </is>
      </c>
      <c r="BF124" t="n">
        <v>1.86</v>
      </c>
      <c r="BG124" t="inlineStr">
        <is>
          <t>2015-10-25T13:45:00Z</t>
        </is>
      </c>
      <c r="BH124" t="n">
        <v>18.99</v>
      </c>
      <c r="BI124" t="n">
        <v>4</v>
      </c>
      <c r="BJ124" t="inlineStr">
        <is>
          <t>VAQC1</t>
        </is>
      </c>
      <c r="BK124" t="n">
        <v>1.86</v>
      </c>
      <c r="BL124" t="inlineStr">
        <is>
          <t>2015-10-25T13:45:00Z</t>
        </is>
      </c>
      <c r="BM124" t="n">
        <v>18.99</v>
      </c>
      <c r="BN124" t="n">
        <v>4</v>
      </c>
    </row>
    <row r="125">
      <c r="A125" s="92" t="inlineStr">
        <is>
          <t>PG&amp;E</t>
        </is>
      </c>
      <c r="B125" s="92" t="n">
        <v>42307.18680555555</v>
      </c>
      <c r="C125" s="92" t="n">
        <v>42307.18680555555</v>
      </c>
      <c r="D125" s="92" t="n">
        <v>39.505944</v>
      </c>
      <c r="E125" s="92" t="n">
        <v>-123.767187</v>
      </c>
      <c r="F125" s="92" t="inlineStr">
        <is>
          <t>Vegetation</t>
        </is>
      </c>
      <c r="G125" s="92" t="inlineStr">
        <is>
          <t>Rural</t>
        </is>
      </c>
      <c r="H125" s="92" t="inlineStr">
        <is>
          <t xml:space="preserve">&lt; 3 meters </t>
        </is>
      </c>
      <c r="I125" s="92" t="inlineStr">
        <is>
          <t>Fire Agency</t>
        </is>
      </c>
      <c r="J125" s="92" t="inlineStr">
        <is>
          <t>local fire</t>
        </is>
      </c>
      <c r="K125" s="92" t="inlineStr">
        <is>
          <t>in field next to hwy / 1 span SS of Fuse 4617</t>
        </is>
      </c>
      <c r="L125" s="92" t="n"/>
      <c r="M125" s="92" t="n">
        <v>12000</v>
      </c>
      <c r="N125" s="92" t="inlineStr">
        <is>
          <t>Conductor</t>
        </is>
      </c>
      <c r="O125" s="92" t="inlineStr">
        <is>
          <t>Overhead</t>
        </is>
      </c>
      <c r="P125" s="92" t="inlineStr">
        <is>
          <t>Yes</t>
        </is>
      </c>
      <c r="Q125" s="92" t="n">
        <v>42307.18680555555</v>
      </c>
      <c r="R125" s="92" t="n">
        <v>42307.18680555555</v>
      </c>
      <c r="S125" s="92" t="inlineStr">
        <is>
          <t>Contact From Object</t>
        </is>
      </c>
      <c r="T125" s="92" t="inlineStr">
        <is>
          <t>N.A.</t>
        </is>
      </c>
      <c r="U125" s="92" t="inlineStr">
        <is>
          <t>Vehicle</t>
        </is>
      </c>
      <c r="V125" s="92" t="inlineStr">
        <is>
          <t>Pole</t>
        </is>
      </c>
      <c r="W125" s="92" t="inlineStr">
        <is>
          <t>Human Error</t>
        </is>
      </c>
      <c r="X125" s="92" t="n"/>
      <c r="Y125" s="92" t="inlineStr">
        <is>
          <t>Other/Unknown</t>
        </is>
      </c>
      <c r="Z125" s="92" t="inlineStr">
        <is>
          <t>0661</t>
        </is>
      </c>
      <c r="AA125" s="92" t="n">
        <v>2015</v>
      </c>
      <c r="AB125" s="92" t="n">
        <v>10</v>
      </c>
      <c r="AC125" s="92" t="n">
        <v>30</v>
      </c>
      <c r="AD125" s="92" t="n">
        <v>4</v>
      </c>
      <c r="AE125" s="92" t="n">
        <v>29</v>
      </c>
      <c r="AF125" s="93" t="inlineStr">
        <is>
          <t>15-0074188</t>
        </is>
      </c>
      <c r="AG125" s="94" t="inlineStr">
        <is>
          <t>Tier 2</t>
        </is>
      </c>
      <c r="AH125" s="94" t="inlineStr">
        <is>
          <t>HFTD</t>
        </is>
      </c>
      <c r="AI125" s="94" t="inlineStr">
        <is>
          <t>No Fire Weather RFW Applicable</t>
        </is>
      </c>
      <c r="AJ125" s="92" t="inlineStr">
        <is>
          <t>Distribution</t>
        </is>
      </c>
      <c r="AK125" s="92" t="inlineStr">
        <is>
          <t>HFTD - Distribution</t>
        </is>
      </c>
      <c r="AL125" s="92" t="inlineStr">
        <is>
          <t>Fire Less than 300 Acres</t>
        </is>
      </c>
      <c r="AM125" s="116" t="inlineStr">
        <is>
          <t>3rd Party</t>
        </is>
      </c>
      <c r="AN125" s="92" t="inlineStr">
        <is>
          <t>Vehicle</t>
        </is>
      </c>
      <c r="AO125" s="95" t="n">
        <v>273183</v>
      </c>
      <c r="AP125" s="92" t="n">
        <v>6.030368</v>
      </c>
      <c r="AQ125" s="92" t="inlineStr">
        <is>
          <t>151_219</t>
        </is>
      </c>
      <c r="AR125" s="115" t="inlineStr">
        <is>
          <t>&lt;25mph</t>
        </is>
      </c>
      <c r="AS125" s="92" t="inlineStr">
        <is>
          <t>&lt;15mph</t>
        </is>
      </c>
      <c r="AT125" s="92" t="inlineStr">
        <is>
          <t>HFTD - Distribution</t>
        </is>
      </c>
      <c r="AX125" t="n">
        <v>0</v>
      </c>
      <c r="AY125" t="n">
        <v>0</v>
      </c>
      <c r="BC125" t="n">
        <v>0</v>
      </c>
      <c r="BD125" t="n">
        <v>0</v>
      </c>
      <c r="BH125" t="n">
        <v>0</v>
      </c>
      <c r="BI125" t="n">
        <v>0</v>
      </c>
      <c r="BM125" t="n">
        <v>0</v>
      </c>
      <c r="BN125" t="n">
        <v>0</v>
      </c>
    </row>
    <row r="126">
      <c r="A126" s="92" t="inlineStr">
        <is>
          <t>PG&amp;E</t>
        </is>
      </c>
      <c r="B126" s="92" t="n">
        <v>42307.71736111111</v>
      </c>
      <c r="C126" s="92" t="n">
        <v>42307.71736111111</v>
      </c>
      <c r="D126" s="92" t="n">
        <v>38.3166117</v>
      </c>
      <c r="E126" s="92" t="n">
        <v>-120.7226483</v>
      </c>
      <c r="F126" s="92" t="inlineStr">
        <is>
          <t>Vegetation</t>
        </is>
      </c>
      <c r="G126" s="92" t="inlineStr">
        <is>
          <t>Rural</t>
        </is>
      </c>
      <c r="H126" s="92" t="inlineStr">
        <is>
          <t>&lt; 0.25 Acres</t>
        </is>
      </c>
      <c r="I126" s="92" t="inlineStr">
        <is>
          <t>Fire Agency</t>
        </is>
      </c>
      <c r="J126" s="92" t="inlineStr">
        <is>
          <t>CAL FIRE</t>
        </is>
      </c>
      <c r="K126" s="92" t="inlineStr">
        <is>
          <t>7600 HWY 49, Jackson</t>
        </is>
      </c>
      <c r="L126" s="92" t="inlineStr">
        <is>
          <t>None</t>
        </is>
      </c>
      <c r="M126" s="92" t="inlineStr">
        <is>
          <t>0 – 750</t>
        </is>
      </c>
      <c r="N126" s="92" t="inlineStr">
        <is>
          <t>Transformer</t>
        </is>
      </c>
      <c r="O126" s="92" t="inlineStr">
        <is>
          <t>Overhead</t>
        </is>
      </c>
      <c r="P126" s="92" t="inlineStr">
        <is>
          <t>No</t>
        </is>
      </c>
      <c r="Q126" s="92" t="inlineStr">
        <is>
          <t xml:space="preserve"> </t>
        </is>
      </c>
      <c r="R126" s="92" t="inlineStr">
        <is>
          <t xml:space="preserve"> </t>
        </is>
      </c>
      <c r="S126" s="92" t="inlineStr">
        <is>
          <t>Equipment/ Facility Failure</t>
        </is>
      </c>
      <c r="T126" s="92" t="inlineStr">
        <is>
          <t>Transformer</t>
        </is>
      </c>
      <c r="U126" s="92" t="inlineStr">
        <is>
          <t>N.A.</t>
        </is>
      </c>
      <c r="V126" s="92" t="inlineStr">
        <is>
          <t>N.A.</t>
        </is>
      </c>
      <c r="W126" s="92" t="inlineStr">
        <is>
          <t>Unknown</t>
        </is>
      </c>
      <c r="X126" s="92" t="n"/>
      <c r="Y126" s="92" t="inlineStr">
        <is>
          <t>no-match</t>
        </is>
      </c>
      <c r="Z126" s="92" t="inlineStr">
        <is>
          <t>0662</t>
        </is>
      </c>
      <c r="AA126" s="92" t="n">
        <v>2015</v>
      </c>
      <c r="AB126" s="92" t="n">
        <v>10</v>
      </c>
      <c r="AC126" s="92" t="n">
        <v>30</v>
      </c>
      <c r="AD126" s="92" t="n">
        <v>17</v>
      </c>
      <c r="AE126" s="92" t="n">
        <v>13</v>
      </c>
      <c r="AF126" s="93" t="inlineStr">
        <is>
          <t>No ILIS or TOTL available</t>
        </is>
      </c>
      <c r="AG126" s="94" t="inlineStr">
        <is>
          <t>Tier 2</t>
        </is>
      </c>
      <c r="AH126" s="94" t="inlineStr">
        <is>
          <t>HFTD</t>
        </is>
      </c>
      <c r="AI126" s="94" t="inlineStr">
        <is>
          <t>No Fire Weather RFW Applicable</t>
        </is>
      </c>
      <c r="AJ126" s="92" t="inlineStr">
        <is>
          <t>Distribution</t>
        </is>
      </c>
      <c r="AK126" s="92" t="inlineStr">
        <is>
          <t>HFTD - Distribution</t>
        </is>
      </c>
      <c r="AL126" s="92" t="inlineStr">
        <is>
          <t>Fire Less than 300 Acres</t>
        </is>
      </c>
      <c r="AM126" s="116" t="inlineStr">
        <is>
          <t>Equip Failure</t>
        </is>
      </c>
      <c r="AN126" s="92" t="inlineStr">
        <is>
          <t>Transformer</t>
        </is>
      </c>
      <c r="AO126" s="95" t="inlineStr">
        <is>
          <t>N.A.</t>
        </is>
      </c>
      <c r="AP126" s="92" t="n">
        <v>8.27264847058823</v>
      </c>
      <c r="AQ126" s="92" t="inlineStr">
        <is>
          <t>82_324</t>
        </is>
      </c>
      <c r="AR126" s="115" t="inlineStr">
        <is>
          <t>&lt;25mph</t>
        </is>
      </c>
      <c r="AS126" s="92" t="inlineStr">
        <is>
          <t>&lt;15mph</t>
        </is>
      </c>
      <c r="AT126" s="92" t="inlineStr">
        <is>
          <t>HFTD - Distribution</t>
        </is>
      </c>
      <c r="AX126" t="n">
        <v>0</v>
      </c>
      <c r="AY126" t="n">
        <v>0</v>
      </c>
      <c r="AZ126" t="inlineStr">
        <is>
          <t>MTZC1</t>
        </is>
      </c>
      <c r="BA126" t="n">
        <v>6.34</v>
      </c>
      <c r="BB126" t="inlineStr">
        <is>
          <t>2015-10-30T23:56:00Z</t>
        </is>
      </c>
      <c r="BC126" t="n">
        <v>11.01</v>
      </c>
      <c r="BD126" t="n">
        <v>1</v>
      </c>
      <c r="BH126" t="n">
        <v>0</v>
      </c>
      <c r="BI126" t="n">
        <v>0</v>
      </c>
      <c r="BJ126" t="inlineStr">
        <is>
          <t>MTZC1</t>
        </is>
      </c>
      <c r="BK126" t="n">
        <v>6.34</v>
      </c>
      <c r="BL126" t="inlineStr">
        <is>
          <t>2015-10-30T23:56:00Z</t>
        </is>
      </c>
      <c r="BM126" t="n">
        <v>11.01</v>
      </c>
      <c r="BN126" t="n">
        <v>2</v>
      </c>
    </row>
    <row r="127">
      <c r="A127" s="92" t="inlineStr">
        <is>
          <t>PG&amp;E</t>
        </is>
      </c>
      <c r="B127" s="92" t="n">
        <v>42308.32291666666</v>
      </c>
      <c r="C127" s="92" t="n">
        <v>42308.32291666666</v>
      </c>
      <c r="D127" s="92" t="n">
        <v>38.115668</v>
      </c>
      <c r="E127" s="92" t="n">
        <v>-120.89308</v>
      </c>
      <c r="F127" s="92" t="inlineStr">
        <is>
          <t>Vegetation</t>
        </is>
      </c>
      <c r="G127" s="92" t="inlineStr">
        <is>
          <t>Rural</t>
        </is>
      </c>
      <c r="H127" s="92" t="inlineStr">
        <is>
          <t>&lt; 0.25 Acres</t>
        </is>
      </c>
      <c r="I127" s="92" t="inlineStr">
        <is>
          <t>Fire Agency</t>
        </is>
      </c>
      <c r="J127" s="92" t="inlineStr">
        <is>
          <t>Cal FIRE</t>
        </is>
      </c>
      <c r="K127" s="92" t="n">
        <v>103763040</v>
      </c>
      <c r="L127" s="92" t="n"/>
      <c r="M127" s="92" t="n">
        <v>12000</v>
      </c>
      <c r="N127" s="92" t="inlineStr">
        <is>
          <t>Conductor</t>
        </is>
      </c>
      <c r="O127" s="92" t="inlineStr">
        <is>
          <t>Overhead</t>
        </is>
      </c>
      <c r="P127" s="92" t="inlineStr">
        <is>
          <t>Yes</t>
        </is>
      </c>
      <c r="Q127" s="92" t="n">
        <v>42308.32291666666</v>
      </c>
      <c r="R127" s="92" t="n">
        <v>42308.32291666666</v>
      </c>
      <c r="S127" s="92" t="inlineStr">
        <is>
          <t>Contact From Object</t>
        </is>
      </c>
      <c r="T127" s="92" t="inlineStr">
        <is>
          <t>N.A.</t>
        </is>
      </c>
      <c r="U127" s="92" t="inlineStr">
        <is>
          <t>Vehicle</t>
        </is>
      </c>
      <c r="V127" s="92" t="inlineStr">
        <is>
          <t>Pole</t>
        </is>
      </c>
      <c r="W127" s="92" t="inlineStr">
        <is>
          <t>Human Error</t>
        </is>
      </c>
      <c r="X127" s="92" t="n"/>
      <c r="Y127" s="92" t="inlineStr">
        <is>
          <t>Other/Unknown</t>
        </is>
      </c>
      <c r="Z127" s="92" t="inlineStr">
        <is>
          <t>0663</t>
        </is>
      </c>
      <c r="AA127" s="92" t="n">
        <v>2015</v>
      </c>
      <c r="AB127" s="92" t="n">
        <v>10</v>
      </c>
      <c r="AC127" s="92" t="n">
        <v>31</v>
      </c>
      <c r="AD127" s="92" t="n">
        <v>7</v>
      </c>
      <c r="AE127" s="92" t="n">
        <v>45</v>
      </c>
      <c r="AF127" s="93" t="inlineStr">
        <is>
          <t>15-0074424</t>
        </is>
      </c>
      <c r="AG127" s="94" t="inlineStr">
        <is>
          <t>Tier 2</t>
        </is>
      </c>
      <c r="AH127" s="94" t="inlineStr">
        <is>
          <t>HFTD</t>
        </is>
      </c>
      <c r="AI127" s="94" t="inlineStr">
        <is>
          <t>No Fire Weather RFW Applicable</t>
        </is>
      </c>
      <c r="AJ127" s="92" t="inlineStr">
        <is>
          <t>Distribution</t>
        </is>
      </c>
      <c r="AK127" s="92" t="inlineStr">
        <is>
          <t>HFTD - Distribution</t>
        </is>
      </c>
      <c r="AL127" s="92" t="inlineStr">
        <is>
          <t>Fire Less than 300 Acres</t>
        </is>
      </c>
      <c r="AM127" s="116" t="inlineStr">
        <is>
          <t>3rd Party</t>
        </is>
      </c>
      <c r="AN127" s="92" t="inlineStr">
        <is>
          <t>Vehicle</t>
        </is>
      </c>
      <c r="AO127" s="95" t="n">
        <v>314565</v>
      </c>
      <c r="AP127" s="92" t="n">
        <v>3.17058654117647</v>
      </c>
      <c r="AQ127" s="92" t="inlineStr">
        <is>
          <t>211_256</t>
        </is>
      </c>
      <c r="AR127" s="115" t="inlineStr">
        <is>
          <t>&lt;25mph</t>
        </is>
      </c>
      <c r="AS127" s="92" t="inlineStr">
        <is>
          <t>&lt;15mph</t>
        </is>
      </c>
      <c r="AT127" s="92" t="inlineStr">
        <is>
          <t>HFTD - Distribution</t>
        </is>
      </c>
      <c r="AX127" t="n">
        <v>0</v>
      </c>
      <c r="AY127" t="n">
        <v>0</v>
      </c>
      <c r="AZ127" t="inlineStr">
        <is>
          <t>CMAC1</t>
        </is>
      </c>
      <c r="BA127" t="n">
        <v>7.6</v>
      </c>
      <c r="BB127" t="inlineStr">
        <is>
          <t>2015-10-31T13:59:00Z</t>
        </is>
      </c>
      <c r="BC127" t="n">
        <v>12.01</v>
      </c>
      <c r="BD127" t="n">
        <v>1</v>
      </c>
      <c r="BH127" t="n">
        <v>0</v>
      </c>
      <c r="BI127" t="n">
        <v>0</v>
      </c>
      <c r="BJ127" t="inlineStr">
        <is>
          <t>CMAC1</t>
        </is>
      </c>
      <c r="BK127" t="n">
        <v>7.6</v>
      </c>
      <c r="BL127" t="inlineStr">
        <is>
          <t>2015-10-31T14:59:00Z</t>
        </is>
      </c>
      <c r="BM127" t="n">
        <v>13</v>
      </c>
      <c r="BN127" t="n">
        <v>2</v>
      </c>
    </row>
    <row r="128">
      <c r="A128" s="92" t="inlineStr">
        <is>
          <t>PG&amp;E</t>
        </is>
      </c>
      <c r="B128" s="92" t="n">
        <v>42317.24652777778</v>
      </c>
      <c r="C128" s="92" t="n">
        <v>42317.24652777778</v>
      </c>
      <c r="D128" s="92" t="n">
        <v>34.99841</v>
      </c>
      <c r="E128" s="92" t="n">
        <v>-120.3634</v>
      </c>
      <c r="F128" s="92" t="inlineStr">
        <is>
          <t>Vegetation</t>
        </is>
      </c>
      <c r="G128" s="92" t="inlineStr">
        <is>
          <t>Rural</t>
        </is>
      </c>
      <c r="H128" s="92" t="inlineStr">
        <is>
          <t xml:space="preserve">&lt; 3 meters </t>
        </is>
      </c>
      <c r="I128" s="92" t="inlineStr">
        <is>
          <t>Fire Agency</t>
        </is>
      </c>
      <c r="J128" s="92" t="inlineStr">
        <is>
          <t>CAL FIRE</t>
        </is>
      </c>
      <c r="K128" s="92" t="n"/>
      <c r="L128" s="92" t="n"/>
      <c r="M128" s="92" t="n">
        <v>12000</v>
      </c>
      <c r="N128" s="92" t="inlineStr">
        <is>
          <t>Conductor</t>
        </is>
      </c>
      <c r="O128" s="92" t="inlineStr">
        <is>
          <t>Overhead</t>
        </is>
      </c>
      <c r="P128" s="92" t="inlineStr">
        <is>
          <t>Yes</t>
        </is>
      </c>
      <c r="Q128" s="92" t="n">
        <v>42317.24652777778</v>
      </c>
      <c r="R128" s="92" t="n">
        <v>42317.24652777778</v>
      </c>
      <c r="S128" s="92" t="inlineStr">
        <is>
          <t>Equipment/ Facility Failure</t>
        </is>
      </c>
      <c r="T128" s="92" t="inlineStr">
        <is>
          <t>Conductor</t>
        </is>
      </c>
      <c r="U128" s="92" t="inlineStr">
        <is>
          <t>N.A.</t>
        </is>
      </c>
      <c r="V128" s="92" t="inlineStr">
        <is>
          <t>N.A.</t>
        </is>
      </c>
      <c r="W128" s="92" t="inlineStr">
        <is>
          <t>Unknown</t>
        </is>
      </c>
      <c r="X128" s="92" t="n"/>
      <c r="Y128" s="92" t="inlineStr">
        <is>
          <t>Other/Unknown</t>
        </is>
      </c>
      <c r="Z128" s="92" t="inlineStr">
        <is>
          <t>0673</t>
        </is>
      </c>
      <c r="AA128" s="92" t="n">
        <v>2015</v>
      </c>
      <c r="AB128" s="92" t="n">
        <v>11</v>
      </c>
      <c r="AC128" s="92" t="n">
        <v>9</v>
      </c>
      <c r="AD128" s="92" t="n">
        <v>5</v>
      </c>
      <c r="AE128" s="92" t="n">
        <v>55</v>
      </c>
      <c r="AF128" s="93" t="inlineStr">
        <is>
          <t>15-0076534</t>
        </is>
      </c>
      <c r="AG128" s="94" t="inlineStr">
        <is>
          <t>Tier 2</t>
        </is>
      </c>
      <c r="AH128" s="94" t="inlineStr">
        <is>
          <t>HFTD</t>
        </is>
      </c>
      <c r="AI128" s="94" t="inlineStr">
        <is>
          <t>No Fire Weather RFW Applicable</t>
        </is>
      </c>
      <c r="AJ128" s="92" t="inlineStr">
        <is>
          <t>Distribution</t>
        </is>
      </c>
      <c r="AK128" s="92" t="inlineStr">
        <is>
          <t>HFTD - Distribution</t>
        </is>
      </c>
      <c r="AL128" s="92" t="inlineStr">
        <is>
          <t>Fire Less than 300 Acres</t>
        </is>
      </c>
      <c r="AM128" s="116" t="inlineStr">
        <is>
          <t>Equip Failure</t>
        </is>
      </c>
      <c r="AN128" s="92" t="inlineStr">
        <is>
          <t>Conductor</t>
        </is>
      </c>
      <c r="AO128" s="95" t="n">
        <v>205393</v>
      </c>
      <c r="AP128" s="92" t="n">
        <v>9.479200941176471</v>
      </c>
      <c r="AQ128" s="92" t="inlineStr">
        <is>
          <t>175_300</t>
        </is>
      </c>
      <c r="AR128" s="115" t="inlineStr">
        <is>
          <t>&lt;25mph</t>
        </is>
      </c>
      <c r="AS128" s="92" t="inlineStr">
        <is>
          <t>&lt;15mph</t>
        </is>
      </c>
      <c r="AT128" s="92" t="inlineStr">
        <is>
          <t>HFTD - Distribution</t>
        </is>
      </c>
      <c r="AX128" t="n">
        <v>0</v>
      </c>
      <c r="AY128" t="n">
        <v>0</v>
      </c>
      <c r="AZ128" t="inlineStr">
        <is>
          <t>AU609</t>
        </is>
      </c>
      <c r="BA128" t="n">
        <v>7.47</v>
      </c>
      <c r="BB128" t="inlineStr">
        <is>
          <t>2015-11-09T13:07:00Z</t>
        </is>
      </c>
      <c r="BC128" t="n">
        <v>2.01</v>
      </c>
      <c r="BD128" t="n">
        <v>4</v>
      </c>
      <c r="BH128" t="n">
        <v>0</v>
      </c>
      <c r="BI128" t="n">
        <v>0</v>
      </c>
      <c r="BJ128" t="inlineStr">
        <is>
          <t>AU609</t>
        </is>
      </c>
      <c r="BK128" t="n">
        <v>7.47</v>
      </c>
      <c r="BL128" t="inlineStr">
        <is>
          <t>2015-11-09T13:07:00Z</t>
        </is>
      </c>
      <c r="BM128" t="n">
        <v>2.01</v>
      </c>
      <c r="BN128" t="n">
        <v>7</v>
      </c>
    </row>
    <row r="129">
      <c r="A129" s="92" t="inlineStr">
        <is>
          <t>PG&amp;E</t>
        </is>
      </c>
      <c r="B129" s="92" t="n">
        <v>42323.6875</v>
      </c>
      <c r="C129" s="92" t="n">
        <v>42323.6875</v>
      </c>
      <c r="D129" s="92" t="n">
        <v>37.00074999</v>
      </c>
      <c r="E129" s="92" t="n">
        <v>-121.88503</v>
      </c>
      <c r="F129" s="92" t="inlineStr">
        <is>
          <t>Vegetation</t>
        </is>
      </c>
      <c r="G129" s="92" t="inlineStr">
        <is>
          <t>Rural</t>
        </is>
      </c>
      <c r="H129" s="92" t="inlineStr">
        <is>
          <t xml:space="preserve">&lt; 3 meters </t>
        </is>
      </c>
      <c r="I129" s="92" t="inlineStr">
        <is>
          <t>Customer</t>
        </is>
      </c>
      <c r="J129" s="92" t="n"/>
      <c r="K129" s="92" t="n">
        <v>101691004</v>
      </c>
      <c r="L129" s="92" t="inlineStr">
        <is>
          <t>Pacific Bell</t>
        </is>
      </c>
      <c r="M129" s="92" t="n">
        <v>21000</v>
      </c>
      <c r="N129" s="92" t="inlineStr">
        <is>
          <t>Conductor</t>
        </is>
      </c>
      <c r="O129" s="92" t="inlineStr">
        <is>
          <t>Overhead</t>
        </is>
      </c>
      <c r="P129" s="92" t="inlineStr">
        <is>
          <t>Yes</t>
        </is>
      </c>
      <c r="Q129" s="92" t="n">
        <v>42323.6875</v>
      </c>
      <c r="R129" s="92" t="n">
        <v>42323.6875</v>
      </c>
      <c r="S129" s="92" t="inlineStr">
        <is>
          <t>Contact From Object</t>
        </is>
      </c>
      <c r="T129" s="92" t="inlineStr">
        <is>
          <t>N.A.</t>
        </is>
      </c>
      <c r="U129" s="92" t="inlineStr">
        <is>
          <t>Vegetation</t>
        </is>
      </c>
      <c r="V129" s="92" t="inlineStr">
        <is>
          <t>Electric Facility</t>
        </is>
      </c>
      <c r="W129" s="92" t="inlineStr">
        <is>
          <t>Unknown</t>
        </is>
      </c>
      <c r="X129" s="92" t="n"/>
      <c r="Y129" s="92" t="inlineStr">
        <is>
          <t>Fell into (slight defect)</t>
        </is>
      </c>
      <c r="Z129" s="92" t="inlineStr">
        <is>
          <t>0676</t>
        </is>
      </c>
      <c r="AA129" s="92" t="n">
        <v>2015</v>
      </c>
      <c r="AB129" s="92" t="n">
        <v>11</v>
      </c>
      <c r="AC129" s="92" t="n">
        <v>15</v>
      </c>
      <c r="AD129" s="92" t="n">
        <v>16</v>
      </c>
      <c r="AE129" s="92" t="n">
        <v>30</v>
      </c>
      <c r="AF129" s="93" t="inlineStr">
        <is>
          <t>15-0077978</t>
        </is>
      </c>
      <c r="AG129" s="94" t="inlineStr">
        <is>
          <t>Tier 3</t>
        </is>
      </c>
      <c r="AH129" s="94" t="inlineStr">
        <is>
          <t>HFTD</t>
        </is>
      </c>
      <c r="AI129" s="94" t="inlineStr">
        <is>
          <t>No Fire Weather RFW Applicable</t>
        </is>
      </c>
      <c r="AJ129" s="92" t="inlineStr">
        <is>
          <t>Distribution</t>
        </is>
      </c>
      <c r="AK129" s="92" t="inlineStr">
        <is>
          <t>HFTD - Distribution</t>
        </is>
      </c>
      <c r="AL129" s="92" t="inlineStr">
        <is>
          <t>Fire Less than 300 Acres</t>
        </is>
      </c>
      <c r="AM129" s="116" t="inlineStr">
        <is>
          <t>Vegetation</t>
        </is>
      </c>
      <c r="AN129" s="92" t="inlineStr">
        <is>
          <t>Fell into (slight defect)</t>
        </is>
      </c>
      <c r="AO129" s="95" t="n">
        <v>25920</v>
      </c>
      <c r="AP129" s="92" t="n">
        <v>16.4133590588235</v>
      </c>
      <c r="AQ129" s="92" t="inlineStr">
        <is>
          <t>159_198</t>
        </is>
      </c>
      <c r="AR129" s="115" t="inlineStr">
        <is>
          <t>&lt;25mph</t>
        </is>
      </c>
      <c r="AS129" s="92" t="inlineStr">
        <is>
          <t>&gt;=15mph</t>
        </is>
      </c>
      <c r="AT129" s="92" t="inlineStr">
        <is>
          <t>HFTD - Distribution</t>
        </is>
      </c>
      <c r="AU129" t="inlineStr">
        <is>
          <t>E7291</t>
        </is>
      </c>
      <c r="AV129" t="n">
        <v>2.82</v>
      </c>
      <c r="AW129" t="inlineStr">
        <is>
          <t>2015-11-16T00:21:00Z</t>
        </is>
      </c>
      <c r="AX129" t="n">
        <v>32.01</v>
      </c>
      <c r="AY129" t="n">
        <v>33</v>
      </c>
      <c r="AZ129" t="inlineStr">
        <is>
          <t>E7291</t>
        </is>
      </c>
      <c r="BA129" t="n">
        <v>2.82</v>
      </c>
      <c r="BB129" t="inlineStr">
        <is>
          <t>2015-11-16T00:21:00Z</t>
        </is>
      </c>
      <c r="BC129" t="n">
        <v>32.01</v>
      </c>
      <c r="BD129" t="n">
        <v>123</v>
      </c>
      <c r="BE129" t="inlineStr">
        <is>
          <t>E7291</t>
        </is>
      </c>
      <c r="BF129" t="n">
        <v>2.82</v>
      </c>
      <c r="BG129" t="inlineStr">
        <is>
          <t>2015-11-16T00:21:00Z</t>
        </is>
      </c>
      <c r="BH129" t="n">
        <v>32.01</v>
      </c>
      <c r="BI129" t="n">
        <v>62</v>
      </c>
      <c r="BJ129" t="inlineStr">
        <is>
          <t>E7291</t>
        </is>
      </c>
      <c r="BK129" t="n">
        <v>2.82</v>
      </c>
      <c r="BL129" t="inlineStr">
        <is>
          <t>2015-11-16T00:21:00Z</t>
        </is>
      </c>
      <c r="BM129" t="n">
        <v>32.01</v>
      </c>
      <c r="BN129" t="n">
        <v>232</v>
      </c>
    </row>
    <row r="130">
      <c r="A130" s="92" t="inlineStr">
        <is>
          <t>PG&amp;E</t>
        </is>
      </c>
      <c r="B130" s="92" t="n">
        <v>42329.44166666667</v>
      </c>
      <c r="C130" s="92" t="n">
        <v>42329.44166666667</v>
      </c>
      <c r="D130" s="92" t="n">
        <v>38.06788999</v>
      </c>
      <c r="E130" s="92" t="n">
        <v>-120.18719</v>
      </c>
      <c r="F130" s="92" t="inlineStr">
        <is>
          <t>Vegetation</t>
        </is>
      </c>
      <c r="G130" s="92" t="inlineStr">
        <is>
          <t>Rural</t>
        </is>
      </c>
      <c r="H130" s="92" t="inlineStr">
        <is>
          <t xml:space="preserve">&lt; 3 meters </t>
        </is>
      </c>
      <c r="I130" s="92" t="inlineStr">
        <is>
          <t>Fire Agency</t>
        </is>
      </c>
      <c r="J130" s="92" t="inlineStr">
        <is>
          <t>CAL FIRE</t>
        </is>
      </c>
      <c r="K130" s="92" t="n">
        <v>101045952</v>
      </c>
      <c r="L130" s="92" t="inlineStr">
        <is>
          <t>Pacific Bell</t>
        </is>
      </c>
      <c r="M130" s="92" t="n">
        <v>17000</v>
      </c>
      <c r="N130" s="92" t="inlineStr">
        <is>
          <t>Conductor</t>
        </is>
      </c>
      <c r="O130" s="92" t="inlineStr">
        <is>
          <t>Overhead</t>
        </is>
      </c>
      <c r="P130" s="92" t="inlineStr">
        <is>
          <t>Yes</t>
        </is>
      </c>
      <c r="Q130" s="92" t="n">
        <v>42329.44166666667</v>
      </c>
      <c r="R130" s="92" t="n">
        <v>42329.44166666667</v>
      </c>
      <c r="S130" s="92" t="inlineStr">
        <is>
          <t>Contact From Object</t>
        </is>
      </c>
      <c r="T130" s="92" t="inlineStr">
        <is>
          <t>N.A.</t>
        </is>
      </c>
      <c r="U130" s="92" t="inlineStr">
        <is>
          <t>Vegetation</t>
        </is>
      </c>
      <c r="V130" s="92" t="inlineStr">
        <is>
          <t>Electric Facility</t>
        </is>
      </c>
      <c r="W130" s="92" t="inlineStr">
        <is>
          <t>Human Error</t>
        </is>
      </c>
      <c r="X130" s="92" t="inlineStr">
        <is>
          <t>Third-party caused</t>
        </is>
      </c>
      <c r="Y130" s="92" t="inlineStr">
        <is>
          <t>Other/Unknown</t>
        </is>
      </c>
      <c r="Z130" s="92" t="inlineStr">
        <is>
          <t>0677</t>
        </is>
      </c>
      <c r="AA130" s="92" t="n">
        <v>2015</v>
      </c>
      <c r="AB130" s="92" t="n">
        <v>11</v>
      </c>
      <c r="AC130" s="92" t="n">
        <v>21</v>
      </c>
      <c r="AD130" s="92" t="n">
        <v>10</v>
      </c>
      <c r="AE130" s="92" t="n">
        <v>36</v>
      </c>
      <c r="AF130" s="93" t="inlineStr">
        <is>
          <t>15-0079868</t>
        </is>
      </c>
      <c r="AG130" s="94" t="inlineStr">
        <is>
          <t>Tier 3</t>
        </is>
      </c>
      <c r="AH130" s="94" t="inlineStr">
        <is>
          <t>HFTD</t>
        </is>
      </c>
      <c r="AI130" s="94" t="inlineStr">
        <is>
          <t>No Fire Weather RFW Applicable</t>
        </is>
      </c>
      <c r="AJ130" s="92" t="inlineStr">
        <is>
          <t>Distribution</t>
        </is>
      </c>
      <c r="AK130" s="92" t="inlineStr">
        <is>
          <t>HFTD - Distribution</t>
        </is>
      </c>
      <c r="AL130" s="92" t="inlineStr">
        <is>
          <t>Fire Less than 300 Acres</t>
        </is>
      </c>
      <c r="AM130" s="116" t="inlineStr">
        <is>
          <t>3rd Party</t>
        </is>
      </c>
      <c r="AN130" s="92" t="inlineStr">
        <is>
          <t>3rd Party - Unknown</t>
        </is>
      </c>
      <c r="AO130" s="95" t="n">
        <v>18350</v>
      </c>
      <c r="AP130" s="92" t="n">
        <v>4.52573552941176</v>
      </c>
      <c r="AQ130" s="92" t="inlineStr">
        <is>
          <t>161_184</t>
        </is>
      </c>
      <c r="AR130" s="115" t="inlineStr">
        <is>
          <t>&lt;25mph</t>
        </is>
      </c>
      <c r="AS130" s="92" t="inlineStr">
        <is>
          <t>&lt;15mph</t>
        </is>
      </c>
      <c r="AT130" s="92" t="inlineStr">
        <is>
          <t>HFTD - Distribution</t>
        </is>
      </c>
      <c r="AU130" t="inlineStr">
        <is>
          <t>MOUC1</t>
        </is>
      </c>
      <c r="AV130" t="n">
        <v>3.29</v>
      </c>
      <c r="AW130" t="inlineStr">
        <is>
          <t>2015-11-21T18:02:00Z</t>
        </is>
      </c>
      <c r="AX130" t="n">
        <v>17</v>
      </c>
      <c r="AY130" t="n">
        <v>1</v>
      </c>
      <c r="AZ130" t="inlineStr">
        <is>
          <t>MOUC1</t>
        </is>
      </c>
      <c r="BA130" t="n">
        <v>3.29</v>
      </c>
      <c r="BB130" t="inlineStr">
        <is>
          <t>2015-11-21T18:02:00Z</t>
        </is>
      </c>
      <c r="BC130" t="n">
        <v>17</v>
      </c>
      <c r="BD130" t="n">
        <v>1</v>
      </c>
      <c r="BE130" t="inlineStr">
        <is>
          <t>MOUC1</t>
        </is>
      </c>
      <c r="BF130" t="n">
        <v>3.29</v>
      </c>
      <c r="BG130" t="inlineStr">
        <is>
          <t>2015-11-21T19:02:00Z</t>
        </is>
      </c>
      <c r="BH130" t="n">
        <v>18.01</v>
      </c>
      <c r="BI130" t="n">
        <v>2</v>
      </c>
      <c r="BJ130" t="inlineStr">
        <is>
          <t>MOUC1</t>
        </is>
      </c>
      <c r="BK130" t="n">
        <v>3.29</v>
      </c>
      <c r="BL130" t="inlineStr">
        <is>
          <t>2015-11-21T19:02:00Z</t>
        </is>
      </c>
      <c r="BM130" t="n">
        <v>18.01</v>
      </c>
      <c r="BN130" t="n">
        <v>2</v>
      </c>
    </row>
    <row r="131">
      <c r="A131" s="92" t="inlineStr">
        <is>
          <t>PG&amp;E</t>
        </is>
      </c>
      <c r="B131" s="92" t="n">
        <v>42339.50208333333</v>
      </c>
      <c r="C131" s="92" t="n">
        <v>42339.50208333333</v>
      </c>
      <c r="D131" s="92" t="n">
        <v>35.67436</v>
      </c>
      <c r="E131" s="92" t="n">
        <v>-120.99322</v>
      </c>
      <c r="F131" s="92" t="inlineStr">
        <is>
          <t>Vegetation</t>
        </is>
      </c>
      <c r="G131" s="92" t="inlineStr">
        <is>
          <t>Rural</t>
        </is>
      </c>
      <c r="H131" s="92" t="inlineStr">
        <is>
          <t>&lt; 0.25 Acres</t>
        </is>
      </c>
      <c r="I131" s="92" t="inlineStr">
        <is>
          <t>Fire Agency</t>
        </is>
      </c>
      <c r="J131" s="92" t="inlineStr">
        <is>
          <t>Cal FIRE</t>
        </is>
      </c>
      <c r="K131" s="92" t="n">
        <v>101860660</v>
      </c>
      <c r="L131" s="92" t="n"/>
      <c r="M131" s="92" t="n">
        <v>21000</v>
      </c>
      <c r="N131" s="92" t="inlineStr">
        <is>
          <t>Conductor</t>
        </is>
      </c>
      <c r="O131" s="92" t="inlineStr">
        <is>
          <t>Overhead</t>
        </is>
      </c>
      <c r="P131" s="92" t="inlineStr">
        <is>
          <t>Yes</t>
        </is>
      </c>
      <c r="Q131" s="92" t="n">
        <v>42339.50208333333</v>
      </c>
      <c r="R131" s="92" t="n">
        <v>42339.50208333333</v>
      </c>
      <c r="S131" s="92" t="inlineStr">
        <is>
          <t>Equipment/ Facility Failure</t>
        </is>
      </c>
      <c r="T131" s="92" t="inlineStr">
        <is>
          <t>Conductor</t>
        </is>
      </c>
      <c r="U131" s="92" t="inlineStr">
        <is>
          <t>N.A.</t>
        </is>
      </c>
      <c r="V131" s="92" t="inlineStr">
        <is>
          <t>N.A.</t>
        </is>
      </c>
      <c r="W131" s="92" t="inlineStr">
        <is>
          <t>Unknown</t>
        </is>
      </c>
      <c r="X131" s="92" t="n"/>
      <c r="Y131" s="92" t="inlineStr">
        <is>
          <t>Other/Unknown</t>
        </is>
      </c>
      <c r="Z131" s="92" t="inlineStr">
        <is>
          <t>0680</t>
        </is>
      </c>
      <c r="AA131" s="92" t="n">
        <v>2015</v>
      </c>
      <c r="AB131" s="92" t="n">
        <v>12</v>
      </c>
      <c r="AC131" s="92" t="n">
        <v>1</v>
      </c>
      <c r="AD131" s="92" t="n">
        <v>12</v>
      </c>
      <c r="AE131" s="92" t="n">
        <v>3</v>
      </c>
      <c r="AF131" s="93" t="inlineStr">
        <is>
          <t>15-0081983</t>
        </is>
      </c>
      <c r="AG131" s="94" t="inlineStr">
        <is>
          <t>Tier 2</t>
        </is>
      </c>
      <c r="AH131" s="94" t="inlineStr">
        <is>
          <t>HFTD</t>
        </is>
      </c>
      <c r="AI131" s="94" t="inlineStr">
        <is>
          <t>No Fire Weather RFW Applicable</t>
        </is>
      </c>
      <c r="AJ131" s="92" t="inlineStr">
        <is>
          <t>Distribution</t>
        </is>
      </c>
      <c r="AK131" s="92" t="inlineStr">
        <is>
          <t>HFTD - Distribution</t>
        </is>
      </c>
      <c r="AL131" s="92" t="inlineStr">
        <is>
          <t>Fire Less than 300 Acres</t>
        </is>
      </c>
      <c r="AM131" s="116" t="inlineStr">
        <is>
          <t>Equip Failure</t>
        </is>
      </c>
      <c r="AN131" s="92" t="inlineStr">
        <is>
          <t>Conductor</t>
        </is>
      </c>
      <c r="AO131" s="95" t="n">
        <v>42427</v>
      </c>
      <c r="AP131" s="92" t="n">
        <v>9.26174305882353</v>
      </c>
      <c r="AQ131" s="92" t="inlineStr">
        <is>
          <t>160_329</t>
        </is>
      </c>
      <c r="AR131" s="115" t="inlineStr">
        <is>
          <t>&lt;25mph</t>
        </is>
      </c>
      <c r="AS131" s="92" t="inlineStr">
        <is>
          <t>&lt;15mph</t>
        </is>
      </c>
      <c r="AT131" s="92" t="inlineStr">
        <is>
          <t>HFTD - Distribution</t>
        </is>
      </c>
      <c r="AX131" t="n">
        <v>0</v>
      </c>
      <c r="AY131" t="n">
        <v>0</v>
      </c>
      <c r="AZ131" t="inlineStr">
        <is>
          <t>TABC1</t>
        </is>
      </c>
      <c r="BA131" t="n">
        <v>4.07</v>
      </c>
      <c r="BB131" t="inlineStr">
        <is>
          <t>2015-12-01T19:07:00Z</t>
        </is>
      </c>
      <c r="BC131" t="n">
        <v>8.99</v>
      </c>
      <c r="BD131" t="n">
        <v>1</v>
      </c>
      <c r="BH131" t="n">
        <v>0</v>
      </c>
      <c r="BI131" t="n">
        <v>0</v>
      </c>
      <c r="BJ131" t="inlineStr">
        <is>
          <t>TABC1</t>
        </is>
      </c>
      <c r="BK131" t="n">
        <v>4.07</v>
      </c>
      <c r="BL131" t="inlineStr">
        <is>
          <t>2015-12-01T19:07:00Z</t>
        </is>
      </c>
      <c r="BM131" t="n">
        <v>8.99</v>
      </c>
      <c r="BN131" t="n">
        <v>2</v>
      </c>
    </row>
    <row r="132">
      <c r="A132" s="92" t="inlineStr">
        <is>
          <t>PG&amp;E</t>
        </is>
      </c>
      <c r="B132" s="92" t="n">
        <v>42341.50694444445</v>
      </c>
      <c r="C132" s="92" t="n">
        <v>42341.50694444445</v>
      </c>
      <c r="D132" s="92" t="n">
        <v>40.02767</v>
      </c>
      <c r="E132" s="92" t="n">
        <v>-120.96522</v>
      </c>
      <c r="F132" s="92" t="inlineStr">
        <is>
          <t>Vegetation</t>
        </is>
      </c>
      <c r="G132" s="92" t="inlineStr">
        <is>
          <t>Rural</t>
        </is>
      </c>
      <c r="H132" s="92" t="inlineStr">
        <is>
          <t>&lt; 0.25 Acres</t>
        </is>
      </c>
      <c r="I132" s="92" t="inlineStr">
        <is>
          <t>Fire Agency</t>
        </is>
      </c>
      <c r="J132" s="92" t="inlineStr">
        <is>
          <t>usfs</t>
        </is>
      </c>
      <c r="K132" s="92" t="inlineStr">
        <is>
          <t>spanish creek campground</t>
        </is>
      </c>
      <c r="L132" s="92" t="n"/>
      <c r="M132" s="92" t="n">
        <v>12000</v>
      </c>
      <c r="N132" s="92" t="inlineStr">
        <is>
          <t>Conductor</t>
        </is>
      </c>
      <c r="O132" s="92" t="inlineStr">
        <is>
          <t>Overhead</t>
        </is>
      </c>
      <c r="P132" s="92" t="inlineStr">
        <is>
          <t>Yes</t>
        </is>
      </c>
      <c r="Q132" s="92" t="n">
        <v>42341.50694444445</v>
      </c>
      <c r="R132" s="92" t="n">
        <v>42341.50694444445</v>
      </c>
      <c r="S132" s="92" t="inlineStr">
        <is>
          <t>Contact From Object</t>
        </is>
      </c>
      <c r="T132" s="92" t="inlineStr">
        <is>
          <t>N.A.</t>
        </is>
      </c>
      <c r="U132" s="92" t="inlineStr">
        <is>
          <t>Vegetation</t>
        </is>
      </c>
      <c r="V132" s="92" t="inlineStr">
        <is>
          <t>Electric Facility</t>
        </is>
      </c>
      <c r="W132" s="92" t="inlineStr">
        <is>
          <t>Unknown</t>
        </is>
      </c>
      <c r="X132" s="92" t="n"/>
      <c r="Y132" s="92" t="inlineStr">
        <is>
          <t>Dead</t>
        </is>
      </c>
      <c r="Z132" s="92" t="inlineStr">
        <is>
          <t>0683</t>
        </is>
      </c>
      <c r="AA132" s="92" t="n">
        <v>2015</v>
      </c>
      <c r="AB132" s="92" t="n">
        <v>12</v>
      </c>
      <c r="AC132" s="92" t="n">
        <v>3</v>
      </c>
      <c r="AD132" s="92" t="n">
        <v>12</v>
      </c>
      <c r="AE132" s="92" t="n">
        <v>10</v>
      </c>
      <c r="AF132" s="93" t="inlineStr">
        <is>
          <t>15-0082505</t>
        </is>
      </c>
      <c r="AG132" s="94" t="inlineStr">
        <is>
          <t>Tier 2</t>
        </is>
      </c>
      <c r="AH132" s="94" t="inlineStr">
        <is>
          <t>HFTD</t>
        </is>
      </c>
      <c r="AI132" s="94" t="inlineStr">
        <is>
          <t>No Fire Weather RFW Applicable</t>
        </is>
      </c>
      <c r="AJ132" s="92" t="inlineStr">
        <is>
          <t>Distribution</t>
        </is>
      </c>
      <c r="AK132" s="92" t="inlineStr">
        <is>
          <t>HFTD - Distribution</t>
        </is>
      </c>
      <c r="AL132" s="92" t="inlineStr">
        <is>
          <t>Fire Less than 300 Acres</t>
        </is>
      </c>
      <c r="AM132" s="116" t="inlineStr">
        <is>
          <t>Vegetation</t>
        </is>
      </c>
      <c r="AN132" s="92" t="inlineStr">
        <is>
          <t>Dead</t>
        </is>
      </c>
      <c r="AO132" s="95" t="n">
        <v>196854</v>
      </c>
      <c r="AP132" s="92" t="n">
        <v>4.64834258823529</v>
      </c>
      <c r="AQ132" s="92" t="inlineStr">
        <is>
          <t>155_201</t>
        </is>
      </c>
      <c r="AR132" s="115" t="inlineStr">
        <is>
          <t>&lt;25mph</t>
        </is>
      </c>
      <c r="AS132" s="92" t="inlineStr">
        <is>
          <t>&lt;15mph</t>
        </is>
      </c>
      <c r="AT132" s="92" t="inlineStr">
        <is>
          <t>HFTD - Distribution</t>
        </is>
      </c>
      <c r="AU132" t="inlineStr">
        <is>
          <t>CHAC1</t>
        </is>
      </c>
      <c r="AV132" t="n">
        <v>3.2</v>
      </c>
      <c r="AW132" t="inlineStr">
        <is>
          <t>2015-12-03T19:47:00Z</t>
        </is>
      </c>
      <c r="AX132" t="n">
        <v>47</v>
      </c>
      <c r="AY132" t="n">
        <v>2</v>
      </c>
      <c r="AZ132" t="inlineStr">
        <is>
          <t>CHAC1</t>
        </is>
      </c>
      <c r="BA132" t="n">
        <v>3.2</v>
      </c>
      <c r="BB132" t="inlineStr">
        <is>
          <t>2015-12-03T19:47:00Z</t>
        </is>
      </c>
      <c r="BC132" t="n">
        <v>47</v>
      </c>
      <c r="BD132" t="n">
        <v>3</v>
      </c>
      <c r="BE132" t="inlineStr">
        <is>
          <t>CHAC1</t>
        </is>
      </c>
      <c r="BF132" t="n">
        <v>3.2</v>
      </c>
      <c r="BG132" t="inlineStr">
        <is>
          <t>2015-12-03T20:47:00Z</t>
        </is>
      </c>
      <c r="BH132" t="n">
        <v>59.01</v>
      </c>
      <c r="BI132" t="n">
        <v>4</v>
      </c>
      <c r="BJ132" t="inlineStr">
        <is>
          <t>CHAC1</t>
        </is>
      </c>
      <c r="BK132" t="n">
        <v>3.2</v>
      </c>
      <c r="BL132" t="inlineStr">
        <is>
          <t>2015-12-03T20:47:00Z</t>
        </is>
      </c>
      <c r="BM132" t="n">
        <v>59.01</v>
      </c>
      <c r="BN132" t="n">
        <v>6</v>
      </c>
    </row>
    <row r="133">
      <c r="A133" s="92" t="inlineStr">
        <is>
          <t>PG&amp;E</t>
        </is>
      </c>
      <c r="B133" s="92" t="n">
        <v>42346.52847222222</v>
      </c>
      <c r="C133" s="92" t="n">
        <v>42346.52847222222</v>
      </c>
      <c r="D133" s="92" t="n">
        <v>38.248863</v>
      </c>
      <c r="E133" s="92" t="n">
        <v>-120.522837</v>
      </c>
      <c r="F133" s="92" t="inlineStr">
        <is>
          <t>Other</t>
        </is>
      </c>
      <c r="G133" s="92" t="inlineStr">
        <is>
          <t>Rural</t>
        </is>
      </c>
      <c r="H133" s="92" t="inlineStr">
        <is>
          <t xml:space="preserve">Structure Only </t>
        </is>
      </c>
      <c r="I133" s="92" t="inlineStr">
        <is>
          <t>Unknown</t>
        </is>
      </c>
      <c r="J133" s="92" t="n"/>
      <c r="K133" s="92" t="inlineStr">
        <is>
          <t>7026 Railroad Flat Road, Mountain Ranch</t>
        </is>
      </c>
      <c r="L133" s="92" t="n"/>
      <c r="M133" s="92" t="n">
        <v>12000</v>
      </c>
      <c r="N133" s="92" t="inlineStr">
        <is>
          <t>Conductor</t>
        </is>
      </c>
      <c r="O133" s="92" t="inlineStr">
        <is>
          <t>Overhead</t>
        </is>
      </c>
      <c r="P133" s="92" t="inlineStr">
        <is>
          <t>Yes</t>
        </is>
      </c>
      <c r="Q133" s="92" t="n">
        <v>42346.52847222222</v>
      </c>
      <c r="R133" s="92" t="n">
        <v>42346.52847222222</v>
      </c>
      <c r="S133" s="92" t="inlineStr">
        <is>
          <t>Contact From Object</t>
        </is>
      </c>
      <c r="T133" s="92" t="inlineStr">
        <is>
          <t>N.A.</t>
        </is>
      </c>
      <c r="U133" s="92" t="inlineStr">
        <is>
          <t>Other</t>
        </is>
      </c>
      <c r="V133" s="92" t="inlineStr">
        <is>
          <t>Electric Facility</t>
        </is>
      </c>
      <c r="W133" s="92" t="inlineStr">
        <is>
          <t>Human Error</t>
        </is>
      </c>
      <c r="X133" s="92" t="inlineStr">
        <is>
          <t>AT&amp;T work error</t>
        </is>
      </c>
      <c r="Y133" s="92" t="inlineStr">
        <is>
          <t>Other/Unknown</t>
        </is>
      </c>
      <c r="Z133" s="92" t="inlineStr">
        <is>
          <t>0684</t>
        </is>
      </c>
      <c r="AA133" s="92" t="n">
        <v>2015</v>
      </c>
      <c r="AB133" s="92" t="n">
        <v>12</v>
      </c>
      <c r="AC133" s="92" t="n">
        <v>8</v>
      </c>
      <c r="AD133" s="92" t="n">
        <v>12</v>
      </c>
      <c r="AE133" s="92" t="n">
        <v>41</v>
      </c>
      <c r="AF133" s="93" t="inlineStr">
        <is>
          <t>15-0083435</t>
        </is>
      </c>
      <c r="AG133" s="94" t="inlineStr">
        <is>
          <t>Tier 2</t>
        </is>
      </c>
      <c r="AH133" s="94" t="inlineStr">
        <is>
          <t>HFTD</t>
        </is>
      </c>
      <c r="AI133" s="94" t="inlineStr">
        <is>
          <t>No Fire Weather RFW Applicable</t>
        </is>
      </c>
      <c r="AJ133" s="92" t="inlineStr">
        <is>
          <t>Distribution</t>
        </is>
      </c>
      <c r="AK133" s="92" t="inlineStr">
        <is>
          <t>HFTD - Distribution</t>
        </is>
      </c>
      <c r="AL133" s="92" t="inlineStr">
        <is>
          <t>Fire Less than 300 Acres</t>
        </is>
      </c>
      <c r="AM133" s="116" t="inlineStr">
        <is>
          <t>3rd Party</t>
        </is>
      </c>
      <c r="AN133" s="92" t="inlineStr">
        <is>
          <t>3rd Party - Other</t>
        </is>
      </c>
      <c r="AO133" s="95" t="n">
        <v>1120</v>
      </c>
      <c r="AP133" s="92" t="n">
        <v>11.1655152941176</v>
      </c>
      <c r="AQ133" s="92" t="inlineStr">
        <is>
          <t>201_351</t>
        </is>
      </c>
      <c r="AR133" s="115" t="inlineStr">
        <is>
          <t>&lt;25mph</t>
        </is>
      </c>
      <c r="AS133" s="92" t="inlineStr">
        <is>
          <t>&lt;15mph</t>
        </is>
      </c>
      <c r="AT133" s="92" t="inlineStr">
        <is>
          <t>HFTD - Distribution</t>
        </is>
      </c>
      <c r="AU133" t="inlineStr">
        <is>
          <t>ESPC1</t>
        </is>
      </c>
      <c r="AV133" t="n">
        <v>3.04</v>
      </c>
      <c r="AW133" t="inlineStr">
        <is>
          <t>2015-12-08T20:13:00Z</t>
        </is>
      </c>
      <c r="AX133" t="n">
        <v>5.99</v>
      </c>
      <c r="AY133" t="n">
        <v>6</v>
      </c>
      <c r="AZ133" t="inlineStr">
        <is>
          <t>ESPC1</t>
        </is>
      </c>
      <c r="BA133" t="n">
        <v>3.04</v>
      </c>
      <c r="BB133" t="inlineStr">
        <is>
          <t>2015-12-08T20:13:00Z</t>
        </is>
      </c>
      <c r="BC133" t="n">
        <v>5.99</v>
      </c>
      <c r="BD133" t="n">
        <v>6</v>
      </c>
      <c r="BE133" t="inlineStr">
        <is>
          <t>ESPC1</t>
        </is>
      </c>
      <c r="BF133" t="n">
        <v>3.04</v>
      </c>
      <c r="BG133" t="inlineStr">
        <is>
          <t>2015-12-08T21:13:00Z</t>
        </is>
      </c>
      <c r="BH133" t="n">
        <v>10</v>
      </c>
      <c r="BI133" t="n">
        <v>13</v>
      </c>
      <c r="BJ133" t="inlineStr">
        <is>
          <t>ESPC1</t>
        </is>
      </c>
      <c r="BK133" t="n">
        <v>3.04</v>
      </c>
      <c r="BL133" t="inlineStr">
        <is>
          <t>2015-12-08T21:13:00Z</t>
        </is>
      </c>
      <c r="BM133" t="n">
        <v>10</v>
      </c>
      <c r="BN133" t="n">
        <v>13</v>
      </c>
    </row>
    <row r="134">
      <c r="A134" s="92" t="inlineStr">
        <is>
          <t>PG&amp;E</t>
        </is>
      </c>
      <c r="B134" s="92" t="n">
        <v>42369.8</v>
      </c>
      <c r="C134" s="92" t="n">
        <v>42369.8</v>
      </c>
      <c r="D134" s="92" t="n">
        <v>37.15677999</v>
      </c>
      <c r="E134" s="92" t="n">
        <v>-121.986819</v>
      </c>
      <c r="F134" s="92" t="inlineStr">
        <is>
          <t>Vegetation</t>
        </is>
      </c>
      <c r="G134" s="92" t="inlineStr">
        <is>
          <t>Rural</t>
        </is>
      </c>
      <c r="H134" s="92" t="inlineStr">
        <is>
          <t>&lt; 0.25 Acres</t>
        </is>
      </c>
      <c r="I134" s="92" t="inlineStr">
        <is>
          <t>Fire Agency</t>
        </is>
      </c>
      <c r="J134" s="92" t="inlineStr">
        <is>
          <t>LOS GATOS MONTE SERENO SARATOGA</t>
        </is>
      </c>
      <c r="K134" s="92" t="n">
        <v>100518215</v>
      </c>
      <c r="L134" s="92" t="inlineStr">
        <is>
          <t>Verizon</t>
        </is>
      </c>
      <c r="M134" s="92" t="n">
        <v>21000</v>
      </c>
      <c r="N134" s="92" t="inlineStr">
        <is>
          <t>Conductor</t>
        </is>
      </c>
      <c r="O134" s="92" t="inlineStr">
        <is>
          <t>Overhead</t>
        </is>
      </c>
      <c r="P134" s="92" t="inlineStr">
        <is>
          <t>Yes</t>
        </is>
      </c>
      <c r="Q134" s="92" t="n">
        <v>42369.8</v>
      </c>
      <c r="R134" s="92" t="n">
        <v>42369.8</v>
      </c>
      <c r="S134" s="92" t="inlineStr">
        <is>
          <t>Equipment/ Facility Failure</t>
        </is>
      </c>
      <c r="T134" s="92" t="inlineStr">
        <is>
          <t>Other</t>
        </is>
      </c>
      <c r="U134" s="92" t="inlineStr">
        <is>
          <t>N.A.</t>
        </is>
      </c>
      <c r="V134" s="92" t="inlineStr">
        <is>
          <t>N.A.</t>
        </is>
      </c>
      <c r="W134" s="92" t="inlineStr">
        <is>
          <t>Unknown</t>
        </is>
      </c>
      <c r="X134" s="92" t="n"/>
      <c r="Y134" s="92" t="inlineStr">
        <is>
          <t>Other/Unknown</t>
        </is>
      </c>
      <c r="Z134" s="92" t="inlineStr">
        <is>
          <t>0689</t>
        </is>
      </c>
      <c r="AA134" s="92" t="n">
        <v>2015</v>
      </c>
      <c r="AB134" s="92" t="n">
        <v>12</v>
      </c>
      <c r="AC134" s="92" t="n">
        <v>31</v>
      </c>
      <c r="AD134" s="92" t="n">
        <v>19</v>
      </c>
      <c r="AE134" s="92" t="n">
        <v>12</v>
      </c>
      <c r="AF134" s="93" t="inlineStr">
        <is>
          <t>15-0087962</t>
        </is>
      </c>
      <c r="AG134" s="94" t="inlineStr">
        <is>
          <t>Tier 3</t>
        </is>
      </c>
      <c r="AH134" s="94" t="inlineStr">
        <is>
          <t>HFTD</t>
        </is>
      </c>
      <c r="AI134" s="94" t="inlineStr">
        <is>
          <t>No Fire Weather RFW Applicable</t>
        </is>
      </c>
      <c r="AJ134" s="92" t="inlineStr">
        <is>
          <t>Distribution</t>
        </is>
      </c>
      <c r="AK134" s="92" t="inlineStr">
        <is>
          <t>HFTD - Distribution</t>
        </is>
      </c>
      <c r="AL134" s="92" t="inlineStr">
        <is>
          <t>Fire Less than 300 Acres</t>
        </is>
      </c>
      <c r="AM134" s="116" t="inlineStr">
        <is>
          <t>Equip Failure</t>
        </is>
      </c>
      <c r="AN134" s="92" t="inlineStr">
        <is>
          <t>Equip Failure - Other</t>
        </is>
      </c>
      <c r="AO134" s="95" t="n">
        <v>7979</v>
      </c>
      <c r="AP134" s="92" t="n">
        <v>8.48545317647058</v>
      </c>
      <c r="AQ134" s="92" t="inlineStr">
        <is>
          <t>224_72</t>
        </is>
      </c>
      <c r="AR134" s="115" t="inlineStr">
        <is>
          <t>&lt;25mph</t>
        </is>
      </c>
      <c r="AS134" s="92" t="inlineStr">
        <is>
          <t>&lt;15mph</t>
        </is>
      </c>
      <c r="AT134" s="92" t="inlineStr">
        <is>
          <t>HFTD - Distribution</t>
        </is>
      </c>
      <c r="AU134" t="inlineStr">
        <is>
          <t>D8979</t>
        </is>
      </c>
      <c r="AV134" t="n">
        <v>2.76</v>
      </c>
      <c r="AW134" t="inlineStr">
        <is>
          <t>2016-01-01T02:57:00Z</t>
        </is>
      </c>
      <c r="AX134" t="n">
        <v>10</v>
      </c>
      <c r="AY134" t="n">
        <v>23</v>
      </c>
      <c r="AZ134" t="inlineStr">
        <is>
          <t>E6085</t>
        </is>
      </c>
      <c r="BA134" t="n">
        <v>6.01</v>
      </c>
      <c r="BB134" t="inlineStr">
        <is>
          <t>2016-01-01T02:32:00Z</t>
        </is>
      </c>
      <c r="BC134" t="n">
        <v>10</v>
      </c>
      <c r="BD134" t="n">
        <v>176</v>
      </c>
      <c r="BE134" t="inlineStr">
        <is>
          <t>D8979</t>
        </is>
      </c>
      <c r="BF134" t="n">
        <v>2.76</v>
      </c>
      <c r="BG134" t="inlineStr">
        <is>
          <t>2016-01-01T04:08:00Z</t>
        </is>
      </c>
      <c r="BH134" t="n">
        <v>12.01</v>
      </c>
      <c r="BI134" t="n">
        <v>45</v>
      </c>
      <c r="BJ134" t="inlineStr">
        <is>
          <t>D8979</t>
        </is>
      </c>
      <c r="BK134" t="n">
        <v>2.76</v>
      </c>
      <c r="BL134" t="inlineStr">
        <is>
          <t>2016-01-01T04:08:00Z</t>
        </is>
      </c>
      <c r="BM134" t="n">
        <v>12.01</v>
      </c>
      <c r="BN134" t="n">
        <v>346</v>
      </c>
    </row>
    <row r="135">
      <c r="A135" s="92" t="inlineStr">
        <is>
          <t>PG&amp;E</t>
        </is>
      </c>
      <c r="B135" s="92" t="n">
        <v>42390.89722222222</v>
      </c>
      <c r="C135" s="92" t="n">
        <v>42390.89722222222</v>
      </c>
      <c r="D135" s="92" t="n">
        <v>40.552999</v>
      </c>
      <c r="E135" s="92" t="n">
        <v>-124.111582</v>
      </c>
      <c r="F135" s="92" t="inlineStr">
        <is>
          <t>Vegetation</t>
        </is>
      </c>
      <c r="G135" s="92" t="inlineStr">
        <is>
          <t>RURAL</t>
        </is>
      </c>
      <c r="H135" s="92" t="inlineStr">
        <is>
          <t>&lt; 3 meters</t>
        </is>
      </c>
      <c r="I135" s="92" t="inlineStr">
        <is>
          <t>Fire Agency</t>
        </is>
      </c>
      <c r="J135" s="92" t="inlineStr">
        <is>
          <t>Cal Fire</t>
        </is>
      </c>
      <c r="K135" s="92" t="n">
        <v>100994021</v>
      </c>
      <c r="L135" s="92" t="inlineStr">
        <is>
          <t>PACIFIC BELL</t>
        </is>
      </c>
      <c r="M135" s="92" t="n">
        <v>12000</v>
      </c>
      <c r="N135" s="92" t="inlineStr">
        <is>
          <t>Conductor</t>
        </is>
      </c>
      <c r="O135" s="92" t="inlineStr">
        <is>
          <t>Overhead</t>
        </is>
      </c>
      <c r="P135" s="92" t="inlineStr">
        <is>
          <t>Yes</t>
        </is>
      </c>
      <c r="Q135" s="92" t="n">
        <v>42390.89722222222</v>
      </c>
      <c r="R135" s="92" t="n">
        <v>42390.89722222222</v>
      </c>
      <c r="S135" s="92" t="inlineStr">
        <is>
          <t>Contact From Object</t>
        </is>
      </c>
      <c r="T135" s="92" t="inlineStr">
        <is>
          <t>N.A.</t>
        </is>
      </c>
      <c r="U135" s="92" t="inlineStr">
        <is>
          <t>Vegetation</t>
        </is>
      </c>
      <c r="V135" s="92" t="inlineStr">
        <is>
          <t>Electric Facility</t>
        </is>
      </c>
      <c r="W135" s="92" t="inlineStr">
        <is>
          <t>Unknown</t>
        </is>
      </c>
      <c r="X135" s="92" t="n"/>
      <c r="Y135" s="92" t="inlineStr">
        <is>
          <t>Fell into (slight defect)</t>
        </is>
      </c>
      <c r="Z135" s="92" t="inlineStr">
        <is>
          <t>0690</t>
        </is>
      </c>
      <c r="AA135" s="92" t="n">
        <v>2016</v>
      </c>
      <c r="AB135" s="92" t="n">
        <v>1</v>
      </c>
      <c r="AC135" s="92" t="n">
        <v>21</v>
      </c>
      <c r="AD135" s="92" t="n">
        <v>21</v>
      </c>
      <c r="AE135" s="92" t="n">
        <v>32</v>
      </c>
      <c r="AF135" s="93" t="inlineStr">
        <is>
          <t>16-0007239</t>
        </is>
      </c>
      <c r="AG135" s="94" t="inlineStr">
        <is>
          <t>Tier 2</t>
        </is>
      </c>
      <c r="AH135" s="94" t="inlineStr">
        <is>
          <t>HFTD</t>
        </is>
      </c>
      <c r="AI135" s="94" t="inlineStr">
        <is>
          <t>No Fire Weather RFW Applicable</t>
        </is>
      </c>
      <c r="AJ135" s="92" t="inlineStr">
        <is>
          <t>Distribution</t>
        </is>
      </c>
      <c r="AK135" s="92" t="inlineStr">
        <is>
          <t>HFTD - Distribution</t>
        </is>
      </c>
      <c r="AL135" s="92" t="inlineStr">
        <is>
          <t>Fire Less than 300 Acres</t>
        </is>
      </c>
      <c r="AM135" s="116" t="inlineStr">
        <is>
          <t>Vegetation</t>
        </is>
      </c>
      <c r="AN135" s="92" t="inlineStr">
        <is>
          <t>Fell into (slight defect)</t>
        </is>
      </c>
      <c r="AO135" s="95" t="n">
        <v>6468</v>
      </c>
      <c r="AP135" s="92" t="n">
        <v>9.96491482352941</v>
      </c>
      <c r="AQ135" s="92" t="inlineStr">
        <is>
          <t>156_193</t>
        </is>
      </c>
      <c r="AR135" s="115" t="inlineStr">
        <is>
          <t>&lt;25mph</t>
        </is>
      </c>
      <c r="AS135" s="92" t="inlineStr">
        <is>
          <t>&lt;15mph</t>
        </is>
      </c>
      <c r="AT135" s="92" t="inlineStr">
        <is>
          <t>HFTD - Distribution</t>
        </is>
      </c>
      <c r="AU135" t="inlineStr">
        <is>
          <t>KFOT</t>
        </is>
      </c>
      <c r="AV135" t="n">
        <v>1.14</v>
      </c>
      <c r="AW135" t="inlineStr">
        <is>
          <t>2016-01-22T05:15:00Z</t>
        </is>
      </c>
      <c r="AX135" t="n">
        <v>36.82</v>
      </c>
      <c r="AY135" t="n">
        <v>28</v>
      </c>
      <c r="AZ135" t="inlineStr">
        <is>
          <t>KFOT</t>
        </is>
      </c>
      <c r="BA135" t="n">
        <v>1.14</v>
      </c>
      <c r="BB135" t="inlineStr">
        <is>
          <t>2016-01-22T05:15:00Z</t>
        </is>
      </c>
      <c r="BC135" t="n">
        <v>36.82</v>
      </c>
      <c r="BD135" t="n">
        <v>28</v>
      </c>
      <c r="BE135" t="inlineStr">
        <is>
          <t>KFOT</t>
        </is>
      </c>
      <c r="BF135" t="n">
        <v>1.14</v>
      </c>
      <c r="BG135" t="inlineStr">
        <is>
          <t>2016-01-22T05:35:00Z</t>
        </is>
      </c>
      <c r="BH135" t="n">
        <v>48.34</v>
      </c>
      <c r="BI135" t="n">
        <v>55</v>
      </c>
      <c r="BJ135" t="inlineStr">
        <is>
          <t>KFOT</t>
        </is>
      </c>
      <c r="BK135" t="n">
        <v>1.14</v>
      </c>
      <c r="BL135" t="inlineStr">
        <is>
          <t>2016-01-22T05:35:00Z</t>
        </is>
      </c>
      <c r="BM135" t="n">
        <v>48.34</v>
      </c>
      <c r="BN135" t="n">
        <v>55</v>
      </c>
    </row>
    <row r="136">
      <c r="A136" s="92" t="inlineStr">
        <is>
          <t>PG&amp;E</t>
        </is>
      </c>
      <c r="B136" s="92" t="n">
        <v>42392.65347222222</v>
      </c>
      <c r="C136" s="92" t="n">
        <v>42392.65347222222</v>
      </c>
      <c r="D136" s="92" t="n">
        <v>39.948601</v>
      </c>
      <c r="E136" s="92" t="n">
        <v>-122.372812</v>
      </c>
      <c r="F136" s="92" t="inlineStr">
        <is>
          <t>Vegetation</t>
        </is>
      </c>
      <c r="G136" s="92" t="inlineStr">
        <is>
          <t>RURAL</t>
        </is>
      </c>
      <c r="H136" s="92" t="inlineStr">
        <is>
          <t>&lt; 0.25 Acres</t>
        </is>
      </c>
      <c r="I136" s="92" t="inlineStr">
        <is>
          <t>Self Extinguished</t>
        </is>
      </c>
      <c r="J136" s="92" t="inlineStr">
        <is>
          <t>N.A.</t>
        </is>
      </c>
      <c r="K136" s="92" t="n">
        <v>101524077</v>
      </c>
      <c r="L136" s="92" t="n"/>
      <c r="M136" s="92" t="n">
        <v>12000</v>
      </c>
      <c r="N136" s="92" t="inlineStr">
        <is>
          <t>Conductor</t>
        </is>
      </c>
      <c r="O136" s="92" t="inlineStr">
        <is>
          <t>Overhead</t>
        </is>
      </c>
      <c r="P136" s="92" t="inlineStr">
        <is>
          <t>Yes</t>
        </is>
      </c>
      <c r="Q136" s="92" t="n">
        <v>42392.65347222222</v>
      </c>
      <c r="R136" s="92" t="n">
        <v>42392.65347222222</v>
      </c>
      <c r="S136" s="92" t="inlineStr">
        <is>
          <t>Equipment/ Facility Failure</t>
        </is>
      </c>
      <c r="T136" s="92" t="inlineStr">
        <is>
          <t>Splice/Clamp/Connector</t>
        </is>
      </c>
      <c r="U136" s="92" t="inlineStr">
        <is>
          <t>N.A.</t>
        </is>
      </c>
      <c r="V136" s="92" t="inlineStr">
        <is>
          <t>N.A.</t>
        </is>
      </c>
      <c r="W136" s="92" t="inlineStr">
        <is>
          <t>Unknown</t>
        </is>
      </c>
      <c r="X136" s="92" t="n"/>
      <c r="Y136" s="92" t="inlineStr">
        <is>
          <t>Other/Unknown</t>
        </is>
      </c>
      <c r="Z136" s="92" t="inlineStr">
        <is>
          <t>0691</t>
        </is>
      </c>
      <c r="AA136" s="92" t="n">
        <v>2016</v>
      </c>
      <c r="AB136" s="92" t="n">
        <v>1</v>
      </c>
      <c r="AC136" s="92" t="n">
        <v>23</v>
      </c>
      <c r="AD136" s="92" t="n">
        <v>15</v>
      </c>
      <c r="AE136" s="92" t="n">
        <v>41</v>
      </c>
      <c r="AF136" s="93" t="inlineStr">
        <is>
          <t>16-0007778</t>
        </is>
      </c>
      <c r="AG136" s="94" t="inlineStr">
        <is>
          <t>Tier 2</t>
        </is>
      </c>
      <c r="AH136" s="94" t="inlineStr">
        <is>
          <t>HFTD</t>
        </is>
      </c>
      <c r="AI136" s="94" t="inlineStr">
        <is>
          <t>No Fire Weather RFW Applicable</t>
        </is>
      </c>
      <c r="AJ136" s="92" t="inlineStr">
        <is>
          <t>Distribution</t>
        </is>
      </c>
      <c r="AK136" s="92" t="inlineStr">
        <is>
          <t>HFTD - Distribution</t>
        </is>
      </c>
      <c r="AL136" s="92" t="inlineStr">
        <is>
          <t>Fire Less than 300 Acres</t>
        </is>
      </c>
      <c r="AM136" s="116" t="inlineStr">
        <is>
          <t>Equip Failure</t>
        </is>
      </c>
      <c r="AN136" s="92" t="inlineStr">
        <is>
          <t>Splice/Clamp/Connector</t>
        </is>
      </c>
      <c r="AO136" s="95" t="n">
        <v>133520</v>
      </c>
      <c r="AP136" s="92" t="n">
        <v>22.3041383529411</v>
      </c>
      <c r="AQ136" s="92" t="inlineStr">
        <is>
          <t>69_382</t>
        </is>
      </c>
      <c r="AR136" s="115" t="inlineStr">
        <is>
          <t>&lt;25mph</t>
        </is>
      </c>
      <c r="AS136" s="92" t="inlineStr">
        <is>
          <t>&gt;=15mph</t>
        </is>
      </c>
      <c r="AT136" s="92" t="inlineStr">
        <is>
          <t>HFTD - Distribution</t>
        </is>
      </c>
      <c r="AX136" t="n">
        <v>0</v>
      </c>
      <c r="AY136" t="n">
        <v>0</v>
      </c>
      <c r="BC136" t="n">
        <v>0</v>
      </c>
      <c r="BD136" t="n">
        <v>0</v>
      </c>
      <c r="BH136" t="n">
        <v>0</v>
      </c>
      <c r="BI136" t="n">
        <v>0</v>
      </c>
      <c r="BM136" t="n">
        <v>0</v>
      </c>
      <c r="BN136" t="n">
        <v>0</v>
      </c>
    </row>
    <row r="137">
      <c r="A137" s="92" t="inlineStr">
        <is>
          <t>PG&amp;E</t>
        </is>
      </c>
      <c r="B137" s="92" t="n">
        <v>42405.86805555555</v>
      </c>
      <c r="C137" s="92" t="n">
        <v>42405.86805555555</v>
      </c>
      <c r="D137" s="92" t="n">
        <v>40.01563999</v>
      </c>
      <c r="E137" s="92" t="n">
        <v>-122.4333</v>
      </c>
      <c r="F137" s="92" t="inlineStr">
        <is>
          <t>Vegetation</t>
        </is>
      </c>
      <c r="G137" s="92" t="inlineStr">
        <is>
          <t>RURAL</t>
        </is>
      </c>
      <c r="H137" s="92" t="inlineStr">
        <is>
          <t>&lt; 0.25 Acres</t>
        </is>
      </c>
      <c r="I137" s="92" t="inlineStr">
        <is>
          <t>Fire Agency</t>
        </is>
      </c>
      <c r="J137" s="92" t="inlineStr">
        <is>
          <t>TEHAMA COUNTY &amp; LOCAL VOLUNTEER</t>
        </is>
      </c>
      <c r="K137" s="92" t="n">
        <v>101529688</v>
      </c>
      <c r="L137" s="92" t="inlineStr">
        <is>
          <t>None</t>
        </is>
      </c>
      <c r="M137" s="92" t="n">
        <v>12000</v>
      </c>
      <c r="N137" s="92" t="inlineStr">
        <is>
          <t>Conductor</t>
        </is>
      </c>
      <c r="O137" s="92" t="inlineStr">
        <is>
          <t>Overhead</t>
        </is>
      </c>
      <c r="P137" s="92" t="inlineStr">
        <is>
          <t>Yes</t>
        </is>
      </c>
      <c r="Q137" s="92" t="n">
        <v>42405.86805555555</v>
      </c>
      <c r="R137" s="92" t="n">
        <v>42405.86805555555</v>
      </c>
      <c r="S137" s="92" t="inlineStr">
        <is>
          <t>Contact From Object</t>
        </is>
      </c>
      <c r="T137" s="92" t="inlineStr">
        <is>
          <t>N.A.</t>
        </is>
      </c>
      <c r="U137" s="92" t="inlineStr">
        <is>
          <t>Vehicle</t>
        </is>
      </c>
      <c r="V137" s="92" t="inlineStr">
        <is>
          <t>Pole</t>
        </is>
      </c>
      <c r="W137" s="92" t="inlineStr">
        <is>
          <t>Human Error</t>
        </is>
      </c>
      <c r="X137" s="92" t="n"/>
      <c r="Y137" s="92" t="inlineStr">
        <is>
          <t>Other/Unknown</t>
        </is>
      </c>
      <c r="Z137" s="92" t="inlineStr">
        <is>
          <t>0693</t>
        </is>
      </c>
      <c r="AA137" s="92" t="n">
        <v>2016</v>
      </c>
      <c r="AB137" s="92" t="n">
        <v>2</v>
      </c>
      <c r="AC137" s="92" t="n">
        <v>5</v>
      </c>
      <c r="AD137" s="92" t="n">
        <v>20</v>
      </c>
      <c r="AE137" s="92" t="n">
        <v>50</v>
      </c>
      <c r="AF137" s="93" t="inlineStr">
        <is>
          <t>16-0011034</t>
        </is>
      </c>
      <c r="AG137" s="94" t="inlineStr">
        <is>
          <t>Tier 2</t>
        </is>
      </c>
      <c r="AH137" s="94" t="inlineStr">
        <is>
          <t>HFTD</t>
        </is>
      </c>
      <c r="AI137" s="94" t="inlineStr">
        <is>
          <t>No Fire Weather RFW Applicable</t>
        </is>
      </c>
      <c r="AJ137" s="92" t="inlineStr">
        <is>
          <t>Distribution</t>
        </is>
      </c>
      <c r="AK137" s="92" t="inlineStr">
        <is>
          <t>HFTD - Distribution</t>
        </is>
      </c>
      <c r="AL137" s="92" t="inlineStr">
        <is>
          <t>Fire Less than 300 Acres</t>
        </is>
      </c>
      <c r="AM137" s="116" t="inlineStr">
        <is>
          <t>3rd Party</t>
        </is>
      </c>
      <c r="AN137" s="92" t="inlineStr">
        <is>
          <t>Vehicle</t>
        </is>
      </c>
      <c r="AO137" s="95" t="n">
        <v>11424</v>
      </c>
      <c r="AP137" s="92" t="n">
        <v>14.1577976470588</v>
      </c>
      <c r="AQ137" s="92" t="inlineStr">
        <is>
          <t>137_227</t>
        </is>
      </c>
      <c r="AR137" s="115" t="inlineStr">
        <is>
          <t>&lt;25mph</t>
        </is>
      </c>
      <c r="AS137" s="92" t="inlineStr">
        <is>
          <t>&lt;15mph</t>
        </is>
      </c>
      <c r="AT137" s="92" t="inlineStr">
        <is>
          <t>HFTD - Distribution</t>
        </is>
      </c>
      <c r="AX137" t="n">
        <v>0</v>
      </c>
      <c r="AY137" t="n">
        <v>0</v>
      </c>
      <c r="BC137" t="n">
        <v>0</v>
      </c>
      <c r="BD137" t="n">
        <v>0</v>
      </c>
      <c r="BH137" t="n">
        <v>0</v>
      </c>
      <c r="BI137" t="n">
        <v>0</v>
      </c>
      <c r="BM137" t="n">
        <v>0</v>
      </c>
      <c r="BN137" t="n">
        <v>0</v>
      </c>
    </row>
    <row r="138">
      <c r="A138" s="92" t="inlineStr">
        <is>
          <t>PG&amp;E</t>
        </is>
      </c>
      <c r="B138" s="92" t="n">
        <v>42408.16319444445</v>
      </c>
      <c r="C138" s="92" t="n">
        <v>42408.16319444445</v>
      </c>
      <c r="D138" s="92" t="n">
        <v>39.7852</v>
      </c>
      <c r="E138" s="92" t="n">
        <v>-121.5056</v>
      </c>
      <c r="F138" s="92" t="inlineStr">
        <is>
          <t>Vegetation</t>
        </is>
      </c>
      <c r="G138" s="92" t="inlineStr">
        <is>
          <t>RURAL</t>
        </is>
      </c>
      <c r="H138" s="92" t="inlineStr">
        <is>
          <t>&lt; 0.25 Acres</t>
        </is>
      </c>
      <c r="I138" s="92" t="inlineStr">
        <is>
          <t>Fire Agency</t>
        </is>
      </c>
      <c r="J138" s="92" t="inlineStr">
        <is>
          <t>CAL FIRE/BUTTE COUNTY FIRE DEPT.</t>
        </is>
      </c>
      <c r="K138" s="92" t="n">
        <v>100337507</v>
      </c>
      <c r="L138" s="92" t="n"/>
      <c r="M138" s="92" t="n">
        <v>12000</v>
      </c>
      <c r="N138" s="92" t="inlineStr">
        <is>
          <t>Conductor</t>
        </is>
      </c>
      <c r="O138" s="92" t="inlineStr">
        <is>
          <t>Overhead</t>
        </is>
      </c>
      <c r="P138" s="92" t="inlineStr">
        <is>
          <t>Yes</t>
        </is>
      </c>
      <c r="Q138" s="92" t="n">
        <v>42408.16319444445</v>
      </c>
      <c r="R138" s="92" t="n">
        <v>42408.16319444445</v>
      </c>
      <c r="S138" s="92" t="inlineStr">
        <is>
          <t>Contact From Object</t>
        </is>
      </c>
      <c r="T138" s="92" t="inlineStr">
        <is>
          <t>N.A.</t>
        </is>
      </c>
      <c r="U138" s="92" t="inlineStr">
        <is>
          <t>Vegetation</t>
        </is>
      </c>
      <c r="V138" s="92" t="inlineStr">
        <is>
          <t>Electric Facility</t>
        </is>
      </c>
      <c r="W138" s="92" t="inlineStr">
        <is>
          <t>Unknown</t>
        </is>
      </c>
      <c r="X138" s="92" t="n"/>
      <c r="Y138" s="92" t="inlineStr">
        <is>
          <t>Dead</t>
        </is>
      </c>
      <c r="Z138" s="92" t="inlineStr">
        <is>
          <t>0694</t>
        </is>
      </c>
      <c r="AA138" s="92" t="n">
        <v>2016</v>
      </c>
      <c r="AB138" s="92" t="n">
        <v>2</v>
      </c>
      <c r="AC138" s="92" t="n">
        <v>8</v>
      </c>
      <c r="AD138" s="92" t="n">
        <v>3</v>
      </c>
      <c r="AE138" s="92" t="n">
        <v>55</v>
      </c>
      <c r="AF138" s="93" t="inlineStr">
        <is>
          <t>16-0011201</t>
        </is>
      </c>
      <c r="AG138" s="94" t="inlineStr">
        <is>
          <t>Tier 2</t>
        </is>
      </c>
      <c r="AH138" s="94" t="inlineStr">
        <is>
          <t>HFTD</t>
        </is>
      </c>
      <c r="AI138" s="94" t="inlineStr">
        <is>
          <t>No Fire Weather RFW Applicable</t>
        </is>
      </c>
      <c r="AJ138" s="92" t="inlineStr">
        <is>
          <t>Distribution</t>
        </is>
      </c>
      <c r="AK138" s="92" t="inlineStr">
        <is>
          <t>HFTD - Distribution</t>
        </is>
      </c>
      <c r="AL138" s="92" t="inlineStr">
        <is>
          <t>Fire Less than 300 Acres</t>
        </is>
      </c>
      <c r="AM138" s="116" t="inlineStr">
        <is>
          <t>Vegetation</t>
        </is>
      </c>
      <c r="AN138" s="92" t="inlineStr">
        <is>
          <t>Dead</t>
        </is>
      </c>
      <c r="AO138" s="95" t="n">
        <v>87046</v>
      </c>
      <c r="AP138" s="92" t="n">
        <v>5.67409063529411</v>
      </c>
      <c r="AQ138" s="92" t="inlineStr">
        <is>
          <t>139_351</t>
        </is>
      </c>
      <c r="AR138" s="115" t="inlineStr">
        <is>
          <t>&lt;25mph</t>
        </is>
      </c>
      <c r="AS138" s="92" t="inlineStr">
        <is>
          <t>&lt;15mph</t>
        </is>
      </c>
      <c r="AT138" s="92" t="inlineStr">
        <is>
          <t>HFTD - Distribution</t>
        </is>
      </c>
      <c r="AU138" t="inlineStr">
        <is>
          <t>JBGC1</t>
        </is>
      </c>
      <c r="AV138" t="n">
        <v>3.52</v>
      </c>
      <c r="AW138" t="inlineStr">
        <is>
          <t>2016-02-08T11:13:00Z</t>
        </is>
      </c>
      <c r="AX138" t="n">
        <v>45.99</v>
      </c>
      <c r="AY138" t="n">
        <v>1</v>
      </c>
      <c r="AZ138" t="inlineStr">
        <is>
          <t>JBGC1</t>
        </is>
      </c>
      <c r="BA138" t="n">
        <v>3.52</v>
      </c>
      <c r="BB138" t="inlineStr">
        <is>
          <t>2016-02-08T11:13:00Z</t>
        </is>
      </c>
      <c r="BC138" t="n">
        <v>45.99</v>
      </c>
      <c r="BD138" t="n">
        <v>23</v>
      </c>
      <c r="BE138" t="inlineStr">
        <is>
          <t>JBGC1</t>
        </is>
      </c>
      <c r="BF138" t="n">
        <v>3.52</v>
      </c>
      <c r="BG138" t="inlineStr">
        <is>
          <t>2016-02-08T12:13:00Z</t>
        </is>
      </c>
      <c r="BH138" t="n">
        <v>57</v>
      </c>
      <c r="BI138" t="n">
        <v>2</v>
      </c>
      <c r="BJ138" t="inlineStr">
        <is>
          <t>JBGC1</t>
        </is>
      </c>
      <c r="BK138" t="n">
        <v>3.52</v>
      </c>
      <c r="BL138" t="inlineStr">
        <is>
          <t>2016-02-08T12:13:00Z</t>
        </is>
      </c>
      <c r="BM138" t="n">
        <v>57</v>
      </c>
      <c r="BN138" t="n">
        <v>46</v>
      </c>
    </row>
    <row r="139">
      <c r="A139" s="92" t="inlineStr">
        <is>
          <t>PG&amp;E</t>
        </is>
      </c>
      <c r="B139" s="92" t="n">
        <v>42463.50069444445</v>
      </c>
      <c r="C139" s="92" t="n">
        <v>42463.50069444445</v>
      </c>
      <c r="D139" s="92" t="n">
        <v>38.680439</v>
      </c>
      <c r="E139" s="92" t="n">
        <v>-123.124958</v>
      </c>
      <c r="F139" s="92" t="inlineStr">
        <is>
          <t>Vegetation</t>
        </is>
      </c>
      <c r="G139" s="92" t="inlineStr">
        <is>
          <t>RURAL</t>
        </is>
      </c>
      <c r="H139" s="92" t="inlineStr">
        <is>
          <t>&lt; 0.25 Acres</t>
        </is>
      </c>
      <c r="I139" s="92" t="inlineStr">
        <is>
          <t>Fire Agency</t>
        </is>
      </c>
      <c r="J139" s="92" t="inlineStr">
        <is>
          <t>Cal Fire</t>
        </is>
      </c>
      <c r="K139" s="92" t="n">
        <v>101968191</v>
      </c>
      <c r="L139" s="92" t="n"/>
      <c r="M139" s="92" t="n">
        <v>12000</v>
      </c>
      <c r="N139" s="92" t="inlineStr">
        <is>
          <t>Conductor</t>
        </is>
      </c>
      <c r="O139" s="92" t="inlineStr">
        <is>
          <t>Overhead</t>
        </is>
      </c>
      <c r="P139" s="92" t="inlineStr">
        <is>
          <t>Yes</t>
        </is>
      </c>
      <c r="Q139" s="92" t="n">
        <v>42463.50069444445</v>
      </c>
      <c r="R139" s="92" t="n">
        <v>42463.50069444445</v>
      </c>
      <c r="S139" s="92" t="inlineStr">
        <is>
          <t>Equipment/ Facility Failure</t>
        </is>
      </c>
      <c r="T139" s="92" t="inlineStr">
        <is>
          <t>Conductor</t>
        </is>
      </c>
      <c r="U139" s="92" t="inlineStr">
        <is>
          <t>N.A.</t>
        </is>
      </c>
      <c r="V139" s="92" t="inlineStr">
        <is>
          <t>N.A.</t>
        </is>
      </c>
      <c r="W139" s="92" t="inlineStr">
        <is>
          <t>Unknown</t>
        </is>
      </c>
      <c r="X139" s="92" t="n"/>
      <c r="Y139" s="92" t="inlineStr">
        <is>
          <t>Other/Unknown</t>
        </is>
      </c>
      <c r="Z139" s="92" t="inlineStr">
        <is>
          <t>0702</t>
        </is>
      </c>
      <c r="AA139" s="92" t="n">
        <v>2016</v>
      </c>
      <c r="AB139" s="92" t="n">
        <v>4</v>
      </c>
      <c r="AC139" s="92" t="n">
        <v>3</v>
      </c>
      <c r="AD139" s="92" t="n">
        <v>12</v>
      </c>
      <c r="AE139" s="92" t="n">
        <v>1</v>
      </c>
      <c r="AF139" s="93" t="inlineStr">
        <is>
          <t>16-0025794</t>
        </is>
      </c>
      <c r="AG139" s="94" t="inlineStr">
        <is>
          <t>Tier 2</t>
        </is>
      </c>
      <c r="AH139" s="94" t="inlineStr">
        <is>
          <t>HFTD</t>
        </is>
      </c>
      <c r="AI139" s="94" t="inlineStr">
        <is>
          <t>No Fire Weather RFW Applicable</t>
        </is>
      </c>
      <c r="AJ139" s="92" t="inlineStr">
        <is>
          <t>Distribution</t>
        </is>
      </c>
      <c r="AK139" s="92" t="inlineStr">
        <is>
          <t>HFTD - Distribution</t>
        </is>
      </c>
      <c r="AL139" s="92" t="inlineStr">
        <is>
          <t>Fire Less than 300 Acres</t>
        </is>
      </c>
      <c r="AM139" s="116" t="inlineStr">
        <is>
          <t>Equip Failure</t>
        </is>
      </c>
      <c r="AN139" s="92" t="inlineStr">
        <is>
          <t>Conductor</t>
        </is>
      </c>
      <c r="AO139" s="95" t="n">
        <v>3528</v>
      </c>
      <c r="AP139" s="92" t="n">
        <v>6.98751247058823</v>
      </c>
      <c r="AQ139" s="92" t="inlineStr">
        <is>
          <t>148_373</t>
        </is>
      </c>
      <c r="AR139" s="115" t="inlineStr">
        <is>
          <t>&lt;25mph</t>
        </is>
      </c>
      <c r="AS139" s="92" t="inlineStr">
        <is>
          <t>&lt;15mph</t>
        </is>
      </c>
      <c r="AT139" s="92" t="inlineStr">
        <is>
          <t>HFTD - Distribution</t>
        </is>
      </c>
      <c r="AX139" t="n">
        <v>0</v>
      </c>
      <c r="AY139" t="n">
        <v>0</v>
      </c>
      <c r="BC139" t="n">
        <v>0</v>
      </c>
      <c r="BD139" t="n">
        <v>0</v>
      </c>
      <c r="BH139" t="n">
        <v>0</v>
      </c>
      <c r="BI139" t="n">
        <v>0</v>
      </c>
      <c r="BM139" t="n">
        <v>0</v>
      </c>
      <c r="BN139" t="n">
        <v>0</v>
      </c>
    </row>
    <row r="140">
      <c r="A140" s="92" t="inlineStr">
        <is>
          <t>PG&amp;E</t>
        </is>
      </c>
      <c r="B140" s="92" t="n">
        <v>42468.55138888889</v>
      </c>
      <c r="C140" s="92" t="n">
        <v>42468.55138888889</v>
      </c>
      <c r="D140" s="92" t="n">
        <v>39.0429267</v>
      </c>
      <c r="E140" s="92" t="n">
        <v>-121.1002033</v>
      </c>
      <c r="F140" s="92" t="inlineStr">
        <is>
          <t>Vegetation</t>
        </is>
      </c>
      <c r="G140" s="92" t="inlineStr">
        <is>
          <t>RURAL</t>
        </is>
      </c>
      <c r="H140" s="92" t="inlineStr">
        <is>
          <t>&lt; 0.25 Acres</t>
        </is>
      </c>
      <c r="I140" s="92" t="inlineStr">
        <is>
          <t>Fire Agency</t>
        </is>
      </c>
      <c r="J140" s="92" t="inlineStr">
        <is>
          <t>Cal Fire</t>
        </is>
      </c>
      <c r="K140" s="92" t="n">
        <v>100086751</v>
      </c>
      <c r="L140" s="92" t="inlineStr">
        <is>
          <t>PACIFIC BELL</t>
        </is>
      </c>
      <c r="M140" s="92" t="inlineStr">
        <is>
          <t>0 – 750</t>
        </is>
      </c>
      <c r="N140" s="92" t="inlineStr">
        <is>
          <t>Conductor</t>
        </is>
      </c>
      <c r="O140" s="92" t="inlineStr">
        <is>
          <t>Overhead</t>
        </is>
      </c>
      <c r="P140" s="92" t="inlineStr">
        <is>
          <t>Yes</t>
        </is>
      </c>
      <c r="Q140" s="92" t="n">
        <v>42468.55138888889</v>
      </c>
      <c r="R140" s="92" t="n">
        <v>42468.55138888889</v>
      </c>
      <c r="S140" s="92" t="inlineStr">
        <is>
          <t>Contact From Object</t>
        </is>
      </c>
      <c r="T140" s="92" t="inlineStr">
        <is>
          <t>N.A.</t>
        </is>
      </c>
      <c r="U140" s="92" t="inlineStr">
        <is>
          <t>Vehicle</t>
        </is>
      </c>
      <c r="V140" s="92" t="inlineStr">
        <is>
          <t>Pole</t>
        </is>
      </c>
      <c r="W140" s="92" t="inlineStr">
        <is>
          <t>Human Error</t>
        </is>
      </c>
      <c r="X140" s="92" t="n"/>
      <c r="Y140" s="92" t="inlineStr">
        <is>
          <t>Other/Unknown</t>
        </is>
      </c>
      <c r="Z140" s="92" t="inlineStr">
        <is>
          <t>0705</t>
        </is>
      </c>
      <c r="AA140" s="92" t="n">
        <v>2016</v>
      </c>
      <c r="AB140" s="92" t="n">
        <v>4</v>
      </c>
      <c r="AC140" s="92" t="n">
        <v>8</v>
      </c>
      <c r="AD140" s="92" t="n">
        <v>13</v>
      </c>
      <c r="AE140" s="92" t="n">
        <v>14</v>
      </c>
      <c r="AF140" s="93" t="inlineStr">
        <is>
          <t>16-0027237</t>
        </is>
      </c>
      <c r="AG140" s="94" t="inlineStr">
        <is>
          <t>Tier 2</t>
        </is>
      </c>
      <c r="AH140" s="94" t="inlineStr">
        <is>
          <t>HFTD</t>
        </is>
      </c>
      <c r="AI140" s="94" t="inlineStr">
        <is>
          <t>No Fire Weather RFW Applicable</t>
        </is>
      </c>
      <c r="AJ140" s="92" t="inlineStr">
        <is>
          <t>Distribution</t>
        </is>
      </c>
      <c r="AK140" s="92" t="inlineStr">
        <is>
          <t>HFTD - Distribution</t>
        </is>
      </c>
      <c r="AL140" s="92" t="inlineStr">
        <is>
          <t>Fire Less than 300 Acres</t>
        </is>
      </c>
      <c r="AM140" s="116" t="inlineStr">
        <is>
          <t>3rd Party</t>
        </is>
      </c>
      <c r="AN140" s="92" t="inlineStr">
        <is>
          <t>Vehicle</t>
        </is>
      </c>
      <c r="AO140" s="95" t="n">
        <v>11817</v>
      </c>
      <c r="AP140" s="92" t="n">
        <v>2.51807294117647</v>
      </c>
      <c r="AQ140" s="92" t="inlineStr">
        <is>
          <t>289_93</t>
        </is>
      </c>
      <c r="AR140" s="115" t="inlineStr">
        <is>
          <t>&lt;25mph</t>
        </is>
      </c>
      <c r="AS140" s="92" t="inlineStr">
        <is>
          <t>&lt;15mph</t>
        </is>
      </c>
      <c r="AT140" s="92" t="inlineStr">
        <is>
          <t>HFTD - Distribution</t>
        </is>
      </c>
      <c r="AU140" t="inlineStr">
        <is>
          <t>C0713</t>
        </is>
      </c>
      <c r="AV140" t="n">
        <v>3.59</v>
      </c>
      <c r="AW140" t="inlineStr">
        <is>
          <t>2016-04-08T19:24:00Z</t>
        </is>
      </c>
      <c r="AX140" t="n">
        <v>8.01</v>
      </c>
      <c r="AY140" t="n">
        <v>17</v>
      </c>
      <c r="AZ140" t="inlineStr">
        <is>
          <t>E1789</t>
        </is>
      </c>
      <c r="BA140" t="n">
        <v>7.22</v>
      </c>
      <c r="BB140" t="inlineStr">
        <is>
          <t>2016-04-08T20:00:00Z</t>
        </is>
      </c>
      <c r="BC140" t="n">
        <v>8.99</v>
      </c>
      <c r="BD140" t="n">
        <v>40</v>
      </c>
      <c r="BE140" t="inlineStr">
        <is>
          <t>C0713</t>
        </is>
      </c>
      <c r="BF140" t="n">
        <v>3.59</v>
      </c>
      <c r="BG140" t="inlineStr">
        <is>
          <t>2016-04-08T20:34:00Z</t>
        </is>
      </c>
      <c r="BH140" t="n">
        <v>10</v>
      </c>
      <c r="BI140" t="n">
        <v>33</v>
      </c>
      <c r="BJ140" t="inlineStr">
        <is>
          <t>C0713</t>
        </is>
      </c>
      <c r="BK140" t="n">
        <v>3.59</v>
      </c>
      <c r="BL140" t="inlineStr">
        <is>
          <t>2016-04-08T20:34:00Z</t>
        </is>
      </c>
      <c r="BM140" t="n">
        <v>10</v>
      </c>
      <c r="BN140" t="n">
        <v>80</v>
      </c>
    </row>
    <row r="141">
      <c r="A141" s="92" t="inlineStr">
        <is>
          <t>PG&amp;E</t>
        </is>
      </c>
      <c r="B141" s="92" t="n">
        <v>42473.81111111111</v>
      </c>
      <c r="C141" s="92" t="n">
        <v>42473.81111111111</v>
      </c>
      <c r="D141" s="92" t="n">
        <v>40.49535</v>
      </c>
      <c r="E141" s="92" t="n">
        <v>-124.121912</v>
      </c>
      <c r="F141" s="92" t="inlineStr">
        <is>
          <t>Vegetation</t>
        </is>
      </c>
      <c r="G141" s="92" t="inlineStr">
        <is>
          <t>RURAL</t>
        </is>
      </c>
      <c r="H141" s="92" t="inlineStr">
        <is>
          <t>&lt; 0.25 Acres</t>
        </is>
      </c>
      <c r="I141" s="92" t="inlineStr">
        <is>
          <t>Fire Agency</t>
        </is>
      </c>
      <c r="J141" s="92" t="inlineStr">
        <is>
          <t>Cal Fire</t>
        </is>
      </c>
      <c r="K141" s="92" t="n">
        <v>103659313</v>
      </c>
      <c r="L141" s="92" t="n"/>
      <c r="M141" s="92" t="n">
        <v>12000</v>
      </c>
      <c r="N141" s="92" t="inlineStr">
        <is>
          <t>Conductor</t>
        </is>
      </c>
      <c r="O141" s="92" t="inlineStr">
        <is>
          <t>Overhead</t>
        </is>
      </c>
      <c r="P141" s="92" t="inlineStr">
        <is>
          <t>Yes</t>
        </is>
      </c>
      <c r="Q141" s="92" t="n">
        <v>42473.81111111111</v>
      </c>
      <c r="R141" s="92" t="n">
        <v>42473.81111111111</v>
      </c>
      <c r="S141" s="92" t="inlineStr">
        <is>
          <t>Contact From Object</t>
        </is>
      </c>
      <c r="T141" s="92" t="inlineStr">
        <is>
          <t>N.A.</t>
        </is>
      </c>
      <c r="U141" s="92" t="inlineStr">
        <is>
          <t>Vegetation</t>
        </is>
      </c>
      <c r="V141" s="92" t="inlineStr">
        <is>
          <t>Electric Facility</t>
        </is>
      </c>
      <c r="W141" s="92" t="inlineStr">
        <is>
          <t>Unknown</t>
        </is>
      </c>
      <c r="X141" s="92" t="n"/>
      <c r="Y141" s="92" t="inlineStr">
        <is>
          <t>Fell into (slight defect)</t>
        </is>
      </c>
      <c r="Z141" s="92" t="inlineStr">
        <is>
          <t>0706</t>
        </is>
      </c>
      <c r="AA141" s="92" t="n">
        <v>2016</v>
      </c>
      <c r="AB141" s="92" t="n">
        <v>4</v>
      </c>
      <c r="AC141" s="92" t="n">
        <v>13</v>
      </c>
      <c r="AD141" s="92" t="n">
        <v>19</v>
      </c>
      <c r="AE141" s="92" t="n">
        <v>28</v>
      </c>
      <c r="AF141" s="93" t="inlineStr">
        <is>
          <t>16-0028421</t>
        </is>
      </c>
      <c r="AG141" s="94" t="inlineStr">
        <is>
          <t>Tier 2</t>
        </is>
      </c>
      <c r="AH141" s="94" t="inlineStr">
        <is>
          <t>HFTD</t>
        </is>
      </c>
      <c r="AI141" s="94" t="inlineStr">
        <is>
          <t>No Fire Weather RFW Applicable</t>
        </is>
      </c>
      <c r="AJ141" s="92" t="inlineStr">
        <is>
          <t>Distribution</t>
        </is>
      </c>
      <c r="AK141" s="92" t="inlineStr">
        <is>
          <t>HFTD - Distribution</t>
        </is>
      </c>
      <c r="AL141" s="92" t="inlineStr">
        <is>
          <t>Fire Less than 300 Acres</t>
        </is>
      </c>
      <c r="AM141" s="116" t="inlineStr">
        <is>
          <t>Vegetation</t>
        </is>
      </c>
      <c r="AN141" s="92" t="inlineStr">
        <is>
          <t>Fell into (slight defect)</t>
        </is>
      </c>
      <c r="AO141" s="95" t="n">
        <v>688</v>
      </c>
      <c r="AP141" s="92" t="n">
        <v>8.522729411764701</v>
      </c>
      <c r="AQ141" s="92" t="inlineStr">
        <is>
          <t>195_296</t>
        </is>
      </c>
      <c r="AR141" s="115" t="inlineStr">
        <is>
          <t>&lt;25mph</t>
        </is>
      </c>
      <c r="AS141" s="92" t="inlineStr">
        <is>
          <t>&lt;15mph</t>
        </is>
      </c>
      <c r="AT141" s="92" t="inlineStr">
        <is>
          <t>HFTD - Distribution</t>
        </is>
      </c>
      <c r="AX141" t="n">
        <v>0</v>
      </c>
      <c r="AY141" t="n">
        <v>0</v>
      </c>
      <c r="AZ141" t="inlineStr">
        <is>
          <t>KFOT</t>
        </is>
      </c>
      <c r="BA141" t="n">
        <v>4.03</v>
      </c>
      <c r="BB141" t="inlineStr">
        <is>
          <t>2016-04-14T01:55:00Z</t>
        </is>
      </c>
      <c r="BC141" t="n">
        <v>32.21</v>
      </c>
      <c r="BD141" t="n">
        <v>30</v>
      </c>
      <c r="BH141" t="n">
        <v>0</v>
      </c>
      <c r="BI141" t="n">
        <v>0</v>
      </c>
      <c r="BJ141" t="inlineStr">
        <is>
          <t>KFOT</t>
        </is>
      </c>
      <c r="BK141" t="n">
        <v>4.03</v>
      </c>
      <c r="BL141" t="inlineStr">
        <is>
          <t>2016-04-14T01:55:00Z</t>
        </is>
      </c>
      <c r="BM141" t="n">
        <v>32.21</v>
      </c>
      <c r="BN141" t="n">
        <v>58</v>
      </c>
    </row>
    <row r="142">
      <c r="A142" s="92" t="inlineStr">
        <is>
          <t>PG&amp;E</t>
        </is>
      </c>
      <c r="B142" s="92" t="n">
        <v>42481.39236111111</v>
      </c>
      <c r="C142" s="92" t="n">
        <v>42481.39236111111</v>
      </c>
      <c r="D142" s="92" t="n">
        <v>39.29298</v>
      </c>
      <c r="E142" s="92" t="n">
        <v>-123.769009</v>
      </c>
      <c r="F142" s="92" t="inlineStr">
        <is>
          <t>Vegetation</t>
        </is>
      </c>
      <c r="G142" s="92" t="inlineStr">
        <is>
          <t>RURAL</t>
        </is>
      </c>
      <c r="H142" s="92" t="inlineStr">
        <is>
          <t>&lt; 3 meters</t>
        </is>
      </c>
      <c r="I142" s="92" t="inlineStr">
        <is>
          <t>Customer</t>
        </is>
      </c>
      <c r="J142" s="92" t="inlineStr">
        <is>
          <t>N.A.</t>
        </is>
      </c>
      <c r="K142" s="92" t="n">
        <v>103312287</v>
      </c>
      <c r="L142" s="92" t="n"/>
      <c r="M142" s="92" t="inlineStr">
        <is>
          <t>0 – 750</t>
        </is>
      </c>
      <c r="N142" s="92" t="inlineStr">
        <is>
          <t>Other</t>
        </is>
      </c>
      <c r="O142" s="92" t="inlineStr">
        <is>
          <t>Overhead</t>
        </is>
      </c>
      <c r="P142" s="92" t="inlineStr">
        <is>
          <t>No</t>
        </is>
      </c>
      <c r="Q142" s="92" t="inlineStr">
        <is>
          <t xml:space="preserve"> </t>
        </is>
      </c>
      <c r="R142" s="92" t="inlineStr">
        <is>
          <t xml:space="preserve"> </t>
        </is>
      </c>
      <c r="S142" s="92" t="inlineStr">
        <is>
          <t>Equipment/ Facility Failure</t>
        </is>
      </c>
      <c r="T142" s="92" t="inlineStr">
        <is>
          <t>Other</t>
        </is>
      </c>
      <c r="U142" s="92" t="inlineStr">
        <is>
          <t>N.A.</t>
        </is>
      </c>
      <c r="V142" s="92" t="inlineStr">
        <is>
          <t>N.A.</t>
        </is>
      </c>
      <c r="W142" s="92" t="inlineStr">
        <is>
          <t>Unknown</t>
        </is>
      </c>
      <c r="X142" s="92" t="n"/>
      <c r="Y142" s="92" t="inlineStr">
        <is>
          <t>no-match</t>
        </is>
      </c>
      <c r="Z142" s="92" t="inlineStr">
        <is>
          <t>0711</t>
        </is>
      </c>
      <c r="AA142" s="92" t="n">
        <v>2016</v>
      </c>
      <c r="AB142" s="92" t="n">
        <v>4</v>
      </c>
      <c r="AC142" s="92" t="n">
        <v>21</v>
      </c>
      <c r="AD142" s="92" t="n">
        <v>9</v>
      </c>
      <c r="AE142" s="92" t="n">
        <v>25</v>
      </c>
      <c r="AF142" s="93" t="inlineStr">
        <is>
          <t>No ILIS or TOTL available</t>
        </is>
      </c>
      <c r="AG142" s="94" t="inlineStr">
        <is>
          <t>Tier 2</t>
        </is>
      </c>
      <c r="AH142" s="94" t="inlineStr">
        <is>
          <t>HFTD</t>
        </is>
      </c>
      <c r="AI142" s="94" t="inlineStr">
        <is>
          <t>No Fire Weather RFW Applicable</t>
        </is>
      </c>
      <c r="AJ142" s="92" t="inlineStr">
        <is>
          <t>Distribution</t>
        </is>
      </c>
      <c r="AK142" s="92" t="inlineStr">
        <is>
          <t>HFTD - Distribution</t>
        </is>
      </c>
      <c r="AL142" s="92" t="inlineStr">
        <is>
          <t>Fire Less than 300 Acres</t>
        </is>
      </c>
      <c r="AM142" s="116" t="inlineStr">
        <is>
          <t>Equip Failure</t>
        </is>
      </c>
      <c r="AN142" s="92" t="inlineStr">
        <is>
          <t>Equip Failure - Other</t>
        </is>
      </c>
      <c r="AO142" s="95" t="inlineStr">
        <is>
          <t>N.A.</t>
        </is>
      </c>
      <c r="AP142" s="92" t="n">
        <v>9.020111999999999</v>
      </c>
      <c r="AQ142" s="92" t="inlineStr">
        <is>
          <t>145_250</t>
        </is>
      </c>
      <c r="AR142" s="115" t="inlineStr">
        <is>
          <t>&lt;25mph</t>
        </is>
      </c>
      <c r="AS142" s="92" t="inlineStr">
        <is>
          <t>&lt;15mph</t>
        </is>
      </c>
      <c r="AT142" s="92" t="inlineStr">
        <is>
          <t>HFTD - Distribution</t>
        </is>
      </c>
      <c r="AU142" t="inlineStr">
        <is>
          <t>E6025</t>
        </is>
      </c>
      <c r="AV142" t="n">
        <v>0.21</v>
      </c>
      <c r="AW142" t="inlineStr">
        <is>
          <t>2016-04-21T16:15:00Z</t>
        </is>
      </c>
      <c r="AX142" t="n">
        <v>3</v>
      </c>
      <c r="AY142" t="n">
        <v>4</v>
      </c>
      <c r="AZ142" t="inlineStr">
        <is>
          <t>E6025</t>
        </is>
      </c>
      <c r="BA142" t="n">
        <v>0.21</v>
      </c>
      <c r="BB142" t="inlineStr">
        <is>
          <t>2016-04-21T16:15:00Z</t>
        </is>
      </c>
      <c r="BC142" t="n">
        <v>3</v>
      </c>
      <c r="BD142" t="n">
        <v>4</v>
      </c>
      <c r="BE142" t="inlineStr">
        <is>
          <t>E6025</t>
        </is>
      </c>
      <c r="BF142" t="n">
        <v>0.21</v>
      </c>
      <c r="BG142" t="inlineStr">
        <is>
          <t>2016-04-21T17:15:00Z</t>
        </is>
      </c>
      <c r="BH142" t="n">
        <v>4.99</v>
      </c>
      <c r="BI142" t="n">
        <v>8</v>
      </c>
      <c r="BJ142" t="inlineStr">
        <is>
          <t>E6025</t>
        </is>
      </c>
      <c r="BK142" t="n">
        <v>0.21</v>
      </c>
      <c r="BL142" t="inlineStr">
        <is>
          <t>2016-04-21T17:15:00Z</t>
        </is>
      </c>
      <c r="BM142" t="n">
        <v>4.99</v>
      </c>
      <c r="BN142" t="n">
        <v>8</v>
      </c>
    </row>
    <row r="143">
      <c r="A143" s="92" t="inlineStr">
        <is>
          <t>PG&amp;E</t>
        </is>
      </c>
      <c r="B143" s="92" t="n">
        <v>42490</v>
      </c>
      <c r="C143" s="92" t="n">
        <v>0.7493055555555556</v>
      </c>
      <c r="D143" s="92" t="n">
        <v>38.3142</v>
      </c>
      <c r="E143" s="92" t="n">
        <v>-120.90148</v>
      </c>
      <c r="F143" s="92" t="inlineStr">
        <is>
          <t>Vegetation</t>
        </is>
      </c>
      <c r="G143" s="92" t="inlineStr">
        <is>
          <t>RURAL</t>
        </is>
      </c>
      <c r="H143" s="92" t="inlineStr">
        <is>
          <t>&lt; 3 meters</t>
        </is>
      </c>
      <c r="I143" s="92" t="inlineStr">
        <is>
          <t>Fire Agency</t>
        </is>
      </c>
      <c r="J143" s="92" t="inlineStr">
        <is>
          <t>Kern County FD</t>
        </is>
      </c>
      <c r="K143" s="92" t="n"/>
      <c r="L143" s="92" t="n"/>
      <c r="M143" s="92" t="n">
        <v>12000</v>
      </c>
      <c r="N143" s="92" t="inlineStr">
        <is>
          <t>Conductor</t>
        </is>
      </c>
      <c r="O143" s="92" t="inlineStr">
        <is>
          <t>Overhead</t>
        </is>
      </c>
      <c r="P143" s="92" t="inlineStr">
        <is>
          <t>Yes</t>
        </is>
      </c>
      <c r="Q143" s="92" t="n">
        <v>42490</v>
      </c>
      <c r="R143" s="92" t="n">
        <v>0.7493055555555556</v>
      </c>
      <c r="S143" s="92" t="inlineStr">
        <is>
          <t>Contact From Object</t>
        </is>
      </c>
      <c r="T143" s="92" t="inlineStr">
        <is>
          <t>N.A.</t>
        </is>
      </c>
      <c r="U143" s="92" t="inlineStr">
        <is>
          <t>Vegetation</t>
        </is>
      </c>
      <c r="V143" s="92" t="inlineStr">
        <is>
          <t>Electric Facility</t>
        </is>
      </c>
      <c r="W143" s="92" t="inlineStr">
        <is>
          <t>Unknown</t>
        </is>
      </c>
      <c r="X143" s="92" t="n"/>
      <c r="Y143" s="92" t="inlineStr">
        <is>
          <t>Fell into (No defect)</t>
        </is>
      </c>
      <c r="Z143" s="92" t="inlineStr">
        <is>
          <t>0719</t>
        </is>
      </c>
      <c r="AA143" s="92" t="n">
        <v>2016</v>
      </c>
      <c r="AB143" s="92" t="n">
        <v>4</v>
      </c>
      <c r="AC143" s="92" t="n">
        <v>30</v>
      </c>
      <c r="AD143" s="92" t="n">
        <v>17</v>
      </c>
      <c r="AE143" s="92" t="n">
        <v>59</v>
      </c>
      <c r="AF143" s="93" t="inlineStr">
        <is>
          <t>16-0032910</t>
        </is>
      </c>
      <c r="AG143" s="94" t="inlineStr">
        <is>
          <t>Tier 2</t>
        </is>
      </c>
      <c r="AH143" s="94" t="inlineStr">
        <is>
          <t>HFTD</t>
        </is>
      </c>
      <c r="AI143" s="94" t="inlineStr">
        <is>
          <t>No Fire Weather RFW Applicable</t>
        </is>
      </c>
      <c r="AJ143" s="92" t="inlineStr">
        <is>
          <t>Distribution</t>
        </is>
      </c>
      <c r="AK143" s="92" t="inlineStr">
        <is>
          <t>HFTD - Distribution</t>
        </is>
      </c>
      <c r="AL143" s="92" t="inlineStr">
        <is>
          <t>Fire Less than 300 Acres</t>
        </is>
      </c>
      <c r="AM143" s="116" t="inlineStr">
        <is>
          <t>Vegetation</t>
        </is>
      </c>
      <c r="AN143" s="92" t="inlineStr">
        <is>
          <t>Fell into (No defect)</t>
        </is>
      </c>
      <c r="AO143" s="95" t="n">
        <v>722</v>
      </c>
      <c r="AP143" s="92" t="n">
        <v>8.56768658823529</v>
      </c>
      <c r="AQ143" s="92" t="inlineStr">
        <is>
          <t>277_158</t>
        </is>
      </c>
      <c r="AR143" s="115" t="inlineStr">
        <is>
          <t>&lt;25mph</t>
        </is>
      </c>
      <c r="AS143" s="92" t="inlineStr">
        <is>
          <t>&lt;15mph</t>
        </is>
      </c>
      <c r="AT143" s="92" t="inlineStr">
        <is>
          <t>HFTD - Distribution</t>
        </is>
      </c>
      <c r="AX143" t="n">
        <v>0</v>
      </c>
      <c r="AY143" t="n">
        <v>0</v>
      </c>
      <c r="AZ143" t="inlineStr">
        <is>
          <t>CMAC1</t>
        </is>
      </c>
      <c r="BA143" t="n">
        <v>6.54</v>
      </c>
      <c r="BB143" t="inlineStr">
        <is>
          <t>2016-04-30T06:59:00Z</t>
        </is>
      </c>
      <c r="BC143" t="n">
        <v>23</v>
      </c>
      <c r="BD143" t="n">
        <v>3</v>
      </c>
      <c r="BH143" t="n">
        <v>0</v>
      </c>
      <c r="BI143" t="n">
        <v>0</v>
      </c>
      <c r="BJ143" t="inlineStr">
        <is>
          <t>CFAC1</t>
        </is>
      </c>
      <c r="BK143" t="n">
        <v>4.81</v>
      </c>
      <c r="BL143" t="inlineStr">
        <is>
          <t>2016-04-30T07:05:00Z</t>
        </is>
      </c>
      <c r="BM143" t="n">
        <v>28.99</v>
      </c>
      <c r="BN143" t="n">
        <v>6</v>
      </c>
    </row>
    <row r="144">
      <c r="A144" s="92" t="inlineStr">
        <is>
          <t>PG&amp;E</t>
        </is>
      </c>
      <c r="B144" s="92" t="n">
        <v>42502.84375</v>
      </c>
      <c r="C144" s="92" t="n">
        <v>42502.84375</v>
      </c>
      <c r="D144" s="92" t="n">
        <v>35.192171</v>
      </c>
      <c r="E144" s="92" t="n">
        <v>-120.456313</v>
      </c>
      <c r="F144" s="92" t="inlineStr">
        <is>
          <t>Vegetation</t>
        </is>
      </c>
      <c r="G144" s="92" t="inlineStr">
        <is>
          <t>RURAL</t>
        </is>
      </c>
      <c r="H144" s="92" t="inlineStr">
        <is>
          <t>&lt; 3 meters</t>
        </is>
      </c>
      <c r="I144" s="92" t="inlineStr">
        <is>
          <t>Self Extinguished</t>
        </is>
      </c>
      <c r="J144" s="92" t="inlineStr">
        <is>
          <t>N.A.</t>
        </is>
      </c>
      <c r="K144" s="92" t="n">
        <v>101857280</v>
      </c>
      <c r="L144" s="92" t="n"/>
      <c r="M144" s="92" t="n">
        <v>12000</v>
      </c>
      <c r="N144" s="92" t="inlineStr">
        <is>
          <t>Conductor</t>
        </is>
      </c>
      <c r="O144" s="92" t="inlineStr">
        <is>
          <t>Overhead</t>
        </is>
      </c>
      <c r="P144" s="92" t="inlineStr">
        <is>
          <t>Yes</t>
        </is>
      </c>
      <c r="Q144" s="92" t="n">
        <v>42502.84375</v>
      </c>
      <c r="R144" s="92" t="n">
        <v>42502.84375</v>
      </c>
      <c r="S144" s="92" t="inlineStr">
        <is>
          <t>Equipment/ Facility Failure</t>
        </is>
      </c>
      <c r="T144" s="92" t="inlineStr">
        <is>
          <t>Conductor</t>
        </is>
      </c>
      <c r="U144" s="92" t="inlineStr">
        <is>
          <t>N.A.</t>
        </is>
      </c>
      <c r="V144" s="92" t="inlineStr">
        <is>
          <t>N.A.</t>
        </is>
      </c>
      <c r="W144" s="92" t="inlineStr">
        <is>
          <t>Unknown</t>
        </is>
      </c>
      <c r="X144" s="92" t="n"/>
      <c r="Y144" s="92" t="inlineStr">
        <is>
          <t>Other/Unknown</t>
        </is>
      </c>
      <c r="Z144" s="92" t="inlineStr">
        <is>
          <t>0727</t>
        </is>
      </c>
      <c r="AA144" s="92" t="n">
        <v>2016</v>
      </c>
      <c r="AB144" s="92" t="n">
        <v>5</v>
      </c>
      <c r="AC144" s="92" t="n">
        <v>12</v>
      </c>
      <c r="AD144" s="92" t="n">
        <v>20</v>
      </c>
      <c r="AE144" s="92" t="n">
        <v>15</v>
      </c>
      <c r="AF144" s="93" t="inlineStr">
        <is>
          <t>16-0035728</t>
        </is>
      </c>
      <c r="AG144" s="94" t="inlineStr">
        <is>
          <t>Tier 3</t>
        </is>
      </c>
      <c r="AH144" s="94" t="inlineStr">
        <is>
          <t>HFTD</t>
        </is>
      </c>
      <c r="AI144" s="94" t="inlineStr">
        <is>
          <t>No Fire Weather RFW Applicable</t>
        </is>
      </c>
      <c r="AJ144" s="92" t="inlineStr">
        <is>
          <t>Distribution</t>
        </is>
      </c>
      <c r="AK144" s="92" t="inlineStr">
        <is>
          <t>HFTD - Distribution</t>
        </is>
      </c>
      <c r="AL144" s="92" t="inlineStr">
        <is>
          <t>Fire Less than 300 Acres</t>
        </is>
      </c>
      <c r="AM144" s="116" t="inlineStr">
        <is>
          <t>Equip Failure</t>
        </is>
      </c>
      <c r="AN144" s="92" t="inlineStr">
        <is>
          <t>Conductor</t>
        </is>
      </c>
      <c r="AO144" s="95" t="n">
        <v>54088</v>
      </c>
      <c r="AP144" s="92" t="n">
        <v>3.40965477647058</v>
      </c>
      <c r="AQ144" s="92" t="inlineStr">
        <is>
          <t>71_376</t>
        </is>
      </c>
      <c r="AR144" s="115" t="inlineStr">
        <is>
          <t>&lt;25mph</t>
        </is>
      </c>
      <c r="AS144" s="92" t="inlineStr">
        <is>
          <t>&lt;15mph</t>
        </is>
      </c>
      <c r="AT144" s="92" t="inlineStr">
        <is>
          <t>HFTD - Distribution</t>
        </is>
      </c>
      <c r="AX144" t="n">
        <v>0</v>
      </c>
      <c r="AY144" t="n">
        <v>0</v>
      </c>
      <c r="AZ144" t="inlineStr">
        <is>
          <t>AU609</t>
        </is>
      </c>
      <c r="BA144" t="n">
        <v>7.02</v>
      </c>
      <c r="BB144" t="inlineStr">
        <is>
          <t>2016-05-13T02:21:00Z</t>
        </is>
      </c>
      <c r="BC144" t="n">
        <v>10</v>
      </c>
      <c r="BD144" t="n">
        <v>11</v>
      </c>
      <c r="BH144" t="n">
        <v>0</v>
      </c>
      <c r="BI144" t="n">
        <v>0</v>
      </c>
      <c r="BJ144" t="inlineStr">
        <is>
          <t>AU609</t>
        </is>
      </c>
      <c r="BK144" t="n">
        <v>7.02</v>
      </c>
      <c r="BL144" t="inlineStr">
        <is>
          <t>2016-05-13T02:21:00Z</t>
        </is>
      </c>
      <c r="BM144" t="n">
        <v>10</v>
      </c>
      <c r="BN144" t="n">
        <v>25</v>
      </c>
    </row>
    <row r="145">
      <c r="A145" s="92" t="inlineStr">
        <is>
          <t>PG&amp;E</t>
        </is>
      </c>
      <c r="B145" s="92" t="n">
        <v>42505.6625</v>
      </c>
      <c r="C145" s="92" t="n">
        <v>42505.6625</v>
      </c>
      <c r="D145" s="92" t="n">
        <v>36.794789</v>
      </c>
      <c r="E145" s="92" t="n">
        <v>-119.396585</v>
      </c>
      <c r="F145" s="92" t="inlineStr">
        <is>
          <t>Vegetation</t>
        </is>
      </c>
      <c r="G145" s="92" t="inlineStr">
        <is>
          <t>RURAL</t>
        </is>
      </c>
      <c r="H145" s="92" t="inlineStr">
        <is>
          <t>100 - 299 Acres</t>
        </is>
      </c>
      <c r="I145" s="92" t="inlineStr">
        <is>
          <t>Fire Agency</t>
        </is>
      </c>
      <c r="J145" s="92" t="inlineStr">
        <is>
          <t>Cal Fire</t>
        </is>
      </c>
      <c r="K145" s="92" t="n">
        <v>100729685</v>
      </c>
      <c r="L145" s="92" t="inlineStr">
        <is>
          <t>None</t>
        </is>
      </c>
      <c r="M145" s="92" t="n">
        <v>12000</v>
      </c>
      <c r="N145" s="92" t="inlineStr">
        <is>
          <t>Conductor</t>
        </is>
      </c>
      <c r="O145" s="92" t="inlineStr">
        <is>
          <t>Overhead</t>
        </is>
      </c>
      <c r="P145" s="92" t="inlineStr">
        <is>
          <t>Yes</t>
        </is>
      </c>
      <c r="Q145" s="92" t="n">
        <v>42505.6625</v>
      </c>
      <c r="R145" s="92" t="n">
        <v>42505.6625</v>
      </c>
      <c r="S145" s="92" t="inlineStr">
        <is>
          <t>Equipment/ Facility Failure</t>
        </is>
      </c>
      <c r="T145" s="92" t="inlineStr">
        <is>
          <t>Splice/Clamp/Connector</t>
        </is>
      </c>
      <c r="U145" s="92" t="inlineStr">
        <is>
          <t>N.A.</t>
        </is>
      </c>
      <c r="V145" s="92" t="inlineStr">
        <is>
          <t>N.A.</t>
        </is>
      </c>
      <c r="W145" s="92" t="inlineStr">
        <is>
          <t>Unknown</t>
        </is>
      </c>
      <c r="X145" s="92" t="n"/>
      <c r="Y145" s="92" t="inlineStr">
        <is>
          <t>Other/Unknown</t>
        </is>
      </c>
      <c r="Z145" s="92" t="inlineStr">
        <is>
          <t>0730</t>
        </is>
      </c>
      <c r="AA145" s="92" t="n">
        <v>2016</v>
      </c>
      <c r="AB145" s="92" t="n">
        <v>5</v>
      </c>
      <c r="AC145" s="92" t="n">
        <v>15</v>
      </c>
      <c r="AD145" s="92" t="n">
        <v>15</v>
      </c>
      <c r="AE145" s="92" t="n">
        <v>54</v>
      </c>
      <c r="AF145" s="93" t="inlineStr">
        <is>
          <t>16-0036136</t>
        </is>
      </c>
      <c r="AG145" s="94" t="inlineStr">
        <is>
          <t>Tier 2</t>
        </is>
      </c>
      <c r="AH145" s="94" t="inlineStr">
        <is>
          <t>HFTD</t>
        </is>
      </c>
      <c r="AI145" s="94" t="inlineStr">
        <is>
          <t>No Fire Weather RFW Applicable</t>
        </is>
      </c>
      <c r="AJ145" s="92" t="inlineStr">
        <is>
          <t>Distribution</t>
        </is>
      </c>
      <c r="AK145" s="92" t="inlineStr">
        <is>
          <t>HFTD - Distribution</t>
        </is>
      </c>
      <c r="AL145" s="92" t="inlineStr">
        <is>
          <t>Fire Less than 300 Acres</t>
        </is>
      </c>
      <c r="AM145" s="116" t="inlineStr">
        <is>
          <t>Equip Failure</t>
        </is>
      </c>
      <c r="AN145" s="92" t="inlineStr">
        <is>
          <t>Splice/Clamp/Connector</t>
        </is>
      </c>
      <c r="AO145" s="95" t="n">
        <v>180310</v>
      </c>
      <c r="AP145" s="92" t="n">
        <v>10.2803087058823</v>
      </c>
      <c r="AQ145" s="92" t="inlineStr">
        <is>
          <t>175_303</t>
        </is>
      </c>
      <c r="AR145" s="115" t="inlineStr">
        <is>
          <t>&lt;25mph</t>
        </is>
      </c>
      <c r="AS145" s="92" t="inlineStr">
        <is>
          <t>&lt;15mph</t>
        </is>
      </c>
      <c r="AT145" s="92" t="inlineStr">
        <is>
          <t>HFTD - Distribution</t>
        </is>
      </c>
      <c r="AX145" t="n">
        <v>0</v>
      </c>
      <c r="AY145" t="n">
        <v>0</v>
      </c>
      <c r="AZ145" t="inlineStr">
        <is>
          <t>FCHC1</t>
        </is>
      </c>
      <c r="BA145" t="n">
        <v>7.54</v>
      </c>
      <c r="BB145" t="inlineStr">
        <is>
          <t>2016-05-15T22:00:00Z</t>
        </is>
      </c>
      <c r="BC145" t="n">
        <v>12.01</v>
      </c>
      <c r="BD145" t="n">
        <v>1</v>
      </c>
      <c r="BH145" t="n">
        <v>0</v>
      </c>
      <c r="BI145" t="n">
        <v>0</v>
      </c>
      <c r="BJ145" t="inlineStr">
        <is>
          <t>FCHC1</t>
        </is>
      </c>
      <c r="BK145" t="n">
        <v>7.54</v>
      </c>
      <c r="BL145" t="inlineStr">
        <is>
          <t>2016-05-15T23:00:00Z</t>
        </is>
      </c>
      <c r="BM145" t="n">
        <v>15.99</v>
      </c>
      <c r="BN145" t="n">
        <v>2</v>
      </c>
    </row>
    <row r="146">
      <c r="A146" s="92" t="inlineStr">
        <is>
          <t>PG&amp;E</t>
        </is>
      </c>
      <c r="B146" s="92" t="n">
        <v>42508</v>
      </c>
      <c r="C146" s="92" t="n">
        <v>0.7666666666666666</v>
      </c>
      <c r="D146" s="92" t="n">
        <v>39.73815</v>
      </c>
      <c r="E146" s="92" t="n">
        <v>-123.15874</v>
      </c>
      <c r="F146" s="92" t="inlineStr">
        <is>
          <t>Vegetation</t>
        </is>
      </c>
      <c r="G146" s="92" t="inlineStr">
        <is>
          <t>RURAL</t>
        </is>
      </c>
      <c r="H146" s="92" t="inlineStr">
        <is>
          <t>&lt; 3 meters</t>
        </is>
      </c>
      <c r="I146" s="92" t="inlineStr">
        <is>
          <t>Fire Agency</t>
        </is>
      </c>
      <c r="J146" s="92" t="inlineStr">
        <is>
          <t>Cal Fire</t>
        </is>
      </c>
      <c r="K146" s="92" t="n"/>
      <c r="L146" s="92" t="n"/>
      <c r="M146" s="92" t="n">
        <v>12000</v>
      </c>
      <c r="N146" s="92" t="inlineStr">
        <is>
          <t>Conductor</t>
        </is>
      </c>
      <c r="O146" s="92" t="inlineStr">
        <is>
          <t>Overhead</t>
        </is>
      </c>
      <c r="P146" s="92" t="inlineStr">
        <is>
          <t>Yes</t>
        </is>
      </c>
      <c r="Q146" s="92" t="n">
        <v>42508</v>
      </c>
      <c r="R146" s="92" t="n">
        <v>0.7666666666666666</v>
      </c>
      <c r="S146" s="92" t="inlineStr">
        <is>
          <t>Contact From Object</t>
        </is>
      </c>
      <c r="T146" s="92" t="inlineStr">
        <is>
          <t>N.A.</t>
        </is>
      </c>
      <c r="U146" s="92" t="inlineStr">
        <is>
          <t>Vegetation</t>
        </is>
      </c>
      <c r="V146" s="92" t="inlineStr">
        <is>
          <t>Electric Facility</t>
        </is>
      </c>
      <c r="W146" s="92" t="inlineStr">
        <is>
          <t>Unknown</t>
        </is>
      </c>
      <c r="X146" s="92" t="n"/>
      <c r="Y146" s="92" t="inlineStr">
        <is>
          <t>Fell into (No defect)</t>
        </is>
      </c>
      <c r="Z146" s="92" t="inlineStr">
        <is>
          <t>0735</t>
        </is>
      </c>
      <c r="AA146" s="92" t="n">
        <v>2016</v>
      </c>
      <c r="AB146" s="92" t="n">
        <v>5</v>
      </c>
      <c r="AC146" s="92" t="n">
        <v>18</v>
      </c>
      <c r="AD146" s="92" t="n">
        <v>18</v>
      </c>
      <c r="AE146" s="92" t="n">
        <v>24</v>
      </c>
      <c r="AF146" s="93" t="inlineStr">
        <is>
          <t>16-0036911</t>
        </is>
      </c>
      <c r="AG146" s="94" t="inlineStr">
        <is>
          <t>Tier 2</t>
        </is>
      </c>
      <c r="AH146" s="94" t="inlineStr">
        <is>
          <t>HFTD</t>
        </is>
      </c>
      <c r="AI146" s="94" t="inlineStr">
        <is>
          <t>No Fire Weather RFW Applicable</t>
        </is>
      </c>
      <c r="AJ146" s="92" t="inlineStr">
        <is>
          <t>Distribution</t>
        </is>
      </c>
      <c r="AK146" s="92" t="inlineStr">
        <is>
          <t>HFTD - Distribution</t>
        </is>
      </c>
      <c r="AL146" s="92" t="inlineStr">
        <is>
          <t>Fire Less than 300 Acres</t>
        </is>
      </c>
      <c r="AM146" s="116" t="inlineStr">
        <is>
          <t>Vegetation</t>
        </is>
      </c>
      <c r="AN146" s="92" t="inlineStr">
        <is>
          <t>Fell into (No defect)</t>
        </is>
      </c>
      <c r="AO146" s="95" t="n">
        <v>1482</v>
      </c>
      <c r="AP146" s="92" t="n">
        <v>1.94996894117647</v>
      </c>
      <c r="AQ146" s="92" t="inlineStr">
        <is>
          <t>289_96</t>
        </is>
      </c>
      <c r="AR146" s="115" t="inlineStr">
        <is>
          <t>&lt;25mph</t>
        </is>
      </c>
      <c r="AS146" s="92" t="inlineStr">
        <is>
          <t>&lt;15mph</t>
        </is>
      </c>
      <c r="AT146" s="92" t="inlineStr">
        <is>
          <t>HFTD - Distribution</t>
        </is>
      </c>
      <c r="AU146" t="inlineStr">
        <is>
          <t>C3111</t>
        </is>
      </c>
      <c r="AV146" t="n">
        <v>2.79</v>
      </c>
      <c r="AW146" t="inlineStr">
        <is>
          <t>2016-05-18T06:56:00Z</t>
        </is>
      </c>
      <c r="AX146" t="n">
        <v>0</v>
      </c>
      <c r="AY146" t="n">
        <v>2</v>
      </c>
      <c r="AZ146" t="inlineStr">
        <is>
          <t>EELC1</t>
        </is>
      </c>
      <c r="BA146" t="n">
        <v>7.26</v>
      </c>
      <c r="BB146" t="inlineStr">
        <is>
          <t>2016-05-18T06:45:00Z</t>
        </is>
      </c>
      <c r="BC146" t="n">
        <v>13</v>
      </c>
      <c r="BD146" t="n">
        <v>3</v>
      </c>
      <c r="BE146" t="inlineStr">
        <is>
          <t>C3111</t>
        </is>
      </c>
      <c r="BF146" t="n">
        <v>2.79</v>
      </c>
      <c r="BG146" t="inlineStr">
        <is>
          <t>2016-05-18T07:57:00Z</t>
        </is>
      </c>
      <c r="BH146" t="n">
        <v>0</v>
      </c>
      <c r="BI146" t="n">
        <v>6</v>
      </c>
      <c r="BJ146" t="inlineStr">
        <is>
          <t>EELC1</t>
        </is>
      </c>
      <c r="BK146" t="n">
        <v>7.26</v>
      </c>
      <c r="BL146" t="inlineStr">
        <is>
          <t>2016-05-18T06:45:00Z</t>
        </is>
      </c>
      <c r="BM146" t="n">
        <v>13</v>
      </c>
      <c r="BN146" t="n">
        <v>8</v>
      </c>
    </row>
    <row r="147">
      <c r="A147" s="92" t="inlineStr">
        <is>
          <t>PG&amp;E</t>
        </is>
      </c>
      <c r="B147" s="92" t="n">
        <v>42509.07083333333</v>
      </c>
      <c r="C147" s="92" t="n">
        <v>42509.07083333333</v>
      </c>
      <c r="D147" s="92" t="n">
        <v>34.6645017</v>
      </c>
      <c r="E147" s="92" t="n">
        <v>-120.3999933</v>
      </c>
      <c r="F147" s="92" t="inlineStr">
        <is>
          <t>Vegetation</t>
        </is>
      </c>
      <c r="G147" s="92" t="inlineStr">
        <is>
          <t>RURAL</t>
        </is>
      </c>
      <c r="H147" s="92" t="inlineStr">
        <is>
          <t>&lt; 0.25 Acres</t>
        </is>
      </c>
      <c r="I147" s="92" t="inlineStr">
        <is>
          <t>Fire Agency</t>
        </is>
      </c>
      <c r="J147" s="92" t="inlineStr">
        <is>
          <t>Santa Barbara County FD</t>
        </is>
      </c>
      <c r="K147" s="92" t="n">
        <v>101916587</v>
      </c>
      <c r="L147" s="92" t="inlineStr">
        <is>
          <t>VERIZON CALIFORNIA I</t>
        </is>
      </c>
      <c r="M147" s="92" t="n">
        <v>12000</v>
      </c>
      <c r="N147" s="92" t="inlineStr">
        <is>
          <t>Conductor</t>
        </is>
      </c>
      <c r="O147" s="92" t="inlineStr">
        <is>
          <t>Overhead</t>
        </is>
      </c>
      <c r="P147" s="92" t="inlineStr">
        <is>
          <t>Yes</t>
        </is>
      </c>
      <c r="Q147" s="92" t="n">
        <v>42509.07083333333</v>
      </c>
      <c r="R147" s="92" t="n">
        <v>42509.07083333333</v>
      </c>
      <c r="S147" s="92" t="inlineStr">
        <is>
          <t>Contact From Object</t>
        </is>
      </c>
      <c r="T147" s="92" t="inlineStr">
        <is>
          <t>N.A.</t>
        </is>
      </c>
      <c r="U147" s="92" t="inlineStr">
        <is>
          <t>Vehicle</t>
        </is>
      </c>
      <c r="V147" s="92" t="inlineStr">
        <is>
          <t>Pole</t>
        </is>
      </c>
      <c r="W147" s="92" t="inlineStr">
        <is>
          <t>Human Error</t>
        </is>
      </c>
      <c r="X147" s="92" t="n"/>
      <c r="Y147" s="92" t="inlineStr">
        <is>
          <t>no-match</t>
        </is>
      </c>
      <c r="Z147" s="92" t="inlineStr">
        <is>
          <t>0738</t>
        </is>
      </c>
      <c r="AA147" s="92" t="n">
        <v>2016</v>
      </c>
      <c r="AB147" s="92" t="n">
        <v>5</v>
      </c>
      <c r="AC147" s="92" t="n">
        <v>19</v>
      </c>
      <c r="AD147" s="92" t="n">
        <v>1</v>
      </c>
      <c r="AE147" s="92" t="n">
        <v>42</v>
      </c>
      <c r="AF147" s="93" t="inlineStr">
        <is>
          <t>No ILIS or TOTL available</t>
        </is>
      </c>
      <c r="AG147" s="94" t="inlineStr">
        <is>
          <t>Tier 2</t>
        </is>
      </c>
      <c r="AH147" s="94" t="inlineStr">
        <is>
          <t>HFTD</t>
        </is>
      </c>
      <c r="AI147" s="94" t="inlineStr">
        <is>
          <t>No Fire Weather RFW Applicable</t>
        </is>
      </c>
      <c r="AJ147" s="92" t="inlineStr">
        <is>
          <t>Distribution</t>
        </is>
      </c>
      <c r="AK147" s="92" t="inlineStr">
        <is>
          <t>HFTD - Distribution</t>
        </is>
      </c>
      <c r="AL147" s="92" t="inlineStr">
        <is>
          <t>Fire Less than 300 Acres</t>
        </is>
      </c>
      <c r="AM147" s="116" t="inlineStr">
        <is>
          <t>3rd Party</t>
        </is>
      </c>
      <c r="AN147" s="92" t="inlineStr">
        <is>
          <t>Vehicle</t>
        </is>
      </c>
      <c r="AO147" s="95" t="inlineStr">
        <is>
          <t>N.A.</t>
        </is>
      </c>
      <c r="AP147" s="92" t="n">
        <v>5.91595764705882</v>
      </c>
      <c r="AQ147" s="92" t="inlineStr">
        <is>
          <t>140_376</t>
        </is>
      </c>
      <c r="AR147" s="115" t="inlineStr">
        <is>
          <t>&lt;25mph</t>
        </is>
      </c>
      <c r="AS147" s="92" t="inlineStr">
        <is>
          <t>&lt;15mph</t>
        </is>
      </c>
      <c r="AT147" s="92" t="inlineStr">
        <is>
          <t>HFTD - Distribution</t>
        </is>
      </c>
      <c r="AX147" t="n">
        <v>0</v>
      </c>
      <c r="AY147" t="n">
        <v>0</v>
      </c>
      <c r="AZ147" t="inlineStr">
        <is>
          <t>D4531</t>
        </is>
      </c>
      <c r="BA147" t="n">
        <v>5.16</v>
      </c>
      <c r="BB147" t="inlineStr">
        <is>
          <t>2016-05-19T08:04:00Z</t>
        </is>
      </c>
      <c r="BC147" t="n">
        <v>4</v>
      </c>
      <c r="BD147" t="n">
        <v>3</v>
      </c>
      <c r="BH147" t="n">
        <v>0</v>
      </c>
      <c r="BI147" t="n">
        <v>0</v>
      </c>
      <c r="BJ147" t="inlineStr">
        <is>
          <t>D4531</t>
        </is>
      </c>
      <c r="BK147" t="n">
        <v>5.16</v>
      </c>
      <c r="BL147" t="inlineStr">
        <is>
          <t>2016-05-19T09:19:00Z</t>
        </is>
      </c>
      <c r="BM147" t="n">
        <v>4</v>
      </c>
      <c r="BN147" t="n">
        <v>7</v>
      </c>
    </row>
    <row r="148">
      <c r="A148" s="92" t="inlineStr">
        <is>
          <t>PG&amp;E</t>
        </is>
      </c>
      <c r="B148" s="92" t="n">
        <v>42509.7875</v>
      </c>
      <c r="C148" s="92" t="n">
        <v>42509.7875</v>
      </c>
      <c r="D148" s="92" t="n">
        <v>38.81682999</v>
      </c>
      <c r="E148" s="92" t="n">
        <v>-123.584289</v>
      </c>
      <c r="F148" s="92" t="inlineStr">
        <is>
          <t>Vegetation</t>
        </is>
      </c>
      <c r="G148" s="92" t="inlineStr">
        <is>
          <t>RURAL</t>
        </is>
      </c>
      <c r="H148" s="92" t="inlineStr">
        <is>
          <t>&lt; 3 meters</t>
        </is>
      </c>
      <c r="I148" s="92" t="inlineStr">
        <is>
          <t>Fire Agency</t>
        </is>
      </c>
      <c r="J148" s="92" t="inlineStr">
        <is>
          <t>Gualala Firw</t>
        </is>
      </c>
      <c r="K148" s="92" t="n">
        <v>102183917</v>
      </c>
      <c r="L148" s="92" t="inlineStr">
        <is>
          <t>PACIFIC BELL</t>
        </is>
      </c>
      <c r="M148" s="92" t="n">
        <v>12000</v>
      </c>
      <c r="N148" s="92" t="inlineStr">
        <is>
          <t>Conductor</t>
        </is>
      </c>
      <c r="O148" s="92" t="inlineStr">
        <is>
          <t>Overhead</t>
        </is>
      </c>
      <c r="P148" s="92" t="inlineStr">
        <is>
          <t>Yes</t>
        </is>
      </c>
      <c r="Q148" s="92" t="n">
        <v>42509.7875</v>
      </c>
      <c r="R148" s="92" t="n">
        <v>42509.7875</v>
      </c>
      <c r="S148" s="92" t="inlineStr">
        <is>
          <t>Contact From Object</t>
        </is>
      </c>
      <c r="T148" s="92" t="inlineStr">
        <is>
          <t>N.A.</t>
        </is>
      </c>
      <c r="U148" s="92" t="inlineStr">
        <is>
          <t>Vegetation</t>
        </is>
      </c>
      <c r="V148" s="92" t="inlineStr">
        <is>
          <t>Electric Facility</t>
        </is>
      </c>
      <c r="W148" s="92" t="inlineStr">
        <is>
          <t>Unknown</t>
        </is>
      </c>
      <c r="X148" s="92" t="n"/>
      <c r="Y148" s="92" t="inlineStr">
        <is>
          <t>Branch (Not overhanging, Distance Unknown)</t>
        </is>
      </c>
      <c r="Z148" s="92" t="inlineStr">
        <is>
          <t>0740</t>
        </is>
      </c>
      <c r="AA148" s="92" t="n">
        <v>2016</v>
      </c>
      <c r="AB148" s="92" t="n">
        <v>5</v>
      </c>
      <c r="AC148" s="92" t="n">
        <v>19</v>
      </c>
      <c r="AD148" s="92" t="n">
        <v>18</v>
      </c>
      <c r="AE148" s="92" t="n">
        <v>54</v>
      </c>
      <c r="AF148" s="93" t="inlineStr">
        <is>
          <t>16-0037247</t>
        </is>
      </c>
      <c r="AG148" s="94" t="inlineStr">
        <is>
          <t>Tier 2</t>
        </is>
      </c>
      <c r="AH148" s="94" t="inlineStr">
        <is>
          <t>HFTD</t>
        </is>
      </c>
      <c r="AI148" s="94" t="inlineStr">
        <is>
          <t>No Fire Weather RFW Applicable</t>
        </is>
      </c>
      <c r="AJ148" s="92" t="inlineStr">
        <is>
          <t>Distribution</t>
        </is>
      </c>
      <c r="AK148" s="92" t="inlineStr">
        <is>
          <t>HFTD - Distribution</t>
        </is>
      </c>
      <c r="AL148" s="92" t="inlineStr">
        <is>
          <t>Fire Less than 300 Acres</t>
        </is>
      </c>
      <c r="AM148" s="116" t="inlineStr">
        <is>
          <t>Vegetation</t>
        </is>
      </c>
      <c r="AN148" s="92" t="inlineStr">
        <is>
          <t>Branch (Not overhanging, Distance Unknown)</t>
        </is>
      </c>
      <c r="AO148" s="95" t="n">
        <v>4510</v>
      </c>
      <c r="AP148" s="92" t="n">
        <v>40.593664</v>
      </c>
      <c r="AQ148" s="92" t="inlineStr">
        <is>
          <t>88_285</t>
        </is>
      </c>
      <c r="AR148" s="115" t="inlineStr">
        <is>
          <t>40-55mph</t>
        </is>
      </c>
      <c r="AS148" s="92" t="inlineStr">
        <is>
          <t>&gt;=15mph</t>
        </is>
      </c>
      <c r="AT148" s="92" t="inlineStr">
        <is>
          <t>HFTD - Distribution</t>
        </is>
      </c>
      <c r="AX148" t="n">
        <v>0</v>
      </c>
      <c r="AY148" t="n">
        <v>0</v>
      </c>
      <c r="BC148" t="n">
        <v>0</v>
      </c>
      <c r="BD148" t="n">
        <v>0</v>
      </c>
      <c r="BH148" t="n">
        <v>0</v>
      </c>
      <c r="BI148" t="n">
        <v>0</v>
      </c>
      <c r="BM148" t="n">
        <v>0</v>
      </c>
      <c r="BN148" t="n">
        <v>0</v>
      </c>
    </row>
    <row r="149">
      <c r="A149" s="92" t="inlineStr">
        <is>
          <t>PG&amp;E</t>
        </is>
      </c>
      <c r="B149" s="92" t="n">
        <v>42510.6256944444</v>
      </c>
      <c r="C149" s="92" t="n">
        <v>0.6256944444444444</v>
      </c>
      <c r="D149" s="92" t="n">
        <v>39.05588853</v>
      </c>
      <c r="E149" s="92" t="n">
        <v>-123.4581273</v>
      </c>
      <c r="F149" s="92" t="inlineStr">
        <is>
          <t>Vegetation</t>
        </is>
      </c>
      <c r="G149" s="92" t="inlineStr">
        <is>
          <t>RURAL</t>
        </is>
      </c>
      <c r="H149" s="92" t="inlineStr">
        <is>
          <t>.26 - 9.99 Acres</t>
        </is>
      </c>
      <c r="I149" s="92" t="inlineStr">
        <is>
          <t>Fire Agency</t>
        </is>
      </c>
      <c r="J149" s="92" t="inlineStr">
        <is>
          <t>Cal Fire</t>
        </is>
      </c>
      <c r="K149" s="92" t="n">
        <v>102198323</v>
      </c>
      <c r="L149" s="92" t="n"/>
      <c r="M149" s="92" t="n">
        <v>12000</v>
      </c>
      <c r="N149" s="92" t="inlineStr">
        <is>
          <t>Conductor</t>
        </is>
      </c>
      <c r="O149" s="92" t="inlineStr">
        <is>
          <t>Overhead</t>
        </is>
      </c>
      <c r="P149" s="92" t="inlineStr">
        <is>
          <t>Yes</t>
        </is>
      </c>
      <c r="Q149" s="92" t="n">
        <v>42510.6256944444</v>
      </c>
      <c r="R149" s="92" t="n">
        <v>0.6256944444444444</v>
      </c>
      <c r="S149" s="92" t="inlineStr">
        <is>
          <t>Contact From Object</t>
        </is>
      </c>
      <c r="T149" s="92" t="inlineStr">
        <is>
          <t>N.A.</t>
        </is>
      </c>
      <c r="U149" s="92" t="inlineStr">
        <is>
          <t>Vegetation</t>
        </is>
      </c>
      <c r="V149" s="92" t="inlineStr">
        <is>
          <t>Electric Facility</t>
        </is>
      </c>
      <c r="W149" s="92" t="inlineStr">
        <is>
          <t>Unknown</t>
        </is>
      </c>
      <c r="X149" s="92" t="n"/>
      <c r="Y149" s="92" t="inlineStr">
        <is>
          <t>Fell into (No defect)</t>
        </is>
      </c>
      <c r="Z149" s="92" t="inlineStr">
        <is>
          <t>0741</t>
        </is>
      </c>
      <c r="AA149" s="92" t="n">
        <v>2016</v>
      </c>
      <c r="AB149" s="92" t="n">
        <v>5</v>
      </c>
      <c r="AC149" s="92" t="n">
        <v>20</v>
      </c>
      <c r="AD149" s="92" t="n">
        <v>15</v>
      </c>
      <c r="AE149" s="92" t="n">
        <v>1</v>
      </c>
      <c r="AF149" s="93" t="inlineStr">
        <is>
          <t>16-0037479</t>
        </is>
      </c>
      <c r="AG149" s="94" t="inlineStr">
        <is>
          <t>Tier 2</t>
        </is>
      </c>
      <c r="AH149" s="94" t="inlineStr">
        <is>
          <t>HFTD</t>
        </is>
      </c>
      <c r="AI149" s="94" t="inlineStr">
        <is>
          <t>No Fire Weather RFW Applicable</t>
        </is>
      </c>
      <c r="AJ149" s="92" t="inlineStr">
        <is>
          <t>Distribution</t>
        </is>
      </c>
      <c r="AK149" s="92" t="inlineStr">
        <is>
          <t>HFTD - Distribution</t>
        </is>
      </c>
      <c r="AL149" s="92" t="inlineStr">
        <is>
          <t>Fire Less than 300 Acres</t>
        </is>
      </c>
      <c r="AM149" s="116" t="inlineStr">
        <is>
          <t>Vegetation</t>
        </is>
      </c>
      <c r="AN149" s="92" t="inlineStr">
        <is>
          <t>Fell into (No defect)</t>
        </is>
      </c>
      <c r="AO149" s="95" t="n">
        <v>2720</v>
      </c>
      <c r="AP149" s="92" t="n">
        <v>14.9654117647058</v>
      </c>
      <c r="AQ149" s="92" t="inlineStr">
        <is>
          <t>208_225</t>
        </is>
      </c>
      <c r="AR149" s="115" t="inlineStr">
        <is>
          <t>&lt;25mph</t>
        </is>
      </c>
      <c r="AS149" s="92" t="inlineStr">
        <is>
          <t>&lt;15mph</t>
        </is>
      </c>
      <c r="AT149" s="92" t="inlineStr">
        <is>
          <t>HFTD - Distribution</t>
        </is>
      </c>
      <c r="AU149" t="inlineStr">
        <is>
          <t>E1763</t>
        </is>
      </c>
      <c r="AV149" t="n">
        <v>3.93</v>
      </c>
      <c r="AW149" t="inlineStr">
        <is>
          <t>2016-05-20T21:19:00Z</t>
        </is>
      </c>
      <c r="AX149" t="n">
        <v>11.01</v>
      </c>
      <c r="AY149" t="n">
        <v>4</v>
      </c>
      <c r="AZ149" t="inlineStr">
        <is>
          <t>BNVC1</t>
        </is>
      </c>
      <c r="BA149" t="n">
        <v>7.56</v>
      </c>
      <c r="BB149" t="inlineStr">
        <is>
          <t>2016-05-20T21:50:00Z</t>
        </is>
      </c>
      <c r="BC149" t="n">
        <v>25.99</v>
      </c>
      <c r="BD149" t="n">
        <v>6</v>
      </c>
      <c r="BE149" t="inlineStr">
        <is>
          <t>E1763</t>
        </is>
      </c>
      <c r="BF149" t="n">
        <v>3.93</v>
      </c>
      <c r="BG149" t="inlineStr">
        <is>
          <t>2016-05-20T22:18:00Z</t>
        </is>
      </c>
      <c r="BH149" t="n">
        <v>12.01</v>
      </c>
      <c r="BI149" t="n">
        <v>8</v>
      </c>
      <c r="BJ149" t="inlineStr">
        <is>
          <t>BNVC1</t>
        </is>
      </c>
      <c r="BK149" t="n">
        <v>7.56</v>
      </c>
      <c r="BL149" t="inlineStr">
        <is>
          <t>2016-05-20T22:50:00Z</t>
        </is>
      </c>
      <c r="BM149" t="n">
        <v>27</v>
      </c>
      <c r="BN149" t="n">
        <v>15</v>
      </c>
    </row>
    <row r="150">
      <c r="A150" s="92" t="inlineStr">
        <is>
          <t>PG&amp;E</t>
        </is>
      </c>
      <c r="B150" s="92" t="n">
        <v>42514.525</v>
      </c>
      <c r="C150" s="92" t="n">
        <v>42514.525</v>
      </c>
      <c r="D150" s="92" t="n">
        <v>38.08113999</v>
      </c>
      <c r="E150" s="92" t="n">
        <v>-120.66798</v>
      </c>
      <c r="F150" s="92" t="inlineStr">
        <is>
          <t>Vegetation</t>
        </is>
      </c>
      <c r="G150" s="92" t="inlineStr">
        <is>
          <t>RURAL</t>
        </is>
      </c>
      <c r="H150" s="92" t="inlineStr">
        <is>
          <t>&lt; 3 meters</t>
        </is>
      </c>
      <c r="I150" s="92" t="inlineStr">
        <is>
          <t>Fire Agency</t>
        </is>
      </c>
      <c r="J150" s="92" t="inlineStr">
        <is>
          <t>Cal Fire</t>
        </is>
      </c>
      <c r="K150" s="92" t="n">
        <v>101278239</v>
      </c>
      <c r="L150" s="92" t="n"/>
      <c r="M150" s="92" t="n">
        <v>12000</v>
      </c>
      <c r="N150" s="92" t="inlineStr">
        <is>
          <t>Conductor</t>
        </is>
      </c>
      <c r="O150" s="92" t="inlineStr">
        <is>
          <t>Overhead</t>
        </is>
      </c>
      <c r="P150" s="92" t="inlineStr">
        <is>
          <t>Yes</t>
        </is>
      </c>
      <c r="Q150" s="92" t="n">
        <v>42514.525</v>
      </c>
      <c r="R150" s="92" t="n">
        <v>42514.525</v>
      </c>
      <c r="S150" s="92" t="inlineStr">
        <is>
          <t>Contact From Object</t>
        </is>
      </c>
      <c r="T150" s="92" t="inlineStr">
        <is>
          <t>N.A.</t>
        </is>
      </c>
      <c r="U150" s="92" t="inlineStr">
        <is>
          <t>Vehicle</t>
        </is>
      </c>
      <c r="V150" s="92" t="inlineStr">
        <is>
          <t>Pole</t>
        </is>
      </c>
      <c r="W150" s="92" t="inlineStr">
        <is>
          <t>Human Error</t>
        </is>
      </c>
      <c r="X150" s="92" t="n"/>
      <c r="Y150" s="92" t="inlineStr">
        <is>
          <t>Other/Unknown</t>
        </is>
      </c>
      <c r="Z150" s="92" t="inlineStr">
        <is>
          <t>0747</t>
        </is>
      </c>
      <c r="AA150" s="92" t="n">
        <v>2016</v>
      </c>
      <c r="AB150" s="92" t="n">
        <v>5</v>
      </c>
      <c r="AC150" s="92" t="n">
        <v>24</v>
      </c>
      <c r="AD150" s="92" t="n">
        <v>12</v>
      </c>
      <c r="AE150" s="92" t="n">
        <v>36</v>
      </c>
      <c r="AF150" s="93" t="inlineStr">
        <is>
          <t>16-0038096</t>
        </is>
      </c>
      <c r="AG150" s="94" t="inlineStr">
        <is>
          <t>Tier 2</t>
        </is>
      </c>
      <c r="AH150" s="94" t="inlineStr">
        <is>
          <t>HFTD</t>
        </is>
      </c>
      <c r="AI150" s="94" t="inlineStr">
        <is>
          <t>No Fire Weather RFW Applicable</t>
        </is>
      </c>
      <c r="AJ150" s="92" t="inlineStr">
        <is>
          <t>Distribution</t>
        </is>
      </c>
      <c r="AK150" s="92" t="inlineStr">
        <is>
          <t>HFTD - Distribution</t>
        </is>
      </c>
      <c r="AL150" s="92" t="inlineStr">
        <is>
          <t>Fire Less than 300 Acres</t>
        </is>
      </c>
      <c r="AM150" s="116" t="inlineStr">
        <is>
          <t>3rd Party</t>
        </is>
      </c>
      <c r="AN150" s="92" t="inlineStr">
        <is>
          <t>Vehicle</t>
        </is>
      </c>
      <c r="AO150" s="95" t="n">
        <v>10678</v>
      </c>
      <c r="AP150" s="92" t="n">
        <v>11.9408037647058</v>
      </c>
      <c r="AQ150" s="92" t="inlineStr">
        <is>
          <t>171_236</t>
        </is>
      </c>
      <c r="AR150" s="115" t="inlineStr">
        <is>
          <t>&lt;25mph</t>
        </is>
      </c>
      <c r="AS150" s="92" t="inlineStr">
        <is>
          <t>&lt;15mph</t>
        </is>
      </c>
      <c r="AT150" s="92" t="inlineStr">
        <is>
          <t>HFTD - Distribution</t>
        </is>
      </c>
      <c r="AX150" t="n">
        <v>0</v>
      </c>
      <c r="AY150" t="n">
        <v>0</v>
      </c>
      <c r="BC150" t="n">
        <v>0</v>
      </c>
      <c r="BD150" t="n">
        <v>0</v>
      </c>
      <c r="BH150" t="n">
        <v>0</v>
      </c>
      <c r="BI150" t="n">
        <v>0</v>
      </c>
      <c r="BM150" t="n">
        <v>0</v>
      </c>
      <c r="BN150" t="n">
        <v>0</v>
      </c>
    </row>
    <row r="151">
      <c r="A151" s="92" t="inlineStr">
        <is>
          <t>PG&amp;E</t>
        </is>
      </c>
      <c r="B151" s="92" t="n">
        <v>42519.59652777778</v>
      </c>
      <c r="C151" s="92" t="n">
        <v>42519.59652777778</v>
      </c>
      <c r="D151" s="92" t="n">
        <v>40.5795</v>
      </c>
      <c r="E151" s="92" t="n">
        <v>-122.4694</v>
      </c>
      <c r="F151" s="92" t="inlineStr">
        <is>
          <t>Vegetation</t>
        </is>
      </c>
      <c r="G151" s="92" t="inlineStr">
        <is>
          <t>RURAL</t>
        </is>
      </c>
      <c r="H151" s="92" t="inlineStr">
        <is>
          <t>&lt; 3 meters</t>
        </is>
      </c>
      <c r="I151" s="92" t="inlineStr">
        <is>
          <t>Fire Agency</t>
        </is>
      </c>
      <c r="J151" s="92" t="inlineStr">
        <is>
          <t>Cal Fire</t>
        </is>
      </c>
      <c r="K151" s="92" t="n">
        <v>103156596</v>
      </c>
      <c r="L151" s="92" t="inlineStr">
        <is>
          <t>Yes</t>
        </is>
      </c>
      <c r="M151" s="92" t="n">
        <v>12000</v>
      </c>
      <c r="N151" s="92" t="inlineStr">
        <is>
          <t>Conductor</t>
        </is>
      </c>
      <c r="O151" s="92" t="inlineStr">
        <is>
          <t>Overhead</t>
        </is>
      </c>
      <c r="P151" s="92" t="inlineStr">
        <is>
          <t>Yes</t>
        </is>
      </c>
      <c r="Q151" s="92" t="n">
        <v>42519.59652777778</v>
      </c>
      <c r="R151" s="92" t="n">
        <v>42519.59652777778</v>
      </c>
      <c r="S151" s="92" t="inlineStr">
        <is>
          <t>Contact From Object</t>
        </is>
      </c>
      <c r="T151" s="92" t="inlineStr">
        <is>
          <t>N.A.</t>
        </is>
      </c>
      <c r="U151" s="92" t="inlineStr">
        <is>
          <t>Vegetation</t>
        </is>
      </c>
      <c r="V151" s="92" t="inlineStr">
        <is>
          <t>Electric Facility</t>
        </is>
      </c>
      <c r="W151" s="92" t="inlineStr">
        <is>
          <t>Unknown</t>
        </is>
      </c>
      <c r="X151" s="92" t="n"/>
      <c r="Y151" s="92" t="inlineStr">
        <is>
          <t>Fell into (No defect)</t>
        </is>
      </c>
      <c r="Z151" s="92" t="inlineStr">
        <is>
          <t>0751</t>
        </is>
      </c>
      <c r="AA151" s="92" t="n">
        <v>2016</v>
      </c>
      <c r="AB151" s="92" t="n">
        <v>5</v>
      </c>
      <c r="AC151" s="92" t="n">
        <v>29</v>
      </c>
      <c r="AD151" s="92" t="n">
        <v>14</v>
      </c>
      <c r="AE151" s="92" t="n">
        <v>19</v>
      </c>
      <c r="AF151" s="93" t="inlineStr">
        <is>
          <t>16-0039619</t>
        </is>
      </c>
      <c r="AG151" s="94" t="inlineStr">
        <is>
          <t>Tier 3</t>
        </is>
      </c>
      <c r="AH151" s="94" t="inlineStr">
        <is>
          <t>HFTD</t>
        </is>
      </c>
      <c r="AI151" s="94" t="inlineStr">
        <is>
          <t>No Fire Weather RFW Applicable</t>
        </is>
      </c>
      <c r="AJ151" s="92" t="inlineStr">
        <is>
          <t>Distribution</t>
        </is>
      </c>
      <c r="AK151" s="92" t="inlineStr">
        <is>
          <t>HFTD - Distribution</t>
        </is>
      </c>
      <c r="AL151" s="92" t="inlineStr">
        <is>
          <t>Fire Less than 300 Acres</t>
        </is>
      </c>
      <c r="AM151" s="116" t="inlineStr">
        <is>
          <t>Vegetation</t>
        </is>
      </c>
      <c r="AN151" s="92" t="inlineStr">
        <is>
          <t>Fell into (No defect)</t>
        </is>
      </c>
      <c r="AO151" s="95" t="n">
        <v>3860</v>
      </c>
      <c r="AP151" s="92" t="n">
        <v>11.160848</v>
      </c>
      <c r="AQ151" s="92" t="inlineStr">
        <is>
          <t>256_169</t>
        </is>
      </c>
      <c r="AR151" s="115" t="inlineStr">
        <is>
          <t>&lt;25mph</t>
        </is>
      </c>
      <c r="AS151" s="92" t="inlineStr">
        <is>
          <t>&lt;15mph</t>
        </is>
      </c>
      <c r="AT151" s="92" t="inlineStr">
        <is>
          <t>HFTD - Distribution</t>
        </is>
      </c>
      <c r="AU151" t="inlineStr">
        <is>
          <t>MMOC1</t>
        </is>
      </c>
      <c r="AV151" t="n">
        <v>1.91</v>
      </c>
      <c r="AW151" t="inlineStr">
        <is>
          <t>2016-05-29T21:00:00Z</t>
        </is>
      </c>
      <c r="AX151" t="n">
        <v>8.01</v>
      </c>
      <c r="AY151" t="n">
        <v>5</v>
      </c>
      <c r="AZ151" t="inlineStr">
        <is>
          <t>E6886</t>
        </is>
      </c>
      <c r="BA151" t="n">
        <v>6.63</v>
      </c>
      <c r="BB151" t="inlineStr">
        <is>
          <t>2016-05-29T20:41:00Z</t>
        </is>
      </c>
      <c r="BC151" t="n">
        <v>8.01</v>
      </c>
      <c r="BD151" t="n">
        <v>13</v>
      </c>
      <c r="BE151" t="inlineStr">
        <is>
          <t>MMOC1</t>
        </is>
      </c>
      <c r="BF151" t="n">
        <v>1.91</v>
      </c>
      <c r="BG151" t="inlineStr">
        <is>
          <t>2016-05-29T22:00:00Z</t>
        </is>
      </c>
      <c r="BH151" t="n">
        <v>8.01</v>
      </c>
      <c r="BI151" t="n">
        <v>10</v>
      </c>
      <c r="BJ151" t="inlineStr">
        <is>
          <t>C5599</t>
        </is>
      </c>
      <c r="BK151" t="n">
        <v>7.38</v>
      </c>
      <c r="BL151" t="inlineStr">
        <is>
          <t>2016-05-29T21:31:00Z</t>
        </is>
      </c>
      <c r="BM151" t="n">
        <v>8.99</v>
      </c>
      <c r="BN151" t="n">
        <v>26</v>
      </c>
    </row>
    <row r="152">
      <c r="A152" s="92" t="inlineStr">
        <is>
          <t>PG&amp;E</t>
        </is>
      </c>
      <c r="B152" s="92" t="n">
        <v>42521.16805555556</v>
      </c>
      <c r="C152" s="92" t="n">
        <v>42521.16805555556</v>
      </c>
      <c r="D152" s="92" t="n">
        <v>35.79836999</v>
      </c>
      <c r="E152" s="92" t="n">
        <v>-120.97432</v>
      </c>
      <c r="F152" s="92" t="inlineStr">
        <is>
          <t>Vegetation</t>
        </is>
      </c>
      <c r="G152" s="92" t="inlineStr">
        <is>
          <t>RURAL</t>
        </is>
      </c>
      <c r="H152" s="92" t="inlineStr">
        <is>
          <t>&lt; 0.25 Acres</t>
        </is>
      </c>
      <c r="I152" s="92" t="inlineStr">
        <is>
          <t>Utility: PG&amp;E</t>
        </is>
      </c>
      <c r="J152" s="92" t="inlineStr">
        <is>
          <t>N.A.</t>
        </is>
      </c>
      <c r="K152" s="92" t="n">
        <v>101863413</v>
      </c>
      <c r="L152" s="92" t="n"/>
      <c r="M152" s="92" t="n">
        <v>12000</v>
      </c>
      <c r="N152" s="92" t="inlineStr">
        <is>
          <t>Conductor</t>
        </is>
      </c>
      <c r="O152" s="92" t="inlineStr">
        <is>
          <t>Overhead</t>
        </is>
      </c>
      <c r="P152" s="92" t="inlineStr">
        <is>
          <t>Yes</t>
        </is>
      </c>
      <c r="Q152" s="92" t="n">
        <v>42521.16805555556</v>
      </c>
      <c r="R152" s="92" t="n">
        <v>42521.16805555556</v>
      </c>
      <c r="S152" s="92" t="inlineStr">
        <is>
          <t>Contact From Object</t>
        </is>
      </c>
      <c r="T152" s="92" t="inlineStr">
        <is>
          <t>N.A.</t>
        </is>
      </c>
      <c r="U152" s="92" t="inlineStr">
        <is>
          <t>Animal</t>
        </is>
      </c>
      <c r="V152" s="92" t="inlineStr">
        <is>
          <t>Electric Facility</t>
        </is>
      </c>
      <c r="W152" s="92" t="inlineStr">
        <is>
          <t>Unknown</t>
        </is>
      </c>
      <c r="X152" s="92" t="n"/>
      <c r="Y152" s="92" t="inlineStr">
        <is>
          <t>Other/Unknown</t>
        </is>
      </c>
      <c r="Z152" s="92" t="inlineStr">
        <is>
          <t>0754</t>
        </is>
      </c>
      <c r="AA152" s="92" t="n">
        <v>2016</v>
      </c>
      <c r="AB152" s="92" t="n">
        <v>5</v>
      </c>
      <c r="AC152" s="92" t="n">
        <v>31</v>
      </c>
      <c r="AD152" s="92" t="n">
        <v>4</v>
      </c>
      <c r="AE152" s="92" t="n">
        <v>2</v>
      </c>
      <c r="AF152" s="93" t="inlineStr">
        <is>
          <t>16-0039748</t>
        </is>
      </c>
      <c r="AG152" s="94" t="inlineStr">
        <is>
          <t>Tier 2</t>
        </is>
      </c>
      <c r="AH152" s="94" t="inlineStr">
        <is>
          <t>HFTD</t>
        </is>
      </c>
      <c r="AI152" s="94" t="inlineStr">
        <is>
          <t>No Fire Weather RFW Applicable</t>
        </is>
      </c>
      <c r="AJ152" s="92" t="inlineStr">
        <is>
          <t>Distribution</t>
        </is>
      </c>
      <c r="AK152" s="92" t="inlineStr">
        <is>
          <t>HFTD - Distribution</t>
        </is>
      </c>
      <c r="AL152" s="92" t="inlineStr">
        <is>
          <t>Fire Less than 300 Acres</t>
        </is>
      </c>
      <c r="AM152" s="116" t="inlineStr">
        <is>
          <t>Animal</t>
        </is>
      </c>
      <c r="AN152" s="92" t="inlineStr">
        <is>
          <t>Animal</t>
        </is>
      </c>
      <c r="AO152" s="95" t="n">
        <v>51888</v>
      </c>
      <c r="AP152" s="92" t="n">
        <v>14.9631369411764</v>
      </c>
      <c r="AQ152" s="92" t="inlineStr">
        <is>
          <t>293_100</t>
        </is>
      </c>
      <c r="AR152" s="115" t="inlineStr">
        <is>
          <t>&lt;25mph</t>
        </is>
      </c>
      <c r="AS152" s="92" t="inlineStr">
        <is>
          <t>&lt;15mph</t>
        </is>
      </c>
      <c r="AT152" s="92" t="inlineStr">
        <is>
          <t>HFTD - Distribution</t>
        </is>
      </c>
      <c r="AU152" t="inlineStr">
        <is>
          <t>E9175</t>
        </is>
      </c>
      <c r="AV152" t="n">
        <v>3.45</v>
      </c>
      <c r="AW152" t="inlineStr">
        <is>
          <t>2016-05-31T10:42:00Z</t>
        </is>
      </c>
      <c r="AX152" t="n">
        <v>1.01</v>
      </c>
      <c r="AY152" t="n">
        <v>13</v>
      </c>
      <c r="AZ152" t="inlineStr">
        <is>
          <t>E9175</t>
        </is>
      </c>
      <c r="BA152" t="n">
        <v>3.45</v>
      </c>
      <c r="BB152" t="inlineStr">
        <is>
          <t>2016-05-31T10:42:00Z</t>
        </is>
      </c>
      <c r="BC152" t="n">
        <v>1.01</v>
      </c>
      <c r="BD152" t="n">
        <v>17</v>
      </c>
      <c r="BE152" t="inlineStr">
        <is>
          <t>E9175</t>
        </is>
      </c>
      <c r="BF152" t="n">
        <v>3.45</v>
      </c>
      <c r="BG152" t="inlineStr">
        <is>
          <t>2016-05-31T11:22:00Z</t>
        </is>
      </c>
      <c r="BH152" t="n">
        <v>1.01</v>
      </c>
      <c r="BI152" t="n">
        <v>25</v>
      </c>
      <c r="BJ152" t="inlineStr">
        <is>
          <t>E9175</t>
        </is>
      </c>
      <c r="BK152" t="n">
        <v>3.45</v>
      </c>
      <c r="BL152" t="inlineStr">
        <is>
          <t>2016-05-31T11:22:00Z</t>
        </is>
      </c>
      <c r="BM152" t="n">
        <v>1.01</v>
      </c>
      <c r="BN152" t="n">
        <v>33</v>
      </c>
    </row>
    <row r="153">
      <c r="A153" s="92" t="inlineStr">
        <is>
          <t>PG&amp;E</t>
        </is>
      </c>
      <c r="B153" s="92" t="n">
        <v>42524</v>
      </c>
      <c r="C153" s="92" t="n">
        <v>42524.51111111111</v>
      </c>
      <c r="D153" s="92" t="n">
        <v>38.64354</v>
      </c>
      <c r="E153" s="92" t="n">
        <v>-120.69588</v>
      </c>
      <c r="F153" s="92" t="inlineStr">
        <is>
          <t>Vegetation</t>
        </is>
      </c>
      <c r="G153" s="92" t="inlineStr">
        <is>
          <t>RURAL</t>
        </is>
      </c>
      <c r="H153" s="92" t="inlineStr">
        <is>
          <t>10 - 99 Acres</t>
        </is>
      </c>
      <c r="I153" s="92" t="inlineStr">
        <is>
          <t>Fire Agency</t>
        </is>
      </c>
      <c r="J153" s="92" t="inlineStr">
        <is>
          <t>cal-fire and usfs</t>
        </is>
      </c>
      <c r="K153" s="92" t="n">
        <v>103119737</v>
      </c>
      <c r="L153" s="92" t="n"/>
      <c r="M153" s="92" t="n">
        <v>21000</v>
      </c>
      <c r="N153" s="92" t="inlineStr">
        <is>
          <t>Conductor</t>
        </is>
      </c>
      <c r="O153" s="92" t="inlineStr">
        <is>
          <t>Overhead</t>
        </is>
      </c>
      <c r="P153" s="92" t="inlineStr">
        <is>
          <t>Yes</t>
        </is>
      </c>
      <c r="Q153" s="92" t="n">
        <v>42524</v>
      </c>
      <c r="R153" s="92" t="n">
        <v>42524.51111111111</v>
      </c>
      <c r="S153" s="92" t="inlineStr">
        <is>
          <t>Equipment/ Facility Failure</t>
        </is>
      </c>
      <c r="T153" s="92" t="inlineStr">
        <is>
          <t>Conductor</t>
        </is>
      </c>
      <c r="U153" s="92" t="inlineStr">
        <is>
          <t>N.A.</t>
        </is>
      </c>
      <c r="V153" s="92" t="inlineStr">
        <is>
          <t>N.A.</t>
        </is>
      </c>
      <c r="W153" s="92" t="inlineStr">
        <is>
          <t>Unknown</t>
        </is>
      </c>
      <c r="X153" s="92" t="n"/>
      <c r="Y153" s="92" t="inlineStr">
        <is>
          <t>Other/Unknown</t>
        </is>
      </c>
      <c r="Z153" s="92" t="inlineStr">
        <is>
          <t>0764</t>
        </is>
      </c>
      <c r="AA153" s="92" t="n">
        <v>2016</v>
      </c>
      <c r="AB153" s="92" t="n">
        <v>6</v>
      </c>
      <c r="AC153" s="92" t="n">
        <v>3</v>
      </c>
      <c r="AD153" s="92" t="n">
        <v>12</v>
      </c>
      <c r="AE153" s="92" t="n">
        <v>16</v>
      </c>
      <c r="AF153" s="93" t="inlineStr">
        <is>
          <t>16-0040808</t>
        </is>
      </c>
      <c r="AG153" s="94" t="inlineStr">
        <is>
          <t>Tier 2</t>
        </is>
      </c>
      <c r="AH153" s="94" t="inlineStr">
        <is>
          <t>HFTD</t>
        </is>
      </c>
      <c r="AI153" s="94" t="inlineStr">
        <is>
          <t>No Fire Weather RFW Applicable</t>
        </is>
      </c>
      <c r="AJ153" s="92" t="inlineStr">
        <is>
          <t>Distribution</t>
        </is>
      </c>
      <c r="AK153" s="92" t="inlineStr">
        <is>
          <t>HFTD - Distribution</t>
        </is>
      </c>
      <c r="AL153" s="92" t="inlineStr">
        <is>
          <t>Fire Less than 300 Acres</t>
        </is>
      </c>
      <c r="AM153" s="116" t="inlineStr">
        <is>
          <t>Equip Failure</t>
        </is>
      </c>
      <c r="AN153" s="92" t="inlineStr">
        <is>
          <t>Conductor</t>
        </is>
      </c>
      <c r="AO153" s="95" t="n">
        <v>101354</v>
      </c>
      <c r="AP153" s="92" t="n">
        <v>4.1999072</v>
      </c>
      <c r="AQ153" s="92" t="inlineStr">
        <is>
          <t>173_161</t>
        </is>
      </c>
      <c r="AR153" s="115" t="inlineStr">
        <is>
          <t>&lt;25mph</t>
        </is>
      </c>
      <c r="AS153" s="92" t="inlineStr">
        <is>
          <t>&lt;15mph</t>
        </is>
      </c>
      <c r="AT153" s="92" t="inlineStr">
        <is>
          <t>HFTD - Distribution</t>
        </is>
      </c>
      <c r="AX153" t="n">
        <v>0</v>
      </c>
      <c r="AY153" t="n">
        <v>0</v>
      </c>
      <c r="AZ153" t="inlineStr">
        <is>
          <t>E6490</t>
        </is>
      </c>
      <c r="BA153" t="n">
        <v>7.82</v>
      </c>
      <c r="BB153" t="inlineStr">
        <is>
          <t>2016-06-03T06:56:00Z</t>
        </is>
      </c>
      <c r="BC153" t="n">
        <v>0</v>
      </c>
      <c r="BD153" t="n">
        <v>16</v>
      </c>
      <c r="BH153" t="n">
        <v>0</v>
      </c>
      <c r="BI153" t="n">
        <v>0</v>
      </c>
      <c r="BJ153" t="inlineStr">
        <is>
          <t>E6490</t>
        </is>
      </c>
      <c r="BK153" t="n">
        <v>7.82</v>
      </c>
      <c r="BL153" t="inlineStr">
        <is>
          <t>2016-06-03T07:56:00Z</t>
        </is>
      </c>
      <c r="BM153" t="n">
        <v>2.01</v>
      </c>
      <c r="BN153" t="n">
        <v>32</v>
      </c>
    </row>
    <row r="154">
      <c r="A154" s="92" t="inlineStr">
        <is>
          <t>PG&amp;E</t>
        </is>
      </c>
      <c r="B154" s="92" t="n">
        <v>42525</v>
      </c>
      <c r="C154" s="92" t="n">
        <v>0.9270833333333334</v>
      </c>
      <c r="D154" s="92" t="n">
        <v>38.5117</v>
      </c>
      <c r="E154" s="92" t="n">
        <v>-122.93727</v>
      </c>
      <c r="F154" s="92" t="inlineStr">
        <is>
          <t>Vegetation</t>
        </is>
      </c>
      <c r="G154" s="92" t="inlineStr">
        <is>
          <t>RURAL</t>
        </is>
      </c>
      <c r="H154" s="92" t="inlineStr">
        <is>
          <t>&lt; 3 meters</t>
        </is>
      </c>
      <c r="I154" s="92" t="inlineStr">
        <is>
          <t>Fire Agency</t>
        </is>
      </c>
      <c r="J154" s="92" t="inlineStr">
        <is>
          <t>Cal Fire</t>
        </is>
      </c>
      <c r="K154" s="92" t="n"/>
      <c r="L154" s="92" t="n"/>
      <c r="M154" s="92" t="n">
        <v>12000</v>
      </c>
      <c r="N154" s="92" t="inlineStr">
        <is>
          <t>Conductor</t>
        </is>
      </c>
      <c r="O154" s="92" t="inlineStr">
        <is>
          <t>Overhead</t>
        </is>
      </c>
      <c r="P154" s="92" t="inlineStr">
        <is>
          <t>Yes</t>
        </is>
      </c>
      <c r="Q154" s="92" t="n">
        <v>42525</v>
      </c>
      <c r="R154" s="92" t="n">
        <v>0.9270833333333334</v>
      </c>
      <c r="S154" s="92" t="inlineStr">
        <is>
          <t>Contact From Object</t>
        </is>
      </c>
      <c r="T154" s="92" t="inlineStr">
        <is>
          <t>N.A.</t>
        </is>
      </c>
      <c r="U154" s="92" t="inlineStr">
        <is>
          <t>Vegetation</t>
        </is>
      </c>
      <c r="V154" s="92" t="inlineStr">
        <is>
          <t>Electric Facility</t>
        </is>
      </c>
      <c r="W154" s="92" t="inlineStr">
        <is>
          <t>Unknown</t>
        </is>
      </c>
      <c r="X154" s="92" t="n"/>
      <c r="Y154" s="92" t="inlineStr">
        <is>
          <t>Fell into (No defect)</t>
        </is>
      </c>
      <c r="Z154" s="92" t="inlineStr">
        <is>
          <t>0768</t>
        </is>
      </c>
      <c r="AA154" s="92" t="n">
        <v>2016</v>
      </c>
      <c r="AB154" s="92" t="n">
        <v>6</v>
      </c>
      <c r="AC154" s="92" t="n">
        <v>4</v>
      </c>
      <c r="AD154" s="92" t="n">
        <v>22</v>
      </c>
      <c r="AE154" s="92" t="n">
        <v>15</v>
      </c>
      <c r="AF154" s="93" t="inlineStr">
        <is>
          <t>16-0041119</t>
        </is>
      </c>
      <c r="AG154" s="94" t="inlineStr">
        <is>
          <t>Tier 3</t>
        </is>
      </c>
      <c r="AH154" s="94" t="inlineStr">
        <is>
          <t>HFTD</t>
        </is>
      </c>
      <c r="AI154" s="94" t="inlineStr">
        <is>
          <t>No Fire Weather RFW Applicable</t>
        </is>
      </c>
      <c r="AJ154" s="92" t="inlineStr">
        <is>
          <t>Distribution</t>
        </is>
      </c>
      <c r="AK154" s="92" t="inlineStr">
        <is>
          <t>HFTD - Distribution</t>
        </is>
      </c>
      <c r="AL154" s="92" t="inlineStr">
        <is>
          <t>Fire Less than 300 Acres</t>
        </is>
      </c>
      <c r="AM154" s="116" t="inlineStr">
        <is>
          <t>Vegetation</t>
        </is>
      </c>
      <c r="AN154" s="92" t="inlineStr">
        <is>
          <t>Fell into (No defect)</t>
        </is>
      </c>
      <c r="AO154" s="95" t="n">
        <v>7220</v>
      </c>
      <c r="AP154" s="92" t="n">
        <v>9.25538917647058</v>
      </c>
      <c r="AQ154" s="92" t="inlineStr">
        <is>
          <t>161_208</t>
        </is>
      </c>
      <c r="AR154" s="115" t="inlineStr">
        <is>
          <t>&lt;25mph</t>
        </is>
      </c>
      <c r="AS154" s="92" t="inlineStr">
        <is>
          <t>&lt;15mph</t>
        </is>
      </c>
      <c r="AT154" s="92" t="inlineStr">
        <is>
          <t>HFTD - Distribution</t>
        </is>
      </c>
      <c r="AU154" t="inlineStr">
        <is>
          <t>D9841</t>
        </is>
      </c>
      <c r="AV154" t="n">
        <v>2.58</v>
      </c>
      <c r="AW154" t="inlineStr">
        <is>
          <t>2016-06-04T06:52:00Z</t>
        </is>
      </c>
      <c r="AX154" t="n">
        <v>0</v>
      </c>
      <c r="AY154" t="n">
        <v>11</v>
      </c>
      <c r="AZ154" t="inlineStr">
        <is>
          <t>E9070</t>
        </is>
      </c>
      <c r="BA154" t="n">
        <v>7.35</v>
      </c>
      <c r="BB154" t="inlineStr">
        <is>
          <t>2016-06-04T06:25:00Z</t>
        </is>
      </c>
      <c r="BC154" t="n">
        <v>5.99</v>
      </c>
      <c r="BD154" t="n">
        <v>75</v>
      </c>
      <c r="BE154" t="inlineStr">
        <is>
          <t>D9841</t>
        </is>
      </c>
      <c r="BF154" t="n">
        <v>2.58</v>
      </c>
      <c r="BG154" t="inlineStr">
        <is>
          <t>2016-06-04T07:52:00Z</t>
        </is>
      </c>
      <c r="BH154" t="n">
        <v>0</v>
      </c>
      <c r="BI154" t="n">
        <v>21</v>
      </c>
      <c r="BJ154" t="inlineStr">
        <is>
          <t>E9070</t>
        </is>
      </c>
      <c r="BK154" t="n">
        <v>7.35</v>
      </c>
      <c r="BL154" t="inlineStr">
        <is>
          <t>2016-06-04T07:25:00Z</t>
        </is>
      </c>
      <c r="BM154" t="n">
        <v>5.99</v>
      </c>
      <c r="BN154" t="n">
        <v>142</v>
      </c>
    </row>
    <row r="155">
      <c r="A155" s="92" t="inlineStr">
        <is>
          <t>PG&amp;E</t>
        </is>
      </c>
      <c r="B155" s="92" t="n">
        <v>42526.65555555555</v>
      </c>
      <c r="C155" s="92" t="n">
        <v>42526.65555555555</v>
      </c>
      <c r="D155" s="92" t="n">
        <v>40.344089</v>
      </c>
      <c r="E155" s="92" t="n">
        <v>-123.709959</v>
      </c>
      <c r="F155" s="92" t="inlineStr">
        <is>
          <t>Vegetation</t>
        </is>
      </c>
      <c r="G155" s="92" t="inlineStr">
        <is>
          <t>RURAL</t>
        </is>
      </c>
      <c r="H155" s="92" t="inlineStr">
        <is>
          <t>.26 - 9.99 Acres</t>
        </is>
      </c>
      <c r="I155" s="92" t="inlineStr">
        <is>
          <t>Fire Agency</t>
        </is>
      </c>
      <c r="J155" s="92" t="inlineStr">
        <is>
          <t>Cal Fire</t>
        </is>
      </c>
      <c r="K155" s="92" t="n">
        <v>101009790</v>
      </c>
      <c r="L155" s="92" t="n"/>
      <c r="M155" s="92" t="n">
        <v>60000</v>
      </c>
      <c r="N155" s="92" t="inlineStr">
        <is>
          <t>Conductor</t>
        </is>
      </c>
      <c r="O155" s="92" t="inlineStr">
        <is>
          <t>Overhead</t>
        </is>
      </c>
      <c r="P155" s="92" t="inlineStr">
        <is>
          <t>Yes</t>
        </is>
      </c>
      <c r="Q155" s="92" t="n">
        <v>42526.65555555555</v>
      </c>
      <c r="R155" s="92" t="n">
        <v>42526.65555555555</v>
      </c>
      <c r="S155" s="92" t="inlineStr">
        <is>
          <t>Contact From Object</t>
        </is>
      </c>
      <c r="T155" s="92" t="inlineStr">
        <is>
          <t>N.A.</t>
        </is>
      </c>
      <c r="U155" s="92" t="inlineStr">
        <is>
          <t>Animal</t>
        </is>
      </c>
      <c r="V155" s="92" t="inlineStr">
        <is>
          <t>Electric Facility</t>
        </is>
      </c>
      <c r="W155" s="92" t="inlineStr">
        <is>
          <t>Unknown</t>
        </is>
      </c>
      <c r="X155" s="92" t="n"/>
      <c r="Y155" s="92" t="inlineStr">
        <is>
          <t>no-match</t>
        </is>
      </c>
      <c r="Z155" s="92" t="inlineStr">
        <is>
          <t>0774</t>
        </is>
      </c>
      <c r="AA155" s="92" t="n">
        <v>2016</v>
      </c>
      <c r="AB155" s="92" t="n">
        <v>6</v>
      </c>
      <c r="AC155" s="92" t="n">
        <v>5</v>
      </c>
      <c r="AD155" s="92" t="n">
        <v>15</v>
      </c>
      <c r="AE155" s="92" t="n">
        <v>44</v>
      </c>
      <c r="AF155" s="93" t="inlineStr">
        <is>
          <t>HM-2016-016</t>
        </is>
      </c>
      <c r="AG155" s="94" t="inlineStr">
        <is>
          <t>Tier 2</t>
        </is>
      </c>
      <c r="AH155" s="94" t="inlineStr">
        <is>
          <t>HFTD</t>
        </is>
      </c>
      <c r="AI155" s="94" t="inlineStr">
        <is>
          <t>No Fire Weather RFW Applicable</t>
        </is>
      </c>
      <c r="AJ155" s="92" t="inlineStr">
        <is>
          <t>Transmission</t>
        </is>
      </c>
      <c r="AK155" s="92" t="inlineStr">
        <is>
          <t>HFTD - Transmission</t>
        </is>
      </c>
      <c r="AL155" s="92" t="inlineStr">
        <is>
          <t>Fire Less than 300 Acres</t>
        </is>
      </c>
      <c r="AM155" s="116" t="inlineStr">
        <is>
          <t>Animal</t>
        </is>
      </c>
      <c r="AN155" s="92" t="inlineStr">
        <is>
          <t>Animal</t>
        </is>
      </c>
      <c r="AO155" s="95" t="n">
        <v>0</v>
      </c>
      <c r="AP155" s="92" t="n">
        <v>4.54589458823529</v>
      </c>
      <c r="AQ155" s="92" t="inlineStr">
        <is>
          <t>85_370</t>
        </is>
      </c>
      <c r="AR155" s="115" t="inlineStr">
        <is>
          <t>&lt;25mph</t>
        </is>
      </c>
      <c r="AS155" s="92" t="inlineStr">
        <is>
          <t>&lt;15mph</t>
        </is>
      </c>
      <c r="AT155" s="92" t="inlineStr">
        <is>
          <t>HFTD - Transmission</t>
        </is>
      </c>
      <c r="AX155" t="n">
        <v>0</v>
      </c>
      <c r="AY155" t="n">
        <v>0</v>
      </c>
      <c r="BC155" t="n">
        <v>0</v>
      </c>
      <c r="BD155" t="n">
        <v>0</v>
      </c>
      <c r="BH155" t="n">
        <v>0</v>
      </c>
      <c r="BI155" t="n">
        <v>0</v>
      </c>
      <c r="BM155" t="n">
        <v>0</v>
      </c>
      <c r="BN155" t="n">
        <v>0</v>
      </c>
    </row>
    <row r="156">
      <c r="A156" s="92" t="inlineStr">
        <is>
          <t>PG&amp;E</t>
        </is>
      </c>
      <c r="B156" s="92" t="n">
        <v>42527</v>
      </c>
      <c r="C156" s="92" t="n">
        <v>42527.825</v>
      </c>
      <c r="D156" s="92" t="n">
        <v>38.9128533</v>
      </c>
      <c r="E156" s="92" t="n">
        <v>-121.1192483</v>
      </c>
      <c r="F156" s="92" t="inlineStr">
        <is>
          <t>Vegetation</t>
        </is>
      </c>
      <c r="G156" s="92" t="inlineStr">
        <is>
          <t>RURAL</t>
        </is>
      </c>
      <c r="H156" s="92" t="inlineStr">
        <is>
          <t>&lt; 0.25 Acres</t>
        </is>
      </c>
      <c r="I156" s="92" t="inlineStr">
        <is>
          <t>Fire Agency</t>
        </is>
      </c>
      <c r="J156" s="92" t="inlineStr">
        <is>
          <t>Cal Fire/placer fire</t>
        </is>
      </c>
      <c r="K156" s="92" t="n">
        <v>100050264</v>
      </c>
      <c r="L156" s="92" t="inlineStr">
        <is>
          <t>PACIFIC BELL</t>
        </is>
      </c>
      <c r="M156" s="92" t="n">
        <v>12000</v>
      </c>
      <c r="N156" s="92" t="inlineStr">
        <is>
          <t>Conductor</t>
        </is>
      </c>
      <c r="O156" s="92" t="inlineStr">
        <is>
          <t>Overhead</t>
        </is>
      </c>
      <c r="P156" s="92" t="inlineStr">
        <is>
          <t>Yes</t>
        </is>
      </c>
      <c r="Q156" s="92" t="n">
        <v>42527</v>
      </c>
      <c r="R156" s="92" t="n">
        <v>42527.825</v>
      </c>
      <c r="S156" s="92" t="inlineStr">
        <is>
          <t>Equipment/ Facility Failure</t>
        </is>
      </c>
      <c r="T156" s="92" t="inlineStr">
        <is>
          <t>Conductor</t>
        </is>
      </c>
      <c r="U156" s="92" t="inlineStr">
        <is>
          <t>N.A.</t>
        </is>
      </c>
      <c r="V156" s="92" t="inlineStr">
        <is>
          <t>N.A.</t>
        </is>
      </c>
      <c r="W156" s="92" t="inlineStr">
        <is>
          <t>Unknown</t>
        </is>
      </c>
      <c r="X156" s="92" t="n"/>
      <c r="Y156" s="92" t="inlineStr">
        <is>
          <t>Other/Unknown</t>
        </is>
      </c>
      <c r="Z156" s="92" t="inlineStr">
        <is>
          <t>0775</t>
        </is>
      </c>
      <c r="AA156" s="92" t="n">
        <v>2016</v>
      </c>
      <c r="AB156" s="92" t="n">
        <v>6</v>
      </c>
      <c r="AC156" s="92" t="n">
        <v>6</v>
      </c>
      <c r="AD156" s="92" t="n">
        <v>19</v>
      </c>
      <c r="AE156" s="92" t="n">
        <v>48</v>
      </c>
      <c r="AF156" s="93" t="inlineStr">
        <is>
          <t>16-0041497</t>
        </is>
      </c>
      <c r="AG156" s="94" t="inlineStr">
        <is>
          <t>Tier 2</t>
        </is>
      </c>
      <c r="AH156" s="94" t="inlineStr">
        <is>
          <t>HFTD</t>
        </is>
      </c>
      <c r="AI156" s="94" t="inlineStr">
        <is>
          <t>No Fire Weather RFW Applicable</t>
        </is>
      </c>
      <c r="AJ156" s="92" t="inlineStr">
        <is>
          <t>Distribution</t>
        </is>
      </c>
      <c r="AK156" s="92" t="inlineStr">
        <is>
          <t>HFTD - Distribution</t>
        </is>
      </c>
      <c r="AL156" s="92" t="inlineStr">
        <is>
          <t>Fire Less than 300 Acres</t>
        </is>
      </c>
      <c r="AM156" s="116" t="inlineStr">
        <is>
          <t>Equip Failure</t>
        </is>
      </c>
      <c r="AN156" s="92" t="inlineStr">
        <is>
          <t>Conductor</t>
        </is>
      </c>
      <c r="AO156" s="95" t="n">
        <v>2039</v>
      </c>
      <c r="AP156" s="92" t="n">
        <v>7.52312423529411</v>
      </c>
      <c r="AQ156" s="92" t="inlineStr">
        <is>
          <t>261_162</t>
        </is>
      </c>
      <c r="AR156" s="115" t="inlineStr">
        <is>
          <t>&lt;25mph</t>
        </is>
      </c>
      <c r="AS156" s="92" t="inlineStr">
        <is>
          <t>&lt;15mph</t>
        </is>
      </c>
      <c r="AT156" s="92" t="inlineStr">
        <is>
          <t>HFTD - Distribution</t>
        </is>
      </c>
      <c r="AU156" t="inlineStr">
        <is>
          <t>D8862</t>
        </is>
      </c>
      <c r="AV156" t="n">
        <v>3.32</v>
      </c>
      <c r="AW156" t="inlineStr">
        <is>
          <t>2016-06-06T06:49:00Z</t>
        </is>
      </c>
      <c r="AX156" t="n">
        <v>4</v>
      </c>
      <c r="AY156" t="n">
        <v>4</v>
      </c>
      <c r="AZ156" t="inlineStr">
        <is>
          <t>D8862</t>
        </is>
      </c>
      <c r="BA156" t="n">
        <v>3.32</v>
      </c>
      <c r="BB156" t="inlineStr">
        <is>
          <t>2016-06-06T06:49:00Z</t>
        </is>
      </c>
      <c r="BC156" t="n">
        <v>4</v>
      </c>
      <c r="BD156" t="n">
        <v>4</v>
      </c>
      <c r="BE156" t="inlineStr">
        <is>
          <t>D8862</t>
        </is>
      </c>
      <c r="BF156" t="n">
        <v>3.32</v>
      </c>
      <c r="BG156" t="inlineStr">
        <is>
          <t>2016-06-06T07:04:00Z</t>
        </is>
      </c>
      <c r="BH156" t="n">
        <v>5.99</v>
      </c>
      <c r="BI156" t="n">
        <v>8</v>
      </c>
      <c r="BJ156" t="inlineStr">
        <is>
          <t>D8862</t>
        </is>
      </c>
      <c r="BK156" t="n">
        <v>3.32</v>
      </c>
      <c r="BL156" t="inlineStr">
        <is>
          <t>2016-06-06T07:04:00Z</t>
        </is>
      </c>
      <c r="BM156" t="n">
        <v>5.99</v>
      </c>
      <c r="BN156" t="n">
        <v>8</v>
      </c>
    </row>
    <row r="157">
      <c r="A157" s="92" t="inlineStr">
        <is>
          <t>PG&amp;E</t>
        </is>
      </c>
      <c r="B157" s="92" t="n">
        <v>42531.66041666667</v>
      </c>
      <c r="C157" s="92" t="n">
        <v>42531.66041666667</v>
      </c>
      <c r="D157" s="92" t="n">
        <v>39.9933533</v>
      </c>
      <c r="E157" s="92" t="n">
        <v>-123.7882867</v>
      </c>
      <c r="F157" s="92" t="inlineStr">
        <is>
          <t>Vegetation</t>
        </is>
      </c>
      <c r="G157" s="92" t="inlineStr">
        <is>
          <t>RURAL</t>
        </is>
      </c>
      <c r="H157" s="92" t="inlineStr">
        <is>
          <t>&lt; 0.25 Acres</t>
        </is>
      </c>
      <c r="I157" s="92" t="inlineStr">
        <is>
          <t>Fire Agency</t>
        </is>
      </c>
      <c r="J157" s="92" t="inlineStr">
        <is>
          <t>Cal Fire</t>
        </is>
      </c>
      <c r="K157" s="92" t="n">
        <v>100992291</v>
      </c>
      <c r="L157" s="92" t="n"/>
      <c r="M157" s="92" t="n">
        <v>12000</v>
      </c>
      <c r="N157" s="92" t="inlineStr">
        <is>
          <t>Conductor</t>
        </is>
      </c>
      <c r="O157" s="92" t="inlineStr">
        <is>
          <t>Overhead</t>
        </is>
      </c>
      <c r="P157" s="92" t="inlineStr">
        <is>
          <t>Yes</t>
        </is>
      </c>
      <c r="Q157" s="92" t="n">
        <v>42531.66041666667</v>
      </c>
      <c r="R157" s="92" t="n">
        <v>42531.66041666667</v>
      </c>
      <c r="S157" s="92" t="inlineStr">
        <is>
          <t>Contact From Object</t>
        </is>
      </c>
      <c r="T157" s="92" t="inlineStr">
        <is>
          <t>N.A.</t>
        </is>
      </c>
      <c r="U157" s="92" t="inlineStr">
        <is>
          <t>Vegetation</t>
        </is>
      </c>
      <c r="V157" s="92" t="inlineStr">
        <is>
          <t>Electric Facility</t>
        </is>
      </c>
      <c r="W157" s="92" t="inlineStr">
        <is>
          <t>Unknown</t>
        </is>
      </c>
      <c r="X157" s="92" t="n"/>
      <c r="Y157" s="92" t="inlineStr">
        <is>
          <t>Fell into (No defect)</t>
        </is>
      </c>
      <c r="Z157" s="92" t="inlineStr">
        <is>
          <t>0788</t>
        </is>
      </c>
      <c r="AA157" s="92" t="n">
        <v>2016</v>
      </c>
      <c r="AB157" s="92" t="n">
        <v>6</v>
      </c>
      <c r="AC157" s="92" t="n">
        <v>10</v>
      </c>
      <c r="AD157" s="92" t="n">
        <v>15</v>
      </c>
      <c r="AE157" s="92" t="n">
        <v>51</v>
      </c>
      <c r="AF157" s="93" t="inlineStr">
        <is>
          <t>16-0042501</t>
        </is>
      </c>
      <c r="AG157" s="94" t="inlineStr">
        <is>
          <t>Tier 2</t>
        </is>
      </c>
      <c r="AH157" s="94" t="inlineStr">
        <is>
          <t>HFTD</t>
        </is>
      </c>
      <c r="AI157" s="94" t="inlineStr">
        <is>
          <t>No Fire Weather RFW Applicable</t>
        </is>
      </c>
      <c r="AJ157" s="92" t="inlineStr">
        <is>
          <t>Distribution</t>
        </is>
      </c>
      <c r="AK157" s="92" t="inlineStr">
        <is>
          <t>HFTD - Distribution</t>
        </is>
      </c>
      <c r="AL157" s="92" t="inlineStr">
        <is>
          <t>Fire Less than 300 Acres</t>
        </is>
      </c>
      <c r="AM157" s="116" t="inlineStr">
        <is>
          <t>Vegetation</t>
        </is>
      </c>
      <c r="AN157" s="92" t="inlineStr">
        <is>
          <t>Fell into (No defect)</t>
        </is>
      </c>
      <c r="AO157" s="95" t="inlineStr">
        <is>
          <t>N.A.</t>
        </is>
      </c>
      <c r="AP157" s="92" t="n">
        <v>14.259950117647</v>
      </c>
      <c r="AQ157" s="92" t="inlineStr">
        <is>
          <t>257_169</t>
        </is>
      </c>
      <c r="AR157" s="115" t="inlineStr">
        <is>
          <t>&lt;25mph</t>
        </is>
      </c>
      <c r="AS157" s="92" t="inlineStr">
        <is>
          <t>&lt;15mph</t>
        </is>
      </c>
      <c r="AT157" s="92" t="inlineStr">
        <is>
          <t>HFTD - Distribution</t>
        </is>
      </c>
      <c r="AX157" t="n">
        <v>0</v>
      </c>
      <c r="AY157" t="n">
        <v>0</v>
      </c>
      <c r="AZ157" t="inlineStr">
        <is>
          <t>AV037</t>
        </is>
      </c>
      <c r="BA157" t="n">
        <v>5.5</v>
      </c>
      <c r="BB157" t="inlineStr">
        <is>
          <t>2016-06-10T22:23:00Z</t>
        </is>
      </c>
      <c r="BC157" t="n">
        <v>8.99</v>
      </c>
      <c r="BD157" t="n">
        <v>3</v>
      </c>
      <c r="BH157" t="n">
        <v>0</v>
      </c>
      <c r="BI157" t="n">
        <v>0</v>
      </c>
      <c r="BJ157" t="inlineStr">
        <is>
          <t>AV037</t>
        </is>
      </c>
      <c r="BK157" t="n">
        <v>5.5</v>
      </c>
      <c r="BL157" t="inlineStr">
        <is>
          <t>2016-06-10T23:13:00Z</t>
        </is>
      </c>
      <c r="BM157" t="n">
        <v>11.01</v>
      </c>
      <c r="BN157" t="n">
        <v>7</v>
      </c>
    </row>
    <row r="158">
      <c r="A158" s="92" t="inlineStr">
        <is>
          <t>PG&amp;E</t>
        </is>
      </c>
      <c r="B158" s="92" t="n">
        <v>42531.66458333333</v>
      </c>
      <c r="C158" s="92" t="n">
        <v>42531.66458333333</v>
      </c>
      <c r="D158" s="92" t="n">
        <v>38.17922</v>
      </c>
      <c r="E158" s="92" t="n">
        <v>-120.66569</v>
      </c>
      <c r="F158" s="92" t="inlineStr">
        <is>
          <t>Vegetation</t>
        </is>
      </c>
      <c r="G158" s="92" t="inlineStr">
        <is>
          <t>RURAL</t>
        </is>
      </c>
      <c r="H158" s="92" t="inlineStr">
        <is>
          <t>.26 - 9.99 Acres</t>
        </is>
      </c>
      <c r="I158" s="92" t="inlineStr">
        <is>
          <t>Fire Agency</t>
        </is>
      </c>
      <c r="J158" s="92" t="inlineStr">
        <is>
          <t>Cal Fire</t>
        </is>
      </c>
      <c r="K158" s="92" t="n">
        <v>103809655</v>
      </c>
      <c r="L158" s="92" t="n"/>
      <c r="M158" s="92" t="n">
        <v>12000</v>
      </c>
      <c r="N158" s="92" t="inlineStr">
        <is>
          <t>Conductor</t>
        </is>
      </c>
      <c r="O158" s="92" t="inlineStr">
        <is>
          <t>Overhead</t>
        </is>
      </c>
      <c r="P158" s="92" t="inlineStr">
        <is>
          <t>Yes</t>
        </is>
      </c>
      <c r="Q158" s="92" t="n">
        <v>42531.66458333333</v>
      </c>
      <c r="R158" s="92" t="n">
        <v>42531.66458333333</v>
      </c>
      <c r="S158" s="92" t="inlineStr">
        <is>
          <t>Contact From Object</t>
        </is>
      </c>
      <c r="T158" s="92" t="inlineStr">
        <is>
          <t>N.A.</t>
        </is>
      </c>
      <c r="U158" s="92" t="inlineStr">
        <is>
          <t>Vehicle</t>
        </is>
      </c>
      <c r="V158" s="92" t="inlineStr">
        <is>
          <t>Pole</t>
        </is>
      </c>
      <c r="W158" s="92" t="inlineStr">
        <is>
          <t>Human Error</t>
        </is>
      </c>
      <c r="X158" s="92" t="n"/>
      <c r="Y158" s="92" t="inlineStr">
        <is>
          <t>Other/Unknown</t>
        </is>
      </c>
      <c r="Z158" s="92" t="inlineStr">
        <is>
          <t>0789</t>
        </is>
      </c>
      <c r="AA158" s="92" t="n">
        <v>2016</v>
      </c>
      <c r="AB158" s="92" t="n">
        <v>6</v>
      </c>
      <c r="AC158" s="92" t="n">
        <v>10</v>
      </c>
      <c r="AD158" s="92" t="n">
        <v>15</v>
      </c>
      <c r="AE158" s="92" t="n">
        <v>57</v>
      </c>
      <c r="AF158" s="93" t="inlineStr">
        <is>
          <t>16-0042508</t>
        </is>
      </c>
      <c r="AG158" s="94" t="inlineStr">
        <is>
          <t>Tier 2</t>
        </is>
      </c>
      <c r="AH158" s="94" t="inlineStr">
        <is>
          <t>HFTD</t>
        </is>
      </c>
      <c r="AI158" s="94" t="inlineStr">
        <is>
          <t>No Fire Weather RFW Applicable</t>
        </is>
      </c>
      <c r="AJ158" s="92" t="inlineStr">
        <is>
          <t>Distribution</t>
        </is>
      </c>
      <c r="AK158" s="92" t="inlineStr">
        <is>
          <t>HFTD - Distribution</t>
        </is>
      </c>
      <c r="AL158" s="92" t="inlineStr">
        <is>
          <t>Fire Less than 300 Acres</t>
        </is>
      </c>
      <c r="AM158" s="116" t="inlineStr">
        <is>
          <t>3rd Party</t>
        </is>
      </c>
      <c r="AN158" s="92" t="inlineStr">
        <is>
          <t>Vehicle</t>
        </is>
      </c>
      <c r="AO158" s="95" t="inlineStr">
        <is>
          <t>N.A.</t>
        </is>
      </c>
      <c r="AP158" s="92" t="n">
        <v>17.8656131764705</v>
      </c>
      <c r="AQ158" s="92" t="inlineStr">
        <is>
          <t>82_351</t>
        </is>
      </c>
      <c r="AR158" s="115" t="inlineStr">
        <is>
          <t>&lt;25mph</t>
        </is>
      </c>
      <c r="AS158" s="92" t="inlineStr">
        <is>
          <t>&gt;=15mph</t>
        </is>
      </c>
      <c r="AT158" s="92" t="inlineStr">
        <is>
          <t>HFTD - Distribution</t>
        </is>
      </c>
      <c r="AX158" t="n">
        <v>0</v>
      </c>
      <c r="AY158" t="n">
        <v>0</v>
      </c>
      <c r="BC158" t="n">
        <v>0</v>
      </c>
      <c r="BD158" t="n">
        <v>0</v>
      </c>
      <c r="BH158" t="n">
        <v>0</v>
      </c>
      <c r="BI158" t="n">
        <v>0</v>
      </c>
      <c r="BM158" t="n">
        <v>0</v>
      </c>
      <c r="BN158" t="n">
        <v>0</v>
      </c>
    </row>
    <row r="159">
      <c r="A159" s="92" t="inlineStr">
        <is>
          <t>PG&amp;E</t>
        </is>
      </c>
      <c r="B159" s="92" t="n">
        <v>42532</v>
      </c>
      <c r="C159" s="92" t="n">
        <v>42532.82291666666</v>
      </c>
      <c r="D159" s="92" t="n">
        <v>39.3265417</v>
      </c>
      <c r="E159" s="92" t="n">
        <v>-121.3921333</v>
      </c>
      <c r="F159" s="92" t="inlineStr">
        <is>
          <t>Vegetation</t>
        </is>
      </c>
      <c r="G159" s="92" t="inlineStr">
        <is>
          <t>RURAL</t>
        </is>
      </c>
      <c r="H159" s="92" t="inlineStr">
        <is>
          <t>&lt; 0.25 Acres</t>
        </is>
      </c>
      <c r="I159" s="92" t="inlineStr">
        <is>
          <t>Fire Agency</t>
        </is>
      </c>
      <c r="J159" s="92" t="inlineStr">
        <is>
          <t>Cal Fire</t>
        </is>
      </c>
      <c r="K159" s="92" t="n">
        <v>101292512</v>
      </c>
      <c r="L159" s="92" t="n"/>
      <c r="M159" s="92" t="inlineStr">
        <is>
          <t>0 – 750</t>
        </is>
      </c>
      <c r="N159" s="92" t="inlineStr">
        <is>
          <t>Transformer</t>
        </is>
      </c>
      <c r="O159" s="92" t="inlineStr">
        <is>
          <t>Overhead</t>
        </is>
      </c>
      <c r="P159" s="92" t="inlineStr">
        <is>
          <t>Yes</t>
        </is>
      </c>
      <c r="Q159" s="92" t="n">
        <v>42532</v>
      </c>
      <c r="R159" s="92" t="n">
        <v>42532.82291666666</v>
      </c>
      <c r="S159" s="92" t="inlineStr">
        <is>
          <t>Equipment/ Facility Failure</t>
        </is>
      </c>
      <c r="T159" s="92" t="inlineStr">
        <is>
          <t>Transformer</t>
        </is>
      </c>
      <c r="U159" s="92" t="inlineStr">
        <is>
          <t>N.A.</t>
        </is>
      </c>
      <c r="V159" s="92" t="inlineStr">
        <is>
          <t>N.A.</t>
        </is>
      </c>
      <c r="W159" s="92" t="inlineStr">
        <is>
          <t>Unknown</t>
        </is>
      </c>
      <c r="X159" s="92" t="n"/>
      <c r="Y159" s="92" t="inlineStr">
        <is>
          <t>Other/Unknown</t>
        </is>
      </c>
      <c r="Z159" s="92" t="inlineStr">
        <is>
          <t>0790</t>
        </is>
      </c>
      <c r="AA159" s="92" t="n">
        <v>2016</v>
      </c>
      <c r="AB159" s="92" t="n">
        <v>6</v>
      </c>
      <c r="AC159" s="92" t="n">
        <v>11</v>
      </c>
      <c r="AD159" s="92" t="n">
        <v>19</v>
      </c>
      <c r="AE159" s="92" t="n">
        <v>45</v>
      </c>
      <c r="AF159" s="93" t="inlineStr">
        <is>
          <t>16-0042611</t>
        </is>
      </c>
      <c r="AG159" s="94" t="inlineStr">
        <is>
          <t>Tier 2</t>
        </is>
      </c>
      <c r="AH159" s="94" t="inlineStr">
        <is>
          <t>HFTD</t>
        </is>
      </c>
      <c r="AI159" s="94" t="inlineStr">
        <is>
          <t>Fire Weather RFW Applicable</t>
        </is>
      </c>
      <c r="AJ159" s="92" t="inlineStr">
        <is>
          <t>Distribution</t>
        </is>
      </c>
      <c r="AK159" s="92" t="inlineStr">
        <is>
          <t>HFTD - Distribution</t>
        </is>
      </c>
      <c r="AL159" s="92" t="inlineStr">
        <is>
          <t>Fire Less than 300 Acres</t>
        </is>
      </c>
      <c r="AM159" s="116" t="inlineStr">
        <is>
          <t>Equip Failure</t>
        </is>
      </c>
      <c r="AN159" s="92" t="inlineStr">
        <is>
          <t>Transformer</t>
        </is>
      </c>
      <c r="AO159" s="95" t="n">
        <v>642</v>
      </c>
      <c r="AP159" s="92" t="n">
        <v>6.23717232941176</v>
      </c>
      <c r="AQ159" s="92" t="inlineStr">
        <is>
          <t>214_249</t>
        </is>
      </c>
      <c r="AR159" s="115" t="inlineStr">
        <is>
          <t>&lt;25mph</t>
        </is>
      </c>
      <c r="AS159" s="92" t="inlineStr">
        <is>
          <t>&lt;15mph</t>
        </is>
      </c>
      <c r="AT159" s="92" t="inlineStr">
        <is>
          <t>HFTD - Distribution</t>
        </is>
      </c>
      <c r="AU159" t="inlineStr">
        <is>
          <t>BNGC1</t>
        </is>
      </c>
      <c r="AV159" t="n">
        <v>3.76</v>
      </c>
      <c r="AW159" t="inlineStr">
        <is>
          <t>2016-06-11T06:51:00Z</t>
        </is>
      </c>
      <c r="AX159" t="n">
        <v>1.01</v>
      </c>
      <c r="AY159" t="n">
        <v>1</v>
      </c>
      <c r="AZ159" t="inlineStr">
        <is>
          <t>BNGC1</t>
        </is>
      </c>
      <c r="BA159" t="n">
        <v>3.76</v>
      </c>
      <c r="BB159" t="inlineStr">
        <is>
          <t>2016-06-11T06:51:00Z</t>
        </is>
      </c>
      <c r="BC159" t="n">
        <v>1.01</v>
      </c>
      <c r="BD159" t="n">
        <v>1</v>
      </c>
      <c r="BE159" t="inlineStr">
        <is>
          <t>BNGC1</t>
        </is>
      </c>
      <c r="BF159" t="n">
        <v>3.76</v>
      </c>
      <c r="BG159" t="inlineStr">
        <is>
          <t>2016-06-11T07:51:00Z</t>
        </is>
      </c>
      <c r="BH159" t="n">
        <v>4</v>
      </c>
      <c r="BI159" t="n">
        <v>2</v>
      </c>
      <c r="BJ159" t="inlineStr">
        <is>
          <t>BNGC1</t>
        </is>
      </c>
      <c r="BK159" t="n">
        <v>3.76</v>
      </c>
      <c r="BL159" t="inlineStr">
        <is>
          <t>2016-06-11T07:51:00Z</t>
        </is>
      </c>
      <c r="BM159" t="n">
        <v>4</v>
      </c>
      <c r="BN159" t="n">
        <v>2</v>
      </c>
    </row>
    <row r="160">
      <c r="A160" s="92" t="inlineStr">
        <is>
          <t>PG&amp;E</t>
        </is>
      </c>
      <c r="B160" s="92" t="n">
        <v>42533</v>
      </c>
      <c r="C160" s="92" t="n">
        <v>42533.43194444444</v>
      </c>
      <c r="D160" s="92" t="n">
        <v>38.04910999</v>
      </c>
      <c r="E160" s="92" t="n">
        <v>-120.39761</v>
      </c>
      <c r="F160" s="92" t="inlineStr">
        <is>
          <t>Vegetation</t>
        </is>
      </c>
      <c r="G160" s="92" t="inlineStr">
        <is>
          <t>RURAL</t>
        </is>
      </c>
      <c r="H160" s="92" t="inlineStr">
        <is>
          <t>&lt; 0.25 Acres</t>
        </is>
      </c>
      <c r="I160" s="92" t="inlineStr">
        <is>
          <t>Fire Agency</t>
        </is>
      </c>
      <c r="J160" s="92" t="inlineStr">
        <is>
          <t>Cal Fire</t>
        </is>
      </c>
      <c r="K160" s="92" t="n">
        <v>101042514</v>
      </c>
      <c r="L160" s="92" t="n"/>
      <c r="M160" s="92" t="inlineStr">
        <is>
          <t>0 – 750</t>
        </is>
      </c>
      <c r="N160" s="92" t="inlineStr">
        <is>
          <t>Conductor</t>
        </is>
      </c>
      <c r="O160" s="92" t="inlineStr">
        <is>
          <t>Overhead</t>
        </is>
      </c>
      <c r="P160" s="92" t="inlineStr">
        <is>
          <t>No</t>
        </is>
      </c>
      <c r="Q160" s="92" t="inlineStr">
        <is>
          <t xml:space="preserve"> </t>
        </is>
      </c>
      <c r="R160" s="92" t="inlineStr">
        <is>
          <t xml:space="preserve"> </t>
        </is>
      </c>
      <c r="S160" s="92" t="inlineStr">
        <is>
          <t>Contact From Object</t>
        </is>
      </c>
      <c r="T160" s="92" t="inlineStr">
        <is>
          <t>N.A.</t>
        </is>
      </c>
      <c r="U160" s="92" t="inlineStr">
        <is>
          <t>Animal</t>
        </is>
      </c>
      <c r="V160" s="92" t="inlineStr">
        <is>
          <t>Electric Facility</t>
        </is>
      </c>
      <c r="W160" s="92" t="inlineStr">
        <is>
          <t>Unknown</t>
        </is>
      </c>
      <c r="X160" s="92" t="n"/>
      <c r="Y160" s="92" t="inlineStr">
        <is>
          <t>no-match</t>
        </is>
      </c>
      <c r="Z160" s="92" t="inlineStr">
        <is>
          <t>0792</t>
        </is>
      </c>
      <c r="AA160" s="92" t="n">
        <v>2016</v>
      </c>
      <c r="AB160" s="92" t="n">
        <v>6</v>
      </c>
      <c r="AC160" s="92" t="n">
        <v>12</v>
      </c>
      <c r="AD160" s="92" t="n">
        <v>10</v>
      </c>
      <c r="AE160" s="92" t="n">
        <v>22</v>
      </c>
      <c r="AF160" s="93" t="inlineStr">
        <is>
          <t>No ILIS or TOTL available</t>
        </is>
      </c>
      <c r="AG160" s="94" t="inlineStr">
        <is>
          <t>Tier 2</t>
        </is>
      </c>
      <c r="AH160" s="94" t="inlineStr">
        <is>
          <t>HFTD</t>
        </is>
      </c>
      <c r="AI160" s="94" t="inlineStr">
        <is>
          <t>No Fire Weather RFW Applicable</t>
        </is>
      </c>
      <c r="AJ160" s="92" t="inlineStr">
        <is>
          <t>Distribution</t>
        </is>
      </c>
      <c r="AK160" s="92" t="inlineStr">
        <is>
          <t>HFTD - Distribution</t>
        </is>
      </c>
      <c r="AL160" s="92" t="inlineStr">
        <is>
          <t>Fire Less than 300 Acres</t>
        </is>
      </c>
      <c r="AM160" s="116" t="inlineStr">
        <is>
          <t>Animal</t>
        </is>
      </c>
      <c r="AN160" s="92" t="inlineStr">
        <is>
          <t>Animal</t>
        </is>
      </c>
      <c r="AO160" s="95" t="inlineStr">
        <is>
          <t>N.A.</t>
        </is>
      </c>
      <c r="AP160" s="92" t="n">
        <v>16.9806569411764</v>
      </c>
      <c r="AQ160" s="92" t="inlineStr">
        <is>
          <t>141_210</t>
        </is>
      </c>
      <c r="AR160" s="115" t="inlineStr">
        <is>
          <t>&lt;25mph</t>
        </is>
      </c>
      <c r="AS160" s="92" t="inlineStr">
        <is>
          <t>&gt;=15mph</t>
        </is>
      </c>
      <c r="AT160" s="92" t="inlineStr">
        <is>
          <t>HFTD - Distribution</t>
        </is>
      </c>
      <c r="AX160" t="n">
        <v>0</v>
      </c>
      <c r="AY160" t="n">
        <v>0</v>
      </c>
      <c r="BC160" t="n">
        <v>0</v>
      </c>
      <c r="BD160" t="n">
        <v>0</v>
      </c>
      <c r="BH160" t="n">
        <v>0</v>
      </c>
      <c r="BI160" t="n">
        <v>0</v>
      </c>
      <c r="BM160" t="n">
        <v>0</v>
      </c>
      <c r="BN160" t="n">
        <v>0</v>
      </c>
    </row>
    <row r="161">
      <c r="A161" s="92" t="inlineStr">
        <is>
          <t>PG&amp;E</t>
        </is>
      </c>
      <c r="B161" s="92" t="n">
        <v>42533</v>
      </c>
      <c r="C161" s="92" t="n">
        <v>42533.55138888889</v>
      </c>
      <c r="D161" s="92" t="n">
        <v>37.5096033</v>
      </c>
      <c r="E161" s="92" t="n">
        <v>-120.046225</v>
      </c>
      <c r="F161" s="92" t="inlineStr">
        <is>
          <t>Vegetation</t>
        </is>
      </c>
      <c r="G161" s="92" t="inlineStr">
        <is>
          <t>RURAL</t>
        </is>
      </c>
      <c r="H161" s="92" t="inlineStr">
        <is>
          <t>.26 - 9.99 Acres</t>
        </is>
      </c>
      <c r="I161" s="92" t="inlineStr">
        <is>
          <t>Fire Agency</t>
        </is>
      </c>
      <c r="J161" s="92" t="inlineStr">
        <is>
          <t>Cal Fire</t>
        </is>
      </c>
      <c r="K161" s="92" t="n">
        <v>101083986</v>
      </c>
      <c r="L161" s="92" t="n"/>
      <c r="M161" s="92" t="inlineStr">
        <is>
          <t>0 – 750</t>
        </is>
      </c>
      <c r="N161" s="92" t="inlineStr">
        <is>
          <t>Conductor</t>
        </is>
      </c>
      <c r="O161" s="92" t="inlineStr">
        <is>
          <t>Overhead</t>
        </is>
      </c>
      <c r="P161" s="92" t="inlineStr">
        <is>
          <t>Yes</t>
        </is>
      </c>
      <c r="Q161" s="92" t="n">
        <v>42533</v>
      </c>
      <c r="R161" s="92" t="n">
        <v>42533.55138888889</v>
      </c>
      <c r="S161" s="92" t="inlineStr">
        <is>
          <t>Equipment/ Facility Failure</t>
        </is>
      </c>
      <c r="T161" s="92" t="inlineStr">
        <is>
          <t>Conductor</t>
        </is>
      </c>
      <c r="U161" s="92" t="inlineStr">
        <is>
          <t>N.A.</t>
        </is>
      </c>
      <c r="V161" s="92" t="inlineStr">
        <is>
          <t>N.A.</t>
        </is>
      </c>
      <c r="W161" s="92" t="inlineStr">
        <is>
          <t>Unknown</t>
        </is>
      </c>
      <c r="X161" s="92" t="n"/>
      <c r="Y161" s="92" t="inlineStr">
        <is>
          <t>no-match</t>
        </is>
      </c>
      <c r="Z161" s="92" t="inlineStr">
        <is>
          <t>0795</t>
        </is>
      </c>
      <c r="AA161" s="92" t="n">
        <v>2016</v>
      </c>
      <c r="AB161" s="92" t="n">
        <v>6</v>
      </c>
      <c r="AC161" s="92" t="n">
        <v>12</v>
      </c>
      <c r="AD161" s="92" t="n">
        <v>13</v>
      </c>
      <c r="AE161" s="92" t="n">
        <v>14</v>
      </c>
      <c r="AF161" s="93" t="inlineStr">
        <is>
          <t>No ILIS or TOTL available</t>
        </is>
      </c>
      <c r="AG161" s="94" t="inlineStr">
        <is>
          <t>Tier 2</t>
        </is>
      </c>
      <c r="AH161" s="94" t="inlineStr">
        <is>
          <t>HFTD</t>
        </is>
      </c>
      <c r="AI161" s="94" t="inlineStr">
        <is>
          <t>No Fire Weather RFW Applicable</t>
        </is>
      </c>
      <c r="AJ161" s="92" t="inlineStr">
        <is>
          <t>Distribution</t>
        </is>
      </c>
      <c r="AK161" s="92" t="inlineStr">
        <is>
          <t>HFTD - Distribution</t>
        </is>
      </c>
      <c r="AL161" s="92" t="inlineStr">
        <is>
          <t>Fire Less than 300 Acres</t>
        </is>
      </c>
      <c r="AM161" s="116" t="inlineStr">
        <is>
          <t>Equip Failure</t>
        </is>
      </c>
      <c r="AN161" s="92" t="inlineStr">
        <is>
          <t>Conductor</t>
        </is>
      </c>
      <c r="AO161" s="95" t="inlineStr">
        <is>
          <t>N.A.</t>
        </is>
      </c>
      <c r="AP161" s="92" t="n">
        <v>22.6021816470588</v>
      </c>
      <c r="AQ161" s="92" t="inlineStr">
        <is>
          <t>143_332</t>
        </is>
      </c>
      <c r="AR161" s="115" t="inlineStr">
        <is>
          <t>&lt;25mph</t>
        </is>
      </c>
      <c r="AS161" s="92" t="inlineStr">
        <is>
          <t>&gt;=15mph</t>
        </is>
      </c>
      <c r="AT161" s="92" t="inlineStr">
        <is>
          <t>HFTD - Distribution</t>
        </is>
      </c>
      <c r="AU161" t="inlineStr">
        <is>
          <t>MPOC1</t>
        </is>
      </c>
      <c r="AV161" t="n">
        <v>3.28</v>
      </c>
      <c r="AW161" t="inlineStr">
        <is>
          <t>2016-06-12T06:07:00Z</t>
        </is>
      </c>
      <c r="AX161" t="n">
        <v>11.01</v>
      </c>
      <c r="AY161" t="n">
        <v>1</v>
      </c>
      <c r="AZ161" t="inlineStr">
        <is>
          <t>MPOC1</t>
        </is>
      </c>
      <c r="BA161" t="n">
        <v>3.28</v>
      </c>
      <c r="BB161" t="inlineStr">
        <is>
          <t>2016-06-12T06:07:00Z</t>
        </is>
      </c>
      <c r="BC161" t="n">
        <v>11.01</v>
      </c>
      <c r="BD161" t="n">
        <v>1</v>
      </c>
      <c r="BE161" t="inlineStr">
        <is>
          <t>MPOC1</t>
        </is>
      </c>
      <c r="BF161" t="n">
        <v>3.28</v>
      </c>
      <c r="BG161" t="inlineStr">
        <is>
          <t>2016-06-12T06:07:00Z</t>
        </is>
      </c>
      <c r="BH161" t="n">
        <v>11.01</v>
      </c>
      <c r="BI161" t="n">
        <v>2</v>
      </c>
      <c r="BJ161" t="inlineStr">
        <is>
          <t>MPOC1</t>
        </is>
      </c>
      <c r="BK161" t="n">
        <v>3.28</v>
      </c>
      <c r="BL161" t="inlineStr">
        <is>
          <t>2016-06-12T06:07:00Z</t>
        </is>
      </c>
      <c r="BM161" t="n">
        <v>11.01</v>
      </c>
      <c r="BN161" t="n">
        <v>2</v>
      </c>
    </row>
    <row r="162">
      <c r="A162" s="92" t="inlineStr">
        <is>
          <t>PG&amp;E</t>
        </is>
      </c>
      <c r="B162" s="92" t="n">
        <v>42533.0729166667</v>
      </c>
      <c r="C162" s="92" t="n">
        <v>0.07291666666666667</v>
      </c>
      <c r="D162" s="92" t="n">
        <v>37.4643</v>
      </c>
      <c r="E162" s="92" t="n">
        <v>-122.3459</v>
      </c>
      <c r="F162" s="92" t="inlineStr">
        <is>
          <t>Vegetation</t>
        </is>
      </c>
      <c r="G162" s="92" t="inlineStr">
        <is>
          <t>RURAL</t>
        </is>
      </c>
      <c r="H162" s="92" t="inlineStr">
        <is>
          <t>&lt; 0.25 Acres</t>
        </is>
      </c>
      <c r="I162" s="92" t="inlineStr">
        <is>
          <t>Fire Agency</t>
        </is>
      </c>
      <c r="J162" s="92" t="inlineStr">
        <is>
          <t>Unknown</t>
        </is>
      </c>
      <c r="K162" s="92" t="n">
        <v>100265854</v>
      </c>
      <c r="L162" s="92" t="inlineStr">
        <is>
          <t>PACIFIC BELL</t>
        </is>
      </c>
      <c r="M162" s="92" t="n">
        <v>12000</v>
      </c>
      <c r="N162" s="92" t="inlineStr">
        <is>
          <t>Conductor</t>
        </is>
      </c>
      <c r="O162" s="92" t="inlineStr">
        <is>
          <t>Overhead</t>
        </is>
      </c>
      <c r="P162" s="92" t="inlineStr">
        <is>
          <t>Yes</t>
        </is>
      </c>
      <c r="Q162" s="92" t="n">
        <v>42533.0729166667</v>
      </c>
      <c r="R162" s="92" t="n">
        <v>0.07291666666666667</v>
      </c>
      <c r="S162" s="92" t="inlineStr">
        <is>
          <t>Equipment/ Facility Failure</t>
        </is>
      </c>
      <c r="T162" s="92" t="inlineStr">
        <is>
          <t>Conductor</t>
        </is>
      </c>
      <c r="U162" s="92" t="inlineStr">
        <is>
          <t>N.A.</t>
        </is>
      </c>
      <c r="V162" s="92" t="inlineStr">
        <is>
          <t>N.A.</t>
        </is>
      </c>
      <c r="W162" s="92" t="inlineStr">
        <is>
          <t>Unknown</t>
        </is>
      </c>
      <c r="X162" s="92" t="n"/>
      <c r="Y162" s="92" t="inlineStr">
        <is>
          <t>Other/Unknown</t>
        </is>
      </c>
      <c r="Z162" s="92" t="inlineStr">
        <is>
          <t>0796</t>
        </is>
      </c>
      <c r="AA162" s="92" t="n">
        <v>2016</v>
      </c>
      <c r="AB162" s="92" t="n">
        <v>6</v>
      </c>
      <c r="AC162" s="92" t="n">
        <v>12</v>
      </c>
      <c r="AD162" s="92" t="n">
        <v>1</v>
      </c>
      <c r="AE162" s="92" t="n">
        <v>45</v>
      </c>
      <c r="AF162" s="93" t="inlineStr">
        <is>
          <t>16-0042637</t>
        </is>
      </c>
      <c r="AG162" s="94" t="inlineStr">
        <is>
          <t>Tier 3</t>
        </is>
      </c>
      <c r="AH162" s="94" t="inlineStr">
        <is>
          <t>HFTD</t>
        </is>
      </c>
      <c r="AI162" s="94" t="inlineStr">
        <is>
          <t>No Fire Weather RFW Applicable</t>
        </is>
      </c>
      <c r="AJ162" s="92" t="inlineStr">
        <is>
          <t>Distribution</t>
        </is>
      </c>
      <c r="AK162" s="92" t="inlineStr">
        <is>
          <t>HFTD - Distribution</t>
        </is>
      </c>
      <c r="AL162" s="92" t="inlineStr">
        <is>
          <t>Fire Less than 300 Acres</t>
        </is>
      </c>
      <c r="AM162" s="116" t="inlineStr">
        <is>
          <t>Equip Failure</t>
        </is>
      </c>
      <c r="AN162" s="92" t="inlineStr">
        <is>
          <t>Conductor</t>
        </is>
      </c>
      <c r="AO162" s="95" t="n">
        <v>19836</v>
      </c>
      <c r="AP162" s="92" t="n">
        <v>19.9539548235294</v>
      </c>
      <c r="AQ162" s="92" t="inlineStr">
        <is>
          <t>153_253</t>
        </is>
      </c>
      <c r="AR162" s="115" t="inlineStr">
        <is>
          <t>&lt;25mph</t>
        </is>
      </c>
      <c r="AS162" s="92" t="inlineStr">
        <is>
          <t>&gt;=15mph</t>
        </is>
      </c>
      <c r="AT162" s="92" t="inlineStr">
        <is>
          <t>HFTD - Distribution</t>
        </is>
      </c>
      <c r="AU162" t="inlineStr">
        <is>
          <t>PUGC1</t>
        </is>
      </c>
      <c r="AV162" t="n">
        <v>2.7</v>
      </c>
      <c r="AW162" t="inlineStr">
        <is>
          <t>2016-06-12T08:18:00Z</t>
        </is>
      </c>
      <c r="AX162" t="n">
        <v>8.01</v>
      </c>
      <c r="AY162" t="n">
        <v>8</v>
      </c>
      <c r="AZ162" t="inlineStr">
        <is>
          <t>AU981</t>
        </is>
      </c>
      <c r="BA162" t="n">
        <v>5.46</v>
      </c>
      <c r="BB162" t="inlineStr">
        <is>
          <t>2016-06-12T08:44:00Z</t>
        </is>
      </c>
      <c r="BC162" t="n">
        <v>20</v>
      </c>
      <c r="BD162" t="n">
        <v>85</v>
      </c>
      <c r="BE162" t="inlineStr">
        <is>
          <t>PUGC1</t>
        </is>
      </c>
      <c r="BF162" t="n">
        <v>2.7</v>
      </c>
      <c r="BG162" t="inlineStr">
        <is>
          <t>2016-06-12T08:18:00Z</t>
        </is>
      </c>
      <c r="BH162" t="n">
        <v>8.01</v>
      </c>
      <c r="BI162" t="n">
        <v>17</v>
      </c>
      <c r="BJ162" t="inlineStr">
        <is>
          <t>E2649</t>
        </is>
      </c>
      <c r="BK162" t="n">
        <v>7.02</v>
      </c>
      <c r="BL162" t="inlineStr">
        <is>
          <t>2016-06-12T09:44:00Z</t>
        </is>
      </c>
      <c r="BM162" t="n">
        <v>24</v>
      </c>
      <c r="BN162" t="n">
        <v>171</v>
      </c>
    </row>
    <row r="163">
      <c r="A163" s="92" t="inlineStr">
        <is>
          <t>PG&amp;E</t>
        </is>
      </c>
      <c r="B163" s="92" t="n">
        <v>42536</v>
      </c>
      <c r="C163" s="92" t="n">
        <v>42536.54791666667</v>
      </c>
      <c r="D163" s="92" t="n">
        <v>38.4433</v>
      </c>
      <c r="E163" s="92" t="n">
        <v>-120.75676</v>
      </c>
      <c r="F163" s="92" t="inlineStr">
        <is>
          <t>Vegetation</t>
        </is>
      </c>
      <c r="G163" s="92" t="inlineStr">
        <is>
          <t>RURAL</t>
        </is>
      </c>
      <c r="H163" s="92" t="inlineStr">
        <is>
          <t>&lt; 0.25 Acres</t>
        </is>
      </c>
      <c r="I163" s="92" t="inlineStr">
        <is>
          <t>Fire Agency</t>
        </is>
      </c>
      <c r="J163" s="92" t="inlineStr">
        <is>
          <t>Cal Fire</t>
        </is>
      </c>
      <c r="K163" s="92" t="n">
        <v>103169620</v>
      </c>
      <c r="L163" s="92" t="n"/>
      <c r="M163" s="92" t="n">
        <v>12000</v>
      </c>
      <c r="N163" s="92" t="inlineStr">
        <is>
          <t>Conductor</t>
        </is>
      </c>
      <c r="O163" s="92" t="inlineStr">
        <is>
          <t>Overhead</t>
        </is>
      </c>
      <c r="P163" s="92" t="inlineStr">
        <is>
          <t>Yes</t>
        </is>
      </c>
      <c r="Q163" s="92" t="n">
        <v>42536</v>
      </c>
      <c r="R163" s="92" t="n">
        <v>42536.54791666667</v>
      </c>
      <c r="S163" s="92" t="inlineStr">
        <is>
          <t>Contact From Object</t>
        </is>
      </c>
      <c r="T163" s="92" t="inlineStr">
        <is>
          <t>N.A.</t>
        </is>
      </c>
      <c r="U163" s="92" t="inlineStr">
        <is>
          <t>Vegetation</t>
        </is>
      </c>
      <c r="V163" s="92" t="inlineStr">
        <is>
          <t>Electric Facility</t>
        </is>
      </c>
      <c r="W163" s="92" t="inlineStr">
        <is>
          <t>Unknown</t>
        </is>
      </c>
      <c r="X163" s="92" t="n"/>
      <c r="Y163" s="92" t="inlineStr">
        <is>
          <t>Fell into (No defect)</t>
        </is>
      </c>
      <c r="Z163" s="92" t="inlineStr">
        <is>
          <t>0801</t>
        </is>
      </c>
      <c r="AA163" s="92" t="n">
        <v>2016</v>
      </c>
      <c r="AB163" s="92" t="n">
        <v>6</v>
      </c>
      <c r="AC163" s="92" t="n">
        <v>15</v>
      </c>
      <c r="AD163" s="92" t="n">
        <v>13</v>
      </c>
      <c r="AE163" s="92" t="n">
        <v>9</v>
      </c>
      <c r="AF163" s="93" t="inlineStr">
        <is>
          <t>16-0043476</t>
        </is>
      </c>
      <c r="AG163" s="94" t="inlineStr">
        <is>
          <t>Tier 2</t>
        </is>
      </c>
      <c r="AH163" s="94" t="inlineStr">
        <is>
          <t>HFTD</t>
        </is>
      </c>
      <c r="AI163" s="94" t="inlineStr">
        <is>
          <t>No Fire Weather RFW Applicable</t>
        </is>
      </c>
      <c r="AJ163" s="92" t="inlineStr">
        <is>
          <t>Distribution</t>
        </is>
      </c>
      <c r="AK163" s="92" t="inlineStr">
        <is>
          <t>HFTD - Distribution</t>
        </is>
      </c>
      <c r="AL163" s="92" t="inlineStr">
        <is>
          <t>Fire Less than 300 Acres</t>
        </is>
      </c>
      <c r="AM163" s="116" t="inlineStr">
        <is>
          <t>Vegetation</t>
        </is>
      </c>
      <c r="AN163" s="92" t="inlineStr">
        <is>
          <t>Fell into (No defect)</t>
        </is>
      </c>
      <c r="AO163" s="95" t="n">
        <v>23963</v>
      </c>
      <c r="AP163" s="92" t="n">
        <v>7.74252988235294</v>
      </c>
      <c r="AQ163" s="92" t="inlineStr">
        <is>
          <t>127_264</t>
        </is>
      </c>
      <c r="AR163" s="115" t="inlineStr">
        <is>
          <t>&lt;25mph</t>
        </is>
      </c>
      <c r="AS163" s="92" t="inlineStr">
        <is>
          <t>&lt;15mph</t>
        </is>
      </c>
      <c r="AT163" s="92" t="inlineStr">
        <is>
          <t>HFTD - Distribution</t>
        </is>
      </c>
      <c r="AX163" t="n">
        <v>0</v>
      </c>
      <c r="AY163" t="n">
        <v>0</v>
      </c>
      <c r="AZ163" t="inlineStr">
        <is>
          <t>MTZC1</t>
        </is>
      </c>
      <c r="BA163" t="n">
        <v>6.74</v>
      </c>
      <c r="BB163" t="inlineStr">
        <is>
          <t>2016-06-15T06:56:00Z</t>
        </is>
      </c>
      <c r="BC163" t="n">
        <v>4.99</v>
      </c>
      <c r="BD163" t="n">
        <v>1</v>
      </c>
      <c r="BH163" t="n">
        <v>0</v>
      </c>
      <c r="BI163" t="n">
        <v>0</v>
      </c>
      <c r="BJ163" t="inlineStr">
        <is>
          <t>MTZC1</t>
        </is>
      </c>
      <c r="BK163" t="n">
        <v>6.74</v>
      </c>
      <c r="BL163" t="inlineStr">
        <is>
          <t>2016-06-15T07:56:00Z</t>
        </is>
      </c>
      <c r="BM163" t="n">
        <v>5.99</v>
      </c>
      <c r="BN163" t="n">
        <v>2</v>
      </c>
    </row>
    <row r="164">
      <c r="A164" s="92" t="inlineStr">
        <is>
          <t>PG&amp;E</t>
        </is>
      </c>
      <c r="B164" s="92" t="n">
        <v>42540</v>
      </c>
      <c r="C164" s="92" t="n">
        <v>42540.50486111111</v>
      </c>
      <c r="D164" s="92" t="n">
        <v>39.38112999</v>
      </c>
      <c r="E164" s="92" t="n">
        <v>-123.7737</v>
      </c>
      <c r="F164" s="92" t="inlineStr">
        <is>
          <t>Vegetation</t>
        </is>
      </c>
      <c r="G164" s="92" t="inlineStr">
        <is>
          <t>RURAL</t>
        </is>
      </c>
      <c r="H164" s="92" t="inlineStr">
        <is>
          <t>&lt; 3 meters</t>
        </is>
      </c>
      <c r="I164" s="92" t="inlineStr">
        <is>
          <t>Fire Agency</t>
        </is>
      </c>
      <c r="J164" s="92" t="inlineStr">
        <is>
          <t>Cal Fire</t>
        </is>
      </c>
      <c r="K164" s="92" t="n">
        <v>102187888</v>
      </c>
      <c r="L164" s="92" t="inlineStr">
        <is>
          <t>PACIFIC BELL</t>
        </is>
      </c>
      <c r="M164" s="92" t="n">
        <v>12000</v>
      </c>
      <c r="N164" s="92" t="inlineStr">
        <is>
          <t>Conductor</t>
        </is>
      </c>
      <c r="O164" s="92" t="inlineStr">
        <is>
          <t>Overhead</t>
        </is>
      </c>
      <c r="P164" s="92" t="inlineStr">
        <is>
          <t>Yes</t>
        </is>
      </c>
      <c r="Q164" s="92" t="n">
        <v>42540</v>
      </c>
      <c r="R164" s="92" t="n">
        <v>42540.50486111111</v>
      </c>
      <c r="S164" s="92" t="inlineStr">
        <is>
          <t>Contact From Object</t>
        </is>
      </c>
      <c r="T164" s="92" t="inlineStr">
        <is>
          <t>N.A.</t>
        </is>
      </c>
      <c r="U164" s="92" t="inlineStr">
        <is>
          <t>Vegetation</t>
        </is>
      </c>
      <c r="V164" s="92" t="inlineStr">
        <is>
          <t>Electric Facility</t>
        </is>
      </c>
      <c r="W164" s="92" t="inlineStr">
        <is>
          <t>Human Error</t>
        </is>
      </c>
      <c r="X164" s="92" t="inlineStr">
        <is>
          <t>third-party caused</t>
        </is>
      </c>
      <c r="Y164" s="92" t="inlineStr">
        <is>
          <t>Other/Unknown</t>
        </is>
      </c>
      <c r="Z164" s="92" t="inlineStr">
        <is>
          <t>0807</t>
        </is>
      </c>
      <c r="AA164" s="92" t="n">
        <v>2016</v>
      </c>
      <c r="AB164" s="92" t="n">
        <v>6</v>
      </c>
      <c r="AC164" s="92" t="n">
        <v>19</v>
      </c>
      <c r="AD164" s="92" t="n">
        <v>12</v>
      </c>
      <c r="AE164" s="92" t="n">
        <v>7</v>
      </c>
      <c r="AF164" s="93" t="inlineStr">
        <is>
          <t>16-0044317</t>
        </is>
      </c>
      <c r="AG164" s="94" t="inlineStr">
        <is>
          <t>Tier 2</t>
        </is>
      </c>
      <c r="AH164" s="94" t="inlineStr">
        <is>
          <t>HFTD</t>
        </is>
      </c>
      <c r="AI164" s="94" t="inlineStr">
        <is>
          <t>No Fire Weather RFW Applicable</t>
        </is>
      </c>
      <c r="AJ164" s="92" t="inlineStr">
        <is>
          <t>Distribution</t>
        </is>
      </c>
      <c r="AK164" s="92" t="inlineStr">
        <is>
          <t>HFTD - Distribution</t>
        </is>
      </c>
      <c r="AL164" s="92" t="inlineStr">
        <is>
          <t>Fire Less than 300 Acres</t>
        </is>
      </c>
      <c r="AM164" s="116" t="inlineStr">
        <is>
          <t>3rd Party</t>
        </is>
      </c>
      <c r="AN164" s="92" t="inlineStr">
        <is>
          <t>3rd Party - Unknown</t>
        </is>
      </c>
      <c r="AO164" s="95" t="n">
        <v>6100</v>
      </c>
      <c r="AP164" s="92" t="n">
        <v>14.1624959999999</v>
      </c>
      <c r="AQ164" s="92" t="inlineStr">
        <is>
          <t>226_169</t>
        </is>
      </c>
      <c r="AR164" s="115" t="inlineStr">
        <is>
          <t>&lt;25mph</t>
        </is>
      </c>
      <c r="AS164" s="92" t="inlineStr">
        <is>
          <t>&lt;15mph</t>
        </is>
      </c>
      <c r="AT164" s="92" t="inlineStr">
        <is>
          <t>HFTD - Distribution</t>
        </is>
      </c>
      <c r="AX164" t="n">
        <v>0</v>
      </c>
      <c r="AY164" t="n">
        <v>0</v>
      </c>
      <c r="AZ164" t="inlineStr">
        <is>
          <t>E6025</t>
        </is>
      </c>
      <c r="BA164" t="n">
        <v>6.3</v>
      </c>
      <c r="BB164" t="inlineStr">
        <is>
          <t>2016-06-19T06:30:00Z</t>
        </is>
      </c>
      <c r="BC164" t="n">
        <v>3</v>
      </c>
      <c r="BD164" t="n">
        <v>5</v>
      </c>
      <c r="BH164" t="n">
        <v>0</v>
      </c>
      <c r="BI164" t="n">
        <v>0</v>
      </c>
      <c r="BJ164" t="inlineStr">
        <is>
          <t>E6025</t>
        </is>
      </c>
      <c r="BK164" t="n">
        <v>6.3</v>
      </c>
      <c r="BL164" t="inlineStr">
        <is>
          <t>2016-06-19T06:30:00Z</t>
        </is>
      </c>
      <c r="BM164" t="n">
        <v>3</v>
      </c>
      <c r="BN164" t="n">
        <v>9</v>
      </c>
    </row>
    <row r="165">
      <c r="A165" s="92" t="inlineStr">
        <is>
          <t>PG&amp;E</t>
        </is>
      </c>
      <c r="B165" s="92" t="n">
        <v>42540</v>
      </c>
      <c r="C165" s="92" t="n">
        <v>42540.72152777778</v>
      </c>
      <c r="D165" s="92" t="n">
        <v>38.45078</v>
      </c>
      <c r="E165" s="92" t="n">
        <v>-122.354579</v>
      </c>
      <c r="F165" s="92" t="inlineStr">
        <is>
          <t>Vegetation</t>
        </is>
      </c>
      <c r="G165" s="92" t="inlineStr">
        <is>
          <t>RURAL</t>
        </is>
      </c>
      <c r="H165" s="92" t="inlineStr">
        <is>
          <t>.26 - 9.99 Acres</t>
        </is>
      </c>
      <c r="I165" s="92" t="inlineStr">
        <is>
          <t>Fire Agency</t>
        </is>
      </c>
      <c r="J165" s="92" t="inlineStr">
        <is>
          <t>cal fire--napa fire</t>
        </is>
      </c>
      <c r="K165" s="92" t="n">
        <v>102256859</v>
      </c>
      <c r="L165" s="92" t="inlineStr">
        <is>
          <t>PACIFIC BELL</t>
        </is>
      </c>
      <c r="M165" s="92" t="n">
        <v>21000</v>
      </c>
      <c r="N165" s="92" t="inlineStr">
        <is>
          <t>Conductor</t>
        </is>
      </c>
      <c r="O165" s="92" t="inlineStr">
        <is>
          <t>Overhead</t>
        </is>
      </c>
      <c r="P165" s="92" t="inlineStr">
        <is>
          <t>Yes</t>
        </is>
      </c>
      <c r="Q165" s="92" t="n">
        <v>42540</v>
      </c>
      <c r="R165" s="92" t="n">
        <v>42540.72152777778</v>
      </c>
      <c r="S165" s="92" t="inlineStr">
        <is>
          <t>Contact From Object</t>
        </is>
      </c>
      <c r="T165" s="92" t="inlineStr">
        <is>
          <t>N.A.</t>
        </is>
      </c>
      <c r="U165" s="92" t="inlineStr">
        <is>
          <t>Animal</t>
        </is>
      </c>
      <c r="V165" s="92" t="inlineStr">
        <is>
          <t>Electric Facility</t>
        </is>
      </c>
      <c r="W165" s="92" t="inlineStr">
        <is>
          <t>Unknown</t>
        </is>
      </c>
      <c r="X165" s="92" t="n"/>
      <c r="Y165" s="92" t="inlineStr">
        <is>
          <t>Other/Unknown</t>
        </is>
      </c>
      <c r="Z165" s="92" t="inlineStr">
        <is>
          <t>0808</t>
        </is>
      </c>
      <c r="AA165" s="92" t="n">
        <v>2016</v>
      </c>
      <c r="AB165" s="92" t="n">
        <v>6</v>
      </c>
      <c r="AC165" s="92" t="n">
        <v>19</v>
      </c>
      <c r="AD165" s="92" t="n">
        <v>17</v>
      </c>
      <c r="AE165" s="92" t="n">
        <v>19</v>
      </c>
      <c r="AF165" s="93" t="inlineStr">
        <is>
          <t>16-0044337</t>
        </is>
      </c>
      <c r="AG165" s="94" t="inlineStr">
        <is>
          <t>Tier 2</t>
        </is>
      </c>
      <c r="AH165" s="94" t="inlineStr">
        <is>
          <t>HFTD</t>
        </is>
      </c>
      <c r="AI165" s="94" t="inlineStr">
        <is>
          <t>No Fire Weather RFW Applicable</t>
        </is>
      </c>
      <c r="AJ165" s="92" t="inlineStr">
        <is>
          <t>Distribution</t>
        </is>
      </c>
      <c r="AK165" s="92" t="inlineStr">
        <is>
          <t>HFTD - Distribution</t>
        </is>
      </c>
      <c r="AL165" s="92" t="inlineStr">
        <is>
          <t>Fire Less than 300 Acres</t>
        </is>
      </c>
      <c r="AM165" s="116" t="inlineStr">
        <is>
          <t>Animal</t>
        </is>
      </c>
      <c r="AN165" s="92" t="inlineStr">
        <is>
          <t>Animal</t>
        </is>
      </c>
      <c r="AO165" s="95" t="n">
        <v>672</v>
      </c>
      <c r="AP165" s="92" t="n">
        <v>7.36831218823529</v>
      </c>
      <c r="AQ165" s="92" t="inlineStr">
        <is>
          <t>81_317</t>
        </is>
      </c>
      <c r="AR165" s="115" t="inlineStr">
        <is>
          <t>&lt;25mph</t>
        </is>
      </c>
      <c r="AS165" s="92" t="inlineStr">
        <is>
          <t>&lt;15mph</t>
        </is>
      </c>
      <c r="AT165" s="92" t="inlineStr">
        <is>
          <t>HFTD - Distribution</t>
        </is>
      </c>
      <c r="AX165" t="n">
        <v>0</v>
      </c>
      <c r="AY165" t="n">
        <v>0</v>
      </c>
      <c r="AZ165" t="inlineStr">
        <is>
          <t>ATLC1</t>
        </is>
      </c>
      <c r="BA165" t="n">
        <v>5.13</v>
      </c>
      <c r="BB165" t="inlineStr">
        <is>
          <t>2016-06-19T06:29:00Z</t>
        </is>
      </c>
      <c r="BC165" t="n">
        <v>11.01</v>
      </c>
      <c r="BD165" t="n">
        <v>1</v>
      </c>
      <c r="BH165" t="n">
        <v>0</v>
      </c>
      <c r="BI165" t="n">
        <v>0</v>
      </c>
      <c r="BJ165" t="inlineStr">
        <is>
          <t>ATLC1</t>
        </is>
      </c>
      <c r="BK165" t="n">
        <v>5.13</v>
      </c>
      <c r="BL165" t="inlineStr">
        <is>
          <t>2016-06-19T06:29:00Z</t>
        </is>
      </c>
      <c r="BM165" t="n">
        <v>11.01</v>
      </c>
      <c r="BN165" t="n">
        <v>2</v>
      </c>
    </row>
    <row r="166">
      <c r="A166" s="92" t="inlineStr">
        <is>
          <t>PG&amp;E</t>
        </is>
      </c>
      <c r="B166" s="92" t="n">
        <v>42541</v>
      </c>
      <c r="C166" s="92" t="n">
        <v>42541.69791666666</v>
      </c>
      <c r="D166" s="92" t="n">
        <v>41.06971</v>
      </c>
      <c r="E166" s="92" t="n">
        <v>-123.678928</v>
      </c>
      <c r="F166" s="92" t="inlineStr">
        <is>
          <t>Vegetation</t>
        </is>
      </c>
      <c r="G166" s="92" t="inlineStr">
        <is>
          <t>RURAL</t>
        </is>
      </c>
      <c r="H166" s="92" t="inlineStr">
        <is>
          <t>&lt; 3 meters</t>
        </is>
      </c>
      <c r="I166" s="92" t="inlineStr">
        <is>
          <t>Fire Agency</t>
        </is>
      </c>
      <c r="J166" s="92" t="inlineStr">
        <is>
          <t>Hoopa FD</t>
        </is>
      </c>
      <c r="K166" s="92" t="n">
        <v>101011420</v>
      </c>
      <c r="L166" s="92" t="inlineStr">
        <is>
          <t>VERIZON CALIFORNIA I</t>
        </is>
      </c>
      <c r="M166" s="92" t="n">
        <v>12000</v>
      </c>
      <c r="N166" s="92" t="inlineStr">
        <is>
          <t>Conductor</t>
        </is>
      </c>
      <c r="O166" s="92" t="inlineStr">
        <is>
          <t>Overhead</t>
        </is>
      </c>
      <c r="P166" s="92" t="inlineStr">
        <is>
          <t>Yes</t>
        </is>
      </c>
      <c r="Q166" s="92" t="n">
        <v>42541</v>
      </c>
      <c r="R166" s="92" t="n">
        <v>42541.69791666666</v>
      </c>
      <c r="S166" s="92" t="inlineStr">
        <is>
          <t>Contact From Object</t>
        </is>
      </c>
      <c r="T166" s="92" t="inlineStr">
        <is>
          <t>N.A.</t>
        </is>
      </c>
      <c r="U166" s="92" t="inlineStr">
        <is>
          <t>Vegetation</t>
        </is>
      </c>
      <c r="V166" s="92" t="inlineStr">
        <is>
          <t>Electric Facility</t>
        </is>
      </c>
      <c r="W166" s="92" t="inlineStr">
        <is>
          <t>Unknown</t>
        </is>
      </c>
      <c r="X166" s="92" t="n"/>
      <c r="Y166" s="92" t="inlineStr">
        <is>
          <t>Fell into (No defect)</t>
        </is>
      </c>
      <c r="Z166" s="92" t="inlineStr">
        <is>
          <t>0811</t>
        </is>
      </c>
      <c r="AA166" s="92" t="n">
        <v>2016</v>
      </c>
      <c r="AB166" s="92" t="n">
        <v>6</v>
      </c>
      <c r="AC166" s="92" t="n">
        <v>20</v>
      </c>
      <c r="AD166" s="92" t="n">
        <v>16</v>
      </c>
      <c r="AE166" s="92" t="n">
        <v>45</v>
      </c>
      <c r="AF166" s="93" t="inlineStr">
        <is>
          <t>16-0044577</t>
        </is>
      </c>
      <c r="AG166" s="94" t="inlineStr">
        <is>
          <t>Tier 2</t>
        </is>
      </c>
      <c r="AH166" s="94" t="inlineStr">
        <is>
          <t>HFTD</t>
        </is>
      </c>
      <c r="AI166" s="94" t="inlineStr">
        <is>
          <t>No Fire Weather RFW Applicable</t>
        </is>
      </c>
      <c r="AJ166" s="92" t="inlineStr">
        <is>
          <t>Distribution</t>
        </is>
      </c>
      <c r="AK166" s="92" t="inlineStr">
        <is>
          <t>HFTD - Distribution</t>
        </is>
      </c>
      <c r="AL166" s="92" t="inlineStr">
        <is>
          <t>Fire Less than 300 Acres</t>
        </is>
      </c>
      <c r="AM166" s="116" t="inlineStr">
        <is>
          <t>Vegetation</t>
        </is>
      </c>
      <c r="AN166" s="92" t="inlineStr">
        <is>
          <t>Fell into (No defect)</t>
        </is>
      </c>
      <c r="AO166" s="95" t="n">
        <v>7361</v>
      </c>
      <c r="AP166" s="92" t="n">
        <v>7.03849656470588</v>
      </c>
      <c r="AQ166" s="92" t="inlineStr">
        <is>
          <t>271_159</t>
        </is>
      </c>
      <c r="AR166" s="115" t="inlineStr">
        <is>
          <t>&lt;25mph</t>
        </is>
      </c>
      <c r="AS166" s="92" t="inlineStr">
        <is>
          <t>&lt;15mph</t>
        </is>
      </c>
      <c r="AT166" s="92" t="inlineStr">
        <is>
          <t>HFTD - Distribution</t>
        </is>
      </c>
      <c r="AU166" t="inlineStr">
        <is>
          <t>HOAC1</t>
        </is>
      </c>
      <c r="AV166" t="n">
        <v>1.56</v>
      </c>
      <c r="AW166" t="inlineStr">
        <is>
          <t>2016-06-20T06:40:00Z</t>
        </is>
      </c>
      <c r="AX166" t="n">
        <v>3</v>
      </c>
      <c r="AY166" t="n">
        <v>1</v>
      </c>
      <c r="AZ166" t="inlineStr">
        <is>
          <t>HOAC1</t>
        </is>
      </c>
      <c r="BA166" t="n">
        <v>1.56</v>
      </c>
      <c r="BB166" t="inlineStr">
        <is>
          <t>2016-06-20T06:40:00Z</t>
        </is>
      </c>
      <c r="BC166" t="n">
        <v>3</v>
      </c>
      <c r="BD166" t="n">
        <v>1</v>
      </c>
      <c r="BE166" t="inlineStr">
        <is>
          <t>HOAC1</t>
        </is>
      </c>
      <c r="BF166" t="n">
        <v>1.56</v>
      </c>
      <c r="BG166" t="inlineStr">
        <is>
          <t>2016-06-20T06:40:00Z</t>
        </is>
      </c>
      <c r="BH166" t="n">
        <v>3</v>
      </c>
      <c r="BI166" t="n">
        <v>2</v>
      </c>
      <c r="BJ166" t="inlineStr">
        <is>
          <t>HOAC1</t>
        </is>
      </c>
      <c r="BK166" t="n">
        <v>1.56</v>
      </c>
      <c r="BL166" t="inlineStr">
        <is>
          <t>2016-06-20T06:40:00Z</t>
        </is>
      </c>
      <c r="BM166" t="n">
        <v>3</v>
      </c>
      <c r="BN166" t="n">
        <v>2</v>
      </c>
    </row>
    <row r="167">
      <c r="A167" s="92" t="inlineStr">
        <is>
          <t>PG&amp;E</t>
        </is>
      </c>
      <c r="B167" s="92" t="n">
        <v>42542</v>
      </c>
      <c r="C167" s="92" t="n">
        <v>0.8673611111111111</v>
      </c>
      <c r="D167" s="92" t="n">
        <v>35.535246</v>
      </c>
      <c r="E167" s="92" t="n">
        <v>-120.845736</v>
      </c>
      <c r="F167" s="92" t="inlineStr">
        <is>
          <t>Vegetation</t>
        </is>
      </c>
      <c r="G167" s="92" t="inlineStr">
        <is>
          <t>RURAL</t>
        </is>
      </c>
      <c r="H167" s="92" t="inlineStr">
        <is>
          <t>&lt; 0.25 Acres</t>
        </is>
      </c>
      <c r="I167" s="92" t="inlineStr">
        <is>
          <t>Fire Agency</t>
        </is>
      </c>
      <c r="J167" s="92" t="inlineStr">
        <is>
          <t>Cal Fire</t>
        </is>
      </c>
      <c r="K167" s="92" t="n">
        <v>101900832</v>
      </c>
      <c r="L167" s="92" t="n"/>
      <c r="M167" s="92" t="n">
        <v>12000</v>
      </c>
      <c r="N167" s="92" t="inlineStr">
        <is>
          <t>Conductor</t>
        </is>
      </c>
      <c r="O167" s="92" t="inlineStr">
        <is>
          <t>Overhead</t>
        </is>
      </c>
      <c r="P167" s="92" t="inlineStr">
        <is>
          <t>Yes</t>
        </is>
      </c>
      <c r="Q167" s="92" t="n">
        <v>42542</v>
      </c>
      <c r="R167" s="92" t="n">
        <v>0.8673611111111111</v>
      </c>
      <c r="S167" s="92" t="inlineStr">
        <is>
          <t>Contact From Object</t>
        </is>
      </c>
      <c r="T167" s="92" t="inlineStr">
        <is>
          <t>N.A.</t>
        </is>
      </c>
      <c r="U167" s="92" t="inlineStr">
        <is>
          <t>Vegetation</t>
        </is>
      </c>
      <c r="V167" s="92" t="inlineStr">
        <is>
          <t>Electric Facility</t>
        </is>
      </c>
      <c r="W167" s="92" t="inlineStr">
        <is>
          <t>Unknown</t>
        </is>
      </c>
      <c r="X167" s="92" t="n"/>
      <c r="Y167" s="92" t="inlineStr">
        <is>
          <t>Fell into (slight defect)</t>
        </is>
      </c>
      <c r="Z167" s="92" t="inlineStr">
        <is>
          <t>0812</t>
        </is>
      </c>
      <c r="AA167" s="92" t="n">
        <v>2016</v>
      </c>
      <c r="AB167" s="92" t="n">
        <v>6</v>
      </c>
      <c r="AC167" s="92" t="n">
        <v>21</v>
      </c>
      <c r="AD167" s="92" t="n">
        <v>20</v>
      </c>
      <c r="AE167" s="92" t="n">
        <v>49</v>
      </c>
      <c r="AF167" s="93" t="inlineStr">
        <is>
          <t>16-0044904</t>
        </is>
      </c>
      <c r="AG167" s="94" t="inlineStr">
        <is>
          <t>Tier 3</t>
        </is>
      </c>
      <c r="AH167" s="94" t="inlineStr">
        <is>
          <t>HFTD</t>
        </is>
      </c>
      <c r="AI167" s="94" t="inlineStr">
        <is>
          <t>No Fire Weather RFW Applicable</t>
        </is>
      </c>
      <c r="AJ167" s="92" t="inlineStr">
        <is>
          <t>Distribution</t>
        </is>
      </c>
      <c r="AK167" s="92" t="inlineStr">
        <is>
          <t>HFTD - Distribution</t>
        </is>
      </c>
      <c r="AL167" s="92" t="inlineStr">
        <is>
          <t>Fire Less than 300 Acres</t>
        </is>
      </c>
      <c r="AM167" s="116" t="inlineStr">
        <is>
          <t>Vegetation</t>
        </is>
      </c>
      <c r="AN167" s="92" t="inlineStr">
        <is>
          <t>Fell into (slight defect)</t>
        </is>
      </c>
      <c r="AO167" s="95" t="n">
        <v>7806</v>
      </c>
      <c r="AP167" s="92" t="n">
        <v>2.47814917647058</v>
      </c>
      <c r="AQ167" s="92" t="inlineStr">
        <is>
          <t>88_410</t>
        </is>
      </c>
      <c r="AR167" s="115" t="inlineStr">
        <is>
          <t>&lt;25mph</t>
        </is>
      </c>
      <c r="AS167" s="92" t="inlineStr">
        <is>
          <t>&lt;15mph</t>
        </is>
      </c>
      <c r="AT167" s="92" t="inlineStr">
        <is>
          <t>HFTD - Distribution</t>
        </is>
      </c>
      <c r="AX167" t="n">
        <v>0</v>
      </c>
      <c r="AY167" t="n">
        <v>0</v>
      </c>
      <c r="AZ167" t="inlineStr">
        <is>
          <t>E6394</t>
        </is>
      </c>
      <c r="BA167" t="n">
        <v>6.56</v>
      </c>
      <c r="BB167" t="inlineStr">
        <is>
          <t>2016-06-21T06:59:00Z</t>
        </is>
      </c>
      <c r="BC167" t="n">
        <v>1.01</v>
      </c>
      <c r="BD167" t="n">
        <v>4</v>
      </c>
      <c r="BH167" t="n">
        <v>0</v>
      </c>
      <c r="BI167" t="n">
        <v>0</v>
      </c>
      <c r="BJ167" t="inlineStr">
        <is>
          <t>E6394</t>
        </is>
      </c>
      <c r="BK167" t="n">
        <v>6.56</v>
      </c>
      <c r="BL167" t="inlineStr">
        <is>
          <t>2016-06-21T07:59:00Z</t>
        </is>
      </c>
      <c r="BM167" t="n">
        <v>1.01</v>
      </c>
      <c r="BN167" t="n">
        <v>8</v>
      </c>
    </row>
    <row r="168">
      <c r="A168" s="92" t="inlineStr">
        <is>
          <t>PG&amp;E</t>
        </is>
      </c>
      <c r="B168" s="92" t="n">
        <v>42542</v>
      </c>
      <c r="C168" s="92" t="n">
        <v>42542.42291666667</v>
      </c>
      <c r="D168" s="92" t="n">
        <v>39.02942</v>
      </c>
      <c r="E168" s="92" t="n">
        <v>-121.29275</v>
      </c>
      <c r="F168" s="92" t="inlineStr">
        <is>
          <t>Vegetation</t>
        </is>
      </c>
      <c r="G168" s="92" t="inlineStr">
        <is>
          <t>RURAL</t>
        </is>
      </c>
      <c r="H168" s="92" t="inlineStr">
        <is>
          <t>&lt; 0.25 Acres</t>
        </is>
      </c>
      <c r="I168" s="92" t="inlineStr">
        <is>
          <t>Fire Agency</t>
        </is>
      </c>
      <c r="J168" s="92" t="inlineStr">
        <is>
          <t>Cal Fire</t>
        </is>
      </c>
      <c r="K168" s="92" t="n">
        <v>100024816</v>
      </c>
      <c r="L168" s="92" t="inlineStr">
        <is>
          <t>PACIFIC BELL</t>
        </is>
      </c>
      <c r="M168" s="92" t="inlineStr">
        <is>
          <t>0 – 750</t>
        </is>
      </c>
      <c r="N168" s="92" t="inlineStr">
        <is>
          <t>Conductor</t>
        </is>
      </c>
      <c r="O168" s="92" t="inlineStr">
        <is>
          <t>Overhead</t>
        </is>
      </c>
      <c r="P168" s="92" t="inlineStr">
        <is>
          <t>No</t>
        </is>
      </c>
      <c r="Q168" s="92" t="inlineStr">
        <is>
          <t xml:space="preserve"> </t>
        </is>
      </c>
      <c r="R168" s="92" t="inlineStr">
        <is>
          <t xml:space="preserve"> </t>
        </is>
      </c>
      <c r="S168" s="92" t="inlineStr">
        <is>
          <t>Contact From Object</t>
        </is>
      </c>
      <c r="T168" s="92" t="inlineStr">
        <is>
          <t>N.A.</t>
        </is>
      </c>
      <c r="U168" s="92" t="inlineStr">
        <is>
          <t>Balloons</t>
        </is>
      </c>
      <c r="V168" s="92" t="inlineStr">
        <is>
          <t>Electric Facility</t>
        </is>
      </c>
      <c r="W168" s="92" t="inlineStr">
        <is>
          <t>Human Error</t>
        </is>
      </c>
      <c r="X168" s="92" t="n"/>
      <c r="Y168" s="92" t="inlineStr">
        <is>
          <t>no-match</t>
        </is>
      </c>
      <c r="Z168" s="92" t="inlineStr">
        <is>
          <t>0813</t>
        </is>
      </c>
      <c r="AA168" s="92" t="n">
        <v>2016</v>
      </c>
      <c r="AB168" s="92" t="n">
        <v>6</v>
      </c>
      <c r="AC168" s="92" t="n">
        <v>21</v>
      </c>
      <c r="AD168" s="92" t="n">
        <v>10</v>
      </c>
      <c r="AE168" s="92" t="n">
        <v>9</v>
      </c>
      <c r="AF168" s="93" t="inlineStr">
        <is>
          <t>No ILIS or TOTL available</t>
        </is>
      </c>
      <c r="AG168" s="94" t="inlineStr">
        <is>
          <t>Tier 2</t>
        </is>
      </c>
      <c r="AH168" s="94" t="inlineStr">
        <is>
          <t>HFTD</t>
        </is>
      </c>
      <c r="AI168" s="94" t="inlineStr">
        <is>
          <t>No Fire Weather RFW Applicable</t>
        </is>
      </c>
      <c r="AJ168" s="92" t="inlineStr">
        <is>
          <t>Distribution</t>
        </is>
      </c>
      <c r="AK168" s="92" t="inlineStr">
        <is>
          <t>HFTD - Distribution</t>
        </is>
      </c>
      <c r="AL168" s="92" t="inlineStr">
        <is>
          <t>Fire Less than 300 Acres</t>
        </is>
      </c>
      <c r="AM168" s="116" t="inlineStr">
        <is>
          <t>3rd Party</t>
        </is>
      </c>
      <c r="AN168" s="92" t="inlineStr">
        <is>
          <t>Balloons</t>
        </is>
      </c>
      <c r="AO168" s="95" t="inlineStr">
        <is>
          <t>N.A.</t>
        </is>
      </c>
      <c r="AP168" s="92" t="n">
        <v>10.9438324705882</v>
      </c>
      <c r="AQ168" s="92" t="inlineStr">
        <is>
          <t>187_296</t>
        </is>
      </c>
      <c r="AR168" s="115" t="inlineStr">
        <is>
          <t>&lt;25mph</t>
        </is>
      </c>
      <c r="AS168" s="92" t="inlineStr">
        <is>
          <t>&lt;15mph</t>
        </is>
      </c>
      <c r="AT168" s="92" t="inlineStr">
        <is>
          <t>HFTD - Distribution</t>
        </is>
      </c>
      <c r="AX168" t="n">
        <v>0</v>
      </c>
      <c r="AY168" t="n">
        <v>0</v>
      </c>
      <c r="AZ168" t="inlineStr">
        <is>
          <t>E5440</t>
        </is>
      </c>
      <c r="BA168" t="n">
        <v>6.7</v>
      </c>
      <c r="BB168" t="inlineStr">
        <is>
          <t>2016-06-21T06:47:00Z</t>
        </is>
      </c>
      <c r="BC168" t="n">
        <v>7</v>
      </c>
      <c r="BD168" t="n">
        <v>28</v>
      </c>
      <c r="BH168" t="n">
        <v>0</v>
      </c>
      <c r="BI168" t="n">
        <v>0</v>
      </c>
      <c r="BJ168" t="inlineStr">
        <is>
          <t>E5440</t>
        </is>
      </c>
      <c r="BK168" t="n">
        <v>6.7</v>
      </c>
      <c r="BL168" t="inlineStr">
        <is>
          <t>2016-06-21T06:47:00Z</t>
        </is>
      </c>
      <c r="BM168" t="n">
        <v>7</v>
      </c>
      <c r="BN168" t="n">
        <v>56</v>
      </c>
    </row>
    <row r="169">
      <c r="A169" s="92" t="inlineStr">
        <is>
          <t>PG&amp;E</t>
        </is>
      </c>
      <c r="B169" s="92" t="n">
        <v>42542</v>
      </c>
      <c r="C169" s="92" t="n">
        <v>42542.70347222222</v>
      </c>
      <c r="D169" s="92" t="n">
        <v>38.42327999</v>
      </c>
      <c r="E169" s="92" t="n">
        <v>-122.54477</v>
      </c>
      <c r="F169" s="92" t="inlineStr">
        <is>
          <t>Vegetation</t>
        </is>
      </c>
      <c r="G169" s="92" t="inlineStr">
        <is>
          <t>RURAL</t>
        </is>
      </c>
      <c r="H169" s="92" t="inlineStr">
        <is>
          <t>&lt; 0.25 Acres</t>
        </is>
      </c>
      <c r="I169" s="92" t="inlineStr">
        <is>
          <t>Fire Agency</t>
        </is>
      </c>
      <c r="J169" s="92" t="inlineStr">
        <is>
          <t>KENWOOD FIRE XST</t>
        </is>
      </c>
      <c r="K169" s="92" t="n">
        <v>102036904</v>
      </c>
      <c r="L169" s="92" t="inlineStr">
        <is>
          <t>Yes</t>
        </is>
      </c>
      <c r="M169" s="92" t="inlineStr">
        <is>
          <t>0 – 750</t>
        </is>
      </c>
      <c r="N169" s="92" t="inlineStr">
        <is>
          <t>Conductor</t>
        </is>
      </c>
      <c r="O169" s="92" t="inlineStr">
        <is>
          <t>Overhead</t>
        </is>
      </c>
      <c r="P169" s="92" t="inlineStr">
        <is>
          <t>Yes</t>
        </is>
      </c>
      <c r="Q169" s="92" t="n">
        <v>42542</v>
      </c>
      <c r="R169" s="92" t="n">
        <v>42542.70347222222</v>
      </c>
      <c r="S169" s="92" t="inlineStr">
        <is>
          <t>Contact From Object</t>
        </is>
      </c>
      <c r="T169" s="92" t="inlineStr">
        <is>
          <t>N.A.</t>
        </is>
      </c>
      <c r="U169" s="92" t="inlineStr">
        <is>
          <t>Vegetation</t>
        </is>
      </c>
      <c r="V169" s="92" t="inlineStr">
        <is>
          <t>Electric Facility</t>
        </is>
      </c>
      <c r="W169" s="92" t="inlineStr">
        <is>
          <t>Unknown</t>
        </is>
      </c>
      <c r="X169" s="92" t="n"/>
      <c r="Y169" s="92" t="inlineStr">
        <is>
          <t>no-match</t>
        </is>
      </c>
      <c r="Z169" s="92" t="inlineStr">
        <is>
          <t>0814</t>
        </is>
      </c>
      <c r="AA169" s="92" t="n">
        <v>2016</v>
      </c>
      <c r="AB169" s="92" t="n">
        <v>6</v>
      </c>
      <c r="AC169" s="92" t="n">
        <v>21</v>
      </c>
      <c r="AD169" s="92" t="n">
        <v>16</v>
      </c>
      <c r="AE169" s="92" t="n">
        <v>53</v>
      </c>
      <c r="AF169" s="93" t="inlineStr">
        <is>
          <t>No ILIS or TOTL available</t>
        </is>
      </c>
      <c r="AG169" s="94" t="inlineStr">
        <is>
          <t>Tier 2</t>
        </is>
      </c>
      <c r="AH169" s="94" t="inlineStr">
        <is>
          <t>HFTD</t>
        </is>
      </c>
      <c r="AI169" s="94" t="inlineStr">
        <is>
          <t>No Fire Weather RFW Applicable</t>
        </is>
      </c>
      <c r="AJ169" s="92" t="inlineStr">
        <is>
          <t>Distribution</t>
        </is>
      </c>
      <c r="AK169" s="92" t="inlineStr">
        <is>
          <t>HFTD - Distribution</t>
        </is>
      </c>
      <c r="AL169" s="92" t="inlineStr">
        <is>
          <t>Fire Less than 300 Acres</t>
        </is>
      </c>
      <c r="AM169" s="116" t="inlineStr">
        <is>
          <t>Vegetation</t>
        </is>
      </c>
      <c r="AN169" s="92" t="inlineStr">
        <is>
          <t>Other/Unknown</t>
        </is>
      </c>
      <c r="AO169" s="95" t="inlineStr">
        <is>
          <t>N.A.</t>
        </is>
      </c>
      <c r="AP169" s="92" t="n">
        <v>2.35476122352941</v>
      </c>
      <c r="AQ169" s="92" t="inlineStr">
        <is>
          <t>133_263</t>
        </is>
      </c>
      <c r="AR169" s="115" t="inlineStr">
        <is>
          <t>&lt;25mph</t>
        </is>
      </c>
      <c r="AS169" s="92" t="inlineStr">
        <is>
          <t>&lt;15mph</t>
        </is>
      </c>
      <c r="AT169" s="92" t="inlineStr">
        <is>
          <t>HFTD - Distribution</t>
        </is>
      </c>
      <c r="AX169" t="n">
        <v>0</v>
      </c>
      <c r="AY169" t="n">
        <v>0</v>
      </c>
      <c r="AZ169" t="inlineStr">
        <is>
          <t>E1582</t>
        </is>
      </c>
      <c r="BA169" t="n">
        <v>5.25</v>
      </c>
      <c r="BB169" t="inlineStr">
        <is>
          <t>2016-06-21T06:33:00Z</t>
        </is>
      </c>
      <c r="BC169" t="n">
        <v>4</v>
      </c>
      <c r="BD169" t="n">
        <v>14</v>
      </c>
      <c r="BH169" t="n">
        <v>0</v>
      </c>
      <c r="BI169" t="n">
        <v>0</v>
      </c>
      <c r="BJ169" t="inlineStr">
        <is>
          <t>E1582</t>
        </is>
      </c>
      <c r="BK169" t="n">
        <v>5.25</v>
      </c>
      <c r="BL169" t="inlineStr">
        <is>
          <t>2016-06-21T06:33:00Z</t>
        </is>
      </c>
      <c r="BM169" t="n">
        <v>4</v>
      </c>
      <c r="BN169" t="n">
        <v>28</v>
      </c>
    </row>
    <row r="170">
      <c r="A170" s="92" t="inlineStr">
        <is>
          <t>PG&amp;E</t>
        </is>
      </c>
      <c r="B170" s="92" t="n">
        <v>42545</v>
      </c>
      <c r="C170" s="92" t="n">
        <v>42545.60972222222</v>
      </c>
      <c r="D170" s="92" t="n">
        <v>40.22003</v>
      </c>
      <c r="E170" s="92" t="n">
        <v>-122.2829867</v>
      </c>
      <c r="F170" s="92" t="inlineStr">
        <is>
          <t>Vegetation</t>
        </is>
      </c>
      <c r="G170" s="92" t="inlineStr">
        <is>
          <t>RURAL</t>
        </is>
      </c>
      <c r="H170" s="92" t="inlineStr">
        <is>
          <t>&lt; 0.25 Acres</t>
        </is>
      </c>
      <c r="I170" s="92" t="inlineStr">
        <is>
          <t>Fire Agency</t>
        </is>
      </c>
      <c r="J170" s="92" t="inlineStr">
        <is>
          <t>Cal Fire</t>
        </is>
      </c>
      <c r="K170" s="92" t="n">
        <v>101526647</v>
      </c>
      <c r="L170" s="92" t="inlineStr">
        <is>
          <t>PACIFIC BELL</t>
        </is>
      </c>
      <c r="M170" s="92" t="inlineStr">
        <is>
          <t>0 – 750</t>
        </is>
      </c>
      <c r="N170" s="92" t="inlineStr">
        <is>
          <t>Unknown</t>
        </is>
      </c>
      <c r="O170" s="92" t="inlineStr">
        <is>
          <t>Overhead</t>
        </is>
      </c>
      <c r="P170" s="92" t="inlineStr">
        <is>
          <t>Yes</t>
        </is>
      </c>
      <c r="Q170" s="92" t="n">
        <v>42545</v>
      </c>
      <c r="R170" s="92" t="n">
        <v>42545.60972222222</v>
      </c>
      <c r="S170" s="92" t="inlineStr">
        <is>
          <t>Unknown</t>
        </is>
      </c>
      <c r="T170" s="92" t="inlineStr">
        <is>
          <t>N.A.</t>
        </is>
      </c>
      <c r="U170" s="92" t="inlineStr">
        <is>
          <t>N.A.</t>
        </is>
      </c>
      <c r="V170" s="92" t="inlineStr">
        <is>
          <t>N.A.</t>
        </is>
      </c>
      <c r="W170" s="92" t="inlineStr">
        <is>
          <t>Unknown</t>
        </is>
      </c>
      <c r="X170" s="92" t="n"/>
      <c r="Y170" s="92" t="inlineStr">
        <is>
          <t>no-match</t>
        </is>
      </c>
      <c r="Z170" s="92" t="inlineStr">
        <is>
          <t>0821</t>
        </is>
      </c>
      <c r="AA170" s="92" t="n">
        <v>2016</v>
      </c>
      <c r="AB170" s="92" t="n">
        <v>6</v>
      </c>
      <c r="AC170" s="92" t="n">
        <v>24</v>
      </c>
      <c r="AD170" s="92" t="n">
        <v>14</v>
      </c>
      <c r="AE170" s="92" t="n">
        <v>38</v>
      </c>
      <c r="AF170" s="93" t="inlineStr">
        <is>
          <t>No ILIS or TOTL available</t>
        </is>
      </c>
      <c r="AG170" s="94" t="inlineStr">
        <is>
          <t>Tier 2</t>
        </is>
      </c>
      <c r="AH170" s="94" t="inlineStr">
        <is>
          <t>HFTD</t>
        </is>
      </c>
      <c r="AI170" s="94" t="inlineStr">
        <is>
          <t>Fire Weather RFW Applicable</t>
        </is>
      </c>
      <c r="AJ170" s="92" t="inlineStr">
        <is>
          <t>Distribution</t>
        </is>
      </c>
      <c r="AK170" s="92" t="inlineStr">
        <is>
          <t>HFTD - Distribution</t>
        </is>
      </c>
      <c r="AL170" s="92" t="inlineStr">
        <is>
          <t>Fire Less than 300 Acres</t>
        </is>
      </c>
      <c r="AM170" s="116" t="inlineStr">
        <is>
          <t>Unk or Other</t>
        </is>
      </c>
      <c r="AN170" s="92" t="inlineStr">
        <is>
          <t>Unk or Other - Unknown</t>
        </is>
      </c>
      <c r="AO170" s="95" t="inlineStr">
        <is>
          <t>N.A.</t>
        </is>
      </c>
      <c r="AP170" s="92" t="n">
        <v>15.324062117647</v>
      </c>
      <c r="AQ170" s="92" t="inlineStr">
        <is>
          <t>197_279</t>
        </is>
      </c>
      <c r="AR170" s="115" t="inlineStr">
        <is>
          <t>&lt;25mph</t>
        </is>
      </c>
      <c r="AS170" s="92" t="inlineStr">
        <is>
          <t>&gt;=15mph</t>
        </is>
      </c>
      <c r="AT170" s="92" t="inlineStr">
        <is>
          <t>HFTD - Distribution</t>
        </is>
      </c>
      <c r="AX170" t="n">
        <v>0</v>
      </c>
      <c r="AY170" t="n">
        <v>0</v>
      </c>
      <c r="AZ170" t="inlineStr">
        <is>
          <t>KRBL</t>
        </is>
      </c>
      <c r="BA170" t="n">
        <v>5.07</v>
      </c>
      <c r="BB170" t="inlineStr">
        <is>
          <t>2016-06-24T06:54:00Z</t>
        </is>
      </c>
      <c r="BC170" t="n">
        <v>23.02</v>
      </c>
      <c r="BD170" t="n">
        <v>1</v>
      </c>
      <c r="BH170" t="n">
        <v>0</v>
      </c>
      <c r="BI170" t="n">
        <v>0</v>
      </c>
      <c r="BJ170" t="inlineStr">
        <is>
          <t>KRBL</t>
        </is>
      </c>
      <c r="BK170" t="n">
        <v>5.07</v>
      </c>
      <c r="BL170" t="inlineStr">
        <is>
          <t>2016-06-24T06:54:00Z</t>
        </is>
      </c>
      <c r="BM170" t="n">
        <v>23.02</v>
      </c>
      <c r="BN170" t="n">
        <v>1</v>
      </c>
    </row>
    <row r="171">
      <c r="A171" s="92" t="inlineStr">
        <is>
          <t>PG&amp;E</t>
        </is>
      </c>
      <c r="B171" s="92" t="n">
        <v>42547</v>
      </c>
      <c r="C171" s="92" t="n">
        <v>42547.69305555556</v>
      </c>
      <c r="D171" s="92" t="n">
        <v>39.50417</v>
      </c>
      <c r="E171" s="92" t="n">
        <v>-121.447525</v>
      </c>
      <c r="F171" s="92" t="inlineStr">
        <is>
          <t>Vegetation</t>
        </is>
      </c>
      <c r="G171" s="92" t="inlineStr">
        <is>
          <t>RURAL</t>
        </is>
      </c>
      <c r="H171" s="92" t="inlineStr">
        <is>
          <t>&lt; 0.25 Acres</t>
        </is>
      </c>
      <c r="I171" s="92" t="inlineStr">
        <is>
          <t>Fire Agency</t>
        </is>
      </c>
      <c r="J171" s="92" t="inlineStr">
        <is>
          <t>Cal Fire</t>
        </is>
      </c>
      <c r="K171" s="92" t="n">
        <v>100375810</v>
      </c>
      <c r="L171" s="92" t="inlineStr">
        <is>
          <t>PACIFIC BELL</t>
        </is>
      </c>
      <c r="M171" s="92" t="inlineStr">
        <is>
          <t>0 – 750</t>
        </is>
      </c>
      <c r="N171" s="92" t="inlineStr">
        <is>
          <t>Conductor</t>
        </is>
      </c>
      <c r="O171" s="92" t="inlineStr">
        <is>
          <t>Overhead</t>
        </is>
      </c>
      <c r="P171" s="92" t="inlineStr">
        <is>
          <t>Yes</t>
        </is>
      </c>
      <c r="Q171" s="92" t="n">
        <v>42547</v>
      </c>
      <c r="R171" s="92" t="n">
        <v>42547.69305555556</v>
      </c>
      <c r="S171" s="92" t="inlineStr">
        <is>
          <t>Wire-Wire Contact</t>
        </is>
      </c>
      <c r="T171" s="92" t="inlineStr">
        <is>
          <t>N.A.</t>
        </is>
      </c>
      <c r="U171" s="92" t="inlineStr">
        <is>
          <t>N.A.</t>
        </is>
      </c>
      <c r="V171" s="92" t="inlineStr">
        <is>
          <t>N.A.</t>
        </is>
      </c>
      <c r="W171" s="92" t="inlineStr">
        <is>
          <t>Unknown</t>
        </is>
      </c>
      <c r="X171" s="92" t="n"/>
      <c r="Y171" s="92" t="inlineStr">
        <is>
          <t>no-match</t>
        </is>
      </c>
      <c r="Z171" s="92" t="inlineStr">
        <is>
          <t>0823</t>
        </is>
      </c>
      <c r="AA171" s="92" t="n">
        <v>2016</v>
      </c>
      <c r="AB171" s="92" t="n">
        <v>6</v>
      </c>
      <c r="AC171" s="92" t="n">
        <v>26</v>
      </c>
      <c r="AD171" s="92" t="n">
        <v>16</v>
      </c>
      <c r="AE171" s="92" t="n">
        <v>38</v>
      </c>
      <c r="AF171" s="93" t="inlineStr">
        <is>
          <t>No ILIS or TOTL available</t>
        </is>
      </c>
      <c r="AG171" s="94" t="inlineStr">
        <is>
          <t>Tier 2</t>
        </is>
      </c>
      <c r="AH171" s="94" t="inlineStr">
        <is>
          <t>HFTD</t>
        </is>
      </c>
      <c r="AI171" s="94" t="inlineStr">
        <is>
          <t>No Fire Weather RFW Applicable</t>
        </is>
      </c>
      <c r="AJ171" s="92" t="inlineStr">
        <is>
          <t>Distribution</t>
        </is>
      </c>
      <c r="AK171" s="92" t="inlineStr">
        <is>
          <t>HFTD - Distribution</t>
        </is>
      </c>
      <c r="AL171" s="92" t="inlineStr">
        <is>
          <t>Fire Less than 300 Acres</t>
        </is>
      </c>
      <c r="AM171" s="116" t="inlineStr">
        <is>
          <t>Equip Failure</t>
        </is>
      </c>
      <c r="AN171" s="92" t="inlineStr">
        <is>
          <t>Equip Failure - Unknown</t>
        </is>
      </c>
      <c r="AO171" s="95" t="inlineStr">
        <is>
          <t>N.A.</t>
        </is>
      </c>
      <c r="AP171" s="92" t="n">
        <v>8.095345882352939</v>
      </c>
      <c r="AQ171" s="92" t="inlineStr">
        <is>
          <t>173_336</t>
        </is>
      </c>
      <c r="AR171" s="115" t="inlineStr">
        <is>
          <t>&lt;25mph</t>
        </is>
      </c>
      <c r="AS171" s="92" t="inlineStr">
        <is>
          <t>&lt;15mph</t>
        </is>
      </c>
      <c r="AT171" s="92" t="inlineStr">
        <is>
          <t>HFTD - Distribution</t>
        </is>
      </c>
      <c r="AU171" t="inlineStr">
        <is>
          <t>TT309</t>
        </is>
      </c>
      <c r="AV171" t="n">
        <v>3.14</v>
      </c>
      <c r="AW171" t="inlineStr">
        <is>
          <t>2016-06-26T06:45:00Z</t>
        </is>
      </c>
      <c r="AX171" t="n">
        <v>8.01</v>
      </c>
      <c r="AY171" t="n">
        <v>1</v>
      </c>
      <c r="AZ171" t="inlineStr">
        <is>
          <t>TT309</t>
        </is>
      </c>
      <c r="BA171" t="n">
        <v>3.14</v>
      </c>
      <c r="BB171" t="inlineStr">
        <is>
          <t>2016-06-26T06:45:00Z</t>
        </is>
      </c>
      <c r="BC171" t="n">
        <v>8.01</v>
      </c>
      <c r="BD171" t="n">
        <v>1</v>
      </c>
      <c r="BE171" t="inlineStr">
        <is>
          <t>TT309</t>
        </is>
      </c>
      <c r="BF171" t="n">
        <v>3.14</v>
      </c>
      <c r="BG171" t="inlineStr">
        <is>
          <t>2016-06-26T06:45:00Z</t>
        </is>
      </c>
      <c r="BH171" t="n">
        <v>8.01</v>
      </c>
      <c r="BI171" t="n">
        <v>2</v>
      </c>
      <c r="BJ171" t="inlineStr">
        <is>
          <t>TT309</t>
        </is>
      </c>
      <c r="BK171" t="n">
        <v>3.14</v>
      </c>
      <c r="BL171" t="inlineStr">
        <is>
          <t>2016-06-26T06:45:00Z</t>
        </is>
      </c>
      <c r="BM171" t="n">
        <v>8.01</v>
      </c>
      <c r="BN171" t="n">
        <v>2</v>
      </c>
    </row>
    <row r="172">
      <c r="A172" s="92" t="inlineStr">
        <is>
          <t>PG&amp;E</t>
        </is>
      </c>
      <c r="B172" s="92" t="n">
        <v>42547.4625</v>
      </c>
      <c r="C172" s="92" t="n">
        <v>42547.4625</v>
      </c>
      <c r="D172" s="92" t="n">
        <v>40.4832</v>
      </c>
      <c r="E172" s="92" t="n">
        <v>-122.0466</v>
      </c>
      <c r="F172" s="92" t="inlineStr">
        <is>
          <t>Vegetation</t>
        </is>
      </c>
      <c r="G172" s="92" t="inlineStr">
        <is>
          <t>RURAL</t>
        </is>
      </c>
      <c r="H172" s="92" t="inlineStr">
        <is>
          <t>.26 - 9.99 Acres</t>
        </is>
      </c>
      <c r="I172" s="92" t="inlineStr">
        <is>
          <t>Fire Agency</t>
        </is>
      </c>
      <c r="J172" s="92" t="inlineStr">
        <is>
          <t>Cal Fire</t>
        </is>
      </c>
      <c r="K172" s="92" t="n">
        <v>101483777</v>
      </c>
      <c r="L172" s="92" t="inlineStr">
        <is>
          <t>FRONTIER</t>
        </is>
      </c>
      <c r="M172" s="92" t="n">
        <v>12000</v>
      </c>
      <c r="N172" s="92" t="inlineStr">
        <is>
          <t>Conductor</t>
        </is>
      </c>
      <c r="O172" s="92" t="inlineStr">
        <is>
          <t>Overhead</t>
        </is>
      </c>
      <c r="P172" s="92" t="inlineStr">
        <is>
          <t>Yes</t>
        </is>
      </c>
      <c r="Q172" s="92" t="n">
        <v>42547.4625</v>
      </c>
      <c r="R172" s="92" t="n">
        <v>42547.4625</v>
      </c>
      <c r="S172" s="92" t="inlineStr">
        <is>
          <t>Contact From Object</t>
        </is>
      </c>
      <c r="T172" s="92" t="inlineStr">
        <is>
          <t>N.A.</t>
        </is>
      </c>
      <c r="U172" s="92" t="inlineStr">
        <is>
          <t>Vegetation</t>
        </is>
      </c>
      <c r="V172" s="92" t="inlineStr">
        <is>
          <t>Electric Facility</t>
        </is>
      </c>
      <c r="W172" s="92" t="inlineStr">
        <is>
          <t>Unknown</t>
        </is>
      </c>
      <c r="X172" s="92" t="n"/>
      <c r="Y172" s="92" t="inlineStr">
        <is>
          <t>Fell into (Moderate-Severe defect)</t>
        </is>
      </c>
      <c r="Z172" s="92" t="inlineStr">
        <is>
          <t>0826</t>
        </is>
      </c>
      <c r="AA172" s="92" t="n">
        <v>2016</v>
      </c>
      <c r="AB172" s="92" t="n">
        <v>6</v>
      </c>
      <c r="AC172" s="92" t="n">
        <v>26</v>
      </c>
      <c r="AD172" s="92" t="n">
        <v>11</v>
      </c>
      <c r="AE172" s="92" t="n">
        <v>6</v>
      </c>
      <c r="AF172" s="93" t="inlineStr">
        <is>
          <t>16-0045846</t>
        </is>
      </c>
      <c r="AG172" s="94" t="inlineStr">
        <is>
          <t>Tier 2</t>
        </is>
      </c>
      <c r="AH172" s="94" t="inlineStr">
        <is>
          <t>HFTD</t>
        </is>
      </c>
      <c r="AI172" s="94" t="inlineStr">
        <is>
          <t>No Fire Weather RFW Applicable</t>
        </is>
      </c>
      <c r="AJ172" s="92" t="inlineStr">
        <is>
          <t>Distribution</t>
        </is>
      </c>
      <c r="AK172" s="92" t="inlineStr">
        <is>
          <t>HFTD - Distribution</t>
        </is>
      </c>
      <c r="AL172" s="92" t="inlineStr">
        <is>
          <t>Fire Less than 300 Acres</t>
        </is>
      </c>
      <c r="AM172" s="116" t="inlineStr">
        <is>
          <t>Vegetation</t>
        </is>
      </c>
      <c r="AN172" s="92" t="inlineStr">
        <is>
          <t>Fell into (Moderate-Severe defect)</t>
        </is>
      </c>
      <c r="AO172" s="95" t="n">
        <v>15520</v>
      </c>
      <c r="AP172" s="92" t="n">
        <v>13.5149684705882</v>
      </c>
      <c r="AQ172" s="92" t="inlineStr">
        <is>
          <t>214_111</t>
        </is>
      </c>
      <c r="AR172" s="115" t="inlineStr">
        <is>
          <t>&lt;25mph</t>
        </is>
      </c>
      <c r="AS172" s="92" t="inlineStr">
        <is>
          <t>&lt;15mph</t>
        </is>
      </c>
      <c r="AT172" s="92" t="inlineStr">
        <is>
          <t>HFTD - Distribution</t>
        </is>
      </c>
      <c r="AU172" t="inlineStr">
        <is>
          <t>AR225</t>
        </is>
      </c>
      <c r="AV172" t="n">
        <v>3.09</v>
      </c>
      <c r="AW172" t="inlineStr">
        <is>
          <t>2016-06-26T17:25:00Z</t>
        </is>
      </c>
      <c r="AX172" t="n">
        <v>8.01</v>
      </c>
      <c r="AY172" t="n">
        <v>10</v>
      </c>
      <c r="AZ172" t="inlineStr">
        <is>
          <t>AR225</t>
        </is>
      </c>
      <c r="BA172" t="n">
        <v>3.09</v>
      </c>
      <c r="BB172" t="inlineStr">
        <is>
          <t>2016-06-26T17:25:00Z</t>
        </is>
      </c>
      <c r="BC172" t="n">
        <v>8.01</v>
      </c>
      <c r="BD172" t="n">
        <v>10</v>
      </c>
      <c r="BE172" t="inlineStr">
        <is>
          <t>AR225</t>
        </is>
      </c>
      <c r="BF172" t="n">
        <v>3.09</v>
      </c>
      <c r="BG172" t="inlineStr">
        <is>
          <t>2016-06-26T18:45:00Z</t>
        </is>
      </c>
      <c r="BH172" t="n">
        <v>8.01</v>
      </c>
      <c r="BI172" t="n">
        <v>22</v>
      </c>
      <c r="BJ172" t="inlineStr">
        <is>
          <t>AR225</t>
        </is>
      </c>
      <c r="BK172" t="n">
        <v>3.09</v>
      </c>
      <c r="BL172" t="inlineStr">
        <is>
          <t>2016-06-26T18:45:00Z</t>
        </is>
      </c>
      <c r="BM172" t="n">
        <v>8.01</v>
      </c>
      <c r="BN172" t="n">
        <v>22</v>
      </c>
    </row>
    <row r="173">
      <c r="A173" s="92" t="inlineStr">
        <is>
          <t>PG&amp;E</t>
        </is>
      </c>
      <c r="B173" s="92" t="n">
        <v>42551</v>
      </c>
      <c r="C173" s="92" t="n">
        <v>0.002083333333333333</v>
      </c>
      <c r="D173" s="92" t="n">
        <v>39.8157</v>
      </c>
      <c r="E173" s="92" t="n">
        <v>-121.5994</v>
      </c>
      <c r="F173" s="92" t="inlineStr">
        <is>
          <t>Vegetation</t>
        </is>
      </c>
      <c r="G173" s="92" t="inlineStr">
        <is>
          <t>RURAL</t>
        </is>
      </c>
      <c r="H173" s="92" t="inlineStr">
        <is>
          <t>&lt; 3 meters</t>
        </is>
      </c>
      <c r="I173" s="92" t="inlineStr">
        <is>
          <t>Fire Agency</t>
        </is>
      </c>
      <c r="J173" s="92" t="inlineStr">
        <is>
          <t>Cal Fire</t>
        </is>
      </c>
      <c r="K173" s="92" t="n"/>
      <c r="L173" s="92" t="n"/>
      <c r="M173" s="92" t="n">
        <v>12000</v>
      </c>
      <c r="N173" s="92" t="inlineStr">
        <is>
          <t>Conductor</t>
        </is>
      </c>
      <c r="O173" s="92" t="inlineStr">
        <is>
          <t>Overhead</t>
        </is>
      </c>
      <c r="P173" s="92" t="inlineStr">
        <is>
          <t>Yes</t>
        </is>
      </c>
      <c r="Q173" s="92" t="n">
        <v>42551</v>
      </c>
      <c r="R173" s="92" t="n">
        <v>0.002083333333333333</v>
      </c>
      <c r="S173" s="92" t="inlineStr">
        <is>
          <t>Contact From Object</t>
        </is>
      </c>
      <c r="T173" s="92" t="inlineStr">
        <is>
          <t>N.A.</t>
        </is>
      </c>
      <c r="U173" s="92" t="inlineStr">
        <is>
          <t>Vegetation</t>
        </is>
      </c>
      <c r="V173" s="92" t="inlineStr">
        <is>
          <t>Electric Facility</t>
        </is>
      </c>
      <c r="W173" s="92" t="inlineStr">
        <is>
          <t>Unknown</t>
        </is>
      </c>
      <c r="X173" s="92" t="n"/>
      <c r="Y173" s="92" t="inlineStr">
        <is>
          <t>Branch (Not overhanging, Distance Unknown)</t>
        </is>
      </c>
      <c r="Z173" s="92" t="inlineStr">
        <is>
          <t>0832</t>
        </is>
      </c>
      <c r="AA173" s="92" t="n">
        <v>2016</v>
      </c>
      <c r="AB173" s="92" t="n">
        <v>6</v>
      </c>
      <c r="AC173" s="92" t="n">
        <v>30</v>
      </c>
      <c r="AD173" s="92" t="n">
        <v>0</v>
      </c>
      <c r="AE173" s="92" t="n">
        <v>3</v>
      </c>
      <c r="AF173" s="93" t="inlineStr">
        <is>
          <t>16-0046763</t>
        </is>
      </c>
      <c r="AG173" s="94" t="inlineStr">
        <is>
          <t>Tier 3</t>
        </is>
      </c>
      <c r="AH173" s="94" t="inlineStr">
        <is>
          <t>HFTD</t>
        </is>
      </c>
      <c r="AI173" s="94" t="inlineStr">
        <is>
          <t>No Fire Weather RFW Applicable</t>
        </is>
      </c>
      <c r="AJ173" s="92" t="inlineStr">
        <is>
          <t>Distribution</t>
        </is>
      </c>
      <c r="AK173" s="92" t="inlineStr">
        <is>
          <t>HFTD - Distribution</t>
        </is>
      </c>
      <c r="AL173" s="92" t="inlineStr">
        <is>
          <t>Fire Less than 300 Acres</t>
        </is>
      </c>
      <c r="AM173" s="116" t="inlineStr">
        <is>
          <t>Vegetation</t>
        </is>
      </c>
      <c r="AN173" s="92" t="inlineStr">
        <is>
          <t>Branch (Not overhanging, Distance Unknown)</t>
        </is>
      </c>
      <c r="AO173" s="95" t="n">
        <v>299100</v>
      </c>
      <c r="AP173" s="92" t="n">
        <v>7.62288188235294</v>
      </c>
      <c r="AQ173" s="92" t="inlineStr">
        <is>
          <t>180_156</t>
        </is>
      </c>
      <c r="AR173" s="115" t="inlineStr">
        <is>
          <t>&lt;25mph</t>
        </is>
      </c>
      <c r="AS173" s="92" t="inlineStr">
        <is>
          <t>&lt;15mph</t>
        </is>
      </c>
      <c r="AT173" s="92" t="inlineStr">
        <is>
          <t>HFTD - Distribution</t>
        </is>
      </c>
      <c r="AU173" t="inlineStr">
        <is>
          <t>C4565</t>
        </is>
      </c>
      <c r="AV173" t="n">
        <v>1.82</v>
      </c>
      <c r="AW173" t="inlineStr">
        <is>
          <t>2016-06-30T06:40:00Z</t>
        </is>
      </c>
      <c r="AX173" t="n">
        <v>3</v>
      </c>
      <c r="AY173" t="n">
        <v>2</v>
      </c>
      <c r="AZ173" t="inlineStr">
        <is>
          <t>C4565</t>
        </is>
      </c>
      <c r="BA173" t="n">
        <v>1.82</v>
      </c>
      <c r="BB173" t="inlineStr">
        <is>
          <t>2016-06-30T06:40:00Z</t>
        </is>
      </c>
      <c r="BC173" t="n">
        <v>3</v>
      </c>
      <c r="BD173" t="n">
        <v>15</v>
      </c>
      <c r="BE173" t="inlineStr">
        <is>
          <t>C4565</t>
        </is>
      </c>
      <c r="BF173" t="n">
        <v>1.82</v>
      </c>
      <c r="BG173" t="inlineStr">
        <is>
          <t>2016-06-30T07:30:00Z</t>
        </is>
      </c>
      <c r="BH173" t="n">
        <v>3</v>
      </c>
      <c r="BI173" t="n">
        <v>5</v>
      </c>
      <c r="BJ173" t="inlineStr">
        <is>
          <t>C4565</t>
        </is>
      </c>
      <c r="BK173" t="n">
        <v>1.82</v>
      </c>
      <c r="BL173" t="inlineStr">
        <is>
          <t>2016-06-30T07:30:00Z</t>
        </is>
      </c>
      <c r="BM173" t="n">
        <v>3</v>
      </c>
      <c r="BN173" t="n">
        <v>31</v>
      </c>
    </row>
    <row r="174">
      <c r="A174" s="92" t="inlineStr">
        <is>
          <t>PG&amp;E</t>
        </is>
      </c>
      <c r="B174" s="92" t="n">
        <v>42551</v>
      </c>
      <c r="C174" s="92" t="n">
        <v>42551.71805555555</v>
      </c>
      <c r="D174" s="92" t="n">
        <v>40.0353</v>
      </c>
      <c r="E174" s="92" t="n">
        <v>-122.56939</v>
      </c>
      <c r="F174" s="92" t="inlineStr">
        <is>
          <t>Vegetation</t>
        </is>
      </c>
      <c r="G174" s="92" t="inlineStr">
        <is>
          <t>RURAL</t>
        </is>
      </c>
      <c r="H174" s="92" t="inlineStr">
        <is>
          <t>300 - 999 Acres</t>
        </is>
      </c>
      <c r="I174" s="92" t="inlineStr">
        <is>
          <t>Fire Agency</t>
        </is>
      </c>
      <c r="J174" s="92" t="inlineStr">
        <is>
          <t>Cal Fire</t>
        </is>
      </c>
      <c r="K174" s="92" t="n">
        <v>101528146</v>
      </c>
      <c r="L174" s="92" t="n"/>
      <c r="M174" s="92" t="n">
        <v>12000</v>
      </c>
      <c r="N174" s="92" t="inlineStr">
        <is>
          <t>Conductor</t>
        </is>
      </c>
      <c r="O174" s="92" t="inlineStr">
        <is>
          <t>Overhead</t>
        </is>
      </c>
      <c r="P174" s="92" t="inlineStr">
        <is>
          <t>Yes</t>
        </is>
      </c>
      <c r="Q174" s="92" t="n">
        <v>42551</v>
      </c>
      <c r="R174" s="92" t="n">
        <v>42551.71805555555</v>
      </c>
      <c r="S174" s="92" t="inlineStr">
        <is>
          <t>Contact From Object</t>
        </is>
      </c>
      <c r="T174" s="92" t="inlineStr">
        <is>
          <t>N.A.</t>
        </is>
      </c>
      <c r="U174" s="92" t="inlineStr">
        <is>
          <t>Vegetation</t>
        </is>
      </c>
      <c r="V174" s="92" t="inlineStr">
        <is>
          <t>Electric Facility</t>
        </is>
      </c>
      <c r="W174" s="92" t="inlineStr">
        <is>
          <t>Unknown</t>
        </is>
      </c>
      <c r="X174" s="92" t="n"/>
      <c r="Y174" s="92" t="inlineStr">
        <is>
          <t>Fell into (slight defect)</t>
        </is>
      </c>
      <c r="Z174" s="92" t="inlineStr">
        <is>
          <t>0833</t>
        </is>
      </c>
      <c r="AA174" s="92" t="n">
        <v>2016</v>
      </c>
      <c r="AB174" s="92" t="n">
        <v>6</v>
      </c>
      <c r="AC174" s="92" t="n">
        <v>30</v>
      </c>
      <c r="AD174" s="92" t="n">
        <v>17</v>
      </c>
      <c r="AE174" s="92" t="n">
        <v>14</v>
      </c>
      <c r="AF174" s="93" t="inlineStr">
        <is>
          <t>16-0047210</t>
        </is>
      </c>
      <c r="AG174" s="94" t="inlineStr">
        <is>
          <t>Tier 2</t>
        </is>
      </c>
      <c r="AH174" s="94" t="inlineStr">
        <is>
          <t>HFTD</t>
        </is>
      </c>
      <c r="AI174" s="94" t="inlineStr">
        <is>
          <t>No Fire Weather RFW Applicable</t>
        </is>
      </c>
      <c r="AJ174" s="92" t="inlineStr">
        <is>
          <t>Distribution</t>
        </is>
      </c>
      <c r="AK174" s="92" t="inlineStr">
        <is>
          <t>HFTD - Distribution</t>
        </is>
      </c>
      <c r="AL174" s="92" t="inlineStr">
        <is>
          <t>Fire Greater than 300 Acres</t>
        </is>
      </c>
      <c r="AM174" s="116" t="inlineStr">
        <is>
          <t>Vegetation</t>
        </is>
      </c>
      <c r="AN174" s="92" t="inlineStr">
        <is>
          <t>Fell into (slight defect)</t>
        </is>
      </c>
      <c r="AO174" s="95" t="n">
        <v>4520</v>
      </c>
      <c r="AP174" s="116" t="n">
        <v>9.208960941176469</v>
      </c>
      <c r="AQ174" s="92" t="inlineStr">
        <is>
          <t>174_339</t>
        </is>
      </c>
      <c r="AR174" s="115" t="inlineStr">
        <is>
          <t>&lt;25mph</t>
        </is>
      </c>
      <c r="AS174" s="92" t="inlineStr">
        <is>
          <t>&lt;15mph</t>
        </is>
      </c>
      <c r="AT174" s="92" t="inlineStr">
        <is>
          <t>HFTD - Distribution</t>
        </is>
      </c>
      <c r="AX174" t="n">
        <v>0</v>
      </c>
      <c r="AY174" t="n">
        <v>0</v>
      </c>
      <c r="BC174" t="n">
        <v>0</v>
      </c>
      <c r="BD174" t="n">
        <v>0</v>
      </c>
      <c r="BH174" t="n">
        <v>0</v>
      </c>
      <c r="BI174" t="n">
        <v>0</v>
      </c>
      <c r="BM174" t="n">
        <v>0</v>
      </c>
      <c r="BN174" t="n">
        <v>0</v>
      </c>
    </row>
    <row r="175">
      <c r="A175" s="92" t="inlineStr">
        <is>
          <t>PG&amp;E</t>
        </is>
      </c>
      <c r="B175" s="92" t="n">
        <v>42551.59722222222</v>
      </c>
      <c r="C175" s="92" t="n">
        <v>42551.59722222222</v>
      </c>
      <c r="D175" s="92" t="n">
        <v>37.992675</v>
      </c>
      <c r="E175" s="92" t="n">
        <v>-120.399617</v>
      </c>
      <c r="F175" s="92" t="inlineStr">
        <is>
          <t>Vegetation</t>
        </is>
      </c>
      <c r="G175" s="92" t="inlineStr">
        <is>
          <t>URBAN</t>
        </is>
      </c>
      <c r="H175" s="92" t="inlineStr">
        <is>
          <t>&lt; 0.25 Acres</t>
        </is>
      </c>
      <c r="I175" s="92" t="inlineStr">
        <is>
          <t>Fire Agency</t>
        </is>
      </c>
      <c r="J175" s="92" t="inlineStr">
        <is>
          <t>Cal Fire</t>
        </is>
      </c>
      <c r="K175" s="92" t="n">
        <v>102327111</v>
      </c>
      <c r="L175" s="92" t="inlineStr">
        <is>
          <t>PACIFIC BELL</t>
        </is>
      </c>
      <c r="M175" s="92" t="n">
        <v>17000</v>
      </c>
      <c r="N175" s="92" t="inlineStr">
        <is>
          <t>Conductor</t>
        </is>
      </c>
      <c r="O175" s="92" t="inlineStr">
        <is>
          <t>Overhead</t>
        </is>
      </c>
      <c r="P175" s="92" t="inlineStr">
        <is>
          <t>Yes</t>
        </is>
      </c>
      <c r="Q175" s="92" t="n">
        <v>42551.59722222222</v>
      </c>
      <c r="R175" s="92" t="n">
        <v>42551.59722222222</v>
      </c>
      <c r="S175" s="92" t="inlineStr">
        <is>
          <t>Contact From Object</t>
        </is>
      </c>
      <c r="T175" s="92" t="inlineStr">
        <is>
          <t>N.A.</t>
        </is>
      </c>
      <c r="U175" s="92" t="inlineStr">
        <is>
          <t>Vegetation</t>
        </is>
      </c>
      <c r="V175" s="92" t="inlineStr">
        <is>
          <t>Electric Facility</t>
        </is>
      </c>
      <c r="W175" s="92" t="inlineStr">
        <is>
          <t>Unknown</t>
        </is>
      </c>
      <c r="X175" s="92" t="n"/>
      <c r="Y175" s="92" t="inlineStr">
        <is>
          <t>Branch (OverHanging)</t>
        </is>
      </c>
      <c r="Z175" s="92" t="inlineStr">
        <is>
          <t>0834</t>
        </is>
      </c>
      <c r="AA175" s="92" t="n">
        <v>2016</v>
      </c>
      <c r="AB175" s="92" t="n">
        <v>6</v>
      </c>
      <c r="AC175" s="92" t="n">
        <v>30</v>
      </c>
      <c r="AD175" s="92" t="n">
        <v>14</v>
      </c>
      <c r="AE175" s="92" t="n">
        <v>20</v>
      </c>
      <c r="AF175" s="93" t="inlineStr">
        <is>
          <t>16-0047073</t>
        </is>
      </c>
      <c r="AG175" s="94" t="inlineStr">
        <is>
          <t>Tier 2</t>
        </is>
      </c>
      <c r="AH175" s="94" t="inlineStr">
        <is>
          <t>HFTD</t>
        </is>
      </c>
      <c r="AI175" s="94" t="inlineStr">
        <is>
          <t>No Fire Weather RFW Applicable</t>
        </is>
      </c>
      <c r="AJ175" s="92" t="inlineStr">
        <is>
          <t>Distribution</t>
        </is>
      </c>
      <c r="AK175" s="92" t="inlineStr">
        <is>
          <t>HFTD - Distribution</t>
        </is>
      </c>
      <c r="AL175" s="92" t="inlineStr">
        <is>
          <t>Fire Less than 300 Acres</t>
        </is>
      </c>
      <c r="AM175" s="116" t="inlineStr">
        <is>
          <t>Vegetation</t>
        </is>
      </c>
      <c r="AN175" s="92" t="inlineStr">
        <is>
          <t>Branch (OverHanging)</t>
        </is>
      </c>
      <c r="AO175" s="95" t="n">
        <v>278</v>
      </c>
      <c r="AP175" s="92" t="n">
        <v>9.673591529411761</v>
      </c>
      <c r="AQ175" s="92" t="inlineStr">
        <is>
          <t>226_239</t>
        </is>
      </c>
      <c r="AR175" s="115" t="inlineStr">
        <is>
          <t>&lt;25mph</t>
        </is>
      </c>
      <c r="AS175" s="92" t="inlineStr">
        <is>
          <t>&lt;15mph</t>
        </is>
      </c>
      <c r="AT175" s="92" t="inlineStr">
        <is>
          <t>HFTD - Distribution</t>
        </is>
      </c>
      <c r="AX175" t="n">
        <v>0</v>
      </c>
      <c r="AY175" t="n">
        <v>0</v>
      </c>
      <c r="BC175" t="n">
        <v>0</v>
      </c>
      <c r="BD175" t="n">
        <v>0</v>
      </c>
      <c r="BH175" t="n">
        <v>0</v>
      </c>
      <c r="BI175" t="n">
        <v>0</v>
      </c>
      <c r="BM175" t="n">
        <v>0</v>
      </c>
      <c r="BN175" t="n">
        <v>0</v>
      </c>
    </row>
    <row r="176">
      <c r="A176" s="92" t="inlineStr">
        <is>
          <t>PG&amp;E</t>
        </is>
      </c>
      <c r="B176" s="92" t="n">
        <v>42554.625</v>
      </c>
      <c r="C176" s="92" t="n">
        <v>42554.625</v>
      </c>
      <c r="D176" s="92" t="n">
        <v>38.034827</v>
      </c>
      <c r="E176" s="92" t="n">
        <v>-120.380877</v>
      </c>
      <c r="F176" s="92" t="inlineStr">
        <is>
          <t>Vegetation</t>
        </is>
      </c>
      <c r="G176" s="92" t="inlineStr">
        <is>
          <t>RURAL</t>
        </is>
      </c>
      <c r="H176" s="92" t="inlineStr">
        <is>
          <t>&lt; 3 meters</t>
        </is>
      </c>
      <c r="I176" s="92" t="inlineStr">
        <is>
          <t>Fire Agency</t>
        </is>
      </c>
      <c r="J176" s="92" t="inlineStr">
        <is>
          <t>Cal Fire</t>
        </is>
      </c>
      <c r="K176" s="92" t="n">
        <v>101050507</v>
      </c>
      <c r="L176" s="92" t="n"/>
      <c r="M176" s="92" t="n">
        <v>17000</v>
      </c>
      <c r="N176" s="92" t="inlineStr">
        <is>
          <t>Conductor</t>
        </is>
      </c>
      <c r="O176" s="92" t="inlineStr">
        <is>
          <t>Overhead</t>
        </is>
      </c>
      <c r="P176" s="92" t="inlineStr">
        <is>
          <t>Yes</t>
        </is>
      </c>
      <c r="Q176" s="92" t="n">
        <v>42554.625</v>
      </c>
      <c r="R176" s="92" t="n">
        <v>42554.625</v>
      </c>
      <c r="S176" s="92" t="inlineStr">
        <is>
          <t>Contact From Object</t>
        </is>
      </c>
      <c r="T176" s="92" t="inlineStr">
        <is>
          <t>N.A.</t>
        </is>
      </c>
      <c r="U176" s="92" t="inlineStr">
        <is>
          <t>Vegetation</t>
        </is>
      </c>
      <c r="V176" s="92" t="inlineStr">
        <is>
          <t>Electric Facility</t>
        </is>
      </c>
      <c r="W176" s="92" t="inlineStr">
        <is>
          <t>Unknown</t>
        </is>
      </c>
      <c r="X176" s="92" t="n"/>
      <c r="Y176" s="92" t="inlineStr">
        <is>
          <t>Fell into (No defect)</t>
        </is>
      </c>
      <c r="Z176" s="92" t="inlineStr">
        <is>
          <t>0837</t>
        </is>
      </c>
      <c r="AA176" s="92" t="n">
        <v>2016</v>
      </c>
      <c r="AB176" s="92" t="n">
        <v>7</v>
      </c>
      <c r="AC176" s="92" t="n">
        <v>3</v>
      </c>
      <c r="AD176" s="92" t="n">
        <v>15</v>
      </c>
      <c r="AE176" s="92" t="n">
        <v>0</v>
      </c>
      <c r="AF176" s="93" t="inlineStr">
        <is>
          <t>16-0047689</t>
        </is>
      </c>
      <c r="AG176" s="94" t="inlineStr">
        <is>
          <t>Tier 2</t>
        </is>
      </c>
      <c r="AH176" s="94" t="inlineStr">
        <is>
          <t>HFTD</t>
        </is>
      </c>
      <c r="AI176" s="94" t="inlineStr">
        <is>
          <t>No Fire Weather RFW Applicable</t>
        </is>
      </c>
      <c r="AJ176" s="92" t="inlineStr">
        <is>
          <t>Distribution</t>
        </is>
      </c>
      <c r="AK176" s="92" t="inlineStr">
        <is>
          <t>HFTD - Distribution</t>
        </is>
      </c>
      <c r="AL176" s="92" t="inlineStr">
        <is>
          <t>Fire Less than 300 Acres</t>
        </is>
      </c>
      <c r="AM176" s="116" t="inlineStr">
        <is>
          <t>Vegetation</t>
        </is>
      </c>
      <c r="AN176" s="92" t="inlineStr">
        <is>
          <t>Fell into (No defect)</t>
        </is>
      </c>
      <c r="AO176" s="95" t="n">
        <v>38812</v>
      </c>
      <c r="AP176" s="92" t="n">
        <v>10.2237171764705</v>
      </c>
      <c r="AQ176" s="92" t="inlineStr">
        <is>
          <t>178_227</t>
        </is>
      </c>
      <c r="AR176" s="115" t="inlineStr">
        <is>
          <t>&lt;25mph</t>
        </is>
      </c>
      <c r="AS176" s="92" t="inlineStr">
        <is>
          <t>&lt;15mph</t>
        </is>
      </c>
      <c r="AT176" s="92" t="inlineStr">
        <is>
          <t>HFTD - Distribution</t>
        </is>
      </c>
      <c r="AX176" t="n">
        <v>0</v>
      </c>
      <c r="AY176" t="n">
        <v>0</v>
      </c>
      <c r="AZ176" t="inlineStr">
        <is>
          <t>MOUC1</t>
        </is>
      </c>
      <c r="BA176" t="n">
        <v>7.53</v>
      </c>
      <c r="BB176" t="inlineStr">
        <is>
          <t>2016-07-03T21:02:00Z</t>
        </is>
      </c>
      <c r="BC176" t="n">
        <v>14.99</v>
      </c>
      <c r="BD176" t="n">
        <v>1</v>
      </c>
      <c r="BH176" t="n">
        <v>0</v>
      </c>
      <c r="BI176" t="n">
        <v>0</v>
      </c>
      <c r="BJ176" t="inlineStr">
        <is>
          <t>MOUC1</t>
        </is>
      </c>
      <c r="BK176" t="n">
        <v>7.53</v>
      </c>
      <c r="BL176" t="inlineStr">
        <is>
          <t>2016-07-03T22:02:00Z</t>
        </is>
      </c>
      <c r="BM176" t="n">
        <v>17</v>
      </c>
      <c r="BN176" t="n">
        <v>2</v>
      </c>
    </row>
    <row r="177">
      <c r="A177" s="92" t="inlineStr">
        <is>
          <t>PG&amp;E</t>
        </is>
      </c>
      <c r="B177" s="92" t="n">
        <v>42559.45069444444</v>
      </c>
      <c r="C177" s="92" t="n">
        <v>42559.45069444444</v>
      </c>
      <c r="D177" s="92" t="n">
        <v>38.33730999</v>
      </c>
      <c r="E177" s="92" t="n">
        <v>-122.12112</v>
      </c>
      <c r="F177" s="92" t="inlineStr">
        <is>
          <t>Vegetation</t>
        </is>
      </c>
      <c r="G177" s="92" t="inlineStr">
        <is>
          <t>RURAL</t>
        </is>
      </c>
      <c r="H177" s="92" t="inlineStr">
        <is>
          <t>&lt; 0.25 Acres</t>
        </is>
      </c>
      <c r="I177" s="92" t="inlineStr">
        <is>
          <t>Fire Agency</t>
        </is>
      </c>
      <c r="J177" s="92" t="inlineStr">
        <is>
          <t>Cal Fire</t>
        </is>
      </c>
      <c r="K177" s="92" t="n">
        <v>102291118</v>
      </c>
      <c r="L177" s="92" t="inlineStr">
        <is>
          <t>PACIFIC BELL</t>
        </is>
      </c>
      <c r="M177" s="92" t="n">
        <v>12000</v>
      </c>
      <c r="N177" s="92" t="inlineStr">
        <is>
          <t>Conductor</t>
        </is>
      </c>
      <c r="O177" s="92" t="inlineStr">
        <is>
          <t>Overhead</t>
        </is>
      </c>
      <c r="P177" s="92" t="inlineStr">
        <is>
          <t>Yes</t>
        </is>
      </c>
      <c r="Q177" s="92" t="n">
        <v>42559.45069444444</v>
      </c>
      <c r="R177" s="92" t="n">
        <v>42559.45069444444</v>
      </c>
      <c r="S177" s="92" t="inlineStr">
        <is>
          <t>Contact From Object</t>
        </is>
      </c>
      <c r="T177" s="92" t="inlineStr">
        <is>
          <t>N.A.</t>
        </is>
      </c>
      <c r="U177" s="92" t="inlineStr">
        <is>
          <t>Vegetation</t>
        </is>
      </c>
      <c r="V177" s="92" t="inlineStr">
        <is>
          <t>Electric Facility</t>
        </is>
      </c>
      <c r="W177" s="92" t="inlineStr">
        <is>
          <t>Unknown</t>
        </is>
      </c>
      <c r="X177" s="92" t="n"/>
      <c r="Y177" s="92" t="inlineStr">
        <is>
          <t>Other/Unknown</t>
        </is>
      </c>
      <c r="Z177" s="92" t="inlineStr">
        <is>
          <t>0842</t>
        </is>
      </c>
      <c r="AA177" s="92" t="n">
        <v>2016</v>
      </c>
      <c r="AB177" s="92" t="n">
        <v>7</v>
      </c>
      <c r="AC177" s="92" t="n">
        <v>8</v>
      </c>
      <c r="AD177" s="92" t="n">
        <v>10</v>
      </c>
      <c r="AE177" s="92" t="n">
        <v>49</v>
      </c>
      <c r="AF177" s="93" t="inlineStr">
        <is>
          <t>16-0048647</t>
        </is>
      </c>
      <c r="AG177" s="94" t="inlineStr">
        <is>
          <t>Tier 2</t>
        </is>
      </c>
      <c r="AH177" s="94" t="inlineStr">
        <is>
          <t>HFTD</t>
        </is>
      </c>
      <c r="AI177" s="94" t="inlineStr">
        <is>
          <t>No Fire Weather RFW Applicable</t>
        </is>
      </c>
      <c r="AJ177" s="92" t="inlineStr">
        <is>
          <t>Distribution</t>
        </is>
      </c>
      <c r="AK177" s="92" t="inlineStr">
        <is>
          <t>HFTD - Distribution</t>
        </is>
      </c>
      <c r="AL177" s="92" t="inlineStr">
        <is>
          <t>Fire Less than 300 Acres</t>
        </is>
      </c>
      <c r="AM177" s="116" t="inlineStr">
        <is>
          <t>Vegetation</t>
        </is>
      </c>
      <c r="AN177" s="92" t="inlineStr">
        <is>
          <t>Other/Unknown</t>
        </is>
      </c>
      <c r="AO177" s="95" t="n">
        <v>19469</v>
      </c>
      <c r="AP177" s="92" t="n">
        <v>7.98775247058823</v>
      </c>
      <c r="AQ177" s="92" t="inlineStr">
        <is>
          <t>164_311</t>
        </is>
      </c>
      <c r="AR177" s="115" t="inlineStr">
        <is>
          <t>&lt;25mph</t>
        </is>
      </c>
      <c r="AS177" s="92" t="inlineStr">
        <is>
          <t>&lt;15mph</t>
        </is>
      </c>
      <c r="AT177" s="92" t="inlineStr">
        <is>
          <t>HFTD - Distribution</t>
        </is>
      </c>
      <c r="AX177" t="n">
        <v>0</v>
      </c>
      <c r="AY177" t="n">
        <v>0</v>
      </c>
      <c r="AZ177" t="inlineStr">
        <is>
          <t>E6079</t>
        </is>
      </c>
      <c r="BA177" t="n">
        <v>6.28</v>
      </c>
      <c r="BB177" t="inlineStr">
        <is>
          <t>2016-07-08T17:23:00Z</t>
        </is>
      </c>
      <c r="BC177" t="n">
        <v>14.99</v>
      </c>
      <c r="BD177" t="n">
        <v>12</v>
      </c>
      <c r="BH177" t="n">
        <v>0</v>
      </c>
      <c r="BI177" t="n">
        <v>0</v>
      </c>
      <c r="BJ177" t="inlineStr">
        <is>
          <t>E6079</t>
        </is>
      </c>
      <c r="BK177" t="n">
        <v>6.28</v>
      </c>
      <c r="BL177" t="inlineStr">
        <is>
          <t>2016-07-08T17:23:00Z</t>
        </is>
      </c>
      <c r="BM177" t="n">
        <v>14.99</v>
      </c>
      <c r="BN177" t="n">
        <v>23</v>
      </c>
    </row>
    <row r="178">
      <c r="A178" s="92" t="inlineStr">
        <is>
          <t>PG&amp;E</t>
        </is>
      </c>
      <c r="B178" s="92" t="n">
        <v>42563.59583333333</v>
      </c>
      <c r="C178" s="92" t="n">
        <v>42563.59583333333</v>
      </c>
      <c r="D178" s="92" t="n">
        <v>35.3471</v>
      </c>
      <c r="E178" s="92" t="n">
        <v>-120.3813</v>
      </c>
      <c r="F178" s="92" t="inlineStr">
        <is>
          <t>Vegetation</t>
        </is>
      </c>
      <c r="G178" s="92" t="inlineStr">
        <is>
          <t>RURAL</t>
        </is>
      </c>
      <c r="H178" s="92" t="inlineStr">
        <is>
          <t>.26 - 9.99 Acres</t>
        </is>
      </c>
      <c r="I178" s="92" t="inlineStr">
        <is>
          <t>Fire Agency</t>
        </is>
      </c>
      <c r="J178" s="92" t="inlineStr">
        <is>
          <t>Cal Fire</t>
        </is>
      </c>
      <c r="K178" s="92" t="n">
        <v>101879190</v>
      </c>
      <c r="L178" s="92" t="n"/>
      <c r="M178" s="92" t="n">
        <v>21000</v>
      </c>
      <c r="N178" s="92" t="inlineStr">
        <is>
          <t>Conductor</t>
        </is>
      </c>
      <c r="O178" s="92" t="inlineStr">
        <is>
          <t>Overhead</t>
        </is>
      </c>
      <c r="P178" s="92" t="inlineStr">
        <is>
          <t>Yes</t>
        </is>
      </c>
      <c r="Q178" s="92" t="n">
        <v>42563.59583333333</v>
      </c>
      <c r="R178" s="92" t="n">
        <v>42563.59583333333</v>
      </c>
      <c r="S178" s="92" t="inlineStr">
        <is>
          <t>Contact From Object</t>
        </is>
      </c>
      <c r="T178" s="92" t="inlineStr">
        <is>
          <t>N.A.</t>
        </is>
      </c>
      <c r="U178" s="92" t="inlineStr">
        <is>
          <t>Vegetation</t>
        </is>
      </c>
      <c r="V178" s="92" t="inlineStr">
        <is>
          <t>Electric Facility</t>
        </is>
      </c>
      <c r="W178" s="92" t="inlineStr">
        <is>
          <t>Unknown</t>
        </is>
      </c>
      <c r="X178" s="92" t="n"/>
      <c r="Y178" s="92" t="inlineStr">
        <is>
          <t>Branch (OverHanging)</t>
        </is>
      </c>
      <c r="Z178" s="92" t="inlineStr">
        <is>
          <t>0848</t>
        </is>
      </c>
      <c r="AA178" s="92" t="n">
        <v>2016</v>
      </c>
      <c r="AB178" s="92" t="n">
        <v>7</v>
      </c>
      <c r="AC178" s="92" t="n">
        <v>12</v>
      </c>
      <c r="AD178" s="92" t="n">
        <v>14</v>
      </c>
      <c r="AE178" s="92" t="n">
        <v>18</v>
      </c>
      <c r="AF178" s="93" t="inlineStr">
        <is>
          <t>16-0049403</t>
        </is>
      </c>
      <c r="AG178" s="94" t="inlineStr">
        <is>
          <t>Tier 2</t>
        </is>
      </c>
      <c r="AH178" s="94" t="inlineStr">
        <is>
          <t>HFTD</t>
        </is>
      </c>
      <c r="AI178" s="94" t="inlineStr">
        <is>
          <t>No Fire Weather RFW Applicable</t>
        </is>
      </c>
      <c r="AJ178" s="92" t="inlineStr">
        <is>
          <t>Distribution</t>
        </is>
      </c>
      <c r="AK178" s="92" t="inlineStr">
        <is>
          <t>HFTD - Distribution</t>
        </is>
      </c>
      <c r="AL178" s="92" t="inlineStr">
        <is>
          <t>Fire Less than 300 Acres</t>
        </is>
      </c>
      <c r="AM178" s="116" t="inlineStr">
        <is>
          <t>Vegetation</t>
        </is>
      </c>
      <c r="AN178" s="92" t="inlineStr">
        <is>
          <t>Branch (OverHanging)</t>
        </is>
      </c>
      <c r="AO178" s="95" t="n">
        <v>18883</v>
      </c>
      <c r="AP178" s="92" t="n">
        <v>14.2520545882352</v>
      </c>
      <c r="AQ178" s="92" t="inlineStr">
        <is>
          <t>163_201</t>
        </is>
      </c>
      <c r="AR178" s="115" t="inlineStr">
        <is>
          <t>&lt;25mph</t>
        </is>
      </c>
      <c r="AS178" s="92" t="inlineStr">
        <is>
          <t>&lt;15mph</t>
        </is>
      </c>
      <c r="AT178" s="92" t="inlineStr">
        <is>
          <t>HFTD - Distribution</t>
        </is>
      </c>
      <c r="AX178" t="n">
        <v>0</v>
      </c>
      <c r="AY178" t="n">
        <v>0</v>
      </c>
      <c r="BC178" t="n">
        <v>0</v>
      </c>
      <c r="BD178" t="n">
        <v>0</v>
      </c>
      <c r="BH178" t="n">
        <v>0</v>
      </c>
      <c r="BI178" t="n">
        <v>0</v>
      </c>
      <c r="BM178" t="n">
        <v>0</v>
      </c>
      <c r="BN178" t="n">
        <v>0</v>
      </c>
    </row>
    <row r="179">
      <c r="A179" s="92" t="inlineStr">
        <is>
          <t>PG&amp;E</t>
        </is>
      </c>
      <c r="B179" s="92" t="n">
        <v>42566.22152777778</v>
      </c>
      <c r="C179" s="92" t="n">
        <v>42566.22152777778</v>
      </c>
      <c r="D179" s="92" t="n">
        <v>35.1839</v>
      </c>
      <c r="E179" s="92" t="n">
        <v>-120.5018</v>
      </c>
      <c r="F179" s="92" t="inlineStr">
        <is>
          <t>Vegetation</t>
        </is>
      </c>
      <c r="G179" s="92" t="inlineStr">
        <is>
          <t>RURAL</t>
        </is>
      </c>
      <c r="H179" s="92" t="inlineStr">
        <is>
          <t>&lt; 3 meters</t>
        </is>
      </c>
      <c r="I179" s="92" t="inlineStr">
        <is>
          <t>Fire Agency</t>
        </is>
      </c>
      <c r="J179" s="92" t="inlineStr">
        <is>
          <t>Cal Fire</t>
        </is>
      </c>
      <c r="K179" s="92" t="n">
        <v>101846594</v>
      </c>
      <c r="L179" s="92" t="n"/>
      <c r="M179" s="92" t="n">
        <v>12000</v>
      </c>
      <c r="N179" s="92" t="inlineStr">
        <is>
          <t>Conductor</t>
        </is>
      </c>
      <c r="O179" s="92" t="inlineStr">
        <is>
          <t>Overhead</t>
        </is>
      </c>
      <c r="P179" s="92" t="inlineStr">
        <is>
          <t>Yes</t>
        </is>
      </c>
      <c r="Q179" s="92" t="n">
        <v>42566.22152777778</v>
      </c>
      <c r="R179" s="92" t="n">
        <v>42566.22152777778</v>
      </c>
      <c r="S179" s="92" t="inlineStr">
        <is>
          <t>Equipment/ Facility Failure</t>
        </is>
      </c>
      <c r="T179" s="92" t="inlineStr">
        <is>
          <t>Splice/Clamp/Connector</t>
        </is>
      </c>
      <c r="U179" s="92" t="inlineStr">
        <is>
          <t>N.A.</t>
        </is>
      </c>
      <c r="V179" s="92" t="inlineStr">
        <is>
          <t>N.A.</t>
        </is>
      </c>
      <c r="W179" s="92" t="inlineStr">
        <is>
          <t>Unknown</t>
        </is>
      </c>
      <c r="X179" s="92" t="n"/>
      <c r="Y179" s="92" t="inlineStr">
        <is>
          <t>Other/Unknown</t>
        </is>
      </c>
      <c r="Z179" s="92" t="inlineStr">
        <is>
          <t>0851</t>
        </is>
      </c>
      <c r="AA179" s="92" t="n">
        <v>2016</v>
      </c>
      <c r="AB179" s="92" t="n">
        <v>7</v>
      </c>
      <c r="AC179" s="92" t="n">
        <v>15</v>
      </c>
      <c r="AD179" s="92" t="n">
        <v>5</v>
      </c>
      <c r="AE179" s="92" t="n">
        <v>19</v>
      </c>
      <c r="AF179" s="93" t="inlineStr">
        <is>
          <t>16-0050086</t>
        </is>
      </c>
      <c r="AG179" s="94" t="inlineStr">
        <is>
          <t>Tier 2</t>
        </is>
      </c>
      <c r="AH179" s="94" t="inlineStr">
        <is>
          <t>HFTD</t>
        </is>
      </c>
      <c r="AI179" s="94" t="inlineStr">
        <is>
          <t>No Fire Weather RFW Applicable</t>
        </is>
      </c>
      <c r="AJ179" s="92" t="inlineStr">
        <is>
          <t>Distribution</t>
        </is>
      </c>
      <c r="AK179" s="92" t="inlineStr">
        <is>
          <t>HFTD - Distribution</t>
        </is>
      </c>
      <c r="AL179" s="92" t="inlineStr">
        <is>
          <t>Fire Less than 300 Acres</t>
        </is>
      </c>
      <c r="AM179" s="116" t="inlineStr">
        <is>
          <t>Equip Failure</t>
        </is>
      </c>
      <c r="AN179" s="92" t="inlineStr">
        <is>
          <t>Splice/Clamp/Connector</t>
        </is>
      </c>
      <c r="AO179" s="95" t="n">
        <v>62404</v>
      </c>
      <c r="AP179" s="92" t="n">
        <v>4.71110447058823</v>
      </c>
      <c r="AQ179" s="92" t="inlineStr">
        <is>
          <t>293_96</t>
        </is>
      </c>
      <c r="AR179" s="115" t="inlineStr">
        <is>
          <t>&lt;25mph</t>
        </is>
      </c>
      <c r="AS179" s="92" t="inlineStr">
        <is>
          <t>&lt;15mph</t>
        </is>
      </c>
      <c r="AT179" s="92" t="inlineStr">
        <is>
          <t>HFTD - Distribution</t>
        </is>
      </c>
      <c r="AX179" t="n">
        <v>0</v>
      </c>
      <c r="AY179" t="n">
        <v>0</v>
      </c>
      <c r="AZ179" t="inlineStr">
        <is>
          <t>D6295</t>
        </is>
      </c>
      <c r="BA179" t="n">
        <v>5.2</v>
      </c>
      <c r="BB179" t="inlineStr">
        <is>
          <t>2016-07-15T12:11:00Z</t>
        </is>
      </c>
      <c r="BC179" t="n">
        <v>0</v>
      </c>
      <c r="BD179" t="n">
        <v>8</v>
      </c>
      <c r="BH179" t="n">
        <v>0</v>
      </c>
      <c r="BI179" t="n">
        <v>0</v>
      </c>
      <c r="BJ179" t="inlineStr">
        <is>
          <t>D6295</t>
        </is>
      </c>
      <c r="BK179" t="n">
        <v>5.2</v>
      </c>
      <c r="BL179" t="inlineStr">
        <is>
          <t>2016-07-15T13:01:00Z</t>
        </is>
      </c>
      <c r="BM179" t="n">
        <v>0</v>
      </c>
      <c r="BN179" t="n">
        <v>15</v>
      </c>
    </row>
    <row r="180">
      <c r="A180" s="92" t="inlineStr">
        <is>
          <t>PG&amp;E</t>
        </is>
      </c>
      <c r="B180" s="92" t="n">
        <v>42566.58958333333</v>
      </c>
      <c r="C180" s="92" t="n">
        <v>42566.58958333333</v>
      </c>
      <c r="D180" s="92" t="n">
        <v>38.69651</v>
      </c>
      <c r="E180" s="92" t="n">
        <v>-120.85983</v>
      </c>
      <c r="F180" s="92" t="inlineStr">
        <is>
          <t>Vegetation</t>
        </is>
      </c>
      <c r="G180" s="92" t="inlineStr">
        <is>
          <t>RURAL</t>
        </is>
      </c>
      <c r="H180" s="92" t="inlineStr">
        <is>
          <t>&lt; 0.25 Acres</t>
        </is>
      </c>
      <c r="I180" s="92" t="inlineStr">
        <is>
          <t>Fire Agency</t>
        </is>
      </c>
      <c r="J180" s="92" t="inlineStr">
        <is>
          <t>Cal Fire</t>
        </is>
      </c>
      <c r="K180" s="92" t="n">
        <v>101412774</v>
      </c>
      <c r="L180" s="92" t="inlineStr">
        <is>
          <t>PACIFIC BELL</t>
        </is>
      </c>
      <c r="M180" s="92" t="n">
        <v>12000</v>
      </c>
      <c r="N180" s="92" t="inlineStr">
        <is>
          <t>Conductor</t>
        </is>
      </c>
      <c r="O180" s="92" t="inlineStr">
        <is>
          <t>Overhead</t>
        </is>
      </c>
      <c r="P180" s="92" t="inlineStr">
        <is>
          <t>Yes</t>
        </is>
      </c>
      <c r="Q180" s="92" t="n">
        <v>42566.58958333333</v>
      </c>
      <c r="R180" s="92" t="n">
        <v>42566.58958333333</v>
      </c>
      <c r="S180" s="92" t="inlineStr">
        <is>
          <t>Contact From Object</t>
        </is>
      </c>
      <c r="T180" s="92" t="inlineStr">
        <is>
          <t>N.A.</t>
        </is>
      </c>
      <c r="U180" s="92" t="inlineStr">
        <is>
          <t>Vegetation</t>
        </is>
      </c>
      <c r="V180" s="92" t="inlineStr">
        <is>
          <t>Electric Facility</t>
        </is>
      </c>
      <c r="W180" s="92" t="inlineStr">
        <is>
          <t>Human Error</t>
        </is>
      </c>
      <c r="X180" s="92" t="inlineStr">
        <is>
          <t>third-party caused</t>
        </is>
      </c>
      <c r="Y180" s="92" t="inlineStr">
        <is>
          <t>Other/Unknown</t>
        </is>
      </c>
      <c r="Z180" s="92" t="inlineStr">
        <is>
          <t>0852</t>
        </is>
      </c>
      <c r="AA180" s="92" t="n">
        <v>2016</v>
      </c>
      <c r="AB180" s="92" t="n">
        <v>7</v>
      </c>
      <c r="AC180" s="92" t="n">
        <v>15</v>
      </c>
      <c r="AD180" s="92" t="n">
        <v>14</v>
      </c>
      <c r="AE180" s="92" t="n">
        <v>9</v>
      </c>
      <c r="AF180" s="93" t="inlineStr">
        <is>
          <t>16-0050274</t>
        </is>
      </c>
      <c r="AG180" s="94" t="inlineStr">
        <is>
          <t>Tier 3</t>
        </is>
      </c>
      <c r="AH180" s="94" t="inlineStr">
        <is>
          <t>HFTD</t>
        </is>
      </c>
      <c r="AI180" s="94" t="inlineStr">
        <is>
          <t>No Fire Weather RFW Applicable</t>
        </is>
      </c>
      <c r="AJ180" s="92" t="inlineStr">
        <is>
          <t>Distribution</t>
        </is>
      </c>
      <c r="AK180" s="92" t="inlineStr">
        <is>
          <t>HFTD - Distribution</t>
        </is>
      </c>
      <c r="AL180" s="92" t="inlineStr">
        <is>
          <t>Fire Less than 300 Acres</t>
        </is>
      </c>
      <c r="AM180" s="116" t="inlineStr">
        <is>
          <t>3rd Party</t>
        </is>
      </c>
      <c r="AN180" s="92" t="inlineStr">
        <is>
          <t>3rd Party - Unknown</t>
        </is>
      </c>
      <c r="AO180" s="95" t="n">
        <v>11253</v>
      </c>
      <c r="AP180" s="92" t="n">
        <v>4.67989035294117</v>
      </c>
      <c r="AQ180" s="92" t="inlineStr">
        <is>
          <t>222_84</t>
        </is>
      </c>
      <c r="AR180" s="115" t="inlineStr">
        <is>
          <t>&lt;25mph</t>
        </is>
      </c>
      <c r="AS180" s="92" t="inlineStr">
        <is>
          <t>&lt;15mph</t>
        </is>
      </c>
      <c r="AT180" s="92" t="inlineStr">
        <is>
          <t>HFTD - Distribution</t>
        </is>
      </c>
      <c r="AU180" t="inlineStr">
        <is>
          <t>C6129</t>
        </is>
      </c>
      <c r="AV180" t="n">
        <v>0.59</v>
      </c>
      <c r="AW180" t="inlineStr">
        <is>
          <t>2016-07-15T20:39:00Z</t>
        </is>
      </c>
      <c r="AX180" t="n">
        <v>12.01</v>
      </c>
      <c r="AY180" t="n">
        <v>31</v>
      </c>
      <c r="AZ180" t="inlineStr">
        <is>
          <t>C6129</t>
        </is>
      </c>
      <c r="BA180" t="n">
        <v>0.59</v>
      </c>
      <c r="BB180" t="inlineStr">
        <is>
          <t>2016-07-15T20:39:00Z</t>
        </is>
      </c>
      <c r="BC180" t="n">
        <v>12.01</v>
      </c>
      <c r="BD180" t="n">
        <v>65</v>
      </c>
      <c r="BE180" t="inlineStr">
        <is>
          <t>C6129</t>
        </is>
      </c>
      <c r="BF180" t="n">
        <v>0.59</v>
      </c>
      <c r="BG180" t="inlineStr">
        <is>
          <t>2016-07-15T20:39:00Z</t>
        </is>
      </c>
      <c r="BH180" t="n">
        <v>12.01</v>
      </c>
      <c r="BI180" t="n">
        <v>61</v>
      </c>
      <c r="BJ180" t="inlineStr">
        <is>
          <t>C6129</t>
        </is>
      </c>
      <c r="BK180" t="n">
        <v>0.59</v>
      </c>
      <c r="BL180" t="inlineStr">
        <is>
          <t>2016-07-15T20:39:00Z</t>
        </is>
      </c>
      <c r="BM180" t="n">
        <v>12.01</v>
      </c>
      <c r="BN180" t="n">
        <v>130</v>
      </c>
    </row>
    <row r="181">
      <c r="A181" s="92" t="inlineStr">
        <is>
          <t>PG&amp;E</t>
        </is>
      </c>
      <c r="B181" s="92" t="n">
        <v>42566.60138888889</v>
      </c>
      <c r="C181" s="92" t="n">
        <v>42566.60138888889</v>
      </c>
      <c r="D181" s="92" t="n">
        <v>38.13657999</v>
      </c>
      <c r="E181" s="92" t="n">
        <v>-122.709189</v>
      </c>
      <c r="F181" s="92" t="inlineStr">
        <is>
          <t>Vegetation</t>
        </is>
      </c>
      <c r="G181" s="92" t="inlineStr">
        <is>
          <t>RURAL</t>
        </is>
      </c>
      <c r="H181" s="92" t="inlineStr">
        <is>
          <t>.26 - 9.99 Acres</t>
        </is>
      </c>
      <c r="I181" s="92" t="inlineStr">
        <is>
          <t>Fire Agency</t>
        </is>
      </c>
      <c r="J181" s="92" t="inlineStr">
        <is>
          <t>NOVATO FIRE AND OTHERS</t>
        </is>
      </c>
      <c r="K181" s="92" t="n">
        <v>102013570</v>
      </c>
      <c r="L181" s="92" t="inlineStr">
        <is>
          <t>PACIFIC BELL</t>
        </is>
      </c>
      <c r="M181" s="92" t="n">
        <v>12000</v>
      </c>
      <c r="N181" s="92" t="inlineStr">
        <is>
          <t>Conductor</t>
        </is>
      </c>
      <c r="O181" s="92" t="inlineStr">
        <is>
          <t>Overhead</t>
        </is>
      </c>
      <c r="P181" s="92" t="inlineStr">
        <is>
          <t>Yes</t>
        </is>
      </c>
      <c r="Q181" s="92" t="n">
        <v>42566.60138888889</v>
      </c>
      <c r="R181" s="92" t="n">
        <v>42566.60138888889</v>
      </c>
      <c r="S181" s="92" t="inlineStr">
        <is>
          <t>Contact From Object</t>
        </is>
      </c>
      <c r="T181" s="92" t="inlineStr">
        <is>
          <t>N.A.</t>
        </is>
      </c>
      <c r="U181" s="92" t="inlineStr">
        <is>
          <t>Vehicle</t>
        </is>
      </c>
      <c r="V181" s="92" t="inlineStr">
        <is>
          <t>Pole</t>
        </is>
      </c>
      <c r="W181" s="92" t="inlineStr">
        <is>
          <t>Human Error</t>
        </is>
      </c>
      <c r="X181" s="92" t="n"/>
      <c r="Y181" s="92" t="inlineStr">
        <is>
          <t>Other/Unknown</t>
        </is>
      </c>
      <c r="Z181" s="92" t="inlineStr">
        <is>
          <t>0853</t>
        </is>
      </c>
      <c r="AA181" s="92" t="n">
        <v>2016</v>
      </c>
      <c r="AB181" s="92" t="n">
        <v>7</v>
      </c>
      <c r="AC181" s="92" t="n">
        <v>15</v>
      </c>
      <c r="AD181" s="92" t="n">
        <v>14</v>
      </c>
      <c r="AE181" s="92" t="n">
        <v>26</v>
      </c>
      <c r="AF181" s="93" t="inlineStr">
        <is>
          <t>16-0050269</t>
        </is>
      </c>
      <c r="AG181" s="94" t="inlineStr">
        <is>
          <t>Tier 2</t>
        </is>
      </c>
      <c r="AH181" s="94" t="inlineStr">
        <is>
          <t>HFTD</t>
        </is>
      </c>
      <c r="AI181" s="94" t="inlineStr">
        <is>
          <t>No Fire Weather RFW Applicable</t>
        </is>
      </c>
      <c r="AJ181" s="92" t="inlineStr">
        <is>
          <t>Distribution</t>
        </is>
      </c>
      <c r="AK181" s="92" t="inlineStr">
        <is>
          <t>HFTD - Distribution</t>
        </is>
      </c>
      <c r="AL181" s="92" t="inlineStr">
        <is>
          <t>Fire Less than 300 Acres</t>
        </is>
      </c>
      <c r="AM181" s="116" t="inlineStr">
        <is>
          <t>3rd Party</t>
        </is>
      </c>
      <c r="AN181" s="92" t="inlineStr">
        <is>
          <t>Vehicle</t>
        </is>
      </c>
      <c r="AO181" s="95" t="n">
        <v>758</v>
      </c>
      <c r="AP181" s="92" t="n">
        <v>4.61383247058823</v>
      </c>
      <c r="AQ181" s="92" t="inlineStr">
        <is>
          <t>125_247</t>
        </is>
      </c>
      <c r="AR181" s="115" t="inlineStr">
        <is>
          <t>&lt;25mph</t>
        </is>
      </c>
      <c r="AS181" s="92" t="inlineStr">
        <is>
          <t>&lt;15mph</t>
        </is>
      </c>
      <c r="AT181" s="92" t="inlineStr">
        <is>
          <t>HFTD - Distribution</t>
        </is>
      </c>
      <c r="AX181" t="n">
        <v>0</v>
      </c>
      <c r="AY181" t="n">
        <v>0</v>
      </c>
      <c r="AZ181" t="inlineStr">
        <is>
          <t>BBEC1</t>
        </is>
      </c>
      <c r="BA181" t="n">
        <v>7.51</v>
      </c>
      <c r="BB181" t="inlineStr">
        <is>
          <t>2016-07-15T21:11:00Z</t>
        </is>
      </c>
      <c r="BC181" t="n">
        <v>13</v>
      </c>
      <c r="BD181" t="n">
        <v>25</v>
      </c>
      <c r="BH181" t="n">
        <v>0</v>
      </c>
      <c r="BI181" t="n">
        <v>0</v>
      </c>
      <c r="BJ181" t="inlineStr">
        <is>
          <t>BBEC1</t>
        </is>
      </c>
      <c r="BK181" t="n">
        <v>7.51</v>
      </c>
      <c r="BL181" t="inlineStr">
        <is>
          <t>2016-07-15T21:11:00Z</t>
        </is>
      </c>
      <c r="BM181" t="n">
        <v>13</v>
      </c>
      <c r="BN181" t="n">
        <v>50</v>
      </c>
    </row>
    <row r="182">
      <c r="A182" s="92" t="inlineStr">
        <is>
          <t>PG&amp;E</t>
        </is>
      </c>
      <c r="B182" s="92" t="n">
        <v>42567.04027777778</v>
      </c>
      <c r="C182" s="92" t="n">
        <v>42567.04027777778</v>
      </c>
      <c r="D182" s="92" t="n">
        <v>36.43789999</v>
      </c>
      <c r="E182" s="92" t="n">
        <v>-121.91983</v>
      </c>
      <c r="F182" s="92" t="inlineStr">
        <is>
          <t>Vegetation</t>
        </is>
      </c>
      <c r="G182" s="92" t="inlineStr">
        <is>
          <t>RURAL</t>
        </is>
      </c>
      <c r="H182" s="92" t="inlineStr">
        <is>
          <t>&lt; 0.25 Acres</t>
        </is>
      </c>
      <c r="I182" s="92" t="inlineStr">
        <is>
          <t>Fire Agency</t>
        </is>
      </c>
      <c r="J182" s="92" t="inlineStr">
        <is>
          <t>Cal Fire</t>
        </is>
      </c>
      <c r="K182" s="92" t="n">
        <v>101669758</v>
      </c>
      <c r="L182" s="92" t="n"/>
      <c r="M182" s="92" t="n">
        <v>12000</v>
      </c>
      <c r="N182" s="92" t="inlineStr">
        <is>
          <t>Other</t>
        </is>
      </c>
      <c r="O182" s="92" t="inlineStr">
        <is>
          <t>Overhead</t>
        </is>
      </c>
      <c r="P182" s="92" t="inlineStr">
        <is>
          <t>Yes</t>
        </is>
      </c>
      <c r="Q182" s="92" t="n">
        <v>42567.04027777778</v>
      </c>
      <c r="R182" s="92" t="n">
        <v>42567.04027777778</v>
      </c>
      <c r="S182" s="92" t="inlineStr">
        <is>
          <t>Equipment/ Facility Failure</t>
        </is>
      </c>
      <c r="T182" s="92" t="inlineStr">
        <is>
          <t>Voltage Regulator</t>
        </is>
      </c>
      <c r="U182" s="92" t="inlineStr">
        <is>
          <t>N.A.</t>
        </is>
      </c>
      <c r="V182" s="92" t="inlineStr">
        <is>
          <t>N.A.</t>
        </is>
      </c>
      <c r="W182" s="92" t="inlineStr">
        <is>
          <t>Unknown</t>
        </is>
      </c>
      <c r="X182" s="92" t="n"/>
      <c r="Y182" s="92" t="inlineStr">
        <is>
          <t>Other/Unknown</t>
        </is>
      </c>
      <c r="Z182" s="92" t="inlineStr">
        <is>
          <t>0855</t>
        </is>
      </c>
      <c r="AA182" s="92" t="n">
        <v>2016</v>
      </c>
      <c r="AB182" s="92" t="n">
        <v>7</v>
      </c>
      <c r="AC182" s="92" t="n">
        <v>16</v>
      </c>
      <c r="AD182" s="92" t="n">
        <v>0</v>
      </c>
      <c r="AE182" s="92" t="n">
        <v>58</v>
      </c>
      <c r="AF182" s="93" t="inlineStr">
        <is>
          <t>16-0050335</t>
        </is>
      </c>
      <c r="AG182" s="94" t="inlineStr">
        <is>
          <t>Tier 2</t>
        </is>
      </c>
      <c r="AH182" s="94" t="inlineStr">
        <is>
          <t>HFTD</t>
        </is>
      </c>
      <c r="AI182" s="94" t="inlineStr">
        <is>
          <t>No Fire Weather RFW Applicable</t>
        </is>
      </c>
      <c r="AJ182" s="92" t="inlineStr">
        <is>
          <t>Distribution</t>
        </is>
      </c>
      <c r="AK182" s="92" t="inlineStr">
        <is>
          <t>HFTD - Distribution</t>
        </is>
      </c>
      <c r="AL182" s="92" t="inlineStr">
        <is>
          <t>Fire Less than 300 Acres</t>
        </is>
      </c>
      <c r="AM182" s="116" t="inlineStr">
        <is>
          <t>Equip Failure</t>
        </is>
      </c>
      <c r="AN182" s="92" t="inlineStr">
        <is>
          <t>Voltage Regulator</t>
        </is>
      </c>
      <c r="AO182" s="95" t="n">
        <v>8976</v>
      </c>
      <c r="AP182" s="92" t="n">
        <v>2.08783388235294</v>
      </c>
      <c r="AQ182" s="92" t="inlineStr">
        <is>
          <t>288_94</t>
        </is>
      </c>
      <c r="AR182" s="115" t="inlineStr">
        <is>
          <t>&lt;25mph</t>
        </is>
      </c>
      <c r="AS182" s="92" t="inlineStr">
        <is>
          <t>&lt;15mph</t>
        </is>
      </c>
      <c r="AT182" s="92" t="inlineStr">
        <is>
          <t>HFTD - Distribution</t>
        </is>
      </c>
      <c r="AX182" t="n">
        <v>0</v>
      </c>
      <c r="AY182" t="n">
        <v>0</v>
      </c>
      <c r="AZ182" t="inlineStr">
        <is>
          <t>E6019</t>
        </is>
      </c>
      <c r="BA182" t="n">
        <v>7.86</v>
      </c>
      <c r="BB182" t="inlineStr">
        <is>
          <t>2016-07-16T07:42:00Z</t>
        </is>
      </c>
      <c r="BC182" t="n">
        <v>4.99</v>
      </c>
      <c r="BD182" t="n">
        <v>4</v>
      </c>
      <c r="BH182" t="n">
        <v>0</v>
      </c>
      <c r="BI182" t="n">
        <v>0</v>
      </c>
      <c r="BJ182" t="inlineStr">
        <is>
          <t>E6019</t>
        </is>
      </c>
      <c r="BK182" t="n">
        <v>7.86</v>
      </c>
      <c r="BL182" t="inlineStr">
        <is>
          <t>2016-07-16T08:27:00Z</t>
        </is>
      </c>
      <c r="BM182" t="n">
        <v>4.99</v>
      </c>
      <c r="BN182" t="n">
        <v>8</v>
      </c>
    </row>
    <row r="183">
      <c r="A183" s="92" t="inlineStr">
        <is>
          <t>PG&amp;E</t>
        </is>
      </c>
      <c r="B183" s="92" t="n">
        <v>42567.34652777778</v>
      </c>
      <c r="C183" s="92" t="n">
        <v>42567.34652777778</v>
      </c>
      <c r="D183" s="92" t="n">
        <v>37.48278</v>
      </c>
      <c r="E183" s="92" t="n">
        <v>-119.8699933</v>
      </c>
      <c r="F183" s="92" t="inlineStr">
        <is>
          <t>Vegetation</t>
        </is>
      </c>
      <c r="G183" s="92" t="inlineStr">
        <is>
          <t>RURAL</t>
        </is>
      </c>
      <c r="H183" s="92" t="inlineStr">
        <is>
          <t>.26 - 9.99 Acres</t>
        </is>
      </c>
      <c r="I183" s="92" t="inlineStr">
        <is>
          <t>Fire Agency</t>
        </is>
      </c>
      <c r="J183" s="92" t="inlineStr">
        <is>
          <t>Cal Fire</t>
        </is>
      </c>
      <c r="K183" s="92" t="n">
        <v>101079104</v>
      </c>
      <c r="L183" s="92" t="inlineStr">
        <is>
          <t>None</t>
        </is>
      </c>
      <c r="M183" s="92" t="inlineStr">
        <is>
          <t>0 – 750</t>
        </is>
      </c>
      <c r="N183" s="92" t="inlineStr">
        <is>
          <t>Conductor</t>
        </is>
      </c>
      <c r="O183" s="92" t="inlineStr">
        <is>
          <t>Overhead</t>
        </is>
      </c>
      <c r="P183" s="92" t="inlineStr">
        <is>
          <t>No</t>
        </is>
      </c>
      <c r="Q183" s="92" t="inlineStr">
        <is>
          <t xml:space="preserve"> </t>
        </is>
      </c>
      <c r="R183" s="92" t="inlineStr">
        <is>
          <t xml:space="preserve"> </t>
        </is>
      </c>
      <c r="S183" s="92" t="inlineStr">
        <is>
          <t>Contact From Object</t>
        </is>
      </c>
      <c r="T183" s="92" t="inlineStr">
        <is>
          <t>N.A.</t>
        </is>
      </c>
      <c r="U183" s="92" t="inlineStr">
        <is>
          <t>Vegetation</t>
        </is>
      </c>
      <c r="V183" s="92" t="inlineStr">
        <is>
          <t>Electric Facility</t>
        </is>
      </c>
      <c r="W183" s="92" t="inlineStr">
        <is>
          <t>Unknown</t>
        </is>
      </c>
      <c r="X183" s="92" t="n"/>
      <c r="Y183" s="92" t="inlineStr">
        <is>
          <t>no-match</t>
        </is>
      </c>
      <c r="Z183" s="92" t="inlineStr">
        <is>
          <t>0856</t>
        </is>
      </c>
      <c r="AA183" s="92" t="n">
        <v>2016</v>
      </c>
      <c r="AB183" s="92" t="n">
        <v>7</v>
      </c>
      <c r="AC183" s="92" t="n">
        <v>16</v>
      </c>
      <c r="AD183" s="92" t="n">
        <v>8</v>
      </c>
      <c r="AE183" s="92" t="n">
        <v>19</v>
      </c>
      <c r="AF183" s="93" t="inlineStr">
        <is>
          <t>No ILIS or TOTL available</t>
        </is>
      </c>
      <c r="AG183" s="94" t="inlineStr">
        <is>
          <t>Tier 2</t>
        </is>
      </c>
      <c r="AH183" s="94" t="inlineStr">
        <is>
          <t>HFTD</t>
        </is>
      </c>
      <c r="AI183" s="94" t="inlineStr">
        <is>
          <t>No Fire Weather RFW Applicable</t>
        </is>
      </c>
      <c r="AJ183" s="92" t="inlineStr">
        <is>
          <t>Distribution</t>
        </is>
      </c>
      <c r="AK183" s="92" t="inlineStr">
        <is>
          <t>HFTD - Distribution</t>
        </is>
      </c>
      <c r="AL183" s="92" t="inlineStr">
        <is>
          <t>Fire Less than 300 Acres</t>
        </is>
      </c>
      <c r="AM183" s="116" t="inlineStr">
        <is>
          <t>Vegetation</t>
        </is>
      </c>
      <c r="AN183" s="92" t="inlineStr">
        <is>
          <t>Other/Unknown</t>
        </is>
      </c>
      <c r="AO183" s="95" t="inlineStr">
        <is>
          <t>N.A.</t>
        </is>
      </c>
      <c r="AP183" s="92" t="n">
        <v>17.2896602352941</v>
      </c>
      <c r="AQ183" s="92" t="inlineStr">
        <is>
          <t>159_153</t>
        </is>
      </c>
      <c r="AR183" s="115" t="inlineStr">
        <is>
          <t>&lt;25mph</t>
        </is>
      </c>
      <c r="AS183" s="92" t="inlineStr">
        <is>
          <t>&gt;=15mph</t>
        </is>
      </c>
      <c r="AT183" s="92" t="inlineStr">
        <is>
          <t>HFTD - Distribution</t>
        </is>
      </c>
      <c r="AX183" t="n">
        <v>0</v>
      </c>
      <c r="AY183" t="n">
        <v>0</v>
      </c>
      <c r="AZ183" t="inlineStr">
        <is>
          <t>MPOC1</t>
        </is>
      </c>
      <c r="BA183" t="n">
        <v>6.57</v>
      </c>
      <c r="BB183" t="inlineStr">
        <is>
          <t>2016-07-16T15:07:00Z</t>
        </is>
      </c>
      <c r="BC183" t="n">
        <v>8.01</v>
      </c>
      <c r="BD183" t="n">
        <v>10</v>
      </c>
      <c r="BH183" t="n">
        <v>0</v>
      </c>
      <c r="BI183" t="n">
        <v>0</v>
      </c>
      <c r="BJ183" t="inlineStr">
        <is>
          <t>MPOC1</t>
        </is>
      </c>
      <c r="BK183" t="n">
        <v>6.57</v>
      </c>
      <c r="BL183" t="inlineStr">
        <is>
          <t>2016-07-16T15:07:00Z</t>
        </is>
      </c>
      <c r="BM183" t="n">
        <v>8.01</v>
      </c>
      <c r="BN183" t="n">
        <v>19</v>
      </c>
    </row>
    <row r="184">
      <c r="A184" s="92" t="inlineStr">
        <is>
          <t>PG&amp;E</t>
        </is>
      </c>
      <c r="B184" s="92" t="n">
        <v>42567.85138888889</v>
      </c>
      <c r="C184" s="92" t="n">
        <v>42567.85138888889</v>
      </c>
      <c r="D184" s="92" t="n">
        <v>38.49443</v>
      </c>
      <c r="E184" s="92" t="n">
        <v>-122.494429</v>
      </c>
      <c r="F184" s="92" t="inlineStr">
        <is>
          <t>Vegetation</t>
        </is>
      </c>
      <c r="G184" s="92" t="inlineStr">
        <is>
          <t>URBAN</t>
        </is>
      </c>
      <c r="H184" s="92" t="inlineStr">
        <is>
          <t>&lt; 0.25 Acres</t>
        </is>
      </c>
      <c r="I184" s="92" t="inlineStr">
        <is>
          <t>Fire Agency</t>
        </is>
      </c>
      <c r="J184" s="92" t="inlineStr">
        <is>
          <t>Cal Fire</t>
        </is>
      </c>
      <c r="K184" s="92" t="n">
        <v>102265740</v>
      </c>
      <c r="L184" s="92" t="inlineStr">
        <is>
          <t>None</t>
        </is>
      </c>
      <c r="M184" s="92" t="n">
        <v>12000</v>
      </c>
      <c r="N184" s="92" t="inlineStr">
        <is>
          <t>Conductor</t>
        </is>
      </c>
      <c r="O184" s="92" t="inlineStr">
        <is>
          <t>Overhead</t>
        </is>
      </c>
      <c r="P184" s="92" t="inlineStr">
        <is>
          <t>Yes</t>
        </is>
      </c>
      <c r="Q184" s="92" t="n">
        <v>42567.85138888889</v>
      </c>
      <c r="R184" s="92" t="n">
        <v>42567.85138888889</v>
      </c>
      <c r="S184" s="92" t="inlineStr">
        <is>
          <t>Contact From Object</t>
        </is>
      </c>
      <c r="T184" s="92" t="inlineStr">
        <is>
          <t>N.A.</t>
        </is>
      </c>
      <c r="U184" s="92" t="inlineStr">
        <is>
          <t>Vegetation</t>
        </is>
      </c>
      <c r="V184" s="92" t="inlineStr">
        <is>
          <t>Electric Facility</t>
        </is>
      </c>
      <c r="W184" s="92" t="inlineStr">
        <is>
          <t>Unknown</t>
        </is>
      </c>
      <c r="X184" s="92" t="n"/>
      <c r="Y184" s="92" t="inlineStr">
        <is>
          <t>Other/Unknown</t>
        </is>
      </c>
      <c r="Z184" s="92" t="inlineStr">
        <is>
          <t>0857</t>
        </is>
      </c>
      <c r="AA184" s="92" t="n">
        <v>2016</v>
      </c>
      <c r="AB184" s="92" t="n">
        <v>7</v>
      </c>
      <c r="AC184" s="92" t="n">
        <v>16</v>
      </c>
      <c r="AD184" s="92" t="n">
        <v>20</v>
      </c>
      <c r="AE184" s="92" t="n">
        <v>26</v>
      </c>
      <c r="AF184" s="93" t="inlineStr">
        <is>
          <t>16-0050320</t>
        </is>
      </c>
      <c r="AG184" s="94" t="inlineStr">
        <is>
          <t>Tier 3</t>
        </is>
      </c>
      <c r="AH184" s="94" t="inlineStr">
        <is>
          <t>HFTD</t>
        </is>
      </c>
      <c r="AI184" s="94" t="inlineStr">
        <is>
          <t>No Fire Weather RFW Applicable</t>
        </is>
      </c>
      <c r="AJ184" s="92" t="inlineStr">
        <is>
          <t>Distribution</t>
        </is>
      </c>
      <c r="AK184" s="92" t="inlineStr">
        <is>
          <t>HFTD - Distribution</t>
        </is>
      </c>
      <c r="AL184" s="92" t="inlineStr">
        <is>
          <t>Fire Less than 300 Acres</t>
        </is>
      </c>
      <c r="AM184" s="116" t="inlineStr">
        <is>
          <t>Vegetation</t>
        </is>
      </c>
      <c r="AN184" s="92" t="inlineStr">
        <is>
          <t>Other/Unknown</t>
        </is>
      </c>
      <c r="AO184" s="95" t="n">
        <v>13240</v>
      </c>
      <c r="AP184" s="92" t="n">
        <v>10.3059458823529</v>
      </c>
      <c r="AQ184" s="92" t="inlineStr">
        <is>
          <t>249_211</t>
        </is>
      </c>
      <c r="AR184" s="115" t="inlineStr">
        <is>
          <t>&lt;25mph</t>
        </is>
      </c>
      <c r="AS184" s="92" t="inlineStr">
        <is>
          <t>&lt;15mph</t>
        </is>
      </c>
      <c r="AT184" s="92" t="inlineStr">
        <is>
          <t>HFTD - Distribution</t>
        </is>
      </c>
      <c r="AU184" t="inlineStr">
        <is>
          <t>TR110</t>
        </is>
      </c>
      <c r="AV184" t="n">
        <v>3.79</v>
      </c>
      <c r="AW184" t="inlineStr">
        <is>
          <t>2016-07-17T02:49:00Z</t>
        </is>
      </c>
      <c r="AX184" t="n">
        <v>5.99</v>
      </c>
      <c r="AY184" t="n">
        <v>1</v>
      </c>
      <c r="AZ184" t="inlineStr">
        <is>
          <t>E1582</t>
        </is>
      </c>
      <c r="BA184" t="n">
        <v>7.62</v>
      </c>
      <c r="BB184" t="inlineStr">
        <is>
          <t>2016-07-17T03:03:00Z</t>
        </is>
      </c>
      <c r="BC184" t="n">
        <v>8.01</v>
      </c>
      <c r="BD184" t="n">
        <v>7</v>
      </c>
      <c r="BE184" t="inlineStr">
        <is>
          <t>TR110</t>
        </is>
      </c>
      <c r="BF184" t="n">
        <v>3.79</v>
      </c>
      <c r="BG184" t="inlineStr">
        <is>
          <t>2016-07-17T02:49:00Z</t>
        </is>
      </c>
      <c r="BH184" t="n">
        <v>5.99</v>
      </c>
      <c r="BI184" t="n">
        <v>2</v>
      </c>
      <c r="BJ184" t="inlineStr">
        <is>
          <t>E1582</t>
        </is>
      </c>
      <c r="BK184" t="n">
        <v>7.62</v>
      </c>
      <c r="BL184" t="inlineStr">
        <is>
          <t>2016-07-17T03:03:00Z</t>
        </is>
      </c>
      <c r="BM184" t="n">
        <v>8.01</v>
      </c>
      <c r="BN184" t="n">
        <v>14</v>
      </c>
    </row>
    <row r="185">
      <c r="A185" s="92" t="inlineStr">
        <is>
          <t>PG&amp;E</t>
        </is>
      </c>
      <c r="B185" s="92" t="n">
        <v>42571.80208333334</v>
      </c>
      <c r="C185" s="92" t="n">
        <v>42571.80208333334</v>
      </c>
      <c r="D185" s="92" t="n">
        <v>37.77120999</v>
      </c>
      <c r="E185" s="92" t="n">
        <v>-121.81041</v>
      </c>
      <c r="F185" s="92" t="inlineStr">
        <is>
          <t>Vegetation</t>
        </is>
      </c>
      <c r="G185" s="92" t="inlineStr">
        <is>
          <t>RURAL</t>
        </is>
      </c>
      <c r="H185" s="92" t="inlineStr">
        <is>
          <t>&lt; 0.25 Acres</t>
        </is>
      </c>
      <c r="I185" s="92" t="inlineStr">
        <is>
          <t>Fire Agency</t>
        </is>
      </c>
      <c r="J185" s="92" t="inlineStr">
        <is>
          <t>Cal Fire</t>
        </is>
      </c>
      <c r="K185" s="92" t="n">
        <v>100898986</v>
      </c>
      <c r="L185" s="92" t="inlineStr">
        <is>
          <t>PACIFIC BELL</t>
        </is>
      </c>
      <c r="M185" s="92" t="n">
        <v>21000</v>
      </c>
      <c r="N185" s="92" t="inlineStr">
        <is>
          <t>Conductor</t>
        </is>
      </c>
      <c r="O185" s="92" t="inlineStr">
        <is>
          <t>Overhead</t>
        </is>
      </c>
      <c r="P185" s="92" t="inlineStr">
        <is>
          <t>Yes</t>
        </is>
      </c>
      <c r="Q185" s="92" t="n">
        <v>42571.80208333334</v>
      </c>
      <c r="R185" s="92" t="n">
        <v>42571.80208333334</v>
      </c>
      <c r="S185" s="92" t="inlineStr">
        <is>
          <t>Contact From Object</t>
        </is>
      </c>
      <c r="T185" s="92" t="inlineStr">
        <is>
          <t>N.A.</t>
        </is>
      </c>
      <c r="U185" s="92" t="inlineStr">
        <is>
          <t>Vehicle</t>
        </is>
      </c>
      <c r="V185" s="92" t="inlineStr">
        <is>
          <t>Pole</t>
        </is>
      </c>
      <c r="W185" s="92" t="inlineStr">
        <is>
          <t>Human Error</t>
        </is>
      </c>
      <c r="X185" s="92" t="n"/>
      <c r="Y185" s="92" t="inlineStr">
        <is>
          <t>Other/Unknown</t>
        </is>
      </c>
      <c r="Z185" s="92" t="inlineStr">
        <is>
          <t>0865</t>
        </is>
      </c>
      <c r="AA185" s="92" t="n">
        <v>2016</v>
      </c>
      <c r="AB185" s="92" t="n">
        <v>7</v>
      </c>
      <c r="AC185" s="92" t="n">
        <v>20</v>
      </c>
      <c r="AD185" s="92" t="n">
        <v>19</v>
      </c>
      <c r="AE185" s="92" t="n">
        <v>15</v>
      </c>
      <c r="AF185" s="93" t="inlineStr">
        <is>
          <t>16-0051308</t>
        </is>
      </c>
      <c r="AG185" s="94" t="inlineStr">
        <is>
          <t>Tier 2</t>
        </is>
      </c>
      <c r="AH185" s="94" t="inlineStr">
        <is>
          <t>HFTD</t>
        </is>
      </c>
      <c r="AI185" s="94" t="inlineStr">
        <is>
          <t>No Fire Weather RFW Applicable</t>
        </is>
      </c>
      <c r="AJ185" s="92" t="inlineStr">
        <is>
          <t>Distribution</t>
        </is>
      </c>
      <c r="AK185" s="92" t="inlineStr">
        <is>
          <t>HFTD - Distribution</t>
        </is>
      </c>
      <c r="AL185" s="92" t="inlineStr">
        <is>
          <t>Fire Less than 300 Acres</t>
        </is>
      </c>
      <c r="AM185" s="116" t="inlineStr">
        <is>
          <t>3rd Party</t>
        </is>
      </c>
      <c r="AN185" s="92" t="inlineStr">
        <is>
          <t>Vehicle</t>
        </is>
      </c>
      <c r="AO185" s="95" t="n">
        <v>3013</v>
      </c>
      <c r="AP185" s="92" t="n">
        <v>7.58245270588235</v>
      </c>
      <c r="AQ185" s="92" t="inlineStr">
        <is>
          <t>229_68</t>
        </is>
      </c>
      <c r="AR185" s="115" t="inlineStr">
        <is>
          <t>&lt;25mph</t>
        </is>
      </c>
      <c r="AS185" s="92" t="inlineStr">
        <is>
          <t>&lt;15mph</t>
        </is>
      </c>
      <c r="AT185" s="92" t="inlineStr">
        <is>
          <t>HFTD - Distribution</t>
        </is>
      </c>
      <c r="AU185" t="inlineStr">
        <is>
          <t>LVMC1</t>
        </is>
      </c>
      <c r="AV185" t="n">
        <v>3.62</v>
      </c>
      <c r="AW185" t="inlineStr">
        <is>
          <t>2016-07-21T02:02:00Z</t>
        </is>
      </c>
      <c r="AX185" t="n">
        <v>18.01</v>
      </c>
      <c r="AY185" t="n">
        <v>1</v>
      </c>
      <c r="AZ185" t="inlineStr">
        <is>
          <t>VAQC1</t>
        </is>
      </c>
      <c r="BA185" t="n">
        <v>4.3</v>
      </c>
      <c r="BB185" t="inlineStr">
        <is>
          <t>2016-07-21T01:45:00Z</t>
        </is>
      </c>
      <c r="BC185" t="n">
        <v>20</v>
      </c>
      <c r="BD185" t="n">
        <v>57</v>
      </c>
      <c r="BE185" t="inlineStr">
        <is>
          <t>LVMC1</t>
        </is>
      </c>
      <c r="BF185" t="n">
        <v>3.62</v>
      </c>
      <c r="BG185" t="inlineStr">
        <is>
          <t>2016-07-21T03:02:00Z</t>
        </is>
      </c>
      <c r="BH185" t="n">
        <v>18.99</v>
      </c>
      <c r="BI185" t="n">
        <v>2</v>
      </c>
      <c r="BJ185" t="inlineStr">
        <is>
          <t>VAQC1</t>
        </is>
      </c>
      <c r="BK185" t="n">
        <v>4.3</v>
      </c>
      <c r="BL185" t="inlineStr">
        <is>
          <t>2016-07-21T02:45:00Z</t>
        </is>
      </c>
      <c r="BM185" t="n">
        <v>24</v>
      </c>
      <c r="BN185" t="n">
        <v>115</v>
      </c>
    </row>
    <row r="186">
      <c r="A186" s="92" t="inlineStr">
        <is>
          <t>PG&amp;E</t>
        </is>
      </c>
      <c r="B186" s="92" t="n">
        <v>42572.90625</v>
      </c>
      <c r="C186" s="92" t="n">
        <v>42572.90625</v>
      </c>
      <c r="D186" s="92" t="n">
        <v>40.85655999</v>
      </c>
      <c r="E186" s="92" t="n">
        <v>-122.338729</v>
      </c>
      <c r="F186" s="92" t="inlineStr">
        <is>
          <t>Vegetation</t>
        </is>
      </c>
      <c r="G186" s="92" t="inlineStr">
        <is>
          <t>RURAL</t>
        </is>
      </c>
      <c r="H186" s="92" t="inlineStr">
        <is>
          <t>&lt; 0.25 Acres</t>
        </is>
      </c>
      <c r="I186" s="92" t="inlineStr">
        <is>
          <t>Fire Agency</t>
        </is>
      </c>
      <c r="J186" s="92" t="inlineStr">
        <is>
          <t>Cal Fire</t>
        </is>
      </c>
      <c r="K186" s="92" t="n">
        <v>101455670</v>
      </c>
      <c r="L186" s="92" t="inlineStr">
        <is>
          <t>PACIFIC BELL</t>
        </is>
      </c>
      <c r="M186" s="92" t="inlineStr">
        <is>
          <t>0 – 750</t>
        </is>
      </c>
      <c r="N186" s="92" t="inlineStr">
        <is>
          <t>Conductor</t>
        </is>
      </c>
      <c r="O186" s="92" t="inlineStr">
        <is>
          <t>Overhead</t>
        </is>
      </c>
      <c r="P186" s="92" t="inlineStr">
        <is>
          <t>No</t>
        </is>
      </c>
      <c r="Q186" s="92" t="inlineStr">
        <is>
          <t xml:space="preserve"> </t>
        </is>
      </c>
      <c r="R186" s="92" t="inlineStr">
        <is>
          <t xml:space="preserve"> </t>
        </is>
      </c>
      <c r="S186" s="92" t="inlineStr">
        <is>
          <t>Contact From Object</t>
        </is>
      </c>
      <c r="T186" s="92" t="inlineStr">
        <is>
          <t>N.A.</t>
        </is>
      </c>
      <c r="U186" s="92" t="inlineStr">
        <is>
          <t>Vegetation</t>
        </is>
      </c>
      <c r="V186" s="92" t="inlineStr">
        <is>
          <t>Electric Facility</t>
        </is>
      </c>
      <c r="W186" s="92" t="inlineStr">
        <is>
          <t>Unknown</t>
        </is>
      </c>
      <c r="X186" s="92" t="n"/>
      <c r="Y186" s="92" t="inlineStr">
        <is>
          <t>no-match</t>
        </is>
      </c>
      <c r="Z186" s="92" t="inlineStr">
        <is>
          <t>0870</t>
        </is>
      </c>
      <c r="AA186" s="92" t="n">
        <v>2016</v>
      </c>
      <c r="AB186" s="92" t="n">
        <v>7</v>
      </c>
      <c r="AC186" s="92" t="n">
        <v>21</v>
      </c>
      <c r="AD186" s="92" t="n">
        <v>21</v>
      </c>
      <c r="AE186" s="92" t="n">
        <v>45</v>
      </c>
      <c r="AF186" s="93" t="inlineStr">
        <is>
          <t>No ILIS or TOTL available</t>
        </is>
      </c>
      <c r="AG186" s="94" t="inlineStr">
        <is>
          <t>Tier 2</t>
        </is>
      </c>
      <c r="AH186" s="94" t="inlineStr">
        <is>
          <t>HFTD</t>
        </is>
      </c>
      <c r="AI186" s="94" t="inlineStr">
        <is>
          <t>No Fire Weather RFW Applicable</t>
        </is>
      </c>
      <c r="AJ186" s="92" t="inlineStr">
        <is>
          <t>Distribution</t>
        </is>
      </c>
      <c r="AK186" s="92" t="inlineStr">
        <is>
          <t>HFTD - Distribution</t>
        </is>
      </c>
      <c r="AL186" s="92" t="inlineStr">
        <is>
          <t>Fire Less than 300 Acres</t>
        </is>
      </c>
      <c r="AM186" s="116" t="inlineStr">
        <is>
          <t>Vegetation</t>
        </is>
      </c>
      <c r="AN186" s="92" t="inlineStr">
        <is>
          <t>Other/Unknown</t>
        </is>
      </c>
      <c r="AO186" s="95" t="inlineStr">
        <is>
          <t>N.A.</t>
        </is>
      </c>
      <c r="AP186" s="92" t="n">
        <v>16.2798352941176</v>
      </c>
      <c r="AQ186" s="92" t="inlineStr">
        <is>
          <t>215_106</t>
        </is>
      </c>
      <c r="AR186" s="115" t="inlineStr">
        <is>
          <t>&lt;25mph</t>
        </is>
      </c>
      <c r="AS186" s="92" t="inlineStr">
        <is>
          <t>&gt;=15mph</t>
        </is>
      </c>
      <c r="AT186" s="92" t="inlineStr">
        <is>
          <t>HFTD - Distribution</t>
        </is>
      </c>
      <c r="AX186" t="n">
        <v>0</v>
      </c>
      <c r="AY186" t="n">
        <v>0</v>
      </c>
      <c r="AZ186" t="inlineStr">
        <is>
          <t>SLFC1</t>
        </is>
      </c>
      <c r="BA186" t="n">
        <v>6.48</v>
      </c>
      <c r="BB186" t="inlineStr">
        <is>
          <t>2016-07-22T04:19:00Z</t>
        </is>
      </c>
      <c r="BC186" t="n">
        <v>15.99</v>
      </c>
      <c r="BD186" t="n">
        <v>5</v>
      </c>
      <c r="BH186" t="n">
        <v>0</v>
      </c>
      <c r="BI186" t="n">
        <v>0</v>
      </c>
      <c r="BJ186" t="inlineStr">
        <is>
          <t>SLFC1</t>
        </is>
      </c>
      <c r="BK186" t="n">
        <v>6.48</v>
      </c>
      <c r="BL186" t="inlineStr">
        <is>
          <t>2016-07-22T04:19:00Z</t>
        </is>
      </c>
      <c r="BM186" t="n">
        <v>15.99</v>
      </c>
      <c r="BN186" t="n">
        <v>10</v>
      </c>
    </row>
    <row r="187">
      <c r="A187" s="92" t="inlineStr">
        <is>
          <t>PG&amp;E</t>
        </is>
      </c>
      <c r="B187" s="92" t="n">
        <v>42575.68333333333</v>
      </c>
      <c r="C187" s="92" t="n">
        <v>42575.68333333333</v>
      </c>
      <c r="D187" s="92" t="n">
        <v>38.010471</v>
      </c>
      <c r="E187" s="92" t="n">
        <v>-122.194144</v>
      </c>
      <c r="F187" s="92" t="inlineStr">
        <is>
          <t>Vegetation</t>
        </is>
      </c>
      <c r="G187" s="92" t="inlineStr">
        <is>
          <t>RURAL</t>
        </is>
      </c>
      <c r="H187" s="92" t="inlineStr">
        <is>
          <t>10 - 99 Acres</t>
        </is>
      </c>
      <c r="I187" s="92" t="inlineStr">
        <is>
          <t>Fire Agency</t>
        </is>
      </c>
      <c r="J187" s="92" t="inlineStr">
        <is>
          <t>CCD</t>
        </is>
      </c>
      <c r="K187" s="92" t="n">
        <v>103049639</v>
      </c>
      <c r="L187" s="92" t="n"/>
      <c r="M187" s="92" t="n">
        <v>115000</v>
      </c>
      <c r="N187" s="92" t="inlineStr">
        <is>
          <t>Conductor</t>
        </is>
      </c>
      <c r="O187" s="92" t="inlineStr">
        <is>
          <t>Overhead</t>
        </is>
      </c>
      <c r="P187" s="92" t="inlineStr">
        <is>
          <t>Yes</t>
        </is>
      </c>
      <c r="Q187" s="92" t="n">
        <v>42575.68333333333</v>
      </c>
      <c r="R187" s="92" t="n">
        <v>42575.68333333333</v>
      </c>
      <c r="S187" s="92" t="inlineStr">
        <is>
          <t>Equipment/ Facility Failure</t>
        </is>
      </c>
      <c r="T187" s="92" t="inlineStr">
        <is>
          <t>Conductor</t>
        </is>
      </c>
      <c r="U187" s="92" t="inlineStr">
        <is>
          <t>N.A.</t>
        </is>
      </c>
      <c r="V187" s="92" t="inlineStr">
        <is>
          <t>N.A.</t>
        </is>
      </c>
      <c r="W187" s="92" t="inlineStr">
        <is>
          <t>Unknown</t>
        </is>
      </c>
      <c r="X187" s="92" t="n"/>
      <c r="Y187" s="92" t="inlineStr">
        <is>
          <t>no-match</t>
        </is>
      </c>
      <c r="Z187" s="92" t="inlineStr">
        <is>
          <t>0876</t>
        </is>
      </c>
      <c r="AA187" s="92" t="n">
        <v>2016</v>
      </c>
      <c r="AB187" s="92" t="n">
        <v>7</v>
      </c>
      <c r="AC187" s="92" t="n">
        <v>24</v>
      </c>
      <c r="AD187" s="92" t="n">
        <v>16</v>
      </c>
      <c r="AE187" s="92" t="n">
        <v>24</v>
      </c>
      <c r="AF187" s="93" t="inlineStr">
        <is>
          <t>PS-2016-013</t>
        </is>
      </c>
      <c r="AG187" s="94" t="inlineStr">
        <is>
          <t>Tier 2</t>
        </is>
      </c>
      <c r="AH187" s="94" t="inlineStr">
        <is>
          <t>HFTD</t>
        </is>
      </c>
      <c r="AI187" s="94" t="inlineStr">
        <is>
          <t>No Fire Weather RFW Applicable</t>
        </is>
      </c>
      <c r="AJ187" s="92" t="inlineStr">
        <is>
          <t>Transmission</t>
        </is>
      </c>
      <c r="AK187" s="92" t="inlineStr">
        <is>
          <t>HFTD - Transmission</t>
        </is>
      </c>
      <c r="AL187" s="92" t="inlineStr">
        <is>
          <t>Fire Less than 300 Acres</t>
        </is>
      </c>
      <c r="AM187" s="116" t="inlineStr">
        <is>
          <t>Equip Failure</t>
        </is>
      </c>
      <c r="AN187" s="92" t="inlineStr">
        <is>
          <t>Conductor</t>
        </is>
      </c>
      <c r="AO187" s="95" t="n">
        <v>0</v>
      </c>
      <c r="AP187" s="92" t="n">
        <v>8.24156611764705</v>
      </c>
      <c r="AQ187" s="92" t="inlineStr">
        <is>
          <t>256_170</t>
        </is>
      </c>
      <c r="AR187" s="115" t="inlineStr">
        <is>
          <t>&lt;25mph</t>
        </is>
      </c>
      <c r="AS187" s="92" t="inlineStr">
        <is>
          <t>&lt;15mph</t>
        </is>
      </c>
      <c r="AT187" s="92" t="inlineStr">
        <is>
          <t>HFTD - Transmission</t>
        </is>
      </c>
      <c r="AU187" t="inlineStr">
        <is>
          <t>E6179</t>
        </is>
      </c>
      <c r="AV187" t="n">
        <v>3.92</v>
      </c>
      <c r="AW187" t="inlineStr">
        <is>
          <t>2016-07-24T23:20:00Z</t>
        </is>
      </c>
      <c r="AX187" t="n">
        <v>12.01</v>
      </c>
      <c r="AY187" t="n">
        <v>12</v>
      </c>
      <c r="AZ187" t="inlineStr">
        <is>
          <t>DPXC1</t>
        </is>
      </c>
      <c r="BA187" t="n">
        <v>4.78</v>
      </c>
      <c r="BB187" t="inlineStr">
        <is>
          <t>2016-07-24T22:48:00Z</t>
        </is>
      </c>
      <c r="BC187" t="n">
        <v>22.12</v>
      </c>
      <c r="BD187" t="n">
        <v>80</v>
      </c>
      <c r="BE187" t="inlineStr">
        <is>
          <t>E6179</t>
        </is>
      </c>
      <c r="BF187" t="n">
        <v>3.92</v>
      </c>
      <c r="BG187" t="inlineStr">
        <is>
          <t>2016-07-25T00:20:00Z</t>
        </is>
      </c>
      <c r="BH187" t="n">
        <v>14.99</v>
      </c>
      <c r="BI187" t="n">
        <v>24</v>
      </c>
      <c r="BJ187" t="inlineStr">
        <is>
          <t>DPXC1</t>
        </is>
      </c>
      <c r="BK187" t="n">
        <v>4.78</v>
      </c>
      <c r="BL187" t="inlineStr">
        <is>
          <t>2016-07-24T22:48:00Z</t>
        </is>
      </c>
      <c r="BM187" t="n">
        <v>22.12</v>
      </c>
      <c r="BN187" t="n">
        <v>156</v>
      </c>
    </row>
    <row r="188">
      <c r="A188" s="92" t="inlineStr">
        <is>
          <t>PG&amp;E</t>
        </is>
      </c>
      <c r="B188" s="92" t="n">
        <v>42576.64722222222</v>
      </c>
      <c r="C188" s="92" t="n">
        <v>42576.64722222222</v>
      </c>
      <c r="D188" s="92" t="n">
        <v>38.3522</v>
      </c>
      <c r="E188" s="92" t="n">
        <v>-120.71065</v>
      </c>
      <c r="F188" s="92" t="inlineStr">
        <is>
          <t>Vegetation</t>
        </is>
      </c>
      <c r="G188" s="92" t="inlineStr">
        <is>
          <t>RURAL</t>
        </is>
      </c>
      <c r="H188" s="92" t="inlineStr">
        <is>
          <t>.26 - 9.99 Acres</t>
        </is>
      </c>
      <c r="I188" s="92" t="inlineStr">
        <is>
          <t>Fire Agency</t>
        </is>
      </c>
      <c r="J188" s="92" t="inlineStr">
        <is>
          <t>Cal Fire</t>
        </is>
      </c>
      <c r="K188" s="92" t="n">
        <v>101263632</v>
      </c>
      <c r="L188" s="92" t="inlineStr">
        <is>
          <t>PACIFIC BELL</t>
        </is>
      </c>
      <c r="M188" s="92" t="n">
        <v>12000</v>
      </c>
      <c r="N188" s="92" t="inlineStr">
        <is>
          <t>Conductor</t>
        </is>
      </c>
      <c r="O188" s="92" t="inlineStr">
        <is>
          <t>Overhead</t>
        </is>
      </c>
      <c r="P188" s="92" t="inlineStr">
        <is>
          <t>Yes</t>
        </is>
      </c>
      <c r="Q188" s="92" t="n">
        <v>42576.64722222222</v>
      </c>
      <c r="R188" s="92" t="n">
        <v>42576.64722222222</v>
      </c>
      <c r="S188" s="92" t="inlineStr">
        <is>
          <t>Contact From Object</t>
        </is>
      </c>
      <c r="T188" s="92" t="inlineStr">
        <is>
          <t>N.A.</t>
        </is>
      </c>
      <c r="U188" s="92" t="inlineStr">
        <is>
          <t>Vegetation</t>
        </is>
      </c>
      <c r="V188" s="92" t="inlineStr">
        <is>
          <t>Electric Facility</t>
        </is>
      </c>
      <c r="W188" s="92" t="inlineStr">
        <is>
          <t>Unknown</t>
        </is>
      </c>
      <c r="X188" s="92" t="n"/>
      <c r="Y188" s="92" t="inlineStr">
        <is>
          <t>Branch (Not overhanging, Distance Unknown)</t>
        </is>
      </c>
      <c r="Z188" s="92" t="inlineStr">
        <is>
          <t>0878</t>
        </is>
      </c>
      <c r="AA188" s="92" t="n">
        <v>2016</v>
      </c>
      <c r="AB188" s="92" t="n">
        <v>7</v>
      </c>
      <c r="AC188" s="92" t="n">
        <v>25</v>
      </c>
      <c r="AD188" s="92" t="n">
        <v>15</v>
      </c>
      <c r="AE188" s="92" t="n">
        <v>32</v>
      </c>
      <c r="AF188" s="93" t="inlineStr">
        <is>
          <t>16-0052398</t>
        </is>
      </c>
      <c r="AG188" s="94" t="inlineStr">
        <is>
          <t>Tier 2</t>
        </is>
      </c>
      <c r="AH188" s="94" t="inlineStr">
        <is>
          <t>HFTD</t>
        </is>
      </c>
      <c r="AI188" s="94" t="inlineStr">
        <is>
          <t>No Fire Weather RFW Applicable</t>
        </is>
      </c>
      <c r="AJ188" s="92" t="inlineStr">
        <is>
          <t>Distribution</t>
        </is>
      </c>
      <c r="AK188" s="92" t="inlineStr">
        <is>
          <t>HFTD - Distribution</t>
        </is>
      </c>
      <c r="AL188" s="92" t="inlineStr">
        <is>
          <t>Fire Less than 300 Acres</t>
        </is>
      </c>
      <c r="AM188" s="116" t="inlineStr">
        <is>
          <t>Vegetation</t>
        </is>
      </c>
      <c r="AN188" s="92" t="inlineStr">
        <is>
          <t>Branch (Not overhanging, Distance Unknown)</t>
        </is>
      </c>
      <c r="AO188" s="95" t="n">
        <v>19951</v>
      </c>
      <c r="AP188" s="92" t="n">
        <v>9.91980047058823</v>
      </c>
      <c r="AQ188" s="92" t="inlineStr">
        <is>
          <t>218_210</t>
        </is>
      </c>
      <c r="AR188" s="115" t="inlineStr">
        <is>
          <t>&lt;25mph</t>
        </is>
      </c>
      <c r="AS188" s="92" t="inlineStr">
        <is>
          <t>&lt;15mph</t>
        </is>
      </c>
      <c r="AT188" s="92" t="inlineStr">
        <is>
          <t>HFTD - Distribution</t>
        </is>
      </c>
      <c r="AX188" t="n">
        <v>0</v>
      </c>
      <c r="AY188" t="n">
        <v>0</v>
      </c>
      <c r="AZ188" t="inlineStr">
        <is>
          <t>MTZC1</t>
        </is>
      </c>
      <c r="BA188" t="n">
        <v>4.1</v>
      </c>
      <c r="BB188" t="inlineStr">
        <is>
          <t>2016-07-25T21:56:00Z</t>
        </is>
      </c>
      <c r="BC188" t="n">
        <v>8.99</v>
      </c>
      <c r="BD188" t="n">
        <v>2</v>
      </c>
      <c r="BH188" t="n">
        <v>0</v>
      </c>
      <c r="BI188" t="n">
        <v>0</v>
      </c>
      <c r="BJ188" t="inlineStr">
        <is>
          <t>MTZC1</t>
        </is>
      </c>
      <c r="BK188" t="n">
        <v>4.1</v>
      </c>
      <c r="BL188" t="inlineStr">
        <is>
          <t>2016-07-25T22:56:00Z</t>
        </is>
      </c>
      <c r="BM188" t="n">
        <v>11.01</v>
      </c>
      <c r="BN188" t="n">
        <v>4</v>
      </c>
    </row>
    <row r="189">
      <c r="A189" s="92" t="inlineStr">
        <is>
          <t>PG&amp;E</t>
        </is>
      </c>
      <c r="B189" s="92" t="n">
        <v>42578.49513888889</v>
      </c>
      <c r="C189" s="92" t="n">
        <v>42578.49513888889</v>
      </c>
      <c r="D189" s="92" t="n">
        <v>37.864924</v>
      </c>
      <c r="E189" s="92" t="n">
        <v>-120.513392</v>
      </c>
      <c r="F189" s="92" t="inlineStr">
        <is>
          <t>Vegetation</t>
        </is>
      </c>
      <c r="G189" s="92" t="inlineStr">
        <is>
          <t>RURAL</t>
        </is>
      </c>
      <c r="H189" s="92" t="inlineStr">
        <is>
          <t>.26 - 9.99 Acres</t>
        </is>
      </c>
      <c r="I189" s="92" t="inlineStr">
        <is>
          <t>Fire Agency</t>
        </is>
      </c>
      <c r="J189" s="92" t="inlineStr">
        <is>
          <t>Cal Fire</t>
        </is>
      </c>
      <c r="K189" s="92" t="n">
        <v>101041792</v>
      </c>
      <c r="L189" s="92" t="n"/>
      <c r="M189" s="92" t="n">
        <v>17000</v>
      </c>
      <c r="N189" s="92" t="inlineStr">
        <is>
          <t>Conductor</t>
        </is>
      </c>
      <c r="O189" s="92" t="inlineStr">
        <is>
          <t>Overhead</t>
        </is>
      </c>
      <c r="P189" s="92" t="inlineStr">
        <is>
          <t>Yes</t>
        </is>
      </c>
      <c r="Q189" s="92" t="n">
        <v>42578.49513888889</v>
      </c>
      <c r="R189" s="92" t="n">
        <v>42578.49513888889</v>
      </c>
      <c r="S189" s="92" t="inlineStr">
        <is>
          <t>Contact From Object</t>
        </is>
      </c>
      <c r="T189" s="92" t="inlineStr">
        <is>
          <t>N.A.</t>
        </is>
      </c>
      <c r="U189" s="92" t="inlineStr">
        <is>
          <t>Vegetation</t>
        </is>
      </c>
      <c r="V189" s="92" t="inlineStr">
        <is>
          <t>Electric Facility</t>
        </is>
      </c>
      <c r="W189" s="92" t="inlineStr">
        <is>
          <t>Unknown</t>
        </is>
      </c>
      <c r="X189" s="92" t="n"/>
      <c r="Y189" s="92" t="inlineStr">
        <is>
          <t>Fell into (slight defect)</t>
        </is>
      </c>
      <c r="Z189" s="92" t="inlineStr">
        <is>
          <t>0880</t>
        </is>
      </c>
      <c r="AA189" s="92" t="n">
        <v>2016</v>
      </c>
      <c r="AB189" s="92" t="n">
        <v>7</v>
      </c>
      <c r="AC189" s="92" t="n">
        <v>27</v>
      </c>
      <c r="AD189" s="92" t="n">
        <v>11</v>
      </c>
      <c r="AE189" s="92" t="n">
        <v>53</v>
      </c>
      <c r="AF189" s="93" t="inlineStr">
        <is>
          <t>16-0052942</t>
        </is>
      </c>
      <c r="AG189" s="94" t="inlineStr">
        <is>
          <t>Tier 2</t>
        </is>
      </c>
      <c r="AH189" s="94" t="inlineStr">
        <is>
          <t>HFTD</t>
        </is>
      </c>
      <c r="AI189" s="94" t="inlineStr">
        <is>
          <t>No Fire Weather RFW Applicable</t>
        </is>
      </c>
      <c r="AJ189" s="92" t="inlineStr">
        <is>
          <t>Distribution</t>
        </is>
      </c>
      <c r="AK189" s="92" t="inlineStr">
        <is>
          <t>HFTD - Distribution</t>
        </is>
      </c>
      <c r="AL189" s="92" t="inlineStr">
        <is>
          <t>Fire Less than 300 Acres</t>
        </is>
      </c>
      <c r="AM189" s="116" t="inlineStr">
        <is>
          <t>Vegetation</t>
        </is>
      </c>
      <c r="AN189" s="92" t="inlineStr">
        <is>
          <t>Fell into (slight defect)</t>
        </is>
      </c>
      <c r="AO189" s="95" t="n">
        <v>14734</v>
      </c>
      <c r="AP189" s="92" t="n">
        <v>12.2358955294117</v>
      </c>
      <c r="AQ189" s="92" t="inlineStr">
        <is>
          <t>221_232</t>
        </is>
      </c>
      <c r="AR189" s="115" t="inlineStr">
        <is>
          <t>&lt;25mph</t>
        </is>
      </c>
      <c r="AS189" s="92" t="inlineStr">
        <is>
          <t>&lt;15mph</t>
        </is>
      </c>
      <c r="AT189" s="92" t="inlineStr">
        <is>
          <t>HFTD - Distribution</t>
        </is>
      </c>
      <c r="AU189" t="inlineStr">
        <is>
          <t>GNSC1</t>
        </is>
      </c>
      <c r="AV189" t="n">
        <v>2.2</v>
      </c>
      <c r="AW189" t="inlineStr">
        <is>
          <t>2016-07-27T18:03:00Z</t>
        </is>
      </c>
      <c r="AX189" t="n">
        <v>10</v>
      </c>
      <c r="AY189" t="n">
        <v>1</v>
      </c>
      <c r="AZ189" t="inlineStr">
        <is>
          <t>GNSC1</t>
        </is>
      </c>
      <c r="BA189" t="n">
        <v>2.2</v>
      </c>
      <c r="BB189" t="inlineStr">
        <is>
          <t>2016-07-27T18:03:00Z</t>
        </is>
      </c>
      <c r="BC189" t="n">
        <v>10</v>
      </c>
      <c r="BD189" t="n">
        <v>8</v>
      </c>
      <c r="BE189" t="inlineStr">
        <is>
          <t>GNSC1</t>
        </is>
      </c>
      <c r="BF189" t="n">
        <v>2.2</v>
      </c>
      <c r="BG189" t="inlineStr">
        <is>
          <t>2016-07-27T19:03:00Z</t>
        </is>
      </c>
      <c r="BH189" t="n">
        <v>10</v>
      </c>
      <c r="BI189" t="n">
        <v>2</v>
      </c>
      <c r="BJ189" t="inlineStr">
        <is>
          <t>GNSC1</t>
        </is>
      </c>
      <c r="BK189" t="n">
        <v>2.2</v>
      </c>
      <c r="BL189" t="inlineStr">
        <is>
          <t>2016-07-27T19:03:00Z</t>
        </is>
      </c>
      <c r="BM189" t="n">
        <v>10</v>
      </c>
      <c r="BN189" t="n">
        <v>16</v>
      </c>
    </row>
    <row r="190">
      <c r="A190" s="92" t="inlineStr">
        <is>
          <t>PG&amp;E</t>
        </is>
      </c>
      <c r="B190" s="92" t="n">
        <v>42578.71180555555</v>
      </c>
      <c r="C190" s="92" t="n">
        <v>42578.71180555555</v>
      </c>
      <c r="D190" s="92" t="n">
        <v>38.539161</v>
      </c>
      <c r="E190" s="92" t="n">
        <v>-122.765588</v>
      </c>
      <c r="F190" s="92" t="inlineStr">
        <is>
          <t>Vegetation</t>
        </is>
      </c>
      <c r="G190" s="92" t="inlineStr">
        <is>
          <t>RURAL</t>
        </is>
      </c>
      <c r="H190" s="92" t="inlineStr">
        <is>
          <t>.26 - 9.99 Acres</t>
        </is>
      </c>
      <c r="I190" s="92" t="inlineStr">
        <is>
          <t>Fire Agency</t>
        </is>
      </c>
      <c r="J190" s="92" t="inlineStr">
        <is>
          <t>Cal Fire</t>
        </is>
      </c>
      <c r="K190" s="92" t="n">
        <v>102029945</v>
      </c>
      <c r="L190" s="92" t="n"/>
      <c r="M190" s="92" t="n">
        <v>60000</v>
      </c>
      <c r="N190" s="92" t="inlineStr">
        <is>
          <t>Conductor</t>
        </is>
      </c>
      <c r="O190" s="92" t="inlineStr">
        <is>
          <t>Overhead</t>
        </is>
      </c>
      <c r="P190" s="92" t="inlineStr">
        <is>
          <t>Yes</t>
        </is>
      </c>
      <c r="Q190" s="92" t="n">
        <v>42578.71180555555</v>
      </c>
      <c r="R190" s="92" t="n">
        <v>42578.71180555555</v>
      </c>
      <c r="S190" s="92" t="inlineStr">
        <is>
          <t>Contact From Object</t>
        </is>
      </c>
      <c r="T190" s="92" t="inlineStr">
        <is>
          <t>N.A.</t>
        </is>
      </c>
      <c r="U190" s="92" t="inlineStr">
        <is>
          <t>Animal</t>
        </is>
      </c>
      <c r="V190" s="92" t="inlineStr">
        <is>
          <t>Electric Facility</t>
        </is>
      </c>
      <c r="W190" s="92" t="inlineStr">
        <is>
          <t>Unknown</t>
        </is>
      </c>
      <c r="X190" s="92" t="n"/>
      <c r="Y190" s="92" t="inlineStr">
        <is>
          <t>no-match</t>
        </is>
      </c>
      <c r="Z190" s="92" t="inlineStr">
        <is>
          <t>0882</t>
        </is>
      </c>
      <c r="AA190" s="92" t="n">
        <v>2016</v>
      </c>
      <c r="AB190" s="92" t="n">
        <v>7</v>
      </c>
      <c r="AC190" s="92" t="n">
        <v>27</v>
      </c>
      <c r="AD190" s="92" t="n">
        <v>17</v>
      </c>
      <c r="AE190" s="92" t="n">
        <v>5</v>
      </c>
      <c r="AF190" s="93" t="inlineStr">
        <is>
          <t>FU-2016-047</t>
        </is>
      </c>
      <c r="AG190" s="94" t="inlineStr">
        <is>
          <t>Tier 2</t>
        </is>
      </c>
      <c r="AH190" s="94" t="inlineStr">
        <is>
          <t>HFTD</t>
        </is>
      </c>
      <c r="AI190" s="94" t="inlineStr">
        <is>
          <t>No Fire Weather RFW Applicable</t>
        </is>
      </c>
      <c r="AJ190" s="92" t="inlineStr">
        <is>
          <t>Transmission</t>
        </is>
      </c>
      <c r="AK190" s="92" t="inlineStr">
        <is>
          <t>HFTD - Transmission</t>
        </is>
      </c>
      <c r="AL190" s="92" t="inlineStr">
        <is>
          <t>Fire Less than 300 Acres</t>
        </is>
      </c>
      <c r="AM190" s="116" t="inlineStr">
        <is>
          <t>Animal</t>
        </is>
      </c>
      <c r="AN190" s="92" t="inlineStr">
        <is>
          <t>Animal</t>
        </is>
      </c>
      <c r="AO190" s="95" t="n">
        <v>0</v>
      </c>
      <c r="AP190" s="92" t="n">
        <v>13.0336103529411</v>
      </c>
      <c r="AQ190" s="92" t="inlineStr">
        <is>
          <t>148_285</t>
        </is>
      </c>
      <c r="AR190" s="115" t="inlineStr">
        <is>
          <t>&lt;25mph</t>
        </is>
      </c>
      <c r="AS190" s="92" t="inlineStr">
        <is>
          <t>&lt;15mph</t>
        </is>
      </c>
      <c r="AT190" s="92" t="inlineStr">
        <is>
          <t>HFTD - Transmission</t>
        </is>
      </c>
      <c r="AU190" t="inlineStr">
        <is>
          <t>E6724</t>
        </is>
      </c>
      <c r="AV190" t="n">
        <v>1.55</v>
      </c>
      <c r="AW190" t="inlineStr">
        <is>
          <t>2016-07-27T23:20:00Z</t>
        </is>
      </c>
      <c r="AX190" t="n">
        <v>14</v>
      </c>
      <c r="AY190" t="n">
        <v>19</v>
      </c>
      <c r="AZ190" t="inlineStr">
        <is>
          <t>E6724</t>
        </is>
      </c>
      <c r="BA190" t="n">
        <v>1.55</v>
      </c>
      <c r="BB190" t="inlineStr">
        <is>
          <t>2016-07-27T23:20:00Z</t>
        </is>
      </c>
      <c r="BC190" t="n">
        <v>14</v>
      </c>
      <c r="BD190" t="n">
        <v>89</v>
      </c>
      <c r="BE190" t="inlineStr">
        <is>
          <t>E6724</t>
        </is>
      </c>
      <c r="BF190" t="n">
        <v>1.55</v>
      </c>
      <c r="BG190" t="inlineStr">
        <is>
          <t>2016-07-28T00:30:00Z</t>
        </is>
      </c>
      <c r="BH190" t="n">
        <v>14</v>
      </c>
      <c r="BI190" t="n">
        <v>37</v>
      </c>
      <c r="BJ190" t="inlineStr">
        <is>
          <t>E6724</t>
        </is>
      </c>
      <c r="BK190" t="n">
        <v>1.55</v>
      </c>
      <c r="BL190" t="inlineStr">
        <is>
          <t>2016-07-28T00:30:00Z</t>
        </is>
      </c>
      <c r="BM190" t="n">
        <v>14</v>
      </c>
      <c r="BN190" t="n">
        <v>166</v>
      </c>
    </row>
    <row r="191">
      <c r="A191" s="92" t="inlineStr">
        <is>
          <t>PG&amp;E</t>
        </is>
      </c>
      <c r="B191" s="92" t="n">
        <v>42579.11180555556</v>
      </c>
      <c r="C191" s="92" t="n">
        <v>42579.11180555556</v>
      </c>
      <c r="D191" s="92" t="n">
        <v>35.3674</v>
      </c>
      <c r="E191" s="92" t="n">
        <v>-120.3977</v>
      </c>
      <c r="F191" s="92" t="inlineStr">
        <is>
          <t>Vegetation</t>
        </is>
      </c>
      <c r="G191" s="92" t="inlineStr">
        <is>
          <t>RURAL</t>
        </is>
      </c>
      <c r="H191" s="92" t="inlineStr">
        <is>
          <t>.26 - 9.99 Acres</t>
        </is>
      </c>
      <c r="I191" s="92" t="inlineStr">
        <is>
          <t>Fire Agency</t>
        </is>
      </c>
      <c r="J191" s="92" t="inlineStr">
        <is>
          <t>Cal Fire</t>
        </is>
      </c>
      <c r="K191" s="92" t="n">
        <v>101849904</v>
      </c>
      <c r="L191" s="92" t="n"/>
      <c r="M191" s="92" t="n">
        <v>21000</v>
      </c>
      <c r="N191" s="92" t="inlineStr">
        <is>
          <t>Conductor</t>
        </is>
      </c>
      <c r="O191" s="92" t="inlineStr">
        <is>
          <t>Overhead</t>
        </is>
      </c>
      <c r="P191" s="92" t="inlineStr">
        <is>
          <t>Yes</t>
        </is>
      </c>
      <c r="Q191" s="92" t="n">
        <v>42579.11180555556</v>
      </c>
      <c r="R191" s="92" t="n">
        <v>42579.11180555556</v>
      </c>
      <c r="S191" s="92" t="inlineStr">
        <is>
          <t>Contact From Object</t>
        </is>
      </c>
      <c r="T191" s="92" t="inlineStr">
        <is>
          <t>N.A.</t>
        </is>
      </c>
      <c r="U191" s="92" t="inlineStr">
        <is>
          <t>Vegetation</t>
        </is>
      </c>
      <c r="V191" s="92" t="inlineStr">
        <is>
          <t>Electric Facility</t>
        </is>
      </c>
      <c r="W191" s="92" t="inlineStr">
        <is>
          <t>Unknown</t>
        </is>
      </c>
      <c r="X191" s="92" t="n"/>
      <c r="Y191" s="92" t="inlineStr">
        <is>
          <t>Branch (Not overhanging, Distance Unknown)</t>
        </is>
      </c>
      <c r="Z191" s="92" t="inlineStr">
        <is>
          <t>0883</t>
        </is>
      </c>
      <c r="AA191" s="92" t="n">
        <v>2016</v>
      </c>
      <c r="AB191" s="92" t="n">
        <v>7</v>
      </c>
      <c r="AC191" s="92" t="n">
        <v>28</v>
      </c>
      <c r="AD191" s="92" t="n">
        <v>2</v>
      </c>
      <c r="AE191" s="92" t="n">
        <v>41</v>
      </c>
      <c r="AF191" s="93" t="inlineStr">
        <is>
          <t>16-0053127</t>
        </is>
      </c>
      <c r="AG191" s="94" t="inlineStr">
        <is>
          <t>Tier 3</t>
        </is>
      </c>
      <c r="AH191" s="94" t="inlineStr">
        <is>
          <t>HFTD</t>
        </is>
      </c>
      <c r="AI191" s="94" t="inlineStr">
        <is>
          <t>No Fire Weather RFW Applicable</t>
        </is>
      </c>
      <c r="AJ191" s="92" t="inlineStr">
        <is>
          <t>Distribution</t>
        </is>
      </c>
      <c r="AK191" s="92" t="inlineStr">
        <is>
          <t>HFTD - Distribution</t>
        </is>
      </c>
      <c r="AL191" s="92" t="inlineStr">
        <is>
          <t>Fire Less than 300 Acres</t>
        </is>
      </c>
      <c r="AM191" s="116" t="inlineStr">
        <is>
          <t>Vegetation</t>
        </is>
      </c>
      <c r="AN191" s="92" t="inlineStr">
        <is>
          <t>Branch (Not overhanging, Distance Unknown)</t>
        </is>
      </c>
      <c r="AO191" s="95" t="n">
        <v>22592</v>
      </c>
      <c r="AP191" s="92" t="n">
        <v>6.90310682352941</v>
      </c>
      <c r="AQ191" s="92" t="inlineStr">
        <is>
          <t>123_269</t>
        </is>
      </c>
      <c r="AR191" s="115" t="inlineStr">
        <is>
          <t>&lt;25mph</t>
        </is>
      </c>
      <c r="AS191" s="92" t="inlineStr">
        <is>
          <t>&lt;15mph</t>
        </is>
      </c>
      <c r="AT191" s="92" t="inlineStr">
        <is>
          <t>HFTD - Distribution</t>
        </is>
      </c>
      <c r="AX191" t="n">
        <v>0</v>
      </c>
      <c r="AY191" t="n">
        <v>0</v>
      </c>
      <c r="BC191" t="n">
        <v>0</v>
      </c>
      <c r="BD191" t="n">
        <v>0</v>
      </c>
      <c r="BH191" t="n">
        <v>0</v>
      </c>
      <c r="BI191" t="n">
        <v>0</v>
      </c>
      <c r="BM191" t="n">
        <v>0</v>
      </c>
      <c r="BN191" t="n">
        <v>0</v>
      </c>
    </row>
    <row r="192">
      <c r="A192" s="92" t="inlineStr">
        <is>
          <t>PG&amp;E</t>
        </is>
      </c>
      <c r="B192" s="92" t="n">
        <v>42579.34166666667</v>
      </c>
      <c r="C192" s="92" t="n">
        <v>42579.34166666667</v>
      </c>
      <c r="D192" s="92" t="n">
        <v>37.820701</v>
      </c>
      <c r="E192" s="92" t="n">
        <v>-120.138803</v>
      </c>
      <c r="F192" s="92" t="inlineStr">
        <is>
          <t>Vegetation</t>
        </is>
      </c>
      <c r="G192" s="92" t="inlineStr">
        <is>
          <t>RURAL</t>
        </is>
      </c>
      <c r="H192" s="92" t="inlineStr">
        <is>
          <t>&lt; 0.25 Acres</t>
        </is>
      </c>
      <c r="I192" s="92" t="inlineStr">
        <is>
          <t>Fire Agency</t>
        </is>
      </c>
      <c r="J192" s="92" t="inlineStr">
        <is>
          <t>Cal Fire</t>
        </is>
      </c>
      <c r="K192" s="92" t="n">
        <v>101037043</v>
      </c>
      <c r="L192" s="92" t="n"/>
      <c r="M192" s="92" t="inlineStr">
        <is>
          <t>0 – 750</t>
        </is>
      </c>
      <c r="N192" s="92" t="inlineStr">
        <is>
          <t>Other</t>
        </is>
      </c>
      <c r="O192" s="92" t="inlineStr">
        <is>
          <t>Overhead</t>
        </is>
      </c>
      <c r="P192" s="92" t="inlineStr">
        <is>
          <t>No</t>
        </is>
      </c>
      <c r="Q192" s="92" t="inlineStr">
        <is>
          <t xml:space="preserve"> </t>
        </is>
      </c>
      <c r="R192" s="92" t="inlineStr">
        <is>
          <t xml:space="preserve"> </t>
        </is>
      </c>
      <c r="S192" s="92" t="inlineStr">
        <is>
          <t>Equipment/ Facility Failure</t>
        </is>
      </c>
      <c r="T192" s="92" t="inlineStr">
        <is>
          <t>Other</t>
        </is>
      </c>
      <c r="U192" s="92" t="inlineStr">
        <is>
          <t>N.A.</t>
        </is>
      </c>
      <c r="V192" s="92" t="inlineStr">
        <is>
          <t>N.A.</t>
        </is>
      </c>
      <c r="W192" s="92" t="inlineStr">
        <is>
          <t>Unknown</t>
        </is>
      </c>
      <c r="X192" s="92" t="n"/>
      <c r="Y192" s="92" t="inlineStr">
        <is>
          <t>no-match</t>
        </is>
      </c>
      <c r="Z192" s="92" t="inlineStr">
        <is>
          <t>0884</t>
        </is>
      </c>
      <c r="AA192" s="92" t="n">
        <v>2016</v>
      </c>
      <c r="AB192" s="92" t="n">
        <v>7</v>
      </c>
      <c r="AC192" s="92" t="n">
        <v>28</v>
      </c>
      <c r="AD192" s="92" t="n">
        <v>8</v>
      </c>
      <c r="AE192" s="92" t="n">
        <v>12</v>
      </c>
      <c r="AF192" s="93" t="inlineStr">
        <is>
          <t>No ILIS or TOTL available</t>
        </is>
      </c>
      <c r="AG192" s="94" t="inlineStr">
        <is>
          <t>Tier 2</t>
        </is>
      </c>
      <c r="AH192" s="94" t="inlineStr">
        <is>
          <t>HFTD</t>
        </is>
      </c>
      <c r="AI192" s="94" t="inlineStr">
        <is>
          <t>No Fire Weather RFW Applicable</t>
        </is>
      </c>
      <c r="AJ192" s="92" t="inlineStr">
        <is>
          <t>Distribution</t>
        </is>
      </c>
      <c r="AK192" s="92" t="inlineStr">
        <is>
          <t>HFTD - Distribution</t>
        </is>
      </c>
      <c r="AL192" s="92" t="inlineStr">
        <is>
          <t>Fire Less than 300 Acres</t>
        </is>
      </c>
      <c r="AM192" s="116" t="inlineStr">
        <is>
          <t>Equip Failure</t>
        </is>
      </c>
      <c r="AN192" s="92" t="inlineStr">
        <is>
          <t>Equip Failure - Other</t>
        </is>
      </c>
      <c r="AO192" s="95" t="inlineStr">
        <is>
          <t>N.A.</t>
        </is>
      </c>
      <c r="AP192" s="92" t="n">
        <v>8.37039152941176</v>
      </c>
      <c r="AQ192" s="92" t="inlineStr">
        <is>
          <t>227_94</t>
        </is>
      </c>
      <c r="AR192" s="115" t="inlineStr">
        <is>
          <t>&lt;25mph</t>
        </is>
      </c>
      <c r="AS192" s="92" t="inlineStr">
        <is>
          <t>&lt;15mph</t>
        </is>
      </c>
      <c r="AT192" s="92" t="inlineStr">
        <is>
          <t>HFTD - Distribution</t>
        </is>
      </c>
      <c r="AU192" t="inlineStr">
        <is>
          <t>SEWC1</t>
        </is>
      </c>
      <c r="AV192" t="n">
        <v>2.5</v>
      </c>
      <c r="AW192" t="inlineStr">
        <is>
          <t>2016-07-28T14:16:00Z</t>
        </is>
      </c>
      <c r="AX192" t="n">
        <v>10</v>
      </c>
      <c r="AY192" t="n">
        <v>5</v>
      </c>
      <c r="AZ192" t="inlineStr">
        <is>
          <t>SEWC1</t>
        </is>
      </c>
      <c r="BA192" t="n">
        <v>2.5</v>
      </c>
      <c r="BB192" t="inlineStr">
        <is>
          <t>2016-07-28T14:16:00Z</t>
        </is>
      </c>
      <c r="BC192" t="n">
        <v>10</v>
      </c>
      <c r="BD192" t="n">
        <v>5</v>
      </c>
      <c r="BE192" t="inlineStr">
        <is>
          <t>SEWC1</t>
        </is>
      </c>
      <c r="BF192" t="n">
        <v>2.5</v>
      </c>
      <c r="BG192" t="inlineStr">
        <is>
          <t>2016-07-28T14:16:00Z</t>
        </is>
      </c>
      <c r="BH192" t="n">
        <v>10</v>
      </c>
      <c r="BI192" t="n">
        <v>10</v>
      </c>
      <c r="BJ192" t="inlineStr">
        <is>
          <t>SEWC1</t>
        </is>
      </c>
      <c r="BK192" t="n">
        <v>2.5</v>
      </c>
      <c r="BL192" t="inlineStr">
        <is>
          <t>2016-07-28T14:16:00Z</t>
        </is>
      </c>
      <c r="BM192" t="n">
        <v>10</v>
      </c>
      <c r="BN192" t="n">
        <v>10</v>
      </c>
    </row>
    <row r="193">
      <c r="A193" s="92" t="inlineStr">
        <is>
          <t>PG&amp;E</t>
        </is>
      </c>
      <c r="B193" s="92" t="n">
        <v>42579.54027777778</v>
      </c>
      <c r="C193" s="92" t="n">
        <v>42579.54027777778</v>
      </c>
      <c r="D193" s="92" t="n">
        <v>37.2370567</v>
      </c>
      <c r="E193" s="92" t="n">
        <v>-119.8157217</v>
      </c>
      <c r="F193" s="92" t="inlineStr">
        <is>
          <t>Vegetation</t>
        </is>
      </c>
      <c r="G193" s="92" t="inlineStr">
        <is>
          <t>RURAL</t>
        </is>
      </c>
      <c r="H193" s="92" t="inlineStr">
        <is>
          <t>.26 - 9.99 Acres</t>
        </is>
      </c>
      <c r="I193" s="92" t="inlineStr">
        <is>
          <t>Fire Agency</t>
        </is>
      </c>
      <c r="J193" s="92" t="inlineStr">
        <is>
          <t>Cal Fire</t>
        </is>
      </c>
      <c r="K193" s="92" t="n">
        <v>103323932</v>
      </c>
      <c r="L193" s="92" t="n"/>
      <c r="M193" s="92" t="n">
        <v>21000</v>
      </c>
      <c r="N193" s="92" t="inlineStr">
        <is>
          <t>Conductor</t>
        </is>
      </c>
      <c r="O193" s="92" t="inlineStr">
        <is>
          <t>Overhead</t>
        </is>
      </c>
      <c r="P193" s="92" t="inlineStr">
        <is>
          <t>Yes</t>
        </is>
      </c>
      <c r="Q193" s="92" t="n">
        <v>42579.54027777778</v>
      </c>
      <c r="R193" s="92" t="n">
        <v>42579.54027777778</v>
      </c>
      <c r="S193" s="92" t="inlineStr">
        <is>
          <t>Contact From Object</t>
        </is>
      </c>
      <c r="T193" s="92" t="inlineStr">
        <is>
          <t>N.A.</t>
        </is>
      </c>
      <c r="U193" s="92" t="inlineStr">
        <is>
          <t>Vegetation</t>
        </is>
      </c>
      <c r="V193" s="92" t="inlineStr">
        <is>
          <t>Electric Facility</t>
        </is>
      </c>
      <c r="W193" s="92" t="inlineStr">
        <is>
          <t>Unknown</t>
        </is>
      </c>
      <c r="X193" s="92" t="n"/>
      <c r="Y193" s="92" t="inlineStr">
        <is>
          <t>Dead</t>
        </is>
      </c>
      <c r="Z193" s="92" t="inlineStr">
        <is>
          <t>0885</t>
        </is>
      </c>
      <c r="AA193" s="92" t="n">
        <v>2016</v>
      </c>
      <c r="AB193" s="92" t="n">
        <v>7</v>
      </c>
      <c r="AC193" s="92" t="n">
        <v>28</v>
      </c>
      <c r="AD193" s="92" t="n">
        <v>12</v>
      </c>
      <c r="AE193" s="92" t="n">
        <v>58</v>
      </c>
      <c r="AF193" s="93" t="inlineStr">
        <is>
          <t>16-0053313</t>
        </is>
      </c>
      <c r="AG193" s="94" t="inlineStr">
        <is>
          <t>Tier 2</t>
        </is>
      </c>
      <c r="AH193" s="94" t="inlineStr">
        <is>
          <t>HFTD</t>
        </is>
      </c>
      <c r="AI193" s="94" t="inlineStr">
        <is>
          <t>No Fire Weather RFW Applicable</t>
        </is>
      </c>
      <c r="AJ193" s="92" t="inlineStr">
        <is>
          <t>Distribution</t>
        </is>
      </c>
      <c r="AK193" s="92" t="inlineStr">
        <is>
          <t>HFTD - Distribution</t>
        </is>
      </c>
      <c r="AL193" s="92" t="inlineStr">
        <is>
          <t>Fire Less than 300 Acres</t>
        </is>
      </c>
      <c r="AM193" s="116" t="inlineStr">
        <is>
          <t>Vegetation</t>
        </is>
      </c>
      <c r="AN193" s="92" t="inlineStr">
        <is>
          <t>Dead</t>
        </is>
      </c>
      <c r="AO193" s="95" t="n">
        <v>15215</v>
      </c>
      <c r="AP193" s="92" t="n">
        <v>3.63082484705882</v>
      </c>
      <c r="AQ193" s="92" t="inlineStr">
        <is>
          <t>237_229</t>
        </is>
      </c>
      <c r="AR193" s="115" t="inlineStr">
        <is>
          <t>&lt;25mph</t>
        </is>
      </c>
      <c r="AS193" s="92" t="inlineStr">
        <is>
          <t>&lt;15mph</t>
        </is>
      </c>
      <c r="AT193" s="92" t="inlineStr">
        <is>
          <t>HFTD - Distribution</t>
        </is>
      </c>
      <c r="AU193" t="inlineStr">
        <is>
          <t>E5766</t>
        </is>
      </c>
      <c r="AV193" t="n">
        <v>0.77</v>
      </c>
      <c r="AW193" t="inlineStr">
        <is>
          <t>2016-07-28T19:25:00Z</t>
        </is>
      </c>
      <c r="AX193" t="n">
        <v>8.01</v>
      </c>
      <c r="AY193" t="n">
        <v>12</v>
      </c>
      <c r="AZ193" t="inlineStr">
        <is>
          <t>E5766</t>
        </is>
      </c>
      <c r="BA193" t="n">
        <v>0.77</v>
      </c>
      <c r="BB193" t="inlineStr">
        <is>
          <t>2016-07-28T19:25:00Z</t>
        </is>
      </c>
      <c r="BC193" t="n">
        <v>8.01</v>
      </c>
      <c r="BD193" t="n">
        <v>12</v>
      </c>
      <c r="BE193" t="inlineStr">
        <is>
          <t>E5766</t>
        </is>
      </c>
      <c r="BF193" t="n">
        <v>0.77</v>
      </c>
      <c r="BG193" t="inlineStr">
        <is>
          <t>2016-07-28T19:25:00Z</t>
        </is>
      </c>
      <c r="BH193" t="n">
        <v>8.01</v>
      </c>
      <c r="BI193" t="n">
        <v>12</v>
      </c>
      <c r="BJ193" t="inlineStr">
        <is>
          <t>E5766</t>
        </is>
      </c>
      <c r="BK193" t="n">
        <v>0.77</v>
      </c>
      <c r="BL193" t="inlineStr">
        <is>
          <t>2016-07-28T19:25:00Z</t>
        </is>
      </c>
      <c r="BM193" t="n">
        <v>8.01</v>
      </c>
      <c r="BN193" t="n">
        <v>12</v>
      </c>
    </row>
    <row r="194">
      <c r="A194" s="92" t="inlineStr">
        <is>
          <t>PG&amp;E</t>
        </is>
      </c>
      <c r="B194" s="92" t="n">
        <v>42579.55486111111</v>
      </c>
      <c r="C194" s="92" t="n">
        <v>42579.55486111111</v>
      </c>
      <c r="D194" s="92" t="n">
        <v>39.7126733</v>
      </c>
      <c r="E194" s="92" t="n">
        <v>-123.4973117</v>
      </c>
      <c r="F194" s="92" t="inlineStr">
        <is>
          <t>Vegetation</t>
        </is>
      </c>
      <c r="G194" s="92" t="inlineStr">
        <is>
          <t>RURAL</t>
        </is>
      </c>
      <c r="H194" s="92" t="inlineStr">
        <is>
          <t>&lt; 3 meters</t>
        </is>
      </c>
      <c r="I194" s="92" t="inlineStr">
        <is>
          <t>Fire Agency</t>
        </is>
      </c>
      <c r="J194" s="92" t="inlineStr">
        <is>
          <t>Cal Fire</t>
        </is>
      </c>
      <c r="K194" s="92" t="n">
        <v>102195566</v>
      </c>
      <c r="L194" s="92" t="n"/>
      <c r="M194" s="92" t="n">
        <v>12000</v>
      </c>
      <c r="N194" s="92" t="inlineStr">
        <is>
          <t>Conductor</t>
        </is>
      </c>
      <c r="O194" s="92" t="inlineStr">
        <is>
          <t>Overhead</t>
        </is>
      </c>
      <c r="P194" s="92" t="inlineStr">
        <is>
          <t>Yes</t>
        </is>
      </c>
      <c r="Q194" s="92" t="n">
        <v>42579.55486111111</v>
      </c>
      <c r="R194" s="92" t="n">
        <v>42579.55486111111</v>
      </c>
      <c r="S194" s="92" t="inlineStr">
        <is>
          <t>Equipment/ Facility Failure</t>
        </is>
      </c>
      <c r="T194" s="92" t="inlineStr">
        <is>
          <t>Pole</t>
        </is>
      </c>
      <c r="U194" s="92" t="inlineStr">
        <is>
          <t>N.A.</t>
        </is>
      </c>
      <c r="V194" s="92" t="inlineStr">
        <is>
          <t>N.A.</t>
        </is>
      </c>
      <c r="W194" s="92" t="inlineStr">
        <is>
          <t>Unknown</t>
        </is>
      </c>
      <c r="X194" s="92" t="n"/>
      <c r="Y194" s="92" t="inlineStr">
        <is>
          <t>Other/Unknown</t>
        </is>
      </c>
      <c r="Z194" s="92" t="inlineStr">
        <is>
          <t>0886</t>
        </is>
      </c>
      <c r="AA194" s="92" t="n">
        <v>2016</v>
      </c>
      <c r="AB194" s="92" t="n">
        <v>7</v>
      </c>
      <c r="AC194" s="92" t="n">
        <v>28</v>
      </c>
      <c r="AD194" s="92" t="n">
        <v>13</v>
      </c>
      <c r="AE194" s="92" t="n">
        <v>19</v>
      </c>
      <c r="AF194" s="93" t="inlineStr">
        <is>
          <t>16-0053369</t>
        </is>
      </c>
      <c r="AG194" s="94" t="inlineStr">
        <is>
          <t>Tier 2</t>
        </is>
      </c>
      <c r="AH194" s="94" t="inlineStr">
        <is>
          <t>HFTD</t>
        </is>
      </c>
      <c r="AI194" s="94" t="inlineStr">
        <is>
          <t>No Fire Weather RFW Applicable</t>
        </is>
      </c>
      <c r="AJ194" s="92" t="inlineStr">
        <is>
          <t>Distribution</t>
        </is>
      </c>
      <c r="AK194" s="92" t="inlineStr">
        <is>
          <t>HFTD - Distribution</t>
        </is>
      </c>
      <c r="AL194" s="92" t="inlineStr">
        <is>
          <t>Fire Less than 300 Acres</t>
        </is>
      </c>
      <c r="AM194" s="116" t="inlineStr">
        <is>
          <t>Equip Failure</t>
        </is>
      </c>
      <c r="AN194" s="92" t="inlineStr">
        <is>
          <t>Pole</t>
        </is>
      </c>
      <c r="AO194" s="95" t="n">
        <v>4447</v>
      </c>
      <c r="AP194" s="92" t="n">
        <v>3.11026315294117</v>
      </c>
      <c r="AQ194" s="92" t="inlineStr">
        <is>
          <t>252_197</t>
        </is>
      </c>
      <c r="AR194" s="115" t="inlineStr">
        <is>
          <t>&lt;25mph</t>
        </is>
      </c>
      <c r="AS194" s="92" t="inlineStr">
        <is>
          <t>&lt;15mph</t>
        </is>
      </c>
      <c r="AT194" s="92" t="inlineStr">
        <is>
          <t>HFTD - Distribution</t>
        </is>
      </c>
      <c r="AU194" t="inlineStr">
        <is>
          <t>LAYC1</t>
        </is>
      </c>
      <c r="AV194" t="n">
        <v>0.97</v>
      </c>
      <c r="AW194" t="inlineStr">
        <is>
          <t>2016-07-28T19:29:00Z</t>
        </is>
      </c>
      <c r="AX194" t="n">
        <v>7</v>
      </c>
      <c r="AY194" t="n">
        <v>1</v>
      </c>
      <c r="AZ194" t="inlineStr">
        <is>
          <t>LAYC1</t>
        </is>
      </c>
      <c r="BA194" t="n">
        <v>0.97</v>
      </c>
      <c r="BB194" t="inlineStr">
        <is>
          <t>2016-07-28T19:29:00Z</t>
        </is>
      </c>
      <c r="BC194" t="n">
        <v>7</v>
      </c>
      <c r="BD194" t="n">
        <v>1</v>
      </c>
      <c r="BE194" t="inlineStr">
        <is>
          <t>LAYC1</t>
        </is>
      </c>
      <c r="BF194" t="n">
        <v>0.97</v>
      </c>
      <c r="BG194" t="inlineStr">
        <is>
          <t>2016-07-28T20:29:00Z</t>
        </is>
      </c>
      <c r="BH194" t="n">
        <v>10</v>
      </c>
      <c r="BI194" t="n">
        <v>2</v>
      </c>
      <c r="BJ194" t="inlineStr">
        <is>
          <t>LAYC1</t>
        </is>
      </c>
      <c r="BK194" t="n">
        <v>0.97</v>
      </c>
      <c r="BL194" t="inlineStr">
        <is>
          <t>2016-07-28T20:29:00Z</t>
        </is>
      </c>
      <c r="BM194" t="n">
        <v>10</v>
      </c>
      <c r="BN194" t="n">
        <v>2</v>
      </c>
    </row>
    <row r="195">
      <c r="A195" s="92" t="inlineStr">
        <is>
          <t>PG&amp;E</t>
        </is>
      </c>
      <c r="B195" s="92" t="n">
        <v>42579.6</v>
      </c>
      <c r="C195" s="92" t="n">
        <v>42579.6</v>
      </c>
      <c r="D195" s="92" t="n">
        <v>37.82318</v>
      </c>
      <c r="E195" s="92" t="n">
        <v>-120.13562</v>
      </c>
      <c r="F195" s="92" t="inlineStr">
        <is>
          <t>Vegetation</t>
        </is>
      </c>
      <c r="G195" s="92" t="inlineStr">
        <is>
          <t>RURAL</t>
        </is>
      </c>
      <c r="H195" s="92" t="inlineStr">
        <is>
          <t>.26 - 9.99 Acres</t>
        </is>
      </c>
      <c r="I195" s="92" t="inlineStr">
        <is>
          <t>Fire Agency</t>
        </is>
      </c>
      <c r="J195" s="92" t="inlineStr">
        <is>
          <t>Cal Fire</t>
        </is>
      </c>
      <c r="K195" s="92" t="n">
        <v>101037045</v>
      </c>
      <c r="L195" s="92" t="n"/>
      <c r="M195" s="92" t="n">
        <v>17000</v>
      </c>
      <c r="N195" s="92" t="inlineStr">
        <is>
          <t>Other</t>
        </is>
      </c>
      <c r="O195" s="92" t="inlineStr">
        <is>
          <t>Overhead</t>
        </is>
      </c>
      <c r="P195" s="92" t="inlineStr">
        <is>
          <t>No</t>
        </is>
      </c>
      <c r="Q195" s="92" t="inlineStr">
        <is>
          <t xml:space="preserve"> </t>
        </is>
      </c>
      <c r="R195" s="92" t="inlineStr">
        <is>
          <t xml:space="preserve"> </t>
        </is>
      </c>
      <c r="S195" s="92" t="inlineStr">
        <is>
          <t>Equipment/ Facility Failure</t>
        </is>
      </c>
      <c r="T195" s="92" t="inlineStr">
        <is>
          <t>Guy/Span Wire</t>
        </is>
      </c>
      <c r="U195" s="92" t="inlineStr">
        <is>
          <t>N.A.</t>
        </is>
      </c>
      <c r="V195" s="92" t="inlineStr">
        <is>
          <t>N.A.</t>
        </is>
      </c>
      <c r="W195" s="92" t="inlineStr">
        <is>
          <t>Unknown</t>
        </is>
      </c>
      <c r="X195" s="92" t="n"/>
      <c r="Y195" s="92" t="inlineStr">
        <is>
          <t>no-match</t>
        </is>
      </c>
      <c r="Z195" s="92" t="inlineStr">
        <is>
          <t>0888</t>
        </is>
      </c>
      <c r="AA195" s="92" t="n">
        <v>2016</v>
      </c>
      <c r="AB195" s="92" t="n">
        <v>7</v>
      </c>
      <c r="AC195" s="92" t="n">
        <v>28</v>
      </c>
      <c r="AD195" s="92" t="n">
        <v>14</v>
      </c>
      <c r="AE195" s="92" t="n">
        <v>24</v>
      </c>
      <c r="AF195" s="93" t="inlineStr">
        <is>
          <t>No ILIS or TOTL available</t>
        </is>
      </c>
      <c r="AG195" s="94" t="inlineStr">
        <is>
          <t>Tier 2</t>
        </is>
      </c>
      <c r="AH195" s="94" t="inlineStr">
        <is>
          <t>HFTD</t>
        </is>
      </c>
      <c r="AI195" s="94" t="inlineStr">
        <is>
          <t>No Fire Weather RFW Applicable</t>
        </is>
      </c>
      <c r="AJ195" s="92" t="inlineStr">
        <is>
          <t>Distribution</t>
        </is>
      </c>
      <c r="AK195" s="92" t="inlineStr">
        <is>
          <t>HFTD - Distribution</t>
        </is>
      </c>
      <c r="AL195" s="92" t="inlineStr">
        <is>
          <t>Fire Less than 300 Acres</t>
        </is>
      </c>
      <c r="AM195" s="116" t="inlineStr">
        <is>
          <t>Equip Failure</t>
        </is>
      </c>
      <c r="AN195" s="92" t="inlineStr">
        <is>
          <t>Guy/Span Wire</t>
        </is>
      </c>
      <c r="AO195" s="95" t="inlineStr">
        <is>
          <t>N.A.</t>
        </is>
      </c>
      <c r="AP195" s="92" t="n">
        <v>7.28366870588235</v>
      </c>
      <c r="AQ195" s="92" t="inlineStr">
        <is>
          <t>169_332</t>
        </is>
      </c>
      <c r="AR195" s="115" t="inlineStr">
        <is>
          <t>&lt;25mph</t>
        </is>
      </c>
      <c r="AS195" s="92" t="inlineStr">
        <is>
          <t>&lt;15mph</t>
        </is>
      </c>
      <c r="AT195" s="92" t="inlineStr">
        <is>
          <t>HFTD - Distribution</t>
        </is>
      </c>
      <c r="AU195" t="inlineStr">
        <is>
          <t>SEWC1</t>
        </is>
      </c>
      <c r="AV195" t="n">
        <v>2.46</v>
      </c>
      <c r="AW195" t="inlineStr">
        <is>
          <t>2016-07-28T21:16:00Z</t>
        </is>
      </c>
      <c r="AX195" t="n">
        <v>14.99</v>
      </c>
      <c r="AY195" t="n">
        <v>5</v>
      </c>
      <c r="AZ195" t="inlineStr">
        <is>
          <t>SEWC1</t>
        </is>
      </c>
      <c r="BA195" t="n">
        <v>2.46</v>
      </c>
      <c r="BB195" t="inlineStr">
        <is>
          <t>2016-07-28T21:16:00Z</t>
        </is>
      </c>
      <c r="BC195" t="n">
        <v>14.99</v>
      </c>
      <c r="BD195" t="n">
        <v>5</v>
      </c>
      <c r="BE195" t="inlineStr">
        <is>
          <t>SEWC1</t>
        </is>
      </c>
      <c r="BF195" t="n">
        <v>2.46</v>
      </c>
      <c r="BG195" t="inlineStr">
        <is>
          <t>2016-07-28T22:16:00Z</t>
        </is>
      </c>
      <c r="BH195" t="n">
        <v>15.99</v>
      </c>
      <c r="BI195" t="n">
        <v>9</v>
      </c>
      <c r="BJ195" t="inlineStr">
        <is>
          <t>SEWC1</t>
        </is>
      </c>
      <c r="BK195" t="n">
        <v>2.46</v>
      </c>
      <c r="BL195" t="inlineStr">
        <is>
          <t>2016-07-28T22:16:00Z</t>
        </is>
      </c>
      <c r="BM195" t="n">
        <v>15.99</v>
      </c>
      <c r="BN195" t="n">
        <v>9</v>
      </c>
    </row>
    <row r="196">
      <c r="A196" s="92" t="inlineStr">
        <is>
          <t>PG&amp;E</t>
        </is>
      </c>
      <c r="B196" s="92" t="n">
        <v>42580</v>
      </c>
      <c r="C196" s="92" t="n">
        <v>0.7611111111111111</v>
      </c>
      <c r="D196" s="92" t="n">
        <v>38.576948</v>
      </c>
      <c r="E196" s="92" t="n">
        <v>-122.61868</v>
      </c>
      <c r="F196" s="92" t="inlineStr">
        <is>
          <t>Vegetation</t>
        </is>
      </c>
      <c r="G196" s="92" t="inlineStr">
        <is>
          <t>RURAL</t>
        </is>
      </c>
      <c r="H196" s="92" t="inlineStr">
        <is>
          <t>.26 - 9.99 Acres</t>
        </is>
      </c>
      <c r="I196" s="92" t="inlineStr">
        <is>
          <t>Fire Agency</t>
        </is>
      </c>
      <c r="J196" s="92" t="inlineStr">
        <is>
          <t>Selma Fire Department</t>
        </is>
      </c>
      <c r="K196" s="92" t="n"/>
      <c r="L196" s="92" t="n"/>
      <c r="M196" s="92" t="n">
        <v>12000</v>
      </c>
      <c r="N196" s="92" t="inlineStr">
        <is>
          <t>Conductor</t>
        </is>
      </c>
      <c r="O196" s="92" t="inlineStr">
        <is>
          <t>Overhead</t>
        </is>
      </c>
      <c r="P196" s="92" t="inlineStr">
        <is>
          <t>Yes</t>
        </is>
      </c>
      <c r="Q196" s="92" t="n">
        <v>42580</v>
      </c>
      <c r="R196" s="92" t="n">
        <v>0.7611111111111111</v>
      </c>
      <c r="S196" s="92" t="inlineStr">
        <is>
          <t>Contact From Object</t>
        </is>
      </c>
      <c r="T196" s="92" t="inlineStr">
        <is>
          <t>N.A.</t>
        </is>
      </c>
      <c r="U196" s="92" t="inlineStr">
        <is>
          <t>Vegetation</t>
        </is>
      </c>
      <c r="V196" s="92" t="inlineStr">
        <is>
          <t>Electric Facility</t>
        </is>
      </c>
      <c r="W196" s="92" t="inlineStr">
        <is>
          <t>Unknown</t>
        </is>
      </c>
      <c r="X196" s="92" t="n"/>
      <c r="Y196" s="92" t="inlineStr">
        <is>
          <t>Fell into (No defect)</t>
        </is>
      </c>
      <c r="Z196" s="92" t="inlineStr">
        <is>
          <t>0890</t>
        </is>
      </c>
      <c r="AA196" s="92" t="n">
        <v>2016</v>
      </c>
      <c r="AB196" s="92" t="n">
        <v>7</v>
      </c>
      <c r="AC196" s="92" t="n">
        <v>29</v>
      </c>
      <c r="AD196" s="92" t="n">
        <v>18</v>
      </c>
      <c r="AE196" s="92" t="n">
        <v>16</v>
      </c>
      <c r="AF196" s="93" t="inlineStr">
        <is>
          <t>16-0053726</t>
        </is>
      </c>
      <c r="AG196" s="94" t="inlineStr">
        <is>
          <t>Tier 3</t>
        </is>
      </c>
      <c r="AH196" s="94" t="inlineStr">
        <is>
          <t>HFTD</t>
        </is>
      </c>
      <c r="AI196" s="94" t="inlineStr">
        <is>
          <t>No Fire Weather RFW Applicable</t>
        </is>
      </c>
      <c r="AJ196" s="92" t="inlineStr">
        <is>
          <t>Distribution</t>
        </is>
      </c>
      <c r="AK196" s="92" t="inlineStr">
        <is>
          <t>HFTD - Distribution</t>
        </is>
      </c>
      <c r="AL196" s="92" t="inlineStr">
        <is>
          <t>Fire Less than 300 Acres</t>
        </is>
      </c>
      <c r="AM196" s="116" t="inlineStr">
        <is>
          <t>Vegetation</t>
        </is>
      </c>
      <c r="AN196" s="92" t="inlineStr">
        <is>
          <t>Fell into (No defect)</t>
        </is>
      </c>
      <c r="AO196" s="95" t="n">
        <v>177834</v>
      </c>
      <c r="AP196" s="92" t="n">
        <v>3.99492555294117</v>
      </c>
      <c r="AQ196" s="92" t="inlineStr">
        <is>
          <t>256_170</t>
        </is>
      </c>
      <c r="AR196" s="115" t="inlineStr">
        <is>
          <t>&lt;25mph</t>
        </is>
      </c>
      <c r="AS196" s="92" t="inlineStr">
        <is>
          <t>&lt;15mph</t>
        </is>
      </c>
      <c r="AT196" s="92" t="inlineStr">
        <is>
          <t>HFTD - Distribution</t>
        </is>
      </c>
      <c r="AU196" t="inlineStr">
        <is>
          <t>E2050</t>
        </is>
      </c>
      <c r="AV196" t="n">
        <v>1.89</v>
      </c>
      <c r="AW196" t="inlineStr">
        <is>
          <t>2016-07-29T06:56:00Z</t>
        </is>
      </c>
      <c r="AX196" t="n">
        <v>0</v>
      </c>
      <c r="AY196" t="n">
        <v>15</v>
      </c>
      <c r="AZ196" t="inlineStr">
        <is>
          <t>E2362</t>
        </is>
      </c>
      <c r="BA196" t="n">
        <v>7.38</v>
      </c>
      <c r="BB196" t="inlineStr">
        <is>
          <t>2016-07-29T06:20:00Z</t>
        </is>
      </c>
      <c r="BC196" t="n">
        <v>4</v>
      </c>
      <c r="BD196" t="n">
        <v>26</v>
      </c>
      <c r="BE196" t="inlineStr">
        <is>
          <t>E2050</t>
        </is>
      </c>
      <c r="BF196" t="n">
        <v>1.89</v>
      </c>
      <c r="BG196" t="inlineStr">
        <is>
          <t>2016-07-29T07:56:00Z</t>
        </is>
      </c>
      <c r="BH196" t="n">
        <v>0</v>
      </c>
      <c r="BI196" t="n">
        <v>30</v>
      </c>
      <c r="BJ196" t="inlineStr">
        <is>
          <t>E2362</t>
        </is>
      </c>
      <c r="BK196" t="n">
        <v>7.38</v>
      </c>
      <c r="BL196" t="inlineStr">
        <is>
          <t>2016-07-29T06:20:00Z</t>
        </is>
      </c>
      <c r="BM196" t="n">
        <v>4</v>
      </c>
      <c r="BN196" t="n">
        <v>50</v>
      </c>
    </row>
    <row r="197">
      <c r="A197" s="92" t="inlineStr">
        <is>
          <t>PG&amp;E</t>
        </is>
      </c>
      <c r="B197" s="92" t="n">
        <v>42580.06319444445</v>
      </c>
      <c r="C197" s="92" t="n">
        <v>42580.06319444445</v>
      </c>
      <c r="D197" s="92" t="n">
        <v>41.03964007</v>
      </c>
      <c r="E197" s="92" t="n">
        <v>-123.6740322</v>
      </c>
      <c r="F197" s="92" t="inlineStr">
        <is>
          <t>Vegetation</t>
        </is>
      </c>
      <c r="G197" s="92" t="inlineStr">
        <is>
          <t>RURAL</t>
        </is>
      </c>
      <c r="H197" s="92" t="inlineStr">
        <is>
          <t>&lt; 0.25 Acres</t>
        </is>
      </c>
      <c r="I197" s="92" t="inlineStr">
        <is>
          <t>Fire Agency</t>
        </is>
      </c>
      <c r="J197" s="92" t="inlineStr">
        <is>
          <t>Hoopa FD</t>
        </is>
      </c>
      <c r="K197" s="92" t="n">
        <v>100962351</v>
      </c>
      <c r="L197" s="92" t="n"/>
      <c r="M197" s="92" t="n">
        <v>12000</v>
      </c>
      <c r="N197" s="92" t="inlineStr">
        <is>
          <t>Conductor</t>
        </is>
      </c>
      <c r="O197" s="92" t="inlineStr">
        <is>
          <t>Overhead</t>
        </is>
      </c>
      <c r="P197" s="92" t="inlineStr">
        <is>
          <t>Yes</t>
        </is>
      </c>
      <c r="Q197" s="92" t="n">
        <v>42580.06319444445</v>
      </c>
      <c r="R197" s="92" t="n">
        <v>42580.06319444445</v>
      </c>
      <c r="S197" s="92" t="inlineStr">
        <is>
          <t>Contact From Object</t>
        </is>
      </c>
      <c r="T197" s="92" t="inlineStr">
        <is>
          <t>N.A.</t>
        </is>
      </c>
      <c r="U197" s="92" t="inlineStr">
        <is>
          <t>Vegetation</t>
        </is>
      </c>
      <c r="V197" s="92" t="inlineStr">
        <is>
          <t>Electric Facility</t>
        </is>
      </c>
      <c r="W197" s="92" t="inlineStr">
        <is>
          <t>Unknown</t>
        </is>
      </c>
      <c r="X197" s="92" t="n"/>
      <c r="Y197" s="92" t="inlineStr">
        <is>
          <t>Fell into (No defect)</t>
        </is>
      </c>
      <c r="Z197" s="92" t="inlineStr">
        <is>
          <t>0891</t>
        </is>
      </c>
      <c r="AA197" s="92" t="n">
        <v>2016</v>
      </c>
      <c r="AB197" s="92" t="n">
        <v>7</v>
      </c>
      <c r="AC197" s="92" t="n">
        <v>29</v>
      </c>
      <c r="AD197" s="92" t="n">
        <v>1</v>
      </c>
      <c r="AE197" s="92" t="n">
        <v>31</v>
      </c>
      <c r="AF197" s="93" t="inlineStr">
        <is>
          <t>16-0053478</t>
        </is>
      </c>
      <c r="AG197" s="94" t="inlineStr">
        <is>
          <t>Tier 3</t>
        </is>
      </c>
      <c r="AH197" s="94" t="inlineStr">
        <is>
          <t>HFTD</t>
        </is>
      </c>
      <c r="AI197" s="94" t="inlineStr">
        <is>
          <t>No Fire Weather RFW Applicable</t>
        </is>
      </c>
      <c r="AJ197" s="92" t="inlineStr">
        <is>
          <t>Distribution</t>
        </is>
      </c>
      <c r="AK197" s="92" t="inlineStr">
        <is>
          <t>HFTD - Distribution</t>
        </is>
      </c>
      <c r="AL197" s="92" t="inlineStr">
        <is>
          <t>Fire Less than 300 Acres</t>
        </is>
      </c>
      <c r="AM197" s="116" t="inlineStr">
        <is>
          <t>Vegetation</t>
        </is>
      </c>
      <c r="AN197" s="92" t="inlineStr">
        <is>
          <t>Fell into (No defect)</t>
        </is>
      </c>
      <c r="AO197" s="95" t="n">
        <v>1418</v>
      </c>
      <c r="AP197" s="92" t="n">
        <v>11.5030654117647</v>
      </c>
      <c r="AQ197" s="92" t="inlineStr">
        <is>
          <t>88_408</t>
        </is>
      </c>
      <c r="AR197" s="115" t="inlineStr">
        <is>
          <t>&lt;25mph</t>
        </is>
      </c>
      <c r="AS197" s="92" t="inlineStr">
        <is>
          <t>&lt;15mph</t>
        </is>
      </c>
      <c r="AT197" s="92" t="inlineStr">
        <is>
          <t>HFTD - Distribution</t>
        </is>
      </c>
      <c r="AU197" t="inlineStr">
        <is>
          <t>HOAC1</t>
        </is>
      </c>
      <c r="AV197" t="n">
        <v>0.58</v>
      </c>
      <c r="AW197" t="inlineStr">
        <is>
          <t>2016-07-29T07:40:00Z</t>
        </is>
      </c>
      <c r="AX197" t="n">
        <v>3</v>
      </c>
      <c r="AY197" t="n">
        <v>1</v>
      </c>
      <c r="AZ197" t="inlineStr">
        <is>
          <t>HOAC1</t>
        </is>
      </c>
      <c r="BA197" t="n">
        <v>0.58</v>
      </c>
      <c r="BB197" t="inlineStr">
        <is>
          <t>2016-07-29T07:40:00Z</t>
        </is>
      </c>
      <c r="BC197" t="n">
        <v>3</v>
      </c>
      <c r="BD197" t="n">
        <v>1</v>
      </c>
      <c r="BE197" t="inlineStr">
        <is>
          <t>HOAC1</t>
        </is>
      </c>
      <c r="BF197" t="n">
        <v>0.58</v>
      </c>
      <c r="BG197" t="inlineStr">
        <is>
          <t>2016-07-29T08:40:00Z</t>
        </is>
      </c>
      <c r="BH197" t="n">
        <v>4</v>
      </c>
      <c r="BI197" t="n">
        <v>2</v>
      </c>
      <c r="BJ197" t="inlineStr">
        <is>
          <t>HOAC1</t>
        </is>
      </c>
      <c r="BK197" t="n">
        <v>0.58</v>
      </c>
      <c r="BL197" t="inlineStr">
        <is>
          <t>2016-07-29T08:40:00Z</t>
        </is>
      </c>
      <c r="BM197" t="n">
        <v>4</v>
      </c>
      <c r="BN197" t="n">
        <v>2</v>
      </c>
    </row>
    <row r="198">
      <c r="A198" s="92" t="inlineStr">
        <is>
          <t>PG&amp;E</t>
        </is>
      </c>
      <c r="B198" s="92" t="n">
        <v>42582.50763888889</v>
      </c>
      <c r="C198" s="92" t="n">
        <v>42582.50763888889</v>
      </c>
      <c r="D198" s="92" t="n">
        <v>38.7827117</v>
      </c>
      <c r="E198" s="92" t="n">
        <v>-120.91682</v>
      </c>
      <c r="F198" s="92" t="inlineStr">
        <is>
          <t>Vegetation</t>
        </is>
      </c>
      <c r="G198" s="92" t="inlineStr">
        <is>
          <t>RURAL</t>
        </is>
      </c>
      <c r="H198" s="92" t="inlineStr">
        <is>
          <t>.26 - 9.99 Acres</t>
        </is>
      </c>
      <c r="I198" s="92" t="inlineStr">
        <is>
          <t>Fire Agency</t>
        </is>
      </c>
      <c r="J198" s="92" t="inlineStr">
        <is>
          <t>Cal Fire</t>
        </is>
      </c>
      <c r="K198" s="92" t="n">
        <v>101417359</v>
      </c>
      <c r="L198" s="92" t="n"/>
      <c r="M198" s="92" t="n">
        <v>21000</v>
      </c>
      <c r="N198" s="92" t="inlineStr">
        <is>
          <t>Conductor</t>
        </is>
      </c>
      <c r="O198" s="92" t="inlineStr">
        <is>
          <t>Overhead</t>
        </is>
      </c>
      <c r="P198" s="92" t="inlineStr">
        <is>
          <t>Yes</t>
        </is>
      </c>
      <c r="Q198" s="92" t="n">
        <v>42582.50763888889</v>
      </c>
      <c r="R198" s="92" t="n">
        <v>42582.50763888889</v>
      </c>
      <c r="S198" s="92" t="inlineStr">
        <is>
          <t>Contact From Object</t>
        </is>
      </c>
      <c r="T198" s="92" t="inlineStr">
        <is>
          <t>N.A.</t>
        </is>
      </c>
      <c r="U198" s="92" t="inlineStr">
        <is>
          <t>Balloons</t>
        </is>
      </c>
      <c r="V198" s="92" t="inlineStr">
        <is>
          <t>Electric Facility</t>
        </is>
      </c>
      <c r="W198" s="92" t="inlineStr">
        <is>
          <t>Human Error</t>
        </is>
      </c>
      <c r="X198" s="92" t="n"/>
      <c r="Y198" s="92" t="inlineStr">
        <is>
          <t>Other/Unknown</t>
        </is>
      </c>
      <c r="Z198" s="92" t="inlineStr">
        <is>
          <t>0895</t>
        </is>
      </c>
      <c r="AA198" s="92" t="n">
        <v>2016</v>
      </c>
      <c r="AB198" s="92" t="n">
        <v>7</v>
      </c>
      <c r="AC198" s="92" t="n">
        <v>31</v>
      </c>
      <c r="AD198" s="92" t="n">
        <v>12</v>
      </c>
      <c r="AE198" s="92" t="n">
        <v>11</v>
      </c>
      <c r="AF198" s="93" t="inlineStr">
        <is>
          <t>16-0053949</t>
        </is>
      </c>
      <c r="AG198" s="94" t="inlineStr">
        <is>
          <t>Tier 2</t>
        </is>
      </c>
      <c r="AH198" s="94" t="inlineStr">
        <is>
          <t>HFTD</t>
        </is>
      </c>
      <c r="AI198" s="94" t="inlineStr">
        <is>
          <t>No Fire Weather RFW Applicable</t>
        </is>
      </c>
      <c r="AJ198" s="92" t="inlineStr">
        <is>
          <t>Distribution</t>
        </is>
      </c>
      <c r="AK198" s="92" t="inlineStr">
        <is>
          <t>HFTD - Distribution</t>
        </is>
      </c>
      <c r="AL198" s="92" t="inlineStr">
        <is>
          <t>Fire Less than 300 Acres</t>
        </is>
      </c>
      <c r="AM198" s="116" t="inlineStr">
        <is>
          <t>3rd Party</t>
        </is>
      </c>
      <c r="AN198" s="92" t="inlineStr">
        <is>
          <t>Balloons</t>
        </is>
      </c>
      <c r="AO198" s="95" t="inlineStr">
        <is>
          <t>N.A.</t>
        </is>
      </c>
      <c r="AP198" s="92" t="n">
        <v>10.4972847058823</v>
      </c>
      <c r="AQ198" s="92" t="inlineStr">
        <is>
          <t>294_85</t>
        </is>
      </c>
      <c r="AR198" s="115" t="inlineStr">
        <is>
          <t>&lt;25mph</t>
        </is>
      </c>
      <c r="AS198" s="92" t="inlineStr">
        <is>
          <t>&lt;15mph</t>
        </is>
      </c>
      <c r="AT198" s="92" t="inlineStr">
        <is>
          <t>HFTD - Distribution</t>
        </is>
      </c>
      <c r="AX198" t="n">
        <v>0</v>
      </c>
      <c r="AY198" t="n">
        <v>0</v>
      </c>
      <c r="AZ198" t="inlineStr">
        <is>
          <t>PLTC1</t>
        </is>
      </c>
      <c r="BA198" t="n">
        <v>6.02</v>
      </c>
      <c r="BB198" t="inlineStr">
        <is>
          <t>2016-07-31T18:56:00Z</t>
        </is>
      </c>
      <c r="BC198" t="n">
        <v>12.01</v>
      </c>
      <c r="BD198" t="n">
        <v>43</v>
      </c>
      <c r="BH198" t="n">
        <v>0</v>
      </c>
      <c r="BI198" t="n">
        <v>0</v>
      </c>
      <c r="BJ198" t="inlineStr">
        <is>
          <t>PLTC1</t>
        </is>
      </c>
      <c r="BK198" t="n">
        <v>6.02</v>
      </c>
      <c r="BL198" t="inlineStr">
        <is>
          <t>2016-07-31T18:56:00Z</t>
        </is>
      </c>
      <c r="BM198" t="n">
        <v>12.01</v>
      </c>
      <c r="BN198" t="n">
        <v>81</v>
      </c>
    </row>
    <row r="199">
      <c r="A199" s="92" t="inlineStr">
        <is>
          <t>PG&amp;E</t>
        </is>
      </c>
      <c r="B199" s="92" t="n">
        <v>42583</v>
      </c>
      <c r="C199" s="92" t="n">
        <v>42583.53472222222</v>
      </c>
      <c r="D199" s="92" t="n">
        <v>38.90442999</v>
      </c>
      <c r="E199" s="92" t="n">
        <v>-121.12742</v>
      </c>
      <c r="F199" s="92" t="inlineStr">
        <is>
          <t>Vegetation</t>
        </is>
      </c>
      <c r="G199" s="92" t="inlineStr">
        <is>
          <t>RURAL</t>
        </is>
      </c>
      <c r="H199" s="92" t="inlineStr">
        <is>
          <t>.26 - 9.99 Acres</t>
        </is>
      </c>
      <c r="I199" s="92" t="inlineStr">
        <is>
          <t>Fire Agency</t>
        </is>
      </c>
      <c r="J199" s="92" t="inlineStr">
        <is>
          <t>Cal Fire</t>
        </is>
      </c>
      <c r="K199" s="92" t="n">
        <v>100078299</v>
      </c>
      <c r="L199" s="92" t="inlineStr">
        <is>
          <t>PACIFIC BELL</t>
        </is>
      </c>
      <c r="M199" s="92" t="n">
        <v>12000</v>
      </c>
      <c r="N199" s="92" t="inlineStr">
        <is>
          <t>Conductor</t>
        </is>
      </c>
      <c r="O199" s="92" t="inlineStr">
        <is>
          <t>Overhead</t>
        </is>
      </c>
      <c r="P199" s="92" t="inlineStr">
        <is>
          <t>Yes</t>
        </is>
      </c>
      <c r="Q199" s="92" t="n">
        <v>42583</v>
      </c>
      <c r="R199" s="92" t="n">
        <v>42583.53472222222</v>
      </c>
      <c r="S199" s="92" t="inlineStr">
        <is>
          <t>Contact From Object</t>
        </is>
      </c>
      <c r="T199" s="92" t="inlineStr">
        <is>
          <t>N.A.</t>
        </is>
      </c>
      <c r="U199" s="92" t="inlineStr">
        <is>
          <t>Vegetation</t>
        </is>
      </c>
      <c r="V199" s="92" t="inlineStr">
        <is>
          <t>Electric Facility</t>
        </is>
      </c>
      <c r="W199" s="92" t="inlineStr">
        <is>
          <t>Unknown</t>
        </is>
      </c>
      <c r="X199" s="92" t="n"/>
      <c r="Y199" s="92" t="inlineStr">
        <is>
          <t>Branch (OverHanging)</t>
        </is>
      </c>
      <c r="Z199" s="92" t="inlineStr">
        <is>
          <t>0896</t>
        </is>
      </c>
      <c r="AA199" s="92" t="n">
        <v>2016</v>
      </c>
      <c r="AB199" s="92" t="n">
        <v>8</v>
      </c>
      <c r="AC199" s="92" t="n">
        <v>1</v>
      </c>
      <c r="AD199" s="92" t="n">
        <v>12</v>
      </c>
      <c r="AE199" s="92" t="n">
        <v>50</v>
      </c>
      <c r="AF199" s="93" t="inlineStr">
        <is>
          <t>16-0054142</t>
        </is>
      </c>
      <c r="AG199" s="94" t="inlineStr">
        <is>
          <t>Tier 2</t>
        </is>
      </c>
      <c r="AH199" s="94" t="inlineStr">
        <is>
          <t>HFTD</t>
        </is>
      </c>
      <c r="AI199" s="94" t="inlineStr">
        <is>
          <t>No Fire Weather RFW Applicable</t>
        </is>
      </c>
      <c r="AJ199" s="92" t="inlineStr">
        <is>
          <t>Distribution</t>
        </is>
      </c>
      <c r="AK199" s="92" t="inlineStr">
        <is>
          <t>HFTD - Distribution</t>
        </is>
      </c>
      <c r="AL199" s="92" t="inlineStr">
        <is>
          <t>Fire Less than 300 Acres</t>
        </is>
      </c>
      <c r="AM199" s="116" t="inlineStr">
        <is>
          <t>Vegetation</t>
        </is>
      </c>
      <c r="AN199" s="92" t="inlineStr">
        <is>
          <t>Branch (OverHanging)</t>
        </is>
      </c>
      <c r="AO199" s="95" t="n">
        <v>855</v>
      </c>
      <c r="AP199" s="92" t="n">
        <v>5.0633374117647</v>
      </c>
      <c r="AQ199" s="92" t="inlineStr">
        <is>
          <t>203_282</t>
        </is>
      </c>
      <c r="AR199" s="115" t="inlineStr">
        <is>
          <t>&lt;25mph</t>
        </is>
      </c>
      <c r="AS199" s="92" t="inlineStr">
        <is>
          <t>&lt;15mph</t>
        </is>
      </c>
      <c r="AT199" s="92" t="inlineStr">
        <is>
          <t>HFTD - Distribution</t>
        </is>
      </c>
      <c r="AU199" t="inlineStr">
        <is>
          <t>D8862</t>
        </is>
      </c>
      <c r="AV199" t="n">
        <v>3.4</v>
      </c>
      <c r="AW199" t="inlineStr">
        <is>
          <t>2016-08-01T06:23:00Z</t>
        </is>
      </c>
      <c r="AX199" t="n">
        <v>4</v>
      </c>
      <c r="AY199" t="n">
        <v>4</v>
      </c>
      <c r="AZ199" t="inlineStr">
        <is>
          <t>LICC1</t>
        </is>
      </c>
      <c r="BA199" t="n">
        <v>7.66</v>
      </c>
      <c r="BB199" t="inlineStr">
        <is>
          <t>2016-08-01T06:13:00Z</t>
        </is>
      </c>
      <c r="BC199" t="n">
        <v>8.99</v>
      </c>
      <c r="BD199" t="n">
        <v>5</v>
      </c>
      <c r="BE199" t="inlineStr">
        <is>
          <t>D8862</t>
        </is>
      </c>
      <c r="BF199" t="n">
        <v>3.4</v>
      </c>
      <c r="BG199" t="inlineStr">
        <is>
          <t>2016-08-01T06:23:00Z</t>
        </is>
      </c>
      <c r="BH199" t="n">
        <v>4</v>
      </c>
      <c r="BI199" t="n">
        <v>8</v>
      </c>
      <c r="BJ199" t="inlineStr">
        <is>
          <t>LICC1</t>
        </is>
      </c>
      <c r="BK199" t="n">
        <v>7.66</v>
      </c>
      <c r="BL199" t="inlineStr">
        <is>
          <t>2016-08-01T07:13:00Z</t>
        </is>
      </c>
      <c r="BM199" t="n">
        <v>11.01</v>
      </c>
      <c r="BN199" t="n">
        <v>10</v>
      </c>
    </row>
    <row r="200">
      <c r="A200" s="92" t="inlineStr">
        <is>
          <t>PG&amp;E</t>
        </is>
      </c>
      <c r="B200" s="92" t="n">
        <v>42583</v>
      </c>
      <c r="C200" s="92" t="n">
        <v>42583.77013888889</v>
      </c>
      <c r="D200" s="92" t="n">
        <v>38.69563</v>
      </c>
      <c r="E200" s="92" t="n">
        <v>-120.928319</v>
      </c>
      <c r="F200" s="92" t="inlineStr">
        <is>
          <t>Vegetation</t>
        </is>
      </c>
      <c r="G200" s="92" t="inlineStr">
        <is>
          <t>RURAL</t>
        </is>
      </c>
      <c r="H200" s="92" t="inlineStr">
        <is>
          <t>&lt; 0.25 Acres</t>
        </is>
      </c>
      <c r="I200" s="92" t="inlineStr">
        <is>
          <t>Fire Agency</t>
        </is>
      </c>
      <c r="J200" s="92" t="inlineStr">
        <is>
          <t>Cal Fire</t>
        </is>
      </c>
      <c r="K200" s="92" t="n">
        <v>101412720</v>
      </c>
      <c r="L200" s="92" t="inlineStr">
        <is>
          <t>PACIFIC BELL</t>
        </is>
      </c>
      <c r="M200" s="92" t="inlineStr">
        <is>
          <t>0 – 750</t>
        </is>
      </c>
      <c r="N200" s="92" t="inlineStr">
        <is>
          <t>Conductor</t>
        </is>
      </c>
      <c r="O200" s="92" t="inlineStr">
        <is>
          <t>Overhead</t>
        </is>
      </c>
      <c r="P200" s="92" t="inlineStr">
        <is>
          <t>No</t>
        </is>
      </c>
      <c r="Q200" s="92" t="inlineStr">
        <is>
          <t xml:space="preserve"> </t>
        </is>
      </c>
      <c r="R200" s="92" t="inlineStr">
        <is>
          <t xml:space="preserve"> </t>
        </is>
      </c>
      <c r="S200" s="92" t="inlineStr">
        <is>
          <t>Contact From Object</t>
        </is>
      </c>
      <c r="T200" s="92" t="inlineStr">
        <is>
          <t>N.A.</t>
        </is>
      </c>
      <c r="U200" s="92" t="inlineStr">
        <is>
          <t>Vegetation</t>
        </is>
      </c>
      <c r="V200" s="92" t="inlineStr">
        <is>
          <t>Electric Facility</t>
        </is>
      </c>
      <c r="W200" s="92" t="inlineStr">
        <is>
          <t>Unknown</t>
        </is>
      </c>
      <c r="X200" s="92" t="n"/>
      <c r="Y200" s="92" t="inlineStr">
        <is>
          <t>no-match</t>
        </is>
      </c>
      <c r="Z200" s="92" t="inlineStr">
        <is>
          <t>0898</t>
        </is>
      </c>
      <c r="AA200" s="92" t="n">
        <v>2016</v>
      </c>
      <c r="AB200" s="92" t="n">
        <v>8</v>
      </c>
      <c r="AC200" s="92" t="n">
        <v>1</v>
      </c>
      <c r="AD200" s="92" t="n">
        <v>18</v>
      </c>
      <c r="AE200" s="92" t="n">
        <v>29</v>
      </c>
      <c r="AF200" s="93" t="inlineStr">
        <is>
          <t>No ILIS or TOTL available</t>
        </is>
      </c>
      <c r="AG200" s="94" t="inlineStr">
        <is>
          <t>Tier 3</t>
        </is>
      </c>
      <c r="AH200" s="94" t="inlineStr">
        <is>
          <t>HFTD</t>
        </is>
      </c>
      <c r="AI200" s="94" t="inlineStr">
        <is>
          <t>No Fire Weather RFW Applicable</t>
        </is>
      </c>
      <c r="AJ200" s="92" t="inlineStr">
        <is>
          <t>Distribution</t>
        </is>
      </c>
      <c r="AK200" s="92" t="inlineStr">
        <is>
          <t>HFTD - Distribution</t>
        </is>
      </c>
      <c r="AL200" s="92" t="inlineStr">
        <is>
          <t>Fire Less than 300 Acres</t>
        </is>
      </c>
      <c r="AM200" s="116" t="inlineStr">
        <is>
          <t>Vegetation</t>
        </is>
      </c>
      <c r="AN200" s="92" t="inlineStr">
        <is>
          <t>Other/Unknown</t>
        </is>
      </c>
      <c r="AO200" s="95" t="inlineStr">
        <is>
          <t>N.A.</t>
        </is>
      </c>
      <c r="AP200" s="92" t="n">
        <v>11.7412762352941</v>
      </c>
      <c r="AQ200" s="92" t="inlineStr">
        <is>
          <t>179_290</t>
        </is>
      </c>
      <c r="AR200" s="115" t="inlineStr">
        <is>
          <t>&lt;25mph</t>
        </is>
      </c>
      <c r="AS200" s="92" t="inlineStr">
        <is>
          <t>&lt;15mph</t>
        </is>
      </c>
      <c r="AT200" s="92" t="inlineStr">
        <is>
          <t>HFTD - Distribution</t>
        </is>
      </c>
      <c r="AU200" t="inlineStr">
        <is>
          <t>D4464</t>
        </is>
      </c>
      <c r="AV200" t="n">
        <v>2.83</v>
      </c>
      <c r="AW200" t="inlineStr">
        <is>
          <t>2016-08-01T06:05:00Z</t>
        </is>
      </c>
      <c r="AX200" t="n">
        <v>4</v>
      </c>
      <c r="AY200" t="n">
        <v>17</v>
      </c>
      <c r="AZ200" t="inlineStr">
        <is>
          <t>D4464</t>
        </is>
      </c>
      <c r="BA200" t="n">
        <v>2.83</v>
      </c>
      <c r="BB200" t="inlineStr">
        <is>
          <t>2016-08-01T06:05:00Z</t>
        </is>
      </c>
      <c r="BC200" t="n">
        <v>4</v>
      </c>
      <c r="BD200" t="n">
        <v>73</v>
      </c>
      <c r="BE200" t="inlineStr">
        <is>
          <t>D4464</t>
        </is>
      </c>
      <c r="BF200" t="n">
        <v>2.83</v>
      </c>
      <c r="BG200" t="inlineStr">
        <is>
          <t>2016-08-01T06:05:00Z</t>
        </is>
      </c>
      <c r="BH200" t="n">
        <v>4</v>
      </c>
      <c r="BI200" t="n">
        <v>31</v>
      </c>
      <c r="BJ200" t="inlineStr">
        <is>
          <t>BENC1</t>
        </is>
      </c>
      <c r="BK200" t="n">
        <v>7.25</v>
      </c>
      <c r="BL200" t="inlineStr">
        <is>
          <t>2016-08-01T07:59:00Z</t>
        </is>
      </c>
      <c r="BM200" t="n">
        <v>4.99</v>
      </c>
      <c r="BN200" t="n">
        <v>136</v>
      </c>
    </row>
    <row r="201">
      <c r="A201" s="92" t="inlineStr">
        <is>
          <t>PG&amp;E</t>
        </is>
      </c>
      <c r="B201" s="92" t="n">
        <v>42584</v>
      </c>
      <c r="C201" s="92" t="n">
        <v>42584.67708333334</v>
      </c>
      <c r="D201" s="92" t="n">
        <v>37.0312383</v>
      </c>
      <c r="E201" s="92" t="n">
        <v>-119.4395483</v>
      </c>
      <c r="F201" s="92" t="inlineStr">
        <is>
          <t>Vegetation</t>
        </is>
      </c>
      <c r="G201" s="92" t="inlineStr">
        <is>
          <t>RURAL</t>
        </is>
      </c>
      <c r="H201" s="92" t="inlineStr">
        <is>
          <t>&lt; 0.25 Acres</t>
        </is>
      </c>
      <c r="I201" s="92" t="inlineStr">
        <is>
          <t>Fire Agency</t>
        </is>
      </c>
      <c r="J201" s="92" t="inlineStr">
        <is>
          <t>Fresno County FD</t>
        </is>
      </c>
      <c r="K201" s="92" t="n">
        <v>100675986</v>
      </c>
      <c r="L201" s="92" t="n"/>
      <c r="M201" s="92" t="n">
        <v>12000</v>
      </c>
      <c r="N201" s="92" t="inlineStr">
        <is>
          <t>Conductor</t>
        </is>
      </c>
      <c r="O201" s="92" t="inlineStr">
        <is>
          <t>Overhead</t>
        </is>
      </c>
      <c r="P201" s="92" t="inlineStr">
        <is>
          <t>Yes</t>
        </is>
      </c>
      <c r="Q201" s="92" t="n">
        <v>42584</v>
      </c>
      <c r="R201" s="92" t="n">
        <v>42584.67708333334</v>
      </c>
      <c r="S201" s="92" t="inlineStr">
        <is>
          <t>Contact From Object</t>
        </is>
      </c>
      <c r="T201" s="92" t="inlineStr">
        <is>
          <t>N.A.</t>
        </is>
      </c>
      <c r="U201" s="92" t="inlineStr">
        <is>
          <t>Vehicle</t>
        </is>
      </c>
      <c r="V201" s="92" t="inlineStr">
        <is>
          <t>Pole</t>
        </is>
      </c>
      <c r="W201" s="92" t="inlineStr">
        <is>
          <t>Human Error</t>
        </is>
      </c>
      <c r="X201" s="92" t="n"/>
      <c r="Y201" s="92" t="inlineStr">
        <is>
          <t>Other/Unknown</t>
        </is>
      </c>
      <c r="Z201" s="92" t="inlineStr">
        <is>
          <t>0900</t>
        </is>
      </c>
      <c r="AA201" s="92" t="n">
        <v>2016</v>
      </c>
      <c r="AB201" s="92" t="n">
        <v>8</v>
      </c>
      <c r="AC201" s="92" t="n">
        <v>2</v>
      </c>
      <c r="AD201" s="92" t="n">
        <v>16</v>
      </c>
      <c r="AE201" s="92" t="n">
        <v>15</v>
      </c>
      <c r="AF201" s="93" t="inlineStr">
        <is>
          <t>16-0054552</t>
        </is>
      </c>
      <c r="AG201" s="94" t="inlineStr">
        <is>
          <t>Tier 2</t>
        </is>
      </c>
      <c r="AH201" s="94" t="inlineStr">
        <is>
          <t>HFTD</t>
        </is>
      </c>
      <c r="AI201" s="94" t="inlineStr">
        <is>
          <t>No Fire Weather RFW Applicable</t>
        </is>
      </c>
      <c r="AJ201" s="92" t="inlineStr">
        <is>
          <t>Distribution</t>
        </is>
      </c>
      <c r="AK201" s="92" t="inlineStr">
        <is>
          <t>HFTD - Distribution</t>
        </is>
      </c>
      <c r="AL201" s="92" t="inlineStr">
        <is>
          <t>Fire Less than 300 Acres</t>
        </is>
      </c>
      <c r="AM201" s="116" t="inlineStr">
        <is>
          <t>3rd Party</t>
        </is>
      </c>
      <c r="AN201" s="92" t="inlineStr">
        <is>
          <t>Vehicle</t>
        </is>
      </c>
      <c r="AO201" s="95" t="n">
        <v>265566</v>
      </c>
      <c r="AP201" s="92" t="n">
        <v>12.2263030588235</v>
      </c>
      <c r="AQ201" s="92" t="inlineStr">
        <is>
          <t>144_250</t>
        </is>
      </c>
      <c r="AR201" s="115" t="inlineStr">
        <is>
          <t>&lt;25mph</t>
        </is>
      </c>
      <c r="AS201" s="92" t="inlineStr">
        <is>
          <t>&lt;15mph</t>
        </is>
      </c>
      <c r="AT201" s="92" t="inlineStr">
        <is>
          <t>HFTD - Distribution</t>
        </is>
      </c>
      <c r="AX201" t="n">
        <v>0</v>
      </c>
      <c r="AY201" t="n">
        <v>0</v>
      </c>
      <c r="AZ201" t="inlineStr">
        <is>
          <t>MTQC1</t>
        </is>
      </c>
      <c r="BA201" t="n">
        <v>4.04</v>
      </c>
      <c r="BB201" t="inlineStr">
        <is>
          <t>2016-08-02T06:52:00Z</t>
        </is>
      </c>
      <c r="BC201" t="n">
        <v>4</v>
      </c>
      <c r="BD201" t="n">
        <v>5</v>
      </c>
      <c r="BH201" t="n">
        <v>0</v>
      </c>
      <c r="BI201" t="n">
        <v>0</v>
      </c>
      <c r="BJ201" t="inlineStr">
        <is>
          <t>MTQC1</t>
        </is>
      </c>
      <c r="BK201" t="n">
        <v>4.04</v>
      </c>
      <c r="BL201" t="inlineStr">
        <is>
          <t>2016-08-02T07:52:00Z</t>
        </is>
      </c>
      <c r="BM201" t="n">
        <v>4</v>
      </c>
      <c r="BN201" t="n">
        <v>11</v>
      </c>
    </row>
    <row r="202">
      <c r="A202" s="92" t="inlineStr">
        <is>
          <t>PG&amp;E</t>
        </is>
      </c>
      <c r="B202" s="92" t="n">
        <v>42585</v>
      </c>
      <c r="C202" s="92" t="n">
        <v>42585.19305555556</v>
      </c>
      <c r="D202" s="92" t="n">
        <v>38.8473783</v>
      </c>
      <c r="E202" s="92" t="n">
        <v>-120.81196</v>
      </c>
      <c r="F202" s="92" t="inlineStr">
        <is>
          <t>Vegetation</t>
        </is>
      </c>
      <c r="G202" s="92" t="inlineStr">
        <is>
          <t>RURAL</t>
        </is>
      </c>
      <c r="H202" s="92" t="inlineStr">
        <is>
          <t>.26 - 9.99 Acres</t>
        </is>
      </c>
      <c r="I202" s="92" t="inlineStr">
        <is>
          <t>Fire Agency</t>
        </is>
      </c>
      <c r="J202" s="92" t="inlineStr">
        <is>
          <t>cal fire garden valley fire</t>
        </is>
      </c>
      <c r="K202" s="92" t="n">
        <v>103809676</v>
      </c>
      <c r="L202" s="92" t="n"/>
      <c r="M202" s="92" t="n">
        <v>21000</v>
      </c>
      <c r="N202" s="92" t="inlineStr">
        <is>
          <t>Conductor</t>
        </is>
      </c>
      <c r="O202" s="92" t="inlineStr">
        <is>
          <t>Overhead</t>
        </is>
      </c>
      <c r="P202" s="92" t="inlineStr">
        <is>
          <t>Yes</t>
        </is>
      </c>
      <c r="Q202" s="92" t="n">
        <v>42585</v>
      </c>
      <c r="R202" s="92" t="n">
        <v>42585.19305555556</v>
      </c>
      <c r="S202" s="92" t="inlineStr">
        <is>
          <t>Contact From Object</t>
        </is>
      </c>
      <c r="T202" s="92" t="inlineStr">
        <is>
          <t>N.A.</t>
        </is>
      </c>
      <c r="U202" s="92" t="inlineStr">
        <is>
          <t>Vegetation</t>
        </is>
      </c>
      <c r="V202" s="92" t="inlineStr">
        <is>
          <t>Electric Facility</t>
        </is>
      </c>
      <c r="W202" s="92" t="inlineStr">
        <is>
          <t>Unknown</t>
        </is>
      </c>
      <c r="X202" s="92" t="n"/>
      <c r="Y202" s="92" t="inlineStr">
        <is>
          <t>Fell into (Moderate-Severe defect)</t>
        </is>
      </c>
      <c r="Z202" s="92" t="inlineStr">
        <is>
          <t>0901</t>
        </is>
      </c>
      <c r="AA202" s="92" t="n">
        <v>2016</v>
      </c>
      <c r="AB202" s="92" t="n">
        <v>8</v>
      </c>
      <c r="AC202" s="92" t="n">
        <v>3</v>
      </c>
      <c r="AD202" s="92" t="n">
        <v>4</v>
      </c>
      <c r="AE202" s="92" t="n">
        <v>38</v>
      </c>
      <c r="AF202" s="93" t="inlineStr">
        <is>
          <t>16-0054597</t>
        </is>
      </c>
      <c r="AG202" s="94" t="inlineStr">
        <is>
          <t>Tier 3</t>
        </is>
      </c>
      <c r="AH202" s="94" t="inlineStr">
        <is>
          <t>HFTD</t>
        </is>
      </c>
      <c r="AI202" s="94" t="inlineStr">
        <is>
          <t>No Fire Weather RFW Applicable</t>
        </is>
      </c>
      <c r="AJ202" s="92" t="inlineStr">
        <is>
          <t>Distribution</t>
        </is>
      </c>
      <c r="AK202" s="92" t="inlineStr">
        <is>
          <t>HFTD - Distribution</t>
        </is>
      </c>
      <c r="AL202" s="92" t="inlineStr">
        <is>
          <t>Fire Less than 300 Acres</t>
        </is>
      </c>
      <c r="AM202" s="116" t="inlineStr">
        <is>
          <t>Vegetation</t>
        </is>
      </c>
      <c r="AN202" s="92" t="inlineStr">
        <is>
          <t>Fell into (Moderate-Severe defect)</t>
        </is>
      </c>
      <c r="AO202" s="95" t="n">
        <v>2751</v>
      </c>
      <c r="AP202" s="92" t="n">
        <v>5.32906296470588</v>
      </c>
      <c r="AQ202" s="92" t="inlineStr">
        <is>
          <t>268_186</t>
        </is>
      </c>
      <c r="AR202" s="115" t="inlineStr">
        <is>
          <t>&lt;25mph</t>
        </is>
      </c>
      <c r="AS202" s="92" t="inlineStr">
        <is>
          <t>&lt;15mph</t>
        </is>
      </c>
      <c r="AT202" s="92" t="inlineStr">
        <is>
          <t>HFTD - Distribution</t>
        </is>
      </c>
      <c r="AU202" t="inlineStr">
        <is>
          <t>D5266</t>
        </is>
      </c>
      <c r="AV202" t="n">
        <v>2.62</v>
      </c>
      <c r="AW202" t="inlineStr">
        <is>
          <t>2016-08-03T06:44:00Z</t>
        </is>
      </c>
      <c r="AX202" t="n">
        <v>3</v>
      </c>
      <c r="AY202" t="n">
        <v>13</v>
      </c>
      <c r="AZ202" t="inlineStr">
        <is>
          <t>BDMC1</t>
        </is>
      </c>
      <c r="BA202" t="n">
        <v>6.95</v>
      </c>
      <c r="BB202" t="inlineStr">
        <is>
          <t>2016-08-03T06:36:00Z</t>
        </is>
      </c>
      <c r="BC202" t="n">
        <v>5.99</v>
      </c>
      <c r="BD202" t="n">
        <v>31</v>
      </c>
      <c r="BE202" t="inlineStr">
        <is>
          <t>D5266</t>
        </is>
      </c>
      <c r="BF202" t="n">
        <v>2.62</v>
      </c>
      <c r="BG202" t="inlineStr">
        <is>
          <t>2016-08-03T07:54:00Z</t>
        </is>
      </c>
      <c r="BH202" t="n">
        <v>3</v>
      </c>
      <c r="BI202" t="n">
        <v>22</v>
      </c>
      <c r="BJ202" t="inlineStr">
        <is>
          <t>BDMC1</t>
        </is>
      </c>
      <c r="BK202" t="n">
        <v>6.95</v>
      </c>
      <c r="BL202" t="inlineStr">
        <is>
          <t>2016-08-03T07:36:00Z</t>
        </is>
      </c>
      <c r="BM202" t="n">
        <v>7</v>
      </c>
      <c r="BN202" t="n">
        <v>63</v>
      </c>
    </row>
    <row r="203">
      <c r="A203" s="92" t="inlineStr">
        <is>
          <t>PG&amp;E</t>
        </is>
      </c>
      <c r="B203" s="92" t="n">
        <v>42585</v>
      </c>
      <c r="C203" s="92" t="n">
        <v>42585.52847222222</v>
      </c>
      <c r="D203" s="92" t="n">
        <v>39.326948</v>
      </c>
      <c r="E203" s="92" t="n">
        <v>-120.603277</v>
      </c>
      <c r="F203" s="92" t="inlineStr">
        <is>
          <t>Vegetation</t>
        </is>
      </c>
      <c r="G203" s="92" t="inlineStr">
        <is>
          <t>RURAL</t>
        </is>
      </c>
      <c r="H203" s="92" t="inlineStr">
        <is>
          <t>.26 - 9.99 Acres</t>
        </is>
      </c>
      <c r="I203" s="92" t="inlineStr">
        <is>
          <t>Fire Agency</t>
        </is>
      </c>
      <c r="J203" s="92" t="inlineStr">
        <is>
          <t>Cal Fire</t>
        </is>
      </c>
      <c r="K203" s="92" t="n">
        <v>100001032</v>
      </c>
      <c r="L203" s="92" t="n"/>
      <c r="M203" s="92" t="n">
        <v>12000</v>
      </c>
      <c r="N203" s="92" t="inlineStr">
        <is>
          <t>Conductor</t>
        </is>
      </c>
      <c r="O203" s="92" t="inlineStr">
        <is>
          <t>Overhead</t>
        </is>
      </c>
      <c r="P203" s="92" t="inlineStr">
        <is>
          <t>Yes</t>
        </is>
      </c>
      <c r="Q203" s="92" t="n">
        <v>42585</v>
      </c>
      <c r="R203" s="92" t="n">
        <v>42585.52847222222</v>
      </c>
      <c r="S203" s="92" t="inlineStr">
        <is>
          <t>Equipment/ Facility Failure</t>
        </is>
      </c>
      <c r="T203" s="92" t="inlineStr">
        <is>
          <t>Conductor</t>
        </is>
      </c>
      <c r="U203" s="92" t="inlineStr">
        <is>
          <t>N.A.</t>
        </is>
      </c>
      <c r="V203" s="92" t="inlineStr">
        <is>
          <t>N.A.</t>
        </is>
      </c>
      <c r="W203" s="92" t="inlineStr">
        <is>
          <t>Unknown</t>
        </is>
      </c>
      <c r="X203" s="92" t="n"/>
      <c r="Y203" s="92" t="inlineStr">
        <is>
          <t>Other/Unknown</t>
        </is>
      </c>
      <c r="Z203" s="92" t="inlineStr">
        <is>
          <t>0902</t>
        </is>
      </c>
      <c r="AA203" s="92" t="n">
        <v>2016</v>
      </c>
      <c r="AB203" s="92" t="n">
        <v>8</v>
      </c>
      <c r="AC203" s="92" t="n">
        <v>3</v>
      </c>
      <c r="AD203" s="92" t="n">
        <v>12</v>
      </c>
      <c r="AE203" s="92" t="n">
        <v>41</v>
      </c>
      <c r="AF203" s="93" t="inlineStr">
        <is>
          <t>16-0054769</t>
        </is>
      </c>
      <c r="AG203" s="94" t="inlineStr">
        <is>
          <t>Tier 2</t>
        </is>
      </c>
      <c r="AH203" s="94" t="inlineStr">
        <is>
          <t>HFTD</t>
        </is>
      </c>
      <c r="AI203" s="94" t="inlineStr">
        <is>
          <t>No Fire Weather RFW Applicable</t>
        </is>
      </c>
      <c r="AJ203" s="92" t="inlineStr">
        <is>
          <t>Distribution</t>
        </is>
      </c>
      <c r="AK203" s="92" t="inlineStr">
        <is>
          <t>HFTD - Distribution</t>
        </is>
      </c>
      <c r="AL203" s="92" t="inlineStr">
        <is>
          <t>Fire Less than 300 Acres</t>
        </is>
      </c>
      <c r="AM203" s="116" t="inlineStr">
        <is>
          <t>Equip Failure</t>
        </is>
      </c>
      <c r="AN203" s="92" t="inlineStr">
        <is>
          <t>Conductor</t>
        </is>
      </c>
      <c r="AO203" s="95" t="n">
        <v>20554</v>
      </c>
      <c r="AP203" s="92" t="n">
        <v>4.60569938823529</v>
      </c>
      <c r="AQ203" s="92" t="inlineStr">
        <is>
          <t>208_286</t>
        </is>
      </c>
      <c r="AR203" s="115" t="inlineStr">
        <is>
          <t>&lt;25mph</t>
        </is>
      </c>
      <c r="AS203" s="92" t="inlineStr">
        <is>
          <t>&lt;15mph</t>
        </is>
      </c>
      <c r="AT203" s="92" t="inlineStr">
        <is>
          <t>HFTD - Distribution</t>
        </is>
      </c>
      <c r="AU203" t="inlineStr">
        <is>
          <t>CISCO</t>
        </is>
      </c>
      <c r="AV203" t="n">
        <v>2.6</v>
      </c>
      <c r="AW203" t="inlineStr">
        <is>
          <t>2016-08-03T06:00:00Z</t>
        </is>
      </c>
      <c r="AX203" t="n">
        <v>7.9</v>
      </c>
      <c r="AY203" t="n">
        <v>12</v>
      </c>
      <c r="AZ203" t="inlineStr">
        <is>
          <t>CISCO</t>
        </is>
      </c>
      <c r="BA203" t="n">
        <v>2.6</v>
      </c>
      <c r="BB203" t="inlineStr">
        <is>
          <t>2016-08-03T06:00:00Z</t>
        </is>
      </c>
      <c r="BC203" t="n">
        <v>7.9</v>
      </c>
      <c r="BD203" t="n">
        <v>16</v>
      </c>
      <c r="BE203" t="inlineStr">
        <is>
          <t>CISCO</t>
        </is>
      </c>
      <c r="BF203" t="n">
        <v>2.6</v>
      </c>
      <c r="BG203" t="inlineStr">
        <is>
          <t>2016-08-03T07:30:00Z</t>
        </is>
      </c>
      <c r="BH203" t="n">
        <v>10.11</v>
      </c>
      <c r="BI203" t="n">
        <v>22</v>
      </c>
      <c r="BJ203" t="inlineStr">
        <is>
          <t>CISCO</t>
        </is>
      </c>
      <c r="BK203" t="n">
        <v>2.6</v>
      </c>
      <c r="BL203" t="inlineStr">
        <is>
          <t>2016-08-03T07:30:00Z</t>
        </is>
      </c>
      <c r="BM203" t="n">
        <v>10.11</v>
      </c>
      <c r="BN203" t="n">
        <v>30</v>
      </c>
    </row>
    <row r="204">
      <c r="A204" s="92" t="inlineStr">
        <is>
          <t>PG&amp;E</t>
        </is>
      </c>
      <c r="B204" s="92" t="n">
        <v>42587</v>
      </c>
      <c r="C204" s="92" t="n">
        <v>42587.52916666667</v>
      </c>
      <c r="D204" s="92" t="n">
        <v>38.40477999</v>
      </c>
      <c r="E204" s="92" t="n">
        <v>-120.52924</v>
      </c>
      <c r="F204" s="92" t="inlineStr">
        <is>
          <t>Vegetation</t>
        </is>
      </c>
      <c r="G204" s="92" t="inlineStr">
        <is>
          <t>RURAL</t>
        </is>
      </c>
      <c r="H204" s="92" t="inlineStr">
        <is>
          <t>&lt; 3 meters</t>
        </is>
      </c>
      <c r="I204" s="92" t="inlineStr">
        <is>
          <t>Fire Agency</t>
        </is>
      </c>
      <c r="J204" s="92" t="inlineStr">
        <is>
          <t>Cal Fire</t>
        </is>
      </c>
      <c r="K204" s="92" t="n">
        <v>101244628</v>
      </c>
      <c r="L204" s="92" t="n"/>
      <c r="M204" s="92" t="n">
        <v>12000</v>
      </c>
      <c r="N204" s="92" t="inlineStr">
        <is>
          <t>Conductor</t>
        </is>
      </c>
      <c r="O204" s="92" t="inlineStr">
        <is>
          <t>Overhead</t>
        </is>
      </c>
      <c r="P204" s="92" t="inlineStr">
        <is>
          <t>Yes</t>
        </is>
      </c>
      <c r="Q204" s="92" t="n">
        <v>42587</v>
      </c>
      <c r="R204" s="92" t="n">
        <v>42587.52916666667</v>
      </c>
      <c r="S204" s="92" t="inlineStr">
        <is>
          <t>Contact From Object</t>
        </is>
      </c>
      <c r="T204" s="92" t="inlineStr">
        <is>
          <t>N.A.</t>
        </is>
      </c>
      <c r="U204" s="92" t="inlineStr">
        <is>
          <t>Vegetation</t>
        </is>
      </c>
      <c r="V204" s="92" t="inlineStr">
        <is>
          <t>Electric Facility</t>
        </is>
      </c>
      <c r="W204" s="92" t="inlineStr">
        <is>
          <t>Unknown</t>
        </is>
      </c>
      <c r="X204" s="92" t="n"/>
      <c r="Y204" s="92" t="inlineStr">
        <is>
          <t>Fell into (No defect)</t>
        </is>
      </c>
      <c r="Z204" s="92" t="inlineStr">
        <is>
          <t>0906</t>
        </is>
      </c>
      <c r="AA204" s="92" t="n">
        <v>2016</v>
      </c>
      <c r="AB204" s="92" t="n">
        <v>8</v>
      </c>
      <c r="AC204" s="92" t="n">
        <v>5</v>
      </c>
      <c r="AD204" s="92" t="n">
        <v>12</v>
      </c>
      <c r="AE204" s="92" t="n">
        <v>42</v>
      </c>
      <c r="AF204" s="93" t="inlineStr">
        <is>
          <t>16-0055368</t>
        </is>
      </c>
      <c r="AG204" s="94" t="inlineStr">
        <is>
          <t>Tier 3</t>
        </is>
      </c>
      <c r="AH204" s="94" t="inlineStr">
        <is>
          <t>HFTD</t>
        </is>
      </c>
      <c r="AI204" s="94" t="inlineStr">
        <is>
          <t>No Fire Weather RFW Applicable</t>
        </is>
      </c>
      <c r="AJ204" s="92" t="inlineStr">
        <is>
          <t>Distribution</t>
        </is>
      </c>
      <c r="AK204" s="92" t="inlineStr">
        <is>
          <t>HFTD - Distribution</t>
        </is>
      </c>
      <c r="AL204" s="92" t="inlineStr">
        <is>
          <t>Fire Less than 300 Acres</t>
        </is>
      </c>
      <c r="AM204" s="116" t="inlineStr">
        <is>
          <t>Vegetation</t>
        </is>
      </c>
      <c r="AN204" s="92" t="inlineStr">
        <is>
          <t>Fell into (No defect)</t>
        </is>
      </c>
      <c r="AO204" s="95" t="n">
        <v>363</v>
      </c>
      <c r="AP204" s="92" t="n">
        <v>6.66189647058823</v>
      </c>
      <c r="AQ204" s="92" t="inlineStr">
        <is>
          <t>145_258</t>
        </is>
      </c>
      <c r="AR204" s="115" t="inlineStr">
        <is>
          <t>&lt;25mph</t>
        </is>
      </c>
      <c r="AS204" s="92" t="inlineStr">
        <is>
          <t>&lt;15mph</t>
        </is>
      </c>
      <c r="AT204" s="92" t="inlineStr">
        <is>
          <t>HFTD - Distribution</t>
        </is>
      </c>
      <c r="AU204" t="inlineStr">
        <is>
          <t>AT450</t>
        </is>
      </c>
      <c r="AV204" t="n">
        <v>0.53</v>
      </c>
      <c r="AW204" t="inlineStr">
        <is>
          <t>2016-08-05T07:00:00Z</t>
        </is>
      </c>
      <c r="AX204" t="n">
        <v>0</v>
      </c>
      <c r="AY204" t="n">
        <v>13</v>
      </c>
      <c r="AZ204" t="inlineStr">
        <is>
          <t>MTZC1</t>
        </is>
      </c>
      <c r="BA204" t="n">
        <v>6.75</v>
      </c>
      <c r="BB204" t="inlineStr">
        <is>
          <t>2016-08-05T06:56:00Z</t>
        </is>
      </c>
      <c r="BC204" t="n">
        <v>8.99</v>
      </c>
      <c r="BD204" t="n">
        <v>24</v>
      </c>
      <c r="BE204" t="inlineStr">
        <is>
          <t>AT450</t>
        </is>
      </c>
      <c r="BF204" t="n">
        <v>0.53</v>
      </c>
      <c r="BG204" t="inlineStr">
        <is>
          <t>2016-08-05T08:00:00Z</t>
        </is>
      </c>
      <c r="BH204" t="n">
        <v>0</v>
      </c>
      <c r="BI204" t="n">
        <v>25</v>
      </c>
      <c r="BJ204" t="inlineStr">
        <is>
          <t>MTZC1</t>
        </is>
      </c>
      <c r="BK204" t="n">
        <v>6.75</v>
      </c>
      <c r="BL204" t="inlineStr">
        <is>
          <t>2016-08-05T07:56:00Z</t>
        </is>
      </c>
      <c r="BM204" t="n">
        <v>8.99</v>
      </c>
      <c r="BN204" t="n">
        <v>47</v>
      </c>
    </row>
    <row r="205">
      <c r="A205" s="92" t="inlineStr">
        <is>
          <t>PG&amp;E</t>
        </is>
      </c>
      <c r="B205" s="92" t="n">
        <v>42587</v>
      </c>
      <c r="C205" s="92" t="n">
        <v>42587.61527777778</v>
      </c>
      <c r="D205" s="92" t="n">
        <v>40.47974999</v>
      </c>
      <c r="E205" s="92" t="n">
        <v>-123.7803</v>
      </c>
      <c r="F205" s="92" t="inlineStr">
        <is>
          <t>Vegetation</t>
        </is>
      </c>
      <c r="G205" s="92" t="inlineStr">
        <is>
          <t>RURAL</t>
        </is>
      </c>
      <c r="H205" s="92" t="inlineStr">
        <is>
          <t>&lt; 3 meters</t>
        </is>
      </c>
      <c r="I205" s="92" t="inlineStr">
        <is>
          <t>Fire Agency</t>
        </is>
      </c>
      <c r="J205" s="92" t="inlineStr">
        <is>
          <t>Cal Fire</t>
        </is>
      </c>
      <c r="K205" s="92" t="n">
        <v>103572261</v>
      </c>
      <c r="L205" s="92" t="n"/>
      <c r="M205" s="92" t="n">
        <v>12000</v>
      </c>
      <c r="N205" s="92" t="inlineStr">
        <is>
          <t>Conductor</t>
        </is>
      </c>
      <c r="O205" s="92" t="inlineStr">
        <is>
          <t>Overhead</t>
        </is>
      </c>
      <c r="P205" s="92" t="inlineStr">
        <is>
          <t>Yes</t>
        </is>
      </c>
      <c r="Q205" s="92" t="n">
        <v>42587</v>
      </c>
      <c r="R205" s="92" t="n">
        <v>42587.61527777778</v>
      </c>
      <c r="S205" s="92" t="inlineStr">
        <is>
          <t>Contact From Object</t>
        </is>
      </c>
      <c r="T205" s="92" t="inlineStr">
        <is>
          <t>N.A.</t>
        </is>
      </c>
      <c r="U205" s="92" t="inlineStr">
        <is>
          <t>Vegetation</t>
        </is>
      </c>
      <c r="V205" s="92" t="inlineStr">
        <is>
          <t>Electric Facility</t>
        </is>
      </c>
      <c r="W205" s="92" t="inlineStr">
        <is>
          <t>Unknown</t>
        </is>
      </c>
      <c r="X205" s="92" t="n"/>
      <c r="Y205" s="92" t="inlineStr">
        <is>
          <t>Fell into (Moderate-Severe defect)</t>
        </is>
      </c>
      <c r="Z205" s="92" t="inlineStr">
        <is>
          <t>0907</t>
        </is>
      </c>
      <c r="AA205" s="92" t="n">
        <v>2016</v>
      </c>
      <c r="AB205" s="92" t="n">
        <v>8</v>
      </c>
      <c r="AC205" s="92" t="n">
        <v>5</v>
      </c>
      <c r="AD205" s="92" t="n">
        <v>14</v>
      </c>
      <c r="AE205" s="92" t="n">
        <v>46</v>
      </c>
      <c r="AF205" s="93" t="inlineStr">
        <is>
          <t>16-0055425</t>
        </is>
      </c>
      <c r="AG205" s="94" t="inlineStr">
        <is>
          <t>Tier 2</t>
        </is>
      </c>
      <c r="AH205" s="94" t="inlineStr">
        <is>
          <t>HFTD</t>
        </is>
      </c>
      <c r="AI205" s="94" t="inlineStr">
        <is>
          <t>No Fire Weather RFW Applicable</t>
        </is>
      </c>
      <c r="AJ205" s="92" t="inlineStr">
        <is>
          <t>Distribution</t>
        </is>
      </c>
      <c r="AK205" s="92" t="inlineStr">
        <is>
          <t>HFTD - Distribution</t>
        </is>
      </c>
      <c r="AL205" s="92" t="inlineStr">
        <is>
          <t>Fire Less than 300 Acres</t>
        </is>
      </c>
      <c r="AM205" s="116" t="inlineStr">
        <is>
          <t>Vegetation</t>
        </is>
      </c>
      <c r="AN205" s="92" t="inlineStr">
        <is>
          <t>Fell into (Moderate-Severe defect)</t>
        </is>
      </c>
      <c r="AO205" s="95" t="n">
        <v>7019</v>
      </c>
      <c r="AP205" s="92" t="n">
        <v>6.2130190117647</v>
      </c>
      <c r="AQ205" s="92" t="inlineStr">
        <is>
          <t>220_261</t>
        </is>
      </c>
      <c r="AR205" s="115" t="inlineStr">
        <is>
          <t>&lt;25mph</t>
        </is>
      </c>
      <c r="AS205" s="92" t="inlineStr">
        <is>
          <t>&lt;15mph</t>
        </is>
      </c>
      <c r="AT205" s="92" t="inlineStr">
        <is>
          <t>HFTD - Distribution</t>
        </is>
      </c>
      <c r="AX205" t="n">
        <v>0</v>
      </c>
      <c r="AY205" t="n">
        <v>0</v>
      </c>
      <c r="AZ205" t="inlineStr">
        <is>
          <t>E8593</t>
        </is>
      </c>
      <c r="BA205" t="n">
        <v>4.09</v>
      </c>
      <c r="BB205" t="inlineStr">
        <is>
          <t>2016-08-05T07:00:00Z</t>
        </is>
      </c>
      <c r="BC205" t="n">
        <v>5.99</v>
      </c>
      <c r="BD205" t="n">
        <v>13</v>
      </c>
      <c r="BH205" t="n">
        <v>0</v>
      </c>
      <c r="BI205" t="n">
        <v>0</v>
      </c>
      <c r="BJ205" t="inlineStr">
        <is>
          <t>E8593</t>
        </is>
      </c>
      <c r="BK205" t="n">
        <v>4.09</v>
      </c>
      <c r="BL205" t="inlineStr">
        <is>
          <t>2016-08-05T07:30:00Z</t>
        </is>
      </c>
      <c r="BM205" t="n">
        <v>7</v>
      </c>
      <c r="BN205" t="n">
        <v>25</v>
      </c>
    </row>
    <row r="206">
      <c r="A206" s="92" t="inlineStr">
        <is>
          <t>PG&amp;E</t>
        </is>
      </c>
      <c r="B206" s="92" t="n">
        <v>42589</v>
      </c>
      <c r="C206" s="92" t="n">
        <v>42589.59722222222</v>
      </c>
      <c r="D206" s="92" t="n">
        <v>37.23157</v>
      </c>
      <c r="E206" s="92" t="n">
        <v>-122.15518</v>
      </c>
      <c r="F206" s="92" t="inlineStr">
        <is>
          <t>Vegetation</t>
        </is>
      </c>
      <c r="G206" s="92" t="inlineStr">
        <is>
          <t>RURAL</t>
        </is>
      </c>
      <c r="H206" s="92" t="inlineStr">
        <is>
          <t>&lt; 0.25 Acres</t>
        </is>
      </c>
      <c r="I206" s="92" t="inlineStr">
        <is>
          <t>Fire Agency</t>
        </is>
      </c>
      <c r="J206" s="92" t="inlineStr">
        <is>
          <t>cal fire/woodside fire</t>
        </is>
      </c>
      <c r="K206" s="92" t="n">
        <v>103413747</v>
      </c>
      <c r="L206" s="92" t="n"/>
      <c r="M206" s="92" t="n">
        <v>12000</v>
      </c>
      <c r="N206" s="92" t="inlineStr">
        <is>
          <t>Conductor</t>
        </is>
      </c>
      <c r="O206" s="92" t="inlineStr">
        <is>
          <t>Overhead</t>
        </is>
      </c>
      <c r="P206" s="92" t="inlineStr">
        <is>
          <t>Yes</t>
        </is>
      </c>
      <c r="Q206" s="92" t="n">
        <v>42589</v>
      </c>
      <c r="R206" s="92" t="n">
        <v>42589.59722222222</v>
      </c>
      <c r="S206" s="92" t="inlineStr">
        <is>
          <t>Contact From Object</t>
        </is>
      </c>
      <c r="T206" s="92" t="inlineStr">
        <is>
          <t>N.A.</t>
        </is>
      </c>
      <c r="U206" s="92" t="inlineStr">
        <is>
          <t>Vegetation</t>
        </is>
      </c>
      <c r="V206" s="92" t="inlineStr">
        <is>
          <t>Electric Facility</t>
        </is>
      </c>
      <c r="W206" s="92" t="inlineStr">
        <is>
          <t>Unknown</t>
        </is>
      </c>
      <c r="X206" s="92" t="n"/>
      <c r="Y206" s="92" t="inlineStr">
        <is>
          <t>Fell into (No defect)</t>
        </is>
      </c>
      <c r="Z206" s="92" t="inlineStr">
        <is>
          <t>0910</t>
        </is>
      </c>
      <c r="AA206" s="92" t="n">
        <v>2016</v>
      </c>
      <c r="AB206" s="92" t="n">
        <v>8</v>
      </c>
      <c r="AC206" s="92" t="n">
        <v>7</v>
      </c>
      <c r="AD206" s="92" t="n">
        <v>14</v>
      </c>
      <c r="AE206" s="92" t="n">
        <v>20</v>
      </c>
      <c r="AF206" s="93" t="inlineStr">
        <is>
          <t>16-0055597</t>
        </is>
      </c>
      <c r="AG206" s="94" t="inlineStr">
        <is>
          <t>Tier 2</t>
        </is>
      </c>
      <c r="AH206" s="94" t="inlineStr">
        <is>
          <t>HFTD</t>
        </is>
      </c>
      <c r="AI206" s="94" t="inlineStr">
        <is>
          <t>No Fire Weather RFW Applicable</t>
        </is>
      </c>
      <c r="AJ206" s="92" t="inlineStr">
        <is>
          <t>Distribution</t>
        </is>
      </c>
      <c r="AK206" s="92" t="inlineStr">
        <is>
          <t>HFTD - Distribution</t>
        </is>
      </c>
      <c r="AL206" s="92" t="inlineStr">
        <is>
          <t>Fire Less than 300 Acres</t>
        </is>
      </c>
      <c r="AM206" s="116" t="inlineStr">
        <is>
          <t>Vegetation</t>
        </is>
      </c>
      <c r="AN206" s="92" t="inlineStr">
        <is>
          <t>Fell into (No defect)</t>
        </is>
      </c>
      <c r="AO206" s="95" t="n">
        <v>29869</v>
      </c>
      <c r="AP206" s="92" t="n">
        <v>9.548690823529411</v>
      </c>
      <c r="AQ206" s="92" t="inlineStr">
        <is>
          <t>143_255</t>
        </is>
      </c>
      <c r="AR206" s="115" t="inlineStr">
        <is>
          <t>&lt;25mph</t>
        </is>
      </c>
      <c r="AS206" s="92" t="inlineStr">
        <is>
          <t>&lt;15mph</t>
        </is>
      </c>
      <c r="AT206" s="92" t="inlineStr">
        <is>
          <t>HFTD - Distribution</t>
        </is>
      </c>
      <c r="AU206" t="inlineStr">
        <is>
          <t>E6800</t>
        </is>
      </c>
      <c r="AV206" t="n">
        <v>0.63</v>
      </c>
      <c r="AW206" t="inlineStr">
        <is>
          <t>2016-08-07T06:51:00Z</t>
        </is>
      </c>
      <c r="AX206" t="n">
        <v>4</v>
      </c>
      <c r="AY206" t="n">
        <v>4</v>
      </c>
      <c r="AZ206" t="inlineStr">
        <is>
          <t>BNDC1</t>
        </is>
      </c>
      <c r="BA206" t="n">
        <v>7.02</v>
      </c>
      <c r="BB206" t="inlineStr">
        <is>
          <t>2016-08-07T06:50:00Z</t>
        </is>
      </c>
      <c r="BC206" t="n">
        <v>14.99</v>
      </c>
      <c r="BD206" t="n">
        <v>59</v>
      </c>
      <c r="BE206" t="inlineStr">
        <is>
          <t>E6800</t>
        </is>
      </c>
      <c r="BF206" t="n">
        <v>0.63</v>
      </c>
      <c r="BG206" t="inlineStr">
        <is>
          <t>2016-08-07T07:36:00Z</t>
        </is>
      </c>
      <c r="BH206" t="n">
        <v>4</v>
      </c>
      <c r="BI206" t="n">
        <v>8</v>
      </c>
      <c r="BJ206" t="inlineStr">
        <is>
          <t>BNDC1</t>
        </is>
      </c>
      <c r="BK206" t="n">
        <v>7.02</v>
      </c>
      <c r="BL206" t="inlineStr">
        <is>
          <t>2016-08-07T07:50:00Z</t>
        </is>
      </c>
      <c r="BM206" t="n">
        <v>14.99</v>
      </c>
      <c r="BN206" t="n">
        <v>116</v>
      </c>
    </row>
    <row r="207">
      <c r="A207" s="92" t="inlineStr">
        <is>
          <t>PG&amp;E</t>
        </is>
      </c>
      <c r="B207" s="92" t="n">
        <v>42590</v>
      </c>
      <c r="C207" s="92" t="n">
        <v>42590.65555555555</v>
      </c>
      <c r="D207" s="92" t="n">
        <v>37.1382033</v>
      </c>
      <c r="E207" s="92" t="n">
        <v>-121.967225</v>
      </c>
      <c r="F207" s="92" t="inlineStr">
        <is>
          <t>Vegetation</t>
        </is>
      </c>
      <c r="G207" s="92" t="inlineStr">
        <is>
          <t>RURAL</t>
        </is>
      </c>
      <c r="H207" s="92" t="inlineStr">
        <is>
          <t>&lt; 3 meters</t>
        </is>
      </c>
      <c r="I207" s="92" t="inlineStr">
        <is>
          <t>Fire Agency</t>
        </is>
      </c>
      <c r="J207" s="92" t="inlineStr">
        <is>
          <t>Cal Fire</t>
        </is>
      </c>
      <c r="K207" s="92" t="n">
        <v>100519919</v>
      </c>
      <c r="L207" s="92" t="n"/>
      <c r="M207" s="92" t="inlineStr">
        <is>
          <t>0 – 750</t>
        </is>
      </c>
      <c r="N207" s="92" t="inlineStr">
        <is>
          <t>Unknown</t>
        </is>
      </c>
      <c r="O207" s="92" t="inlineStr">
        <is>
          <t>Overhead</t>
        </is>
      </c>
      <c r="P207" s="92" t="inlineStr">
        <is>
          <t>No</t>
        </is>
      </c>
      <c r="Q207" s="92" t="inlineStr">
        <is>
          <t xml:space="preserve"> </t>
        </is>
      </c>
      <c r="R207" s="92" t="inlineStr">
        <is>
          <t xml:space="preserve"> </t>
        </is>
      </c>
      <c r="S207" s="92" t="inlineStr">
        <is>
          <t>Unknown</t>
        </is>
      </c>
      <c r="T207" s="92" t="inlineStr">
        <is>
          <t>N.A.</t>
        </is>
      </c>
      <c r="U207" s="92" t="inlineStr">
        <is>
          <t>N.A.</t>
        </is>
      </c>
      <c r="V207" s="92" t="inlineStr">
        <is>
          <t>N.A.</t>
        </is>
      </c>
      <c r="W207" s="92" t="inlineStr">
        <is>
          <t>Unknown</t>
        </is>
      </c>
      <c r="X207" s="92" t="n"/>
      <c r="Y207" s="92" t="inlineStr">
        <is>
          <t>no-match</t>
        </is>
      </c>
      <c r="Z207" s="92" t="inlineStr">
        <is>
          <t>0912</t>
        </is>
      </c>
      <c r="AA207" s="92" t="n">
        <v>2016</v>
      </c>
      <c r="AB207" s="92" t="n">
        <v>8</v>
      </c>
      <c r="AC207" s="92" t="n">
        <v>8</v>
      </c>
      <c r="AD207" s="92" t="n">
        <v>15</v>
      </c>
      <c r="AE207" s="92" t="n">
        <v>44</v>
      </c>
      <c r="AF207" s="93" t="inlineStr">
        <is>
          <t>No ILIS or TOTL available</t>
        </is>
      </c>
      <c r="AG207" s="94" t="inlineStr">
        <is>
          <t>Tier 3</t>
        </is>
      </c>
      <c r="AH207" s="94" t="inlineStr">
        <is>
          <t>HFTD</t>
        </is>
      </c>
      <c r="AI207" s="94" t="inlineStr">
        <is>
          <t>No Fire Weather RFW Applicable</t>
        </is>
      </c>
      <c r="AJ207" s="92" t="inlineStr">
        <is>
          <t>Distribution</t>
        </is>
      </c>
      <c r="AK207" s="92" t="inlineStr">
        <is>
          <t>HFTD - Distribution</t>
        </is>
      </c>
      <c r="AL207" s="92" t="inlineStr">
        <is>
          <t>Fire Less than 300 Acres</t>
        </is>
      </c>
      <c r="AM207" s="116" t="inlineStr">
        <is>
          <t>Unk or Other</t>
        </is>
      </c>
      <c r="AN207" s="92" t="inlineStr">
        <is>
          <t>Unk or Other - Unknown</t>
        </is>
      </c>
      <c r="AO207" s="95" t="inlineStr">
        <is>
          <t>N.A.</t>
        </is>
      </c>
      <c r="AP207" s="92" t="n">
        <v>7.27735764705882</v>
      </c>
      <c r="AQ207" s="92" t="inlineStr">
        <is>
          <t>105_337</t>
        </is>
      </c>
      <c r="AR207" s="115" t="inlineStr">
        <is>
          <t>&lt;25mph</t>
        </is>
      </c>
      <c r="AS207" s="92" t="inlineStr">
        <is>
          <t>&lt;15mph</t>
        </is>
      </c>
      <c r="AT207" s="92" t="inlineStr">
        <is>
          <t>HFTD - Distribution</t>
        </is>
      </c>
      <c r="AU207" t="inlineStr">
        <is>
          <t>D9791</t>
        </is>
      </c>
      <c r="AV207" t="n">
        <v>1.67</v>
      </c>
      <c r="AW207" t="inlineStr">
        <is>
          <t>2016-08-08T07:00:00Z</t>
        </is>
      </c>
      <c r="AX207" t="n">
        <v>0</v>
      </c>
      <c r="AY207" t="n">
        <v>27</v>
      </c>
      <c r="AZ207" t="inlineStr">
        <is>
          <t>E6085</t>
        </is>
      </c>
      <c r="BA207" t="n">
        <v>4.45</v>
      </c>
      <c r="BB207" t="inlineStr">
        <is>
          <t>2016-08-08T06:06:00Z</t>
        </is>
      </c>
      <c r="BC207" t="n">
        <v>5.99</v>
      </c>
      <c r="BD207" t="n">
        <v>135</v>
      </c>
      <c r="BE207" t="inlineStr">
        <is>
          <t>D8979</t>
        </is>
      </c>
      <c r="BF207" t="n">
        <v>1.09</v>
      </c>
      <c r="BG207" t="inlineStr">
        <is>
          <t>2016-08-08T07:42:00Z</t>
        </is>
      </c>
      <c r="BH207" t="n">
        <v>1.01</v>
      </c>
      <c r="BI207" t="n">
        <v>55</v>
      </c>
      <c r="BJ207" t="inlineStr">
        <is>
          <t>E6085</t>
        </is>
      </c>
      <c r="BK207" t="n">
        <v>4.45</v>
      </c>
      <c r="BL207" t="inlineStr">
        <is>
          <t>2016-08-08T06:06:00Z</t>
        </is>
      </c>
      <c r="BM207" t="n">
        <v>5.99</v>
      </c>
      <c r="BN207" t="n">
        <v>267</v>
      </c>
    </row>
    <row r="208">
      <c r="A208" s="92" t="inlineStr">
        <is>
          <t>PG&amp;E</t>
        </is>
      </c>
      <c r="B208" s="92" t="n">
        <v>42591</v>
      </c>
      <c r="C208" s="92" t="n">
        <v>42591.80625</v>
      </c>
      <c r="D208" s="92" t="n">
        <v>38.91866999</v>
      </c>
      <c r="E208" s="92" t="n">
        <v>-120.95246</v>
      </c>
      <c r="F208" s="92" t="inlineStr">
        <is>
          <t>Vegetation</t>
        </is>
      </c>
      <c r="G208" s="92" t="inlineStr">
        <is>
          <t>RURAL</t>
        </is>
      </c>
      <c r="H208" s="92" t="inlineStr">
        <is>
          <t>&lt; 0.25 Acres</t>
        </is>
      </c>
      <c r="I208" s="92" t="inlineStr">
        <is>
          <t>Fire Agency</t>
        </is>
      </c>
      <c r="J208" s="92" t="inlineStr">
        <is>
          <t>El Dorado County FD</t>
        </is>
      </c>
      <c r="K208" s="92" t="n">
        <v>100038028</v>
      </c>
      <c r="L208" s="92" t="inlineStr">
        <is>
          <t>PACIFIC BELL</t>
        </is>
      </c>
      <c r="M208" s="92" t="inlineStr">
        <is>
          <t>0 – 750</t>
        </is>
      </c>
      <c r="N208" s="92" t="inlineStr">
        <is>
          <t>Conductor</t>
        </is>
      </c>
      <c r="O208" s="92" t="inlineStr">
        <is>
          <t>Overhead</t>
        </is>
      </c>
      <c r="P208" s="92" t="inlineStr">
        <is>
          <t>No</t>
        </is>
      </c>
      <c r="Q208" s="92" t="inlineStr">
        <is>
          <t xml:space="preserve"> </t>
        </is>
      </c>
      <c r="R208" s="92" t="inlineStr">
        <is>
          <t xml:space="preserve"> </t>
        </is>
      </c>
      <c r="S208" s="92" t="inlineStr">
        <is>
          <t>Contact From Object</t>
        </is>
      </c>
      <c r="T208" s="92" t="inlineStr">
        <is>
          <t>N.A.</t>
        </is>
      </c>
      <c r="U208" s="92" t="inlineStr">
        <is>
          <t>Vegetation</t>
        </is>
      </c>
      <c r="V208" s="92" t="inlineStr">
        <is>
          <t>Electric Facility</t>
        </is>
      </c>
      <c r="W208" s="92" t="inlineStr">
        <is>
          <t>Unknown</t>
        </is>
      </c>
      <c r="X208" s="92" t="n"/>
      <c r="Y208" s="92" t="inlineStr">
        <is>
          <t>no-match</t>
        </is>
      </c>
      <c r="Z208" s="92" t="inlineStr">
        <is>
          <t>0915</t>
        </is>
      </c>
      <c r="AA208" s="92" t="n">
        <v>2016</v>
      </c>
      <c r="AB208" s="92" t="n">
        <v>8</v>
      </c>
      <c r="AC208" s="92" t="n">
        <v>9</v>
      </c>
      <c r="AD208" s="92" t="n">
        <v>19</v>
      </c>
      <c r="AE208" s="92" t="n">
        <v>21</v>
      </c>
      <c r="AF208" s="93" t="inlineStr">
        <is>
          <t>No ILIS or TOTL available</t>
        </is>
      </c>
      <c r="AG208" s="94" t="inlineStr">
        <is>
          <t>Tier 2</t>
        </is>
      </c>
      <c r="AH208" s="94" t="inlineStr">
        <is>
          <t>HFTD</t>
        </is>
      </c>
      <c r="AI208" s="94" t="inlineStr">
        <is>
          <t>No Fire Weather RFW Applicable</t>
        </is>
      </c>
      <c r="AJ208" s="92" t="inlineStr">
        <is>
          <t>Distribution</t>
        </is>
      </c>
      <c r="AK208" s="92" t="inlineStr">
        <is>
          <t>HFTD - Distribution</t>
        </is>
      </c>
      <c r="AL208" s="92" t="inlineStr">
        <is>
          <t>Fire Less than 300 Acres</t>
        </is>
      </c>
      <c r="AM208" s="116" t="inlineStr">
        <is>
          <t>Vegetation</t>
        </is>
      </c>
      <c r="AN208" s="92" t="inlineStr">
        <is>
          <t>Other/Unknown</t>
        </is>
      </c>
      <c r="AO208" s="95" t="inlineStr">
        <is>
          <t>N.A.</t>
        </is>
      </c>
      <c r="AP208" s="92" t="n">
        <v>9.26623717647059</v>
      </c>
      <c r="AQ208" s="92" t="inlineStr">
        <is>
          <t>155_203</t>
        </is>
      </c>
      <c r="AR208" s="115" t="inlineStr">
        <is>
          <t>&lt;25mph</t>
        </is>
      </c>
      <c r="AS208" s="92" t="inlineStr">
        <is>
          <t>&lt;15mph</t>
        </is>
      </c>
      <c r="AT208" s="92" t="inlineStr">
        <is>
          <t>HFTD - Distribution</t>
        </is>
      </c>
      <c r="AX208" t="n">
        <v>0</v>
      </c>
      <c r="AY208" t="n">
        <v>0</v>
      </c>
      <c r="AZ208" t="inlineStr">
        <is>
          <t>D8862</t>
        </is>
      </c>
      <c r="BA208" t="n">
        <v>6.76</v>
      </c>
      <c r="BB208" t="inlineStr">
        <is>
          <t>2016-08-09T06:14:00Z</t>
        </is>
      </c>
      <c r="BC208" t="n">
        <v>4.99</v>
      </c>
      <c r="BD208" t="n">
        <v>17</v>
      </c>
      <c r="BH208" t="n">
        <v>0</v>
      </c>
      <c r="BI208" t="n">
        <v>0</v>
      </c>
      <c r="BJ208" t="inlineStr">
        <is>
          <t>D8862</t>
        </is>
      </c>
      <c r="BK208" t="n">
        <v>6.76</v>
      </c>
      <c r="BL208" t="inlineStr">
        <is>
          <t>2016-08-09T06:14:00Z</t>
        </is>
      </c>
      <c r="BM208" t="n">
        <v>4.99</v>
      </c>
      <c r="BN208" t="n">
        <v>34</v>
      </c>
    </row>
    <row r="209">
      <c r="A209" s="92" t="inlineStr">
        <is>
          <t>PG&amp;E</t>
        </is>
      </c>
      <c r="B209" s="92" t="n">
        <v>42592</v>
      </c>
      <c r="C209" s="92" t="n">
        <v>42592.35833333333</v>
      </c>
      <c r="D209" s="92" t="n">
        <v>37.05749</v>
      </c>
      <c r="E209" s="92" t="n">
        <v>-121.955569</v>
      </c>
      <c r="F209" s="92" t="inlineStr">
        <is>
          <t>Vegetation</t>
        </is>
      </c>
      <c r="G209" s="92" t="inlineStr">
        <is>
          <t>RURAL</t>
        </is>
      </c>
      <c r="H209" s="92" t="inlineStr">
        <is>
          <t>&lt; 3 meters</t>
        </is>
      </c>
      <c r="I209" s="92" t="inlineStr">
        <is>
          <t>Customer</t>
        </is>
      </c>
      <c r="J209" s="92" t="inlineStr">
        <is>
          <t>N.A.</t>
        </is>
      </c>
      <c r="K209" s="92" t="n">
        <v>101680487</v>
      </c>
      <c r="L209" s="92" t="inlineStr">
        <is>
          <t>PACIFIC BELL</t>
        </is>
      </c>
      <c r="M209" s="92" t="inlineStr">
        <is>
          <t>0 – 750</t>
        </is>
      </c>
      <c r="N209" s="92" t="inlineStr">
        <is>
          <t>Conductor</t>
        </is>
      </c>
      <c r="O209" s="92" t="inlineStr">
        <is>
          <t>Overhead</t>
        </is>
      </c>
      <c r="P209" s="92" t="inlineStr">
        <is>
          <t>No</t>
        </is>
      </c>
      <c r="Q209" s="92" t="inlineStr">
        <is>
          <t xml:space="preserve"> </t>
        </is>
      </c>
      <c r="R209" s="92" t="inlineStr">
        <is>
          <t xml:space="preserve"> </t>
        </is>
      </c>
      <c r="S209" s="92" t="inlineStr">
        <is>
          <t>Contact From Object</t>
        </is>
      </c>
      <c r="T209" s="92" t="inlineStr">
        <is>
          <t>N.A.</t>
        </is>
      </c>
      <c r="U209" s="92" t="inlineStr">
        <is>
          <t>Animal</t>
        </is>
      </c>
      <c r="V209" s="92" t="inlineStr">
        <is>
          <t>Electric Facility</t>
        </is>
      </c>
      <c r="W209" s="92" t="inlineStr">
        <is>
          <t>Unknown</t>
        </is>
      </c>
      <c r="X209" s="92" t="n"/>
      <c r="Y209" s="92" t="inlineStr">
        <is>
          <t>no-match</t>
        </is>
      </c>
      <c r="Z209" s="92" t="inlineStr">
        <is>
          <t>0917</t>
        </is>
      </c>
      <c r="AA209" s="92" t="n">
        <v>2016</v>
      </c>
      <c r="AB209" s="92" t="n">
        <v>8</v>
      </c>
      <c r="AC209" s="92" t="n">
        <v>10</v>
      </c>
      <c r="AD209" s="92" t="n">
        <v>8</v>
      </c>
      <c r="AE209" s="92" t="n">
        <v>36</v>
      </c>
      <c r="AF209" s="93" t="inlineStr">
        <is>
          <t>No ILIS or TOTL available</t>
        </is>
      </c>
      <c r="AG209" s="94" t="inlineStr">
        <is>
          <t>Tier 3</t>
        </is>
      </c>
      <c r="AH209" s="94" t="inlineStr">
        <is>
          <t>HFTD</t>
        </is>
      </c>
      <c r="AI209" s="94" t="inlineStr">
        <is>
          <t>No Fire Weather RFW Applicable</t>
        </is>
      </c>
      <c r="AJ209" s="92" t="inlineStr">
        <is>
          <t>Distribution</t>
        </is>
      </c>
      <c r="AK209" s="92" t="inlineStr">
        <is>
          <t>HFTD - Distribution</t>
        </is>
      </c>
      <c r="AL209" s="92" t="inlineStr">
        <is>
          <t>Fire Less than 300 Acres</t>
        </is>
      </c>
      <c r="AM209" s="116" t="inlineStr">
        <is>
          <t>Animal</t>
        </is>
      </c>
      <c r="AN209" s="92" t="inlineStr">
        <is>
          <t>Animal</t>
        </is>
      </c>
      <c r="AO209" s="95" t="inlineStr">
        <is>
          <t>N.A.</t>
        </is>
      </c>
      <c r="AP209" s="92" t="n">
        <v>4.06537505882353</v>
      </c>
      <c r="AQ209" s="92" t="inlineStr">
        <is>
          <t>157_187</t>
        </is>
      </c>
      <c r="AR209" s="115" t="inlineStr">
        <is>
          <t>&lt;25mph</t>
        </is>
      </c>
      <c r="AS209" s="92" t="inlineStr">
        <is>
          <t>&lt;15mph</t>
        </is>
      </c>
      <c r="AT209" s="92" t="inlineStr">
        <is>
          <t>HFTD - Distribution</t>
        </is>
      </c>
      <c r="AU209" t="inlineStr">
        <is>
          <t>AR172</t>
        </is>
      </c>
      <c r="AV209" t="n">
        <v>3.97</v>
      </c>
      <c r="AW209" t="inlineStr">
        <is>
          <t>2016-08-10T07:00:00Z</t>
        </is>
      </c>
      <c r="AX209" t="n">
        <v>4.99</v>
      </c>
      <c r="AY209" t="n">
        <v>43</v>
      </c>
      <c r="AZ209" t="inlineStr">
        <is>
          <t>C8539</t>
        </is>
      </c>
      <c r="BA209" t="n">
        <v>7.1</v>
      </c>
      <c r="BB209" t="inlineStr">
        <is>
          <t>2016-08-10T06:56:00Z</t>
        </is>
      </c>
      <c r="BC209" t="n">
        <v>4.99</v>
      </c>
      <c r="BD209" t="n">
        <v>172</v>
      </c>
      <c r="BE209" t="inlineStr">
        <is>
          <t>AR172</t>
        </is>
      </c>
      <c r="BF209" t="n">
        <v>3.97</v>
      </c>
      <c r="BG209" t="inlineStr">
        <is>
          <t>2016-08-10T07:15:00Z</t>
        </is>
      </c>
      <c r="BH209" t="n">
        <v>4.99</v>
      </c>
      <c r="BI209" t="n">
        <v>84</v>
      </c>
      <c r="BJ209" t="inlineStr">
        <is>
          <t>E5038</t>
        </is>
      </c>
      <c r="BK209" t="n">
        <v>6.34</v>
      </c>
      <c r="BL209" t="inlineStr">
        <is>
          <t>2016-08-10T07:31:00Z</t>
        </is>
      </c>
      <c r="BM209" t="n">
        <v>4.99</v>
      </c>
      <c r="BN209" t="n">
        <v>340</v>
      </c>
    </row>
    <row r="210">
      <c r="A210" s="92" t="inlineStr">
        <is>
          <t>PG&amp;E</t>
        </is>
      </c>
      <c r="B210" s="92" t="n">
        <v>42594</v>
      </c>
      <c r="C210" s="92" t="n">
        <v>42594.42222222222</v>
      </c>
      <c r="D210" s="92" t="n">
        <v>38.87507</v>
      </c>
      <c r="E210" s="92" t="n">
        <v>-122.42228</v>
      </c>
      <c r="F210" s="92" t="inlineStr">
        <is>
          <t>Vegetation</t>
        </is>
      </c>
      <c r="G210" s="92" t="inlineStr">
        <is>
          <t>RURAL</t>
        </is>
      </c>
      <c r="H210" s="92" t="inlineStr">
        <is>
          <t>10 - 99 Acres</t>
        </is>
      </c>
      <c r="I210" s="92" t="inlineStr">
        <is>
          <t>Fire Agency</t>
        </is>
      </c>
      <c r="J210" s="92" t="inlineStr">
        <is>
          <t>Cal Fire</t>
        </is>
      </c>
      <c r="K210" s="92" t="n">
        <v>102168360</v>
      </c>
      <c r="L210" s="92" t="n"/>
      <c r="M210" s="92" t="n">
        <v>12000</v>
      </c>
      <c r="N210" s="92" t="inlineStr">
        <is>
          <t>Conductor</t>
        </is>
      </c>
      <c r="O210" s="92" t="inlineStr">
        <is>
          <t>Overhead</t>
        </is>
      </c>
      <c r="P210" s="92" t="inlineStr">
        <is>
          <t>Yes</t>
        </is>
      </c>
      <c r="Q210" s="92" t="n">
        <v>42594</v>
      </c>
      <c r="R210" s="92" t="n">
        <v>42594.42222222222</v>
      </c>
      <c r="S210" s="92" t="inlineStr">
        <is>
          <t>Contact From Object</t>
        </is>
      </c>
      <c r="T210" s="92" t="inlineStr">
        <is>
          <t>N.A.</t>
        </is>
      </c>
      <c r="U210" s="92" t="inlineStr">
        <is>
          <t>Animal</t>
        </is>
      </c>
      <c r="V210" s="92" t="inlineStr">
        <is>
          <t>Electric Facility</t>
        </is>
      </c>
      <c r="W210" s="92" t="inlineStr">
        <is>
          <t>Unknown</t>
        </is>
      </c>
      <c r="X210" s="92" t="n"/>
      <c r="Y210" s="92" t="inlineStr">
        <is>
          <t>Other/Unknown</t>
        </is>
      </c>
      <c r="Z210" s="92" t="inlineStr">
        <is>
          <t>0922</t>
        </is>
      </c>
      <c r="AA210" s="92" t="n">
        <v>2016</v>
      </c>
      <c r="AB210" s="92" t="n">
        <v>8</v>
      </c>
      <c r="AC210" s="92" t="n">
        <v>12</v>
      </c>
      <c r="AD210" s="92" t="n">
        <v>10</v>
      </c>
      <c r="AE210" s="92" t="n">
        <v>8</v>
      </c>
      <c r="AF210" s="93" t="inlineStr">
        <is>
          <t>16-0056982</t>
        </is>
      </c>
      <c r="AG210" s="94" t="inlineStr">
        <is>
          <t>Tier 2</t>
        </is>
      </c>
      <c r="AH210" s="94" t="inlineStr">
        <is>
          <t>HFTD</t>
        </is>
      </c>
      <c r="AI210" s="94" t="inlineStr">
        <is>
          <t>No Fire Weather RFW Applicable</t>
        </is>
      </c>
      <c r="AJ210" s="92" t="inlineStr">
        <is>
          <t>Distribution</t>
        </is>
      </c>
      <c r="AK210" s="92" t="inlineStr">
        <is>
          <t>HFTD - Distribution</t>
        </is>
      </c>
      <c r="AL210" s="92" t="inlineStr">
        <is>
          <t>Fire Less than 300 Acres</t>
        </is>
      </c>
      <c r="AM210" s="116" t="inlineStr">
        <is>
          <t>Animal</t>
        </is>
      </c>
      <c r="AN210" s="92" t="inlineStr">
        <is>
          <t>Animal</t>
        </is>
      </c>
      <c r="AO210" s="95" t="n">
        <v>1368</v>
      </c>
      <c r="AP210" s="92" t="n">
        <v>14.6908371764705</v>
      </c>
      <c r="AQ210" s="92" t="inlineStr">
        <is>
          <t>100_335</t>
        </is>
      </c>
      <c r="AR210" s="115" t="inlineStr">
        <is>
          <t>&lt;25mph</t>
        </is>
      </c>
      <c r="AS210" s="92" t="inlineStr">
        <is>
          <t>&lt;15mph</t>
        </is>
      </c>
      <c r="AT210" s="92" t="inlineStr">
        <is>
          <t>HFTD - Distribution</t>
        </is>
      </c>
      <c r="AU210" t="inlineStr">
        <is>
          <t>KNXC1</t>
        </is>
      </c>
      <c r="AV210" t="n">
        <v>0.95</v>
      </c>
      <c r="AW210" t="inlineStr">
        <is>
          <t>2016-08-12T06:09:00Z</t>
        </is>
      </c>
      <c r="AX210" t="n">
        <v>3</v>
      </c>
      <c r="AY210" t="n">
        <v>1</v>
      </c>
      <c r="AZ210" t="inlineStr">
        <is>
          <t>KNXC1</t>
        </is>
      </c>
      <c r="BA210" t="n">
        <v>0.95</v>
      </c>
      <c r="BB210" t="inlineStr">
        <is>
          <t>2016-08-12T06:09:00Z</t>
        </is>
      </c>
      <c r="BC210" t="n">
        <v>3</v>
      </c>
      <c r="BD210" t="n">
        <v>9</v>
      </c>
      <c r="BE210" t="inlineStr">
        <is>
          <t>KNXC1</t>
        </is>
      </c>
      <c r="BF210" t="n">
        <v>0.95</v>
      </c>
      <c r="BG210" t="inlineStr">
        <is>
          <t>2016-08-12T07:09:00Z</t>
        </is>
      </c>
      <c r="BH210" t="n">
        <v>4</v>
      </c>
      <c r="BI210" t="n">
        <v>2</v>
      </c>
      <c r="BJ210" t="inlineStr">
        <is>
          <t>KNXC1</t>
        </is>
      </c>
      <c r="BK210" t="n">
        <v>0.95</v>
      </c>
      <c r="BL210" t="inlineStr">
        <is>
          <t>2016-08-12T07:09:00Z</t>
        </is>
      </c>
      <c r="BM210" t="n">
        <v>4</v>
      </c>
      <c r="BN210" t="n">
        <v>18</v>
      </c>
    </row>
    <row r="211">
      <c r="A211" s="92" t="inlineStr">
        <is>
          <t>PG&amp;E</t>
        </is>
      </c>
      <c r="B211" s="92" t="n">
        <v>42595</v>
      </c>
      <c r="C211" s="92" t="n">
        <v>0.6048611111111112</v>
      </c>
      <c r="D211" s="92" t="n">
        <v>37.464209</v>
      </c>
      <c r="E211" s="92" t="n">
        <v>-119.858886</v>
      </c>
      <c r="F211" s="92" t="inlineStr">
        <is>
          <t>Vegetation</t>
        </is>
      </c>
      <c r="G211" s="92" t="inlineStr">
        <is>
          <t>RURAL</t>
        </is>
      </c>
      <c r="H211" s="92" t="inlineStr">
        <is>
          <t>.26 - 9.99 Acres</t>
        </is>
      </c>
      <c r="I211" s="92" t="inlineStr">
        <is>
          <t>Fire Agency</t>
        </is>
      </c>
      <c r="J211" s="92" t="inlineStr">
        <is>
          <t>Cal Fire</t>
        </is>
      </c>
      <c r="K211" s="92" t="n"/>
      <c r="L211" s="92" t="n"/>
      <c r="M211" s="92" t="n">
        <v>21000</v>
      </c>
      <c r="N211" s="92" t="inlineStr">
        <is>
          <t>Conductor</t>
        </is>
      </c>
      <c r="O211" s="92" t="inlineStr">
        <is>
          <t>Overhead</t>
        </is>
      </c>
      <c r="P211" s="92" t="inlineStr">
        <is>
          <t>Yes</t>
        </is>
      </c>
      <c r="Q211" s="92" t="n">
        <v>42595</v>
      </c>
      <c r="R211" s="92" t="n">
        <v>0.6048611111111112</v>
      </c>
      <c r="S211" s="92" t="inlineStr">
        <is>
          <t>Contact From Object</t>
        </is>
      </c>
      <c r="T211" s="92" t="inlineStr">
        <is>
          <t>N.A.</t>
        </is>
      </c>
      <c r="U211" s="92" t="inlineStr">
        <is>
          <t>Vegetation</t>
        </is>
      </c>
      <c r="V211" s="92" t="inlineStr">
        <is>
          <t>Electric Facility</t>
        </is>
      </c>
      <c r="W211" s="92" t="inlineStr">
        <is>
          <t>Unknown</t>
        </is>
      </c>
      <c r="X211" s="92" t="n"/>
      <c r="Y211" s="92" t="inlineStr">
        <is>
          <t>no-match</t>
        </is>
      </c>
      <c r="Z211" s="92" t="inlineStr">
        <is>
          <t>0923</t>
        </is>
      </c>
      <c r="AA211" s="92" t="n">
        <v>2016</v>
      </c>
      <c r="AB211" s="92" t="n">
        <v>8</v>
      </c>
      <c r="AC211" s="92" t="n">
        <v>13</v>
      </c>
      <c r="AD211" s="92" t="n">
        <v>14</v>
      </c>
      <c r="AE211" s="92" t="n">
        <v>31</v>
      </c>
      <c r="AF211" s="93" t="inlineStr">
        <is>
          <t>No ILIS or TOTL available</t>
        </is>
      </c>
      <c r="AG211" s="94" t="inlineStr">
        <is>
          <t>Tier 2</t>
        </is>
      </c>
      <c r="AH211" s="94" t="inlineStr">
        <is>
          <t>HFTD</t>
        </is>
      </c>
      <c r="AI211" s="94" t="inlineStr">
        <is>
          <t>No Fire Weather RFW Applicable</t>
        </is>
      </c>
      <c r="AJ211" s="92" t="inlineStr">
        <is>
          <t>Distribution</t>
        </is>
      </c>
      <c r="AK211" s="92" t="inlineStr">
        <is>
          <t>HFTD - Distribution</t>
        </is>
      </c>
      <c r="AL211" s="92" t="inlineStr">
        <is>
          <t>Fire Less than 300 Acres</t>
        </is>
      </c>
      <c r="AM211" s="116" t="inlineStr">
        <is>
          <t>Vegetation</t>
        </is>
      </c>
      <c r="AN211" s="92" t="inlineStr">
        <is>
          <t>Other/Unknown</t>
        </is>
      </c>
      <c r="AO211" s="95" t="inlineStr">
        <is>
          <t>N.A.</t>
        </is>
      </c>
      <c r="AP211" s="92" t="n">
        <v>10.0828202352941</v>
      </c>
      <c r="AQ211" s="92" t="inlineStr">
        <is>
          <t>138_288</t>
        </is>
      </c>
      <c r="AR211" s="115" t="inlineStr">
        <is>
          <t>&lt;25mph</t>
        </is>
      </c>
      <c r="AS211" s="92" t="inlineStr">
        <is>
          <t>&lt;15mph</t>
        </is>
      </c>
      <c r="AT211" s="92" t="inlineStr">
        <is>
          <t>HFTD - Distribution</t>
        </is>
      </c>
      <c r="AU211" t="inlineStr">
        <is>
          <t>E9110</t>
        </is>
      </c>
      <c r="AV211" t="n">
        <v>3.11</v>
      </c>
      <c r="AW211" t="inlineStr">
        <is>
          <t>2016-08-13T06:44:00Z</t>
        </is>
      </c>
      <c r="AX211" t="n">
        <v>5.99</v>
      </c>
      <c r="AY211" t="n">
        <v>3</v>
      </c>
      <c r="AZ211" t="inlineStr">
        <is>
          <t>E9110</t>
        </is>
      </c>
      <c r="BA211" t="n">
        <v>3.11</v>
      </c>
      <c r="BB211" t="inlineStr">
        <is>
          <t>2016-08-13T06:44:00Z</t>
        </is>
      </c>
      <c r="BC211" t="n">
        <v>5.99</v>
      </c>
      <c r="BD211" t="n">
        <v>7</v>
      </c>
      <c r="BE211" t="inlineStr">
        <is>
          <t>E9110</t>
        </is>
      </c>
      <c r="BF211" t="n">
        <v>3.11</v>
      </c>
      <c r="BG211" t="inlineStr">
        <is>
          <t>2016-08-13T07:59:00Z</t>
        </is>
      </c>
      <c r="BH211" t="n">
        <v>5.99</v>
      </c>
      <c r="BI211" t="n">
        <v>7</v>
      </c>
      <c r="BJ211" t="inlineStr">
        <is>
          <t>E9110</t>
        </is>
      </c>
      <c r="BK211" t="n">
        <v>3.11</v>
      </c>
      <c r="BL211" t="inlineStr">
        <is>
          <t>2016-08-13T07:59:00Z</t>
        </is>
      </c>
      <c r="BM211" t="n">
        <v>5.99</v>
      </c>
      <c r="BN211" t="n">
        <v>15</v>
      </c>
    </row>
    <row r="212">
      <c r="A212" s="92" t="inlineStr">
        <is>
          <t>PG&amp;E</t>
        </is>
      </c>
      <c r="B212" s="92" t="n">
        <v>42595</v>
      </c>
      <c r="C212" s="92" t="n">
        <v>42595.58333333334</v>
      </c>
      <c r="D212" s="92" t="n">
        <v>39.20091999</v>
      </c>
      <c r="E212" s="92" t="n">
        <v>-121.213</v>
      </c>
      <c r="F212" s="92" t="inlineStr">
        <is>
          <t>Vegetation</t>
        </is>
      </c>
      <c r="G212" s="92" t="inlineStr">
        <is>
          <t>RURAL</t>
        </is>
      </c>
      <c r="H212" s="92" t="inlineStr">
        <is>
          <t>&lt; 0.25 Acres</t>
        </is>
      </c>
      <c r="I212" s="92" t="inlineStr">
        <is>
          <t>Fire Agency</t>
        </is>
      </c>
      <c r="J212" s="92" t="inlineStr">
        <is>
          <t>Cal Fire</t>
        </is>
      </c>
      <c r="K212" s="92" t="n">
        <v>100011376</v>
      </c>
      <c r="L212" s="92" t="inlineStr">
        <is>
          <t>PACIFIC BELL</t>
        </is>
      </c>
      <c r="M212" s="92" t="inlineStr">
        <is>
          <t>0 – 750</t>
        </is>
      </c>
      <c r="N212" s="92" t="inlineStr">
        <is>
          <t>Capacitor Bank</t>
        </is>
      </c>
      <c r="O212" s="92" t="inlineStr">
        <is>
          <t>Overhead</t>
        </is>
      </c>
      <c r="P212" s="92" t="inlineStr">
        <is>
          <t>No</t>
        </is>
      </c>
      <c r="Q212" s="92" t="inlineStr">
        <is>
          <t xml:space="preserve"> </t>
        </is>
      </c>
      <c r="R212" s="92" t="inlineStr">
        <is>
          <t xml:space="preserve"> </t>
        </is>
      </c>
      <c r="S212" s="92" t="inlineStr">
        <is>
          <t>Equipment/ Facility Failure</t>
        </is>
      </c>
      <c r="T212" s="92" t="inlineStr">
        <is>
          <t>Capacitor Bank</t>
        </is>
      </c>
      <c r="U212" s="92" t="inlineStr">
        <is>
          <t>N.A.</t>
        </is>
      </c>
      <c r="V212" s="92" t="inlineStr">
        <is>
          <t>N.A.</t>
        </is>
      </c>
      <c r="W212" s="92" t="inlineStr">
        <is>
          <t>Unknown</t>
        </is>
      </c>
      <c r="X212" s="92" t="n"/>
      <c r="Y212" s="92" t="inlineStr">
        <is>
          <t>no-match</t>
        </is>
      </c>
      <c r="Z212" s="92" t="inlineStr">
        <is>
          <t>0924</t>
        </is>
      </c>
      <c r="AA212" s="92" t="n">
        <v>2016</v>
      </c>
      <c r="AB212" s="92" t="n">
        <v>8</v>
      </c>
      <c r="AC212" s="92" t="n">
        <v>13</v>
      </c>
      <c r="AD212" s="92" t="n">
        <v>14</v>
      </c>
      <c r="AE212" s="92" t="n">
        <v>0</v>
      </c>
      <c r="AF212" s="93" t="inlineStr">
        <is>
          <t>No ILIS or TOTL available</t>
        </is>
      </c>
      <c r="AG212" s="94" t="inlineStr">
        <is>
          <t>Tier 2</t>
        </is>
      </c>
      <c r="AH212" s="94" t="inlineStr">
        <is>
          <t>HFTD</t>
        </is>
      </c>
      <c r="AI212" s="94" t="inlineStr">
        <is>
          <t>No Fire Weather RFW Applicable</t>
        </is>
      </c>
      <c r="AJ212" s="92" t="inlineStr">
        <is>
          <t>Distribution</t>
        </is>
      </c>
      <c r="AK212" s="92" t="inlineStr">
        <is>
          <t>HFTD - Distribution</t>
        </is>
      </c>
      <c r="AL212" s="92" t="inlineStr">
        <is>
          <t>Fire Less than 300 Acres</t>
        </is>
      </c>
      <c r="AM212" s="116" t="inlineStr">
        <is>
          <t>Equip Failure</t>
        </is>
      </c>
      <c r="AN212" s="92" t="inlineStr">
        <is>
          <t>Capacitor Bank</t>
        </is>
      </c>
      <c r="AO212" s="95" t="inlineStr">
        <is>
          <t>N.A.</t>
        </is>
      </c>
      <c r="AP212" s="92" t="n">
        <v>6.0966864</v>
      </c>
      <c r="AQ212" s="92" t="inlineStr">
        <is>
          <t>190_305</t>
        </is>
      </c>
      <c r="AR212" s="115" t="inlineStr">
        <is>
          <t>&lt;25mph</t>
        </is>
      </c>
      <c r="AS212" s="92" t="inlineStr">
        <is>
          <t>&lt;15mph</t>
        </is>
      </c>
      <c r="AT212" s="92" t="inlineStr">
        <is>
          <t>HFTD - Distribution</t>
        </is>
      </c>
      <c r="AU212" t="inlineStr">
        <is>
          <t>E2572</t>
        </is>
      </c>
      <c r="AV212" t="n">
        <v>2.38</v>
      </c>
      <c r="AW212" t="inlineStr">
        <is>
          <t>2016-08-13T06:48:00Z</t>
        </is>
      </c>
      <c r="AX212" t="n">
        <v>1.01</v>
      </c>
      <c r="AY212" t="n">
        <v>11</v>
      </c>
      <c r="AZ212" t="inlineStr">
        <is>
          <t>E1789</t>
        </is>
      </c>
      <c r="BA212" t="n">
        <v>5.78</v>
      </c>
      <c r="BB212" t="inlineStr">
        <is>
          <t>2016-08-13T07:00:00Z</t>
        </is>
      </c>
      <c r="BC212" t="n">
        <v>4.99</v>
      </c>
      <c r="BD212" t="n">
        <v>36</v>
      </c>
      <c r="BE212" t="inlineStr">
        <is>
          <t>E2572</t>
        </is>
      </c>
      <c r="BF212" t="n">
        <v>2.38</v>
      </c>
      <c r="BG212" t="inlineStr">
        <is>
          <t>2016-08-13T06:48:00Z</t>
        </is>
      </c>
      <c r="BH212" t="n">
        <v>1.01</v>
      </c>
      <c r="BI212" t="n">
        <v>21</v>
      </c>
      <c r="BJ212" t="inlineStr">
        <is>
          <t>E1789</t>
        </is>
      </c>
      <c r="BK212" t="n">
        <v>5.78</v>
      </c>
      <c r="BL212" t="inlineStr">
        <is>
          <t>2016-08-13T07:18:00Z</t>
        </is>
      </c>
      <c r="BM212" t="n">
        <v>7</v>
      </c>
      <c r="BN212" t="n">
        <v>70</v>
      </c>
    </row>
    <row r="213">
      <c r="A213" s="92" t="inlineStr">
        <is>
          <t>PG&amp;E</t>
        </is>
      </c>
      <c r="B213" s="92" t="n">
        <v>42597</v>
      </c>
      <c r="C213" s="92" t="n">
        <v>42597.65486111111</v>
      </c>
      <c r="D213" s="92" t="n">
        <v>37.8784317</v>
      </c>
      <c r="E213" s="92" t="n">
        <v>-120.448835</v>
      </c>
      <c r="F213" s="92" t="inlineStr">
        <is>
          <t>Vegetation</t>
        </is>
      </c>
      <c r="G213" s="92" t="inlineStr">
        <is>
          <t>RURAL</t>
        </is>
      </c>
      <c r="H213" s="92" t="inlineStr">
        <is>
          <t>.26 - 9.99 Acres</t>
        </is>
      </c>
      <c r="I213" s="92" t="inlineStr">
        <is>
          <t>Fire Agency</t>
        </is>
      </c>
      <c r="J213" s="92" t="inlineStr">
        <is>
          <t>Cal Fire</t>
        </is>
      </c>
      <c r="K213" s="92" t="n">
        <v>101020079</v>
      </c>
      <c r="L213" s="92" t="n"/>
      <c r="M213" s="92" t="n">
        <v>17000</v>
      </c>
      <c r="N213" s="92" t="inlineStr">
        <is>
          <t>Conductor</t>
        </is>
      </c>
      <c r="O213" s="92" t="inlineStr">
        <is>
          <t>Overhead</t>
        </is>
      </c>
      <c r="P213" s="92" t="inlineStr">
        <is>
          <t>Yes</t>
        </is>
      </c>
      <c r="Q213" s="92" t="n">
        <v>42597</v>
      </c>
      <c r="R213" s="92" t="n">
        <v>42597.65486111111</v>
      </c>
      <c r="S213" s="92" t="inlineStr">
        <is>
          <t>Contact From Object</t>
        </is>
      </c>
      <c r="T213" s="92" t="inlineStr">
        <is>
          <t>N.A.</t>
        </is>
      </c>
      <c r="U213" s="92" t="inlineStr">
        <is>
          <t>Vehicle</t>
        </is>
      </c>
      <c r="V213" s="92" t="inlineStr">
        <is>
          <t>Pole</t>
        </is>
      </c>
      <c r="W213" s="92" t="inlineStr">
        <is>
          <t>Human Error</t>
        </is>
      </c>
      <c r="X213" s="92" t="n"/>
      <c r="Y213" s="92" t="inlineStr">
        <is>
          <t>Other/Unknown</t>
        </is>
      </c>
      <c r="Z213" s="92" t="inlineStr">
        <is>
          <t>0928</t>
        </is>
      </c>
      <c r="AA213" s="92" t="n">
        <v>2016</v>
      </c>
      <c r="AB213" s="92" t="n">
        <v>8</v>
      </c>
      <c r="AC213" s="92" t="n">
        <v>15</v>
      </c>
      <c r="AD213" s="92" t="n">
        <v>15</v>
      </c>
      <c r="AE213" s="92" t="n">
        <v>43</v>
      </c>
      <c r="AF213" s="93" t="inlineStr">
        <is>
          <t>16-0057465</t>
        </is>
      </c>
      <c r="AG213" s="94" t="inlineStr">
        <is>
          <t>Tier 2</t>
        </is>
      </c>
      <c r="AH213" s="94" t="inlineStr">
        <is>
          <t>HFTD</t>
        </is>
      </c>
      <c r="AI213" s="94" t="inlineStr">
        <is>
          <t>No Fire Weather RFW Applicable</t>
        </is>
      </c>
      <c r="AJ213" s="92" t="inlineStr">
        <is>
          <t>Distribution</t>
        </is>
      </c>
      <c r="AK213" s="92" t="inlineStr">
        <is>
          <t>HFTD - Distribution</t>
        </is>
      </c>
      <c r="AL213" s="92" t="inlineStr">
        <is>
          <t>Fire Less than 300 Acres</t>
        </is>
      </c>
      <c r="AM213" s="116" t="inlineStr">
        <is>
          <t>3rd Party</t>
        </is>
      </c>
      <c r="AN213" s="92" t="inlineStr">
        <is>
          <t>Vehicle</t>
        </is>
      </c>
      <c r="AO213" s="95" t="n">
        <v>122905</v>
      </c>
      <c r="AP213" s="92" t="n">
        <v>2.19398051764705</v>
      </c>
      <c r="AQ213" s="92" t="inlineStr">
        <is>
          <t>164_199</t>
        </is>
      </c>
      <c r="AR213" s="115" t="inlineStr">
        <is>
          <t>&lt;25mph</t>
        </is>
      </c>
      <c r="AS213" s="92" t="inlineStr">
        <is>
          <t>&lt;15mph</t>
        </is>
      </c>
      <c r="AT213" s="92" t="inlineStr">
        <is>
          <t>HFTD - Distribution</t>
        </is>
      </c>
      <c r="AX213" t="n">
        <v>0</v>
      </c>
      <c r="AY213" t="n">
        <v>0</v>
      </c>
      <c r="AZ213" t="inlineStr">
        <is>
          <t>GNSC1</t>
        </is>
      </c>
      <c r="BA213" t="n">
        <v>4.26</v>
      </c>
      <c r="BB213" t="inlineStr">
        <is>
          <t>2016-08-15T06:03:00Z</t>
        </is>
      </c>
      <c r="BC213" t="n">
        <v>11.01</v>
      </c>
      <c r="BD213" t="n">
        <v>1</v>
      </c>
      <c r="BH213" t="n">
        <v>0</v>
      </c>
      <c r="BI213" t="n">
        <v>0</v>
      </c>
      <c r="BJ213" t="inlineStr">
        <is>
          <t>GNSC1</t>
        </is>
      </c>
      <c r="BK213" t="n">
        <v>4.26</v>
      </c>
      <c r="BL213" t="inlineStr">
        <is>
          <t>2016-08-15T06:03:00Z</t>
        </is>
      </c>
      <c r="BM213" t="n">
        <v>11.01</v>
      </c>
      <c r="BN213" t="n">
        <v>2</v>
      </c>
    </row>
    <row r="214">
      <c r="A214" s="92" t="inlineStr">
        <is>
          <t>PG&amp;E</t>
        </is>
      </c>
      <c r="B214" s="92" t="n">
        <v>42598</v>
      </c>
      <c r="C214" s="92" t="n">
        <v>42598.55416666667</v>
      </c>
      <c r="D214" s="92" t="n">
        <v>40.34169</v>
      </c>
      <c r="E214" s="92" t="n">
        <v>-123.88029</v>
      </c>
      <c r="F214" s="92" t="inlineStr">
        <is>
          <t>Vegetation</t>
        </is>
      </c>
      <c r="G214" s="92" t="inlineStr">
        <is>
          <t>RURAL</t>
        </is>
      </c>
      <c r="H214" s="92" t="inlineStr">
        <is>
          <t>&lt; 0.25 Acres</t>
        </is>
      </c>
      <c r="I214" s="92" t="inlineStr">
        <is>
          <t>Fire Agency</t>
        </is>
      </c>
      <c r="J214" s="92" t="inlineStr">
        <is>
          <t>miranda/fruitland vol, calfire</t>
        </is>
      </c>
      <c r="K214" s="92" t="n">
        <v>100990019</v>
      </c>
      <c r="L214" s="92" t="inlineStr">
        <is>
          <t>None</t>
        </is>
      </c>
      <c r="M214" s="92" t="n">
        <v>12000</v>
      </c>
      <c r="N214" s="92" t="inlineStr">
        <is>
          <t>Conductor</t>
        </is>
      </c>
      <c r="O214" s="92" t="inlineStr">
        <is>
          <t>Overhead</t>
        </is>
      </c>
      <c r="P214" s="92" t="inlineStr">
        <is>
          <t>Yes</t>
        </is>
      </c>
      <c r="Q214" s="92" t="n">
        <v>42598</v>
      </c>
      <c r="R214" s="92" t="n">
        <v>42598.55416666667</v>
      </c>
      <c r="S214" s="92" t="inlineStr">
        <is>
          <t>Contact From Object</t>
        </is>
      </c>
      <c r="T214" s="92" t="inlineStr">
        <is>
          <t>N.A.</t>
        </is>
      </c>
      <c r="U214" s="92" t="inlineStr">
        <is>
          <t>Vegetation</t>
        </is>
      </c>
      <c r="V214" s="92" t="inlineStr">
        <is>
          <t>Electric Facility</t>
        </is>
      </c>
      <c r="W214" s="92" t="inlineStr">
        <is>
          <t>Unknown</t>
        </is>
      </c>
      <c r="X214" s="92" t="n"/>
      <c r="Y214" s="92" t="inlineStr">
        <is>
          <t>Fell into (No defect)</t>
        </is>
      </c>
      <c r="Z214" s="92" t="inlineStr">
        <is>
          <t>0929</t>
        </is>
      </c>
      <c r="AA214" s="92" t="n">
        <v>2016</v>
      </c>
      <c r="AB214" s="92" t="n">
        <v>8</v>
      </c>
      <c r="AC214" s="92" t="n">
        <v>16</v>
      </c>
      <c r="AD214" s="92" t="n">
        <v>13</v>
      </c>
      <c r="AE214" s="92" t="n">
        <v>18</v>
      </c>
      <c r="AF214" s="93" t="inlineStr">
        <is>
          <t>16-0057668</t>
        </is>
      </c>
      <c r="AG214" s="94" t="inlineStr">
        <is>
          <t>Tier 2</t>
        </is>
      </c>
      <c r="AH214" s="94" t="inlineStr">
        <is>
          <t>HFTD</t>
        </is>
      </c>
      <c r="AI214" s="94" t="inlineStr">
        <is>
          <t>No Fire Weather RFW Applicable</t>
        </is>
      </c>
      <c r="AJ214" s="92" t="inlineStr">
        <is>
          <t>Distribution</t>
        </is>
      </c>
      <c r="AK214" s="92" t="inlineStr">
        <is>
          <t>HFTD - Distribution</t>
        </is>
      </c>
      <c r="AL214" s="92" t="inlineStr">
        <is>
          <t>Fire Less than 300 Acres</t>
        </is>
      </c>
      <c r="AM214" s="116" t="inlineStr">
        <is>
          <t>Vegetation</t>
        </is>
      </c>
      <c r="AN214" s="92" t="inlineStr">
        <is>
          <t>Fell into (No defect)</t>
        </is>
      </c>
      <c r="AO214" s="95" t="n">
        <v>137</v>
      </c>
      <c r="AP214" s="92" t="n">
        <v>3.29492724705882</v>
      </c>
      <c r="AQ214" s="92" t="inlineStr">
        <is>
          <t>223_232</t>
        </is>
      </c>
      <c r="AR214" s="115" t="inlineStr">
        <is>
          <t>&lt;25mph</t>
        </is>
      </c>
      <c r="AS214" s="92" t="inlineStr">
        <is>
          <t>&lt;15mph</t>
        </is>
      </c>
      <c r="AT214" s="92" t="inlineStr">
        <is>
          <t>HFTD - Distribution</t>
        </is>
      </c>
      <c r="AX214" t="n">
        <v>0</v>
      </c>
      <c r="AY214" t="n">
        <v>0</v>
      </c>
      <c r="BC214" t="n">
        <v>0</v>
      </c>
      <c r="BD214" t="n">
        <v>0</v>
      </c>
      <c r="BH214" t="n">
        <v>0</v>
      </c>
      <c r="BI214" t="n">
        <v>0</v>
      </c>
      <c r="BM214" t="n">
        <v>0</v>
      </c>
      <c r="BN214" t="n">
        <v>0</v>
      </c>
    </row>
    <row r="215">
      <c r="A215" s="92" t="inlineStr">
        <is>
          <t>PG&amp;E</t>
        </is>
      </c>
      <c r="B215" s="92" t="n">
        <v>42599</v>
      </c>
      <c r="C215" s="92" t="n">
        <v>42599.51597222222</v>
      </c>
      <c r="D215" s="92" t="n">
        <v>41.2494633</v>
      </c>
      <c r="E215" s="92" t="n">
        <v>-123.7670733</v>
      </c>
      <c r="F215" s="92" t="inlineStr">
        <is>
          <t>Vegetation</t>
        </is>
      </c>
      <c r="G215" s="92" t="inlineStr">
        <is>
          <t>RURAL</t>
        </is>
      </c>
      <c r="H215" s="92" t="inlineStr">
        <is>
          <t>&lt; 0.25 Acres</t>
        </is>
      </c>
      <c r="I215" s="92" t="inlineStr">
        <is>
          <t>Fire Agency</t>
        </is>
      </c>
      <c r="J215" s="92" t="inlineStr">
        <is>
          <t>Cal Fire</t>
        </is>
      </c>
      <c r="K215" s="92" t="n">
        <v>103315791</v>
      </c>
      <c r="L215" s="92" t="n"/>
      <c r="M215" s="92" t="n">
        <v>12000</v>
      </c>
      <c r="N215" s="92" t="inlineStr">
        <is>
          <t>Conductor</t>
        </is>
      </c>
      <c r="O215" s="92" t="inlineStr">
        <is>
          <t>Overhead</t>
        </is>
      </c>
      <c r="P215" s="92" t="inlineStr">
        <is>
          <t>Yes</t>
        </is>
      </c>
      <c r="Q215" s="92" t="n">
        <v>42599</v>
      </c>
      <c r="R215" s="92" t="n">
        <v>42599.51597222222</v>
      </c>
      <c r="S215" s="92" t="inlineStr">
        <is>
          <t>Contact From Object</t>
        </is>
      </c>
      <c r="T215" s="92" t="inlineStr">
        <is>
          <t>N.A.</t>
        </is>
      </c>
      <c r="U215" s="92" t="inlineStr">
        <is>
          <t>Vegetation</t>
        </is>
      </c>
      <c r="V215" s="92" t="inlineStr">
        <is>
          <t>Electric Facility</t>
        </is>
      </c>
      <c r="W215" s="92" t="inlineStr">
        <is>
          <t>Unknown</t>
        </is>
      </c>
      <c r="X215" s="92" t="n"/>
      <c r="Y215" s="92" t="inlineStr">
        <is>
          <t>Fell into (No defect)</t>
        </is>
      </c>
      <c r="Z215" s="92" t="inlineStr">
        <is>
          <t>0932</t>
        </is>
      </c>
      <c r="AA215" s="92" t="n">
        <v>2016</v>
      </c>
      <c r="AB215" s="92" t="n">
        <v>8</v>
      </c>
      <c r="AC215" s="92" t="n">
        <v>17</v>
      </c>
      <c r="AD215" s="92" t="n">
        <v>12</v>
      </c>
      <c r="AE215" s="92" t="n">
        <v>23</v>
      </c>
      <c r="AF215" s="93" t="inlineStr">
        <is>
          <t>16-0058002</t>
        </is>
      </c>
      <c r="AG215" s="94" t="inlineStr">
        <is>
          <t>Tier 2</t>
        </is>
      </c>
      <c r="AH215" s="94" t="inlineStr">
        <is>
          <t>HFTD</t>
        </is>
      </c>
      <c r="AI215" s="94" t="inlineStr">
        <is>
          <t>No Fire Weather RFW Applicable</t>
        </is>
      </c>
      <c r="AJ215" s="92" t="inlineStr">
        <is>
          <t>Distribution</t>
        </is>
      </c>
      <c r="AK215" s="92" t="inlineStr">
        <is>
          <t>HFTD - Distribution</t>
        </is>
      </c>
      <c r="AL215" s="92" t="inlineStr">
        <is>
          <t>Fire Less than 300 Acres</t>
        </is>
      </c>
      <c r="AM215" s="116" t="inlineStr">
        <is>
          <t>Vegetation</t>
        </is>
      </c>
      <c r="AN215" s="92" t="inlineStr">
        <is>
          <t>Fell into (No defect)</t>
        </is>
      </c>
      <c r="AO215" s="95" t="n">
        <v>16544</v>
      </c>
      <c r="AP215" s="92" t="n">
        <v>4.15607275294117</v>
      </c>
      <c r="AQ215" s="92" t="inlineStr">
        <is>
          <t>291_95</t>
        </is>
      </c>
      <c r="AR215" s="115" t="inlineStr">
        <is>
          <t>&lt;25mph</t>
        </is>
      </c>
      <c r="AS215" s="92" t="inlineStr">
        <is>
          <t>&lt;15mph</t>
        </is>
      </c>
      <c r="AT215" s="92" t="inlineStr">
        <is>
          <t>HFTD - Distribution</t>
        </is>
      </c>
      <c r="AX215" t="n">
        <v>0</v>
      </c>
      <c r="AY215" t="n">
        <v>0</v>
      </c>
      <c r="AZ215" t="inlineStr">
        <is>
          <t>TS777</t>
        </is>
      </c>
      <c r="BA215" t="n">
        <v>6.47</v>
      </c>
      <c r="BB215" t="inlineStr">
        <is>
          <t>2016-08-17T06:04:00Z</t>
        </is>
      </c>
      <c r="BC215" t="n">
        <v>3</v>
      </c>
      <c r="BD215" t="n">
        <v>2</v>
      </c>
      <c r="BH215" t="n">
        <v>0</v>
      </c>
      <c r="BI215" t="n">
        <v>0</v>
      </c>
      <c r="BJ215" t="inlineStr">
        <is>
          <t>NTCC1</t>
        </is>
      </c>
      <c r="BK215" t="n">
        <v>5.46</v>
      </c>
      <c r="BL215" t="inlineStr">
        <is>
          <t>2016-08-17T07:45:00Z</t>
        </is>
      </c>
      <c r="BM215" t="n">
        <v>4</v>
      </c>
      <c r="BN215" t="n">
        <v>4</v>
      </c>
    </row>
    <row r="216">
      <c r="A216" s="92" t="inlineStr">
        <is>
          <t>PG&amp;E</t>
        </is>
      </c>
      <c r="B216" s="92" t="n">
        <v>42599</v>
      </c>
      <c r="C216" s="92" t="n">
        <v>42599.77569444444</v>
      </c>
      <c r="D216" s="92" t="n">
        <v>37.3077917</v>
      </c>
      <c r="E216" s="92" t="n">
        <v>-119.6510517</v>
      </c>
      <c r="F216" s="92" t="inlineStr">
        <is>
          <t>Vegetation</t>
        </is>
      </c>
      <c r="G216" s="92" t="inlineStr">
        <is>
          <t>RURAL</t>
        </is>
      </c>
      <c r="H216" s="92" t="inlineStr">
        <is>
          <t>&lt; 0.25 Acres</t>
        </is>
      </c>
      <c r="I216" s="92" t="inlineStr">
        <is>
          <t>Fire Agency</t>
        </is>
      </c>
      <c r="J216" s="92" t="inlineStr">
        <is>
          <t>Cal Fire</t>
        </is>
      </c>
      <c r="K216" s="92" t="n">
        <v>101020932</v>
      </c>
      <c r="L216" s="92" t="n"/>
      <c r="M216" s="92" t="n">
        <v>21000</v>
      </c>
      <c r="N216" s="92" t="inlineStr">
        <is>
          <t>Conductor</t>
        </is>
      </c>
      <c r="O216" s="92" t="inlineStr">
        <is>
          <t>Overhead</t>
        </is>
      </c>
      <c r="P216" s="92" t="inlineStr">
        <is>
          <t>Yes</t>
        </is>
      </c>
      <c r="Q216" s="92" t="n">
        <v>42599</v>
      </c>
      <c r="R216" s="92" t="n">
        <v>42599.77569444444</v>
      </c>
      <c r="S216" s="92" t="inlineStr">
        <is>
          <t>Contact From Object</t>
        </is>
      </c>
      <c r="T216" s="92" t="inlineStr">
        <is>
          <t>N.A.</t>
        </is>
      </c>
      <c r="U216" s="92" t="inlineStr">
        <is>
          <t>Vehicle</t>
        </is>
      </c>
      <c r="V216" s="92" t="inlineStr">
        <is>
          <t>Pole</t>
        </is>
      </c>
      <c r="W216" s="92" t="inlineStr">
        <is>
          <t>Human Error</t>
        </is>
      </c>
      <c r="X216" s="92" t="n"/>
      <c r="Y216" s="92" t="inlineStr">
        <is>
          <t>Other/Unknown</t>
        </is>
      </c>
      <c r="Z216" s="92" t="inlineStr">
        <is>
          <t>0934</t>
        </is>
      </c>
      <c r="AA216" s="92" t="n">
        <v>2016</v>
      </c>
      <c r="AB216" s="92" t="n">
        <v>8</v>
      </c>
      <c r="AC216" s="92" t="n">
        <v>17</v>
      </c>
      <c r="AD216" s="92" t="n">
        <v>18</v>
      </c>
      <c r="AE216" s="92" t="n">
        <v>37</v>
      </c>
      <c r="AF216" s="93" t="inlineStr">
        <is>
          <t>16-0058019</t>
        </is>
      </c>
      <c r="AG216" s="94" t="inlineStr">
        <is>
          <t>Tier 2</t>
        </is>
      </c>
      <c r="AH216" s="94" t="inlineStr">
        <is>
          <t>HFTD</t>
        </is>
      </c>
      <c r="AI216" s="94" t="inlineStr">
        <is>
          <t>No Fire Weather RFW Applicable</t>
        </is>
      </c>
      <c r="AJ216" s="92" t="inlineStr">
        <is>
          <t>Distribution</t>
        </is>
      </c>
      <c r="AK216" s="92" t="inlineStr">
        <is>
          <t>HFTD - Distribution</t>
        </is>
      </c>
      <c r="AL216" s="92" t="inlineStr">
        <is>
          <t>Fire Less than 300 Acres</t>
        </is>
      </c>
      <c r="AM216" s="116" t="inlineStr">
        <is>
          <t>3rd Party</t>
        </is>
      </c>
      <c r="AN216" s="92" t="inlineStr">
        <is>
          <t>Vehicle</t>
        </is>
      </c>
      <c r="AO216" s="95" t="n">
        <v>59379</v>
      </c>
      <c r="AP216" s="92" t="n">
        <v>7.63404847058823</v>
      </c>
      <c r="AQ216" s="92" t="inlineStr">
        <is>
          <t>168_329</t>
        </is>
      </c>
      <c r="AR216" s="115" t="inlineStr">
        <is>
          <t>&lt;25mph</t>
        </is>
      </c>
      <c r="AS216" s="92" t="inlineStr">
        <is>
          <t>&lt;15mph</t>
        </is>
      </c>
      <c r="AT216" s="92" t="inlineStr">
        <is>
          <t>HFTD - Distribution</t>
        </is>
      </c>
      <c r="AU216" t="inlineStr">
        <is>
          <t>D7171</t>
        </is>
      </c>
      <c r="AV216" t="n">
        <v>3.9</v>
      </c>
      <c r="AW216" t="inlineStr">
        <is>
          <t>2016-08-17T06:09:00Z</t>
        </is>
      </c>
      <c r="AX216" t="n">
        <v>5.99</v>
      </c>
      <c r="AY216" t="n">
        <v>26</v>
      </c>
      <c r="AZ216" t="inlineStr">
        <is>
          <t>BSNC1</t>
        </is>
      </c>
      <c r="BA216" t="n">
        <v>5.02</v>
      </c>
      <c r="BB216" t="inlineStr">
        <is>
          <t>2016-08-17T06:48:00Z</t>
        </is>
      </c>
      <c r="BC216" t="n">
        <v>8.01</v>
      </c>
      <c r="BD216" t="n">
        <v>57</v>
      </c>
      <c r="BE216" t="inlineStr">
        <is>
          <t>D7171</t>
        </is>
      </c>
      <c r="BF216" t="n">
        <v>3.9</v>
      </c>
      <c r="BG216" t="inlineStr">
        <is>
          <t>2016-08-17T06:09:00Z</t>
        </is>
      </c>
      <c r="BH216" t="n">
        <v>5.99</v>
      </c>
      <c r="BI216" t="n">
        <v>54</v>
      </c>
      <c r="BJ216" t="inlineStr">
        <is>
          <t>BSNC1</t>
        </is>
      </c>
      <c r="BK216" t="n">
        <v>5.02</v>
      </c>
      <c r="BL216" t="inlineStr">
        <is>
          <t>2016-08-17T07:48:00Z</t>
        </is>
      </c>
      <c r="BM216" t="n">
        <v>8.01</v>
      </c>
      <c r="BN216" t="n">
        <v>114</v>
      </c>
    </row>
    <row r="217">
      <c r="A217" s="92" t="inlineStr">
        <is>
          <t>PG&amp;E</t>
        </is>
      </c>
      <c r="B217" s="92" t="n">
        <v>42601</v>
      </c>
      <c r="C217" s="92" t="n">
        <v>42601.68263888889</v>
      </c>
      <c r="D217" s="92" t="n">
        <v>39.22350999</v>
      </c>
      <c r="E217" s="92" t="n">
        <v>-123.755</v>
      </c>
      <c r="F217" s="92" t="inlineStr">
        <is>
          <t>Vegetation</t>
        </is>
      </c>
      <c r="G217" s="92" t="inlineStr">
        <is>
          <t>RURAL</t>
        </is>
      </c>
      <c r="H217" s="92" t="inlineStr">
        <is>
          <t>&lt; 3 meters</t>
        </is>
      </c>
      <c r="I217" s="92" t="inlineStr">
        <is>
          <t>Fire Agency</t>
        </is>
      </c>
      <c r="J217" s="92" t="inlineStr">
        <is>
          <t>Albion-Little River FD</t>
        </is>
      </c>
      <c r="K217" s="92" t="n">
        <v>102206661</v>
      </c>
      <c r="L217" s="92" t="n"/>
      <c r="M217" s="92" t="n">
        <v>12000</v>
      </c>
      <c r="N217" s="92" t="inlineStr">
        <is>
          <t>Conductor</t>
        </is>
      </c>
      <c r="O217" s="92" t="inlineStr">
        <is>
          <t>Overhead</t>
        </is>
      </c>
      <c r="P217" s="92" t="inlineStr">
        <is>
          <t>Yes</t>
        </is>
      </c>
      <c r="Q217" s="92" t="n">
        <v>42601</v>
      </c>
      <c r="R217" s="92" t="n">
        <v>42601.68263888889</v>
      </c>
      <c r="S217" s="92" t="inlineStr">
        <is>
          <t>Contact From Object</t>
        </is>
      </c>
      <c r="T217" s="92" t="inlineStr">
        <is>
          <t>N.A.</t>
        </is>
      </c>
      <c r="U217" s="92" t="inlineStr">
        <is>
          <t>Vehicle</t>
        </is>
      </c>
      <c r="V217" s="92" t="inlineStr">
        <is>
          <t>Pole</t>
        </is>
      </c>
      <c r="W217" s="92" t="inlineStr">
        <is>
          <t>Human Error</t>
        </is>
      </c>
      <c r="X217" s="92" t="n"/>
      <c r="Y217" s="92" t="inlineStr">
        <is>
          <t>Other/Unknown</t>
        </is>
      </c>
      <c r="Z217" s="92" t="inlineStr">
        <is>
          <t>0938</t>
        </is>
      </c>
      <c r="AA217" s="92" t="n">
        <v>2016</v>
      </c>
      <c r="AB217" s="92" t="n">
        <v>8</v>
      </c>
      <c r="AC217" s="92" t="n">
        <v>19</v>
      </c>
      <c r="AD217" s="92" t="n">
        <v>16</v>
      </c>
      <c r="AE217" s="92" t="n">
        <v>23</v>
      </c>
      <c r="AF217" s="93" t="inlineStr">
        <is>
          <t>16-0058677</t>
        </is>
      </c>
      <c r="AG217" s="94" t="inlineStr">
        <is>
          <t>Tier 2</t>
        </is>
      </c>
      <c r="AH217" s="94" t="inlineStr">
        <is>
          <t>HFTD</t>
        </is>
      </c>
      <c r="AI217" s="94" t="inlineStr">
        <is>
          <t>No Fire Weather RFW Applicable</t>
        </is>
      </c>
      <c r="AJ217" s="92" t="inlineStr">
        <is>
          <t>Distribution</t>
        </is>
      </c>
      <c r="AK217" s="92" t="inlineStr">
        <is>
          <t>HFTD - Distribution</t>
        </is>
      </c>
      <c r="AL217" s="92" t="inlineStr">
        <is>
          <t>Fire Less than 300 Acres</t>
        </is>
      </c>
      <c r="AM217" s="116" t="inlineStr">
        <is>
          <t>3rd Party</t>
        </is>
      </c>
      <c r="AN217" s="92" t="inlineStr">
        <is>
          <t>Vehicle</t>
        </is>
      </c>
      <c r="AO217" s="95" t="n">
        <v>95106</v>
      </c>
      <c r="AP217" s="92" t="n">
        <v>14.995230117647</v>
      </c>
      <c r="AQ217" s="92" t="inlineStr">
        <is>
          <t>175_182</t>
        </is>
      </c>
      <c r="AR217" s="115" t="inlineStr">
        <is>
          <t>&lt;25mph</t>
        </is>
      </c>
      <c r="AS217" s="92" t="inlineStr">
        <is>
          <t>&lt;15mph</t>
        </is>
      </c>
      <c r="AT217" s="92" t="inlineStr">
        <is>
          <t>HFTD - Distribution</t>
        </is>
      </c>
      <c r="AX217" t="n">
        <v>0</v>
      </c>
      <c r="AY217" t="n">
        <v>0</v>
      </c>
      <c r="AZ217" t="inlineStr">
        <is>
          <t>E6025</t>
        </is>
      </c>
      <c r="BA217" t="n">
        <v>4.66</v>
      </c>
      <c r="BB217" t="inlineStr">
        <is>
          <t>2016-08-19T07:00:00Z</t>
        </is>
      </c>
      <c r="BC217" t="n">
        <v>0</v>
      </c>
      <c r="BD217" t="n">
        <v>4</v>
      </c>
      <c r="BH217" t="n">
        <v>0</v>
      </c>
      <c r="BI217" t="n">
        <v>0</v>
      </c>
      <c r="BJ217" t="inlineStr">
        <is>
          <t>E6025</t>
        </is>
      </c>
      <c r="BK217" t="n">
        <v>4.66</v>
      </c>
      <c r="BL217" t="inlineStr">
        <is>
          <t>2016-08-19T08:00:00Z</t>
        </is>
      </c>
      <c r="BM217" t="n">
        <v>1.01</v>
      </c>
      <c r="BN217" t="n">
        <v>7</v>
      </c>
    </row>
    <row r="218">
      <c r="A218" s="92" t="inlineStr">
        <is>
          <t>PG&amp;E</t>
        </is>
      </c>
      <c r="B218" s="92" t="n">
        <v>42603</v>
      </c>
      <c r="C218" s="92" t="n">
        <v>42603.54305555556</v>
      </c>
      <c r="D218" s="92" t="n">
        <v>38.4444517</v>
      </c>
      <c r="E218" s="92" t="n">
        <v>-122.2495517</v>
      </c>
      <c r="F218" s="92" t="inlineStr">
        <is>
          <t>Vegetation</t>
        </is>
      </c>
      <c r="G218" s="92" t="inlineStr">
        <is>
          <t>RURAL</t>
        </is>
      </c>
      <c r="H218" s="92" t="inlineStr">
        <is>
          <t>.26 - 9.99 Acres</t>
        </is>
      </c>
      <c r="I218" s="92" t="inlineStr">
        <is>
          <t>Fire Agency</t>
        </is>
      </c>
      <c r="J218" s="92" t="inlineStr">
        <is>
          <t>Cal Fire</t>
        </is>
      </c>
      <c r="K218" s="92" t="n">
        <v>102291451</v>
      </c>
      <c r="L218" s="92" t="inlineStr">
        <is>
          <t>PACIFIC BELL</t>
        </is>
      </c>
      <c r="M218" s="92" t="n">
        <v>12000</v>
      </c>
      <c r="N218" s="92" t="inlineStr">
        <is>
          <t>Conductor</t>
        </is>
      </c>
      <c r="O218" s="92" t="inlineStr">
        <is>
          <t>Overhead</t>
        </is>
      </c>
      <c r="P218" s="92" t="inlineStr">
        <is>
          <t>Yes</t>
        </is>
      </c>
      <c r="Q218" s="92" t="n">
        <v>42603</v>
      </c>
      <c r="R218" s="92" t="n">
        <v>42603.54305555556</v>
      </c>
      <c r="S218" s="92" t="inlineStr">
        <is>
          <t>Contact From Object</t>
        </is>
      </c>
      <c r="T218" s="92" t="inlineStr">
        <is>
          <t>N.A.</t>
        </is>
      </c>
      <c r="U218" s="92" t="inlineStr">
        <is>
          <t>Vegetation</t>
        </is>
      </c>
      <c r="V218" s="92" t="inlineStr">
        <is>
          <t>Electric Facility</t>
        </is>
      </c>
      <c r="W218" s="92" t="inlineStr">
        <is>
          <t>Unknown</t>
        </is>
      </c>
      <c r="X218" s="92" t="n"/>
      <c r="Y218" s="92" t="inlineStr">
        <is>
          <t>Other/Unknown</t>
        </is>
      </c>
      <c r="Z218" s="92" t="inlineStr">
        <is>
          <t>0940</t>
        </is>
      </c>
      <c r="AA218" s="92" t="n">
        <v>2016</v>
      </c>
      <c r="AB218" s="92" t="n">
        <v>8</v>
      </c>
      <c r="AC218" s="92" t="n">
        <v>21</v>
      </c>
      <c r="AD218" s="92" t="n">
        <v>13</v>
      </c>
      <c r="AE218" s="92" t="n">
        <v>2</v>
      </c>
      <c r="AF218" s="93" t="inlineStr">
        <is>
          <t>16-0058847</t>
        </is>
      </c>
      <c r="AG218" s="94" t="inlineStr">
        <is>
          <t>Tier 2</t>
        </is>
      </c>
      <c r="AH218" s="94" t="inlineStr">
        <is>
          <t>HFTD</t>
        </is>
      </c>
      <c r="AI218" s="94" t="inlineStr">
        <is>
          <t>No Fire Weather RFW Applicable</t>
        </is>
      </c>
      <c r="AJ218" s="92" t="inlineStr">
        <is>
          <t>Distribution</t>
        </is>
      </c>
      <c r="AK218" s="92" t="inlineStr">
        <is>
          <t>HFTD - Distribution</t>
        </is>
      </c>
      <c r="AL218" s="92" t="inlineStr">
        <is>
          <t>Fire Less than 300 Acres</t>
        </is>
      </c>
      <c r="AM218" s="116" t="inlineStr">
        <is>
          <t>Vegetation</t>
        </is>
      </c>
      <c r="AN218" s="92" t="inlineStr">
        <is>
          <t>Other/Unknown</t>
        </is>
      </c>
      <c r="AO218" s="95" t="n">
        <v>12780</v>
      </c>
      <c r="AP218" s="92" t="n">
        <v>7.64824282352941</v>
      </c>
      <c r="AQ218" s="92" t="inlineStr">
        <is>
          <t>273_155</t>
        </is>
      </c>
      <c r="AR218" s="115" t="inlineStr">
        <is>
          <t>&lt;25mph</t>
        </is>
      </c>
      <c r="AS218" s="92" t="inlineStr">
        <is>
          <t>&lt;15mph</t>
        </is>
      </c>
      <c r="AT218" s="92" t="inlineStr">
        <is>
          <t>HFTD - Distribution</t>
        </is>
      </c>
      <c r="AU218" t="inlineStr">
        <is>
          <t>ATLC1</t>
        </is>
      </c>
      <c r="AV218" t="n">
        <v>2.26</v>
      </c>
      <c r="AW218" t="inlineStr">
        <is>
          <t>2016-08-21T06:29:00Z</t>
        </is>
      </c>
      <c r="AX218" t="n">
        <v>2.01</v>
      </c>
      <c r="AY218" t="n">
        <v>1</v>
      </c>
      <c r="AZ218" t="inlineStr">
        <is>
          <t>ATLC1</t>
        </is>
      </c>
      <c r="BA218" t="n">
        <v>2.26</v>
      </c>
      <c r="BB218" t="inlineStr">
        <is>
          <t>2016-08-21T06:29:00Z</t>
        </is>
      </c>
      <c r="BC218" t="n">
        <v>2.01</v>
      </c>
      <c r="BD218" t="n">
        <v>1</v>
      </c>
      <c r="BE218" t="inlineStr">
        <is>
          <t>ATLC1</t>
        </is>
      </c>
      <c r="BF218" t="n">
        <v>2.26</v>
      </c>
      <c r="BG218" t="inlineStr">
        <is>
          <t>2016-08-21T07:29:00Z</t>
        </is>
      </c>
      <c r="BH218" t="n">
        <v>4</v>
      </c>
      <c r="BI218" t="n">
        <v>2</v>
      </c>
      <c r="BJ218" t="inlineStr">
        <is>
          <t>ATLC1</t>
        </is>
      </c>
      <c r="BK218" t="n">
        <v>2.26</v>
      </c>
      <c r="BL218" t="inlineStr">
        <is>
          <t>2016-08-21T07:29:00Z</t>
        </is>
      </c>
      <c r="BM218" t="n">
        <v>4</v>
      </c>
      <c r="BN218" t="n">
        <v>3</v>
      </c>
    </row>
    <row r="219">
      <c r="A219" s="92" t="inlineStr">
        <is>
          <t>PG&amp;E</t>
        </is>
      </c>
      <c r="B219" s="92" t="n">
        <v>42604</v>
      </c>
      <c r="C219" s="92" t="n">
        <v>42604.67361111111</v>
      </c>
      <c r="D219" s="92" t="n">
        <v>37.966561</v>
      </c>
      <c r="E219" s="92" t="n">
        <v>-120.239501</v>
      </c>
      <c r="F219" s="92" t="inlineStr">
        <is>
          <t>Vegetation</t>
        </is>
      </c>
      <c r="G219" s="92" t="inlineStr">
        <is>
          <t>RURAL</t>
        </is>
      </c>
      <c r="H219" s="92" t="inlineStr">
        <is>
          <t>&lt; 0.25 Acres</t>
        </is>
      </c>
      <c r="I219" s="92" t="inlineStr">
        <is>
          <t>Fire Agency</t>
        </is>
      </c>
      <c r="J219" s="92" t="inlineStr">
        <is>
          <t>Toulumne City FD</t>
        </is>
      </c>
      <c r="K219" s="92" t="n">
        <v>101043683</v>
      </c>
      <c r="L219" s="92" t="n"/>
      <c r="M219" s="92" t="n">
        <v>17000</v>
      </c>
      <c r="N219" s="92" t="inlineStr">
        <is>
          <t>Conductor</t>
        </is>
      </c>
      <c r="O219" s="92" t="inlineStr">
        <is>
          <t>Overhead</t>
        </is>
      </c>
      <c r="P219" s="92" t="inlineStr">
        <is>
          <t>Yes</t>
        </is>
      </c>
      <c r="Q219" s="92" t="n">
        <v>42604</v>
      </c>
      <c r="R219" s="92" t="n">
        <v>42604.67361111111</v>
      </c>
      <c r="S219" s="92" t="inlineStr">
        <is>
          <t>Contact From Object</t>
        </is>
      </c>
      <c r="T219" s="92" t="inlineStr">
        <is>
          <t>N.A.</t>
        </is>
      </c>
      <c r="U219" s="92" t="inlineStr">
        <is>
          <t>Vegetation</t>
        </is>
      </c>
      <c r="V219" s="92" t="inlineStr">
        <is>
          <t>Electric Facility</t>
        </is>
      </c>
      <c r="W219" s="92" t="inlineStr">
        <is>
          <t>Unknown</t>
        </is>
      </c>
      <c r="X219" s="92" t="n"/>
      <c r="Y219" s="92" t="inlineStr">
        <is>
          <t>Fell into (slight defect)</t>
        </is>
      </c>
      <c r="Z219" s="92" t="inlineStr">
        <is>
          <t>0941</t>
        </is>
      </c>
      <c r="AA219" s="92" t="n">
        <v>2016</v>
      </c>
      <c r="AB219" s="92" t="n">
        <v>8</v>
      </c>
      <c r="AC219" s="92" t="n">
        <v>22</v>
      </c>
      <c r="AD219" s="92" t="n">
        <v>16</v>
      </c>
      <c r="AE219" s="92" t="n">
        <v>10</v>
      </c>
      <c r="AF219" s="93" t="inlineStr">
        <is>
          <t>16-0059149</t>
        </is>
      </c>
      <c r="AG219" s="94" t="inlineStr">
        <is>
          <t>Tier 2</t>
        </is>
      </c>
      <c r="AH219" s="94" t="inlineStr">
        <is>
          <t>HFTD</t>
        </is>
      </c>
      <c r="AI219" s="94" t="inlineStr">
        <is>
          <t>No Fire Weather RFW Applicable</t>
        </is>
      </c>
      <c r="AJ219" s="92" t="inlineStr">
        <is>
          <t>Distribution</t>
        </is>
      </c>
      <c r="AK219" s="92" t="inlineStr">
        <is>
          <t>HFTD - Distribution</t>
        </is>
      </c>
      <c r="AL219" s="92" t="inlineStr">
        <is>
          <t>Fire Less than 300 Acres</t>
        </is>
      </c>
      <c r="AM219" s="116" t="inlineStr">
        <is>
          <t>Vegetation</t>
        </is>
      </c>
      <c r="AN219" s="92" t="inlineStr">
        <is>
          <t>Fell into (slight defect)</t>
        </is>
      </c>
      <c r="AO219" s="95" t="n">
        <v>78534</v>
      </c>
      <c r="AP219" s="92" t="n">
        <v>8.45106635294117</v>
      </c>
      <c r="AQ219" s="92" t="inlineStr">
        <is>
          <t>145_264</t>
        </is>
      </c>
      <c r="AR219" s="115" t="inlineStr">
        <is>
          <t>&lt;25mph</t>
        </is>
      </c>
      <c r="AS219" s="92" t="inlineStr">
        <is>
          <t>&lt;15mph</t>
        </is>
      </c>
      <c r="AT219" s="92" t="inlineStr">
        <is>
          <t>HFTD - Distribution</t>
        </is>
      </c>
      <c r="AX219" t="n">
        <v>0</v>
      </c>
      <c r="AY219" t="n">
        <v>0</v>
      </c>
      <c r="AZ219" t="inlineStr">
        <is>
          <t>MOUC1</t>
        </is>
      </c>
      <c r="BA219" t="n">
        <v>6.67</v>
      </c>
      <c r="BB219" t="inlineStr">
        <is>
          <t>2016-08-22T06:02:00Z</t>
        </is>
      </c>
      <c r="BC219" t="n">
        <v>13</v>
      </c>
      <c r="BD219" t="n">
        <v>5</v>
      </c>
      <c r="BH219" t="n">
        <v>0</v>
      </c>
      <c r="BI219" t="n">
        <v>0</v>
      </c>
      <c r="BJ219" t="inlineStr">
        <is>
          <t>MOUC1</t>
        </is>
      </c>
      <c r="BK219" t="n">
        <v>6.67</v>
      </c>
      <c r="BL219" t="inlineStr">
        <is>
          <t>2016-08-22T07:02:00Z</t>
        </is>
      </c>
      <c r="BM219" t="n">
        <v>14</v>
      </c>
      <c r="BN219" t="n">
        <v>10</v>
      </c>
    </row>
    <row r="220">
      <c r="A220" s="92" t="inlineStr">
        <is>
          <t>PG&amp;E</t>
        </is>
      </c>
      <c r="B220" s="92" t="n">
        <v>42606</v>
      </c>
      <c r="C220" s="92" t="n">
        <v>42606.50763888889</v>
      </c>
      <c r="D220" s="92" t="n">
        <v>36.46334999</v>
      </c>
      <c r="E220" s="92" t="n">
        <v>-121.712019</v>
      </c>
      <c r="F220" s="92" t="inlineStr">
        <is>
          <t>Vegetation</t>
        </is>
      </c>
      <c r="G220" s="92" t="inlineStr">
        <is>
          <t>RURAL</t>
        </is>
      </c>
      <c r="H220" s="92" t="inlineStr">
        <is>
          <t>&lt; 0.25 Acres</t>
        </is>
      </c>
      <c r="I220" s="92" t="inlineStr">
        <is>
          <t>Fire Agency</t>
        </is>
      </c>
      <c r="J220" s="92" t="inlineStr">
        <is>
          <t>Cal Fire</t>
        </is>
      </c>
      <c r="K220" s="92" t="n">
        <v>101750810</v>
      </c>
      <c r="L220" s="92" t="inlineStr">
        <is>
          <t>PACIFIC BELL</t>
        </is>
      </c>
      <c r="M220" s="92" t="n">
        <v>12000</v>
      </c>
      <c r="N220" s="92" t="inlineStr">
        <is>
          <t>Conductor</t>
        </is>
      </c>
      <c r="O220" s="92" t="inlineStr">
        <is>
          <t>Overhead</t>
        </is>
      </c>
      <c r="P220" s="92" t="inlineStr">
        <is>
          <t>Yes</t>
        </is>
      </c>
      <c r="Q220" s="92" t="n">
        <v>42606</v>
      </c>
      <c r="R220" s="92" t="n">
        <v>42606.50763888889</v>
      </c>
      <c r="S220" s="92" t="inlineStr">
        <is>
          <t>Contact From Object</t>
        </is>
      </c>
      <c r="T220" s="92" t="inlineStr">
        <is>
          <t>N.A.</t>
        </is>
      </c>
      <c r="U220" s="92" t="inlineStr">
        <is>
          <t>Vehicle</t>
        </is>
      </c>
      <c r="V220" s="92" t="inlineStr">
        <is>
          <t>Pole</t>
        </is>
      </c>
      <c r="W220" s="92" t="inlineStr">
        <is>
          <t>Human Error</t>
        </is>
      </c>
      <c r="X220" s="92" t="n"/>
      <c r="Y220" s="92" t="inlineStr">
        <is>
          <t>Other/Unknown</t>
        </is>
      </c>
      <c r="Z220" s="92" t="inlineStr">
        <is>
          <t>0943</t>
        </is>
      </c>
      <c r="AA220" s="92" t="n">
        <v>2016</v>
      </c>
      <c r="AB220" s="92" t="n">
        <v>8</v>
      </c>
      <c r="AC220" s="92" t="n">
        <v>24</v>
      </c>
      <c r="AD220" s="92" t="n">
        <v>12</v>
      </c>
      <c r="AE220" s="92" t="n">
        <v>11</v>
      </c>
      <c r="AF220" s="93" t="inlineStr">
        <is>
          <t>16-0059702</t>
        </is>
      </c>
      <c r="AG220" s="94" t="inlineStr">
        <is>
          <t>Tier 2</t>
        </is>
      </c>
      <c r="AH220" s="94" t="inlineStr">
        <is>
          <t>HFTD</t>
        </is>
      </c>
      <c r="AI220" s="94" t="inlineStr">
        <is>
          <t>No Fire Weather RFW Applicable</t>
        </is>
      </c>
      <c r="AJ220" s="92" t="inlineStr">
        <is>
          <t>Distribution</t>
        </is>
      </c>
      <c r="AK220" s="92" t="inlineStr">
        <is>
          <t>HFTD - Distribution</t>
        </is>
      </c>
      <c r="AL220" s="92" t="inlineStr">
        <is>
          <t>Fire Less than 300 Acres</t>
        </is>
      </c>
      <c r="AM220" s="116" t="inlineStr">
        <is>
          <t>3rd Party</t>
        </is>
      </c>
      <c r="AN220" s="92" t="inlineStr">
        <is>
          <t>Vehicle</t>
        </is>
      </c>
      <c r="AO220" s="95" t="n">
        <v>232770</v>
      </c>
      <c r="AP220" s="92" t="n">
        <v>3.69680018823529</v>
      </c>
      <c r="AQ220" s="92" t="inlineStr">
        <is>
          <t>257_177</t>
        </is>
      </c>
      <c r="AR220" s="115" t="inlineStr">
        <is>
          <t>&lt;25mph</t>
        </is>
      </c>
      <c r="AS220" s="92" t="inlineStr">
        <is>
          <t>&lt;15mph</t>
        </is>
      </c>
      <c r="AT220" s="92" t="inlineStr">
        <is>
          <t>HFTD - Distribution</t>
        </is>
      </c>
      <c r="AX220" t="n">
        <v>0</v>
      </c>
      <c r="AY220" t="n">
        <v>0</v>
      </c>
      <c r="BC220" t="n">
        <v>0</v>
      </c>
      <c r="BD220" t="n">
        <v>0</v>
      </c>
      <c r="BH220" t="n">
        <v>0</v>
      </c>
      <c r="BI220" t="n">
        <v>0</v>
      </c>
      <c r="BM220" t="n">
        <v>0</v>
      </c>
      <c r="BN220" t="n">
        <v>0</v>
      </c>
    </row>
    <row r="221">
      <c r="A221" s="92" t="inlineStr">
        <is>
          <t>PG&amp;E</t>
        </is>
      </c>
      <c r="B221" s="92" t="n">
        <v>42607</v>
      </c>
      <c r="C221" s="92" t="n">
        <v>42607.50277777778</v>
      </c>
      <c r="D221" s="92" t="n">
        <v>36.9726283</v>
      </c>
      <c r="E221" s="92" t="n">
        <v>-119.3816167</v>
      </c>
      <c r="F221" s="92" t="inlineStr">
        <is>
          <t>Vegetation</t>
        </is>
      </c>
      <c r="G221" s="92" t="inlineStr">
        <is>
          <t>RURAL</t>
        </is>
      </c>
      <c r="H221" s="92" t="inlineStr">
        <is>
          <t>&lt; 3 meters</t>
        </is>
      </c>
      <c r="I221" s="92" t="inlineStr">
        <is>
          <t>Utility: PG&amp;E</t>
        </is>
      </c>
      <c r="J221" s="92" t="inlineStr">
        <is>
          <t>N.A.</t>
        </is>
      </c>
      <c r="K221" s="92" t="n">
        <v>100651318</v>
      </c>
      <c r="L221" s="92" t="inlineStr">
        <is>
          <t>PONDEROSA</t>
        </is>
      </c>
      <c r="M221" s="92" t="inlineStr">
        <is>
          <t>0 – 750</t>
        </is>
      </c>
      <c r="N221" s="92" t="inlineStr">
        <is>
          <t>Conductor</t>
        </is>
      </c>
      <c r="O221" s="92" t="inlineStr">
        <is>
          <t>Overhead</t>
        </is>
      </c>
      <c r="P221" s="92" t="inlineStr">
        <is>
          <t>No</t>
        </is>
      </c>
      <c r="Q221" s="92" t="inlineStr">
        <is>
          <t xml:space="preserve"> </t>
        </is>
      </c>
      <c r="R221" s="92" t="inlineStr">
        <is>
          <t xml:space="preserve"> </t>
        </is>
      </c>
      <c r="S221" s="92" t="inlineStr">
        <is>
          <t>Contact From Object</t>
        </is>
      </c>
      <c r="T221" s="92" t="inlineStr">
        <is>
          <t>N.A.</t>
        </is>
      </c>
      <c r="U221" s="92" t="inlineStr">
        <is>
          <t>Vegetation</t>
        </is>
      </c>
      <c r="V221" s="92" t="inlineStr">
        <is>
          <t>Electric Facility</t>
        </is>
      </c>
      <c r="W221" s="92" t="inlineStr">
        <is>
          <t>Unknown</t>
        </is>
      </c>
      <c r="X221" s="92" t="n"/>
      <c r="Y221" s="92" t="inlineStr">
        <is>
          <t>no-match</t>
        </is>
      </c>
      <c r="Z221" s="92" t="inlineStr">
        <is>
          <t>0945</t>
        </is>
      </c>
      <c r="AA221" s="92" t="n">
        <v>2016</v>
      </c>
      <c r="AB221" s="92" t="n">
        <v>8</v>
      </c>
      <c r="AC221" s="92" t="n">
        <v>25</v>
      </c>
      <c r="AD221" s="92" t="n">
        <v>12</v>
      </c>
      <c r="AE221" s="92" t="n">
        <v>4</v>
      </c>
      <c r="AF221" s="93" t="inlineStr">
        <is>
          <t>No ILIS or TOTL available</t>
        </is>
      </c>
      <c r="AG221" s="94" t="inlineStr">
        <is>
          <t>Tier 2</t>
        </is>
      </c>
      <c r="AH221" s="94" t="inlineStr">
        <is>
          <t>HFTD</t>
        </is>
      </c>
      <c r="AI221" s="94" t="inlineStr">
        <is>
          <t>No Fire Weather RFW Applicable</t>
        </is>
      </c>
      <c r="AJ221" s="92" t="inlineStr">
        <is>
          <t>Distribution</t>
        </is>
      </c>
      <c r="AK221" s="92" t="inlineStr">
        <is>
          <t>HFTD - Distribution</t>
        </is>
      </c>
      <c r="AL221" s="92" t="inlineStr">
        <is>
          <t>Fire Less than 300 Acres</t>
        </is>
      </c>
      <c r="AM221" s="116" t="inlineStr">
        <is>
          <t>Vegetation</t>
        </is>
      </c>
      <c r="AN221" s="92" t="inlineStr">
        <is>
          <t>Other/Unknown</t>
        </is>
      </c>
      <c r="AO221" s="95" t="inlineStr">
        <is>
          <t>N.A.</t>
        </is>
      </c>
      <c r="AP221" s="92" t="n">
        <v>8.009755294117641</v>
      </c>
      <c r="AQ221" s="92" t="inlineStr">
        <is>
          <t>249_176</t>
        </is>
      </c>
      <c r="AR221" s="115" t="inlineStr">
        <is>
          <t>&lt;25mph</t>
        </is>
      </c>
      <c r="AS221" s="92" t="inlineStr">
        <is>
          <t>&lt;15mph</t>
        </is>
      </c>
      <c r="AT221" s="92" t="inlineStr">
        <is>
          <t>HFTD - Distribution</t>
        </is>
      </c>
      <c r="AX221" t="n">
        <v>0</v>
      </c>
      <c r="AY221" t="n">
        <v>0</v>
      </c>
      <c r="AZ221" t="inlineStr">
        <is>
          <t>MTQC1</t>
        </is>
      </c>
      <c r="BA221" t="n">
        <v>5.65</v>
      </c>
      <c r="BB221" t="inlineStr">
        <is>
          <t>2016-08-25T06:52:00Z</t>
        </is>
      </c>
      <c r="BC221" t="n">
        <v>4.99</v>
      </c>
      <c r="BD221" t="n">
        <v>6</v>
      </c>
      <c r="BH221" t="n">
        <v>0</v>
      </c>
      <c r="BI221" t="n">
        <v>0</v>
      </c>
      <c r="BJ221" t="inlineStr">
        <is>
          <t>TRMC1</t>
        </is>
      </c>
      <c r="BK221" t="n">
        <v>5.94</v>
      </c>
      <c r="BL221" t="inlineStr">
        <is>
          <t>2016-08-25T07:52:00Z</t>
        </is>
      </c>
      <c r="BM221" t="n">
        <v>4.99</v>
      </c>
      <c r="BN221" t="n">
        <v>13</v>
      </c>
    </row>
    <row r="222">
      <c r="A222" s="92" t="inlineStr">
        <is>
          <t>PG&amp;E</t>
        </is>
      </c>
      <c r="B222" s="92" t="n">
        <v>42612</v>
      </c>
      <c r="C222" s="92" t="n">
        <v>42612.66736111111</v>
      </c>
      <c r="D222" s="92" t="n">
        <v>36.5941317</v>
      </c>
      <c r="E222" s="92" t="n">
        <v>-121.9212</v>
      </c>
      <c r="F222" s="92" t="inlineStr">
        <is>
          <t>Vegetation</t>
        </is>
      </c>
      <c r="G222" s="92" t="inlineStr">
        <is>
          <t>RURAL</t>
        </is>
      </c>
      <c r="H222" s="92" t="inlineStr">
        <is>
          <t>.26 - 9.99 Acres</t>
        </is>
      </c>
      <c r="I222" s="92" t="inlineStr">
        <is>
          <t>Fire Agency</t>
        </is>
      </c>
      <c r="J222" s="92" t="inlineStr">
        <is>
          <t>Unknown</t>
        </is>
      </c>
      <c r="K222" s="92" t="n">
        <v>101734977</v>
      </c>
      <c r="L222" s="92" t="n"/>
      <c r="M222" s="92" t="n">
        <v>21000</v>
      </c>
      <c r="N222" s="92" t="inlineStr">
        <is>
          <t>Conductor</t>
        </is>
      </c>
      <c r="O222" s="92" t="inlineStr">
        <is>
          <t>Overhead</t>
        </is>
      </c>
      <c r="P222" s="92" t="inlineStr">
        <is>
          <t>Yes</t>
        </is>
      </c>
      <c r="Q222" s="92" t="n">
        <v>42612</v>
      </c>
      <c r="R222" s="92" t="n">
        <v>42612.66736111111</v>
      </c>
      <c r="S222" s="92" t="inlineStr">
        <is>
          <t>Contact From Object</t>
        </is>
      </c>
      <c r="T222" s="92" t="inlineStr">
        <is>
          <t>N.A.</t>
        </is>
      </c>
      <c r="U222" s="92" t="inlineStr">
        <is>
          <t>Vegetation</t>
        </is>
      </c>
      <c r="V222" s="92" t="inlineStr">
        <is>
          <t>Electric Facility</t>
        </is>
      </c>
      <c r="W222" s="92" t="inlineStr">
        <is>
          <t>Unknown</t>
        </is>
      </c>
      <c r="X222" s="92" t="n"/>
      <c r="Y222" s="92" t="inlineStr">
        <is>
          <t>Fell into (No defect)</t>
        </is>
      </c>
      <c r="Z222" s="92" t="inlineStr">
        <is>
          <t>0951</t>
        </is>
      </c>
      <c r="AA222" s="92" t="n">
        <v>2016</v>
      </c>
      <c r="AB222" s="92" t="n">
        <v>8</v>
      </c>
      <c r="AC222" s="92" t="n">
        <v>30</v>
      </c>
      <c r="AD222" s="92" t="n">
        <v>16</v>
      </c>
      <c r="AE222" s="92" t="n">
        <v>1</v>
      </c>
      <c r="AF222" s="93" t="inlineStr">
        <is>
          <t>16-0061130</t>
        </is>
      </c>
      <c r="AG222" s="94" t="inlineStr">
        <is>
          <t>Tier 2</t>
        </is>
      </c>
      <c r="AH222" s="94" t="inlineStr">
        <is>
          <t>HFTD</t>
        </is>
      </c>
      <c r="AI222" s="94" t="inlineStr">
        <is>
          <t>No Fire Weather RFW Applicable</t>
        </is>
      </c>
      <c r="AJ222" s="92" t="inlineStr">
        <is>
          <t>Distribution</t>
        </is>
      </c>
      <c r="AK222" s="92" t="inlineStr">
        <is>
          <t>HFTD - Distribution</t>
        </is>
      </c>
      <c r="AL222" s="92" t="inlineStr">
        <is>
          <t>Fire Less than 300 Acres</t>
        </is>
      </c>
      <c r="AM222" s="116" t="inlineStr">
        <is>
          <t>Vegetation</t>
        </is>
      </c>
      <c r="AN222" s="92" t="inlineStr">
        <is>
          <t>Fell into (No defect)</t>
        </is>
      </c>
      <c r="AO222" s="95" t="n">
        <v>199327</v>
      </c>
      <c r="AP222" s="92" t="n">
        <v>17.3768404705882</v>
      </c>
      <c r="AQ222" s="92" t="inlineStr">
        <is>
          <t>173_254</t>
        </is>
      </c>
      <c r="AR222" s="115" t="inlineStr">
        <is>
          <t>&lt;25mph</t>
        </is>
      </c>
      <c r="AS222" s="92" t="inlineStr">
        <is>
          <t>&gt;=15mph</t>
        </is>
      </c>
      <c r="AT222" s="92" t="inlineStr">
        <is>
          <t>HFTD - Distribution</t>
        </is>
      </c>
      <c r="AU222" t="inlineStr">
        <is>
          <t>E8505</t>
        </is>
      </c>
      <c r="AV222" t="n">
        <v>2.6</v>
      </c>
      <c r="AW222" t="inlineStr">
        <is>
          <t>2016-08-30T06:15:00Z</t>
        </is>
      </c>
      <c r="AX222" t="n">
        <v>20</v>
      </c>
      <c r="AY222" t="n">
        <v>48</v>
      </c>
      <c r="AZ222" t="inlineStr">
        <is>
          <t>E8505</t>
        </is>
      </c>
      <c r="BA222" t="n">
        <v>2.6</v>
      </c>
      <c r="BB222" t="inlineStr">
        <is>
          <t>2016-08-30T06:15:00Z</t>
        </is>
      </c>
      <c r="BC222" t="n">
        <v>20</v>
      </c>
      <c r="BD222" t="n">
        <v>52</v>
      </c>
      <c r="BE222" t="inlineStr">
        <is>
          <t>E8505</t>
        </is>
      </c>
      <c r="BF222" t="n">
        <v>2.6</v>
      </c>
      <c r="BG222" t="inlineStr">
        <is>
          <t>2016-08-30T06:15:00Z</t>
        </is>
      </c>
      <c r="BH222" t="n">
        <v>20</v>
      </c>
      <c r="BI222" t="n">
        <v>91</v>
      </c>
      <c r="BJ222" t="inlineStr">
        <is>
          <t>E8505</t>
        </is>
      </c>
      <c r="BK222" t="n">
        <v>2.6</v>
      </c>
      <c r="BL222" t="inlineStr">
        <is>
          <t>2016-08-30T06:15:00Z</t>
        </is>
      </c>
      <c r="BM222" t="n">
        <v>20</v>
      </c>
      <c r="BN222" t="n">
        <v>99</v>
      </c>
    </row>
    <row r="223">
      <c r="A223" s="92" t="inlineStr">
        <is>
          <t>PG&amp;E</t>
        </is>
      </c>
      <c r="B223" s="92" t="n">
        <v>42613</v>
      </c>
      <c r="C223" s="92" t="n">
        <v>42613.61944444444</v>
      </c>
      <c r="D223" s="92" t="n">
        <v>35.191799</v>
      </c>
      <c r="E223" s="92" t="n">
        <v>-120.469707</v>
      </c>
      <c r="F223" s="92" t="inlineStr">
        <is>
          <t>Vegetation</t>
        </is>
      </c>
      <c r="G223" s="92" t="inlineStr">
        <is>
          <t>RURAL</t>
        </is>
      </c>
      <c r="H223" s="92" t="inlineStr">
        <is>
          <t>&lt; 0.25 Acres</t>
        </is>
      </c>
      <c r="I223" s="92" t="inlineStr">
        <is>
          <t>Fire Agency</t>
        </is>
      </c>
      <c r="J223" s="92" t="inlineStr">
        <is>
          <t>Cal Fire</t>
        </is>
      </c>
      <c r="K223" s="92" t="n">
        <v>101942860</v>
      </c>
      <c r="L223" s="92" t="n"/>
      <c r="M223" s="92" t="n">
        <v>12000</v>
      </c>
      <c r="N223" s="92" t="inlineStr">
        <is>
          <t>Conductor</t>
        </is>
      </c>
      <c r="O223" s="92" t="inlineStr">
        <is>
          <t>Overhead</t>
        </is>
      </c>
      <c r="P223" s="92" t="inlineStr">
        <is>
          <t>Yes</t>
        </is>
      </c>
      <c r="Q223" s="92" t="n">
        <v>42613</v>
      </c>
      <c r="R223" s="92" t="n">
        <v>42613.61944444444</v>
      </c>
      <c r="S223" s="92" t="inlineStr">
        <is>
          <t>Equipment/ Facility Failure</t>
        </is>
      </c>
      <c r="T223" s="92" t="inlineStr">
        <is>
          <t>Conductor</t>
        </is>
      </c>
      <c r="U223" s="92" t="inlineStr">
        <is>
          <t>N.A.</t>
        </is>
      </c>
      <c r="V223" s="92" t="inlineStr">
        <is>
          <t>N.A.</t>
        </is>
      </c>
      <c r="W223" s="92" t="inlineStr">
        <is>
          <t>Unknown</t>
        </is>
      </c>
      <c r="X223" s="92" t="n"/>
      <c r="Y223" s="92" t="inlineStr">
        <is>
          <t>Other/Unknown</t>
        </is>
      </c>
      <c r="Z223" s="92" t="inlineStr">
        <is>
          <t>0955</t>
        </is>
      </c>
      <c r="AA223" s="92" t="n">
        <v>2016</v>
      </c>
      <c r="AB223" s="92" t="n">
        <v>8</v>
      </c>
      <c r="AC223" s="92" t="n">
        <v>31</v>
      </c>
      <c r="AD223" s="92" t="n">
        <v>14</v>
      </c>
      <c r="AE223" s="92" t="n">
        <v>52</v>
      </c>
      <c r="AF223" s="93" t="inlineStr">
        <is>
          <t>16-0061423</t>
        </is>
      </c>
      <c r="AG223" s="94" t="inlineStr">
        <is>
          <t>Tier 3</t>
        </is>
      </c>
      <c r="AH223" s="94" t="inlineStr">
        <is>
          <t>HFTD</t>
        </is>
      </c>
      <c r="AI223" s="94" t="inlineStr">
        <is>
          <t>No Fire Weather RFW Applicable</t>
        </is>
      </c>
      <c r="AJ223" s="92" t="inlineStr">
        <is>
          <t>Distribution</t>
        </is>
      </c>
      <c r="AK223" s="92" t="inlineStr">
        <is>
          <t>HFTD - Distribution</t>
        </is>
      </c>
      <c r="AL223" s="92" t="inlineStr">
        <is>
          <t>Fire Less than 300 Acres</t>
        </is>
      </c>
      <c r="AM223" s="116" t="inlineStr">
        <is>
          <t>Equip Failure</t>
        </is>
      </c>
      <c r="AN223" s="92" t="inlineStr">
        <is>
          <t>Conductor</t>
        </is>
      </c>
      <c r="AO223" s="95" t="n">
        <v>156294</v>
      </c>
      <c r="AP223" s="92" t="n">
        <v>10.6323322352941</v>
      </c>
      <c r="AQ223" s="92" t="inlineStr">
        <is>
          <t>224_204</t>
        </is>
      </c>
      <c r="AR223" s="115" t="inlineStr">
        <is>
          <t>&lt;25mph</t>
        </is>
      </c>
      <c r="AS223" s="92" t="inlineStr">
        <is>
          <t>&lt;15mph</t>
        </is>
      </c>
      <c r="AT223" s="92" t="inlineStr">
        <is>
          <t>HFTD - Distribution</t>
        </is>
      </c>
      <c r="AX223" t="n">
        <v>0</v>
      </c>
      <c r="AY223" t="n">
        <v>0</v>
      </c>
      <c r="AZ223" t="inlineStr">
        <is>
          <t>C9687</t>
        </is>
      </c>
      <c r="BA223" t="n">
        <v>6.31</v>
      </c>
      <c r="BB223" t="inlineStr">
        <is>
          <t>2016-08-31T06:30:00Z</t>
        </is>
      </c>
      <c r="BC223" t="n">
        <v>4.99</v>
      </c>
      <c r="BD223" t="n">
        <v>13</v>
      </c>
      <c r="BH223" t="n">
        <v>0</v>
      </c>
      <c r="BI223" t="n">
        <v>0</v>
      </c>
      <c r="BJ223" t="inlineStr">
        <is>
          <t>C9687</t>
        </is>
      </c>
      <c r="BK223" t="n">
        <v>6.31</v>
      </c>
      <c r="BL223" t="inlineStr">
        <is>
          <t>2016-08-31T06:30:00Z</t>
        </is>
      </c>
      <c r="BM223" t="n">
        <v>4.99</v>
      </c>
      <c r="BN223" t="n">
        <v>23</v>
      </c>
    </row>
    <row r="224">
      <c r="A224" s="92" t="inlineStr">
        <is>
          <t>PG&amp;E</t>
        </is>
      </c>
      <c r="B224" s="92" t="n">
        <v>42625</v>
      </c>
      <c r="C224" s="92" t="n">
        <v>0.1833333333333333</v>
      </c>
      <c r="D224" s="92" t="n">
        <v>36.3999</v>
      </c>
      <c r="E224" s="92" t="n">
        <v>-121.90201</v>
      </c>
      <c r="F224" s="92" t="inlineStr">
        <is>
          <t>Vegetation</t>
        </is>
      </c>
      <c r="G224" s="92" t="inlineStr">
        <is>
          <t>RURAL</t>
        </is>
      </c>
      <c r="H224" s="92" t="inlineStr">
        <is>
          <t>&lt; 3 meters</t>
        </is>
      </c>
      <c r="I224" s="92" t="inlineStr">
        <is>
          <t>Fire Agency</t>
        </is>
      </c>
      <c r="J224" s="92" t="inlineStr">
        <is>
          <t>Cal Fire Hwy 1 Carmel Hill</t>
        </is>
      </c>
      <c r="K224" s="92" t="n">
        <v>101669614</v>
      </c>
      <c r="L224" s="92" t="n"/>
      <c r="M224" s="92" t="n">
        <v>12000</v>
      </c>
      <c r="N224" s="92" t="inlineStr">
        <is>
          <t>Conductor</t>
        </is>
      </c>
      <c r="O224" s="92" t="inlineStr">
        <is>
          <t>Overhead</t>
        </is>
      </c>
      <c r="P224" s="92" t="inlineStr">
        <is>
          <t>Yes</t>
        </is>
      </c>
      <c r="Q224" s="92" t="n">
        <v>42625</v>
      </c>
      <c r="R224" s="92" t="n">
        <v>0.1833333333333333</v>
      </c>
      <c r="S224" s="92" t="inlineStr">
        <is>
          <t>Contact From Object</t>
        </is>
      </c>
      <c r="T224" s="92" t="inlineStr">
        <is>
          <t>N.A.</t>
        </is>
      </c>
      <c r="U224" s="92" t="inlineStr">
        <is>
          <t>Vegetation</t>
        </is>
      </c>
      <c r="V224" s="92" t="inlineStr">
        <is>
          <t>Electric Facility</t>
        </is>
      </c>
      <c r="W224" s="92" t="inlineStr">
        <is>
          <t>Unknown</t>
        </is>
      </c>
      <c r="X224" s="92" t="n"/>
      <c r="Y224" s="92" t="inlineStr">
        <is>
          <t>Fell into (No defect)</t>
        </is>
      </c>
      <c r="Z224" s="92" t="inlineStr">
        <is>
          <t>0973</t>
        </is>
      </c>
      <c r="AA224" s="92" t="n">
        <v>2016</v>
      </c>
      <c r="AB224" s="92" t="n">
        <v>9</v>
      </c>
      <c r="AC224" s="92" t="n">
        <v>12</v>
      </c>
      <c r="AD224" s="92" t="n">
        <v>4</v>
      </c>
      <c r="AE224" s="92" t="n">
        <v>24</v>
      </c>
      <c r="AF224" s="93" t="inlineStr">
        <is>
          <t>16-0063826</t>
        </is>
      </c>
      <c r="AG224" s="94" t="inlineStr">
        <is>
          <t>Tier 3</t>
        </is>
      </c>
      <c r="AH224" s="94" t="inlineStr">
        <is>
          <t>HFTD</t>
        </is>
      </c>
      <c r="AI224" s="94" t="inlineStr">
        <is>
          <t>No Fire Weather RFW Applicable</t>
        </is>
      </c>
      <c r="AJ224" s="92" t="inlineStr">
        <is>
          <t>Distribution</t>
        </is>
      </c>
      <c r="AK224" s="92" t="inlineStr">
        <is>
          <t>HFTD - Distribution</t>
        </is>
      </c>
      <c r="AL224" s="92" t="inlineStr">
        <is>
          <t>Fire Less than 300 Acres</t>
        </is>
      </c>
      <c r="AM224" s="116" t="inlineStr">
        <is>
          <t>Vegetation</t>
        </is>
      </c>
      <c r="AN224" s="92" t="inlineStr">
        <is>
          <t>Fell into (No defect)</t>
        </is>
      </c>
      <c r="AO224" s="95" t="n">
        <v>130604</v>
      </c>
      <c r="AP224" s="92" t="n">
        <v>14.7849204705882</v>
      </c>
      <c r="AQ224" s="92" t="inlineStr">
        <is>
          <t>256_182</t>
        </is>
      </c>
      <c r="AR224" s="115" t="inlineStr">
        <is>
          <t>&lt;25mph</t>
        </is>
      </c>
      <c r="AS224" s="92" t="inlineStr">
        <is>
          <t>&lt;15mph</t>
        </is>
      </c>
      <c r="AT224" s="92" t="inlineStr">
        <is>
          <t>HFTD - Distribution</t>
        </is>
      </c>
      <c r="AX224" t="n">
        <v>0</v>
      </c>
      <c r="AY224" t="n">
        <v>0</v>
      </c>
      <c r="AZ224" t="inlineStr">
        <is>
          <t>TR419</t>
        </is>
      </c>
      <c r="BA224" t="n">
        <v>7.81</v>
      </c>
      <c r="BB224" t="inlineStr">
        <is>
          <t>2016-09-12T06:15:00Z</t>
        </is>
      </c>
      <c r="BC224" t="n">
        <v>14</v>
      </c>
      <c r="BD224" t="n">
        <v>1</v>
      </c>
      <c r="BH224" t="n">
        <v>0</v>
      </c>
      <c r="BI224" t="n">
        <v>0</v>
      </c>
      <c r="BJ224" t="inlineStr">
        <is>
          <t>TR419</t>
        </is>
      </c>
      <c r="BK224" t="n">
        <v>7.81</v>
      </c>
      <c r="BL224" t="inlineStr">
        <is>
          <t>2016-09-12T07:15:00Z</t>
        </is>
      </c>
      <c r="BM224" t="n">
        <v>15.99</v>
      </c>
      <c r="BN224" t="n">
        <v>2</v>
      </c>
    </row>
    <row r="225">
      <c r="A225" s="92" t="inlineStr">
        <is>
          <t>PG&amp;E</t>
        </is>
      </c>
      <c r="B225" s="92" t="n">
        <v>42625</v>
      </c>
      <c r="C225" s="92" t="n">
        <v>0.5263888888888889</v>
      </c>
      <c r="D225" s="92" t="n">
        <v>38.78322999</v>
      </c>
      <c r="E225" s="92" t="n">
        <v>-120.6006</v>
      </c>
      <c r="F225" s="92" t="inlineStr">
        <is>
          <t>Vegetation</t>
        </is>
      </c>
      <c r="G225" s="92" t="inlineStr">
        <is>
          <t>RURAL</t>
        </is>
      </c>
      <c r="H225" s="92" t="inlineStr">
        <is>
          <t>.26 - 9.99 Acres</t>
        </is>
      </c>
      <c r="I225" s="92" t="inlineStr">
        <is>
          <t>Fire Agency</t>
        </is>
      </c>
      <c r="J225" s="92" t="inlineStr">
        <is>
          <t>Cal Fire</t>
        </is>
      </c>
      <c r="K225" s="92" t="n">
        <v>101421708</v>
      </c>
      <c r="L225" s="92" t="inlineStr">
        <is>
          <t>PACIFIC BELL</t>
        </is>
      </c>
      <c r="M225" s="92" t="inlineStr">
        <is>
          <t>0 – 750</t>
        </is>
      </c>
      <c r="N225" s="92" t="inlineStr">
        <is>
          <t>Conductor</t>
        </is>
      </c>
      <c r="O225" s="92" t="inlineStr">
        <is>
          <t>Overhead</t>
        </is>
      </c>
      <c r="P225" s="92" t="inlineStr">
        <is>
          <t>Yes</t>
        </is>
      </c>
      <c r="Q225" s="92" t="n">
        <v>42625</v>
      </c>
      <c r="R225" s="92" t="n">
        <v>0.5263888888888889</v>
      </c>
      <c r="S225" s="92" t="inlineStr">
        <is>
          <t>Equipment/ Facility Failure</t>
        </is>
      </c>
      <c r="T225" s="92" t="inlineStr">
        <is>
          <t>Conductor</t>
        </is>
      </c>
      <c r="U225" s="92" t="inlineStr">
        <is>
          <t>N.A.</t>
        </is>
      </c>
      <c r="V225" s="92" t="inlineStr">
        <is>
          <t>N.A.</t>
        </is>
      </c>
      <c r="W225" s="92" t="inlineStr">
        <is>
          <t>Unknown</t>
        </is>
      </c>
      <c r="X225" s="92" t="n"/>
      <c r="Y225" s="92" t="inlineStr">
        <is>
          <t>no-match</t>
        </is>
      </c>
      <c r="Z225" s="92" t="inlineStr">
        <is>
          <t>0974</t>
        </is>
      </c>
      <c r="AA225" s="92" t="n">
        <v>2016</v>
      </c>
      <c r="AB225" s="92" t="n">
        <v>9</v>
      </c>
      <c r="AC225" s="92" t="n">
        <v>12</v>
      </c>
      <c r="AD225" s="92" t="n">
        <v>12</v>
      </c>
      <c r="AE225" s="92" t="n">
        <v>38</v>
      </c>
      <c r="AF225" s="93" t="inlineStr">
        <is>
          <t>No ILIS or TOTL available</t>
        </is>
      </c>
      <c r="AG225" s="94" t="inlineStr">
        <is>
          <t>Tier 3</t>
        </is>
      </c>
      <c r="AH225" s="94" t="inlineStr">
        <is>
          <t>HFTD</t>
        </is>
      </c>
      <c r="AI225" s="94" t="inlineStr">
        <is>
          <t>No Fire Weather RFW Applicable</t>
        </is>
      </c>
      <c r="AJ225" s="92" t="inlineStr">
        <is>
          <t>Distribution</t>
        </is>
      </c>
      <c r="AK225" s="92" t="inlineStr">
        <is>
          <t>HFTD - Distribution</t>
        </is>
      </c>
      <c r="AL225" s="92" t="inlineStr">
        <is>
          <t>Fire Less than 300 Acres</t>
        </is>
      </c>
      <c r="AM225" s="116" t="inlineStr">
        <is>
          <t>Equip Failure</t>
        </is>
      </c>
      <c r="AN225" s="92" t="inlineStr">
        <is>
          <t>Conductor</t>
        </is>
      </c>
      <c r="AO225" s="95" t="inlineStr">
        <is>
          <t>N.A.</t>
        </is>
      </c>
      <c r="AP225" s="92" t="n">
        <v>4.72033647058823</v>
      </c>
      <c r="AQ225" s="92" t="inlineStr">
        <is>
          <t>159_151</t>
        </is>
      </c>
      <c r="AR225" s="115" t="inlineStr">
        <is>
          <t>&lt;25mph</t>
        </is>
      </c>
      <c r="AS225" s="92" t="inlineStr">
        <is>
          <t>&lt;15mph</t>
        </is>
      </c>
      <c r="AT225" s="92" t="inlineStr">
        <is>
          <t>HFTD - Distribution</t>
        </is>
      </c>
      <c r="AX225" t="n">
        <v>0</v>
      </c>
      <c r="AY225" t="n">
        <v>0</v>
      </c>
      <c r="AZ225" t="inlineStr">
        <is>
          <t>E3165</t>
        </is>
      </c>
      <c r="BA225" t="n">
        <v>7.91</v>
      </c>
      <c r="BB225" t="inlineStr">
        <is>
          <t>2016-09-12T06:37:00Z</t>
        </is>
      </c>
      <c r="BC225" t="n">
        <v>4</v>
      </c>
      <c r="BD225" t="n">
        <v>6</v>
      </c>
      <c r="BH225" t="n">
        <v>0</v>
      </c>
      <c r="BI225" t="n">
        <v>0</v>
      </c>
      <c r="BJ225" t="inlineStr">
        <is>
          <t>E3165</t>
        </is>
      </c>
      <c r="BK225" t="n">
        <v>7.91</v>
      </c>
      <c r="BL225" t="inlineStr">
        <is>
          <t>2016-09-12T06:37:00Z</t>
        </is>
      </c>
      <c r="BM225" t="n">
        <v>4</v>
      </c>
      <c r="BN225" t="n">
        <v>12</v>
      </c>
    </row>
    <row r="226">
      <c r="A226" s="92" t="inlineStr">
        <is>
          <t>PG&amp;E</t>
        </is>
      </c>
      <c r="B226" s="92" t="n">
        <v>42625.63055555556</v>
      </c>
      <c r="C226" s="92" t="n">
        <v>42625.63055555556</v>
      </c>
      <c r="D226" s="92" t="n">
        <v>39.52556</v>
      </c>
      <c r="E226" s="92" t="n">
        <v>-123.7655</v>
      </c>
      <c r="F226" s="92" t="inlineStr">
        <is>
          <t>Vegetation</t>
        </is>
      </c>
      <c r="G226" s="92" t="inlineStr">
        <is>
          <t>RURAL</t>
        </is>
      </c>
      <c r="H226" s="92" t="inlineStr">
        <is>
          <t>.26 - 9.99 Acres</t>
        </is>
      </c>
      <c r="I226" s="92" t="inlineStr">
        <is>
          <t>Fire Agency</t>
        </is>
      </c>
      <c r="J226" s="92" t="inlineStr">
        <is>
          <t>Cal Fire</t>
        </is>
      </c>
      <c r="K226" s="92" t="n">
        <v>102185070</v>
      </c>
      <c r="L226" s="92" t="n"/>
      <c r="M226" s="92" t="n">
        <v>12000</v>
      </c>
      <c r="N226" s="92" t="inlineStr">
        <is>
          <t>Conductor</t>
        </is>
      </c>
      <c r="O226" s="92" t="inlineStr">
        <is>
          <t>Overhead</t>
        </is>
      </c>
      <c r="P226" s="92" t="inlineStr">
        <is>
          <t>Yes</t>
        </is>
      </c>
      <c r="Q226" s="92" t="n">
        <v>42625.63055555556</v>
      </c>
      <c r="R226" s="92" t="n">
        <v>42625.63055555556</v>
      </c>
      <c r="S226" s="92" t="inlineStr">
        <is>
          <t>Contact From Object</t>
        </is>
      </c>
      <c r="T226" s="92" t="inlineStr">
        <is>
          <t>N.A.</t>
        </is>
      </c>
      <c r="U226" s="92" t="inlineStr">
        <is>
          <t>Vegetation</t>
        </is>
      </c>
      <c r="V226" s="92" t="inlineStr">
        <is>
          <t>Electric Facility</t>
        </is>
      </c>
      <c r="W226" s="92" t="inlineStr">
        <is>
          <t>Unknown</t>
        </is>
      </c>
      <c r="X226" s="92" t="n"/>
      <c r="Y226" s="92" t="inlineStr">
        <is>
          <t>Branch (OverHanging)</t>
        </is>
      </c>
      <c r="Z226" s="92" t="inlineStr">
        <is>
          <t>0977</t>
        </is>
      </c>
      <c r="AA226" s="92" t="n">
        <v>2016</v>
      </c>
      <c r="AB226" s="92" t="n">
        <v>9</v>
      </c>
      <c r="AC226" s="92" t="n">
        <v>12</v>
      </c>
      <c r="AD226" s="92" t="n">
        <v>15</v>
      </c>
      <c r="AE226" s="92" t="n">
        <v>8</v>
      </c>
      <c r="AF226" s="93" t="inlineStr">
        <is>
          <t>16-0064050</t>
        </is>
      </c>
      <c r="AG226" s="94" t="inlineStr">
        <is>
          <t>Tier 2</t>
        </is>
      </c>
      <c r="AH226" s="94" t="inlineStr">
        <is>
          <t>HFTD</t>
        </is>
      </c>
      <c r="AI226" s="94" t="inlineStr">
        <is>
          <t>No Fire Weather RFW Applicable</t>
        </is>
      </c>
      <c r="AJ226" s="92" t="inlineStr">
        <is>
          <t>Distribution</t>
        </is>
      </c>
      <c r="AK226" s="92" t="inlineStr">
        <is>
          <t>HFTD - Distribution</t>
        </is>
      </c>
      <c r="AL226" s="92" t="inlineStr">
        <is>
          <t>Fire Less than 300 Acres</t>
        </is>
      </c>
      <c r="AM226" s="116" t="inlineStr">
        <is>
          <t>Vegetation</t>
        </is>
      </c>
      <c r="AN226" s="92" t="inlineStr">
        <is>
          <t>Branch (OverHanging)</t>
        </is>
      </c>
      <c r="AO226" s="95" t="n">
        <v>428</v>
      </c>
      <c r="AP226" s="92" t="n">
        <v>5.232416</v>
      </c>
      <c r="AQ226" s="92" t="inlineStr">
        <is>
          <t>275_159</t>
        </is>
      </c>
      <c r="AR226" s="115" t="inlineStr">
        <is>
          <t>&lt;25mph</t>
        </is>
      </c>
      <c r="AS226" s="92" t="inlineStr">
        <is>
          <t>&lt;15mph</t>
        </is>
      </c>
      <c r="AT226" s="92" t="inlineStr">
        <is>
          <t>HFTD - Distribution</t>
        </is>
      </c>
      <c r="AX226" t="n">
        <v>0</v>
      </c>
      <c r="AY226" t="n">
        <v>0</v>
      </c>
      <c r="BC226" t="n">
        <v>0</v>
      </c>
      <c r="BD226" t="n">
        <v>0</v>
      </c>
      <c r="BH226" t="n">
        <v>0</v>
      </c>
      <c r="BI226" t="n">
        <v>0</v>
      </c>
      <c r="BM226" t="n">
        <v>0</v>
      </c>
      <c r="BN226" t="n">
        <v>0</v>
      </c>
    </row>
    <row r="227">
      <c r="A227" s="92" t="inlineStr">
        <is>
          <t>PG&amp;E</t>
        </is>
      </c>
      <c r="B227" s="92" t="n">
        <v>42626.44791666666</v>
      </c>
      <c r="C227" s="92" t="n">
        <v>42626.44791666666</v>
      </c>
      <c r="D227" s="92" t="n">
        <v>40.295793</v>
      </c>
      <c r="E227" s="92" t="n">
        <v>-122.131815</v>
      </c>
      <c r="F227" s="92" t="inlineStr">
        <is>
          <t>Vegetation</t>
        </is>
      </c>
      <c r="G227" s="92" t="inlineStr">
        <is>
          <t>RURAL</t>
        </is>
      </c>
      <c r="H227" s="92" t="inlineStr">
        <is>
          <t>300 - 999 Acres</t>
        </is>
      </c>
      <c r="I227" s="92" t="inlineStr">
        <is>
          <t>Fire Agency</t>
        </is>
      </c>
      <c r="J227" s="92" t="inlineStr">
        <is>
          <t>Cal Fire</t>
        </is>
      </c>
      <c r="K227" s="92" t="n">
        <v>103702175</v>
      </c>
      <c r="L227" s="92" t="n"/>
      <c r="M227" s="92" t="n">
        <v>60000</v>
      </c>
      <c r="N227" s="92" t="inlineStr">
        <is>
          <t>Conductor</t>
        </is>
      </c>
      <c r="O227" s="92" t="inlineStr">
        <is>
          <t>Overhead</t>
        </is>
      </c>
      <c r="P227" s="92" t="inlineStr">
        <is>
          <t>Yes</t>
        </is>
      </c>
      <c r="Q227" s="92" t="n">
        <v>42626.44791666666</v>
      </c>
      <c r="R227" s="92" t="n">
        <v>42626.44791666666</v>
      </c>
      <c r="S227" s="92" t="inlineStr">
        <is>
          <t>Contact From Object</t>
        </is>
      </c>
      <c r="T227" s="92" t="inlineStr">
        <is>
          <t>N.A.</t>
        </is>
      </c>
      <c r="U227" s="92" t="inlineStr">
        <is>
          <t>Animal</t>
        </is>
      </c>
      <c r="V227" s="92" t="inlineStr">
        <is>
          <t>Electric Facility</t>
        </is>
      </c>
      <c r="W227" s="92" t="inlineStr">
        <is>
          <t>Unknown</t>
        </is>
      </c>
      <c r="X227" s="92" t="n"/>
      <c r="Y227" s="92" t="inlineStr">
        <is>
          <t>no-match</t>
        </is>
      </c>
      <c r="Z227" s="92" t="inlineStr">
        <is>
          <t>0979</t>
        </is>
      </c>
      <c r="AA227" s="92" t="n">
        <v>2016</v>
      </c>
      <c r="AB227" s="92" t="n">
        <v>9</v>
      </c>
      <c r="AC227" s="92" t="n">
        <v>13</v>
      </c>
      <c r="AD227" s="92" t="n">
        <v>10</v>
      </c>
      <c r="AE227" s="92" t="n">
        <v>45</v>
      </c>
      <c r="AF227" s="93" t="inlineStr">
        <is>
          <t>INT-08528</t>
        </is>
      </c>
      <c r="AG227" s="94" t="inlineStr">
        <is>
          <t>Tier 2</t>
        </is>
      </c>
      <c r="AH227" s="94" t="inlineStr">
        <is>
          <t>HFTD</t>
        </is>
      </c>
      <c r="AI227" s="94" t="inlineStr">
        <is>
          <t>No Fire Weather RFW Applicable</t>
        </is>
      </c>
      <c r="AJ227" s="92" t="inlineStr">
        <is>
          <t>Transmission</t>
        </is>
      </c>
      <c r="AK227" s="92" t="inlineStr">
        <is>
          <t>HFTD - Transmission</t>
        </is>
      </c>
      <c r="AL227" s="92" t="inlineStr">
        <is>
          <t>Fire Greater than 300 Acres</t>
        </is>
      </c>
      <c r="AM227" s="116" t="inlineStr">
        <is>
          <t>Animal</t>
        </is>
      </c>
      <c r="AN227" s="92" t="inlineStr">
        <is>
          <t>Animal</t>
        </is>
      </c>
      <c r="AO227" s="95" t="n">
        <v>0</v>
      </c>
      <c r="AP227" s="116" t="n">
        <v>9.685394823529411</v>
      </c>
      <c r="AQ227" s="92" t="inlineStr">
        <is>
          <t>152_366</t>
        </is>
      </c>
      <c r="AR227" s="115" t="inlineStr">
        <is>
          <t>&lt;25mph</t>
        </is>
      </c>
      <c r="AS227" s="92" t="inlineStr">
        <is>
          <t>&lt;15mph</t>
        </is>
      </c>
      <c r="AT227" s="92" t="inlineStr">
        <is>
          <t>HFTD - Transmission</t>
        </is>
      </c>
      <c r="AX227" t="n">
        <v>0</v>
      </c>
      <c r="AY227" t="n">
        <v>0</v>
      </c>
      <c r="BC227" t="n">
        <v>0</v>
      </c>
      <c r="BD227" t="n">
        <v>0</v>
      </c>
      <c r="BH227" t="n">
        <v>0</v>
      </c>
      <c r="BI227" t="n">
        <v>0</v>
      </c>
      <c r="BM227" t="n">
        <v>0</v>
      </c>
      <c r="BN227" t="n">
        <v>0</v>
      </c>
    </row>
    <row r="228">
      <c r="A228" s="92" t="inlineStr">
        <is>
          <t>PG&amp;E</t>
        </is>
      </c>
      <c r="B228" s="92" t="n">
        <v>42628</v>
      </c>
      <c r="C228" s="92" t="n">
        <v>0.6638888888888889</v>
      </c>
      <c r="D228" s="92" t="n">
        <v>37.11023999</v>
      </c>
      <c r="E228" s="92" t="n">
        <v>-121.950919</v>
      </c>
      <c r="F228" s="92" t="inlineStr">
        <is>
          <t>Vegetation</t>
        </is>
      </c>
      <c r="G228" s="92" t="inlineStr">
        <is>
          <t>RURAL</t>
        </is>
      </c>
      <c r="H228" s="92" t="inlineStr">
        <is>
          <t>&lt; 0.25 Acres</t>
        </is>
      </c>
      <c r="I228" s="92" t="inlineStr">
        <is>
          <t>Fire Agency</t>
        </is>
      </c>
      <c r="J228" s="92" t="inlineStr">
        <is>
          <t>Cal Fire</t>
        </is>
      </c>
      <c r="K228" s="92" t="n">
        <v>100520198</v>
      </c>
      <c r="L228" s="92" t="inlineStr">
        <is>
          <t>VERIZON CALIFORNIA I</t>
        </is>
      </c>
      <c r="M228" s="92" t="n">
        <v>12000</v>
      </c>
      <c r="N228" s="92" t="inlineStr">
        <is>
          <t>Conductor</t>
        </is>
      </c>
      <c r="O228" s="92" t="inlineStr">
        <is>
          <t>Overhead</t>
        </is>
      </c>
      <c r="P228" s="92" t="inlineStr">
        <is>
          <t>Yes</t>
        </is>
      </c>
      <c r="Q228" s="92" t="n">
        <v>42628</v>
      </c>
      <c r="R228" s="92" t="n">
        <v>0.6638888888888889</v>
      </c>
      <c r="S228" s="92" t="inlineStr">
        <is>
          <t>Contact From Object</t>
        </is>
      </c>
      <c r="T228" s="92" t="inlineStr">
        <is>
          <t>N.A.</t>
        </is>
      </c>
      <c r="U228" s="92" t="inlineStr">
        <is>
          <t>Vegetation</t>
        </is>
      </c>
      <c r="V228" s="92" t="inlineStr">
        <is>
          <t>Electric Facility</t>
        </is>
      </c>
      <c r="W228" s="92" t="inlineStr">
        <is>
          <t>Unknown</t>
        </is>
      </c>
      <c r="X228" s="92" t="n"/>
      <c r="Y228" s="92" t="inlineStr">
        <is>
          <t>Other/Unknown</t>
        </is>
      </c>
      <c r="Z228" s="92" t="inlineStr">
        <is>
          <t>0982</t>
        </is>
      </c>
      <c r="AA228" s="92" t="n">
        <v>2016</v>
      </c>
      <c r="AB228" s="92" t="n">
        <v>9</v>
      </c>
      <c r="AC228" s="92" t="n">
        <v>15</v>
      </c>
      <c r="AD228" s="92" t="n">
        <v>15</v>
      </c>
      <c r="AE228" s="92" t="n">
        <v>56</v>
      </c>
      <c r="AF228" s="93" t="inlineStr">
        <is>
          <t>16-0065001</t>
        </is>
      </c>
      <c r="AG228" s="94" t="inlineStr">
        <is>
          <t>Tier 3</t>
        </is>
      </c>
      <c r="AH228" s="94" t="inlineStr">
        <is>
          <t>HFTD</t>
        </is>
      </c>
      <c r="AI228" s="94" t="inlineStr">
        <is>
          <t>No Fire Weather RFW Applicable</t>
        </is>
      </c>
      <c r="AJ228" s="92" t="inlineStr">
        <is>
          <t>Distribution</t>
        </is>
      </c>
      <c r="AK228" s="92" t="inlineStr">
        <is>
          <t>HFTD - Distribution</t>
        </is>
      </c>
      <c r="AL228" s="92" t="inlineStr">
        <is>
          <t>Fire Less than 300 Acres</t>
        </is>
      </c>
      <c r="AM228" s="116" t="inlineStr">
        <is>
          <t>Vegetation</t>
        </is>
      </c>
      <c r="AN228" s="92" t="inlineStr">
        <is>
          <t>Other/Unknown</t>
        </is>
      </c>
      <c r="AO228" s="95" t="n">
        <v>28900</v>
      </c>
      <c r="AP228" s="92" t="n">
        <v>4.74613552941176</v>
      </c>
      <c r="AQ228" s="92" t="inlineStr">
        <is>
          <t>163_321</t>
        </is>
      </c>
      <c r="AR228" s="115" t="inlineStr">
        <is>
          <t>&lt;25mph</t>
        </is>
      </c>
      <c r="AS228" s="92" t="inlineStr">
        <is>
          <t>&lt;15mph</t>
        </is>
      </c>
      <c r="AT228" s="92" t="inlineStr">
        <is>
          <t>HFTD - Distribution</t>
        </is>
      </c>
      <c r="AU228" t="inlineStr">
        <is>
          <t>D8979</t>
        </is>
      </c>
      <c r="AV228" t="n">
        <v>1.17</v>
      </c>
      <c r="AW228" t="inlineStr">
        <is>
          <t>2016-09-15T06:16:00Z</t>
        </is>
      </c>
      <c r="AX228" t="n">
        <v>7</v>
      </c>
      <c r="AY228" t="n">
        <v>56</v>
      </c>
      <c r="AZ228" t="inlineStr">
        <is>
          <t>D8979</t>
        </is>
      </c>
      <c r="BA228" t="n">
        <v>1.17</v>
      </c>
      <c r="BB228" t="inlineStr">
        <is>
          <t>2016-09-15T06:16:00Z</t>
        </is>
      </c>
      <c r="BC228" t="n">
        <v>7</v>
      </c>
      <c r="BD228" t="n">
        <v>108</v>
      </c>
      <c r="BE228" t="inlineStr">
        <is>
          <t>D8979</t>
        </is>
      </c>
      <c r="BF228" t="n">
        <v>1.17</v>
      </c>
      <c r="BG228" t="inlineStr">
        <is>
          <t>2016-09-15T07:18:00Z</t>
        </is>
      </c>
      <c r="BH228" t="n">
        <v>8.01</v>
      </c>
      <c r="BI228" t="n">
        <v>107</v>
      </c>
      <c r="BJ228" t="inlineStr">
        <is>
          <t>E9039</t>
        </is>
      </c>
      <c r="BK228" t="n">
        <v>4.03</v>
      </c>
      <c r="BL228" t="inlineStr">
        <is>
          <t>2016-09-15T07:56:00Z</t>
        </is>
      </c>
      <c r="BM228" t="n">
        <v>8.99</v>
      </c>
      <c r="BN228" t="n">
        <v>204</v>
      </c>
    </row>
    <row r="229">
      <c r="A229" s="92" t="inlineStr">
        <is>
          <t>PG&amp;E</t>
        </is>
      </c>
      <c r="B229" s="92" t="n">
        <v>42629.87222222222</v>
      </c>
      <c r="C229" s="92" t="n">
        <v>42629.87222222222</v>
      </c>
      <c r="D229" s="92" t="n">
        <v>39.83874</v>
      </c>
      <c r="E229" s="92" t="n">
        <v>-121.70232</v>
      </c>
      <c r="F229" s="92" t="inlineStr">
        <is>
          <t>Vegetation</t>
        </is>
      </c>
      <c r="G229" s="92" t="inlineStr">
        <is>
          <t>RURAL</t>
        </is>
      </c>
      <c r="H229" s="92" t="inlineStr">
        <is>
          <t>10 - 99 Acres</t>
        </is>
      </c>
      <c r="I229" s="92" t="inlineStr">
        <is>
          <t>Fire Agency</t>
        </is>
      </c>
      <c r="J229" s="92" t="inlineStr">
        <is>
          <t>Cal Fire</t>
        </is>
      </c>
      <c r="K229" s="92" t="n">
        <v>100441760</v>
      </c>
      <c r="L229" s="92" t="inlineStr">
        <is>
          <t>PACIFIC BELL</t>
        </is>
      </c>
      <c r="M229" s="92" t="n">
        <v>12000</v>
      </c>
      <c r="N229" s="92" t="inlineStr">
        <is>
          <t>Conductor</t>
        </is>
      </c>
      <c r="O229" s="92" t="inlineStr">
        <is>
          <t>Overhead</t>
        </is>
      </c>
      <c r="P229" s="92" t="inlineStr">
        <is>
          <t>Yes</t>
        </is>
      </c>
      <c r="Q229" s="92" t="n">
        <v>42629.87222222222</v>
      </c>
      <c r="R229" s="92" t="n">
        <v>42629.87222222222</v>
      </c>
      <c r="S229" s="92" t="inlineStr">
        <is>
          <t>Contact From Object</t>
        </is>
      </c>
      <c r="T229" s="92" t="inlineStr">
        <is>
          <t>N.A.</t>
        </is>
      </c>
      <c r="U229" s="92" t="inlineStr">
        <is>
          <t>Vegetation</t>
        </is>
      </c>
      <c r="V229" s="92" t="inlineStr">
        <is>
          <t>Electric Facility</t>
        </is>
      </c>
      <c r="W229" s="92" t="inlineStr">
        <is>
          <t>Unknown</t>
        </is>
      </c>
      <c r="X229" s="92" t="n"/>
      <c r="Y229" s="92" t="inlineStr">
        <is>
          <t>Branch (Not overhanging, Distance Unknown)</t>
        </is>
      </c>
      <c r="Z229" s="92" t="inlineStr">
        <is>
          <t>0983</t>
        </is>
      </c>
      <c r="AA229" s="92" t="n">
        <v>2016</v>
      </c>
      <c r="AB229" s="92" t="n">
        <v>9</v>
      </c>
      <c r="AC229" s="92" t="n">
        <v>16</v>
      </c>
      <c r="AD229" s="92" t="n">
        <v>20</v>
      </c>
      <c r="AE229" s="92" t="n">
        <v>56</v>
      </c>
      <c r="AF229" s="93" t="inlineStr">
        <is>
          <t>16-0065273</t>
        </is>
      </c>
      <c r="AG229" s="94" t="inlineStr">
        <is>
          <t>Tier 3</t>
        </is>
      </c>
      <c r="AH229" s="94" t="inlineStr">
        <is>
          <t>HFTD</t>
        </is>
      </c>
      <c r="AI229" s="94" t="inlineStr">
        <is>
          <t>No Fire Weather RFW Applicable</t>
        </is>
      </c>
      <c r="AJ229" s="92" t="inlineStr">
        <is>
          <t>Distribution</t>
        </is>
      </c>
      <c r="AK229" s="92" t="inlineStr">
        <is>
          <t>HFTD - Distribution</t>
        </is>
      </c>
      <c r="AL229" s="92" t="inlineStr">
        <is>
          <t>Fire Less than 300 Acres</t>
        </is>
      </c>
      <c r="AM229" s="116" t="inlineStr">
        <is>
          <t>Vegetation</t>
        </is>
      </c>
      <c r="AN229" s="92" t="inlineStr">
        <is>
          <t>Branch (Not overhanging, Distance Unknown)</t>
        </is>
      </c>
      <c r="AO229" s="95" t="n">
        <v>314427</v>
      </c>
      <c r="AP229" s="92" t="n">
        <v>7.20978258823529</v>
      </c>
      <c r="AQ229" s="92" t="inlineStr">
        <is>
          <t>158_190</t>
        </is>
      </c>
      <c r="AR229" s="115" t="inlineStr">
        <is>
          <t>&lt;25mph</t>
        </is>
      </c>
      <c r="AS229" s="92" t="inlineStr">
        <is>
          <t>&lt;15mph</t>
        </is>
      </c>
      <c r="AT229" s="92" t="inlineStr">
        <is>
          <t>HFTD - Distribution</t>
        </is>
      </c>
      <c r="AU229" t="inlineStr">
        <is>
          <t>C8878</t>
        </is>
      </c>
      <c r="AV229" t="n">
        <v>3.59</v>
      </c>
      <c r="AW229" t="inlineStr">
        <is>
          <t>2016-09-17T03:53:00Z</t>
        </is>
      </c>
      <c r="AX229" t="n">
        <v>0</v>
      </c>
      <c r="AY229" t="n">
        <v>12</v>
      </c>
      <c r="AZ229" t="inlineStr">
        <is>
          <t>CSTC1</t>
        </is>
      </c>
      <c r="BA229" t="n">
        <v>4.21</v>
      </c>
      <c r="BB229" t="inlineStr">
        <is>
          <t>2016-09-17T03:51:00Z</t>
        </is>
      </c>
      <c r="BC229" t="n">
        <v>7</v>
      </c>
      <c r="BD229" t="n">
        <v>14</v>
      </c>
      <c r="BE229" t="inlineStr">
        <is>
          <t>C8878</t>
        </is>
      </c>
      <c r="BF229" t="n">
        <v>3.59</v>
      </c>
      <c r="BG229" t="inlineStr">
        <is>
          <t>2016-09-17T03:53:00Z</t>
        </is>
      </c>
      <c r="BH229" t="n">
        <v>0</v>
      </c>
      <c r="BI229" t="n">
        <v>12</v>
      </c>
      <c r="BJ229" t="inlineStr">
        <is>
          <t>CSTC1</t>
        </is>
      </c>
      <c r="BK229" t="n">
        <v>4.21</v>
      </c>
      <c r="BL229" t="inlineStr">
        <is>
          <t>2016-09-17T04:51:00Z</t>
        </is>
      </c>
      <c r="BM229" t="n">
        <v>7</v>
      </c>
      <c r="BN229" t="n">
        <v>16</v>
      </c>
    </row>
    <row r="230">
      <c r="A230" s="92" t="inlineStr">
        <is>
          <t>PG&amp;E</t>
        </is>
      </c>
      <c r="B230" s="92" t="n">
        <v>42631</v>
      </c>
      <c r="C230" s="92" t="n">
        <v>0.6062500000000001</v>
      </c>
      <c r="D230" s="92" t="n">
        <v>37.1618533</v>
      </c>
      <c r="E230" s="92" t="n">
        <v>-122.1347</v>
      </c>
      <c r="F230" s="92" t="inlineStr">
        <is>
          <t>Vegetation</t>
        </is>
      </c>
      <c r="G230" s="92" t="inlineStr">
        <is>
          <t>RURAL</t>
        </is>
      </c>
      <c r="H230" s="92" t="inlineStr">
        <is>
          <t>&lt; 0.25 Acres</t>
        </is>
      </c>
      <c r="I230" s="92" t="inlineStr">
        <is>
          <t>Fire Agency</t>
        </is>
      </c>
      <c r="J230" s="92" t="inlineStr">
        <is>
          <t>Cal Fire &amp; Boulder Creek Fire Dept.</t>
        </is>
      </c>
      <c r="K230" s="92" t="n">
        <v>103410909</v>
      </c>
      <c r="L230" s="92" t="inlineStr">
        <is>
          <t>Yes</t>
        </is>
      </c>
      <c r="M230" s="92" t="n">
        <v>12000</v>
      </c>
      <c r="N230" s="92" t="inlineStr">
        <is>
          <t>Conductor</t>
        </is>
      </c>
      <c r="O230" s="92" t="inlineStr">
        <is>
          <t>Overhead</t>
        </is>
      </c>
      <c r="P230" s="92" t="inlineStr">
        <is>
          <t>Yes</t>
        </is>
      </c>
      <c r="Q230" s="92" t="n">
        <v>42631</v>
      </c>
      <c r="R230" s="92" t="n">
        <v>0.6062500000000001</v>
      </c>
      <c r="S230" s="92" t="inlineStr">
        <is>
          <t>Equipment/ Facility Failure</t>
        </is>
      </c>
      <c r="T230" s="92" t="inlineStr">
        <is>
          <t>Splice/Clamp/Connector</t>
        </is>
      </c>
      <c r="U230" s="92" t="inlineStr">
        <is>
          <t>N.A.</t>
        </is>
      </c>
      <c r="V230" s="92" t="inlineStr">
        <is>
          <t>N.A.</t>
        </is>
      </c>
      <c r="W230" s="92" t="inlineStr">
        <is>
          <t>Unknown</t>
        </is>
      </c>
      <c r="X230" s="92" t="n"/>
      <c r="Y230" s="92" t="inlineStr">
        <is>
          <t>Other/Unknown</t>
        </is>
      </c>
      <c r="Z230" s="92" t="inlineStr">
        <is>
          <t>0986</t>
        </is>
      </c>
      <c r="AA230" s="92" t="n">
        <v>2016</v>
      </c>
      <c r="AB230" s="92" t="n">
        <v>9</v>
      </c>
      <c r="AC230" s="92" t="n">
        <v>18</v>
      </c>
      <c r="AD230" s="92" t="n">
        <v>14</v>
      </c>
      <c r="AE230" s="92" t="n">
        <v>33</v>
      </c>
      <c r="AF230" s="93" t="inlineStr">
        <is>
          <t>16-0065437</t>
        </is>
      </c>
      <c r="AG230" s="94" t="inlineStr">
        <is>
          <t>Tier 3</t>
        </is>
      </c>
      <c r="AH230" s="94" t="inlineStr">
        <is>
          <t>HFTD</t>
        </is>
      </c>
      <c r="AI230" s="94" t="inlineStr">
        <is>
          <t>No Fire Weather RFW Applicable</t>
        </is>
      </c>
      <c r="AJ230" s="92" t="inlineStr">
        <is>
          <t>Distribution</t>
        </is>
      </c>
      <c r="AK230" s="92" t="inlineStr">
        <is>
          <t>HFTD - Distribution</t>
        </is>
      </c>
      <c r="AL230" s="92" t="inlineStr">
        <is>
          <t>Fire Less than 300 Acres</t>
        </is>
      </c>
      <c r="AM230" s="116" t="inlineStr">
        <is>
          <t>Equip Failure</t>
        </is>
      </c>
      <c r="AN230" s="92" t="inlineStr">
        <is>
          <t>Splice/Clamp/Connector</t>
        </is>
      </c>
      <c r="AO230" s="95" t="n">
        <v>54983</v>
      </c>
      <c r="AP230" s="92" t="n">
        <v>2.51149477647058</v>
      </c>
      <c r="AQ230" s="92" t="inlineStr">
        <is>
          <t>238_190</t>
        </is>
      </c>
      <c r="AR230" s="115" t="inlineStr">
        <is>
          <t>&lt;25mph</t>
        </is>
      </c>
      <c r="AS230" s="92" t="inlineStr">
        <is>
          <t>&lt;15mph</t>
        </is>
      </c>
      <c r="AT230" s="92" t="inlineStr">
        <is>
          <t>HFTD - Distribution</t>
        </is>
      </c>
      <c r="AU230" t="inlineStr">
        <is>
          <t>BNDC1</t>
        </is>
      </c>
      <c r="AV230" t="n">
        <v>2.99</v>
      </c>
      <c r="AW230" t="inlineStr">
        <is>
          <t>2016-09-18T06:50:00Z</t>
        </is>
      </c>
      <c r="AX230" t="n">
        <v>7</v>
      </c>
      <c r="AY230" t="n">
        <v>23</v>
      </c>
      <c r="AZ230" t="inlineStr">
        <is>
          <t>BNDC1</t>
        </is>
      </c>
      <c r="BA230" t="n">
        <v>2.99</v>
      </c>
      <c r="BB230" t="inlineStr">
        <is>
          <t>2016-09-18T06:50:00Z</t>
        </is>
      </c>
      <c r="BC230" t="n">
        <v>7</v>
      </c>
      <c r="BD230" t="n">
        <v>49</v>
      </c>
      <c r="BE230" t="inlineStr">
        <is>
          <t>BNDC1</t>
        </is>
      </c>
      <c r="BF230" t="n">
        <v>2.99</v>
      </c>
      <c r="BG230" t="inlineStr">
        <is>
          <t>2016-09-18T06:50:00Z</t>
        </is>
      </c>
      <c r="BH230" t="n">
        <v>7</v>
      </c>
      <c r="BI230" t="n">
        <v>43</v>
      </c>
      <c r="BJ230" t="inlineStr">
        <is>
          <t>BNDC1</t>
        </is>
      </c>
      <c r="BK230" t="n">
        <v>2.99</v>
      </c>
      <c r="BL230" t="inlineStr">
        <is>
          <t>2016-09-18T06:50:00Z</t>
        </is>
      </c>
      <c r="BM230" t="n">
        <v>7</v>
      </c>
      <c r="BN230" t="n">
        <v>94</v>
      </c>
    </row>
    <row r="231">
      <c r="A231" s="92" t="inlineStr">
        <is>
          <t>PG&amp;E</t>
        </is>
      </c>
      <c r="B231" s="92" t="n">
        <v>42633</v>
      </c>
      <c r="C231" s="92" t="n">
        <v>0.3506944444444444</v>
      </c>
      <c r="D231" s="92" t="n">
        <v>40.00441999</v>
      </c>
      <c r="E231" s="92" t="n">
        <v>-123.78712</v>
      </c>
      <c r="F231" s="92" t="inlineStr">
        <is>
          <t>Vegetation</t>
        </is>
      </c>
      <c r="G231" s="92" t="inlineStr">
        <is>
          <t>RURAL</t>
        </is>
      </c>
      <c r="H231" s="92" t="inlineStr">
        <is>
          <t>&lt; 3 meters</t>
        </is>
      </c>
      <c r="I231" s="92" t="inlineStr">
        <is>
          <t>Self Extinguished</t>
        </is>
      </c>
      <c r="J231" s="92" t="inlineStr">
        <is>
          <t>N.A.</t>
        </is>
      </c>
      <c r="K231" s="92" t="n">
        <v>100992643</v>
      </c>
      <c r="L231" s="92" t="inlineStr">
        <is>
          <t>VERIZON CALIFORNIA I</t>
        </is>
      </c>
      <c r="M231" s="92" t="n">
        <v>12000</v>
      </c>
      <c r="N231" s="92" t="inlineStr">
        <is>
          <t>Conductor</t>
        </is>
      </c>
      <c r="O231" s="92" t="inlineStr">
        <is>
          <t>Overhead</t>
        </is>
      </c>
      <c r="P231" s="92" t="inlineStr">
        <is>
          <t>Yes</t>
        </is>
      </c>
      <c r="Q231" s="92" t="n">
        <v>42633</v>
      </c>
      <c r="R231" s="92" t="n">
        <v>0.3506944444444444</v>
      </c>
      <c r="S231" s="92" t="inlineStr">
        <is>
          <t>Contact From Object</t>
        </is>
      </c>
      <c r="T231" s="92" t="inlineStr">
        <is>
          <t>N.A.</t>
        </is>
      </c>
      <c r="U231" s="92" t="inlineStr">
        <is>
          <t>Vegetation</t>
        </is>
      </c>
      <c r="V231" s="92" t="inlineStr">
        <is>
          <t>Electric Facility</t>
        </is>
      </c>
      <c r="W231" s="92" t="inlineStr">
        <is>
          <t>Unknown</t>
        </is>
      </c>
      <c r="X231" s="92" t="n"/>
      <c r="Y231" s="92" t="inlineStr">
        <is>
          <t>Fell into (slight defect)</t>
        </is>
      </c>
      <c r="Z231" s="92" t="inlineStr">
        <is>
          <t>0990</t>
        </is>
      </c>
      <c r="AA231" s="92" t="n">
        <v>2016</v>
      </c>
      <c r="AB231" s="92" t="n">
        <v>9</v>
      </c>
      <c r="AC231" s="92" t="n">
        <v>20</v>
      </c>
      <c r="AD231" s="92" t="n">
        <v>8</v>
      </c>
      <c r="AE231" s="92" t="n">
        <v>25</v>
      </c>
      <c r="AF231" s="93" t="inlineStr">
        <is>
          <t>16-0065910</t>
        </is>
      </c>
      <c r="AG231" s="94" t="inlineStr">
        <is>
          <t>Tier 2</t>
        </is>
      </c>
      <c r="AH231" s="94" t="inlineStr">
        <is>
          <t>HFTD</t>
        </is>
      </c>
      <c r="AI231" s="94" t="inlineStr">
        <is>
          <t>No Fire Weather RFW Applicable</t>
        </is>
      </c>
      <c r="AJ231" s="92" t="inlineStr">
        <is>
          <t>Distribution</t>
        </is>
      </c>
      <c r="AK231" s="92" t="inlineStr">
        <is>
          <t>HFTD - Distribution</t>
        </is>
      </c>
      <c r="AL231" s="92" t="inlineStr">
        <is>
          <t>Fire Less than 300 Acres</t>
        </is>
      </c>
      <c r="AM231" s="116" t="inlineStr">
        <is>
          <t>Vegetation</t>
        </is>
      </c>
      <c r="AN231" s="92" t="inlineStr">
        <is>
          <t>Fell into (slight defect)</t>
        </is>
      </c>
      <c r="AO231" s="95" t="n">
        <v>798</v>
      </c>
      <c r="AP231" s="92" t="n">
        <v>5.0070208</v>
      </c>
      <c r="AQ231" s="92" t="inlineStr">
        <is>
          <t>188_237</t>
        </is>
      </c>
      <c r="AR231" s="115" t="inlineStr">
        <is>
          <t>&lt;25mph</t>
        </is>
      </c>
      <c r="AS231" s="92" t="inlineStr">
        <is>
          <t>&lt;15mph</t>
        </is>
      </c>
      <c r="AT231" s="92" t="inlineStr">
        <is>
          <t>HFTD - Distribution</t>
        </is>
      </c>
      <c r="AX231" t="n">
        <v>0</v>
      </c>
      <c r="AY231" t="n">
        <v>0</v>
      </c>
      <c r="AZ231" t="inlineStr">
        <is>
          <t>AV037</t>
        </is>
      </c>
      <c r="BA231" t="n">
        <v>4.73</v>
      </c>
      <c r="BB231" t="inlineStr">
        <is>
          <t>2016-09-20T06:23:00Z</t>
        </is>
      </c>
      <c r="BC231" t="n">
        <v>4</v>
      </c>
      <c r="BD231" t="n">
        <v>3</v>
      </c>
      <c r="BH231" t="n">
        <v>0</v>
      </c>
      <c r="BI231" t="n">
        <v>0</v>
      </c>
      <c r="BJ231" t="inlineStr">
        <is>
          <t>AV037</t>
        </is>
      </c>
      <c r="BK231" t="n">
        <v>4.73</v>
      </c>
      <c r="BL231" t="inlineStr">
        <is>
          <t>2016-09-20T07:03:00Z</t>
        </is>
      </c>
      <c r="BM231" t="n">
        <v>4</v>
      </c>
      <c r="BN231" t="n">
        <v>7</v>
      </c>
    </row>
    <row r="232">
      <c r="A232" s="92" t="inlineStr">
        <is>
          <t>PG&amp;E</t>
        </is>
      </c>
      <c r="B232" s="92" t="n">
        <v>42634</v>
      </c>
      <c r="C232" s="92" t="n">
        <v>0.4173611111111111</v>
      </c>
      <c r="D232" s="92" t="n">
        <v>39.11731999</v>
      </c>
      <c r="E232" s="92" t="n">
        <v>-121.07105</v>
      </c>
      <c r="F232" s="92" t="inlineStr">
        <is>
          <t>Vegetation</t>
        </is>
      </c>
      <c r="G232" s="92" t="inlineStr">
        <is>
          <t>RURAL</t>
        </is>
      </c>
      <c r="H232" s="92" t="inlineStr">
        <is>
          <t>&lt; 0.25 Acres</t>
        </is>
      </c>
      <c r="I232" s="92" t="inlineStr">
        <is>
          <t>Fire Agency</t>
        </is>
      </c>
      <c r="J232" s="92" t="inlineStr">
        <is>
          <t>Cal Fire</t>
        </is>
      </c>
      <c r="K232" s="92" t="n">
        <v>100014315</v>
      </c>
      <c r="L232" s="92" t="inlineStr">
        <is>
          <t>PACIFIC BELL</t>
        </is>
      </c>
      <c r="M232" s="92" t="n">
        <v>115000</v>
      </c>
      <c r="N232" s="92" t="inlineStr">
        <is>
          <t>Conductor</t>
        </is>
      </c>
      <c r="O232" s="92" t="inlineStr">
        <is>
          <t>Overhead</t>
        </is>
      </c>
      <c r="P232" s="92" t="inlineStr">
        <is>
          <t>Yes</t>
        </is>
      </c>
      <c r="Q232" s="92" t="n">
        <v>42634</v>
      </c>
      <c r="R232" s="92" t="n">
        <v>0.4173611111111111</v>
      </c>
      <c r="S232" s="92" t="inlineStr">
        <is>
          <t>Contact From Object</t>
        </is>
      </c>
      <c r="T232" s="92" t="inlineStr">
        <is>
          <t>N.A.</t>
        </is>
      </c>
      <c r="U232" s="92" t="inlineStr">
        <is>
          <t>Animal</t>
        </is>
      </c>
      <c r="V232" s="92" t="inlineStr">
        <is>
          <t>Electric Facility</t>
        </is>
      </c>
      <c r="W232" s="92" t="inlineStr">
        <is>
          <t>Unknown</t>
        </is>
      </c>
      <c r="X232" s="92" t="n"/>
      <c r="Y232" s="92" t="inlineStr">
        <is>
          <t>no-match</t>
        </is>
      </c>
      <c r="Z232" s="92" t="inlineStr">
        <is>
          <t>0991</t>
        </is>
      </c>
      <c r="AA232" s="92" t="n">
        <v>2016</v>
      </c>
      <c r="AB232" s="92" t="n">
        <v>9</v>
      </c>
      <c r="AC232" s="92" t="n">
        <v>21</v>
      </c>
      <c r="AD232" s="92" t="n">
        <v>10</v>
      </c>
      <c r="AE232" s="92" t="n">
        <v>1</v>
      </c>
      <c r="AF232" s="93" t="inlineStr">
        <is>
          <t>INT-08560</t>
        </is>
      </c>
      <c r="AG232" s="94" t="inlineStr">
        <is>
          <t>Tier 2</t>
        </is>
      </c>
      <c r="AH232" s="94" t="inlineStr">
        <is>
          <t>HFTD</t>
        </is>
      </c>
      <c r="AI232" s="94" t="inlineStr">
        <is>
          <t>No Fire Weather RFW Applicable</t>
        </is>
      </c>
      <c r="AJ232" s="92" t="inlineStr">
        <is>
          <t>Transmission</t>
        </is>
      </c>
      <c r="AK232" s="92" t="inlineStr">
        <is>
          <t>HFTD - Transmission</t>
        </is>
      </c>
      <c r="AL232" s="92" t="inlineStr">
        <is>
          <t>Fire Less than 300 Acres</t>
        </is>
      </c>
      <c r="AM232" s="116" t="inlineStr">
        <is>
          <t>Animal</t>
        </is>
      </c>
      <c r="AN232" s="92" t="inlineStr">
        <is>
          <t>Animal</t>
        </is>
      </c>
      <c r="AO232" s="95" t="n">
        <v>0</v>
      </c>
      <c r="AP232" s="92" t="n">
        <v>7.65063623529411</v>
      </c>
      <c r="AQ232" s="92" t="inlineStr">
        <is>
          <t>82_351</t>
        </is>
      </c>
      <c r="AR232" s="115" t="inlineStr">
        <is>
          <t>&lt;25mph</t>
        </is>
      </c>
      <c r="AS232" s="92" t="inlineStr">
        <is>
          <t>&lt;15mph</t>
        </is>
      </c>
      <c r="AT232" s="92" t="inlineStr">
        <is>
          <t>HFTD - Transmission</t>
        </is>
      </c>
      <c r="AU232" t="inlineStr">
        <is>
          <t>E1789</t>
        </is>
      </c>
      <c r="AV232" t="n">
        <v>3.84</v>
      </c>
      <c r="AW232" t="inlineStr">
        <is>
          <t>2016-09-21T06:54:00Z</t>
        </is>
      </c>
      <c r="AX232" t="n">
        <v>13</v>
      </c>
      <c r="AY232" t="n">
        <v>29</v>
      </c>
      <c r="AZ232" t="inlineStr">
        <is>
          <t>E1789</t>
        </is>
      </c>
      <c r="BA232" t="n">
        <v>3.84</v>
      </c>
      <c r="BB232" t="inlineStr">
        <is>
          <t>2016-09-21T06:54:00Z</t>
        </is>
      </c>
      <c r="BC232" t="n">
        <v>13</v>
      </c>
      <c r="BD232" t="n">
        <v>87</v>
      </c>
      <c r="BE232" t="inlineStr">
        <is>
          <t>E1789</t>
        </is>
      </c>
      <c r="BF232" t="n">
        <v>3.84</v>
      </c>
      <c r="BG232" t="inlineStr">
        <is>
          <t>2016-09-21T06:54:00Z</t>
        </is>
      </c>
      <c r="BH232" t="n">
        <v>13</v>
      </c>
      <c r="BI232" t="n">
        <v>57</v>
      </c>
      <c r="BJ232" t="inlineStr">
        <is>
          <t>E1789</t>
        </is>
      </c>
      <c r="BK232" t="n">
        <v>3.84</v>
      </c>
      <c r="BL232" t="inlineStr">
        <is>
          <t>2016-09-21T06:54:00Z</t>
        </is>
      </c>
      <c r="BM232" t="n">
        <v>13</v>
      </c>
      <c r="BN232" t="n">
        <v>165</v>
      </c>
    </row>
    <row r="233">
      <c r="A233" s="92" t="inlineStr">
        <is>
          <t>PG&amp;E</t>
        </is>
      </c>
      <c r="B233" s="92" t="n">
        <v>42635</v>
      </c>
      <c r="C233" s="92" t="n">
        <v>0.5784722222222222</v>
      </c>
      <c r="D233" s="92" t="n">
        <v>40.22401999</v>
      </c>
      <c r="E233" s="92" t="n">
        <v>-122.34174</v>
      </c>
      <c r="F233" s="92" t="inlineStr">
        <is>
          <t>Vegetation</t>
        </is>
      </c>
      <c r="G233" s="92" t="inlineStr">
        <is>
          <t>RURAL</t>
        </is>
      </c>
      <c r="H233" s="92" t="inlineStr">
        <is>
          <t>.26 - 9.99 Acres</t>
        </is>
      </c>
      <c r="I233" s="92" t="inlineStr">
        <is>
          <t>Fire Agency</t>
        </is>
      </c>
      <c r="J233" s="92" t="inlineStr">
        <is>
          <t>Cal Fire</t>
        </is>
      </c>
      <c r="K233" s="92" t="n">
        <v>101539450</v>
      </c>
      <c r="L233" s="92" t="inlineStr">
        <is>
          <t>None</t>
        </is>
      </c>
      <c r="M233" s="92" t="n">
        <v>12000</v>
      </c>
      <c r="N233" s="92" t="inlineStr">
        <is>
          <t>Conductor</t>
        </is>
      </c>
      <c r="O233" s="92" t="inlineStr">
        <is>
          <t>Overhead</t>
        </is>
      </c>
      <c r="P233" s="92" t="inlineStr">
        <is>
          <t>Yes</t>
        </is>
      </c>
      <c r="Q233" s="92" t="n">
        <v>42635</v>
      </c>
      <c r="R233" s="92" t="n">
        <v>0.5784722222222222</v>
      </c>
      <c r="S233" s="92" t="inlineStr">
        <is>
          <t>Contact From Object</t>
        </is>
      </c>
      <c r="T233" s="92" t="inlineStr">
        <is>
          <t>N.A.</t>
        </is>
      </c>
      <c r="U233" s="92" t="inlineStr">
        <is>
          <t>Animal</t>
        </is>
      </c>
      <c r="V233" s="92" t="inlineStr">
        <is>
          <t>Electric Facility</t>
        </is>
      </c>
      <c r="W233" s="92" t="inlineStr">
        <is>
          <t>Unknown</t>
        </is>
      </c>
      <c r="X233" s="92" t="n"/>
      <c r="Y233" s="92" t="inlineStr">
        <is>
          <t>Other/Unknown</t>
        </is>
      </c>
      <c r="Z233" s="92" t="inlineStr">
        <is>
          <t>0996</t>
        </is>
      </c>
      <c r="AA233" s="92" t="n">
        <v>2016</v>
      </c>
      <c r="AB233" s="92" t="n">
        <v>9</v>
      </c>
      <c r="AC233" s="92" t="n">
        <v>22</v>
      </c>
      <c r="AD233" s="92" t="n">
        <v>13</v>
      </c>
      <c r="AE233" s="92" t="n">
        <v>53</v>
      </c>
      <c r="AF233" s="93" t="inlineStr">
        <is>
          <t>16-0066692</t>
        </is>
      </c>
      <c r="AG233" s="94" t="inlineStr">
        <is>
          <t>Tier 2</t>
        </is>
      </c>
      <c r="AH233" s="94" t="inlineStr">
        <is>
          <t>HFTD</t>
        </is>
      </c>
      <c r="AI233" s="94" t="inlineStr">
        <is>
          <t>No Fire Weather RFW Applicable</t>
        </is>
      </c>
      <c r="AJ233" s="92" t="inlineStr">
        <is>
          <t>Distribution</t>
        </is>
      </c>
      <c r="AK233" s="92" t="inlineStr">
        <is>
          <t>HFTD - Distribution</t>
        </is>
      </c>
      <c r="AL233" s="92" t="inlineStr">
        <is>
          <t>Fire Less than 300 Acres</t>
        </is>
      </c>
      <c r="AM233" s="116" t="inlineStr">
        <is>
          <t>Animal</t>
        </is>
      </c>
      <c r="AN233" s="92" t="inlineStr">
        <is>
          <t>Animal</t>
        </is>
      </c>
      <c r="AO233" s="95" t="n">
        <v>14706</v>
      </c>
      <c r="AP233" s="92" t="n">
        <v>13.7017552941176</v>
      </c>
      <c r="AQ233" s="92" t="inlineStr">
        <is>
          <t>196_291</t>
        </is>
      </c>
      <c r="AR233" s="115" t="inlineStr">
        <is>
          <t>&lt;25mph</t>
        </is>
      </c>
      <c r="AS233" s="92" t="inlineStr">
        <is>
          <t>&lt;15mph</t>
        </is>
      </c>
      <c r="AT233" s="92" t="inlineStr">
        <is>
          <t>HFTD - Distribution</t>
        </is>
      </c>
      <c r="AX233" t="n">
        <v>0</v>
      </c>
      <c r="AY233" t="n">
        <v>0</v>
      </c>
      <c r="AZ233" t="inlineStr">
        <is>
          <t>E7114</t>
        </is>
      </c>
      <c r="BA233" t="n">
        <v>6.08</v>
      </c>
      <c r="BB233" t="inlineStr">
        <is>
          <t>2016-09-22T06:24:00Z</t>
        </is>
      </c>
      <c r="BC233" t="n">
        <v>14</v>
      </c>
      <c r="BD233" t="n">
        <v>4</v>
      </c>
      <c r="BH233" t="n">
        <v>0</v>
      </c>
      <c r="BI233" t="n">
        <v>0</v>
      </c>
      <c r="BJ233" t="inlineStr">
        <is>
          <t>E7114</t>
        </is>
      </c>
      <c r="BK233" t="n">
        <v>6.08</v>
      </c>
      <c r="BL233" t="inlineStr">
        <is>
          <t>2016-09-22T07:54:00Z</t>
        </is>
      </c>
      <c r="BM233" t="n">
        <v>18.01</v>
      </c>
      <c r="BN233" t="n">
        <v>8</v>
      </c>
    </row>
    <row r="234">
      <c r="A234" s="92" t="inlineStr">
        <is>
          <t>PG&amp;E</t>
        </is>
      </c>
      <c r="B234" s="92" t="n">
        <v>42636.22430555556</v>
      </c>
      <c r="C234" s="92" t="n">
        <v>0.6409722222222222</v>
      </c>
      <c r="D234" s="92" t="n">
        <v>39.37836</v>
      </c>
      <c r="E234" s="92" t="n">
        <v>-121.092249</v>
      </c>
      <c r="F234" s="92" t="inlineStr">
        <is>
          <t>Vegetation</t>
        </is>
      </c>
      <c r="G234" s="92" t="inlineStr">
        <is>
          <t>RURAL</t>
        </is>
      </c>
      <c r="H234" s="92" t="inlineStr">
        <is>
          <t>&lt; 0.25 Acres</t>
        </is>
      </c>
      <c r="I234" s="92" t="inlineStr">
        <is>
          <t>Fire Agency</t>
        </is>
      </c>
      <c r="J234" s="92" t="inlineStr">
        <is>
          <t>Cal Fire</t>
        </is>
      </c>
      <c r="K234" s="92" t="n">
        <v>100091491</v>
      </c>
      <c r="L234" s="92" t="inlineStr">
        <is>
          <t>None</t>
        </is>
      </c>
      <c r="M234" s="92" t="n">
        <v>12000</v>
      </c>
      <c r="N234" s="92" t="inlineStr">
        <is>
          <t>Conductor</t>
        </is>
      </c>
      <c r="O234" s="92" t="inlineStr">
        <is>
          <t>Overhead</t>
        </is>
      </c>
      <c r="P234" s="92" t="inlineStr">
        <is>
          <t>Yes</t>
        </is>
      </c>
      <c r="Q234" s="92" t="n">
        <v>42636.22430555556</v>
      </c>
      <c r="R234" s="92" t="n">
        <v>0.6409722222222222</v>
      </c>
      <c r="S234" s="92" t="inlineStr">
        <is>
          <t>Contact From Object</t>
        </is>
      </c>
      <c r="T234" s="92" t="inlineStr">
        <is>
          <t>N.A.</t>
        </is>
      </c>
      <c r="U234" s="92" t="inlineStr">
        <is>
          <t>Vegetation</t>
        </is>
      </c>
      <c r="V234" s="92" t="inlineStr">
        <is>
          <t>Electric Facility</t>
        </is>
      </c>
      <c r="W234" s="92" t="inlineStr">
        <is>
          <t>Human Error</t>
        </is>
      </c>
      <c r="X234" s="92" t="inlineStr">
        <is>
          <t>third-party caused</t>
        </is>
      </c>
      <c r="Y234" s="92" t="inlineStr">
        <is>
          <t>Other/Unknown</t>
        </is>
      </c>
      <c r="Z234" s="92" t="inlineStr">
        <is>
          <t>0999</t>
        </is>
      </c>
      <c r="AA234" s="92" t="n">
        <v>2016</v>
      </c>
      <c r="AB234" s="92" t="n">
        <v>9</v>
      </c>
      <c r="AC234" s="92" t="n">
        <v>23</v>
      </c>
      <c r="AD234" s="92" t="n">
        <v>15</v>
      </c>
      <c r="AE234" s="92" t="n">
        <v>23</v>
      </c>
      <c r="AF234" s="93" t="inlineStr">
        <is>
          <t>16-0067089</t>
        </is>
      </c>
      <c r="AG234" s="94" t="inlineStr">
        <is>
          <t>Tier 3</t>
        </is>
      </c>
      <c r="AH234" s="94" t="inlineStr">
        <is>
          <t>HFTD</t>
        </is>
      </c>
      <c r="AI234" s="94" t="inlineStr">
        <is>
          <t>No Fire Weather RFW Applicable</t>
        </is>
      </c>
      <c r="AJ234" s="92" t="inlineStr">
        <is>
          <t>Distribution</t>
        </is>
      </c>
      <c r="AK234" s="92" t="inlineStr">
        <is>
          <t>HFTD - Distribution</t>
        </is>
      </c>
      <c r="AL234" s="92" t="inlineStr">
        <is>
          <t>Fire Less than 300 Acres</t>
        </is>
      </c>
      <c r="AM234" s="116" t="inlineStr">
        <is>
          <t>3rd Party</t>
        </is>
      </c>
      <c r="AN234" s="92" t="inlineStr">
        <is>
          <t>3rd Party - Unknown</t>
        </is>
      </c>
      <c r="AO234" s="95" t="n">
        <v>80185</v>
      </c>
      <c r="AP234" s="92" t="n">
        <v>4.29584188235294</v>
      </c>
      <c r="AQ234" s="92" t="inlineStr">
        <is>
          <t>195_315</t>
        </is>
      </c>
      <c r="AR234" s="115" t="inlineStr">
        <is>
          <t>&lt;25mph</t>
        </is>
      </c>
      <c r="AS234" s="92" t="inlineStr">
        <is>
          <t>&lt;15mph</t>
        </is>
      </c>
      <c r="AT234" s="92" t="inlineStr">
        <is>
          <t>HFTD - Distribution</t>
        </is>
      </c>
      <c r="AU234" t="inlineStr">
        <is>
          <t>E3651</t>
        </is>
      </c>
      <c r="AV234" t="n">
        <v>3.67</v>
      </c>
      <c r="AW234" t="inlineStr">
        <is>
          <t>2016-09-23T12:20:00Z</t>
        </is>
      </c>
      <c r="AX234" t="n">
        <v>0</v>
      </c>
      <c r="AY234" t="n">
        <v>12</v>
      </c>
      <c r="AZ234" t="inlineStr">
        <is>
          <t>RRRC1</t>
        </is>
      </c>
      <c r="BA234" t="n">
        <v>5.34</v>
      </c>
      <c r="BB234" t="inlineStr">
        <is>
          <t>2016-09-23T12:13:00Z</t>
        </is>
      </c>
      <c r="BC234" t="n">
        <v>8.01</v>
      </c>
      <c r="BD234" t="n">
        <v>13</v>
      </c>
      <c r="BE234" t="inlineStr">
        <is>
          <t>E3651</t>
        </is>
      </c>
      <c r="BF234" t="n">
        <v>3.67</v>
      </c>
      <c r="BG234" t="inlineStr">
        <is>
          <t>2016-09-23T13:20:00Z</t>
        </is>
      </c>
      <c r="BH234" t="n">
        <v>0</v>
      </c>
      <c r="BI234" t="n">
        <v>24</v>
      </c>
      <c r="BJ234" t="inlineStr">
        <is>
          <t>RRRC1</t>
        </is>
      </c>
      <c r="BK234" t="n">
        <v>5.34</v>
      </c>
      <c r="BL234" t="inlineStr">
        <is>
          <t>2016-09-23T12:13:00Z</t>
        </is>
      </c>
      <c r="BM234" t="n">
        <v>8.01</v>
      </c>
      <c r="BN234" t="n">
        <v>26</v>
      </c>
    </row>
    <row r="235">
      <c r="A235" s="92" t="inlineStr">
        <is>
          <t>PG&amp;E</t>
        </is>
      </c>
      <c r="B235" s="92" t="n">
        <v>42638</v>
      </c>
      <c r="C235" s="92" t="n">
        <v>0.8048611111111111</v>
      </c>
      <c r="D235" s="92" t="n">
        <v>37.09928</v>
      </c>
      <c r="E235" s="92" t="n">
        <v>-122.115529</v>
      </c>
      <c r="F235" s="92" t="inlineStr">
        <is>
          <t>Vegetation</t>
        </is>
      </c>
      <c r="G235" s="92" t="inlineStr">
        <is>
          <t>RURAL</t>
        </is>
      </c>
      <c r="H235" s="92" t="inlineStr">
        <is>
          <t>&lt; 0.25 Acres</t>
        </is>
      </c>
      <c r="I235" s="92" t="inlineStr">
        <is>
          <t>Fire Agency</t>
        </is>
      </c>
      <c r="J235" s="92" t="inlineStr">
        <is>
          <t>cal fire ben lomond fire</t>
        </is>
      </c>
      <c r="K235" s="92" t="n">
        <v>101670837</v>
      </c>
      <c r="L235" s="92" t="inlineStr">
        <is>
          <t>PACIFIC BELL</t>
        </is>
      </c>
      <c r="M235" s="92" t="inlineStr">
        <is>
          <t>0 – 750</t>
        </is>
      </c>
      <c r="N235" s="92" t="inlineStr">
        <is>
          <t>Conductor</t>
        </is>
      </c>
      <c r="O235" s="92" t="inlineStr">
        <is>
          <t>Overhead</t>
        </is>
      </c>
      <c r="P235" s="92" t="inlineStr">
        <is>
          <t>Yes</t>
        </is>
      </c>
      <c r="Q235" s="92" t="n">
        <v>42638</v>
      </c>
      <c r="R235" s="92" t="n">
        <v>0.8048611111111111</v>
      </c>
      <c r="S235" s="92" t="inlineStr">
        <is>
          <t>Contact From Object</t>
        </is>
      </c>
      <c r="T235" s="92" t="inlineStr">
        <is>
          <t>N.A.</t>
        </is>
      </c>
      <c r="U235" s="92" t="inlineStr">
        <is>
          <t>Vegetation</t>
        </is>
      </c>
      <c r="V235" s="92" t="inlineStr">
        <is>
          <t>Electric Facility</t>
        </is>
      </c>
      <c r="W235" s="92" t="inlineStr">
        <is>
          <t>Unknown</t>
        </is>
      </c>
      <c r="X235" s="92" t="n"/>
      <c r="Y235" s="92" t="inlineStr">
        <is>
          <t>Fell into (No defect)</t>
        </is>
      </c>
      <c r="Z235" s="92" t="inlineStr">
        <is>
          <t>1003</t>
        </is>
      </c>
      <c r="AA235" s="92" t="n">
        <v>2016</v>
      </c>
      <c r="AB235" s="92" t="n">
        <v>9</v>
      </c>
      <c r="AC235" s="92" t="n">
        <v>25</v>
      </c>
      <c r="AD235" s="92" t="n">
        <v>19</v>
      </c>
      <c r="AE235" s="92" t="n">
        <v>19</v>
      </c>
      <c r="AF235" s="93" t="inlineStr">
        <is>
          <t>16-0067346</t>
        </is>
      </c>
      <c r="AG235" s="94" t="inlineStr">
        <is>
          <t>Tier 3</t>
        </is>
      </c>
      <c r="AH235" s="94" t="inlineStr">
        <is>
          <t>HFTD</t>
        </is>
      </c>
      <c r="AI235" s="94" t="inlineStr">
        <is>
          <t>No Fire Weather RFW Applicable</t>
        </is>
      </c>
      <c r="AJ235" s="92" t="inlineStr">
        <is>
          <t>Distribution</t>
        </is>
      </c>
      <c r="AK235" s="92" t="inlineStr">
        <is>
          <t>HFTD - Distribution</t>
        </is>
      </c>
      <c r="AL235" s="92" t="inlineStr">
        <is>
          <t>Fire Less than 300 Acres</t>
        </is>
      </c>
      <c r="AM235" s="116" t="inlineStr">
        <is>
          <t>Vegetation</t>
        </is>
      </c>
      <c r="AN235" s="92" t="inlineStr">
        <is>
          <t>Fell into (No defect)</t>
        </is>
      </c>
      <c r="AO235" s="95" t="n">
        <v>1497</v>
      </c>
      <c r="AP235" s="92" t="n">
        <v>19.1629995294117</v>
      </c>
      <c r="AQ235" s="92" t="inlineStr">
        <is>
          <t>160_313</t>
        </is>
      </c>
      <c r="AR235" s="115" t="inlineStr">
        <is>
          <t>&lt;25mph</t>
        </is>
      </c>
      <c r="AS235" s="92" t="inlineStr">
        <is>
          <t>&gt;=15mph</t>
        </is>
      </c>
      <c r="AT235" s="92" t="inlineStr">
        <is>
          <t>HFTD - Distribution</t>
        </is>
      </c>
      <c r="AU235" t="inlineStr">
        <is>
          <t>BNDC1</t>
        </is>
      </c>
      <c r="AV235" t="n">
        <v>3.83</v>
      </c>
      <c r="AW235" t="inlineStr">
        <is>
          <t>2016-09-25T06:50:00Z</t>
        </is>
      </c>
      <c r="AX235" t="n">
        <v>8.99</v>
      </c>
      <c r="AY235" t="n">
        <v>28</v>
      </c>
      <c r="AZ235" t="inlineStr">
        <is>
          <t>BNDC1</t>
        </is>
      </c>
      <c r="BA235" t="n">
        <v>3.83</v>
      </c>
      <c r="BB235" t="inlineStr">
        <is>
          <t>2016-09-25T06:50:00Z</t>
        </is>
      </c>
      <c r="BC235" t="n">
        <v>8.99</v>
      </c>
      <c r="BD235" t="n">
        <v>47</v>
      </c>
      <c r="BE235" t="inlineStr">
        <is>
          <t>BNDC1</t>
        </is>
      </c>
      <c r="BF235" t="n">
        <v>3.83</v>
      </c>
      <c r="BG235" t="inlineStr">
        <is>
          <t>2016-09-25T07:50:00Z</t>
        </is>
      </c>
      <c r="BH235" t="n">
        <v>10</v>
      </c>
      <c r="BI235" t="n">
        <v>55</v>
      </c>
      <c r="BJ235" t="inlineStr">
        <is>
          <t>BNDC1</t>
        </is>
      </c>
      <c r="BK235" t="n">
        <v>3.83</v>
      </c>
      <c r="BL235" t="inlineStr">
        <is>
          <t>2016-09-25T07:50:00Z</t>
        </is>
      </c>
      <c r="BM235" t="n">
        <v>10</v>
      </c>
      <c r="BN235" t="n">
        <v>96</v>
      </c>
    </row>
    <row r="236">
      <c r="A236" s="92" t="inlineStr">
        <is>
          <t>PG&amp;E</t>
        </is>
      </c>
      <c r="B236" s="92" t="n">
        <v>42638.44097222222</v>
      </c>
      <c r="C236" s="92" t="n">
        <v>42638.44097222222</v>
      </c>
      <c r="D236" s="92" t="n">
        <v>38.801857</v>
      </c>
      <c r="E236" s="92" t="n">
        <v>-122.817551</v>
      </c>
      <c r="F236" s="92" t="inlineStr">
        <is>
          <t>Vegetation</t>
        </is>
      </c>
      <c r="G236" s="92" t="inlineStr">
        <is>
          <t>RURAL</t>
        </is>
      </c>
      <c r="H236" s="92" t="inlineStr">
        <is>
          <t>1000 - 4999 Acres</t>
        </is>
      </c>
      <c r="I236" s="92" t="inlineStr">
        <is>
          <t>Fire Agency</t>
        </is>
      </c>
      <c r="J236" s="92" t="inlineStr">
        <is>
          <t>Cal Fire</t>
        </is>
      </c>
      <c r="K236" s="92" t="n">
        <v>103613996</v>
      </c>
      <c r="L236" s="92" t="n"/>
      <c r="M236" s="92" t="n">
        <v>115000</v>
      </c>
      <c r="N236" s="92" t="inlineStr">
        <is>
          <t>Other</t>
        </is>
      </c>
      <c r="O236" s="92" t="inlineStr">
        <is>
          <t>Overhead</t>
        </is>
      </c>
      <c r="P236" s="92" t="inlineStr">
        <is>
          <t>Yes</t>
        </is>
      </c>
      <c r="Q236" s="92" t="n">
        <v>42638.44097222222</v>
      </c>
      <c r="R236" s="92" t="n">
        <v>42638.44097222222</v>
      </c>
      <c r="S236" s="92" t="inlineStr">
        <is>
          <t>Equipment/ Facility Failure</t>
        </is>
      </c>
      <c r="T236" s="92" t="inlineStr">
        <is>
          <t>Other</t>
        </is>
      </c>
      <c r="U236" s="92" t="inlineStr">
        <is>
          <t>N.A.</t>
        </is>
      </c>
      <c r="V236" s="92" t="inlineStr">
        <is>
          <t>N.A.</t>
        </is>
      </c>
      <c r="W236" s="92" t="inlineStr">
        <is>
          <t>Unknown</t>
        </is>
      </c>
      <c r="X236" s="92" t="n"/>
      <c r="Y236" s="92" t="inlineStr">
        <is>
          <t>no-match</t>
        </is>
      </c>
      <c r="Z236" s="92" t="inlineStr">
        <is>
          <t>1004</t>
        </is>
      </c>
      <c r="AA236" s="92" t="n">
        <v>2016</v>
      </c>
      <c r="AB236" s="92" t="n">
        <v>9</v>
      </c>
      <c r="AC236" s="92" t="n">
        <v>25</v>
      </c>
      <c r="AD236" s="92" t="n">
        <v>10</v>
      </c>
      <c r="AE236" s="92" t="n">
        <v>35</v>
      </c>
      <c r="AF236" s="93" t="inlineStr">
        <is>
          <t>INT-08572</t>
        </is>
      </c>
      <c r="AG236" s="94" t="inlineStr">
        <is>
          <t>Tier 3</t>
        </is>
      </c>
      <c r="AH236" s="94" t="inlineStr">
        <is>
          <t>HFTD</t>
        </is>
      </c>
      <c r="AI236" s="94" t="inlineStr">
        <is>
          <t>Fire Weather RFW Applicable</t>
        </is>
      </c>
      <c r="AJ236" s="92" t="inlineStr">
        <is>
          <t>Transmission</t>
        </is>
      </c>
      <c r="AK236" s="92" t="inlineStr">
        <is>
          <t>HFTD - Transmission</t>
        </is>
      </c>
      <c r="AL236" s="92" t="inlineStr">
        <is>
          <t>Fire Greater than 300 Acres</t>
        </is>
      </c>
      <c r="AM236" s="116" t="inlineStr">
        <is>
          <t>Equip Failure</t>
        </is>
      </c>
      <c r="AN236" s="92" t="inlineStr">
        <is>
          <t>Equip Failure - Other</t>
        </is>
      </c>
      <c r="AO236" s="95" t="n">
        <v>0</v>
      </c>
      <c r="AP236" s="116" t="n">
        <v>6.42945882352941</v>
      </c>
      <c r="AQ236" s="92" t="inlineStr">
        <is>
          <t>256_169</t>
        </is>
      </c>
      <c r="AR236" s="115" t="inlineStr">
        <is>
          <t>&lt;25mph</t>
        </is>
      </c>
      <c r="AS236" s="92" t="inlineStr">
        <is>
          <t>&lt;15mph</t>
        </is>
      </c>
      <c r="AT236" s="92" t="inlineStr">
        <is>
          <t>HFTD - Transmission</t>
        </is>
      </c>
      <c r="AX236" t="n">
        <v>0</v>
      </c>
      <c r="AY236" t="n">
        <v>0</v>
      </c>
      <c r="AZ236" t="inlineStr">
        <is>
          <t>HWKC1</t>
        </is>
      </c>
      <c r="BA236" t="n">
        <v>4.73</v>
      </c>
      <c r="BB236" t="inlineStr">
        <is>
          <t>2016-09-25T16:56:00Z</t>
        </is>
      </c>
      <c r="BC236" t="n">
        <v>35.99</v>
      </c>
      <c r="BD236" t="n">
        <v>2</v>
      </c>
      <c r="BH236" t="n">
        <v>0</v>
      </c>
      <c r="BI236" t="n">
        <v>0</v>
      </c>
      <c r="BJ236" t="inlineStr">
        <is>
          <t>HWKC1</t>
        </is>
      </c>
      <c r="BK236" t="n">
        <v>4.73</v>
      </c>
      <c r="BL236" t="inlineStr">
        <is>
          <t>2016-09-25T17:56:00Z</t>
        </is>
      </c>
      <c r="BM236" t="n">
        <v>35.99</v>
      </c>
      <c r="BN236" t="n">
        <v>4</v>
      </c>
    </row>
    <row r="237">
      <c r="A237" s="92" t="inlineStr">
        <is>
          <t>PG&amp;E</t>
        </is>
      </c>
      <c r="B237" s="92" t="n">
        <v>42639</v>
      </c>
      <c r="C237" s="92" t="n">
        <v>0.4444444444444444</v>
      </c>
      <c r="D237" s="92" t="n">
        <v>38.01573292</v>
      </c>
      <c r="E237" s="92" t="n">
        <v>-122.688853</v>
      </c>
      <c r="F237" s="92" t="inlineStr">
        <is>
          <t>Vegetation</t>
        </is>
      </c>
      <c r="G237" s="92" t="inlineStr">
        <is>
          <t>RURAL</t>
        </is>
      </c>
      <c r="H237" s="92" t="inlineStr">
        <is>
          <t>&lt; 0.25 Acres</t>
        </is>
      </c>
      <c r="I237" s="92" t="inlineStr">
        <is>
          <t>Fire Agency</t>
        </is>
      </c>
      <c r="J237" s="92" t="inlineStr">
        <is>
          <t>marin county fire</t>
        </is>
      </c>
      <c r="K237" s="92" t="n">
        <v>102252082</v>
      </c>
      <c r="L237" s="92" t="inlineStr">
        <is>
          <t>PACIFIC BELL</t>
        </is>
      </c>
      <c r="M237" s="92" t="n">
        <v>12000</v>
      </c>
      <c r="N237" s="92" t="inlineStr">
        <is>
          <t>Conductor</t>
        </is>
      </c>
      <c r="O237" s="92" t="inlineStr">
        <is>
          <t>Overhead</t>
        </is>
      </c>
      <c r="P237" s="92" t="inlineStr">
        <is>
          <t>Yes</t>
        </is>
      </c>
      <c r="Q237" s="92" t="n">
        <v>42639</v>
      </c>
      <c r="R237" s="92" t="n">
        <v>0.4444444444444444</v>
      </c>
      <c r="S237" s="92" t="inlineStr">
        <is>
          <t>Equipment/ Facility Failure</t>
        </is>
      </c>
      <c r="T237" s="92" t="inlineStr">
        <is>
          <t>Conductor</t>
        </is>
      </c>
      <c r="U237" s="92" t="inlineStr">
        <is>
          <t>N.A.</t>
        </is>
      </c>
      <c r="V237" s="92" t="inlineStr">
        <is>
          <t>N.A.</t>
        </is>
      </c>
      <c r="W237" s="92" t="inlineStr">
        <is>
          <t>Unknown</t>
        </is>
      </c>
      <c r="X237" s="92" t="n"/>
      <c r="Y237" s="92" t="inlineStr">
        <is>
          <t>no-match</t>
        </is>
      </c>
      <c r="Z237" s="92" t="inlineStr">
        <is>
          <t>1005</t>
        </is>
      </c>
      <c r="AA237" s="92" t="n">
        <v>2016</v>
      </c>
      <c r="AB237" s="92" t="n">
        <v>9</v>
      </c>
      <c r="AC237" s="92" t="n">
        <v>26</v>
      </c>
      <c r="AD237" s="92" t="n">
        <v>10</v>
      </c>
      <c r="AE237" s="92" t="n">
        <v>40</v>
      </c>
      <c r="AF237" s="93" t="inlineStr">
        <is>
          <t>No ILIS or TOTL available</t>
        </is>
      </c>
      <c r="AG237" s="94" t="inlineStr">
        <is>
          <t>Tier 3</t>
        </is>
      </c>
      <c r="AH237" s="94" t="inlineStr">
        <is>
          <t>HFTD</t>
        </is>
      </c>
      <c r="AI237" s="94" t="inlineStr">
        <is>
          <t>No Fire Weather RFW Applicable</t>
        </is>
      </c>
      <c r="AJ237" s="92" t="inlineStr">
        <is>
          <t>Distribution</t>
        </is>
      </c>
      <c r="AK237" s="92" t="inlineStr">
        <is>
          <t>HFTD - Distribution</t>
        </is>
      </c>
      <c r="AL237" s="92" t="inlineStr">
        <is>
          <t>Fire Less than 300 Acres</t>
        </is>
      </c>
      <c r="AM237" s="116" t="inlineStr">
        <is>
          <t>Equip Failure</t>
        </is>
      </c>
      <c r="AN237" s="92" t="inlineStr">
        <is>
          <t>Conductor</t>
        </is>
      </c>
      <c r="AO237" s="95" t="inlineStr">
        <is>
          <t>N.A.</t>
        </is>
      </c>
      <c r="AP237" s="92" t="n">
        <v>8.45384094117647</v>
      </c>
      <c r="AQ237" s="92" t="inlineStr">
        <is>
          <t>150_190</t>
        </is>
      </c>
      <c r="AR237" s="115" t="inlineStr">
        <is>
          <t>&lt;25mph</t>
        </is>
      </c>
      <c r="AS237" s="92" t="inlineStr">
        <is>
          <t>&lt;15mph</t>
        </is>
      </c>
      <c r="AT237" s="92" t="inlineStr">
        <is>
          <t>HFTD - Distribution</t>
        </is>
      </c>
      <c r="AU237" t="inlineStr">
        <is>
          <t>WDAC1</t>
        </is>
      </c>
      <c r="AV237" t="n">
        <v>2.97</v>
      </c>
      <c r="AW237" t="inlineStr">
        <is>
          <t>2016-09-26T06:51:00Z</t>
        </is>
      </c>
      <c r="AX237" t="n">
        <v>12.01</v>
      </c>
      <c r="AY237" t="n">
        <v>2</v>
      </c>
      <c r="AZ237" t="inlineStr">
        <is>
          <t>WDAC1</t>
        </is>
      </c>
      <c r="BA237" t="n">
        <v>2.97</v>
      </c>
      <c r="BB237" t="inlineStr">
        <is>
          <t>2016-09-26T06:51:00Z</t>
        </is>
      </c>
      <c r="BC237" t="n">
        <v>12.01</v>
      </c>
      <c r="BD237" t="n">
        <v>27</v>
      </c>
      <c r="BE237" t="inlineStr">
        <is>
          <t>WDAC1</t>
        </is>
      </c>
      <c r="BF237" t="n">
        <v>2.97</v>
      </c>
      <c r="BG237" t="inlineStr">
        <is>
          <t>2016-09-26T06:51:00Z</t>
        </is>
      </c>
      <c r="BH237" t="n">
        <v>12.01</v>
      </c>
      <c r="BI237" t="n">
        <v>4</v>
      </c>
      <c r="BJ237" t="inlineStr">
        <is>
          <t>WDAC1</t>
        </is>
      </c>
      <c r="BK237" t="n">
        <v>2.97</v>
      </c>
      <c r="BL237" t="inlineStr">
        <is>
          <t>2016-09-26T06:51:00Z</t>
        </is>
      </c>
      <c r="BM237" t="n">
        <v>12.01</v>
      </c>
      <c r="BN237" t="n">
        <v>56</v>
      </c>
    </row>
    <row r="238">
      <c r="A238" s="92" t="inlineStr">
        <is>
          <t>PG&amp;E</t>
        </is>
      </c>
      <c r="B238" s="92" t="n">
        <v>42641</v>
      </c>
      <c r="C238" s="92" t="n">
        <v>0.5833333333333334</v>
      </c>
      <c r="D238" s="92" t="n">
        <v>35.2145</v>
      </c>
      <c r="E238" s="92" t="n">
        <v>-118.5625</v>
      </c>
      <c r="F238" s="92" t="inlineStr">
        <is>
          <t>Vegetation</t>
        </is>
      </c>
      <c r="G238" s="92" t="inlineStr">
        <is>
          <t>RURAL</t>
        </is>
      </c>
      <c r="H238" s="92" t="inlineStr">
        <is>
          <t>&lt; 0.25 Acres</t>
        </is>
      </c>
      <c r="I238" s="92" t="inlineStr">
        <is>
          <t>Fire Agency</t>
        </is>
      </c>
      <c r="J238" s="92" t="inlineStr">
        <is>
          <t>Cal Fire</t>
        </is>
      </c>
      <c r="K238" s="92" t="n"/>
      <c r="L238" s="92" t="n"/>
      <c r="M238" s="92" t="inlineStr">
        <is>
          <t>0 – 750</t>
        </is>
      </c>
      <c r="N238" s="92" t="inlineStr">
        <is>
          <t>Conductor</t>
        </is>
      </c>
      <c r="O238" s="92" t="inlineStr">
        <is>
          <t>Overhead</t>
        </is>
      </c>
      <c r="P238" s="92" t="inlineStr">
        <is>
          <t>Yes</t>
        </is>
      </c>
      <c r="Q238" s="92" t="n">
        <v>42641</v>
      </c>
      <c r="R238" s="92" t="n">
        <v>0.5833333333333334</v>
      </c>
      <c r="S238" s="92" t="inlineStr">
        <is>
          <t>Contact From Object</t>
        </is>
      </c>
      <c r="T238" s="92" t="inlineStr">
        <is>
          <t>N.A.</t>
        </is>
      </c>
      <c r="U238" s="92" t="inlineStr">
        <is>
          <t>Vegetation</t>
        </is>
      </c>
      <c r="V238" s="92" t="inlineStr">
        <is>
          <t>Electric Facility</t>
        </is>
      </c>
      <c r="W238" s="92" t="inlineStr">
        <is>
          <t>Unknown</t>
        </is>
      </c>
      <c r="X238" s="92" t="n"/>
      <c r="Y238" s="92" t="inlineStr">
        <is>
          <t>no-match</t>
        </is>
      </c>
      <c r="Z238" s="92" t="inlineStr">
        <is>
          <t>1008</t>
        </is>
      </c>
      <c r="AA238" s="92" t="n">
        <v>2016</v>
      </c>
      <c r="AB238" s="92" t="n">
        <v>9</v>
      </c>
      <c r="AC238" s="92" t="n">
        <v>28</v>
      </c>
      <c r="AD238" s="92" t="n">
        <v>14</v>
      </c>
      <c r="AE238" s="92" t="n">
        <v>0</v>
      </c>
      <c r="AF238" s="93" t="inlineStr">
        <is>
          <t>No ILIS or TOTL available</t>
        </is>
      </c>
      <c r="AG238" s="94" t="inlineStr">
        <is>
          <t>Tier 3</t>
        </is>
      </c>
      <c r="AH238" s="94" t="inlineStr">
        <is>
          <t>HFTD</t>
        </is>
      </c>
      <c r="AI238" s="94" t="inlineStr">
        <is>
          <t>No Fire Weather RFW Applicable</t>
        </is>
      </c>
      <c r="AJ238" s="92" t="inlineStr">
        <is>
          <t>Distribution</t>
        </is>
      </c>
      <c r="AK238" s="92" t="inlineStr">
        <is>
          <t>HFTD - Distribution</t>
        </is>
      </c>
      <c r="AL238" s="92" t="inlineStr">
        <is>
          <t>Fire Less than 300 Acres</t>
        </is>
      </c>
      <c r="AM238" s="116" t="inlineStr">
        <is>
          <t>Vegetation</t>
        </is>
      </c>
      <c r="AN238" s="92" t="inlineStr">
        <is>
          <t>Other/Unknown</t>
        </is>
      </c>
      <c r="AO238" s="95" t="inlineStr">
        <is>
          <t>N.A.</t>
        </is>
      </c>
      <c r="AP238" s="92" t="n">
        <v>14.5429938823529</v>
      </c>
      <c r="AQ238" s="92" t="inlineStr">
        <is>
          <t>186_244</t>
        </is>
      </c>
      <c r="AR238" s="115" t="inlineStr">
        <is>
          <t>&lt;25mph</t>
        </is>
      </c>
      <c r="AS238" s="92" t="inlineStr">
        <is>
          <t>&lt;15mph</t>
        </is>
      </c>
      <c r="AT238" s="92" t="inlineStr">
        <is>
          <t>HFTD - Distribution</t>
        </is>
      </c>
      <c r="AU238" t="inlineStr">
        <is>
          <t>HFLC1</t>
        </is>
      </c>
      <c r="AV238" t="n">
        <v>3.31</v>
      </c>
      <c r="AW238" t="inlineStr">
        <is>
          <t>2016-09-28T06:13:00Z</t>
        </is>
      </c>
      <c r="AX238" t="n">
        <v>15.99</v>
      </c>
      <c r="AY238" t="n">
        <v>7</v>
      </c>
      <c r="AZ238" t="inlineStr">
        <is>
          <t>HFLC1</t>
        </is>
      </c>
      <c r="BA238" t="n">
        <v>3.31</v>
      </c>
      <c r="BB238" t="inlineStr">
        <is>
          <t>2016-09-28T06:13:00Z</t>
        </is>
      </c>
      <c r="BC238" t="n">
        <v>15.99</v>
      </c>
      <c r="BD238" t="n">
        <v>28</v>
      </c>
      <c r="BE238" t="inlineStr">
        <is>
          <t>HFLC1</t>
        </is>
      </c>
      <c r="BF238" t="n">
        <v>3.31</v>
      </c>
      <c r="BG238" t="inlineStr">
        <is>
          <t>2016-09-28T06:13:00Z</t>
        </is>
      </c>
      <c r="BH238" t="n">
        <v>15.99</v>
      </c>
      <c r="BI238" t="n">
        <v>15</v>
      </c>
      <c r="BJ238" t="inlineStr">
        <is>
          <t>HFLC1</t>
        </is>
      </c>
      <c r="BK238" t="n">
        <v>3.31</v>
      </c>
      <c r="BL238" t="inlineStr">
        <is>
          <t>2016-09-28T06:13:00Z</t>
        </is>
      </c>
      <c r="BM238" t="n">
        <v>15.99</v>
      </c>
      <c r="BN238" t="n">
        <v>58</v>
      </c>
    </row>
    <row r="239">
      <c r="A239" s="92" t="inlineStr">
        <is>
          <t>PG&amp;E</t>
        </is>
      </c>
      <c r="B239" s="92" t="n">
        <v>42644.64547453704</v>
      </c>
      <c r="C239" s="92" t="n">
        <v>0.6381944444444444</v>
      </c>
      <c r="D239" s="92" t="n">
        <v>39.438379</v>
      </c>
      <c r="E239" s="92" t="n">
        <v>-120.815965</v>
      </c>
      <c r="F239" s="92" t="inlineStr">
        <is>
          <t>Vegetation</t>
        </is>
      </c>
      <c r="G239" s="92" t="inlineStr">
        <is>
          <t>RURAL</t>
        </is>
      </c>
      <c r="H239" s="92" t="inlineStr">
        <is>
          <t>.26 - 9.99 Acres</t>
        </is>
      </c>
      <c r="I239" s="92" t="inlineStr">
        <is>
          <t>Fire Agency</t>
        </is>
      </c>
      <c r="J239" s="92" t="inlineStr">
        <is>
          <t>State goverment forestry</t>
        </is>
      </c>
      <c r="K239" s="92" t="n">
        <v>100112411</v>
      </c>
      <c r="L239" s="92" t="n"/>
      <c r="M239" s="92" t="n">
        <v>12000</v>
      </c>
      <c r="N239" s="92" t="inlineStr">
        <is>
          <t>Conductor</t>
        </is>
      </c>
      <c r="O239" s="92" t="inlineStr">
        <is>
          <t>Overhead</t>
        </is>
      </c>
      <c r="P239" s="92" t="inlineStr">
        <is>
          <t>Yes</t>
        </is>
      </c>
      <c r="Q239" s="92" t="n">
        <v>42644.64547453704</v>
      </c>
      <c r="R239" s="92" t="n">
        <v>0.6381944444444444</v>
      </c>
      <c r="S239" s="92" t="inlineStr">
        <is>
          <t>Contact From Object</t>
        </is>
      </c>
      <c r="T239" s="92" t="inlineStr">
        <is>
          <t>N.A.</t>
        </is>
      </c>
      <c r="U239" s="92" t="inlineStr">
        <is>
          <t>Vegetation</t>
        </is>
      </c>
      <c r="V239" s="92" t="inlineStr">
        <is>
          <t>Electric Facility</t>
        </is>
      </c>
      <c r="W239" s="92" t="inlineStr">
        <is>
          <t>Human Error</t>
        </is>
      </c>
      <c r="X239" s="92" t="inlineStr">
        <is>
          <t>third-party caused</t>
        </is>
      </c>
      <c r="Y239" s="92" t="inlineStr">
        <is>
          <t>Other/Unknown</t>
        </is>
      </c>
      <c r="Z239" s="92" t="inlineStr">
        <is>
          <t>1011</t>
        </is>
      </c>
      <c r="AA239" s="92" t="n">
        <v>2016</v>
      </c>
      <c r="AB239" s="92" t="n">
        <v>10</v>
      </c>
      <c r="AC239" s="92" t="n">
        <v>1</v>
      </c>
      <c r="AD239" s="92" t="n">
        <v>15</v>
      </c>
      <c r="AE239" s="92" t="n">
        <v>19</v>
      </c>
      <c r="AF239" s="93" t="inlineStr">
        <is>
          <t>16-0068934</t>
        </is>
      </c>
      <c r="AG239" s="94" t="inlineStr">
        <is>
          <t>Tier 3</t>
        </is>
      </c>
      <c r="AH239" s="94" t="inlineStr">
        <is>
          <t>HFTD</t>
        </is>
      </c>
      <c r="AI239" s="94" t="inlineStr">
        <is>
          <t>No Fire Weather RFW Applicable</t>
        </is>
      </c>
      <c r="AJ239" s="92" t="inlineStr">
        <is>
          <t>Distribution</t>
        </is>
      </c>
      <c r="AK239" s="92" t="inlineStr">
        <is>
          <t>HFTD - Distribution</t>
        </is>
      </c>
      <c r="AL239" s="92" t="inlineStr">
        <is>
          <t>Fire Less than 300 Acres</t>
        </is>
      </c>
      <c r="AM239" s="116" t="inlineStr">
        <is>
          <t>3rd Party</t>
        </is>
      </c>
      <c r="AN239" s="92" t="inlineStr">
        <is>
          <t>3rd Party - Unknown</t>
        </is>
      </c>
      <c r="AO239" s="95" t="n">
        <v>6157</v>
      </c>
      <c r="AP239" s="92" t="n">
        <v>10.5833430588235</v>
      </c>
      <c r="AQ239" s="92" t="inlineStr">
        <is>
          <t>171_240</t>
        </is>
      </c>
      <c r="AR239" s="115" t="inlineStr">
        <is>
          <t>&lt;25mph</t>
        </is>
      </c>
      <c r="AS239" s="92" t="inlineStr">
        <is>
          <t>&lt;15mph</t>
        </is>
      </c>
      <c r="AT239" s="92" t="inlineStr">
        <is>
          <t>HFTD - Distribution</t>
        </is>
      </c>
      <c r="AX239" t="n">
        <v>0</v>
      </c>
      <c r="AY239" t="n">
        <v>0</v>
      </c>
      <c r="BC239" t="n">
        <v>0</v>
      </c>
      <c r="BD239" t="n">
        <v>0</v>
      </c>
      <c r="BH239" t="n">
        <v>0</v>
      </c>
      <c r="BI239" t="n">
        <v>0</v>
      </c>
      <c r="BM239" t="n">
        <v>0</v>
      </c>
      <c r="BN239" t="n">
        <v>0</v>
      </c>
    </row>
    <row r="240">
      <c r="A240" s="92" t="inlineStr">
        <is>
          <t>PG&amp;E</t>
        </is>
      </c>
      <c r="B240" s="92" t="n">
        <v>42645.69537037037</v>
      </c>
      <c r="C240" s="92" t="n">
        <v>0.6951388888888889</v>
      </c>
      <c r="D240" s="92" t="n">
        <v>39.88877</v>
      </c>
      <c r="E240" s="92" t="n">
        <v>-121.66482</v>
      </c>
      <c r="F240" s="92" t="inlineStr">
        <is>
          <t>Vegetation</t>
        </is>
      </c>
      <c r="G240" s="92" t="inlineStr">
        <is>
          <t>RURAL</t>
        </is>
      </c>
      <c r="H240" s="92" t="inlineStr">
        <is>
          <t>&lt; 3 meters</t>
        </is>
      </c>
      <c r="I240" s="92" t="inlineStr">
        <is>
          <t>Fire Agency</t>
        </is>
      </c>
      <c r="J240" s="92" t="inlineStr">
        <is>
          <t>Cal Fire</t>
        </is>
      </c>
      <c r="K240" s="92" t="n">
        <v>103358082</v>
      </c>
      <c r="L240" s="92" t="n"/>
      <c r="M240" s="92" t="n">
        <v>12000</v>
      </c>
      <c r="N240" s="92" t="inlineStr">
        <is>
          <t>Other</t>
        </is>
      </c>
      <c r="O240" s="92" t="inlineStr">
        <is>
          <t>Overhead</t>
        </is>
      </c>
      <c r="P240" s="92" t="inlineStr">
        <is>
          <t>Yes</t>
        </is>
      </c>
      <c r="Q240" s="92" t="n">
        <v>42645.69537037037</v>
      </c>
      <c r="R240" s="92" t="n">
        <v>0.6951388888888889</v>
      </c>
      <c r="S240" s="92" t="inlineStr">
        <is>
          <t>Other</t>
        </is>
      </c>
      <c r="T240" s="92" t="inlineStr">
        <is>
          <t>N.A.</t>
        </is>
      </c>
      <c r="U240" s="92" t="inlineStr">
        <is>
          <t>N.A.</t>
        </is>
      </c>
      <c r="V240" s="92" t="inlineStr">
        <is>
          <t>N.A.</t>
        </is>
      </c>
      <c r="W240" s="92" t="inlineStr">
        <is>
          <t>Weather</t>
        </is>
      </c>
      <c r="X240" s="92" t="inlineStr">
        <is>
          <t>lightning strike</t>
        </is>
      </c>
      <c r="Y240" s="92" t="inlineStr">
        <is>
          <t>Other/Unknown</t>
        </is>
      </c>
      <c r="Z240" s="92" t="inlineStr">
        <is>
          <t>1013</t>
        </is>
      </c>
      <c r="AA240" s="92" t="n">
        <v>2016</v>
      </c>
      <c r="AB240" s="92" t="n">
        <v>10</v>
      </c>
      <c r="AC240" s="92" t="n">
        <v>2</v>
      </c>
      <c r="AD240" s="92" t="n">
        <v>16</v>
      </c>
      <c r="AE240" s="92" t="n">
        <v>41</v>
      </c>
      <c r="AF240" s="93" t="inlineStr">
        <is>
          <t>16-0069050</t>
        </is>
      </c>
      <c r="AG240" s="94" t="inlineStr">
        <is>
          <t>Tier 3</t>
        </is>
      </c>
      <c r="AH240" s="94" t="inlineStr">
        <is>
          <t>HFTD</t>
        </is>
      </c>
      <c r="AI240" s="94" t="inlineStr">
        <is>
          <t>No Fire Weather RFW Applicable</t>
        </is>
      </c>
      <c r="AJ240" s="92" t="inlineStr">
        <is>
          <t>Distribution</t>
        </is>
      </c>
      <c r="AK240" s="92" t="inlineStr">
        <is>
          <t>HFTD - Distribution</t>
        </is>
      </c>
      <c r="AL240" s="92" t="inlineStr">
        <is>
          <t>Fire Less than 300 Acres</t>
        </is>
      </c>
      <c r="AM240" s="116" t="inlineStr">
        <is>
          <t>Unk or Other</t>
        </is>
      </c>
      <c r="AN240" s="92" t="inlineStr">
        <is>
          <t>Unk or Other - Unknown</t>
        </is>
      </c>
      <c r="AO240" s="95" t="n">
        <v>339550</v>
      </c>
      <c r="AP240" s="92" t="n">
        <v>21.9592432941176</v>
      </c>
      <c r="AQ240" s="92" t="inlineStr">
        <is>
          <t>150_251</t>
        </is>
      </c>
      <c r="AR240" s="115" t="inlineStr">
        <is>
          <t>&lt;25mph</t>
        </is>
      </c>
      <c r="AS240" s="92" t="inlineStr">
        <is>
          <t>&gt;=15mph</t>
        </is>
      </c>
      <c r="AT240" s="92" t="inlineStr">
        <is>
          <t>HFTD - Distribution</t>
        </is>
      </c>
      <c r="AU240" t="inlineStr">
        <is>
          <t>C8878</t>
        </is>
      </c>
      <c r="AV240" t="n">
        <v>1.4</v>
      </c>
      <c r="AW240" t="inlineStr">
        <is>
          <t>2016-10-02T23:28:00Z</t>
        </is>
      </c>
      <c r="AX240" t="n">
        <v>1.01</v>
      </c>
      <c r="AY240" t="n">
        <v>12</v>
      </c>
      <c r="AZ240" t="inlineStr">
        <is>
          <t>CSTC1</t>
        </is>
      </c>
      <c r="BA240" t="n">
        <v>5.65</v>
      </c>
      <c r="BB240" t="inlineStr">
        <is>
          <t>2016-10-02T22:51:00Z</t>
        </is>
      </c>
      <c r="BC240" t="n">
        <v>18.01</v>
      </c>
      <c r="BD240" t="n">
        <v>19</v>
      </c>
      <c r="BE240" t="inlineStr">
        <is>
          <t>C8878</t>
        </is>
      </c>
      <c r="BF240" t="n">
        <v>1.4</v>
      </c>
      <c r="BG240" t="inlineStr">
        <is>
          <t>2016-10-03T00:38:00Z</t>
        </is>
      </c>
      <c r="BH240" t="n">
        <v>14</v>
      </c>
      <c r="BI240" t="n">
        <v>24</v>
      </c>
      <c r="BJ240" t="inlineStr">
        <is>
          <t>CSTC1</t>
        </is>
      </c>
      <c r="BK240" t="n">
        <v>5.65</v>
      </c>
      <c r="BL240" t="inlineStr">
        <is>
          <t>2016-10-02T23:51:00Z</t>
        </is>
      </c>
      <c r="BM240" t="n">
        <v>28.01</v>
      </c>
      <c r="BN240" t="n">
        <v>42</v>
      </c>
    </row>
    <row r="241">
      <c r="A241" s="92" t="inlineStr">
        <is>
          <t>PG&amp;E</t>
        </is>
      </c>
      <c r="B241" s="92" t="n">
        <v>42651.62840277778</v>
      </c>
      <c r="C241" s="92" t="n">
        <v>0.6277777777777778</v>
      </c>
      <c r="D241" s="92" t="n">
        <v>38.66859</v>
      </c>
      <c r="E241" s="92" t="n">
        <v>-120.909109</v>
      </c>
      <c r="F241" s="92" t="inlineStr">
        <is>
          <t>Vegetation</t>
        </is>
      </c>
      <c r="G241" s="92" t="inlineStr">
        <is>
          <t>RURAL</t>
        </is>
      </c>
      <c r="H241" s="92" t="inlineStr">
        <is>
          <t>&lt; 0.25 Acres</t>
        </is>
      </c>
      <c r="I241" s="92" t="inlineStr">
        <is>
          <t>Customer</t>
        </is>
      </c>
      <c r="J241" s="92" t="inlineStr">
        <is>
          <t>N.A.</t>
        </is>
      </c>
      <c r="K241" s="92" t="n">
        <v>101380856</v>
      </c>
      <c r="L241" s="92" t="n"/>
      <c r="M241" s="92" t="inlineStr">
        <is>
          <t>0 – 750</t>
        </is>
      </c>
      <c r="N241" s="92" t="inlineStr">
        <is>
          <t>Capacitor Bank</t>
        </is>
      </c>
      <c r="O241" s="92" t="inlineStr">
        <is>
          <t>Overhead</t>
        </is>
      </c>
      <c r="P241" s="92" t="inlineStr">
        <is>
          <t>Yes</t>
        </is>
      </c>
      <c r="Q241" s="92" t="n">
        <v>42651.62840277778</v>
      </c>
      <c r="R241" s="92" t="n">
        <v>0.6277777777777778</v>
      </c>
      <c r="S241" s="92" t="inlineStr">
        <is>
          <t>Equipment/ Facility Failure</t>
        </is>
      </c>
      <c r="T241" s="92" t="inlineStr">
        <is>
          <t>Capacitor Bank</t>
        </is>
      </c>
      <c r="U241" s="92" t="inlineStr">
        <is>
          <t>N.A.</t>
        </is>
      </c>
      <c r="V241" s="92" t="inlineStr">
        <is>
          <t>N.A.</t>
        </is>
      </c>
      <c r="W241" s="92" t="inlineStr">
        <is>
          <t>Unknown</t>
        </is>
      </c>
      <c r="X241" s="92" t="n"/>
      <c r="Y241" s="92" t="inlineStr">
        <is>
          <t>no-match</t>
        </is>
      </c>
      <c r="Z241" s="92" t="inlineStr">
        <is>
          <t>1021</t>
        </is>
      </c>
      <c r="AA241" s="92" t="n">
        <v>2016</v>
      </c>
      <c r="AB241" s="92" t="n">
        <v>10</v>
      </c>
      <c r="AC241" s="92" t="n">
        <v>8</v>
      </c>
      <c r="AD241" s="92" t="n">
        <v>15</v>
      </c>
      <c r="AE241" s="92" t="n">
        <v>4</v>
      </c>
      <c r="AF241" s="93" t="inlineStr">
        <is>
          <t>No ILIS or TOTL available</t>
        </is>
      </c>
      <c r="AG241" s="94" t="inlineStr">
        <is>
          <t>Tier 3</t>
        </is>
      </c>
      <c r="AH241" s="94" t="inlineStr">
        <is>
          <t>HFTD</t>
        </is>
      </c>
      <c r="AI241" s="94" t="inlineStr">
        <is>
          <t>No Fire Weather RFW Applicable</t>
        </is>
      </c>
      <c r="AJ241" s="92" t="inlineStr">
        <is>
          <t>Distribution</t>
        </is>
      </c>
      <c r="AK241" s="92" t="inlineStr">
        <is>
          <t>HFTD - Distribution</t>
        </is>
      </c>
      <c r="AL241" s="92" t="inlineStr">
        <is>
          <t>Fire Less than 300 Acres</t>
        </is>
      </c>
      <c r="AM241" s="116" t="inlineStr">
        <is>
          <t>Equip Failure</t>
        </is>
      </c>
      <c r="AN241" s="92" t="inlineStr">
        <is>
          <t>Capacitor Bank</t>
        </is>
      </c>
      <c r="AO241" s="95" t="inlineStr">
        <is>
          <t>N.A.</t>
        </is>
      </c>
      <c r="AP241" s="92" t="n">
        <v>4.48445364705882</v>
      </c>
      <c r="AQ241" s="92" t="inlineStr">
        <is>
          <t>168_326</t>
        </is>
      </c>
      <c r="AR241" s="115" t="inlineStr">
        <is>
          <t>&lt;25mph</t>
        </is>
      </c>
      <c r="AS241" s="92" t="inlineStr">
        <is>
          <t>&lt;15mph</t>
        </is>
      </c>
      <c r="AT241" s="92" t="inlineStr">
        <is>
          <t>HFTD - Distribution</t>
        </is>
      </c>
      <c r="AU241" t="inlineStr">
        <is>
          <t>C6129</t>
        </is>
      </c>
      <c r="AV241" t="n">
        <v>3.74</v>
      </c>
      <c r="AW241" t="inlineStr">
        <is>
          <t>2016-10-08T21:09:00Z</t>
        </is>
      </c>
      <c r="AX241" t="n">
        <v>12.01</v>
      </c>
      <c r="AY241" t="n">
        <v>18</v>
      </c>
      <c r="AZ241" t="inlineStr">
        <is>
          <t>C6129</t>
        </is>
      </c>
      <c r="BA241" t="n">
        <v>3.74</v>
      </c>
      <c r="BB241" t="inlineStr">
        <is>
          <t>2016-10-08T21:09:00Z</t>
        </is>
      </c>
      <c r="BC241" t="n">
        <v>12.01</v>
      </c>
      <c r="BD241" t="n">
        <v>64</v>
      </c>
      <c r="BE241" t="inlineStr">
        <is>
          <t>C6129</t>
        </is>
      </c>
      <c r="BF241" t="n">
        <v>3.74</v>
      </c>
      <c r="BG241" t="inlineStr">
        <is>
          <t>2016-10-08T21:09:00Z</t>
        </is>
      </c>
      <c r="BH241" t="n">
        <v>12.01</v>
      </c>
      <c r="BI241" t="n">
        <v>36</v>
      </c>
      <c r="BJ241" t="inlineStr">
        <is>
          <t>C6129</t>
        </is>
      </c>
      <c r="BK241" t="n">
        <v>3.74</v>
      </c>
      <c r="BL241" t="inlineStr">
        <is>
          <t>2016-10-08T21:09:00Z</t>
        </is>
      </c>
      <c r="BM241" t="n">
        <v>12.01</v>
      </c>
      <c r="BN241" t="n">
        <v>126</v>
      </c>
    </row>
    <row r="242">
      <c r="A242" s="92" t="inlineStr">
        <is>
          <t>PG&amp;E</t>
        </is>
      </c>
      <c r="B242" s="92" t="n">
        <v>42651.6883912037</v>
      </c>
      <c r="C242" s="92" t="n">
        <v>0.6881944444444444</v>
      </c>
      <c r="D242" s="92" t="n">
        <v>39.0099033</v>
      </c>
      <c r="E242" s="92" t="n">
        <v>-122.6144817</v>
      </c>
      <c r="F242" s="92" t="inlineStr">
        <is>
          <t>Vegetation</t>
        </is>
      </c>
      <c r="G242" s="92" t="inlineStr">
        <is>
          <t>RURAL</t>
        </is>
      </c>
      <c r="H242" s="92" t="inlineStr">
        <is>
          <t>&lt; 3 meters</t>
        </is>
      </c>
      <c r="I242" s="92" t="inlineStr">
        <is>
          <t>Fire Agency</t>
        </is>
      </c>
      <c r="J242" s="92" t="inlineStr">
        <is>
          <t>Cal Fire</t>
        </is>
      </c>
      <c r="K242" s="92" t="n">
        <v>102152342</v>
      </c>
      <c r="L242" s="92" t="n"/>
      <c r="M242" s="92" t="inlineStr">
        <is>
          <t>0 – 750</t>
        </is>
      </c>
      <c r="N242" s="92" t="inlineStr">
        <is>
          <t>Transformer</t>
        </is>
      </c>
      <c r="O242" s="92" t="inlineStr">
        <is>
          <t>Overhead</t>
        </is>
      </c>
      <c r="P242" s="92" t="inlineStr">
        <is>
          <t>Yes</t>
        </is>
      </c>
      <c r="Q242" s="92" t="n">
        <v>42651.6883912037</v>
      </c>
      <c r="R242" s="92" t="n">
        <v>0.6881944444444444</v>
      </c>
      <c r="S242" s="92" t="inlineStr">
        <is>
          <t>Equipment/ Facility Failure</t>
        </is>
      </c>
      <c r="T242" s="92" t="inlineStr">
        <is>
          <t>Transformer</t>
        </is>
      </c>
      <c r="U242" s="92" t="inlineStr">
        <is>
          <t>N.A.</t>
        </is>
      </c>
      <c r="V242" s="92" t="inlineStr">
        <is>
          <t>N.A.</t>
        </is>
      </c>
      <c r="W242" s="92" t="inlineStr">
        <is>
          <t>Unknown</t>
        </is>
      </c>
      <c r="X242" s="92" t="n"/>
      <c r="Y242" s="92" t="inlineStr">
        <is>
          <t>no-match</t>
        </is>
      </c>
      <c r="Z242" s="92" t="inlineStr">
        <is>
          <t>1022</t>
        </is>
      </c>
      <c r="AA242" s="92" t="n">
        <v>2016</v>
      </c>
      <c r="AB242" s="92" t="n">
        <v>10</v>
      </c>
      <c r="AC242" s="92" t="n">
        <v>8</v>
      </c>
      <c r="AD242" s="92" t="n">
        <v>16</v>
      </c>
      <c r="AE242" s="92" t="n">
        <v>31</v>
      </c>
      <c r="AF242" s="93" t="inlineStr">
        <is>
          <t>No ILIS or TOTL available</t>
        </is>
      </c>
      <c r="AG242" s="94" t="inlineStr">
        <is>
          <t>Tier 2</t>
        </is>
      </c>
      <c r="AH242" s="94" t="inlineStr">
        <is>
          <t>HFTD</t>
        </is>
      </c>
      <c r="AI242" s="94" t="inlineStr">
        <is>
          <t>No Fire Weather RFW Applicable</t>
        </is>
      </c>
      <c r="AJ242" s="92" t="inlineStr">
        <is>
          <t>Distribution</t>
        </is>
      </c>
      <c r="AK242" s="92" t="inlineStr">
        <is>
          <t>HFTD - Distribution</t>
        </is>
      </c>
      <c r="AL242" s="92" t="inlineStr">
        <is>
          <t>Fire Less than 300 Acres</t>
        </is>
      </c>
      <c r="AM242" s="116" t="inlineStr">
        <is>
          <t>Equip Failure</t>
        </is>
      </c>
      <c r="AN242" s="92" t="inlineStr">
        <is>
          <t>Transformer</t>
        </is>
      </c>
      <c r="AO242" s="95" t="inlineStr">
        <is>
          <t>N.A.</t>
        </is>
      </c>
      <c r="AP242" s="92" t="n">
        <v>9.85548988235294</v>
      </c>
      <c r="AQ242" s="92" t="inlineStr">
        <is>
          <t>203_276</t>
        </is>
      </c>
      <c r="AR242" s="115" t="inlineStr">
        <is>
          <t>&lt;25mph</t>
        </is>
      </c>
      <c r="AS242" s="92" t="inlineStr">
        <is>
          <t>&lt;15mph</t>
        </is>
      </c>
      <c r="AT242" s="92" t="inlineStr">
        <is>
          <t>HFTD - Distribution</t>
        </is>
      </c>
      <c r="AX242" t="n">
        <v>0</v>
      </c>
      <c r="AY242" t="n">
        <v>0</v>
      </c>
      <c r="BC242" t="n">
        <v>0</v>
      </c>
      <c r="BD242" t="n">
        <v>0</v>
      </c>
      <c r="BH242" t="n">
        <v>0</v>
      </c>
      <c r="BI242" t="n">
        <v>0</v>
      </c>
      <c r="BM242" t="n">
        <v>0</v>
      </c>
      <c r="BN242" t="n">
        <v>0</v>
      </c>
    </row>
    <row r="243">
      <c r="A243" s="92" t="inlineStr">
        <is>
          <t>PG&amp;E</t>
        </is>
      </c>
      <c r="B243" s="92" t="n">
        <v>42652.78619212963</v>
      </c>
      <c r="C243" s="92" t="n">
        <v>0.7861111111111111</v>
      </c>
      <c r="D243" s="92" t="n">
        <v>38.656016</v>
      </c>
      <c r="E243" s="92" t="n">
        <v>-120.972515</v>
      </c>
      <c r="F243" s="92" t="inlineStr">
        <is>
          <t>Vegetation</t>
        </is>
      </c>
      <c r="G243" s="92" t="inlineStr">
        <is>
          <t>RURAL</t>
        </is>
      </c>
      <c r="H243" s="92" t="inlineStr">
        <is>
          <t>&lt; 0.25 Acres</t>
        </is>
      </c>
      <c r="I243" s="92" t="inlineStr">
        <is>
          <t>Fire Agency</t>
        </is>
      </c>
      <c r="J243" s="92" t="inlineStr">
        <is>
          <t>Cal Fire</t>
        </is>
      </c>
      <c r="K243" s="92" t="n">
        <v>101376768</v>
      </c>
      <c r="L243" s="92" t="n"/>
      <c r="M243" s="92" t="n">
        <v>12000</v>
      </c>
      <c r="N243" s="92" t="inlineStr">
        <is>
          <t>Conductor</t>
        </is>
      </c>
      <c r="O243" s="92" t="inlineStr">
        <is>
          <t>Overhead</t>
        </is>
      </c>
      <c r="P243" s="92" t="inlineStr">
        <is>
          <t>Yes</t>
        </is>
      </c>
      <c r="Q243" s="92" t="n">
        <v>42652.78619212963</v>
      </c>
      <c r="R243" s="92" t="n">
        <v>0.7861111111111111</v>
      </c>
      <c r="S243" s="92" t="inlineStr">
        <is>
          <t>Equipment/ Facility Failure</t>
        </is>
      </c>
      <c r="T243" s="92" t="inlineStr">
        <is>
          <t>Conductor</t>
        </is>
      </c>
      <c r="U243" s="92" t="inlineStr">
        <is>
          <t>N.A.</t>
        </is>
      </c>
      <c r="V243" s="92" t="inlineStr">
        <is>
          <t>N.A.</t>
        </is>
      </c>
      <c r="W243" s="92" t="inlineStr">
        <is>
          <t>Unknown</t>
        </is>
      </c>
      <c r="X243" s="92" t="n"/>
      <c r="Y243" s="92" t="inlineStr">
        <is>
          <t>Other/Unknown</t>
        </is>
      </c>
      <c r="Z243" s="92" t="inlineStr">
        <is>
          <t>1024</t>
        </is>
      </c>
      <c r="AA243" s="92" t="n">
        <v>2016</v>
      </c>
      <c r="AB243" s="92" t="n">
        <v>10</v>
      </c>
      <c r="AC243" s="92" t="n">
        <v>9</v>
      </c>
      <c r="AD243" s="92" t="n">
        <v>18</v>
      </c>
      <c r="AE243" s="92" t="n">
        <v>52</v>
      </c>
      <c r="AF243" s="93" t="inlineStr">
        <is>
          <t>16-0070676</t>
        </is>
      </c>
      <c r="AG243" s="94" t="inlineStr">
        <is>
          <t>Tier 2</t>
        </is>
      </c>
      <c r="AH243" s="94" t="inlineStr">
        <is>
          <t>HFTD</t>
        </is>
      </c>
      <c r="AI243" s="94" t="inlineStr">
        <is>
          <t>No Fire Weather RFW Applicable</t>
        </is>
      </c>
      <c r="AJ243" s="92" t="inlineStr">
        <is>
          <t>Distribution</t>
        </is>
      </c>
      <c r="AK243" s="92" t="inlineStr">
        <is>
          <t>HFTD - Distribution</t>
        </is>
      </c>
      <c r="AL243" s="92" t="inlineStr">
        <is>
          <t>Fire Less than 300 Acres</t>
        </is>
      </c>
      <c r="AM243" s="116" t="inlineStr">
        <is>
          <t>Equip Failure</t>
        </is>
      </c>
      <c r="AN243" s="92" t="inlineStr">
        <is>
          <t>Conductor</t>
        </is>
      </c>
      <c r="AO243" s="95" t="n">
        <v>98361</v>
      </c>
      <c r="AP243" s="92" t="n">
        <v>10.5578145882352</v>
      </c>
      <c r="AQ243" s="92" t="inlineStr">
        <is>
          <t>223_213</t>
        </is>
      </c>
      <c r="AR243" s="115" t="inlineStr">
        <is>
          <t>&lt;25mph</t>
        </is>
      </c>
      <c r="AS243" s="92" t="inlineStr">
        <is>
          <t>&lt;15mph</t>
        </is>
      </c>
      <c r="AT243" s="92" t="inlineStr">
        <is>
          <t>HFTD - Distribution</t>
        </is>
      </c>
      <c r="AU243" t="inlineStr">
        <is>
          <t>D7401</t>
        </is>
      </c>
      <c r="AV243" t="n">
        <v>2.79</v>
      </c>
      <c r="AW243" t="inlineStr">
        <is>
          <t>2016-10-10T01:03:00Z</t>
        </is>
      </c>
      <c r="AX243" t="n">
        <v>1.01</v>
      </c>
      <c r="AY243" t="n">
        <v>8</v>
      </c>
      <c r="AZ243" t="inlineStr">
        <is>
          <t>BENC1</t>
        </is>
      </c>
      <c r="BA243" t="n">
        <v>4.97</v>
      </c>
      <c r="BB243" t="inlineStr">
        <is>
          <t>2016-10-10T00:59:00Z</t>
        </is>
      </c>
      <c r="BC243" t="n">
        <v>8.01</v>
      </c>
      <c r="BD243" t="n">
        <v>63</v>
      </c>
      <c r="BE243" t="inlineStr">
        <is>
          <t>D7401</t>
        </is>
      </c>
      <c r="BF243" t="n">
        <v>2.79</v>
      </c>
      <c r="BG243" t="inlineStr">
        <is>
          <t>2016-10-10T02:03:00Z</t>
        </is>
      </c>
      <c r="BH243" t="n">
        <v>1.01</v>
      </c>
      <c r="BI243" t="n">
        <v>16</v>
      </c>
      <c r="BJ243" t="inlineStr">
        <is>
          <t>BENC1</t>
        </is>
      </c>
      <c r="BK243" t="n">
        <v>4.97</v>
      </c>
      <c r="BL243" t="inlineStr">
        <is>
          <t>2016-10-10T00:59:00Z</t>
        </is>
      </c>
      <c r="BM243" t="n">
        <v>8.01</v>
      </c>
      <c r="BN243" t="n">
        <v>126</v>
      </c>
    </row>
    <row r="244">
      <c r="A244" s="92" t="inlineStr">
        <is>
          <t>PG&amp;E</t>
        </is>
      </c>
      <c r="B244" s="92" t="n">
        <v>42654.97005787037</v>
      </c>
      <c r="C244" s="92" t="n">
        <v>0.9694444444444444</v>
      </c>
      <c r="D244" s="92" t="n">
        <v>39.02008</v>
      </c>
      <c r="E244" s="92" t="n">
        <v>-120.82943</v>
      </c>
      <c r="F244" s="92" t="inlineStr">
        <is>
          <t>Vegetation</t>
        </is>
      </c>
      <c r="G244" s="92" t="inlineStr">
        <is>
          <t>RURAL</t>
        </is>
      </c>
      <c r="H244" s="92" t="inlineStr">
        <is>
          <t>&lt; 0.25 Acres</t>
        </is>
      </c>
      <c r="I244" s="92" t="inlineStr">
        <is>
          <t>Fire Agency</t>
        </is>
      </c>
      <c r="J244" s="92" t="inlineStr">
        <is>
          <t>cal fire.foresthill fire</t>
        </is>
      </c>
      <c r="K244" s="92" t="n">
        <v>100025501</v>
      </c>
      <c r="L244" s="92" t="n"/>
      <c r="M244" s="92" t="n">
        <v>60000</v>
      </c>
      <c r="N244" s="92" t="inlineStr">
        <is>
          <t>Conductor</t>
        </is>
      </c>
      <c r="O244" s="92" t="inlineStr">
        <is>
          <t>Overhead</t>
        </is>
      </c>
      <c r="P244" s="92" t="inlineStr">
        <is>
          <t>Yes</t>
        </is>
      </c>
      <c r="Q244" s="92" t="n">
        <v>42654.97005787037</v>
      </c>
      <c r="R244" s="92" t="n">
        <v>0.9694444444444444</v>
      </c>
      <c r="S244" s="92" t="inlineStr">
        <is>
          <t>Vandalism/Theft</t>
        </is>
      </c>
      <c r="T244" s="92" t="inlineStr">
        <is>
          <t>N.A.</t>
        </is>
      </c>
      <c r="U244" s="92" t="inlineStr">
        <is>
          <t>N.A.</t>
        </is>
      </c>
      <c r="V244" s="92" t="inlineStr">
        <is>
          <t>N.A.</t>
        </is>
      </c>
      <c r="W244" s="92" t="inlineStr">
        <is>
          <t>Human Error</t>
        </is>
      </c>
      <c r="X244" s="92" t="n"/>
      <c r="Y244" s="92" t="inlineStr">
        <is>
          <t>no-match</t>
        </is>
      </c>
      <c r="Z244" s="92" t="inlineStr">
        <is>
          <t>1028</t>
        </is>
      </c>
      <c r="AA244" s="92" t="n">
        <v>2016</v>
      </c>
      <c r="AB244" s="92" t="n">
        <v>10</v>
      </c>
      <c r="AC244" s="92" t="n">
        <v>11</v>
      </c>
      <c r="AD244" s="92" t="n">
        <v>23</v>
      </c>
      <c r="AE244" s="92" t="n">
        <v>16</v>
      </c>
      <c r="AF244" s="93" t="inlineStr">
        <is>
          <t>INT-08640</t>
        </is>
      </c>
      <c r="AG244" s="94" t="inlineStr">
        <is>
          <t>Tier 3</t>
        </is>
      </c>
      <c r="AH244" s="94" t="inlineStr">
        <is>
          <t>HFTD</t>
        </is>
      </c>
      <c r="AI244" s="94" t="inlineStr">
        <is>
          <t>No Fire Weather RFW Applicable</t>
        </is>
      </c>
      <c r="AJ244" s="92" t="inlineStr">
        <is>
          <t>Transmission</t>
        </is>
      </c>
      <c r="AK244" s="92" t="inlineStr">
        <is>
          <t>HFTD - Transmission</t>
        </is>
      </c>
      <c r="AL244" s="92" t="inlineStr">
        <is>
          <t>Fire Less than 300 Acres</t>
        </is>
      </c>
      <c r="AM244" s="116" t="inlineStr">
        <is>
          <t>3rd Party</t>
        </is>
      </c>
      <c r="AN244" s="92" t="inlineStr">
        <is>
          <t>3rd Party - Unknown</t>
        </is>
      </c>
      <c r="AO244" s="95" t="n">
        <v>0</v>
      </c>
      <c r="AP244" s="92" t="n">
        <v>8.40367058823529</v>
      </c>
      <c r="AQ244" s="92" t="inlineStr">
        <is>
          <t>252_173</t>
        </is>
      </c>
      <c r="AR244" s="115" t="inlineStr">
        <is>
          <t>&lt;25mph</t>
        </is>
      </c>
      <c r="AS244" s="92" t="inlineStr">
        <is>
          <t>&lt;15mph</t>
        </is>
      </c>
      <c r="AT244" s="92" t="inlineStr">
        <is>
          <t>HFTD - Transmission</t>
        </is>
      </c>
      <c r="AU244" t="inlineStr">
        <is>
          <t>AU268</t>
        </is>
      </c>
      <c r="AV244" t="n">
        <v>0.89</v>
      </c>
      <c r="AW244" t="inlineStr">
        <is>
          <t>2016-10-12T06:04:00Z</t>
        </is>
      </c>
      <c r="AX244" t="n">
        <v>2.01</v>
      </c>
      <c r="AY244" t="n">
        <v>6</v>
      </c>
      <c r="AZ244" t="inlineStr">
        <is>
          <t>FSHC1</t>
        </is>
      </c>
      <c r="BA244" t="n">
        <v>7.19</v>
      </c>
      <c r="BB244" t="inlineStr">
        <is>
          <t>2016-10-12T05:33:00Z</t>
        </is>
      </c>
      <c r="BC244" t="n">
        <v>3</v>
      </c>
      <c r="BD244" t="n">
        <v>7</v>
      </c>
      <c r="BE244" t="inlineStr">
        <is>
          <t>AU268</t>
        </is>
      </c>
      <c r="BF244" t="n">
        <v>0.89</v>
      </c>
      <c r="BG244" t="inlineStr">
        <is>
          <t>2016-10-12T06:49:00Z</t>
        </is>
      </c>
      <c r="BH244" t="n">
        <v>2.01</v>
      </c>
      <c r="BI244" t="n">
        <v>9</v>
      </c>
      <c r="BJ244" t="inlineStr">
        <is>
          <t>FSHC1</t>
        </is>
      </c>
      <c r="BK244" t="n">
        <v>7.19</v>
      </c>
      <c r="BL244" t="inlineStr">
        <is>
          <t>2016-10-12T06:33:00Z</t>
        </is>
      </c>
      <c r="BM244" t="n">
        <v>3</v>
      </c>
      <c r="BN244" t="n">
        <v>11</v>
      </c>
    </row>
    <row r="245">
      <c r="A245" s="92" t="inlineStr">
        <is>
          <t>PG&amp;E</t>
        </is>
      </c>
      <c r="B245" s="92" t="n">
        <v>42656.97445601852</v>
      </c>
      <c r="C245" s="92" t="n">
        <v>0.9680555555555556</v>
      </c>
      <c r="D245" s="92" t="n">
        <v>40.49015</v>
      </c>
      <c r="E245" s="92" t="n">
        <v>-122.37286</v>
      </c>
      <c r="F245" s="92" t="inlineStr">
        <is>
          <t>Vegetation</t>
        </is>
      </c>
      <c r="G245" s="92" t="inlineStr">
        <is>
          <t>RURAL</t>
        </is>
      </c>
      <c r="H245" s="92" t="inlineStr">
        <is>
          <t>&lt; 0.25 Acres</t>
        </is>
      </c>
      <c r="I245" s="92" t="inlineStr">
        <is>
          <t>Fire Agency</t>
        </is>
      </c>
      <c r="J245" s="92" t="inlineStr">
        <is>
          <t>SHASTA COUNTY FIRE</t>
        </is>
      </c>
      <c r="K245" s="92" t="n">
        <v>101502366</v>
      </c>
      <c r="L245" s="92" t="inlineStr">
        <is>
          <t>PACIFIC BELL</t>
        </is>
      </c>
      <c r="M245" s="92" t="inlineStr">
        <is>
          <t>0 – 750</t>
        </is>
      </c>
      <c r="N245" s="92" t="inlineStr">
        <is>
          <t>Conductor</t>
        </is>
      </c>
      <c r="O245" s="92" t="inlineStr">
        <is>
          <t>Overhead</t>
        </is>
      </c>
      <c r="P245" s="92" t="inlineStr">
        <is>
          <t>Yes</t>
        </is>
      </c>
      <c r="Q245" s="92" t="n">
        <v>42656.97445601852</v>
      </c>
      <c r="R245" s="92" t="n">
        <v>0.9680555555555556</v>
      </c>
      <c r="S245" s="92" t="inlineStr">
        <is>
          <t>Contact From Object</t>
        </is>
      </c>
      <c r="T245" s="92" t="inlineStr">
        <is>
          <t>N.A.</t>
        </is>
      </c>
      <c r="U245" s="92" t="inlineStr">
        <is>
          <t>Vegetation</t>
        </is>
      </c>
      <c r="V245" s="92" t="inlineStr">
        <is>
          <t>Electric Facility</t>
        </is>
      </c>
      <c r="W245" s="92" t="inlineStr">
        <is>
          <t>Unknown</t>
        </is>
      </c>
      <c r="X245" s="92" t="n"/>
      <c r="Y245" s="92" t="inlineStr">
        <is>
          <t>no-match</t>
        </is>
      </c>
      <c r="Z245" s="92" t="inlineStr">
        <is>
          <t>1029</t>
        </is>
      </c>
      <c r="AA245" s="92" t="n">
        <v>2016</v>
      </c>
      <c r="AB245" s="92" t="n">
        <v>10</v>
      </c>
      <c r="AC245" s="92" t="n">
        <v>13</v>
      </c>
      <c r="AD245" s="92" t="n">
        <v>23</v>
      </c>
      <c r="AE245" s="92" t="n">
        <v>14</v>
      </c>
      <c r="AF245" s="93" t="inlineStr">
        <is>
          <t>No ILIS or TOTL available</t>
        </is>
      </c>
      <c r="AG245" s="94" t="inlineStr">
        <is>
          <t>Tier 2</t>
        </is>
      </c>
      <c r="AH245" s="94" t="inlineStr">
        <is>
          <t>HFTD</t>
        </is>
      </c>
      <c r="AI245" s="94" t="inlineStr">
        <is>
          <t>No Fire Weather RFW Applicable</t>
        </is>
      </c>
      <c r="AJ245" s="92" t="inlineStr">
        <is>
          <t>Distribution</t>
        </is>
      </c>
      <c r="AK245" s="92" t="inlineStr">
        <is>
          <t>HFTD - Distribution</t>
        </is>
      </c>
      <c r="AL245" s="92" t="inlineStr">
        <is>
          <t>Fire Less than 300 Acres</t>
        </is>
      </c>
      <c r="AM245" s="116" t="inlineStr">
        <is>
          <t>Vegetation</t>
        </is>
      </c>
      <c r="AN245" s="92" t="inlineStr">
        <is>
          <t>Other/Unknown</t>
        </is>
      </c>
      <c r="AO245" s="95" t="inlineStr">
        <is>
          <t>N.A.</t>
        </is>
      </c>
      <c r="AP245" s="92" t="n">
        <v>8.748494117647059</v>
      </c>
      <c r="AQ245" s="92" t="inlineStr">
        <is>
          <t>207_295</t>
        </is>
      </c>
      <c r="AR245" s="115" t="inlineStr">
        <is>
          <t>&lt;25mph</t>
        </is>
      </c>
      <c r="AS245" s="92" t="inlineStr">
        <is>
          <t>&lt;15mph</t>
        </is>
      </c>
      <c r="AT245" s="92" t="inlineStr">
        <is>
          <t>HFTD - Distribution</t>
        </is>
      </c>
      <c r="AU245" t="inlineStr">
        <is>
          <t>E6886</t>
        </is>
      </c>
      <c r="AV245" t="n">
        <v>3.41</v>
      </c>
      <c r="AW245" t="inlineStr">
        <is>
          <t>2016-10-14T05:33:00Z</t>
        </is>
      </c>
      <c r="AX245" t="n">
        <v>41</v>
      </c>
      <c r="AY245" t="n">
        <v>4</v>
      </c>
      <c r="AZ245" t="inlineStr">
        <is>
          <t>KRDD</t>
        </is>
      </c>
      <c r="BA245" t="n">
        <v>4.3</v>
      </c>
      <c r="BB245" t="inlineStr">
        <is>
          <t>2016-10-14T05:55:00Z</t>
        </is>
      </c>
      <c r="BC245" t="n">
        <v>50.64</v>
      </c>
      <c r="BD245" t="n">
        <v>17</v>
      </c>
      <c r="BE245" t="inlineStr">
        <is>
          <t>E6886</t>
        </is>
      </c>
      <c r="BF245" t="n">
        <v>3.41</v>
      </c>
      <c r="BG245" t="inlineStr">
        <is>
          <t>2016-10-14T06:48:00Z</t>
        </is>
      </c>
      <c r="BH245" t="n">
        <v>47</v>
      </c>
      <c r="BI245" t="n">
        <v>8</v>
      </c>
      <c r="BJ245" t="inlineStr">
        <is>
          <t>KRDD</t>
        </is>
      </c>
      <c r="BK245" t="n">
        <v>4.3</v>
      </c>
      <c r="BL245" t="inlineStr">
        <is>
          <t>2016-10-14T06:53:00Z</t>
        </is>
      </c>
      <c r="BM245" t="n">
        <v>56.39</v>
      </c>
      <c r="BN245" t="n">
        <v>39</v>
      </c>
    </row>
    <row r="246">
      <c r="A246" s="92" t="inlineStr">
        <is>
          <t>PG&amp;E</t>
        </is>
      </c>
      <c r="B246" s="92" t="n">
        <v>42657.064375</v>
      </c>
      <c r="C246" s="92" t="n">
        <v>0.06388888888888888</v>
      </c>
      <c r="D246" s="92" t="n">
        <v>40.50067999</v>
      </c>
      <c r="E246" s="92" t="n">
        <v>-121.9162</v>
      </c>
      <c r="F246" s="92" t="inlineStr">
        <is>
          <t>Vegetation</t>
        </is>
      </c>
      <c r="G246" s="92" t="inlineStr">
        <is>
          <t>RURAL</t>
        </is>
      </c>
      <c r="H246" s="92" t="inlineStr">
        <is>
          <t>&lt; 0.25 Acres</t>
        </is>
      </c>
      <c r="I246" s="92" t="inlineStr">
        <is>
          <t>Fire Agency</t>
        </is>
      </c>
      <c r="J246" s="92" t="inlineStr">
        <is>
          <t>Cal Fire</t>
        </is>
      </c>
      <c r="K246" s="92" t="n">
        <v>101489328</v>
      </c>
      <c r="L246" s="92" t="n"/>
      <c r="M246" s="92" t="n">
        <v>12000</v>
      </c>
      <c r="N246" s="92" t="inlineStr">
        <is>
          <t>Conductor</t>
        </is>
      </c>
      <c r="O246" s="92" t="inlineStr">
        <is>
          <t>Overhead</t>
        </is>
      </c>
      <c r="P246" s="92" t="inlineStr">
        <is>
          <t>Yes</t>
        </is>
      </c>
      <c r="Q246" s="92" t="n">
        <v>42657.064375</v>
      </c>
      <c r="R246" s="92" t="n">
        <v>0.06388888888888888</v>
      </c>
      <c r="S246" s="92" t="inlineStr">
        <is>
          <t>Contact From Object</t>
        </is>
      </c>
      <c r="T246" s="92" t="inlineStr">
        <is>
          <t>N.A.</t>
        </is>
      </c>
      <c r="U246" s="92" t="inlineStr">
        <is>
          <t>Vegetation</t>
        </is>
      </c>
      <c r="V246" s="92" t="inlineStr">
        <is>
          <t>Electric Facility</t>
        </is>
      </c>
      <c r="W246" s="92" t="inlineStr">
        <is>
          <t>Unknown</t>
        </is>
      </c>
      <c r="X246" s="92" t="n"/>
      <c r="Y246" s="92" t="inlineStr">
        <is>
          <t>Other/Unknown</t>
        </is>
      </c>
      <c r="Z246" s="92" t="inlineStr">
        <is>
          <t>1031</t>
        </is>
      </c>
      <c r="AA246" s="92" t="n">
        <v>2016</v>
      </c>
      <c r="AB246" s="92" t="n">
        <v>10</v>
      </c>
      <c r="AC246" s="92" t="n">
        <v>14</v>
      </c>
      <c r="AD246" s="92" t="n">
        <v>1</v>
      </c>
      <c r="AE246" s="92" t="n">
        <v>32</v>
      </c>
      <c r="AF246" s="93" t="inlineStr">
        <is>
          <t>16-0071832</t>
        </is>
      </c>
      <c r="AG246" s="94" t="inlineStr">
        <is>
          <t>Tier 3</t>
        </is>
      </c>
      <c r="AH246" s="94" t="inlineStr">
        <is>
          <t>HFTD</t>
        </is>
      </c>
      <c r="AI246" s="94" t="inlineStr">
        <is>
          <t>No Fire Weather RFW Applicable</t>
        </is>
      </c>
      <c r="AJ246" s="92" t="inlineStr">
        <is>
          <t>Distribution</t>
        </is>
      </c>
      <c r="AK246" s="92" t="inlineStr">
        <is>
          <t>HFTD - Distribution</t>
        </is>
      </c>
      <c r="AL246" s="92" t="inlineStr">
        <is>
          <t>Fire Less than 300 Acres</t>
        </is>
      </c>
      <c r="AM246" s="116" t="inlineStr">
        <is>
          <t>Vegetation</t>
        </is>
      </c>
      <c r="AN246" s="92" t="inlineStr">
        <is>
          <t>Other/Unknown</t>
        </is>
      </c>
      <c r="AO246" s="95" t="n">
        <v>213622</v>
      </c>
      <c r="AP246" s="92" t="n">
        <v>25.3168244705882</v>
      </c>
      <c r="AQ246" s="92" t="inlineStr">
        <is>
          <t>148_336</t>
        </is>
      </c>
      <c r="AR246" s="115" t="inlineStr">
        <is>
          <t>25-40mph</t>
        </is>
      </c>
      <c r="AS246" s="92" t="inlineStr">
        <is>
          <t>&gt;=15mph</t>
        </is>
      </c>
      <c r="AT246" s="92" t="inlineStr">
        <is>
          <t>HFTD - Distribution</t>
        </is>
      </c>
      <c r="AX246" t="n">
        <v>0</v>
      </c>
      <c r="AY246" t="n">
        <v>0</v>
      </c>
      <c r="BC246" t="n">
        <v>0</v>
      </c>
      <c r="BD246" t="n">
        <v>0</v>
      </c>
      <c r="BH246" t="n">
        <v>0</v>
      </c>
      <c r="BI246" t="n">
        <v>0</v>
      </c>
      <c r="BM246" t="n">
        <v>0</v>
      </c>
      <c r="BN246" t="n">
        <v>0</v>
      </c>
    </row>
    <row r="247">
      <c r="A247" s="92" t="inlineStr">
        <is>
          <t>PG&amp;E</t>
        </is>
      </c>
      <c r="B247" s="92" t="n">
        <v>42657.18934027778</v>
      </c>
      <c r="C247" s="92" t="n">
        <v>0.1888888888888889</v>
      </c>
      <c r="D247" s="92" t="n">
        <v>40.52281999</v>
      </c>
      <c r="E247" s="92" t="n">
        <v>-121.68134</v>
      </c>
      <c r="F247" s="92" t="inlineStr">
        <is>
          <t>Vegetation</t>
        </is>
      </c>
      <c r="G247" s="92" t="inlineStr">
        <is>
          <t>RURAL</t>
        </is>
      </c>
      <c r="H247" s="92" t="inlineStr">
        <is>
          <t>&lt; 3 meters</t>
        </is>
      </c>
      <c r="I247" s="92" t="inlineStr">
        <is>
          <t>Fire Agency</t>
        </is>
      </c>
      <c r="J247" s="92" t="inlineStr">
        <is>
          <t>Cal Fire</t>
        </is>
      </c>
      <c r="K247" s="92" t="n">
        <v>101513661</v>
      </c>
      <c r="L247" s="92" t="n"/>
      <c r="M247" s="92" t="n">
        <v>12000</v>
      </c>
      <c r="N247" s="92" t="inlineStr">
        <is>
          <t>Conductor</t>
        </is>
      </c>
      <c r="O247" s="92" t="inlineStr">
        <is>
          <t>Overhead</t>
        </is>
      </c>
      <c r="P247" s="92" t="inlineStr">
        <is>
          <t>Yes</t>
        </is>
      </c>
      <c r="Q247" s="92" t="n">
        <v>42657.18934027778</v>
      </c>
      <c r="R247" s="92" t="n">
        <v>0.1888888888888889</v>
      </c>
      <c r="S247" s="92" t="inlineStr">
        <is>
          <t>Contact From Object</t>
        </is>
      </c>
      <c r="T247" s="92" t="inlineStr">
        <is>
          <t>N.A.</t>
        </is>
      </c>
      <c r="U247" s="92" t="inlineStr">
        <is>
          <t>Vegetation</t>
        </is>
      </c>
      <c r="V247" s="92" t="inlineStr">
        <is>
          <t>Electric Facility</t>
        </is>
      </c>
      <c r="W247" s="92" t="inlineStr">
        <is>
          <t>Unknown</t>
        </is>
      </c>
      <c r="X247" s="92" t="n"/>
      <c r="Y247" s="92" t="inlineStr">
        <is>
          <t>Other/Unknown</t>
        </is>
      </c>
      <c r="Z247" s="92" t="inlineStr">
        <is>
          <t>1032</t>
        </is>
      </c>
      <c r="AA247" s="92" t="n">
        <v>2016</v>
      </c>
      <c r="AB247" s="92" t="n">
        <v>10</v>
      </c>
      <c r="AC247" s="92" t="n">
        <v>14</v>
      </c>
      <c r="AD247" s="92" t="n">
        <v>4</v>
      </c>
      <c r="AE247" s="92" t="n">
        <v>32</v>
      </c>
      <c r="AF247" s="93" t="inlineStr">
        <is>
          <t>16-0071897</t>
        </is>
      </c>
      <c r="AG247" s="94" t="inlineStr">
        <is>
          <t>Tier 2</t>
        </is>
      </c>
      <c r="AH247" s="94" t="inlineStr">
        <is>
          <t>HFTD</t>
        </is>
      </c>
      <c r="AI247" s="94" t="inlineStr">
        <is>
          <t>No Fire Weather RFW Applicable</t>
        </is>
      </c>
      <c r="AJ247" s="92" t="inlineStr">
        <is>
          <t>Distribution</t>
        </is>
      </c>
      <c r="AK247" s="92" t="inlineStr">
        <is>
          <t>HFTD - Distribution</t>
        </is>
      </c>
      <c r="AL247" s="92" t="inlineStr">
        <is>
          <t>Fire Less than 300 Acres</t>
        </is>
      </c>
      <c r="AM247" s="116" t="inlineStr">
        <is>
          <t>Vegetation</t>
        </is>
      </c>
      <c r="AN247" s="92" t="inlineStr">
        <is>
          <t>Other/Unknown</t>
        </is>
      </c>
      <c r="AO247" s="95" t="n">
        <v>38950</v>
      </c>
      <c r="AP247" s="92" t="n">
        <v>32.5032705882352</v>
      </c>
      <c r="AQ247" s="92" t="inlineStr">
        <is>
          <t>161_377</t>
        </is>
      </c>
      <c r="AR247" s="115" t="inlineStr">
        <is>
          <t>25-40mph</t>
        </is>
      </c>
      <c r="AS247" s="92" t="inlineStr">
        <is>
          <t>&gt;=15mph</t>
        </is>
      </c>
      <c r="AT247" s="92" t="inlineStr">
        <is>
          <t>HFTD - Distribution</t>
        </is>
      </c>
      <c r="AX247" t="n">
        <v>0</v>
      </c>
      <c r="AY247" t="n">
        <v>0</v>
      </c>
      <c r="AZ247" t="inlineStr">
        <is>
          <t>VIOC1</t>
        </is>
      </c>
      <c r="BA247" t="n">
        <v>5.45</v>
      </c>
      <c r="BB247" t="inlineStr">
        <is>
          <t>2016-10-14T10:52:00Z</t>
        </is>
      </c>
      <c r="BC247" t="n">
        <v>31</v>
      </c>
      <c r="BD247" t="n">
        <v>1</v>
      </c>
      <c r="BH247" t="n">
        <v>0</v>
      </c>
      <c r="BI247" t="n">
        <v>0</v>
      </c>
      <c r="BJ247" t="inlineStr">
        <is>
          <t>VIOC1</t>
        </is>
      </c>
      <c r="BK247" t="n">
        <v>5.45</v>
      </c>
      <c r="BL247" t="inlineStr">
        <is>
          <t>2016-10-14T10:52:00Z</t>
        </is>
      </c>
      <c r="BM247" t="n">
        <v>31</v>
      </c>
      <c r="BN247" t="n">
        <v>2</v>
      </c>
    </row>
    <row r="248">
      <c r="A248" s="92" t="inlineStr">
        <is>
          <t>PG&amp;E</t>
        </is>
      </c>
      <c r="B248" s="92" t="n">
        <v>42657.82280092593</v>
      </c>
      <c r="C248" s="92" t="n">
        <v>0.8222222222222223</v>
      </c>
      <c r="D248" s="92" t="n">
        <v>39.62445999</v>
      </c>
      <c r="E248" s="92" t="n">
        <v>-121.538219</v>
      </c>
      <c r="F248" s="92" t="inlineStr">
        <is>
          <t>Vegetation</t>
        </is>
      </c>
      <c r="G248" s="92" t="inlineStr">
        <is>
          <t>RURAL</t>
        </is>
      </c>
      <c r="H248" s="92" t="inlineStr">
        <is>
          <t>&lt; 3 meters</t>
        </is>
      </c>
      <c r="I248" s="92" t="inlineStr">
        <is>
          <t>Fire Agency</t>
        </is>
      </c>
      <c r="J248" s="92" t="inlineStr">
        <is>
          <t>Cal Fire</t>
        </is>
      </c>
      <c r="K248" s="92" t="n">
        <v>100435570</v>
      </c>
      <c r="L248" s="92" t="n"/>
      <c r="M248" s="92" t="inlineStr">
        <is>
          <t>0 – 750</t>
        </is>
      </c>
      <c r="N248" s="92" t="inlineStr">
        <is>
          <t>Conductor</t>
        </is>
      </c>
      <c r="O248" s="92" t="inlineStr">
        <is>
          <t>Overhead</t>
        </is>
      </c>
      <c r="P248" s="92" t="inlineStr">
        <is>
          <t>Yes</t>
        </is>
      </c>
      <c r="Q248" s="92" t="n">
        <v>42657.82280092593</v>
      </c>
      <c r="R248" s="92" t="n">
        <v>0.8222222222222223</v>
      </c>
      <c r="S248" s="92" t="inlineStr">
        <is>
          <t>Contact From Object</t>
        </is>
      </c>
      <c r="T248" s="92" t="inlineStr">
        <is>
          <t>N.A.</t>
        </is>
      </c>
      <c r="U248" s="92" t="inlineStr">
        <is>
          <t>Vegetation</t>
        </is>
      </c>
      <c r="V248" s="92" t="inlineStr">
        <is>
          <t>Electric Facility</t>
        </is>
      </c>
      <c r="W248" s="92" t="inlineStr">
        <is>
          <t>Unknown</t>
        </is>
      </c>
      <c r="X248" s="92" t="n"/>
      <c r="Y248" s="92" t="inlineStr">
        <is>
          <t>no-match</t>
        </is>
      </c>
      <c r="Z248" s="92" t="inlineStr">
        <is>
          <t>1036</t>
        </is>
      </c>
      <c r="AA248" s="92" t="n">
        <v>2016</v>
      </c>
      <c r="AB248" s="92" t="n">
        <v>10</v>
      </c>
      <c r="AC248" s="92" t="n">
        <v>14</v>
      </c>
      <c r="AD248" s="92" t="n">
        <v>19</v>
      </c>
      <c r="AE248" s="92" t="n">
        <v>44</v>
      </c>
      <c r="AF248" s="93" t="inlineStr">
        <is>
          <t>No ILIS or TOTL available</t>
        </is>
      </c>
      <c r="AG248" s="94" t="inlineStr">
        <is>
          <t>Tier 2</t>
        </is>
      </c>
      <c r="AH248" s="94" t="inlineStr">
        <is>
          <t>HFTD</t>
        </is>
      </c>
      <c r="AI248" s="94" t="inlineStr">
        <is>
          <t>No Fire Weather RFW Applicable</t>
        </is>
      </c>
      <c r="AJ248" s="92" t="inlineStr">
        <is>
          <t>Distribution</t>
        </is>
      </c>
      <c r="AK248" s="92" t="inlineStr">
        <is>
          <t>HFTD - Distribution</t>
        </is>
      </c>
      <c r="AL248" s="92" t="inlineStr">
        <is>
          <t>Fire Less than 300 Acres</t>
        </is>
      </c>
      <c r="AM248" s="116" t="inlineStr">
        <is>
          <t>Vegetation</t>
        </is>
      </c>
      <c r="AN248" s="92" t="inlineStr">
        <is>
          <t>Other/Unknown</t>
        </is>
      </c>
      <c r="AO248" s="95" t="inlineStr">
        <is>
          <t>N.A.</t>
        </is>
      </c>
      <c r="AP248" s="92" t="n">
        <v>19.7871849411764</v>
      </c>
      <c r="AQ248" s="92" t="inlineStr">
        <is>
          <t>174_288</t>
        </is>
      </c>
      <c r="AR248" s="115" t="inlineStr">
        <is>
          <t>&lt;25mph</t>
        </is>
      </c>
      <c r="AS248" s="92" t="inlineStr">
        <is>
          <t>&gt;=15mph</t>
        </is>
      </c>
      <c r="AT248" s="92" t="inlineStr">
        <is>
          <t>HFTD - Distribution</t>
        </is>
      </c>
      <c r="AX248" t="n">
        <v>0</v>
      </c>
      <c r="AY248" t="n">
        <v>0</v>
      </c>
      <c r="AZ248" t="inlineStr">
        <is>
          <t>CICC1</t>
        </is>
      </c>
      <c r="BA248" t="n">
        <v>5.69</v>
      </c>
      <c r="BB248" t="inlineStr">
        <is>
          <t>2016-10-15T01:54:00Z</t>
        </is>
      </c>
      <c r="BC248" t="n">
        <v>18.99</v>
      </c>
      <c r="BD248" t="n">
        <v>1</v>
      </c>
      <c r="BH248" t="n">
        <v>0</v>
      </c>
      <c r="BI248" t="n">
        <v>0</v>
      </c>
      <c r="BJ248" t="inlineStr">
        <is>
          <t>CICC1</t>
        </is>
      </c>
      <c r="BK248" t="n">
        <v>5.69</v>
      </c>
      <c r="BL248" t="inlineStr">
        <is>
          <t>2016-10-15T01:54:00Z</t>
        </is>
      </c>
      <c r="BM248" t="n">
        <v>18.99</v>
      </c>
      <c r="BN248" t="n">
        <v>2</v>
      </c>
    </row>
    <row r="249">
      <c r="A249" s="92" t="inlineStr">
        <is>
          <t>PG&amp;E</t>
        </is>
      </c>
      <c r="B249" s="92" t="n">
        <v>42662.44585648148</v>
      </c>
      <c r="C249" s="92" t="n">
        <v>0.4458333333333333</v>
      </c>
      <c r="D249" s="92" t="n">
        <v>38.50979</v>
      </c>
      <c r="E249" s="92" t="n">
        <v>-122.44996</v>
      </c>
      <c r="F249" s="92" t="inlineStr">
        <is>
          <t>Vegetation</t>
        </is>
      </c>
      <c r="G249" s="92" t="inlineStr">
        <is>
          <t>RURAL</t>
        </is>
      </c>
      <c r="H249" s="92" t="inlineStr">
        <is>
          <t>&lt; 0.25 Acres</t>
        </is>
      </c>
      <c r="I249" s="92" t="inlineStr">
        <is>
          <t>Fire Agency</t>
        </is>
      </c>
      <c r="J249" s="92" t="inlineStr">
        <is>
          <t>st helena</t>
        </is>
      </c>
      <c r="K249" s="92" t="n">
        <v>102242552</v>
      </c>
      <c r="L249" s="92" t="inlineStr">
        <is>
          <t>PACIFIC BELL</t>
        </is>
      </c>
      <c r="M249" s="92" t="n">
        <v>21000</v>
      </c>
      <c r="N249" s="92" t="inlineStr">
        <is>
          <t>Conductor</t>
        </is>
      </c>
      <c r="O249" s="92" t="inlineStr">
        <is>
          <t>Overhead</t>
        </is>
      </c>
      <c r="P249" s="92" t="inlineStr">
        <is>
          <t>Yes</t>
        </is>
      </c>
      <c r="Q249" s="92" t="n">
        <v>42662.44585648148</v>
      </c>
      <c r="R249" s="92" t="n">
        <v>0.4458333333333333</v>
      </c>
      <c r="S249" s="92" t="inlineStr">
        <is>
          <t>Equipment/ Facility Failure</t>
        </is>
      </c>
      <c r="T249" s="92" t="inlineStr">
        <is>
          <t>Conductor</t>
        </is>
      </c>
      <c r="U249" s="92" t="inlineStr">
        <is>
          <t>N.A.</t>
        </is>
      </c>
      <c r="V249" s="92" t="inlineStr">
        <is>
          <t>N.A.</t>
        </is>
      </c>
      <c r="W249" s="92" t="inlineStr">
        <is>
          <t>Unknown</t>
        </is>
      </c>
      <c r="X249" s="92" t="n"/>
      <c r="Y249" s="92" t="inlineStr">
        <is>
          <t>Other/Unknown</t>
        </is>
      </c>
      <c r="Z249" s="92" t="inlineStr">
        <is>
          <t>1040</t>
        </is>
      </c>
      <c r="AA249" s="92" t="n">
        <v>2016</v>
      </c>
      <c r="AB249" s="92" t="n">
        <v>10</v>
      </c>
      <c r="AC249" s="92" t="n">
        <v>19</v>
      </c>
      <c r="AD249" s="92" t="n">
        <v>10</v>
      </c>
      <c r="AE249" s="92" t="n">
        <v>42</v>
      </c>
      <c r="AF249" s="93" t="inlineStr">
        <is>
          <t>16-0073955</t>
        </is>
      </c>
      <c r="AG249" s="94" t="inlineStr">
        <is>
          <t>Tier 2</t>
        </is>
      </c>
      <c r="AH249" s="94" t="inlineStr">
        <is>
          <t>HFTD</t>
        </is>
      </c>
      <c r="AI249" s="94" t="inlineStr">
        <is>
          <t>No Fire Weather RFW Applicable</t>
        </is>
      </c>
      <c r="AJ249" s="92" t="inlineStr">
        <is>
          <t>Distribution</t>
        </is>
      </c>
      <c r="AK249" s="92" t="inlineStr">
        <is>
          <t>HFTD - Distribution</t>
        </is>
      </c>
      <c r="AL249" s="92" t="inlineStr">
        <is>
          <t>Fire Less than 300 Acres</t>
        </is>
      </c>
      <c r="AM249" s="116" t="inlineStr">
        <is>
          <t>Equip Failure</t>
        </is>
      </c>
      <c r="AN249" s="92" t="inlineStr">
        <is>
          <t>Conductor</t>
        </is>
      </c>
      <c r="AO249" s="95" t="n">
        <v>693</v>
      </c>
      <c r="AP249" s="92" t="n">
        <v>0.790974776470588</v>
      </c>
      <c r="AQ249" s="92" t="inlineStr">
        <is>
          <t>128_266</t>
        </is>
      </c>
      <c r="AR249" s="115" t="inlineStr">
        <is>
          <t>&lt;25mph</t>
        </is>
      </c>
      <c r="AS249" s="92" t="inlineStr">
        <is>
          <t>&lt;15mph</t>
        </is>
      </c>
      <c r="AT249" s="92" t="inlineStr">
        <is>
          <t>HFTD - Distribution</t>
        </is>
      </c>
      <c r="AX249" t="n">
        <v>0</v>
      </c>
      <c r="AY249" t="n">
        <v>0</v>
      </c>
      <c r="AZ249" t="inlineStr">
        <is>
          <t>AT925</t>
        </is>
      </c>
      <c r="BA249" t="n">
        <v>4.5</v>
      </c>
      <c r="BB249" t="inlineStr">
        <is>
          <t>2016-10-19T17:15:00Z</t>
        </is>
      </c>
      <c r="BC249" t="n">
        <v>8.01</v>
      </c>
      <c r="BD249" t="n">
        <v>12</v>
      </c>
      <c r="BH249" t="n">
        <v>0</v>
      </c>
      <c r="BI249" t="n">
        <v>0</v>
      </c>
      <c r="BJ249" t="inlineStr">
        <is>
          <t>AT925</t>
        </is>
      </c>
      <c r="BK249" t="n">
        <v>4.5</v>
      </c>
      <c r="BL249" t="inlineStr">
        <is>
          <t>2016-10-19T18:40:00Z</t>
        </is>
      </c>
      <c r="BM249" t="n">
        <v>10</v>
      </c>
      <c r="BN249" t="n">
        <v>24</v>
      </c>
    </row>
    <row r="250">
      <c r="A250" s="92" t="inlineStr">
        <is>
          <t>PG&amp;E</t>
        </is>
      </c>
      <c r="B250" s="92" t="n">
        <v>42666.78037037037</v>
      </c>
      <c r="C250" s="92" t="n">
        <v>0.7569444444444445</v>
      </c>
      <c r="D250" s="92" t="n">
        <v>38.02104</v>
      </c>
      <c r="E250" s="92" t="n">
        <v>-120.599098</v>
      </c>
      <c r="F250" s="92" t="inlineStr">
        <is>
          <t>Vegetation</t>
        </is>
      </c>
      <c r="G250" s="92" t="inlineStr">
        <is>
          <t>RURAL</t>
        </is>
      </c>
      <c r="H250" s="92" t="inlineStr">
        <is>
          <t>&lt; 3 meters</t>
        </is>
      </c>
      <c r="I250" s="92" t="inlineStr">
        <is>
          <t>Fire Agency</t>
        </is>
      </c>
      <c r="J250" s="92" t="inlineStr">
        <is>
          <t>Cal Fire</t>
        </is>
      </c>
      <c r="K250" s="92" t="n">
        <v>101272943</v>
      </c>
      <c r="L250" s="92" t="n"/>
      <c r="M250" s="92" t="n">
        <v>115000</v>
      </c>
      <c r="N250" s="92" t="inlineStr">
        <is>
          <t>Conductor</t>
        </is>
      </c>
      <c r="O250" s="92" t="inlineStr">
        <is>
          <t>Overhead</t>
        </is>
      </c>
      <c r="P250" s="92" t="inlineStr">
        <is>
          <t>Yes</t>
        </is>
      </c>
      <c r="Q250" s="92" t="n">
        <v>42666.78037037037</v>
      </c>
      <c r="R250" s="92" t="n">
        <v>0.7569444444444445</v>
      </c>
      <c r="S250" s="92" t="inlineStr">
        <is>
          <t>Equipment/ Facility Failure</t>
        </is>
      </c>
      <c r="T250" s="92" t="inlineStr">
        <is>
          <t>Conductor</t>
        </is>
      </c>
      <c r="U250" s="92" t="inlineStr">
        <is>
          <t>N.A.</t>
        </is>
      </c>
      <c r="V250" s="92" t="inlineStr">
        <is>
          <t>N.A.</t>
        </is>
      </c>
      <c r="W250" s="92" t="inlineStr">
        <is>
          <t>Unknown</t>
        </is>
      </c>
      <c r="X250" s="92" t="n"/>
      <c r="Y250" s="92" t="inlineStr">
        <is>
          <t>no-match</t>
        </is>
      </c>
      <c r="Z250" s="92" t="inlineStr">
        <is>
          <t>1043</t>
        </is>
      </c>
      <c r="AA250" s="92" t="n">
        <v>2016</v>
      </c>
      <c r="AB250" s="92" t="n">
        <v>10</v>
      </c>
      <c r="AC250" s="92" t="n">
        <v>23</v>
      </c>
      <c r="AD250" s="92" t="n">
        <v>18</v>
      </c>
      <c r="AE250" s="92" t="n">
        <v>10</v>
      </c>
      <c r="AF250" s="93" t="inlineStr">
        <is>
          <t>INT-08709</t>
        </is>
      </c>
      <c r="AG250" s="94" t="inlineStr">
        <is>
          <t>Tier 2</t>
        </is>
      </c>
      <c r="AH250" s="94" t="inlineStr">
        <is>
          <t>HFTD</t>
        </is>
      </c>
      <c r="AI250" s="94" t="inlineStr">
        <is>
          <t>No Fire Weather RFW Applicable</t>
        </is>
      </c>
      <c r="AJ250" s="92" t="inlineStr">
        <is>
          <t>Transmission</t>
        </is>
      </c>
      <c r="AK250" s="92" t="inlineStr">
        <is>
          <t>HFTD - Transmission</t>
        </is>
      </c>
      <c r="AL250" s="92" t="inlineStr">
        <is>
          <t>Fire Less than 300 Acres</t>
        </is>
      </c>
      <c r="AM250" s="116" t="inlineStr">
        <is>
          <t>Equip Failure</t>
        </is>
      </c>
      <c r="AN250" s="92" t="inlineStr">
        <is>
          <t>Conductor</t>
        </is>
      </c>
      <c r="AO250" s="95" t="n">
        <v>0</v>
      </c>
      <c r="AP250" s="92" t="n">
        <v>4.05996047058823</v>
      </c>
      <c r="AQ250" s="92" t="inlineStr">
        <is>
          <t>197_252</t>
        </is>
      </c>
      <c r="AR250" s="115" t="inlineStr">
        <is>
          <t>&lt;25mph</t>
        </is>
      </c>
      <c r="AS250" s="92" t="inlineStr">
        <is>
          <t>&lt;15mph</t>
        </is>
      </c>
      <c r="AT250" s="92" t="inlineStr">
        <is>
          <t>HFTD - Transmission</t>
        </is>
      </c>
      <c r="AX250" t="n">
        <v>0</v>
      </c>
      <c r="AY250" t="n">
        <v>0</v>
      </c>
      <c r="AZ250" t="inlineStr">
        <is>
          <t>E2861</t>
        </is>
      </c>
      <c r="BA250" t="n">
        <v>6.79</v>
      </c>
      <c r="BB250" t="inlineStr">
        <is>
          <t>2016-10-24T01:26:00Z</t>
        </is>
      </c>
      <c r="BC250" t="n">
        <v>3</v>
      </c>
      <c r="BD250" t="n">
        <v>10</v>
      </c>
      <c r="BH250" t="n">
        <v>0</v>
      </c>
      <c r="BI250" t="n">
        <v>0</v>
      </c>
      <c r="BJ250" t="inlineStr">
        <is>
          <t>E2861</t>
        </is>
      </c>
      <c r="BK250" t="n">
        <v>6.79</v>
      </c>
      <c r="BL250" t="inlineStr">
        <is>
          <t>2016-10-24T02:29:00Z</t>
        </is>
      </c>
      <c r="BM250" t="n">
        <v>3</v>
      </c>
      <c r="BN250" t="n">
        <v>20</v>
      </c>
    </row>
    <row r="251">
      <c r="A251" s="92" t="inlineStr">
        <is>
          <t>PG&amp;E</t>
        </is>
      </c>
      <c r="B251" s="92" t="n">
        <v>42683</v>
      </c>
      <c r="C251" s="92" t="n">
        <v>0.3791666666666667</v>
      </c>
      <c r="D251" s="92" t="n">
        <v>37.45315999</v>
      </c>
      <c r="E251" s="92" t="n">
        <v>-119.641319</v>
      </c>
      <c r="F251" s="92" t="inlineStr">
        <is>
          <t>Vegetation</t>
        </is>
      </c>
      <c r="G251" s="92" t="inlineStr">
        <is>
          <t>RURAL</t>
        </is>
      </c>
      <c r="H251" s="92" t="inlineStr">
        <is>
          <t>&lt; 0.25 Acres</t>
        </is>
      </c>
      <c r="I251" s="92" t="inlineStr">
        <is>
          <t>Fire Agency</t>
        </is>
      </c>
      <c r="J251" s="92" t="inlineStr">
        <is>
          <t>US FOREST SERVICE</t>
        </is>
      </c>
      <c r="K251" s="92" t="n">
        <v>101017062</v>
      </c>
      <c r="L251" s="92" t="n"/>
      <c r="M251" s="92" t="n">
        <v>12000</v>
      </c>
      <c r="N251" s="92" t="inlineStr">
        <is>
          <t>Conductor</t>
        </is>
      </c>
      <c r="O251" s="92" t="inlineStr">
        <is>
          <t>Overhead</t>
        </is>
      </c>
      <c r="P251" s="92" t="inlineStr">
        <is>
          <t>Yes</t>
        </is>
      </c>
      <c r="Q251" s="92" t="n">
        <v>42683</v>
      </c>
      <c r="R251" s="92" t="n">
        <v>0.3791666666666667</v>
      </c>
      <c r="S251" s="92" t="inlineStr">
        <is>
          <t>Contact From Object</t>
        </is>
      </c>
      <c r="T251" s="92" t="inlineStr">
        <is>
          <t>N.A.</t>
        </is>
      </c>
      <c r="U251" s="92" t="inlineStr">
        <is>
          <t>Vegetation</t>
        </is>
      </c>
      <c r="V251" s="92" t="inlineStr">
        <is>
          <t>Electric Facility</t>
        </is>
      </c>
      <c r="W251" s="92" t="inlineStr">
        <is>
          <t>Human Error</t>
        </is>
      </c>
      <c r="X251" s="92" t="inlineStr">
        <is>
          <t>third-party caused</t>
        </is>
      </c>
      <c r="Y251" s="92" t="inlineStr">
        <is>
          <t>Other/Unknown</t>
        </is>
      </c>
      <c r="Z251" s="92" t="inlineStr">
        <is>
          <t>1046</t>
        </is>
      </c>
      <c r="AA251" s="92" t="n">
        <v>2016</v>
      </c>
      <c r="AB251" s="92" t="n">
        <v>11</v>
      </c>
      <c r="AC251" s="92" t="n">
        <v>9</v>
      </c>
      <c r="AD251" s="92" t="n">
        <v>9</v>
      </c>
      <c r="AE251" s="92" t="n">
        <v>6</v>
      </c>
      <c r="AF251" s="93" t="inlineStr">
        <is>
          <t>16-0078863</t>
        </is>
      </c>
      <c r="AG251" s="94" t="inlineStr">
        <is>
          <t>Tier 3</t>
        </is>
      </c>
      <c r="AH251" s="94" t="inlineStr">
        <is>
          <t>HFTD</t>
        </is>
      </c>
      <c r="AI251" s="94" t="inlineStr">
        <is>
          <t>No Fire Weather RFW Applicable</t>
        </is>
      </c>
      <c r="AJ251" s="92" t="inlineStr">
        <is>
          <t>Distribution</t>
        </is>
      </c>
      <c r="AK251" s="92" t="inlineStr">
        <is>
          <t>HFTD - Distribution</t>
        </is>
      </c>
      <c r="AL251" s="92" t="inlineStr">
        <is>
          <t>Fire Less than 300 Acres</t>
        </is>
      </c>
      <c r="AM251" s="116" t="inlineStr">
        <is>
          <t>3rd Party</t>
        </is>
      </c>
      <c r="AN251" s="92" t="inlineStr">
        <is>
          <t>3rd Party - Unknown</t>
        </is>
      </c>
      <c r="AO251" s="95" t="n">
        <v>1586</v>
      </c>
      <c r="AP251" s="92" t="n">
        <v>10.2492517647058</v>
      </c>
      <c r="AQ251" s="92" t="inlineStr">
        <is>
          <t>255_166</t>
        </is>
      </c>
      <c r="AR251" s="115" t="inlineStr">
        <is>
          <t>&lt;25mph</t>
        </is>
      </c>
      <c r="AS251" s="92" t="inlineStr">
        <is>
          <t>&lt;15mph</t>
        </is>
      </c>
      <c r="AT251" s="92" t="inlineStr">
        <is>
          <t>HFTD - Distribution</t>
        </is>
      </c>
      <c r="AU251" t="inlineStr">
        <is>
          <t>TR172</t>
        </is>
      </c>
      <c r="AV251" t="n">
        <v>1.09</v>
      </c>
      <c r="AW251" t="inlineStr">
        <is>
          <t>2016-11-09T07:45:00Z</t>
        </is>
      </c>
      <c r="AX251" t="n">
        <v>8.99</v>
      </c>
      <c r="AY251" t="n">
        <v>5</v>
      </c>
      <c r="AZ251" t="inlineStr">
        <is>
          <t>TR172</t>
        </is>
      </c>
      <c r="BA251" t="n">
        <v>1.09</v>
      </c>
      <c r="BB251" t="inlineStr">
        <is>
          <t>2016-11-09T07:45:00Z</t>
        </is>
      </c>
      <c r="BC251" t="n">
        <v>8.99</v>
      </c>
      <c r="BD251" t="n">
        <v>25</v>
      </c>
      <c r="BE251" t="inlineStr">
        <is>
          <t>TR172</t>
        </is>
      </c>
      <c r="BF251" t="n">
        <v>1.09</v>
      </c>
      <c r="BG251" t="inlineStr">
        <is>
          <t>2016-11-09T08:45:00Z</t>
        </is>
      </c>
      <c r="BH251" t="n">
        <v>12.01</v>
      </c>
      <c r="BI251" t="n">
        <v>8</v>
      </c>
      <c r="BJ251" t="inlineStr">
        <is>
          <t>TR172</t>
        </is>
      </c>
      <c r="BK251" t="n">
        <v>1.09</v>
      </c>
      <c r="BL251" t="inlineStr">
        <is>
          <t>2016-11-09T08:45:00Z</t>
        </is>
      </c>
      <c r="BM251" t="n">
        <v>12.01</v>
      </c>
      <c r="BN251" t="n">
        <v>47</v>
      </c>
    </row>
    <row r="252">
      <c r="A252" s="92" t="inlineStr">
        <is>
          <t>PG&amp;E</t>
        </is>
      </c>
      <c r="B252" s="92" t="n">
        <v>42688</v>
      </c>
      <c r="C252" s="92" t="n">
        <v>0.5520833333333334</v>
      </c>
      <c r="D252" s="92" t="n">
        <v>35.45772</v>
      </c>
      <c r="E252" s="92" t="n">
        <v>-120.46186</v>
      </c>
      <c r="F252" s="92" t="inlineStr">
        <is>
          <t>Vegetation</t>
        </is>
      </c>
      <c r="G252" s="92" t="inlineStr">
        <is>
          <t>RURAL</t>
        </is>
      </c>
      <c r="H252" s="92" t="inlineStr">
        <is>
          <t>&lt; 0.25 Acres</t>
        </is>
      </c>
      <c r="I252" s="92" t="inlineStr">
        <is>
          <t>Fire Agency</t>
        </is>
      </c>
      <c r="J252" s="92" t="inlineStr">
        <is>
          <t>Cal Fire</t>
        </is>
      </c>
      <c r="K252" s="92" t="n">
        <v>101895511</v>
      </c>
      <c r="L252" s="92" t="n"/>
      <c r="M252" s="92" t="n">
        <v>21000</v>
      </c>
      <c r="N252" s="92" t="inlineStr">
        <is>
          <t>Conductor</t>
        </is>
      </c>
      <c r="O252" s="92" t="inlineStr">
        <is>
          <t>Overhead</t>
        </is>
      </c>
      <c r="P252" s="92" t="inlineStr">
        <is>
          <t>Yes</t>
        </is>
      </c>
      <c r="Q252" s="92" t="n">
        <v>42688</v>
      </c>
      <c r="R252" s="92" t="n">
        <v>0.5520833333333334</v>
      </c>
      <c r="S252" s="92" t="inlineStr">
        <is>
          <t>Equipment/ Facility Failure</t>
        </is>
      </c>
      <c r="T252" s="92" t="inlineStr">
        <is>
          <t>Pole</t>
        </is>
      </c>
      <c r="U252" s="92" t="inlineStr">
        <is>
          <t>N.A.</t>
        </is>
      </c>
      <c r="V252" s="92" t="inlineStr">
        <is>
          <t>N.A.</t>
        </is>
      </c>
      <c r="W252" s="92" t="inlineStr">
        <is>
          <t>Unknown</t>
        </is>
      </c>
      <c r="X252" s="92" t="n"/>
      <c r="Y252" s="92" t="inlineStr">
        <is>
          <t>Other/Unknown</t>
        </is>
      </c>
      <c r="Z252" s="92" t="inlineStr">
        <is>
          <t>1048</t>
        </is>
      </c>
      <c r="AA252" s="92" t="n">
        <v>2016</v>
      </c>
      <c r="AB252" s="92" t="n">
        <v>11</v>
      </c>
      <c r="AC252" s="92" t="n">
        <v>14</v>
      </c>
      <c r="AD252" s="92" t="n">
        <v>13</v>
      </c>
      <c r="AE252" s="92" t="n">
        <v>15</v>
      </c>
      <c r="AF252" s="93" t="inlineStr">
        <is>
          <t>16-0079725</t>
        </is>
      </c>
      <c r="AG252" s="94" t="inlineStr">
        <is>
          <t>Tier 2</t>
        </is>
      </c>
      <c r="AH252" s="94" t="inlineStr">
        <is>
          <t>HFTD</t>
        </is>
      </c>
      <c r="AI252" s="94" t="inlineStr">
        <is>
          <t>No Fire Weather RFW Applicable</t>
        </is>
      </c>
      <c r="AJ252" s="92" t="inlineStr">
        <is>
          <t>Distribution</t>
        </is>
      </c>
      <c r="AK252" s="92" t="inlineStr">
        <is>
          <t>HFTD - Distribution</t>
        </is>
      </c>
      <c r="AL252" s="92" t="inlineStr">
        <is>
          <t>Fire Less than 300 Acres</t>
        </is>
      </c>
      <c r="AM252" s="116" t="inlineStr">
        <is>
          <t>Equip Failure</t>
        </is>
      </c>
      <c r="AN252" s="92" t="inlineStr">
        <is>
          <t>Pole</t>
        </is>
      </c>
      <c r="AO252" s="95" t="n">
        <v>19590</v>
      </c>
      <c r="AP252" s="92" t="n">
        <v>3.86245270588235</v>
      </c>
      <c r="AQ252" s="92" t="inlineStr">
        <is>
          <t>205_98</t>
        </is>
      </c>
      <c r="AR252" s="115" t="inlineStr">
        <is>
          <t>&lt;25mph</t>
        </is>
      </c>
      <c r="AS252" s="92" t="inlineStr">
        <is>
          <t>&lt;15mph</t>
        </is>
      </c>
      <c r="AT252" s="92" t="inlineStr">
        <is>
          <t>HFTD - Distribution</t>
        </is>
      </c>
      <c r="AX252" t="n">
        <v>0</v>
      </c>
      <c r="AY252" t="n">
        <v>0</v>
      </c>
      <c r="BC252" t="n">
        <v>0</v>
      </c>
      <c r="BD252" t="n">
        <v>0</v>
      </c>
      <c r="BH252" t="n">
        <v>0</v>
      </c>
      <c r="BI252" t="n">
        <v>0</v>
      </c>
      <c r="BM252" t="n">
        <v>0</v>
      </c>
      <c r="BN252" t="n">
        <v>0</v>
      </c>
    </row>
    <row r="253">
      <c r="A253" s="92" t="inlineStr">
        <is>
          <t>PG&amp;E</t>
        </is>
      </c>
      <c r="B253" s="92" t="n">
        <v>42689</v>
      </c>
      <c r="C253" s="92" t="n">
        <v>0.7270833333333333</v>
      </c>
      <c r="D253" s="92" t="n">
        <v>39.72746999</v>
      </c>
      <c r="E253" s="92" t="n">
        <v>-121.655709</v>
      </c>
      <c r="F253" s="92" t="inlineStr">
        <is>
          <t>Vegetation</t>
        </is>
      </c>
      <c r="G253" s="92" t="inlineStr">
        <is>
          <t>RURAL</t>
        </is>
      </c>
      <c r="H253" s="92" t="inlineStr">
        <is>
          <t>&lt; 0.25 Acres</t>
        </is>
      </c>
      <c r="I253" s="92" t="inlineStr">
        <is>
          <t>Fire Agency</t>
        </is>
      </c>
      <c r="J253" s="92" t="inlineStr">
        <is>
          <t>CAL FIRE/BUTTE COUNTY FIRE DEPT.</t>
        </is>
      </c>
      <c r="K253" s="92" t="n">
        <v>100327525</v>
      </c>
      <c r="L253" s="92" t="inlineStr">
        <is>
          <t>PACIFIC BELL</t>
        </is>
      </c>
      <c r="M253" s="92" t="n">
        <v>12000</v>
      </c>
      <c r="N253" s="92" t="inlineStr">
        <is>
          <t>Conductor</t>
        </is>
      </c>
      <c r="O253" s="92" t="inlineStr">
        <is>
          <t>Overhead</t>
        </is>
      </c>
      <c r="P253" s="92" t="inlineStr">
        <is>
          <t>Yes</t>
        </is>
      </c>
      <c r="Q253" s="92" t="n">
        <v>42689</v>
      </c>
      <c r="R253" s="92" t="n">
        <v>0.7270833333333333</v>
      </c>
      <c r="S253" s="92" t="inlineStr">
        <is>
          <t>Contact From Object</t>
        </is>
      </c>
      <c r="T253" s="92" t="inlineStr">
        <is>
          <t>N.A.</t>
        </is>
      </c>
      <c r="U253" s="92" t="inlineStr">
        <is>
          <t>Vehicle</t>
        </is>
      </c>
      <c r="V253" s="92" t="inlineStr">
        <is>
          <t>Pole</t>
        </is>
      </c>
      <c r="W253" s="92" t="inlineStr">
        <is>
          <t>Human Error</t>
        </is>
      </c>
      <c r="X253" s="92" t="n"/>
      <c r="Y253" s="92" t="inlineStr">
        <is>
          <t>Other/Unknown</t>
        </is>
      </c>
      <c r="Z253" s="92" t="inlineStr">
        <is>
          <t>1049</t>
        </is>
      </c>
      <c r="AA253" s="92" t="n">
        <v>2016</v>
      </c>
      <c r="AB253" s="92" t="n">
        <v>11</v>
      </c>
      <c r="AC253" s="92" t="n">
        <v>15</v>
      </c>
      <c r="AD253" s="92" t="n">
        <v>17</v>
      </c>
      <c r="AE253" s="92" t="n">
        <v>27</v>
      </c>
      <c r="AF253" s="93" t="inlineStr">
        <is>
          <t>16-0080083</t>
        </is>
      </c>
      <c r="AG253" s="94" t="inlineStr">
        <is>
          <t>Tier 2</t>
        </is>
      </c>
      <c r="AH253" s="94" t="inlineStr">
        <is>
          <t>HFTD</t>
        </is>
      </c>
      <c r="AI253" s="94" t="inlineStr">
        <is>
          <t>No Fire Weather RFW Applicable</t>
        </is>
      </c>
      <c r="AJ253" s="92" t="inlineStr">
        <is>
          <t>Distribution</t>
        </is>
      </c>
      <c r="AK253" s="92" t="inlineStr">
        <is>
          <t>HFTD - Distribution</t>
        </is>
      </c>
      <c r="AL253" s="92" t="inlineStr">
        <is>
          <t>Fire Less than 300 Acres</t>
        </is>
      </c>
      <c r="AM253" s="116" t="inlineStr">
        <is>
          <t>3rd Party</t>
        </is>
      </c>
      <c r="AN253" s="92" t="inlineStr">
        <is>
          <t>Vehicle</t>
        </is>
      </c>
      <c r="AO253" s="95" t="n">
        <v>69231</v>
      </c>
      <c r="AP253" s="92" t="n">
        <v>19.4119482352941</v>
      </c>
      <c r="AQ253" s="92" t="inlineStr">
        <is>
          <t>224_99</t>
        </is>
      </c>
      <c r="AR253" s="115" t="inlineStr">
        <is>
          <t>&lt;25mph</t>
        </is>
      </c>
      <c r="AS253" s="92" t="inlineStr">
        <is>
          <t>&gt;=15mph</t>
        </is>
      </c>
      <c r="AT253" s="92" t="inlineStr">
        <is>
          <t>HFTD - Distribution</t>
        </is>
      </c>
      <c r="AU253" t="inlineStr">
        <is>
          <t>PDEC1</t>
        </is>
      </c>
      <c r="AV253" t="n">
        <v>2.44</v>
      </c>
      <c r="AW253" t="inlineStr">
        <is>
          <t>2016-11-15T08:00:00Z</t>
        </is>
      </c>
      <c r="AX253" t="n">
        <v>2.01</v>
      </c>
      <c r="AY253" t="n">
        <v>2</v>
      </c>
      <c r="AZ253" t="inlineStr">
        <is>
          <t>PDEC1</t>
        </is>
      </c>
      <c r="BA253" t="n">
        <v>2.44</v>
      </c>
      <c r="BB253" t="inlineStr">
        <is>
          <t>2016-11-15T08:00:00Z</t>
        </is>
      </c>
      <c r="BC253" t="n">
        <v>2.01</v>
      </c>
      <c r="BD253" t="n">
        <v>2</v>
      </c>
      <c r="BE253" t="inlineStr">
        <is>
          <t>PDEC1</t>
        </is>
      </c>
      <c r="BF253" t="n">
        <v>2.44</v>
      </c>
      <c r="BG253" t="inlineStr">
        <is>
          <t>2016-11-15T09:00:00Z</t>
        </is>
      </c>
      <c r="BH253" t="n">
        <v>2.01</v>
      </c>
      <c r="BI253" t="n">
        <v>3</v>
      </c>
      <c r="BJ253" t="inlineStr">
        <is>
          <t>PDEC1</t>
        </is>
      </c>
      <c r="BK253" t="n">
        <v>2.44</v>
      </c>
      <c r="BL253" t="inlineStr">
        <is>
          <t>2016-11-15T09:00:00Z</t>
        </is>
      </c>
      <c r="BM253" t="n">
        <v>2.01</v>
      </c>
      <c r="BN253" t="n">
        <v>3</v>
      </c>
    </row>
    <row r="254">
      <c r="A254" s="92" t="inlineStr">
        <is>
          <t>PG&amp;E</t>
        </is>
      </c>
      <c r="B254" s="92" t="n">
        <v>42694</v>
      </c>
      <c r="C254" s="92" t="n">
        <v>0.4611111111111111</v>
      </c>
      <c r="D254" s="92" t="n">
        <v>39.6326223</v>
      </c>
      <c r="E254" s="92" t="n">
        <v>-123.7822801</v>
      </c>
      <c r="F254" s="92" t="inlineStr">
        <is>
          <t>Vegetation</t>
        </is>
      </c>
      <c r="G254" s="92" t="inlineStr">
        <is>
          <t>RURAL</t>
        </is>
      </c>
      <c r="H254" s="92" t="inlineStr">
        <is>
          <t>&lt; 3 meters</t>
        </is>
      </c>
      <c r="I254" s="92" t="inlineStr">
        <is>
          <t>Fire Agency</t>
        </is>
      </c>
      <c r="J254" s="92" t="inlineStr">
        <is>
          <t>Cal Fire</t>
        </is>
      </c>
      <c r="K254" s="92" t="n">
        <v>102200173</v>
      </c>
      <c r="L254" s="92" t="n"/>
      <c r="M254" s="92" t="n">
        <v>12000</v>
      </c>
      <c r="N254" s="92" t="inlineStr">
        <is>
          <t>Conductor</t>
        </is>
      </c>
      <c r="O254" s="92" t="inlineStr">
        <is>
          <t>Overhead</t>
        </is>
      </c>
      <c r="P254" s="92" t="inlineStr">
        <is>
          <t>Yes</t>
        </is>
      </c>
      <c r="Q254" s="92" t="n">
        <v>42694</v>
      </c>
      <c r="R254" s="92" t="n">
        <v>0.4611111111111111</v>
      </c>
      <c r="S254" s="92" t="inlineStr">
        <is>
          <t>Contact From Object</t>
        </is>
      </c>
      <c r="T254" s="92" t="inlineStr">
        <is>
          <t>N.A.</t>
        </is>
      </c>
      <c r="U254" s="92" t="inlineStr">
        <is>
          <t>Vegetation</t>
        </is>
      </c>
      <c r="V254" s="92" t="inlineStr">
        <is>
          <t>Electric Facility</t>
        </is>
      </c>
      <c r="W254" s="92" t="inlineStr">
        <is>
          <t>Unknown</t>
        </is>
      </c>
      <c r="X254" s="92" t="n"/>
      <c r="Y254" s="92" t="inlineStr">
        <is>
          <t>Fell into (slight defect)</t>
        </is>
      </c>
      <c r="Z254" s="92" t="inlineStr">
        <is>
          <t>1050</t>
        </is>
      </c>
      <c r="AA254" s="92" t="n">
        <v>2016</v>
      </c>
      <c r="AB254" s="92" t="n">
        <v>11</v>
      </c>
      <c r="AC254" s="92" t="n">
        <v>20</v>
      </c>
      <c r="AD254" s="92" t="n">
        <v>11</v>
      </c>
      <c r="AE254" s="92" t="n">
        <v>4</v>
      </c>
      <c r="AF254" s="93" t="inlineStr">
        <is>
          <t>16-0081252</t>
        </is>
      </c>
      <c r="AG254" s="94" t="inlineStr">
        <is>
          <t>Tier 2</t>
        </is>
      </c>
      <c r="AH254" s="94" t="inlineStr">
        <is>
          <t>HFTD</t>
        </is>
      </c>
      <c r="AI254" s="94" t="inlineStr">
        <is>
          <t>No Fire Weather RFW Applicable</t>
        </is>
      </c>
      <c r="AJ254" s="92" t="inlineStr">
        <is>
          <t>Distribution</t>
        </is>
      </c>
      <c r="AK254" s="92" t="inlineStr">
        <is>
          <t>HFTD - Distribution</t>
        </is>
      </c>
      <c r="AL254" s="92" t="inlineStr">
        <is>
          <t>Fire Less than 300 Acres</t>
        </is>
      </c>
      <c r="AM254" s="116" t="inlineStr">
        <is>
          <t>Vegetation</t>
        </is>
      </c>
      <c r="AN254" s="92" t="inlineStr">
        <is>
          <t>Fell into (slight defect)</t>
        </is>
      </c>
      <c r="AO254" s="95" t="n">
        <v>87261</v>
      </c>
      <c r="AP254" s="92" t="n">
        <v>14.3443256470588</v>
      </c>
      <c r="AQ254" s="92" t="inlineStr">
        <is>
          <t>172_334</t>
        </is>
      </c>
      <c r="AR254" s="115" t="inlineStr">
        <is>
          <t>&lt;25mph</t>
        </is>
      </c>
      <c r="AS254" s="92" t="inlineStr">
        <is>
          <t>&lt;15mph</t>
        </is>
      </c>
      <c r="AT254" s="92" t="inlineStr">
        <is>
          <t>HFTD - Distribution</t>
        </is>
      </c>
      <c r="AX254" t="n">
        <v>0</v>
      </c>
      <c r="AY254" t="n">
        <v>0</v>
      </c>
      <c r="BC254" t="n">
        <v>0</v>
      </c>
      <c r="BD254" t="n">
        <v>0</v>
      </c>
      <c r="BH254" t="n">
        <v>0</v>
      </c>
      <c r="BI254" t="n">
        <v>0</v>
      </c>
      <c r="BM254" t="n">
        <v>0</v>
      </c>
      <c r="BN254" t="n">
        <v>0</v>
      </c>
    </row>
    <row r="255">
      <c r="A255" s="92" t="inlineStr">
        <is>
          <t>PG&amp;E</t>
        </is>
      </c>
      <c r="B255" s="92" t="n">
        <v>42829.56697916667</v>
      </c>
      <c r="C255" s="92" t="n">
        <v>0.5618055555555556</v>
      </c>
      <c r="D255" s="92" t="n">
        <v>35.68851</v>
      </c>
      <c r="E255" s="92" t="n">
        <v>-120.76533</v>
      </c>
      <c r="F255" s="92" t="inlineStr">
        <is>
          <t>Vegetation</t>
        </is>
      </c>
      <c r="G255" s="92" t="inlineStr">
        <is>
          <t>Rural</t>
        </is>
      </c>
      <c r="H255" s="92" t="inlineStr">
        <is>
          <t>&lt; 0.25 Acres</t>
        </is>
      </c>
      <c r="I255" s="92" t="inlineStr">
        <is>
          <t>Fire Agency</t>
        </is>
      </c>
      <c r="J255" s="92" t="inlineStr">
        <is>
          <t>Cal Fire</t>
        </is>
      </c>
      <c r="K255" s="92" t="n">
        <v>101945026</v>
      </c>
      <c r="L255" s="92" t="inlineStr">
        <is>
          <t>None</t>
        </is>
      </c>
      <c r="M255" s="92" t="n">
        <v>12000</v>
      </c>
      <c r="N255" s="92" t="inlineStr">
        <is>
          <t>Conductor</t>
        </is>
      </c>
      <c r="O255" s="92" t="inlineStr">
        <is>
          <t>Overhead</t>
        </is>
      </c>
      <c r="P255" s="92" t="inlineStr">
        <is>
          <t>Yes</t>
        </is>
      </c>
      <c r="Q255" s="92" t="n">
        <v>42829.56697916667</v>
      </c>
      <c r="R255" s="92" t="n">
        <v>0.5618055555555556</v>
      </c>
      <c r="S255" s="92" t="inlineStr">
        <is>
          <t>Contact From Object</t>
        </is>
      </c>
      <c r="T255" s="92" t="inlineStr">
        <is>
          <t>N.A.</t>
        </is>
      </c>
      <c r="U255" s="92" t="inlineStr">
        <is>
          <t>Vehicle</t>
        </is>
      </c>
      <c r="V255" s="92" t="inlineStr">
        <is>
          <t>Pole</t>
        </is>
      </c>
      <c r="W255" s="92" t="inlineStr">
        <is>
          <t>Human Error</t>
        </is>
      </c>
      <c r="X255" s="92" t="inlineStr">
        <is>
          <t>third-party caused</t>
        </is>
      </c>
      <c r="Y255" s="92" t="inlineStr">
        <is>
          <t>Other/Unknown</t>
        </is>
      </c>
      <c r="Z255" s="92" t="inlineStr">
        <is>
          <t>1064</t>
        </is>
      </c>
      <c r="AA255" s="92" t="n">
        <v>2017</v>
      </c>
      <c r="AB255" s="92" t="n">
        <v>4</v>
      </c>
      <c r="AC255" s="92" t="n">
        <v>4</v>
      </c>
      <c r="AD255" s="92" t="n">
        <v>13</v>
      </c>
      <c r="AE255" s="92" t="n">
        <v>29</v>
      </c>
      <c r="AF255" s="93" t="inlineStr">
        <is>
          <t>17-0036460</t>
        </is>
      </c>
      <c r="AG255" s="94" t="inlineStr">
        <is>
          <t>Tier 2</t>
        </is>
      </c>
      <c r="AH255" s="94" t="inlineStr">
        <is>
          <t>HFTD</t>
        </is>
      </c>
      <c r="AI255" s="94" t="inlineStr">
        <is>
          <t>No Fire Weather RFW Applicable</t>
        </is>
      </c>
      <c r="AJ255" s="92" t="inlineStr">
        <is>
          <t>Distribution</t>
        </is>
      </c>
      <c r="AK255" s="92" t="inlineStr">
        <is>
          <t>HFTD - Distribution</t>
        </is>
      </c>
      <c r="AL255" s="92" t="inlineStr">
        <is>
          <t>Fire Less than 300 Acres</t>
        </is>
      </c>
      <c r="AM255" s="116" t="inlineStr">
        <is>
          <t>3rd Party</t>
        </is>
      </c>
      <c r="AN255" s="92" t="inlineStr">
        <is>
          <t>Vehicle</t>
        </is>
      </c>
      <c r="AO255" s="95" t="n">
        <v>167151</v>
      </c>
      <c r="AP255" s="92" t="n">
        <v>2.82261430588235</v>
      </c>
      <c r="AQ255" s="92" t="inlineStr">
        <is>
          <t>201_194</t>
        </is>
      </c>
      <c r="AR255" s="115" t="inlineStr">
        <is>
          <t>&lt;25mph</t>
        </is>
      </c>
      <c r="AS255" s="92" t="inlineStr">
        <is>
          <t>&lt;15mph</t>
        </is>
      </c>
      <c r="AT255" s="92" t="inlineStr">
        <is>
          <t>HFTD - Distribution</t>
        </is>
      </c>
      <c r="AX255" t="n">
        <v>0</v>
      </c>
      <c r="AY255" t="n">
        <v>0</v>
      </c>
      <c r="AZ255" t="inlineStr">
        <is>
          <t>D4060</t>
        </is>
      </c>
      <c r="BA255" t="n">
        <v>7.1</v>
      </c>
      <c r="BB255" t="inlineStr">
        <is>
          <t>2017-04-04T20:22:00Z</t>
        </is>
      </c>
      <c r="BC255" t="n">
        <v>5.99</v>
      </c>
      <c r="BD255" t="n">
        <v>3</v>
      </c>
      <c r="BH255" t="n">
        <v>0</v>
      </c>
      <c r="BI255" t="n">
        <v>0</v>
      </c>
      <c r="BJ255" t="inlineStr">
        <is>
          <t>D4060</t>
        </is>
      </c>
      <c r="BK255" t="n">
        <v>7.1</v>
      </c>
      <c r="BL255" t="inlineStr">
        <is>
          <t>2017-04-04T20:22:00Z</t>
        </is>
      </c>
      <c r="BM255" t="n">
        <v>5.99</v>
      </c>
      <c r="BN255" t="n">
        <v>3</v>
      </c>
    </row>
    <row r="256">
      <c r="A256" s="92" t="inlineStr">
        <is>
          <t>PG&amp;E</t>
        </is>
      </c>
      <c r="B256" s="92" t="n">
        <v>42850.52712962963</v>
      </c>
      <c r="C256" s="92" t="n">
        <v>0.5263888888888889</v>
      </c>
      <c r="D256" s="92" t="n">
        <v>38.658316</v>
      </c>
      <c r="E256" s="92" t="n">
        <v>-120.976216</v>
      </c>
      <c r="F256" s="92" t="inlineStr">
        <is>
          <t>Vegetation</t>
        </is>
      </c>
      <c r="G256" s="92" t="inlineStr">
        <is>
          <t>Rural</t>
        </is>
      </c>
      <c r="H256" s="92" t="inlineStr">
        <is>
          <t>&lt; 3 Meters</t>
        </is>
      </c>
      <c r="I256" s="92" t="inlineStr">
        <is>
          <t>Fire Agency</t>
        </is>
      </c>
      <c r="J256" s="92" t="inlineStr">
        <is>
          <t>Unknown</t>
        </is>
      </c>
      <c r="K256" s="92" t="n">
        <v>101376746</v>
      </c>
      <c r="L256" s="92" t="inlineStr">
        <is>
          <t>Unknown</t>
        </is>
      </c>
      <c r="M256" s="92" t="inlineStr">
        <is>
          <t>0 – 750</t>
        </is>
      </c>
      <c r="N256" s="92" t="inlineStr">
        <is>
          <t>Transformer</t>
        </is>
      </c>
      <c r="O256" s="92" t="inlineStr">
        <is>
          <t>Overhead</t>
        </is>
      </c>
      <c r="P256" s="92" t="inlineStr">
        <is>
          <t>Yes</t>
        </is>
      </c>
      <c r="Q256" s="92" t="n">
        <v>42850.52712962963</v>
      </c>
      <c r="R256" s="92" t="n">
        <v>0.5263888888888889</v>
      </c>
      <c r="S256" s="92" t="inlineStr">
        <is>
          <t>Equipment/ Facility Failure</t>
        </is>
      </c>
      <c r="T256" s="92" t="inlineStr">
        <is>
          <t>Transformer</t>
        </is>
      </c>
      <c r="U256" s="92" t="inlineStr">
        <is>
          <t>N.A.</t>
        </is>
      </c>
      <c r="V256" s="92" t="inlineStr">
        <is>
          <t>N.A.</t>
        </is>
      </c>
      <c r="W256" s="92" t="inlineStr">
        <is>
          <t>Unknown</t>
        </is>
      </c>
      <c r="X256" s="92" t="n"/>
      <c r="Y256" s="92" t="inlineStr">
        <is>
          <t>no-match</t>
        </is>
      </c>
      <c r="Z256" s="92" t="inlineStr">
        <is>
          <t>1072</t>
        </is>
      </c>
      <c r="AA256" s="92" t="n">
        <v>2017</v>
      </c>
      <c r="AB256" s="92" t="n">
        <v>4</v>
      </c>
      <c r="AC256" s="92" t="n">
        <v>25</v>
      </c>
      <c r="AD256" s="92" t="n">
        <v>12</v>
      </c>
      <c r="AE256" s="92" t="n">
        <v>38</v>
      </c>
      <c r="AF256" s="93" t="inlineStr">
        <is>
          <t>No ILIS or TOTL available</t>
        </is>
      </c>
      <c r="AG256" s="94" t="inlineStr">
        <is>
          <t>Tier 2</t>
        </is>
      </c>
      <c r="AH256" s="94" t="inlineStr">
        <is>
          <t>HFTD</t>
        </is>
      </c>
      <c r="AI256" s="94" t="inlineStr">
        <is>
          <t>No Fire Weather RFW Applicable</t>
        </is>
      </c>
      <c r="AJ256" s="92" t="inlineStr">
        <is>
          <t>Distribution</t>
        </is>
      </c>
      <c r="AK256" s="92" t="inlineStr">
        <is>
          <t>HFTD - Distribution</t>
        </is>
      </c>
      <c r="AL256" s="92" t="inlineStr">
        <is>
          <t>Fire Less than 300 Acres</t>
        </is>
      </c>
      <c r="AM256" s="116" t="inlineStr">
        <is>
          <t>Equip Failure</t>
        </is>
      </c>
      <c r="AN256" s="92" t="inlineStr">
        <is>
          <t>Transformer</t>
        </is>
      </c>
      <c r="AO256" s="95" t="inlineStr">
        <is>
          <t>N.A.</t>
        </is>
      </c>
      <c r="AP256" s="92" t="n">
        <v>15.4642870588235</v>
      </c>
      <c r="AQ256" s="92" t="inlineStr">
        <is>
          <t>193_139</t>
        </is>
      </c>
      <c r="AR256" s="115" t="inlineStr">
        <is>
          <t>&lt;25mph</t>
        </is>
      </c>
      <c r="AS256" s="92" t="inlineStr">
        <is>
          <t>&gt;=15mph</t>
        </is>
      </c>
      <c r="AT256" s="92" t="inlineStr">
        <is>
          <t>HFTD - Distribution</t>
        </is>
      </c>
      <c r="AU256" t="inlineStr">
        <is>
          <t>D7401</t>
        </is>
      </c>
      <c r="AV256" t="n">
        <v>2.53</v>
      </c>
      <c r="AW256" t="inlineStr">
        <is>
          <t>2017-04-25T18:45:00Z</t>
        </is>
      </c>
      <c r="AX256" t="n">
        <v>10</v>
      </c>
      <c r="AY256" t="n">
        <v>3</v>
      </c>
      <c r="AZ256" t="inlineStr">
        <is>
          <t>C6129</t>
        </is>
      </c>
      <c r="BA256" t="n">
        <v>7.33</v>
      </c>
      <c r="BB256" t="inlineStr">
        <is>
          <t>2017-04-25T19:24:00Z</t>
        </is>
      </c>
      <c r="BC256" t="n">
        <v>20</v>
      </c>
      <c r="BD256" t="n">
        <v>56</v>
      </c>
      <c r="BE256" t="inlineStr">
        <is>
          <t>D7401</t>
        </is>
      </c>
      <c r="BF256" t="n">
        <v>2.53</v>
      </c>
      <c r="BG256" t="inlineStr">
        <is>
          <t>2017-04-25T18:45:00Z</t>
        </is>
      </c>
      <c r="BH256" t="n">
        <v>10</v>
      </c>
      <c r="BI256" t="n">
        <v>5</v>
      </c>
      <c r="BJ256" t="inlineStr">
        <is>
          <t>C6129</t>
        </is>
      </c>
      <c r="BK256" t="n">
        <v>7.33</v>
      </c>
      <c r="BL256" t="inlineStr">
        <is>
          <t>2017-04-25T19:24:00Z</t>
        </is>
      </c>
      <c r="BM256" t="n">
        <v>20</v>
      </c>
      <c r="BN256" t="n">
        <v>102</v>
      </c>
    </row>
    <row r="257">
      <c r="A257" s="92" t="inlineStr">
        <is>
          <t>PG&amp;E</t>
        </is>
      </c>
      <c r="B257" s="92" t="n">
        <v>42853.68150462963</v>
      </c>
      <c r="C257" s="92" t="n">
        <v>0.6590277777777778</v>
      </c>
      <c r="D257" s="92" t="n">
        <v>38.76786</v>
      </c>
      <c r="E257" s="92" t="n">
        <v>-120.9625333</v>
      </c>
      <c r="F257" s="92" t="inlineStr">
        <is>
          <t>Vegetation</t>
        </is>
      </c>
      <c r="G257" s="92" t="inlineStr">
        <is>
          <t>Rural</t>
        </is>
      </c>
      <c r="H257" s="92" t="inlineStr">
        <is>
          <t>&lt; 0.25 Acres</t>
        </is>
      </c>
      <c r="I257" s="92" t="inlineStr">
        <is>
          <t>Fire Agency</t>
        </is>
      </c>
      <c r="J257" s="92" t="inlineStr">
        <is>
          <t>chris paper fire investigator, 530/677-1868. incident #caaeuo11821</t>
        </is>
      </c>
      <c r="K257" s="92" t="n">
        <v>101409833</v>
      </c>
      <c r="L257" s="92" t="inlineStr">
        <is>
          <t>PACIFIC BELL</t>
        </is>
      </c>
      <c r="M257" s="92" t="n">
        <v>21000</v>
      </c>
      <c r="N257" s="92" t="inlineStr">
        <is>
          <t>Conductor</t>
        </is>
      </c>
      <c r="O257" s="92" t="inlineStr">
        <is>
          <t>Overhead</t>
        </is>
      </c>
      <c r="P257" s="92" t="inlineStr">
        <is>
          <t>Yes</t>
        </is>
      </c>
      <c r="Q257" s="92" t="n">
        <v>42853.68150462963</v>
      </c>
      <c r="R257" s="92" t="n">
        <v>0.6590277777777778</v>
      </c>
      <c r="S257" s="92" t="inlineStr">
        <is>
          <t>Contact From Object</t>
        </is>
      </c>
      <c r="T257" s="92" t="inlineStr">
        <is>
          <t>N.A.</t>
        </is>
      </c>
      <c r="U257" s="92" t="inlineStr">
        <is>
          <t>Vegetation</t>
        </is>
      </c>
      <c r="V257" s="92" t="inlineStr">
        <is>
          <t>Electric Facility</t>
        </is>
      </c>
      <c r="W257" s="92" t="inlineStr">
        <is>
          <t>Unknown</t>
        </is>
      </c>
      <c r="X257" s="92" t="n"/>
      <c r="Y257" s="92" t="inlineStr">
        <is>
          <t>Branch (Not overhanging, &gt; 12ft)</t>
        </is>
      </c>
      <c r="Z257" s="92" t="inlineStr">
        <is>
          <t>1077</t>
        </is>
      </c>
      <c r="AA257" s="92" t="n">
        <v>2017</v>
      </c>
      <c r="AB257" s="92" t="n">
        <v>4</v>
      </c>
      <c r="AC257" s="92" t="n">
        <v>28</v>
      </c>
      <c r="AD257" s="92" t="n">
        <v>15</v>
      </c>
      <c r="AE257" s="92" t="n">
        <v>49</v>
      </c>
      <c r="AF257" s="93" t="inlineStr">
        <is>
          <t>17-0043771</t>
        </is>
      </c>
      <c r="AG257" s="94" t="inlineStr">
        <is>
          <t>Tier 2</t>
        </is>
      </c>
      <c r="AH257" s="94" t="inlineStr">
        <is>
          <t>HFTD</t>
        </is>
      </c>
      <c r="AI257" s="94" t="inlineStr">
        <is>
          <t>No Fire Weather RFW Applicable</t>
        </is>
      </c>
      <c r="AJ257" s="92" t="inlineStr">
        <is>
          <t>Distribution</t>
        </is>
      </c>
      <c r="AK257" s="92" t="inlineStr">
        <is>
          <t>HFTD - Distribution</t>
        </is>
      </c>
      <c r="AL257" s="92" t="inlineStr">
        <is>
          <t>Fire Less than 300 Acres</t>
        </is>
      </c>
      <c r="AM257" s="116" t="inlineStr">
        <is>
          <t>Vegetation</t>
        </is>
      </c>
      <c r="AN257" s="92" t="inlineStr">
        <is>
          <t>Branch (Not overhanging, &gt; 12ft)</t>
        </is>
      </c>
      <c r="AO257" s="95" t="n">
        <v>82614</v>
      </c>
      <c r="AP257" s="92" t="n">
        <v>13.1463529411764</v>
      </c>
      <c r="AQ257" s="92" t="inlineStr">
        <is>
          <t>172_191</t>
        </is>
      </c>
      <c r="AR257" s="115" t="inlineStr">
        <is>
          <t>&lt;25mph</t>
        </is>
      </c>
      <c r="AS257" s="92" t="inlineStr">
        <is>
          <t>&lt;15mph</t>
        </is>
      </c>
      <c r="AT257" s="92" t="inlineStr">
        <is>
          <t>HFTD - Distribution</t>
        </is>
      </c>
      <c r="AX257" t="n">
        <v>0</v>
      </c>
      <c r="AY257" t="n">
        <v>0</v>
      </c>
      <c r="AZ257" t="inlineStr">
        <is>
          <t>D7401</t>
        </is>
      </c>
      <c r="BA257" t="n">
        <v>6.46</v>
      </c>
      <c r="BB257" t="inlineStr">
        <is>
          <t>2017-04-28T22:51:00Z</t>
        </is>
      </c>
      <c r="BC257" t="n">
        <v>25.99</v>
      </c>
      <c r="BD257" t="n">
        <v>53</v>
      </c>
      <c r="BH257" t="n">
        <v>0</v>
      </c>
      <c r="BI257" t="n">
        <v>0</v>
      </c>
      <c r="BJ257" t="inlineStr">
        <is>
          <t>D7401</t>
        </is>
      </c>
      <c r="BK257" t="n">
        <v>6.46</v>
      </c>
      <c r="BL257" t="inlineStr">
        <is>
          <t>2017-04-28T22:51:00Z</t>
        </is>
      </c>
      <c r="BM257" t="n">
        <v>25.99</v>
      </c>
      <c r="BN257" t="n">
        <v>104</v>
      </c>
    </row>
    <row r="258">
      <c r="A258" s="92" t="inlineStr">
        <is>
          <t>PG&amp;E</t>
        </is>
      </c>
      <c r="B258" s="92" t="n">
        <v>42854.64525462964</v>
      </c>
      <c r="C258" s="92" t="n">
        <v>0.6298611111111111</v>
      </c>
      <c r="D258" s="92" t="n">
        <v>37.0348633</v>
      </c>
      <c r="E258" s="92" t="n">
        <v>-119.5242267</v>
      </c>
      <c r="F258" s="92" t="inlineStr">
        <is>
          <t>Vegetation</t>
        </is>
      </c>
      <c r="G258" s="92" t="inlineStr">
        <is>
          <t>Rural</t>
        </is>
      </c>
      <c r="H258" s="92" t="inlineStr">
        <is>
          <t>&lt; 3 Meters</t>
        </is>
      </c>
      <c r="I258" s="92" t="inlineStr">
        <is>
          <t>Fire Agency</t>
        </is>
      </c>
      <c r="J258" s="92" t="inlineStr">
        <is>
          <t>Unknown</t>
        </is>
      </c>
      <c r="K258" s="92" t="n">
        <v>100678661</v>
      </c>
      <c r="L258" s="92" t="inlineStr">
        <is>
          <t>Unknown</t>
        </is>
      </c>
      <c r="M258" s="92" t="n">
        <v>12000</v>
      </c>
      <c r="N258" s="92" t="inlineStr">
        <is>
          <t>Conductor</t>
        </is>
      </c>
      <c r="O258" s="92" t="inlineStr">
        <is>
          <t>Overhead</t>
        </is>
      </c>
      <c r="P258" s="92" t="inlineStr">
        <is>
          <t>Yes</t>
        </is>
      </c>
      <c r="Q258" s="92" t="n">
        <v>42854.64525462964</v>
      </c>
      <c r="R258" s="92" t="n">
        <v>0.6298611111111111</v>
      </c>
      <c r="S258" s="92" t="inlineStr">
        <is>
          <t>Contact From Object</t>
        </is>
      </c>
      <c r="T258" s="92" t="inlineStr">
        <is>
          <t>N.A.</t>
        </is>
      </c>
      <c r="U258" s="92" t="inlineStr">
        <is>
          <t>Animal</t>
        </is>
      </c>
      <c r="V258" s="92" t="inlineStr">
        <is>
          <t>Electric Facility</t>
        </is>
      </c>
      <c r="W258" s="92" t="inlineStr">
        <is>
          <t>Unknown</t>
        </is>
      </c>
      <c r="X258" s="92" t="n"/>
      <c r="Y258" s="92" t="inlineStr">
        <is>
          <t>Other/Unknown</t>
        </is>
      </c>
      <c r="Z258" s="92" t="inlineStr">
        <is>
          <t>1078</t>
        </is>
      </c>
      <c r="AA258" s="92" t="n">
        <v>2017</v>
      </c>
      <c r="AB258" s="92" t="n">
        <v>4</v>
      </c>
      <c r="AC258" s="92" t="n">
        <v>29</v>
      </c>
      <c r="AD258" s="92" t="n">
        <v>15</v>
      </c>
      <c r="AE258" s="92" t="n">
        <v>7</v>
      </c>
      <c r="AF258" s="93" t="inlineStr">
        <is>
          <t>17-0043911</t>
        </is>
      </c>
      <c r="AG258" s="94" t="inlineStr">
        <is>
          <t>Tier 2</t>
        </is>
      </c>
      <c r="AH258" s="94" t="inlineStr">
        <is>
          <t>HFTD</t>
        </is>
      </c>
      <c r="AI258" s="94" t="inlineStr">
        <is>
          <t>No Fire Weather RFW Applicable</t>
        </is>
      </c>
      <c r="AJ258" s="92" t="inlineStr">
        <is>
          <t>Distribution</t>
        </is>
      </c>
      <c r="AK258" s="92" t="inlineStr">
        <is>
          <t>HFTD - Distribution</t>
        </is>
      </c>
      <c r="AL258" s="92" t="inlineStr">
        <is>
          <t>Fire Less than 300 Acres</t>
        </is>
      </c>
      <c r="AM258" s="116" t="inlineStr">
        <is>
          <t>Animal</t>
        </is>
      </c>
      <c r="AN258" s="92" t="inlineStr">
        <is>
          <t>Animal</t>
        </is>
      </c>
      <c r="AO258" s="95" t="inlineStr">
        <is>
          <t>N.A.</t>
        </is>
      </c>
      <c r="AP258" s="92" t="n">
        <v>4.70791002352941</v>
      </c>
      <c r="AQ258" s="92" t="inlineStr">
        <is>
          <t>201_281</t>
        </is>
      </c>
      <c r="AR258" s="115" t="inlineStr">
        <is>
          <t>&lt;25mph</t>
        </is>
      </c>
      <c r="AS258" s="92" t="inlineStr">
        <is>
          <t>&lt;15mph</t>
        </is>
      </c>
      <c r="AT258" s="92" t="inlineStr">
        <is>
          <t>HFTD - Distribution</t>
        </is>
      </c>
      <c r="AU258" t="inlineStr">
        <is>
          <t>PRHC1</t>
        </is>
      </c>
      <c r="AV258" t="n">
        <v>2.76</v>
      </c>
      <c r="AW258" t="inlineStr">
        <is>
          <t>2017-04-29T22:27:00Z</t>
        </is>
      </c>
      <c r="AX258" t="n">
        <v>10</v>
      </c>
      <c r="AY258" t="n">
        <v>1</v>
      </c>
      <c r="AZ258" t="inlineStr">
        <is>
          <t>PRHC1</t>
        </is>
      </c>
      <c r="BA258" t="n">
        <v>2.76</v>
      </c>
      <c r="BB258" t="inlineStr">
        <is>
          <t>2017-04-29T22:27:00Z</t>
        </is>
      </c>
      <c r="BC258" t="n">
        <v>10</v>
      </c>
      <c r="BD258" t="n">
        <v>1</v>
      </c>
      <c r="BE258" t="inlineStr">
        <is>
          <t>PRHC1</t>
        </is>
      </c>
      <c r="BF258" t="n">
        <v>2.76</v>
      </c>
      <c r="BG258" t="inlineStr">
        <is>
          <t>2017-04-29T23:27:00Z</t>
        </is>
      </c>
      <c r="BH258" t="n">
        <v>13</v>
      </c>
      <c r="BI258" t="n">
        <v>2</v>
      </c>
      <c r="BJ258" t="inlineStr">
        <is>
          <t>PRHC1</t>
        </is>
      </c>
      <c r="BK258" t="n">
        <v>2.76</v>
      </c>
      <c r="BL258" t="inlineStr">
        <is>
          <t>2017-04-29T23:27:00Z</t>
        </is>
      </c>
      <c r="BM258" t="n">
        <v>13</v>
      </c>
      <c r="BN258" t="n">
        <v>2</v>
      </c>
    </row>
    <row r="259">
      <c r="A259" s="92" t="inlineStr">
        <is>
          <t>PG&amp;E</t>
        </is>
      </c>
      <c r="B259" s="92" t="n">
        <v>42855.39945601852</v>
      </c>
      <c r="C259" s="92" t="n">
        <v>0.3972222222222222</v>
      </c>
      <c r="D259" s="92" t="n">
        <v>35.63491</v>
      </c>
      <c r="E259" s="92" t="n">
        <v>-118.95629</v>
      </c>
      <c r="F259" s="92" t="inlineStr">
        <is>
          <t>Vegetation</t>
        </is>
      </c>
      <c r="G259" s="92" t="inlineStr">
        <is>
          <t>Rural</t>
        </is>
      </c>
      <c r="H259" s="92" t="inlineStr">
        <is>
          <t>&lt; 0.25 Acres</t>
        </is>
      </c>
      <c r="I259" s="92" t="inlineStr">
        <is>
          <t>Fire Agency</t>
        </is>
      </c>
      <c r="J259" s="92" t="inlineStr">
        <is>
          <t>661-324-6551</t>
        </is>
      </c>
      <c r="K259" s="92" t="n">
        <v>100216308</v>
      </c>
      <c r="L259" s="92" t="inlineStr">
        <is>
          <t>Unknown</t>
        </is>
      </c>
      <c r="M259" s="92" t="n">
        <v>21000</v>
      </c>
      <c r="N259" s="92" t="inlineStr">
        <is>
          <t>Conductor</t>
        </is>
      </c>
      <c r="O259" s="92" t="inlineStr">
        <is>
          <t>Overhead</t>
        </is>
      </c>
      <c r="P259" s="92" t="inlineStr">
        <is>
          <t>Yes</t>
        </is>
      </c>
      <c r="Q259" s="92" t="n">
        <v>42855.39945601852</v>
      </c>
      <c r="R259" s="92" t="n">
        <v>0.3972222222222222</v>
      </c>
      <c r="S259" s="92" t="inlineStr">
        <is>
          <t>Equipment/ Facility Failure</t>
        </is>
      </c>
      <c r="T259" s="92" t="inlineStr">
        <is>
          <t>Other</t>
        </is>
      </c>
      <c r="U259" s="92" t="inlineStr">
        <is>
          <t>N.A.</t>
        </is>
      </c>
      <c r="V259" s="92" t="inlineStr">
        <is>
          <t>N.A.</t>
        </is>
      </c>
      <c r="W259" s="92" t="inlineStr">
        <is>
          <t>Unknown</t>
        </is>
      </c>
      <c r="X259" s="92" t="n"/>
      <c r="Y259" s="92" t="inlineStr">
        <is>
          <t>Other/Unknown</t>
        </is>
      </c>
      <c r="Z259" s="92" t="inlineStr">
        <is>
          <t>1079</t>
        </is>
      </c>
      <c r="AA259" s="92" t="n">
        <v>2017</v>
      </c>
      <c r="AB259" s="92" t="n">
        <v>4</v>
      </c>
      <c r="AC259" s="92" t="n">
        <v>30</v>
      </c>
      <c r="AD259" s="92" t="n">
        <v>9</v>
      </c>
      <c r="AE259" s="92" t="n">
        <v>32</v>
      </c>
      <c r="AF259" s="93" t="inlineStr">
        <is>
          <t>17-0043980</t>
        </is>
      </c>
      <c r="AG259" s="94" t="inlineStr">
        <is>
          <t>Tier 2</t>
        </is>
      </c>
      <c r="AH259" s="94" t="inlineStr">
        <is>
          <t>HFTD</t>
        </is>
      </c>
      <c r="AI259" s="94" t="inlineStr">
        <is>
          <t>No Fire Weather RFW Applicable</t>
        </is>
      </c>
      <c r="AJ259" s="92" t="inlineStr">
        <is>
          <t>Distribution</t>
        </is>
      </c>
      <c r="AK259" s="92" t="inlineStr">
        <is>
          <t>HFTD - Distribution</t>
        </is>
      </c>
      <c r="AL259" s="92" t="inlineStr">
        <is>
          <t>Fire Less than 300 Acres</t>
        </is>
      </c>
      <c r="AM259" s="116" t="inlineStr">
        <is>
          <t>Equip Failure</t>
        </is>
      </c>
      <c r="AN259" s="92" t="inlineStr">
        <is>
          <t>Equip Failure - Other</t>
        </is>
      </c>
      <c r="AO259" s="95" t="n">
        <v>3065</v>
      </c>
      <c r="AP259" s="92" t="n">
        <v>11.9814917647058</v>
      </c>
      <c r="AQ259" s="92" t="inlineStr">
        <is>
          <t>265_186</t>
        </is>
      </c>
      <c r="AR259" s="115" t="inlineStr">
        <is>
          <t>&lt;25mph</t>
        </is>
      </c>
      <c r="AS259" s="92" t="inlineStr">
        <is>
          <t>&lt;15mph</t>
        </is>
      </c>
      <c r="AT259" s="92" t="inlineStr">
        <is>
          <t>HFTD - Distribution</t>
        </is>
      </c>
      <c r="AX259" t="n">
        <v>0</v>
      </c>
      <c r="AY259" t="n">
        <v>0</v>
      </c>
      <c r="BC259" t="n">
        <v>0</v>
      </c>
      <c r="BD259" t="n">
        <v>0</v>
      </c>
      <c r="BH259" t="n">
        <v>0</v>
      </c>
      <c r="BI259" t="n">
        <v>0</v>
      </c>
      <c r="BM259" t="n">
        <v>0</v>
      </c>
      <c r="BN259" t="n">
        <v>0</v>
      </c>
    </row>
    <row r="260">
      <c r="A260" s="92" t="inlineStr">
        <is>
          <t>PG&amp;E</t>
        </is>
      </c>
      <c r="B260" s="92" t="n">
        <v>42860.66135416667</v>
      </c>
      <c r="C260" s="92" t="inlineStr">
        <is>
          <t>15:52</t>
        </is>
      </c>
      <c r="D260" s="92" t="n">
        <v>40.37758</v>
      </c>
      <c r="E260" s="92" t="n">
        <v>-123.00187</v>
      </c>
      <c r="F260" s="92" t="inlineStr">
        <is>
          <t>Vegetation</t>
        </is>
      </c>
      <c r="G260" s="92" t="inlineStr">
        <is>
          <t>Rural</t>
        </is>
      </c>
      <c r="H260" s="92" t="inlineStr">
        <is>
          <t>&lt; 3 Meters</t>
        </is>
      </c>
      <c r="I260" s="92" t="inlineStr">
        <is>
          <t>Self Extinguished</t>
        </is>
      </c>
      <c r="J260" s="92" t="inlineStr">
        <is>
          <t>N.A.</t>
        </is>
      </c>
      <c r="K260" s="92" t="n">
        <v>101501566</v>
      </c>
      <c r="L260" s="92" t="inlineStr">
        <is>
          <t>None</t>
        </is>
      </c>
      <c r="M260" s="92" t="n">
        <v>12000</v>
      </c>
      <c r="N260" s="92" t="inlineStr">
        <is>
          <t>Conductor</t>
        </is>
      </c>
      <c r="O260" s="92" t="inlineStr">
        <is>
          <t>Overhead</t>
        </is>
      </c>
      <c r="P260" s="92" t="inlineStr">
        <is>
          <t>Yes</t>
        </is>
      </c>
      <c r="Q260" s="92" t="n">
        <v>42860.66135416667</v>
      </c>
      <c r="R260" s="92" t="inlineStr">
        <is>
          <t>15:52</t>
        </is>
      </c>
      <c r="S260" s="92" t="inlineStr">
        <is>
          <t>Equipment/ Facility Failure</t>
        </is>
      </c>
      <c r="T260" s="92" t="inlineStr">
        <is>
          <t>Conductor</t>
        </is>
      </c>
      <c r="U260" s="92" t="inlineStr">
        <is>
          <t>N.A.</t>
        </is>
      </c>
      <c r="V260" s="92" t="inlineStr">
        <is>
          <t>N.A.</t>
        </is>
      </c>
      <c r="W260" s="92" t="inlineStr">
        <is>
          <t>Unknown</t>
        </is>
      </c>
      <c r="X260" s="92" t="n"/>
      <c r="Y260" s="92" t="inlineStr">
        <is>
          <t>Other/Unknown</t>
        </is>
      </c>
      <c r="Z260" s="92" t="inlineStr">
        <is>
          <t>1084</t>
        </is>
      </c>
      <c r="AA260" s="92" t="n">
        <v>2017</v>
      </c>
      <c r="AB260" s="92" t="n">
        <v>5</v>
      </c>
      <c r="AC260" s="92" t="n">
        <v>5</v>
      </c>
      <c r="AD260" s="92" t="n">
        <v>15</v>
      </c>
      <c r="AE260" s="92" t="n">
        <v>52</v>
      </c>
      <c r="AF260" s="93" t="inlineStr">
        <is>
          <t>17-0045707</t>
        </is>
      </c>
      <c r="AG260" s="94" t="inlineStr">
        <is>
          <t>Tier 2</t>
        </is>
      </c>
      <c r="AH260" s="94" t="inlineStr">
        <is>
          <t>HFTD</t>
        </is>
      </c>
      <c r="AI260" s="94" t="inlineStr">
        <is>
          <t>No Fire Weather RFW Applicable</t>
        </is>
      </c>
      <c r="AJ260" s="92" t="inlineStr">
        <is>
          <t>Distribution</t>
        </is>
      </c>
      <c r="AK260" s="92" t="inlineStr">
        <is>
          <t>HFTD - Distribution</t>
        </is>
      </c>
      <c r="AL260" s="92" t="inlineStr">
        <is>
          <t>Fire Less than 300 Acres</t>
        </is>
      </c>
      <c r="AM260" s="116" t="inlineStr">
        <is>
          <t>Equip Failure</t>
        </is>
      </c>
      <c r="AN260" s="92" t="inlineStr">
        <is>
          <t>Conductor</t>
        </is>
      </c>
      <c r="AO260" s="95" t="n">
        <v>56893</v>
      </c>
      <c r="AP260" s="92" t="n">
        <v>8.667489882352941</v>
      </c>
      <c r="AQ260" s="92" t="inlineStr">
        <is>
          <t>211_104</t>
        </is>
      </c>
      <c r="AR260" s="115" t="inlineStr">
        <is>
          <t>&lt;25mph</t>
        </is>
      </c>
      <c r="AS260" s="92" t="inlineStr">
        <is>
          <t>&lt;15mph</t>
        </is>
      </c>
      <c r="AT260" s="92" t="inlineStr">
        <is>
          <t>HFTD - Distribution</t>
        </is>
      </c>
      <c r="AX260" t="n">
        <v>0</v>
      </c>
      <c r="AY260" t="n">
        <v>0</v>
      </c>
      <c r="AZ260" t="inlineStr">
        <is>
          <t>YOBC1</t>
        </is>
      </c>
      <c r="BA260" t="n">
        <v>4.35</v>
      </c>
      <c r="BB260" t="inlineStr">
        <is>
          <t>2017-05-05T22:35:00Z</t>
        </is>
      </c>
      <c r="BC260" t="n">
        <v>5.99</v>
      </c>
      <c r="BD260" t="n">
        <v>1</v>
      </c>
      <c r="BH260" t="n">
        <v>0</v>
      </c>
      <c r="BI260" t="n">
        <v>0</v>
      </c>
      <c r="BJ260" t="inlineStr">
        <is>
          <t>YOBC1</t>
        </is>
      </c>
      <c r="BK260" t="n">
        <v>4.35</v>
      </c>
      <c r="BL260" t="inlineStr">
        <is>
          <t>2017-05-05T23:35:00Z</t>
        </is>
      </c>
      <c r="BM260" t="n">
        <v>7</v>
      </c>
      <c r="BN260" t="n">
        <v>2</v>
      </c>
    </row>
    <row r="261">
      <c r="A261" s="92" t="inlineStr">
        <is>
          <t>PG&amp;E</t>
        </is>
      </c>
      <c r="B261" s="92" t="n">
        <v>42861.47435185185</v>
      </c>
      <c r="C261" s="92" t="n">
        <v>0.4708333333333334</v>
      </c>
      <c r="D261" s="92" t="n">
        <v>40.79512</v>
      </c>
      <c r="E261" s="92" t="n">
        <v>-124.02902</v>
      </c>
      <c r="F261" s="92" t="inlineStr">
        <is>
          <t>Vegetation</t>
        </is>
      </c>
      <c r="G261" s="92" t="inlineStr">
        <is>
          <t>Rural</t>
        </is>
      </c>
      <c r="H261" s="92" t="inlineStr">
        <is>
          <t>&lt; 3 Meters</t>
        </is>
      </c>
      <c r="I261" s="92" t="inlineStr">
        <is>
          <t>Fire Agency</t>
        </is>
      </c>
      <c r="J261" s="92" t="inlineStr">
        <is>
          <t>chief rick harden 7074423352</t>
        </is>
      </c>
      <c r="K261" s="92" t="n">
        <v>103661154</v>
      </c>
      <c r="L261" s="92" t="inlineStr">
        <is>
          <t>Unknown</t>
        </is>
      </c>
      <c r="M261" s="92" t="n">
        <v>12000</v>
      </c>
      <c r="N261" s="92" t="inlineStr">
        <is>
          <t>Conductor</t>
        </is>
      </c>
      <c r="O261" s="92" t="inlineStr">
        <is>
          <t>Overhead</t>
        </is>
      </c>
      <c r="P261" s="92" t="inlineStr">
        <is>
          <t>Yes</t>
        </is>
      </c>
      <c r="Q261" s="92" t="n">
        <v>42861.47435185185</v>
      </c>
      <c r="R261" s="92" t="n">
        <v>0.4708333333333334</v>
      </c>
      <c r="S261" s="92" t="inlineStr">
        <is>
          <t>Contact From Object</t>
        </is>
      </c>
      <c r="T261" s="92" t="inlineStr">
        <is>
          <t>N.A.</t>
        </is>
      </c>
      <c r="U261" s="92" t="inlineStr">
        <is>
          <t>Vegetation</t>
        </is>
      </c>
      <c r="V261" s="92" t="inlineStr">
        <is>
          <t>Electric Facility</t>
        </is>
      </c>
      <c r="W261" s="92" t="inlineStr">
        <is>
          <t>Unknown</t>
        </is>
      </c>
      <c r="X261" s="92" t="n"/>
      <c r="Y261" s="92" t="inlineStr">
        <is>
          <t>Fell into (slight defect)</t>
        </is>
      </c>
      <c r="Z261" s="92" t="inlineStr">
        <is>
          <t>1086</t>
        </is>
      </c>
      <c r="AA261" s="92" t="n">
        <v>2017</v>
      </c>
      <c r="AB261" s="92" t="n">
        <v>5</v>
      </c>
      <c r="AC261" s="92" t="n">
        <v>6</v>
      </c>
      <c r="AD261" s="92" t="n">
        <v>11</v>
      </c>
      <c r="AE261" s="92" t="n">
        <v>18</v>
      </c>
      <c r="AF261" s="93" t="inlineStr">
        <is>
          <t>17-0045785</t>
        </is>
      </c>
      <c r="AG261" s="94" t="inlineStr">
        <is>
          <t>Tier 2</t>
        </is>
      </c>
      <c r="AH261" s="94" t="inlineStr">
        <is>
          <t>HFTD</t>
        </is>
      </c>
      <c r="AI261" s="94" t="inlineStr">
        <is>
          <t>No Fire Weather RFW Applicable</t>
        </is>
      </c>
      <c r="AJ261" s="92" t="inlineStr">
        <is>
          <t>Distribution</t>
        </is>
      </c>
      <c r="AK261" s="92" t="inlineStr">
        <is>
          <t>HFTD - Distribution</t>
        </is>
      </c>
      <c r="AL261" s="92" t="inlineStr">
        <is>
          <t>Fire Less than 300 Acres</t>
        </is>
      </c>
      <c r="AM261" s="116" t="inlineStr">
        <is>
          <t>Vegetation</t>
        </is>
      </c>
      <c r="AN261" s="92" t="inlineStr">
        <is>
          <t>Fell into (slight defect)</t>
        </is>
      </c>
      <c r="AO261" s="95" t="n">
        <v>113630</v>
      </c>
      <c r="AP261" s="92" t="n">
        <v>18.8851407058823</v>
      </c>
      <c r="AQ261" s="92" t="inlineStr">
        <is>
          <t>207_202</t>
        </is>
      </c>
      <c r="AR261" s="115" t="inlineStr">
        <is>
          <t>&lt;25mph</t>
        </is>
      </c>
      <c r="AS261" s="92" t="inlineStr">
        <is>
          <t>&gt;=15mph</t>
        </is>
      </c>
      <c r="AT261" s="92" t="inlineStr">
        <is>
          <t>HFTD - Distribution</t>
        </is>
      </c>
      <c r="AX261" t="n">
        <v>0</v>
      </c>
      <c r="AY261" t="n">
        <v>0</v>
      </c>
      <c r="AZ261" t="inlineStr">
        <is>
          <t>D8223</t>
        </is>
      </c>
      <c r="BA261" t="n">
        <v>6.16</v>
      </c>
      <c r="BB261" t="inlineStr">
        <is>
          <t>2017-05-06T17:35:00Z</t>
        </is>
      </c>
      <c r="BC261" t="n">
        <v>27</v>
      </c>
      <c r="BD261" t="n">
        <v>35</v>
      </c>
      <c r="BH261" t="n">
        <v>0</v>
      </c>
      <c r="BI261" t="n">
        <v>0</v>
      </c>
      <c r="BJ261" t="inlineStr">
        <is>
          <t>D8223</t>
        </is>
      </c>
      <c r="BK261" t="n">
        <v>6.16</v>
      </c>
      <c r="BL261" t="inlineStr">
        <is>
          <t>2017-05-06T19:10:00Z</t>
        </is>
      </c>
      <c r="BM261" t="n">
        <v>30</v>
      </c>
      <c r="BN261" t="n">
        <v>76</v>
      </c>
    </row>
    <row r="262">
      <c r="A262" s="92" t="inlineStr">
        <is>
          <t>PG&amp;E</t>
        </is>
      </c>
      <c r="B262" s="92" t="n">
        <v>42864.77820601852</v>
      </c>
      <c r="C262" s="92" t="n">
        <v>0.7680555555555556</v>
      </c>
      <c r="D262" s="92" t="n">
        <v>40.86892</v>
      </c>
      <c r="E262" s="92" t="n">
        <v>-123.51559</v>
      </c>
      <c r="F262" s="92" t="inlineStr">
        <is>
          <t>Vegetation</t>
        </is>
      </c>
      <c r="G262" s="92" t="inlineStr">
        <is>
          <t>Rural</t>
        </is>
      </c>
      <c r="H262" s="92" t="inlineStr">
        <is>
          <t>.26 - 9.99 Acres</t>
        </is>
      </c>
      <c r="I262" s="92" t="inlineStr">
        <is>
          <t>Fire Agency</t>
        </is>
      </c>
      <c r="J262" s="92" t="inlineStr">
        <is>
          <t>todd wright fire chief. 5307392493</t>
        </is>
      </c>
      <c r="K262" s="92" t="n">
        <v>103796045</v>
      </c>
      <c r="L262" s="92" t="inlineStr">
        <is>
          <t>Unknown</t>
        </is>
      </c>
      <c r="M262" s="92" t="n">
        <v>12000</v>
      </c>
      <c r="N262" s="92" t="inlineStr">
        <is>
          <t>Conductor</t>
        </is>
      </c>
      <c r="O262" s="92" t="inlineStr">
        <is>
          <t>Overhead</t>
        </is>
      </c>
      <c r="P262" s="92" t="inlineStr">
        <is>
          <t>Yes</t>
        </is>
      </c>
      <c r="Q262" s="92" t="n">
        <v>42864.77820601852</v>
      </c>
      <c r="R262" s="92" t="n">
        <v>0.7680555555555556</v>
      </c>
      <c r="S262" s="92" t="inlineStr">
        <is>
          <t>Contact From Object</t>
        </is>
      </c>
      <c r="T262" s="92" t="inlineStr">
        <is>
          <t>N.A.</t>
        </is>
      </c>
      <c r="U262" s="92" t="inlineStr">
        <is>
          <t>Vegetation</t>
        </is>
      </c>
      <c r="V262" s="92" t="inlineStr">
        <is>
          <t>Electric Facility</t>
        </is>
      </c>
      <c r="W262" s="92" t="inlineStr">
        <is>
          <t>Unknown</t>
        </is>
      </c>
      <c r="X262" s="92" t="n"/>
      <c r="Y262" s="92" t="inlineStr">
        <is>
          <t>Fell into (No defect)</t>
        </is>
      </c>
      <c r="Z262" s="92" t="inlineStr">
        <is>
          <t>1092</t>
        </is>
      </c>
      <c r="AA262" s="92" t="n">
        <v>2017</v>
      </c>
      <c r="AB262" s="92" t="n">
        <v>5</v>
      </c>
      <c r="AC262" s="92" t="n">
        <v>9</v>
      </c>
      <c r="AD262" s="92" t="n">
        <v>18</v>
      </c>
      <c r="AE262" s="92" t="n">
        <v>26</v>
      </c>
      <c r="AF262" s="93" t="inlineStr">
        <is>
          <t>17-0046642</t>
        </is>
      </c>
      <c r="AG262" s="94" t="inlineStr">
        <is>
          <t>Tier 2</t>
        </is>
      </c>
      <c r="AH262" s="94" t="inlineStr">
        <is>
          <t>HFTD</t>
        </is>
      </c>
      <c r="AI262" s="94" t="inlineStr">
        <is>
          <t>No Fire Weather RFW Applicable</t>
        </is>
      </c>
      <c r="AJ262" s="92" t="inlineStr">
        <is>
          <t>Distribution</t>
        </is>
      </c>
      <c r="AK262" s="92" t="inlineStr">
        <is>
          <t>HFTD - Distribution</t>
        </is>
      </c>
      <c r="AL262" s="92" t="inlineStr">
        <is>
          <t>Fire Less than 300 Acres</t>
        </is>
      </c>
      <c r="AM262" s="116" t="inlineStr">
        <is>
          <t>Vegetation</t>
        </is>
      </c>
      <c r="AN262" s="92" t="inlineStr">
        <is>
          <t>Fell into (No defect)</t>
        </is>
      </c>
      <c r="AO262" s="95" t="n">
        <v>108117</v>
      </c>
      <c r="AP262" s="92" t="n">
        <v>13.9105138823529</v>
      </c>
      <c r="AQ262" s="92" t="inlineStr">
        <is>
          <t>163_324</t>
        </is>
      </c>
      <c r="AR262" s="115" t="inlineStr">
        <is>
          <t>&lt;25mph</t>
        </is>
      </c>
      <c r="AS262" s="92" t="inlineStr">
        <is>
          <t>&lt;15mph</t>
        </is>
      </c>
      <c r="AT262" s="92" t="inlineStr">
        <is>
          <t>HFTD - Distribution</t>
        </is>
      </c>
      <c r="AX262" t="n">
        <v>0</v>
      </c>
      <c r="AY262" t="n">
        <v>0</v>
      </c>
      <c r="AZ262" t="inlineStr">
        <is>
          <t>LYEC1</t>
        </is>
      </c>
      <c r="BA262" t="n">
        <v>5.31</v>
      </c>
      <c r="BB262" t="inlineStr">
        <is>
          <t>2017-05-10T00:46:00Z</t>
        </is>
      </c>
      <c r="BC262" t="n">
        <v>10</v>
      </c>
      <c r="BD262" t="n">
        <v>1</v>
      </c>
      <c r="BH262" t="n">
        <v>0</v>
      </c>
      <c r="BI262" t="n">
        <v>0</v>
      </c>
      <c r="BJ262" t="inlineStr">
        <is>
          <t>LYEC1</t>
        </is>
      </c>
      <c r="BK262" t="n">
        <v>5.31</v>
      </c>
      <c r="BL262" t="inlineStr">
        <is>
          <t>2017-05-10T00:46:00Z</t>
        </is>
      </c>
      <c r="BM262" t="n">
        <v>10</v>
      </c>
      <c r="BN262" t="n">
        <v>2</v>
      </c>
    </row>
    <row r="263">
      <c r="A263" s="92" t="inlineStr">
        <is>
          <t>PG&amp;E</t>
        </is>
      </c>
      <c r="B263" s="92" t="n">
        <v>42869</v>
      </c>
      <c r="C263" s="92" t="n">
        <v>0.4993055555555555</v>
      </c>
      <c r="D263" s="92" t="n">
        <v>38.0798</v>
      </c>
      <c r="E263" s="92" t="n">
        <v>-122.8665</v>
      </c>
      <c r="F263" s="92" t="inlineStr">
        <is>
          <t>Vegetation</t>
        </is>
      </c>
      <c r="G263" s="92" t="inlineStr">
        <is>
          <t>Rural</t>
        </is>
      </c>
      <c r="H263" s="92" t="inlineStr">
        <is>
          <t>.26 - 9.99 Acres</t>
        </is>
      </c>
      <c r="I263" s="92" t="inlineStr">
        <is>
          <t>Fire Agency</t>
        </is>
      </c>
      <c r="J263" s="92" t="inlineStr">
        <is>
          <t>Unknown</t>
        </is>
      </c>
      <c r="K263" s="92" t="n">
        <v>102247059</v>
      </c>
      <c r="L263" s="92" t="inlineStr">
        <is>
          <t>PACIFIC BELL</t>
        </is>
      </c>
      <c r="M263" s="92" t="n">
        <v>12000</v>
      </c>
      <c r="N263" s="92" t="inlineStr">
        <is>
          <t>Conductor</t>
        </is>
      </c>
      <c r="O263" s="92" t="inlineStr">
        <is>
          <t>Overhead</t>
        </is>
      </c>
      <c r="P263" s="92" t="inlineStr">
        <is>
          <t>Yes</t>
        </is>
      </c>
      <c r="Q263" s="92" t="n">
        <v>42869</v>
      </c>
      <c r="R263" s="92" t="n">
        <v>0.4993055555555555</v>
      </c>
      <c r="S263" s="92" t="inlineStr">
        <is>
          <t>Contact From Object</t>
        </is>
      </c>
      <c r="T263" s="92" t="inlineStr">
        <is>
          <t>N.A.</t>
        </is>
      </c>
      <c r="U263" s="92" t="inlineStr">
        <is>
          <t>Vegetation</t>
        </is>
      </c>
      <c r="V263" s="92" t="inlineStr">
        <is>
          <t>Electric Facility</t>
        </is>
      </c>
      <c r="W263" s="92" t="inlineStr">
        <is>
          <t>Unknown</t>
        </is>
      </c>
      <c r="X263" s="92" t="n"/>
      <c r="Y263" s="92" t="inlineStr">
        <is>
          <t>Fell into (No defect)</t>
        </is>
      </c>
      <c r="Z263" s="92" t="inlineStr">
        <is>
          <t>1095</t>
        </is>
      </c>
      <c r="AA263" s="92" t="n">
        <v>2017</v>
      </c>
      <c r="AB263" s="92" t="n">
        <v>5</v>
      </c>
      <c r="AC263" s="92" t="n">
        <v>14</v>
      </c>
      <c r="AD263" s="92" t="n">
        <v>11</v>
      </c>
      <c r="AE263" s="92" t="n">
        <v>59</v>
      </c>
      <c r="AF263" s="93" t="inlineStr">
        <is>
          <t>17-0047802</t>
        </is>
      </c>
      <c r="AG263" s="94" t="inlineStr">
        <is>
          <t>Tier 2</t>
        </is>
      </c>
      <c r="AH263" s="94" t="inlineStr">
        <is>
          <t>HFTD</t>
        </is>
      </c>
      <c r="AI263" s="94" t="inlineStr">
        <is>
          <t>No Fire Weather RFW Applicable</t>
        </is>
      </c>
      <c r="AJ263" s="92" t="inlineStr">
        <is>
          <t>Distribution</t>
        </is>
      </c>
      <c r="AK263" s="92" t="inlineStr">
        <is>
          <t>HFTD - Distribution</t>
        </is>
      </c>
      <c r="AL263" s="92" t="inlineStr">
        <is>
          <t>Fire Less than 300 Acres</t>
        </is>
      </c>
      <c r="AM263" s="116" t="inlineStr">
        <is>
          <t>Vegetation</t>
        </is>
      </c>
      <c r="AN263" s="92" t="inlineStr">
        <is>
          <t>Fell into (No defect)</t>
        </is>
      </c>
      <c r="AO263" s="95" t="n">
        <v>377483</v>
      </c>
      <c r="AP263" s="92" t="n">
        <v>10.970830117647</v>
      </c>
      <c r="AQ263" s="92" t="inlineStr">
        <is>
          <t>166_332</t>
        </is>
      </c>
      <c r="AR263" s="115" t="inlineStr">
        <is>
          <t>&lt;25mph</t>
        </is>
      </c>
      <c r="AS263" s="92" t="inlineStr">
        <is>
          <t>&lt;15mph</t>
        </is>
      </c>
      <c r="AT263" s="92" t="inlineStr">
        <is>
          <t>HFTD - Distribution</t>
        </is>
      </c>
      <c r="AX263" t="n">
        <v>0</v>
      </c>
      <c r="AY263" t="n">
        <v>0</v>
      </c>
      <c r="AZ263" t="inlineStr">
        <is>
          <t>PTRCA</t>
        </is>
      </c>
      <c r="BA263" t="n">
        <v>4.65</v>
      </c>
      <c r="BB263" t="inlineStr">
        <is>
          <t>2017-05-14T06:30:00Z</t>
        </is>
      </c>
      <c r="BC263" t="n">
        <v>27.2</v>
      </c>
      <c r="BD263" t="n">
        <v>12</v>
      </c>
      <c r="BH263" t="n">
        <v>0</v>
      </c>
      <c r="BI263" t="n">
        <v>0</v>
      </c>
      <c r="BJ263" t="inlineStr">
        <is>
          <t>PTRCA</t>
        </is>
      </c>
      <c r="BK263" t="n">
        <v>4.65</v>
      </c>
      <c r="BL263" t="inlineStr">
        <is>
          <t>2017-05-14T06:30:00Z</t>
        </is>
      </c>
      <c r="BM263" t="n">
        <v>27.2</v>
      </c>
      <c r="BN263" t="n">
        <v>18</v>
      </c>
    </row>
    <row r="264">
      <c r="A264" s="92" t="inlineStr">
        <is>
          <t>PG&amp;E</t>
        </is>
      </c>
      <c r="B264" s="92" t="n">
        <v>42870</v>
      </c>
      <c r="C264" s="92" t="n">
        <v>0.1284722222222222</v>
      </c>
      <c r="D264" s="92" t="n">
        <v>35.6261</v>
      </c>
      <c r="E264" s="92" t="n">
        <v>-120.89616</v>
      </c>
      <c r="F264" s="92" t="inlineStr">
        <is>
          <t>Vegetation</t>
        </is>
      </c>
      <c r="G264" s="92" t="inlineStr">
        <is>
          <t>Rural</t>
        </is>
      </c>
      <c r="H264" s="92" t="inlineStr">
        <is>
          <t>.26 - 9.99 Acres</t>
        </is>
      </c>
      <c r="I264" s="92" t="inlineStr">
        <is>
          <t>Fire Agency</t>
        </is>
      </c>
      <c r="J264" s="92" t="inlineStr">
        <is>
          <t>Unknown</t>
        </is>
      </c>
      <c r="K264" s="92" t="n">
        <v>101873299</v>
      </c>
      <c r="L264" s="92" t="inlineStr">
        <is>
          <t>Unknown</t>
        </is>
      </c>
      <c r="M264" s="92" t="n">
        <v>21000</v>
      </c>
      <c r="N264" s="92" t="inlineStr">
        <is>
          <t>Conductor</t>
        </is>
      </c>
      <c r="O264" s="92" t="inlineStr">
        <is>
          <t>Overhead</t>
        </is>
      </c>
      <c r="P264" s="92" t="inlineStr">
        <is>
          <t>No</t>
        </is>
      </c>
      <c r="Q264" s="92" t="inlineStr">
        <is>
          <t xml:space="preserve"> </t>
        </is>
      </c>
      <c r="R264" s="92" t="inlineStr">
        <is>
          <t xml:space="preserve"> </t>
        </is>
      </c>
      <c r="S264" s="92" t="inlineStr">
        <is>
          <t>Equipment/ Facility Failure</t>
        </is>
      </c>
      <c r="T264" s="92" t="inlineStr">
        <is>
          <t>Conductor</t>
        </is>
      </c>
      <c r="U264" s="92" t="inlineStr">
        <is>
          <t>N.A.</t>
        </is>
      </c>
      <c r="V264" s="92" t="inlineStr">
        <is>
          <t>N.A.</t>
        </is>
      </c>
      <c r="W264" s="92" t="inlineStr">
        <is>
          <t>Unknown</t>
        </is>
      </c>
      <c r="X264" s="92" t="n"/>
      <c r="Y264" s="92" t="inlineStr">
        <is>
          <t>Other/Unknown</t>
        </is>
      </c>
      <c r="Z264" s="92" t="inlineStr">
        <is>
          <t>1097</t>
        </is>
      </c>
      <c r="AA264" s="92" t="n">
        <v>2017</v>
      </c>
      <c r="AB264" s="92" t="n">
        <v>5</v>
      </c>
      <c r="AC264" s="92" t="n">
        <v>15</v>
      </c>
      <c r="AD264" s="92" t="n">
        <v>3</v>
      </c>
      <c r="AE264" s="92" t="n">
        <v>5</v>
      </c>
      <c r="AF264" s="93" t="inlineStr">
        <is>
          <t>17-0047837</t>
        </is>
      </c>
      <c r="AG264" s="94" t="inlineStr">
        <is>
          <t>Tier 2</t>
        </is>
      </c>
      <c r="AH264" s="94" t="inlineStr">
        <is>
          <t>HFTD</t>
        </is>
      </c>
      <c r="AI264" s="94" t="inlineStr">
        <is>
          <t>No Fire Weather RFW Applicable</t>
        </is>
      </c>
      <c r="AJ264" s="92" t="inlineStr">
        <is>
          <t>Distribution</t>
        </is>
      </c>
      <c r="AK264" s="92" t="inlineStr">
        <is>
          <t>HFTD - Distribution</t>
        </is>
      </c>
      <c r="AL264" s="92" t="inlineStr">
        <is>
          <t>Fire Less than 300 Acres</t>
        </is>
      </c>
      <c r="AM264" s="116" t="inlineStr">
        <is>
          <t>Equip Failure</t>
        </is>
      </c>
      <c r="AN264" s="92" t="inlineStr">
        <is>
          <t>Conductor</t>
        </is>
      </c>
      <c r="AO264" s="95" t="n">
        <v>337188</v>
      </c>
      <c r="AP264" s="92" t="n">
        <v>3.20907905882352</v>
      </c>
      <c r="AQ264" s="92" t="inlineStr">
        <is>
          <t>260_107</t>
        </is>
      </c>
      <c r="AR264" s="115" t="inlineStr">
        <is>
          <t>&lt;25mph</t>
        </is>
      </c>
      <c r="AS264" s="92" t="inlineStr">
        <is>
          <t>&lt;15mph</t>
        </is>
      </c>
      <c r="AT264" s="92" t="inlineStr">
        <is>
          <t>HFTD - Distribution</t>
        </is>
      </c>
      <c r="AU264" t="inlineStr">
        <is>
          <t>TABC1</t>
        </is>
      </c>
      <c r="AV264" t="n">
        <v>2.62</v>
      </c>
      <c r="AW264" t="inlineStr">
        <is>
          <t>2017-05-15T06:07:00Z</t>
        </is>
      </c>
      <c r="AX264" t="n">
        <v>3</v>
      </c>
      <c r="AY264" t="n">
        <v>1</v>
      </c>
      <c r="AZ264" t="inlineStr">
        <is>
          <t>TABC1</t>
        </is>
      </c>
      <c r="BA264" t="n">
        <v>2.62</v>
      </c>
      <c r="BB264" t="inlineStr">
        <is>
          <t>2017-05-15T06:07:00Z</t>
        </is>
      </c>
      <c r="BC264" t="n">
        <v>3</v>
      </c>
      <c r="BD264" t="n">
        <v>1</v>
      </c>
      <c r="BE264" t="inlineStr">
        <is>
          <t>TABC1</t>
        </is>
      </c>
      <c r="BF264" t="n">
        <v>2.62</v>
      </c>
      <c r="BG264" t="inlineStr">
        <is>
          <t>2017-05-15T07:07:00Z</t>
        </is>
      </c>
      <c r="BH264" t="n">
        <v>3</v>
      </c>
      <c r="BI264" t="n">
        <v>2</v>
      </c>
      <c r="BJ264" t="inlineStr">
        <is>
          <t>TABC1</t>
        </is>
      </c>
      <c r="BK264" t="n">
        <v>2.62</v>
      </c>
      <c r="BL264" t="inlineStr">
        <is>
          <t>2017-05-15T07:07:00Z</t>
        </is>
      </c>
      <c r="BM264" t="n">
        <v>3</v>
      </c>
      <c r="BN264" t="n">
        <v>2</v>
      </c>
    </row>
    <row r="265">
      <c r="A265" s="92" t="inlineStr">
        <is>
          <t>PG&amp;E</t>
        </is>
      </c>
      <c r="B265" s="92" t="n">
        <v>42870.6766550926</v>
      </c>
      <c r="C265" s="92" t="n">
        <v>0.6666666666666666</v>
      </c>
      <c r="D265" s="92" t="n">
        <v>37.1766467</v>
      </c>
      <c r="E265" s="92" t="n">
        <v>-119.8188733</v>
      </c>
      <c r="F265" s="92" t="inlineStr">
        <is>
          <t>Vegetation</t>
        </is>
      </c>
      <c r="G265" s="92" t="inlineStr">
        <is>
          <t>Rural</t>
        </is>
      </c>
      <c r="H265" s="92" t="inlineStr">
        <is>
          <t>&lt; 0.25 Acres</t>
        </is>
      </c>
      <c r="I265" s="92" t="inlineStr">
        <is>
          <t>Fire Agency</t>
        </is>
      </c>
      <c r="J265" s="92" t="inlineStr">
        <is>
          <t>SHAUN FAIRBANKS 559-683-4823</t>
        </is>
      </c>
      <c r="K265" s="92" t="n">
        <v>101108423</v>
      </c>
      <c r="L265" s="92" t="inlineStr">
        <is>
          <t>SIERRA</t>
        </is>
      </c>
      <c r="M265" s="92" t="n">
        <v>21000</v>
      </c>
      <c r="N265" s="92" t="inlineStr">
        <is>
          <t>Conductor</t>
        </is>
      </c>
      <c r="O265" s="92" t="inlineStr">
        <is>
          <t>Overhead</t>
        </is>
      </c>
      <c r="P265" s="92" t="inlineStr">
        <is>
          <t>Yes</t>
        </is>
      </c>
      <c r="Q265" s="92" t="n">
        <v>42870.6766550926</v>
      </c>
      <c r="R265" s="92" t="n">
        <v>0.6666666666666666</v>
      </c>
      <c r="S265" s="92" t="inlineStr">
        <is>
          <t>Contact From Object</t>
        </is>
      </c>
      <c r="T265" s="92" t="inlineStr">
        <is>
          <t>N.A.</t>
        </is>
      </c>
      <c r="U265" s="92" t="inlineStr">
        <is>
          <t>Vegetation</t>
        </is>
      </c>
      <c r="V265" s="92" t="inlineStr">
        <is>
          <t>Electric Facility</t>
        </is>
      </c>
      <c r="W265" s="92" t="inlineStr">
        <is>
          <t>Unknown</t>
        </is>
      </c>
      <c r="X265" s="92" t="n"/>
      <c r="Y265" s="92" t="inlineStr">
        <is>
          <t>Fell into (slight defect)</t>
        </is>
      </c>
      <c r="Z265" s="92" t="inlineStr">
        <is>
          <t>1099</t>
        </is>
      </c>
      <c r="AA265" s="92" t="n">
        <v>2017</v>
      </c>
      <c r="AB265" s="92" t="n">
        <v>5</v>
      </c>
      <c r="AC265" s="92" t="n">
        <v>15</v>
      </c>
      <c r="AD265" s="92" t="n">
        <v>16</v>
      </c>
      <c r="AE265" s="92" t="n">
        <v>0</v>
      </c>
      <c r="AF265" s="93" t="inlineStr">
        <is>
          <t>17-0048096</t>
        </is>
      </c>
      <c r="AG265" s="94" t="inlineStr">
        <is>
          <t>Tier 2</t>
        </is>
      </c>
      <c r="AH265" s="94" t="inlineStr">
        <is>
          <t>HFTD</t>
        </is>
      </c>
      <c r="AI265" s="94" t="inlineStr">
        <is>
          <t>No Fire Weather RFW Applicable</t>
        </is>
      </c>
      <c r="AJ265" s="92" t="inlineStr">
        <is>
          <t>Distribution</t>
        </is>
      </c>
      <c r="AK265" s="92" t="inlineStr">
        <is>
          <t>HFTD - Distribution</t>
        </is>
      </c>
      <c r="AL265" s="92" t="inlineStr">
        <is>
          <t>Fire Less than 300 Acres</t>
        </is>
      </c>
      <c r="AM265" s="116" t="inlineStr">
        <is>
          <t>Vegetation</t>
        </is>
      </c>
      <c r="AN265" s="92" t="inlineStr">
        <is>
          <t>Fell into (slight defect)</t>
        </is>
      </c>
      <c r="AO265" s="95" t="n">
        <v>20007</v>
      </c>
      <c r="AP265" s="92" t="n">
        <v>7.59627294117647</v>
      </c>
      <c r="AQ265" s="92" t="inlineStr">
        <is>
          <t>182_250</t>
        </is>
      </c>
      <c r="AR265" s="115" t="inlineStr">
        <is>
          <t>&lt;25mph</t>
        </is>
      </c>
      <c r="AS265" s="92" t="inlineStr">
        <is>
          <t>&lt;15mph</t>
        </is>
      </c>
      <c r="AT265" s="92" t="inlineStr">
        <is>
          <t>HFTD - Distribution</t>
        </is>
      </c>
      <c r="AX265" t="n">
        <v>0</v>
      </c>
      <c r="AY265" t="n">
        <v>0</v>
      </c>
      <c r="AZ265" t="inlineStr">
        <is>
          <t>E5766</t>
        </is>
      </c>
      <c r="BA265" t="n">
        <v>4.44</v>
      </c>
      <c r="BB265" t="inlineStr">
        <is>
          <t>2017-05-15T22:22:00Z</t>
        </is>
      </c>
      <c r="BC265" t="n">
        <v>5.99</v>
      </c>
      <c r="BD265" t="n">
        <v>11</v>
      </c>
      <c r="BH265" t="n">
        <v>0</v>
      </c>
      <c r="BI265" t="n">
        <v>0</v>
      </c>
      <c r="BJ265" t="inlineStr">
        <is>
          <t>E5766</t>
        </is>
      </c>
      <c r="BK265" t="n">
        <v>4.44</v>
      </c>
      <c r="BL265" t="inlineStr">
        <is>
          <t>2017-05-15T22:22:00Z</t>
        </is>
      </c>
      <c r="BM265" t="n">
        <v>5.99</v>
      </c>
      <c r="BN265" t="n">
        <v>23</v>
      </c>
    </row>
    <row r="266">
      <c r="A266" s="92" t="inlineStr">
        <is>
          <t>PG&amp;E</t>
        </is>
      </c>
      <c r="B266" s="92" t="n">
        <v>42879.6837037037</v>
      </c>
      <c r="C266" s="92" t="inlineStr">
        <is>
          <t>16:24</t>
        </is>
      </c>
      <c r="D266" s="92" t="n">
        <v>38.8340375219</v>
      </c>
      <c r="E266" s="92" t="n">
        <v>-121.1196502944</v>
      </c>
      <c r="F266" s="92" t="inlineStr">
        <is>
          <t>Vegetation</t>
        </is>
      </c>
      <c r="G266" s="92" t="inlineStr">
        <is>
          <t>Rural</t>
        </is>
      </c>
      <c r="H266" s="92" t="inlineStr">
        <is>
          <t>&lt; 3 Meters</t>
        </is>
      </c>
      <c r="I266" s="92" t="inlineStr">
        <is>
          <t>Fire Agency</t>
        </is>
      </c>
      <c r="J266" s="92" t="inlineStr">
        <is>
          <t>Fire Capt</t>
        </is>
      </c>
      <c r="K266" s="92" t="n">
        <v>103838109</v>
      </c>
      <c r="L266" s="92" t="inlineStr">
        <is>
          <t>None</t>
        </is>
      </c>
      <c r="M266" s="92" t="n">
        <v>12000</v>
      </c>
      <c r="N266" s="92" t="inlineStr">
        <is>
          <t>Conductor</t>
        </is>
      </c>
      <c r="O266" s="92" t="inlineStr">
        <is>
          <t>Overhead</t>
        </is>
      </c>
      <c r="P266" s="92" t="inlineStr">
        <is>
          <t>Yes</t>
        </is>
      </c>
      <c r="Q266" s="92" t="n">
        <v>42879.6837037037</v>
      </c>
      <c r="R266" s="92" t="inlineStr">
        <is>
          <t>16:24</t>
        </is>
      </c>
      <c r="S266" s="92" t="inlineStr">
        <is>
          <t>Contact From Object</t>
        </is>
      </c>
      <c r="T266" s="92" t="inlineStr">
        <is>
          <t>N.A.</t>
        </is>
      </c>
      <c r="U266" s="92" t="inlineStr">
        <is>
          <t>Vehicle</t>
        </is>
      </c>
      <c r="V266" s="92" t="inlineStr">
        <is>
          <t>Pole</t>
        </is>
      </c>
      <c r="W266" s="92" t="inlineStr">
        <is>
          <t>Human Error</t>
        </is>
      </c>
      <c r="X266" s="92" t="inlineStr">
        <is>
          <t>third-party caused</t>
        </is>
      </c>
      <c r="Y266" s="92" t="inlineStr">
        <is>
          <t>no-match</t>
        </is>
      </c>
      <c r="Z266" s="92" t="inlineStr">
        <is>
          <t>1111</t>
        </is>
      </c>
      <c r="AA266" s="92" t="n">
        <v>2017</v>
      </c>
      <c r="AB266" s="92" t="n">
        <v>5</v>
      </c>
      <c r="AC266" s="92" t="n">
        <v>24</v>
      </c>
      <c r="AD266" s="92" t="n">
        <v>16</v>
      </c>
      <c r="AE266" s="92" t="n">
        <v>24</v>
      </c>
      <c r="AF266" s="93" t="inlineStr">
        <is>
          <t>No ILIS or TOTL available</t>
        </is>
      </c>
      <c r="AG266" s="94" t="inlineStr">
        <is>
          <t>Tier 2</t>
        </is>
      </c>
      <c r="AH266" s="94" t="inlineStr">
        <is>
          <t>HFTD</t>
        </is>
      </c>
      <c r="AI266" s="94" t="inlineStr">
        <is>
          <t>No Fire Weather RFW Applicable</t>
        </is>
      </c>
      <c r="AJ266" s="92" t="inlineStr">
        <is>
          <t>Distribution</t>
        </is>
      </c>
      <c r="AK266" s="92" t="inlineStr">
        <is>
          <t>HFTD - Distribution</t>
        </is>
      </c>
      <c r="AL266" s="92" t="inlineStr">
        <is>
          <t>Fire Less than 300 Acres</t>
        </is>
      </c>
      <c r="AM266" s="116" t="inlineStr">
        <is>
          <t>3rd Party</t>
        </is>
      </c>
      <c r="AN266" s="92" t="inlineStr">
        <is>
          <t>Vehicle</t>
        </is>
      </c>
      <c r="AO266" s="95" t="inlineStr">
        <is>
          <t>N.A.</t>
        </is>
      </c>
      <c r="AP266" s="92" t="n">
        <v>12.330336</v>
      </c>
      <c r="AQ266" s="92" t="inlineStr">
        <is>
          <t>181_225</t>
        </is>
      </c>
      <c r="AR266" s="115" t="inlineStr">
        <is>
          <t>&lt;25mph</t>
        </is>
      </c>
      <c r="AS266" s="92" t="inlineStr">
        <is>
          <t>&lt;15mph</t>
        </is>
      </c>
      <c r="AT266" s="92" t="inlineStr">
        <is>
          <t>HFTD - Distribution</t>
        </is>
      </c>
      <c r="AX266" t="n">
        <v>0</v>
      </c>
      <c r="AY266" t="n">
        <v>0</v>
      </c>
      <c r="AZ266" t="inlineStr">
        <is>
          <t>PLTC1</t>
        </is>
      </c>
      <c r="BA266" t="n">
        <v>5.95</v>
      </c>
      <c r="BB266" t="inlineStr">
        <is>
          <t>2017-05-24T22:56:00Z</t>
        </is>
      </c>
      <c r="BC266" t="n">
        <v>15.99</v>
      </c>
      <c r="BD266" t="n">
        <v>21</v>
      </c>
      <c r="BH266" t="n">
        <v>0</v>
      </c>
      <c r="BI266" t="n">
        <v>0</v>
      </c>
      <c r="BJ266" t="inlineStr">
        <is>
          <t>PLTC1</t>
        </is>
      </c>
      <c r="BK266" t="n">
        <v>5.95</v>
      </c>
      <c r="BL266" t="inlineStr">
        <is>
          <t>2017-05-24T23:56:00Z</t>
        </is>
      </c>
      <c r="BM266" t="n">
        <v>15.99</v>
      </c>
      <c r="BN266" t="n">
        <v>40</v>
      </c>
    </row>
    <row r="267">
      <c r="A267" s="92" t="inlineStr">
        <is>
          <t>PG&amp;E</t>
        </is>
      </c>
      <c r="B267" s="92" t="n">
        <v>42880.62880787037</v>
      </c>
      <c r="C267" s="92" t="n">
        <v>0.6284722222222222</v>
      </c>
      <c r="D267" s="92" t="n">
        <v>36.5216799084</v>
      </c>
      <c r="E267" s="92" t="n">
        <v>-121.8472863965</v>
      </c>
      <c r="F267" s="92" t="inlineStr">
        <is>
          <t>Vegetation</t>
        </is>
      </c>
      <c r="G267" s="92" t="inlineStr">
        <is>
          <t>Rural</t>
        </is>
      </c>
      <c r="H267" s="92" t="inlineStr">
        <is>
          <t>&lt; 0.25 Acres</t>
        </is>
      </c>
      <c r="I267" s="92" t="inlineStr">
        <is>
          <t>Fire Agency</t>
        </is>
      </c>
      <c r="J267" s="92" t="inlineStr">
        <is>
          <t>Buddy Bloxham 831-236-5659</t>
        </is>
      </c>
      <c r="K267" s="92" t="n">
        <v>101778611</v>
      </c>
      <c r="L267" s="92" t="inlineStr">
        <is>
          <t>PACIFIC BELL</t>
        </is>
      </c>
      <c r="M267" s="92" t="n">
        <v>12000</v>
      </c>
      <c r="N267" s="92" t="inlineStr">
        <is>
          <t>Conductor</t>
        </is>
      </c>
      <c r="O267" s="92" t="inlineStr">
        <is>
          <t>Overhead</t>
        </is>
      </c>
      <c r="P267" s="92" t="inlineStr">
        <is>
          <t>Yes</t>
        </is>
      </c>
      <c r="Q267" s="92" t="n">
        <v>42880.62880787037</v>
      </c>
      <c r="R267" s="92" t="n">
        <v>0.6284722222222222</v>
      </c>
      <c r="S267" s="92" t="inlineStr">
        <is>
          <t>Equipment/ Facility Failure</t>
        </is>
      </c>
      <c r="T267" s="92" t="inlineStr">
        <is>
          <t>Conductor</t>
        </is>
      </c>
      <c r="U267" s="92" t="inlineStr">
        <is>
          <t>N.A.</t>
        </is>
      </c>
      <c r="V267" s="92" t="inlineStr">
        <is>
          <t>N.A.</t>
        </is>
      </c>
      <c r="W267" s="92" t="inlineStr">
        <is>
          <t>Unknown</t>
        </is>
      </c>
      <c r="X267" s="92" t="n"/>
      <c r="Y267" s="92" t="inlineStr">
        <is>
          <t>Other/Unknown</t>
        </is>
      </c>
      <c r="Z267" s="92" t="inlineStr">
        <is>
          <t>1113</t>
        </is>
      </c>
      <c r="AA267" s="92" t="n">
        <v>2017</v>
      </c>
      <c r="AB267" s="92" t="n">
        <v>5</v>
      </c>
      <c r="AC267" s="92" t="n">
        <v>25</v>
      </c>
      <c r="AD267" s="92" t="n">
        <v>15</v>
      </c>
      <c r="AE267" s="92" t="n">
        <v>5</v>
      </c>
      <c r="AF267" s="93" t="inlineStr">
        <is>
          <t>17-0050761</t>
        </is>
      </c>
      <c r="AG267" s="94" t="inlineStr">
        <is>
          <t>Tier 2</t>
        </is>
      </c>
      <c r="AH267" s="94" t="inlineStr">
        <is>
          <t>HFTD</t>
        </is>
      </c>
      <c r="AI267" s="94" t="inlineStr">
        <is>
          <t>No Fire Weather RFW Applicable</t>
        </is>
      </c>
      <c r="AJ267" s="92" t="inlineStr">
        <is>
          <t>Distribution</t>
        </is>
      </c>
      <c r="AK267" s="92" t="inlineStr">
        <is>
          <t>HFTD - Distribution</t>
        </is>
      </c>
      <c r="AL267" s="92" t="inlineStr">
        <is>
          <t>Fire Less than 300 Acres</t>
        </is>
      </c>
      <c r="AM267" s="116" t="inlineStr">
        <is>
          <t>Equip Failure</t>
        </is>
      </c>
      <c r="AN267" s="92" t="inlineStr">
        <is>
          <t>Conductor</t>
        </is>
      </c>
      <c r="AO267" s="95" t="n">
        <v>13965</v>
      </c>
      <c r="AP267" s="92" t="n">
        <v>8.03478682352941</v>
      </c>
      <c r="AQ267" s="92" t="inlineStr">
        <is>
          <t>161_209</t>
        </is>
      </c>
      <c r="AR267" s="115" t="inlineStr">
        <is>
          <t>&lt;25mph</t>
        </is>
      </c>
      <c r="AS267" s="92" t="inlineStr">
        <is>
          <t>&lt;15mph</t>
        </is>
      </c>
      <c r="AT267" s="92" t="inlineStr">
        <is>
          <t>HFTD - Distribution</t>
        </is>
      </c>
      <c r="AX267" t="n">
        <v>0</v>
      </c>
      <c r="AY267" t="n">
        <v>0</v>
      </c>
      <c r="AZ267" t="inlineStr">
        <is>
          <t>E8505</t>
        </is>
      </c>
      <c r="BA267" t="n">
        <v>7.82</v>
      </c>
      <c r="BB267" t="inlineStr">
        <is>
          <t>2017-05-25T21:07:00Z</t>
        </is>
      </c>
      <c r="BC267" t="n">
        <v>31</v>
      </c>
      <c r="BD267" t="n">
        <v>34</v>
      </c>
      <c r="BH267" t="n">
        <v>0</v>
      </c>
      <c r="BI267" t="n">
        <v>0</v>
      </c>
      <c r="BJ267" t="inlineStr">
        <is>
          <t>KMRY</t>
        </is>
      </c>
      <c r="BK267" t="n">
        <v>4.75</v>
      </c>
      <c r="BL267" t="inlineStr">
        <is>
          <t>2017-05-25T22:54:00Z</t>
        </is>
      </c>
      <c r="BM267" t="n">
        <v>32.21</v>
      </c>
      <c r="BN267" t="n">
        <v>77</v>
      </c>
    </row>
    <row r="268">
      <c r="A268" s="92" t="inlineStr">
        <is>
          <t>PG&amp;E</t>
        </is>
      </c>
      <c r="B268" s="92" t="n">
        <v>42880.73342592592</v>
      </c>
      <c r="C268" s="92" t="n">
        <v>0.7048611111111112</v>
      </c>
      <c r="D268" s="92" t="n">
        <v>38.3986</v>
      </c>
      <c r="E268" s="92" t="n">
        <v>-122.9876</v>
      </c>
      <c r="F268" s="92" t="inlineStr">
        <is>
          <t>Vegetation</t>
        </is>
      </c>
      <c r="G268" s="92" t="inlineStr">
        <is>
          <t>Rural</t>
        </is>
      </c>
      <c r="H268" s="92" t="inlineStr">
        <is>
          <t>&lt; 3 Meters</t>
        </is>
      </c>
      <c r="I268" s="92" t="inlineStr">
        <is>
          <t>Utility: PG&amp;E</t>
        </is>
      </c>
      <c r="J268" s="92" t="inlineStr">
        <is>
          <t>N.A.</t>
        </is>
      </c>
      <c r="K268" s="92" t="n">
        <v>101974034</v>
      </c>
      <c r="L268" s="92" t="inlineStr">
        <is>
          <t>Unknown</t>
        </is>
      </c>
      <c r="M268" s="92" t="n">
        <v>12000</v>
      </c>
      <c r="N268" s="92" t="inlineStr">
        <is>
          <t>Conductor</t>
        </is>
      </c>
      <c r="O268" s="92" t="inlineStr">
        <is>
          <t>Overhead</t>
        </is>
      </c>
      <c r="P268" s="92" t="inlineStr">
        <is>
          <t>Yes</t>
        </is>
      </c>
      <c r="Q268" s="92" t="n">
        <v>42880.73342592592</v>
      </c>
      <c r="R268" s="92" t="n">
        <v>0.7048611111111112</v>
      </c>
      <c r="S268" s="92" t="inlineStr">
        <is>
          <t>Contact From Object</t>
        </is>
      </c>
      <c r="T268" s="92" t="inlineStr">
        <is>
          <t>N.A.</t>
        </is>
      </c>
      <c r="U268" s="92" t="inlineStr">
        <is>
          <t>Vegetation</t>
        </is>
      </c>
      <c r="V268" s="92" t="inlineStr">
        <is>
          <t>Electric Facility</t>
        </is>
      </c>
      <c r="W268" s="92" t="inlineStr">
        <is>
          <t>Unknown</t>
        </is>
      </c>
      <c r="X268" s="92" t="n"/>
      <c r="Y268" s="92" t="inlineStr">
        <is>
          <t>Branch (Not overhanging, &gt; 12ft)</t>
        </is>
      </c>
      <c r="Z268" s="92" t="inlineStr">
        <is>
          <t>1114</t>
        </is>
      </c>
      <c r="AA268" s="92" t="n">
        <v>2017</v>
      </c>
      <c r="AB268" s="92" t="n">
        <v>5</v>
      </c>
      <c r="AC268" s="92" t="n">
        <v>25</v>
      </c>
      <c r="AD268" s="92" t="n">
        <v>16</v>
      </c>
      <c r="AE268" s="92" t="n">
        <v>55</v>
      </c>
      <c r="AF268" s="93" t="inlineStr">
        <is>
          <t>17-0050815</t>
        </is>
      </c>
      <c r="AG268" s="94" t="inlineStr">
        <is>
          <t>Tier 3</t>
        </is>
      </c>
      <c r="AH268" s="94" t="inlineStr">
        <is>
          <t>HFTD</t>
        </is>
      </c>
      <c r="AI268" s="94" t="inlineStr">
        <is>
          <t>No Fire Weather RFW Applicable</t>
        </is>
      </c>
      <c r="AJ268" s="92" t="inlineStr">
        <is>
          <t>Distribution</t>
        </is>
      </c>
      <c r="AK268" s="92" t="inlineStr">
        <is>
          <t>HFTD - Distribution</t>
        </is>
      </c>
      <c r="AL268" s="92" t="inlineStr">
        <is>
          <t>Fire Less than 300 Acres</t>
        </is>
      </c>
      <c r="AM268" s="116" t="inlineStr">
        <is>
          <t>Vegetation</t>
        </is>
      </c>
      <c r="AN268" s="92" t="inlineStr">
        <is>
          <t>Branch (Not overhanging, &gt; 12ft)</t>
        </is>
      </c>
      <c r="AO268" s="95" t="n">
        <v>2644</v>
      </c>
      <c r="AP268" s="92" t="n">
        <v>5.28959058823529</v>
      </c>
      <c r="AQ268" s="92" t="inlineStr">
        <is>
          <t>162_158</t>
        </is>
      </c>
      <c r="AR268" s="115" t="inlineStr">
        <is>
          <t>&lt;25mph</t>
        </is>
      </c>
      <c r="AS268" s="92" t="inlineStr">
        <is>
          <t>&lt;15mph</t>
        </is>
      </c>
      <c r="AT268" s="92" t="inlineStr">
        <is>
          <t>HFTD - Distribution</t>
        </is>
      </c>
      <c r="AU268" t="inlineStr">
        <is>
          <t>D2849</t>
        </is>
      </c>
      <c r="AV268" t="n">
        <v>1.17</v>
      </c>
      <c r="AW268" t="inlineStr">
        <is>
          <t>2017-05-26T00:17:00Z</t>
        </is>
      </c>
      <c r="AX268" t="n">
        <v>10</v>
      </c>
      <c r="AY268" t="n">
        <v>12</v>
      </c>
      <c r="AZ268" t="inlineStr">
        <is>
          <t>DUTWW</t>
        </is>
      </c>
      <c r="BA268" t="n">
        <v>7.06</v>
      </c>
      <c r="BB268" t="inlineStr">
        <is>
          <t>2017-05-26T00:00:00Z</t>
        </is>
      </c>
      <c r="BC268" t="n">
        <v>17.81</v>
      </c>
      <c r="BD268" t="n">
        <v>55</v>
      </c>
      <c r="BE268" t="inlineStr">
        <is>
          <t>D2849</t>
        </is>
      </c>
      <c r="BF268" t="n">
        <v>1.17</v>
      </c>
      <c r="BG268" t="inlineStr">
        <is>
          <t>2017-05-26T00:17:00Z</t>
        </is>
      </c>
      <c r="BH268" t="n">
        <v>10</v>
      </c>
      <c r="BI268" t="n">
        <v>23</v>
      </c>
      <c r="BJ268" t="inlineStr">
        <is>
          <t>DUTWW</t>
        </is>
      </c>
      <c r="BK268" t="n">
        <v>7.06</v>
      </c>
      <c r="BL268" t="inlineStr">
        <is>
          <t>2017-05-26T01:00:00Z</t>
        </is>
      </c>
      <c r="BM268" t="n">
        <v>17.81</v>
      </c>
      <c r="BN268" t="n">
        <v>109</v>
      </c>
    </row>
    <row r="269">
      <c r="A269" s="92" t="inlineStr">
        <is>
          <t>PG&amp;E</t>
        </is>
      </c>
      <c r="B269" s="92" t="n">
        <v>42884.77075231481</v>
      </c>
      <c r="C269" s="92" t="inlineStr">
        <is>
          <t>18:29</t>
        </is>
      </c>
      <c r="D269" s="92" t="n">
        <v>39.224513</v>
      </c>
      <c r="E269" s="92" t="n">
        <v>-121.375252</v>
      </c>
      <c r="F269" s="92" t="inlineStr">
        <is>
          <t>Vegetation</t>
        </is>
      </c>
      <c r="G269" s="92" t="inlineStr">
        <is>
          <t>Rural</t>
        </is>
      </c>
      <c r="H269" s="92" t="inlineStr">
        <is>
          <t>.26 - 9.99 Acres</t>
        </is>
      </c>
      <c r="I269" s="92" t="inlineStr">
        <is>
          <t>Fire Agency</t>
        </is>
      </c>
      <c r="J269" s="92" t="inlineStr">
        <is>
          <t>Cal Fire</t>
        </is>
      </c>
      <c r="K269" s="92" t="n">
        <v>101304842</v>
      </c>
      <c r="L269" s="92" t="inlineStr">
        <is>
          <t>PACIFIC BELL</t>
        </is>
      </c>
      <c r="M269" s="92" t="n">
        <v>12000</v>
      </c>
      <c r="N269" s="92" t="inlineStr">
        <is>
          <t>Conductor</t>
        </is>
      </c>
      <c r="O269" s="92" t="inlineStr">
        <is>
          <t>Overhead</t>
        </is>
      </c>
      <c r="P269" s="92" t="inlineStr">
        <is>
          <t>No</t>
        </is>
      </c>
      <c r="Q269" s="92" t="inlineStr">
        <is>
          <t xml:space="preserve"> </t>
        </is>
      </c>
      <c r="R269" s="92" t="inlineStr">
        <is>
          <t xml:space="preserve"> </t>
        </is>
      </c>
      <c r="S269" s="92" t="inlineStr">
        <is>
          <t>Contact From Object</t>
        </is>
      </c>
      <c r="T269" s="92" t="inlineStr">
        <is>
          <t>N.A.</t>
        </is>
      </c>
      <c r="U269" s="92" t="inlineStr">
        <is>
          <t>Vegetation</t>
        </is>
      </c>
      <c r="V269" s="92" t="inlineStr">
        <is>
          <t>Electric Facility</t>
        </is>
      </c>
      <c r="W269" s="92" t="inlineStr">
        <is>
          <t>Unknown</t>
        </is>
      </c>
      <c r="X269" s="92" t="n"/>
      <c r="Y269" s="92" t="inlineStr">
        <is>
          <t>Fell into (No defect)</t>
        </is>
      </c>
      <c r="Z269" s="92" t="inlineStr">
        <is>
          <t>1115</t>
        </is>
      </c>
      <c r="AA269" s="92" t="n">
        <v>2017</v>
      </c>
      <c r="AB269" s="92" t="n">
        <v>5</v>
      </c>
      <c r="AC269" s="92" t="n">
        <v>29</v>
      </c>
      <c r="AD269" s="92" t="n">
        <v>18</v>
      </c>
      <c r="AE269" s="92" t="n">
        <v>29</v>
      </c>
      <c r="AF269" s="93" t="inlineStr">
        <is>
          <t>17-0051324</t>
        </is>
      </c>
      <c r="AG269" s="94" t="inlineStr">
        <is>
          <t>Tier 2</t>
        </is>
      </c>
      <c r="AH269" s="94" t="inlineStr">
        <is>
          <t>HFTD</t>
        </is>
      </c>
      <c r="AI269" s="94" t="inlineStr">
        <is>
          <t>No Fire Weather RFW Applicable</t>
        </is>
      </c>
      <c r="AJ269" s="92" t="inlineStr">
        <is>
          <t>Distribution</t>
        </is>
      </c>
      <c r="AK269" s="92" t="inlineStr">
        <is>
          <t>HFTD - Distribution</t>
        </is>
      </c>
      <c r="AL269" s="92" t="inlineStr">
        <is>
          <t>Fire Less than 300 Acres</t>
        </is>
      </c>
      <c r="AM269" s="116" t="inlineStr">
        <is>
          <t>Vegetation</t>
        </is>
      </c>
      <c r="AN269" s="92" t="inlineStr">
        <is>
          <t>Fell into (No defect)</t>
        </is>
      </c>
      <c r="AO269" s="95" t="n">
        <v>616</v>
      </c>
      <c r="AP269" s="92" t="n">
        <v>9.01092329411764</v>
      </c>
      <c r="AQ269" s="92" t="inlineStr">
        <is>
          <t>114_262</t>
        </is>
      </c>
      <c r="AR269" s="115" t="inlineStr">
        <is>
          <t>&lt;25mph</t>
        </is>
      </c>
      <c r="AS269" s="92" t="inlineStr">
        <is>
          <t>&lt;15mph</t>
        </is>
      </c>
      <c r="AT269" s="92" t="inlineStr">
        <is>
          <t>HFTD - Distribution</t>
        </is>
      </c>
      <c r="AX269" t="n">
        <v>0</v>
      </c>
      <c r="AY269" t="n">
        <v>0</v>
      </c>
      <c r="BC269" t="n">
        <v>0</v>
      </c>
      <c r="BD269" t="n">
        <v>0</v>
      </c>
      <c r="BH269" t="n">
        <v>0</v>
      </c>
      <c r="BI269" t="n">
        <v>0</v>
      </c>
      <c r="BM269" t="n">
        <v>0</v>
      </c>
      <c r="BN269" t="n">
        <v>0</v>
      </c>
    </row>
    <row r="270">
      <c r="A270" s="92" t="inlineStr">
        <is>
          <t>PG&amp;E</t>
        </is>
      </c>
      <c r="B270" s="92" t="n">
        <v>42889.56623842593</v>
      </c>
      <c r="C270" s="92" t="n">
        <v>0.5597222222222222</v>
      </c>
      <c r="D270" s="92" t="n">
        <v>38.901738</v>
      </c>
      <c r="E270" s="92" t="n">
        <v>-121.205592</v>
      </c>
      <c r="F270" s="92" t="inlineStr">
        <is>
          <t>Vegetation</t>
        </is>
      </c>
      <c r="G270" s="92" t="inlineStr">
        <is>
          <t>Rural</t>
        </is>
      </c>
      <c r="H270" s="92" t="inlineStr">
        <is>
          <t>&lt; 0.25 Acres</t>
        </is>
      </c>
      <c r="I270" s="92" t="inlineStr">
        <is>
          <t>Fire Agency</t>
        </is>
      </c>
      <c r="J270" s="92" t="inlineStr">
        <is>
          <t>Cal Fire</t>
        </is>
      </c>
      <c r="K270" s="92" t="n">
        <v>100043664</v>
      </c>
      <c r="L270" s="92" t="inlineStr">
        <is>
          <t>PACIFIC BELL</t>
        </is>
      </c>
      <c r="M270" s="92" t="n">
        <v>12000</v>
      </c>
      <c r="N270" s="92" t="inlineStr">
        <is>
          <t>Conductor</t>
        </is>
      </c>
      <c r="O270" s="92" t="inlineStr">
        <is>
          <t>Overhead</t>
        </is>
      </c>
      <c r="P270" s="92" t="inlineStr">
        <is>
          <t>Yes</t>
        </is>
      </c>
      <c r="Q270" s="92" t="n">
        <v>42889.56623842593</v>
      </c>
      <c r="R270" s="92" t="n">
        <v>0.5597222222222222</v>
      </c>
      <c r="S270" s="92" t="inlineStr">
        <is>
          <t>Equipment/ Facility Failure</t>
        </is>
      </c>
      <c r="T270" s="92" t="inlineStr">
        <is>
          <t>Conductor</t>
        </is>
      </c>
      <c r="U270" s="92" t="inlineStr">
        <is>
          <t>N.A.</t>
        </is>
      </c>
      <c r="V270" s="92" t="inlineStr">
        <is>
          <t>N.A.</t>
        </is>
      </c>
      <c r="W270" s="92" t="inlineStr">
        <is>
          <t>Unknown</t>
        </is>
      </c>
      <c r="X270" s="92" t="n"/>
      <c r="Y270" s="92" t="inlineStr">
        <is>
          <t>Other/Unknown</t>
        </is>
      </c>
      <c r="Z270" s="92" t="inlineStr">
        <is>
          <t>1122</t>
        </is>
      </c>
      <c r="AA270" s="92" t="n">
        <v>2017</v>
      </c>
      <c r="AB270" s="92" t="n">
        <v>6</v>
      </c>
      <c r="AC270" s="92" t="n">
        <v>3</v>
      </c>
      <c r="AD270" s="92" t="n">
        <v>13</v>
      </c>
      <c r="AE270" s="92" t="n">
        <v>26</v>
      </c>
      <c r="AF270" s="93" t="inlineStr">
        <is>
          <t>17-0052543</t>
        </is>
      </c>
      <c r="AG270" s="94" t="inlineStr">
        <is>
          <t>Tier 2</t>
        </is>
      </c>
      <c r="AH270" s="94" t="inlineStr">
        <is>
          <t>HFTD</t>
        </is>
      </c>
      <c r="AI270" s="94" t="inlineStr">
        <is>
          <t>No Fire Weather RFW Applicable</t>
        </is>
      </c>
      <c r="AJ270" s="92" t="inlineStr">
        <is>
          <t>Distribution</t>
        </is>
      </c>
      <c r="AK270" s="92" t="inlineStr">
        <is>
          <t>HFTD - Distribution</t>
        </is>
      </c>
      <c r="AL270" s="92" t="inlineStr">
        <is>
          <t>Fire Less than 300 Acres</t>
        </is>
      </c>
      <c r="AM270" s="116" t="inlineStr">
        <is>
          <t>Equip Failure</t>
        </is>
      </c>
      <c r="AN270" s="92" t="inlineStr">
        <is>
          <t>Conductor</t>
        </is>
      </c>
      <c r="AO270" s="95" t="n">
        <v>29512</v>
      </c>
      <c r="AP270" s="92" t="n">
        <v>18.65096</v>
      </c>
      <c r="AQ270" s="92" t="inlineStr">
        <is>
          <t>172_165</t>
        </is>
      </c>
      <c r="AR270" s="115" t="inlineStr">
        <is>
          <t>&lt;25mph</t>
        </is>
      </c>
      <c r="AS270" s="92" t="inlineStr">
        <is>
          <t>&gt;=15mph</t>
        </is>
      </c>
      <c r="AT270" s="92" t="inlineStr">
        <is>
          <t>HFTD - Distribution</t>
        </is>
      </c>
      <c r="AU270" t="inlineStr">
        <is>
          <t>LICC1</t>
        </is>
      </c>
      <c r="AV270" t="n">
        <v>3.58</v>
      </c>
      <c r="AW270" t="inlineStr">
        <is>
          <t>2017-06-03T20:13:00Z</t>
        </is>
      </c>
      <c r="AX270" t="n">
        <v>8.99</v>
      </c>
      <c r="AY270" t="n">
        <v>1</v>
      </c>
      <c r="AZ270" t="inlineStr">
        <is>
          <t>LICC1</t>
        </is>
      </c>
      <c r="BA270" t="n">
        <v>3.58</v>
      </c>
      <c r="BB270" t="inlineStr">
        <is>
          <t>2017-06-03T20:13:00Z</t>
        </is>
      </c>
      <c r="BC270" t="n">
        <v>8.99</v>
      </c>
      <c r="BD270" t="n">
        <v>19</v>
      </c>
      <c r="BE270" t="inlineStr">
        <is>
          <t>LICC1</t>
        </is>
      </c>
      <c r="BF270" t="n">
        <v>3.58</v>
      </c>
      <c r="BG270" t="inlineStr">
        <is>
          <t>2017-06-03T20:13:00Z</t>
        </is>
      </c>
      <c r="BH270" t="n">
        <v>8.99</v>
      </c>
      <c r="BI270" t="n">
        <v>2</v>
      </c>
      <c r="BJ270" t="inlineStr">
        <is>
          <t>AR944</t>
        </is>
      </c>
      <c r="BK270" t="n">
        <v>7.74</v>
      </c>
      <c r="BL270" t="inlineStr">
        <is>
          <t>2017-06-03T20:45:00Z</t>
        </is>
      </c>
      <c r="BM270" t="n">
        <v>8.99</v>
      </c>
      <c r="BN270" t="n">
        <v>36</v>
      </c>
    </row>
    <row r="271">
      <c r="A271" s="92" t="inlineStr">
        <is>
          <t>PG&amp;E</t>
        </is>
      </c>
      <c r="B271" s="92" t="n">
        <v>42894.63822916667</v>
      </c>
      <c r="C271" s="92" t="n">
        <v>0.6305555555555555</v>
      </c>
      <c r="D271" s="92" t="n">
        <v>34.6058</v>
      </c>
      <c r="E271" s="92" t="n">
        <v>-120.0214</v>
      </c>
      <c r="F271" s="92" t="inlineStr">
        <is>
          <t>Vegetation</t>
        </is>
      </c>
      <c r="G271" s="92" t="inlineStr">
        <is>
          <t>Rural</t>
        </is>
      </c>
      <c r="H271" s="92" t="inlineStr">
        <is>
          <t>.26 - 9.99 Acres</t>
        </is>
      </c>
      <c r="I271" s="92" t="inlineStr">
        <is>
          <t>Fire Agency</t>
        </is>
      </c>
      <c r="J271" s="92" t="inlineStr">
        <is>
          <t>SHAWN STEINER</t>
        </is>
      </c>
      <c r="K271" s="92" t="n">
        <v>101947678</v>
      </c>
      <c r="L271" s="92" t="inlineStr">
        <is>
          <t>Unknown</t>
        </is>
      </c>
      <c r="M271" s="92" t="n">
        <v>12000</v>
      </c>
      <c r="N271" s="92" t="inlineStr">
        <is>
          <t>Conductor</t>
        </is>
      </c>
      <c r="O271" s="92" t="inlineStr">
        <is>
          <t>Overhead</t>
        </is>
      </c>
      <c r="P271" s="92" t="inlineStr">
        <is>
          <t>Yes</t>
        </is>
      </c>
      <c r="Q271" s="92" t="n">
        <v>42894.63822916667</v>
      </c>
      <c r="R271" s="92" t="n">
        <v>0.6305555555555555</v>
      </c>
      <c r="S271" s="92" t="inlineStr">
        <is>
          <t>Equipment/ Facility Failure</t>
        </is>
      </c>
      <c r="T271" s="92" t="inlineStr">
        <is>
          <t>Conductor</t>
        </is>
      </c>
      <c r="U271" s="92" t="inlineStr">
        <is>
          <t>N.A.</t>
        </is>
      </c>
      <c r="V271" s="92" t="inlineStr">
        <is>
          <t>N.A.</t>
        </is>
      </c>
      <c r="W271" s="92" t="inlineStr">
        <is>
          <t>Unknown</t>
        </is>
      </c>
      <c r="X271" s="92" t="n"/>
      <c r="Y271" s="92" t="inlineStr">
        <is>
          <t>Other/Unknown</t>
        </is>
      </c>
      <c r="Z271" s="92" t="inlineStr">
        <is>
          <t>1136</t>
        </is>
      </c>
      <c r="AA271" s="92" t="n">
        <v>2017</v>
      </c>
      <c r="AB271" s="92" t="n">
        <v>6</v>
      </c>
      <c r="AC271" s="92" t="n">
        <v>8</v>
      </c>
      <c r="AD271" s="92" t="n">
        <v>15</v>
      </c>
      <c r="AE271" s="92" t="n">
        <v>8</v>
      </c>
      <c r="AF271" s="93" t="inlineStr">
        <is>
          <t>17-0053783</t>
        </is>
      </c>
      <c r="AG271" s="94" t="inlineStr">
        <is>
          <t>Tier 2</t>
        </is>
      </c>
      <c r="AH271" s="94" t="inlineStr">
        <is>
          <t>HFTD</t>
        </is>
      </c>
      <c r="AI271" s="94" t="inlineStr">
        <is>
          <t>No Fire Weather RFW Applicable</t>
        </is>
      </c>
      <c r="AJ271" s="92" t="inlineStr">
        <is>
          <t>Distribution</t>
        </is>
      </c>
      <c r="AK271" s="92" t="inlineStr">
        <is>
          <t>HFTD - Distribution</t>
        </is>
      </c>
      <c r="AL271" s="92" t="inlineStr">
        <is>
          <t>Fire Less than 300 Acres</t>
        </is>
      </c>
      <c r="AM271" s="116" t="inlineStr">
        <is>
          <t>Equip Failure</t>
        </is>
      </c>
      <c r="AN271" s="92" t="inlineStr">
        <is>
          <t>Conductor</t>
        </is>
      </c>
      <c r="AO271" s="95" t="n">
        <v>41311</v>
      </c>
      <c r="AP271" s="92" t="n">
        <v>13.9970908235294</v>
      </c>
      <c r="AQ271" s="92" t="inlineStr">
        <is>
          <t>231_142</t>
        </is>
      </c>
      <c r="AR271" s="115" t="inlineStr">
        <is>
          <t>&lt;25mph</t>
        </is>
      </c>
      <c r="AS271" s="92" t="inlineStr">
        <is>
          <t>&lt;15mph</t>
        </is>
      </c>
      <c r="AT271" s="92" t="inlineStr">
        <is>
          <t>HFTD - Distribution</t>
        </is>
      </c>
      <c r="AU271" t="inlineStr">
        <is>
          <t>KIZA</t>
        </is>
      </c>
      <c r="AV271" t="n">
        <v>3.08</v>
      </c>
      <c r="AW271" t="inlineStr">
        <is>
          <t>2017-06-08T21:55:00Z</t>
        </is>
      </c>
      <c r="AX271" t="n">
        <v>19.57</v>
      </c>
      <c r="AY271" t="n">
        <v>2</v>
      </c>
      <c r="AZ271" t="inlineStr">
        <is>
          <t>SXWC1</t>
        </is>
      </c>
      <c r="BA271" t="n">
        <v>5.38</v>
      </c>
      <c r="BB271" t="inlineStr">
        <is>
          <t>2017-06-08T22:09:00Z</t>
        </is>
      </c>
      <c r="BC271" t="n">
        <v>23</v>
      </c>
      <c r="BD271" t="n">
        <v>18</v>
      </c>
      <c r="BE271" t="inlineStr">
        <is>
          <t>KIZA</t>
        </is>
      </c>
      <c r="BF271" t="n">
        <v>3.08</v>
      </c>
      <c r="BG271" t="inlineStr">
        <is>
          <t>2017-06-08T23:15:00Z</t>
        </is>
      </c>
      <c r="BH271" t="n">
        <v>20.71</v>
      </c>
      <c r="BI271" t="n">
        <v>5</v>
      </c>
      <c r="BJ271" t="inlineStr">
        <is>
          <t>SXWC1</t>
        </is>
      </c>
      <c r="BK271" t="n">
        <v>5.38</v>
      </c>
      <c r="BL271" t="inlineStr">
        <is>
          <t>2017-06-08T23:09:00Z</t>
        </is>
      </c>
      <c r="BM271" t="n">
        <v>24</v>
      </c>
      <c r="BN271" t="n">
        <v>39</v>
      </c>
    </row>
    <row r="272">
      <c r="A272" s="92" t="inlineStr">
        <is>
          <t>PG&amp;E</t>
        </is>
      </c>
      <c r="B272" s="92" t="n">
        <v>42896.31773148148</v>
      </c>
      <c r="C272" s="92" t="inlineStr">
        <is>
          <t>07:37</t>
        </is>
      </c>
      <c r="D272" s="92" t="n">
        <v>35.4359</v>
      </c>
      <c r="E272" s="92" t="n">
        <v>-120.4957</v>
      </c>
      <c r="F272" s="92" t="inlineStr">
        <is>
          <t>Vegetation</t>
        </is>
      </c>
      <c r="G272" s="92" t="inlineStr">
        <is>
          <t>Rural</t>
        </is>
      </c>
      <c r="H272" s="92" t="inlineStr">
        <is>
          <t>.26 - 9.99 Acres</t>
        </is>
      </c>
      <c r="I272" s="92" t="inlineStr">
        <is>
          <t>Fire Agency</t>
        </is>
      </c>
      <c r="J272" s="92" t="inlineStr">
        <is>
          <t>Cal Fire</t>
        </is>
      </c>
      <c r="K272" s="92" t="n">
        <v>101890429</v>
      </c>
      <c r="L272" s="92" t="inlineStr">
        <is>
          <t>Unknown</t>
        </is>
      </c>
      <c r="M272" s="92" t="n">
        <v>21000</v>
      </c>
      <c r="N272" s="92" t="inlineStr">
        <is>
          <t>Conductor</t>
        </is>
      </c>
      <c r="O272" s="92" t="inlineStr">
        <is>
          <t>Overhead</t>
        </is>
      </c>
      <c r="P272" s="92" t="inlineStr">
        <is>
          <t>Yes</t>
        </is>
      </c>
      <c r="Q272" s="92" t="n">
        <v>42896.31773148148</v>
      </c>
      <c r="R272" s="92" t="inlineStr">
        <is>
          <t>07:37</t>
        </is>
      </c>
      <c r="S272" s="92" t="inlineStr">
        <is>
          <t>Contact From Object</t>
        </is>
      </c>
      <c r="T272" s="92" t="inlineStr">
        <is>
          <t>N.A.</t>
        </is>
      </c>
      <c r="U272" s="92" t="inlineStr">
        <is>
          <t>Vegetation</t>
        </is>
      </c>
      <c r="V272" s="92" t="inlineStr">
        <is>
          <t>Electric Facility</t>
        </is>
      </c>
      <c r="W272" s="92" t="inlineStr">
        <is>
          <t>Unknown</t>
        </is>
      </c>
      <c r="X272" s="92" t="n"/>
      <c r="Y272" s="92" t="inlineStr">
        <is>
          <t>Other/Unknown</t>
        </is>
      </c>
      <c r="Z272" s="92" t="inlineStr">
        <is>
          <t>1140</t>
        </is>
      </c>
      <c r="AA272" s="92" t="n">
        <v>2017</v>
      </c>
      <c r="AB272" s="92" t="n">
        <v>6</v>
      </c>
      <c r="AC272" s="92" t="n">
        <v>10</v>
      </c>
      <c r="AD272" s="92" t="n">
        <v>7</v>
      </c>
      <c r="AE272" s="92" t="n">
        <v>37</v>
      </c>
      <c r="AF272" s="93" t="inlineStr">
        <is>
          <t>17-0054182</t>
        </is>
      </c>
      <c r="AG272" s="94" t="inlineStr">
        <is>
          <t>Tier 2</t>
        </is>
      </c>
      <c r="AH272" s="94" t="inlineStr">
        <is>
          <t>HFTD</t>
        </is>
      </c>
      <c r="AI272" s="94" t="inlineStr">
        <is>
          <t>No Fire Weather RFW Applicable</t>
        </is>
      </c>
      <c r="AJ272" s="92" t="inlineStr">
        <is>
          <t>Distribution</t>
        </is>
      </c>
      <c r="AK272" s="92" t="inlineStr">
        <is>
          <t>HFTD - Distribution</t>
        </is>
      </c>
      <c r="AL272" s="92" t="inlineStr">
        <is>
          <t>Fire Less than 300 Acres</t>
        </is>
      </c>
      <c r="AM272" s="116" t="inlineStr">
        <is>
          <t>Vegetation</t>
        </is>
      </c>
      <c r="AN272" s="92" t="inlineStr">
        <is>
          <t>Other/Unknown</t>
        </is>
      </c>
      <c r="AO272" s="95" t="n">
        <v>34397</v>
      </c>
      <c r="AP272" s="92" t="n">
        <v>6.90764169411764</v>
      </c>
      <c r="AQ272" s="92" t="inlineStr">
        <is>
          <t>220_118</t>
        </is>
      </c>
      <c r="AR272" s="115" t="inlineStr">
        <is>
          <t>&lt;25mph</t>
        </is>
      </c>
      <c r="AS272" s="92" t="inlineStr">
        <is>
          <t>&lt;15mph</t>
        </is>
      </c>
      <c r="AT272" s="92" t="inlineStr">
        <is>
          <t>HFTD - Distribution</t>
        </is>
      </c>
      <c r="AX272" t="n">
        <v>0</v>
      </c>
      <c r="AY272" t="n">
        <v>0</v>
      </c>
      <c r="AZ272" t="inlineStr">
        <is>
          <t>E2260</t>
        </is>
      </c>
      <c r="BA272" t="n">
        <v>7.67</v>
      </c>
      <c r="BB272" t="inlineStr">
        <is>
          <t>2017-06-10T14:14:00Z</t>
        </is>
      </c>
      <c r="BC272" t="n">
        <v>4</v>
      </c>
      <c r="BD272" t="n">
        <v>5</v>
      </c>
      <c r="BH272" t="n">
        <v>0</v>
      </c>
      <c r="BI272" t="n">
        <v>0</v>
      </c>
      <c r="BJ272" t="inlineStr">
        <is>
          <t>E2260</t>
        </is>
      </c>
      <c r="BK272" t="n">
        <v>7.67</v>
      </c>
      <c r="BL272" t="inlineStr">
        <is>
          <t>2017-06-10T15:26:00Z</t>
        </is>
      </c>
      <c r="BM272" t="n">
        <v>12.01</v>
      </c>
      <c r="BN272" t="n">
        <v>10</v>
      </c>
    </row>
    <row r="273">
      <c r="A273" s="92" t="inlineStr">
        <is>
          <t>PG&amp;E</t>
        </is>
      </c>
      <c r="B273" s="92" t="n">
        <v>42899</v>
      </c>
      <c r="C273" s="92" t="n">
        <v>0.6041666666666666</v>
      </c>
      <c r="D273" s="92" t="n">
        <v>37.852648</v>
      </c>
      <c r="E273" s="92" t="n">
        <v>-122.185288</v>
      </c>
      <c r="F273" s="92" t="inlineStr">
        <is>
          <t>Vegetation</t>
        </is>
      </c>
      <c r="G273" s="92" t="inlineStr">
        <is>
          <t>Rural</t>
        </is>
      </c>
      <c r="H273" s="92" t="inlineStr">
        <is>
          <t>.26 - 9.99 Acres</t>
        </is>
      </c>
      <c r="I273" s="92" t="inlineStr">
        <is>
          <t>Fire Agency</t>
        </is>
      </c>
      <c r="J273" s="92" t="inlineStr">
        <is>
          <t>Cal Fire</t>
        </is>
      </c>
      <c r="K273" s="92" t="inlineStr">
        <is>
          <t>Tower 005/035c</t>
        </is>
      </c>
      <c r="L273" s="92" t="inlineStr">
        <is>
          <t>Unknown</t>
        </is>
      </c>
      <c r="M273" s="92" t="n">
        <v>115000</v>
      </c>
      <c r="N273" s="92" t="inlineStr">
        <is>
          <t>Conductor</t>
        </is>
      </c>
      <c r="O273" s="92" t="inlineStr">
        <is>
          <t>Overhead</t>
        </is>
      </c>
      <c r="P273" s="92" t="inlineStr">
        <is>
          <t>Yes</t>
        </is>
      </c>
      <c r="Q273" s="92" t="n">
        <v>42899</v>
      </c>
      <c r="R273" s="92" t="n">
        <v>0.6041666666666666</v>
      </c>
      <c r="S273" s="92" t="inlineStr">
        <is>
          <t>Contact From Object</t>
        </is>
      </c>
      <c r="T273" s="92" t="inlineStr">
        <is>
          <t>N.A.</t>
        </is>
      </c>
      <c r="U273" s="92" t="inlineStr">
        <is>
          <t>Balloons</t>
        </is>
      </c>
      <c r="V273" s="92" t="inlineStr">
        <is>
          <t>Electric Facility</t>
        </is>
      </c>
      <c r="W273" s="92" t="inlineStr">
        <is>
          <t>Human Error</t>
        </is>
      </c>
      <c r="X273" s="92" t="inlineStr">
        <is>
          <t>third-party caused</t>
        </is>
      </c>
      <c r="Y273" s="92" t="inlineStr">
        <is>
          <t>no-match</t>
        </is>
      </c>
      <c r="Z273" s="92" t="inlineStr">
        <is>
          <t>1143</t>
        </is>
      </c>
      <c r="AA273" s="92" t="n">
        <v>2017</v>
      </c>
      <c r="AB273" s="92" t="n">
        <v>6</v>
      </c>
      <c r="AC273" s="92" t="n">
        <v>13</v>
      </c>
      <c r="AD273" s="92" t="n">
        <v>14</v>
      </c>
      <c r="AE273" s="92" t="n">
        <v>30</v>
      </c>
      <c r="AF273" s="93" t="inlineStr">
        <is>
          <t>INT-09744</t>
        </is>
      </c>
      <c r="AG273" s="94" t="inlineStr">
        <is>
          <t>Tier 3</t>
        </is>
      </c>
      <c r="AH273" s="94" t="inlineStr">
        <is>
          <t>HFTD</t>
        </is>
      </c>
      <c r="AI273" s="94" t="inlineStr">
        <is>
          <t>No Fire Weather RFW Applicable</t>
        </is>
      </c>
      <c r="AJ273" s="92" t="inlineStr">
        <is>
          <t>Transmission</t>
        </is>
      </c>
      <c r="AK273" s="92" t="inlineStr">
        <is>
          <t>HFTD - Transmission</t>
        </is>
      </c>
      <c r="AL273" s="92" t="inlineStr">
        <is>
          <t>Fire Less than 300 Acres</t>
        </is>
      </c>
      <c r="AM273" s="116" t="inlineStr">
        <is>
          <t>3rd Party</t>
        </is>
      </c>
      <c r="AN273" s="92" t="inlineStr">
        <is>
          <t>Balloons</t>
        </is>
      </c>
      <c r="AO273" s="95" t="n">
        <v>0</v>
      </c>
      <c r="AP273" s="92" t="n">
        <v>10.8472197647058</v>
      </c>
      <c r="AQ273" s="92" t="inlineStr">
        <is>
          <t>298_95</t>
        </is>
      </c>
      <c r="AR273" s="115" t="inlineStr">
        <is>
          <t>&lt;25mph</t>
        </is>
      </c>
      <c r="AS273" s="92" t="inlineStr">
        <is>
          <t>&lt;15mph</t>
        </is>
      </c>
      <c r="AT273" s="92" t="inlineStr">
        <is>
          <t>HFTD - Transmission</t>
        </is>
      </c>
      <c r="AU273" t="inlineStr">
        <is>
          <t>LBNL1</t>
        </is>
      </c>
      <c r="AV273" t="n">
        <v>3.84</v>
      </c>
      <c r="AW273" t="inlineStr">
        <is>
          <t>2017-06-13T07:00:00Z</t>
        </is>
      </c>
      <c r="AX273" t="n">
        <v>14.05</v>
      </c>
      <c r="AY273" t="n">
        <v>45</v>
      </c>
      <c r="AZ273" t="inlineStr">
        <is>
          <t>LBNL1</t>
        </is>
      </c>
      <c r="BA273" t="n">
        <v>3.84</v>
      </c>
      <c r="BB273" t="inlineStr">
        <is>
          <t>2017-06-13T07:00:00Z</t>
        </is>
      </c>
      <c r="BC273" t="n">
        <v>14.05</v>
      </c>
      <c r="BD273" t="n">
        <v>123</v>
      </c>
      <c r="BE273" t="inlineStr">
        <is>
          <t>LBNL1</t>
        </is>
      </c>
      <c r="BF273" t="n">
        <v>3.84</v>
      </c>
      <c r="BG273" t="inlineStr">
        <is>
          <t>2017-06-13T07:00:00Z</t>
        </is>
      </c>
      <c r="BH273" t="n">
        <v>14.05</v>
      </c>
      <c r="BI273" t="n">
        <v>93</v>
      </c>
      <c r="BJ273" t="inlineStr">
        <is>
          <t>LTRC1</t>
        </is>
      </c>
      <c r="BK273" t="n">
        <v>6.59</v>
      </c>
      <c r="BL273" t="inlineStr">
        <is>
          <t>2017-06-13T07:28:00Z</t>
        </is>
      </c>
      <c r="BM273" t="n">
        <v>17</v>
      </c>
      <c r="BN273" t="n">
        <v>258</v>
      </c>
    </row>
    <row r="274">
      <c r="A274" s="92" t="inlineStr">
        <is>
          <t>PG&amp;E</t>
        </is>
      </c>
      <c r="B274" s="92" t="n">
        <v>42901.18853009259</v>
      </c>
      <c r="C274" s="92" t="n">
        <v>0.1236111111111111</v>
      </c>
      <c r="D274" s="92" t="n">
        <v>40.2989933</v>
      </c>
      <c r="E274" s="92" t="n">
        <v>-122.431845</v>
      </c>
      <c r="F274" s="92" t="inlineStr">
        <is>
          <t>Vegetation</t>
        </is>
      </c>
      <c r="G274" s="92" t="inlineStr">
        <is>
          <t>Rural</t>
        </is>
      </c>
      <c r="H274" s="92" t="inlineStr">
        <is>
          <t>&lt; 0.25 Acres</t>
        </is>
      </c>
      <c r="I274" s="92" t="inlineStr">
        <is>
          <t>Customer</t>
        </is>
      </c>
      <c r="J274" s="92" t="inlineStr">
        <is>
          <t>N.A.</t>
        </is>
      </c>
      <c r="K274" s="92" t="n">
        <v>101511631</v>
      </c>
      <c r="L274" s="92" t="inlineStr">
        <is>
          <t>PACIFIC BELL</t>
        </is>
      </c>
      <c r="M274" s="92" t="n">
        <v>12000</v>
      </c>
      <c r="N274" s="92" t="inlineStr">
        <is>
          <t>Conductor</t>
        </is>
      </c>
      <c r="O274" s="92" t="inlineStr">
        <is>
          <t>Overhead</t>
        </is>
      </c>
      <c r="P274" s="92" t="inlineStr">
        <is>
          <t>Yes</t>
        </is>
      </c>
      <c r="Q274" s="92" t="n">
        <v>42901.18853009259</v>
      </c>
      <c r="R274" s="92" t="n">
        <v>0.1236111111111111</v>
      </c>
      <c r="S274" s="92" t="inlineStr">
        <is>
          <t>Vandalism/Theft</t>
        </is>
      </c>
      <c r="T274" s="92" t="inlineStr">
        <is>
          <t>N.A.</t>
        </is>
      </c>
      <c r="U274" s="92" t="inlineStr">
        <is>
          <t>N.A.</t>
        </is>
      </c>
      <c r="V274" s="92" t="inlineStr">
        <is>
          <t>N.A.</t>
        </is>
      </c>
      <c r="W274" s="92" t="inlineStr">
        <is>
          <t>Human Error</t>
        </is>
      </c>
      <c r="X274" s="92" t="inlineStr">
        <is>
          <t>power theft</t>
        </is>
      </c>
      <c r="Y274" s="92" t="inlineStr">
        <is>
          <t>Other/Unknown</t>
        </is>
      </c>
      <c r="Z274" s="92" t="inlineStr">
        <is>
          <t>1145</t>
        </is>
      </c>
      <c r="AA274" s="92" t="n">
        <v>2017</v>
      </c>
      <c r="AB274" s="92" t="n">
        <v>6</v>
      </c>
      <c r="AC274" s="92" t="n">
        <v>15</v>
      </c>
      <c r="AD274" s="92" t="n">
        <v>2</v>
      </c>
      <c r="AE274" s="92" t="n">
        <v>58</v>
      </c>
      <c r="AF274" s="93" t="inlineStr">
        <is>
          <t>17-0055359</t>
        </is>
      </c>
      <c r="AG274" s="94" t="inlineStr">
        <is>
          <t>Tier 2</t>
        </is>
      </c>
      <c r="AH274" s="94" t="inlineStr">
        <is>
          <t>HFTD</t>
        </is>
      </c>
      <c r="AI274" s="94" t="inlineStr">
        <is>
          <t>No Fire Weather RFW Applicable</t>
        </is>
      </c>
      <c r="AJ274" s="92" t="inlineStr">
        <is>
          <t>Distribution</t>
        </is>
      </c>
      <c r="AK274" s="92" t="inlineStr">
        <is>
          <t>HFTD - Distribution</t>
        </is>
      </c>
      <c r="AL274" s="92" t="inlineStr">
        <is>
          <t>Fire Less than 300 Acres</t>
        </is>
      </c>
      <c r="AM274" s="116" t="inlineStr">
        <is>
          <t>3rd Party</t>
        </is>
      </c>
      <c r="AN274" s="92" t="inlineStr">
        <is>
          <t>3rd Party - Unknown</t>
        </is>
      </c>
      <c r="AO274" s="95" t="n">
        <v>1762</v>
      </c>
      <c r="AP274" s="92" t="n">
        <v>8.367904941176469</v>
      </c>
      <c r="AQ274" s="92" t="inlineStr">
        <is>
          <t>174_336</t>
        </is>
      </c>
      <c r="AR274" s="115" t="inlineStr">
        <is>
          <t>&lt;25mph</t>
        </is>
      </c>
      <c r="AS274" s="92" t="inlineStr">
        <is>
          <t>&lt;15mph</t>
        </is>
      </c>
      <c r="AT274" s="92" t="inlineStr">
        <is>
          <t>HFTD - Distribution</t>
        </is>
      </c>
      <c r="AU274" t="inlineStr">
        <is>
          <t>E7114</t>
        </is>
      </c>
      <c r="AV274" t="n">
        <v>1.68</v>
      </c>
      <c r="AW274" t="inlineStr">
        <is>
          <t>2017-06-15T10:47:00Z</t>
        </is>
      </c>
      <c r="AX274" t="n">
        <v>3</v>
      </c>
      <c r="AY274" t="n">
        <v>4</v>
      </c>
      <c r="AZ274" t="inlineStr">
        <is>
          <t>E7114</t>
        </is>
      </c>
      <c r="BA274" t="n">
        <v>1.68</v>
      </c>
      <c r="BB274" t="inlineStr">
        <is>
          <t>2017-06-15T10:47:00Z</t>
        </is>
      </c>
      <c r="BC274" t="n">
        <v>3</v>
      </c>
      <c r="BD274" t="n">
        <v>4</v>
      </c>
      <c r="BE274" t="inlineStr">
        <is>
          <t>E7114</t>
        </is>
      </c>
      <c r="BF274" t="n">
        <v>1.68</v>
      </c>
      <c r="BG274" t="inlineStr">
        <is>
          <t>2017-06-15T10:47:00Z</t>
        </is>
      </c>
      <c r="BH274" t="n">
        <v>3</v>
      </c>
      <c r="BI274" t="n">
        <v>7</v>
      </c>
      <c r="BJ274" t="inlineStr">
        <is>
          <t>E7114</t>
        </is>
      </c>
      <c r="BK274" t="n">
        <v>1.68</v>
      </c>
      <c r="BL274" t="inlineStr">
        <is>
          <t>2017-06-15T10:47:00Z</t>
        </is>
      </c>
      <c r="BM274" t="n">
        <v>3</v>
      </c>
      <c r="BN274" t="n">
        <v>7</v>
      </c>
    </row>
    <row r="275">
      <c r="A275" s="92" t="inlineStr">
        <is>
          <t>PG&amp;E</t>
        </is>
      </c>
      <c r="B275" s="92" t="n">
        <v>42901.33907407407</v>
      </c>
      <c r="C275" s="92" t="n">
        <v>0.31875</v>
      </c>
      <c r="D275" s="92" t="n">
        <v>39.2275584</v>
      </c>
      <c r="E275" s="92" t="n">
        <v>-121.2347602</v>
      </c>
      <c r="F275" s="92" t="inlineStr">
        <is>
          <t>Vegetation</t>
        </is>
      </c>
      <c r="G275" s="92" t="inlineStr">
        <is>
          <t>Rural</t>
        </is>
      </c>
      <c r="H275" s="92" t="inlineStr">
        <is>
          <t>&lt; 0.25 Acres</t>
        </is>
      </c>
      <c r="I275" s="92" t="inlineStr">
        <is>
          <t>Fire Agency</t>
        </is>
      </c>
      <c r="J275" s="92" t="inlineStr">
        <is>
          <t>FIRE CHIEF</t>
        </is>
      </c>
      <c r="K275" s="92" t="n">
        <v>103676075</v>
      </c>
      <c r="L275" s="92" t="inlineStr">
        <is>
          <t>Unknown</t>
        </is>
      </c>
      <c r="M275" s="92" t="n">
        <v>21000</v>
      </c>
      <c r="N275" s="92" t="inlineStr">
        <is>
          <t>Conductor</t>
        </is>
      </c>
      <c r="O275" s="92" t="inlineStr">
        <is>
          <t>Overhead</t>
        </is>
      </c>
      <c r="P275" s="92" t="inlineStr">
        <is>
          <t>Yes</t>
        </is>
      </c>
      <c r="Q275" s="92" t="n">
        <v>42901.33907407407</v>
      </c>
      <c r="R275" s="92" t="n">
        <v>0.31875</v>
      </c>
      <c r="S275" s="92" t="inlineStr">
        <is>
          <t>Contact From Object</t>
        </is>
      </c>
      <c r="T275" s="92" t="inlineStr">
        <is>
          <t>N.A.</t>
        </is>
      </c>
      <c r="U275" s="92" t="inlineStr">
        <is>
          <t>Vegetation</t>
        </is>
      </c>
      <c r="V275" s="92" t="inlineStr">
        <is>
          <t>Electric Facility</t>
        </is>
      </c>
      <c r="W275" s="92" t="inlineStr">
        <is>
          <t>Unknown</t>
        </is>
      </c>
      <c r="X275" s="92" t="n"/>
      <c r="Y275" s="92" t="inlineStr">
        <is>
          <t>Fell into (No defect)</t>
        </is>
      </c>
      <c r="Z275" s="92" t="inlineStr">
        <is>
          <t>1147</t>
        </is>
      </c>
      <c r="AA275" s="92" t="n">
        <v>2017</v>
      </c>
      <c r="AB275" s="92" t="n">
        <v>6</v>
      </c>
      <c r="AC275" s="92" t="n">
        <v>15</v>
      </c>
      <c r="AD275" s="92" t="n">
        <v>7</v>
      </c>
      <c r="AE275" s="92" t="n">
        <v>39</v>
      </c>
      <c r="AF275" s="93" t="inlineStr">
        <is>
          <t>17-0055387</t>
        </is>
      </c>
      <c r="AG275" s="94" t="inlineStr">
        <is>
          <t>Tier 2</t>
        </is>
      </c>
      <c r="AH275" s="94" t="inlineStr">
        <is>
          <t>HFTD</t>
        </is>
      </c>
      <c r="AI275" s="94" t="inlineStr">
        <is>
          <t>No Fire Weather RFW Applicable</t>
        </is>
      </c>
      <c r="AJ275" s="92" t="inlineStr">
        <is>
          <t>Distribution</t>
        </is>
      </c>
      <c r="AK275" s="92" t="inlineStr">
        <is>
          <t>HFTD - Distribution</t>
        </is>
      </c>
      <c r="AL275" s="92" t="inlineStr">
        <is>
          <t>Fire Less than 300 Acres</t>
        </is>
      </c>
      <c r="AM275" s="116" t="inlineStr">
        <is>
          <t>Vegetation</t>
        </is>
      </c>
      <c r="AN275" s="92" t="inlineStr">
        <is>
          <t>Fell into (No defect)</t>
        </is>
      </c>
      <c r="AO275" s="95" t="n">
        <v>740</v>
      </c>
      <c r="AP275" s="92" t="n">
        <v>14.5192771764705</v>
      </c>
      <c r="AQ275" s="92" t="inlineStr">
        <is>
          <t>170_174</t>
        </is>
      </c>
      <c r="AR275" s="115" t="inlineStr">
        <is>
          <t>&lt;25mph</t>
        </is>
      </c>
      <c r="AS275" s="92" t="inlineStr">
        <is>
          <t>&lt;15mph</t>
        </is>
      </c>
      <c r="AT275" s="92" t="inlineStr">
        <is>
          <t>HFTD - Distribution</t>
        </is>
      </c>
      <c r="AU275" t="inlineStr">
        <is>
          <t>E2572</t>
        </is>
      </c>
      <c r="AV275" t="n">
        <v>2.6</v>
      </c>
      <c r="AW275" t="inlineStr">
        <is>
          <t>2017-06-15T15:03:00Z</t>
        </is>
      </c>
      <c r="AX275" t="n">
        <v>1.01</v>
      </c>
      <c r="AY275" t="n">
        <v>11</v>
      </c>
      <c r="AZ275" t="inlineStr">
        <is>
          <t>E1789</t>
        </is>
      </c>
      <c r="BA275" t="n">
        <v>7.9</v>
      </c>
      <c r="BB275" t="inlineStr">
        <is>
          <t>2017-06-15T15:06:00Z</t>
        </is>
      </c>
      <c r="BC275" t="n">
        <v>4</v>
      </c>
      <c r="BD275" t="n">
        <v>25</v>
      </c>
      <c r="BE275" t="inlineStr">
        <is>
          <t>E2572</t>
        </is>
      </c>
      <c r="BF275" t="n">
        <v>2.6</v>
      </c>
      <c r="BG275" t="inlineStr">
        <is>
          <t>2017-06-15T16:03:00Z</t>
        </is>
      </c>
      <c r="BH275" t="n">
        <v>2.01</v>
      </c>
      <c r="BI275" t="n">
        <v>21</v>
      </c>
      <c r="BJ275" t="inlineStr">
        <is>
          <t>E1789</t>
        </is>
      </c>
      <c r="BK275" t="n">
        <v>7.9</v>
      </c>
      <c r="BL275" t="inlineStr">
        <is>
          <t>2017-06-15T16:00:00Z</t>
        </is>
      </c>
      <c r="BM275" t="n">
        <v>5.99</v>
      </c>
      <c r="BN275" t="n">
        <v>48</v>
      </c>
    </row>
    <row r="276">
      <c r="A276" s="92" t="inlineStr">
        <is>
          <t>PG&amp;E</t>
        </is>
      </c>
      <c r="B276" s="92" t="n">
        <v>42901.62789351852</v>
      </c>
      <c r="C276" s="92" t="n">
        <v>0.6256944444444444</v>
      </c>
      <c r="D276" s="92" t="n">
        <v>39.3912683</v>
      </c>
      <c r="E276" s="92" t="n">
        <v>-123.3054083</v>
      </c>
      <c r="F276" s="92" t="inlineStr">
        <is>
          <t>Vegetation</t>
        </is>
      </c>
      <c r="G276" s="92" t="inlineStr">
        <is>
          <t>Rural</t>
        </is>
      </c>
      <c r="H276" s="92" t="inlineStr">
        <is>
          <t>&lt; 0.25 Acres</t>
        </is>
      </c>
      <c r="I276" s="92" t="inlineStr">
        <is>
          <t>Fire Agency</t>
        </is>
      </c>
      <c r="J276" s="92" t="inlineStr">
        <is>
          <t>STEPHEN</t>
        </is>
      </c>
      <c r="K276" s="92" t="n">
        <v>103838176</v>
      </c>
      <c r="L276" s="92" t="inlineStr">
        <is>
          <t>YES</t>
        </is>
      </c>
      <c r="M276" s="92" t="n">
        <v>12000</v>
      </c>
      <c r="N276" s="92" t="inlineStr">
        <is>
          <t>Conductor</t>
        </is>
      </c>
      <c r="O276" s="92" t="inlineStr">
        <is>
          <t>Overhead</t>
        </is>
      </c>
      <c r="P276" s="92" t="inlineStr">
        <is>
          <t>Yes</t>
        </is>
      </c>
      <c r="Q276" s="92" t="n">
        <v>42901.62789351852</v>
      </c>
      <c r="R276" s="92" t="n">
        <v>0.6256944444444444</v>
      </c>
      <c r="S276" s="92" t="inlineStr">
        <is>
          <t>Contact From Object</t>
        </is>
      </c>
      <c r="T276" s="92" t="inlineStr">
        <is>
          <t>N.A.</t>
        </is>
      </c>
      <c r="U276" s="92" t="inlineStr">
        <is>
          <t>Vehicle</t>
        </is>
      </c>
      <c r="V276" s="92" t="inlineStr">
        <is>
          <t>Pole</t>
        </is>
      </c>
      <c r="W276" s="92" t="inlineStr">
        <is>
          <t>Human Error</t>
        </is>
      </c>
      <c r="X276" s="92" t="inlineStr">
        <is>
          <t>third-party caused</t>
        </is>
      </c>
      <c r="Y276" s="92" t="inlineStr">
        <is>
          <t>Other/Unknown</t>
        </is>
      </c>
      <c r="Z276" s="92" t="inlineStr">
        <is>
          <t>1148</t>
        </is>
      </c>
      <c r="AA276" s="92" t="n">
        <v>2017</v>
      </c>
      <c r="AB276" s="92" t="n">
        <v>6</v>
      </c>
      <c r="AC276" s="92" t="n">
        <v>15</v>
      </c>
      <c r="AD276" s="92" t="n">
        <v>15</v>
      </c>
      <c r="AE276" s="92" t="n">
        <v>1</v>
      </c>
      <c r="AF276" s="93" t="inlineStr">
        <is>
          <t>17-0055557</t>
        </is>
      </c>
      <c r="AG276" s="94" t="inlineStr">
        <is>
          <t>Tier 2</t>
        </is>
      </c>
      <c r="AH276" s="94" t="inlineStr">
        <is>
          <t>HFTD</t>
        </is>
      </c>
      <c r="AI276" s="94" t="inlineStr">
        <is>
          <t>No Fire Weather RFW Applicable</t>
        </is>
      </c>
      <c r="AJ276" s="92" t="inlineStr">
        <is>
          <t>Distribution</t>
        </is>
      </c>
      <c r="AK276" s="92" t="inlineStr">
        <is>
          <t>HFTD - Distribution</t>
        </is>
      </c>
      <c r="AL276" s="92" t="inlineStr">
        <is>
          <t>Fire Less than 300 Acres</t>
        </is>
      </c>
      <c r="AM276" s="116" t="inlineStr">
        <is>
          <t>3rd Party</t>
        </is>
      </c>
      <c r="AN276" s="92" t="inlineStr">
        <is>
          <t>Vehicle</t>
        </is>
      </c>
      <c r="AO276" s="95" t="n">
        <v>180469</v>
      </c>
      <c r="AP276" s="92" t="n">
        <v>8.50123576470588</v>
      </c>
      <c r="AQ276" s="92" t="inlineStr">
        <is>
          <t>189_307</t>
        </is>
      </c>
      <c r="AR276" s="115" t="inlineStr">
        <is>
          <t>&lt;25mph</t>
        </is>
      </c>
      <c r="AS276" s="92" t="inlineStr">
        <is>
          <t>&lt;15mph</t>
        </is>
      </c>
      <c r="AT276" s="92" t="inlineStr">
        <is>
          <t>HFTD - Distribution</t>
        </is>
      </c>
      <c r="AU276" t="inlineStr">
        <is>
          <t>E4027</t>
        </is>
      </c>
      <c r="AV276" t="n">
        <v>2.73</v>
      </c>
      <c r="AW276" t="inlineStr">
        <is>
          <t>2017-06-15T21:48:00Z</t>
        </is>
      </c>
      <c r="AX276" t="n">
        <v>17</v>
      </c>
      <c r="AY276" t="n">
        <v>22</v>
      </c>
      <c r="AZ276" t="inlineStr">
        <is>
          <t>AU552</t>
        </is>
      </c>
      <c r="BA276" t="n">
        <v>4.26</v>
      </c>
      <c r="BB276" t="inlineStr">
        <is>
          <t>2017-06-15T22:04:00Z</t>
        </is>
      </c>
      <c r="BC276" t="n">
        <v>20</v>
      </c>
      <c r="BD276" t="n">
        <v>36</v>
      </c>
      <c r="BE276" t="inlineStr">
        <is>
          <t>E4027</t>
        </is>
      </c>
      <c r="BF276" t="n">
        <v>2.73</v>
      </c>
      <c r="BG276" t="inlineStr">
        <is>
          <t>2017-06-15T23:03:00Z</t>
        </is>
      </c>
      <c r="BH276" t="n">
        <v>17</v>
      </c>
      <c r="BI276" t="n">
        <v>39</v>
      </c>
      <c r="BJ276" t="inlineStr">
        <is>
          <t>AU552</t>
        </is>
      </c>
      <c r="BK276" t="n">
        <v>4.26</v>
      </c>
      <c r="BL276" t="inlineStr">
        <is>
          <t>2017-06-15T23:01:00Z</t>
        </is>
      </c>
      <c r="BM276" t="n">
        <v>20</v>
      </c>
      <c r="BN276" t="n">
        <v>65</v>
      </c>
    </row>
    <row r="277">
      <c r="A277" s="92" t="inlineStr">
        <is>
          <t>PG&amp;E</t>
        </is>
      </c>
      <c r="B277" s="92" t="n">
        <v>42902.80185185185</v>
      </c>
      <c r="C277" s="92" t="inlineStr">
        <is>
          <t>19:14</t>
        </is>
      </c>
      <c r="D277" s="92" t="n">
        <v>38.344288</v>
      </c>
      <c r="E277" s="92" t="n">
        <v>-122.78122</v>
      </c>
      <c r="F277" s="92" t="inlineStr">
        <is>
          <t>Vegetation</t>
        </is>
      </c>
      <c r="G277" s="92" t="inlineStr">
        <is>
          <t>Rural</t>
        </is>
      </c>
      <c r="H277" s="92" t="inlineStr">
        <is>
          <t>&lt; 0.25 Acres</t>
        </is>
      </c>
      <c r="I277" s="92" t="inlineStr">
        <is>
          <t>Fire Agency</t>
        </is>
      </c>
      <c r="J277" s="92" t="inlineStr">
        <is>
          <t>Unknown</t>
        </is>
      </c>
      <c r="K277" s="92" t="n">
        <v>101970801</v>
      </c>
      <c r="L277" s="92" t="inlineStr">
        <is>
          <t>Unknown</t>
        </is>
      </c>
      <c r="M277" s="92" t="inlineStr">
        <is>
          <t>0 – 750</t>
        </is>
      </c>
      <c r="N277" s="92" t="inlineStr">
        <is>
          <t>Conductor</t>
        </is>
      </c>
      <c r="O277" s="92" t="inlineStr">
        <is>
          <t>Overhead</t>
        </is>
      </c>
      <c r="P277" s="92" t="inlineStr">
        <is>
          <t>Yes</t>
        </is>
      </c>
      <c r="Q277" s="92" t="n">
        <v>42902.80185185185</v>
      </c>
      <c r="R277" s="92" t="inlineStr">
        <is>
          <t>19:14</t>
        </is>
      </c>
      <c r="S277" s="92" t="inlineStr">
        <is>
          <t>Contact From Object</t>
        </is>
      </c>
      <c r="T277" s="92" t="inlineStr">
        <is>
          <t>N.A.</t>
        </is>
      </c>
      <c r="U277" s="92" t="inlineStr">
        <is>
          <t>Vegetation</t>
        </is>
      </c>
      <c r="V277" s="92" t="inlineStr">
        <is>
          <t>Electric Facility</t>
        </is>
      </c>
      <c r="W277" s="92" t="inlineStr">
        <is>
          <t>Unknown</t>
        </is>
      </c>
      <c r="X277" s="92" t="n"/>
      <c r="Y277" s="92" t="inlineStr">
        <is>
          <t>no-match</t>
        </is>
      </c>
      <c r="Z277" s="92" t="inlineStr">
        <is>
          <t>1155</t>
        </is>
      </c>
      <c r="AA277" s="92" t="n">
        <v>2017</v>
      </c>
      <c r="AB277" s="92" t="n">
        <v>6</v>
      </c>
      <c r="AC277" s="92" t="n">
        <v>16</v>
      </c>
      <c r="AD277" s="92" t="n">
        <v>19</v>
      </c>
      <c r="AE277" s="92" t="n">
        <v>14</v>
      </c>
      <c r="AF277" s="93" t="inlineStr">
        <is>
          <t>No ILIS or TOTL available</t>
        </is>
      </c>
      <c r="AG277" s="94" t="inlineStr">
        <is>
          <t>Tier 2</t>
        </is>
      </c>
      <c r="AH277" s="94" t="inlineStr">
        <is>
          <t>HFTD</t>
        </is>
      </c>
      <c r="AI277" s="94" t="inlineStr">
        <is>
          <t>No Fire Weather RFW Applicable</t>
        </is>
      </c>
      <c r="AJ277" s="92" t="inlineStr">
        <is>
          <t>Distribution</t>
        </is>
      </c>
      <c r="AK277" s="92" t="inlineStr">
        <is>
          <t>HFTD - Distribution</t>
        </is>
      </c>
      <c r="AL277" s="92" t="inlineStr">
        <is>
          <t>Fire Less than 300 Acres</t>
        </is>
      </c>
      <c r="AM277" s="116" t="inlineStr">
        <is>
          <t>Vegetation</t>
        </is>
      </c>
      <c r="AN277" s="92" t="inlineStr">
        <is>
          <t>Other/Unknown</t>
        </is>
      </c>
      <c r="AO277" s="95" t="inlineStr">
        <is>
          <t>N.A.</t>
        </is>
      </c>
      <c r="AP277" s="92" t="n">
        <v>8.16912564705882</v>
      </c>
      <c r="AQ277" s="92" t="inlineStr">
        <is>
          <t>154_201</t>
        </is>
      </c>
      <c r="AR277" s="115" t="inlineStr">
        <is>
          <t>&lt;25mph</t>
        </is>
      </c>
      <c r="AS277" s="92" t="inlineStr">
        <is>
          <t>&lt;15mph</t>
        </is>
      </c>
      <c r="AT277" s="92" t="inlineStr">
        <is>
          <t>HFTD - Distribution</t>
        </is>
      </c>
      <c r="AU277" t="inlineStr">
        <is>
          <t>AR323</t>
        </is>
      </c>
      <c r="AV277" t="n">
        <v>3.41</v>
      </c>
      <c r="AW277" t="inlineStr">
        <is>
          <t>2017-06-17T01:49:00Z</t>
        </is>
      </c>
      <c r="AX277" t="n">
        <v>15.99</v>
      </c>
      <c r="AY277" t="n">
        <v>12</v>
      </c>
      <c r="AZ277" t="inlineStr">
        <is>
          <t>BTOWW</t>
        </is>
      </c>
      <c r="BA277" t="n">
        <v>5.5</v>
      </c>
      <c r="BB277" t="inlineStr">
        <is>
          <t>2017-06-17T01:45:00Z</t>
        </is>
      </c>
      <c r="BC277" t="n">
        <v>22.1</v>
      </c>
      <c r="BD277" t="n">
        <v>44</v>
      </c>
      <c r="BE277" t="inlineStr">
        <is>
          <t>AR323</t>
        </is>
      </c>
      <c r="BF277" t="n">
        <v>3.41</v>
      </c>
      <c r="BG277" t="inlineStr">
        <is>
          <t>2017-06-17T01:49:00Z</t>
        </is>
      </c>
      <c r="BH277" t="n">
        <v>15.99</v>
      </c>
      <c r="BI277" t="n">
        <v>24</v>
      </c>
      <c r="BJ277" t="inlineStr">
        <is>
          <t>BTOWW</t>
        </is>
      </c>
      <c r="BK277" t="n">
        <v>5.5</v>
      </c>
      <c r="BL277" t="inlineStr">
        <is>
          <t>2017-06-17T01:45:00Z</t>
        </is>
      </c>
      <c r="BM277" t="n">
        <v>22.1</v>
      </c>
      <c r="BN277" t="n">
        <v>92</v>
      </c>
    </row>
    <row r="278">
      <c r="A278" s="92" t="inlineStr">
        <is>
          <t>PG&amp;E</t>
        </is>
      </c>
      <c r="B278" s="92" t="n">
        <v>42902.93782407408</v>
      </c>
      <c r="C278" s="92" t="inlineStr">
        <is>
          <t>22:30</t>
        </is>
      </c>
      <c r="D278" s="92" t="n">
        <v>38.03734</v>
      </c>
      <c r="E278" s="92" t="n">
        <v>-122.18465</v>
      </c>
      <c r="F278" s="92" t="inlineStr">
        <is>
          <t>Vegetation</t>
        </is>
      </c>
      <c r="G278" s="92" t="inlineStr">
        <is>
          <t>Rural</t>
        </is>
      </c>
      <c r="H278" s="92" t="inlineStr">
        <is>
          <t>.26 - 9.99 Acres</t>
        </is>
      </c>
      <c r="I278" s="92" t="inlineStr">
        <is>
          <t>Fire Agency</t>
        </is>
      </c>
      <c r="J278" s="92" t="inlineStr">
        <is>
          <t>Unknown</t>
        </is>
      </c>
      <c r="K278" s="92" t="n">
        <v>101424286</v>
      </c>
      <c r="L278" s="92" t="inlineStr">
        <is>
          <t>Unknown</t>
        </is>
      </c>
      <c r="M278" s="92" t="n">
        <v>21000</v>
      </c>
      <c r="N278" s="92" t="inlineStr">
        <is>
          <t>Conductor</t>
        </is>
      </c>
      <c r="O278" s="92" t="inlineStr">
        <is>
          <t>Overhead</t>
        </is>
      </c>
      <c r="P278" s="92" t="inlineStr">
        <is>
          <t>Yes</t>
        </is>
      </c>
      <c r="Q278" s="92" t="n">
        <v>42902.93782407408</v>
      </c>
      <c r="R278" s="92" t="inlineStr">
        <is>
          <t>22:30</t>
        </is>
      </c>
      <c r="S278" s="92" t="inlineStr">
        <is>
          <t>Equipment/ Facility Failure</t>
        </is>
      </c>
      <c r="T278" s="92" t="inlineStr">
        <is>
          <t>Crossarm</t>
        </is>
      </c>
      <c r="U278" s="92" t="inlineStr">
        <is>
          <t>N.A.</t>
        </is>
      </c>
      <c r="V278" s="92" t="inlineStr">
        <is>
          <t>N.A.</t>
        </is>
      </c>
      <c r="W278" s="92" t="inlineStr">
        <is>
          <t>Unknown</t>
        </is>
      </c>
      <c r="X278" s="92" t="n"/>
      <c r="Y278" s="92" t="inlineStr">
        <is>
          <t>Other/Unknown</t>
        </is>
      </c>
      <c r="Z278" s="92" t="inlineStr">
        <is>
          <t>1156</t>
        </is>
      </c>
      <c r="AA278" s="92" t="n">
        <v>2017</v>
      </c>
      <c r="AB278" s="92" t="n">
        <v>6</v>
      </c>
      <c r="AC278" s="92" t="n">
        <v>16</v>
      </c>
      <c r="AD278" s="92" t="n">
        <v>22</v>
      </c>
      <c r="AE278" s="92" t="n">
        <v>30</v>
      </c>
      <c r="AF278" s="93" t="inlineStr">
        <is>
          <t>17-0055882</t>
        </is>
      </c>
      <c r="AG278" s="94" t="inlineStr">
        <is>
          <t>Tier 2</t>
        </is>
      </c>
      <c r="AH278" s="94" t="inlineStr">
        <is>
          <t>HFTD</t>
        </is>
      </c>
      <c r="AI278" s="94" t="inlineStr">
        <is>
          <t>No Fire Weather RFW Applicable</t>
        </is>
      </c>
      <c r="AJ278" s="92" t="inlineStr">
        <is>
          <t>Distribution</t>
        </is>
      </c>
      <c r="AK278" s="92" t="inlineStr">
        <is>
          <t>HFTD - Distribution</t>
        </is>
      </c>
      <c r="AL278" s="92" t="inlineStr">
        <is>
          <t>Fire Less than 300 Acres</t>
        </is>
      </c>
      <c r="AM278" s="116" t="inlineStr">
        <is>
          <t>Equip Failure</t>
        </is>
      </c>
      <c r="AN278" s="92" t="inlineStr">
        <is>
          <t>Crossarm</t>
        </is>
      </c>
      <c r="AO278" s="95" t="n">
        <v>12000</v>
      </c>
      <c r="AP278" s="92" t="n">
        <v>12.3152056470588</v>
      </c>
      <c r="AQ278" s="92" t="inlineStr">
        <is>
          <t>122_259</t>
        </is>
      </c>
      <c r="AR278" s="115" t="inlineStr">
        <is>
          <t>&lt;25mph</t>
        </is>
      </c>
      <c r="AS278" s="92" t="inlineStr">
        <is>
          <t>&lt;15mph</t>
        </is>
      </c>
      <c r="AT278" s="92" t="inlineStr">
        <is>
          <t>HFTD - Distribution</t>
        </is>
      </c>
      <c r="AU278" t="inlineStr">
        <is>
          <t>UPBC1</t>
        </is>
      </c>
      <c r="AV278" t="n">
        <v>3.49</v>
      </c>
      <c r="AW278" t="inlineStr">
        <is>
          <t>2017-06-17T05:00:00Z</t>
        </is>
      </c>
      <c r="AX278" t="n">
        <v>32.97</v>
      </c>
      <c r="AY278" t="n">
        <v>21</v>
      </c>
      <c r="AZ278" t="inlineStr">
        <is>
          <t>UPBC1</t>
        </is>
      </c>
      <c r="BA278" t="n">
        <v>3.49</v>
      </c>
      <c r="BB278" t="inlineStr">
        <is>
          <t>2017-06-17T05:00:00Z</t>
        </is>
      </c>
      <c r="BC278" t="n">
        <v>32.97</v>
      </c>
      <c r="BD278" t="n">
        <v>63</v>
      </c>
      <c r="BE278" t="inlineStr">
        <is>
          <t>UPBC1</t>
        </is>
      </c>
      <c r="BF278" t="n">
        <v>3.49</v>
      </c>
      <c r="BG278" t="inlineStr">
        <is>
          <t>2017-06-17T05:00:00Z</t>
        </is>
      </c>
      <c r="BH278" t="n">
        <v>32.97</v>
      </c>
      <c r="BI278" t="n">
        <v>41</v>
      </c>
      <c r="BJ278" t="inlineStr">
        <is>
          <t>UPBC1</t>
        </is>
      </c>
      <c r="BK278" t="n">
        <v>3.49</v>
      </c>
      <c r="BL278" t="inlineStr">
        <is>
          <t>2017-06-17T05:00:00Z</t>
        </is>
      </c>
      <c r="BM278" t="n">
        <v>32.97</v>
      </c>
      <c r="BN278" t="n">
        <v>122</v>
      </c>
    </row>
    <row r="279">
      <c r="A279" s="92" t="inlineStr">
        <is>
          <t>PG&amp;E</t>
        </is>
      </c>
      <c r="B279" s="92" t="n">
        <v>42906.63799768519</v>
      </c>
      <c r="C279" s="92" t="n">
        <v>0.49375</v>
      </c>
      <c r="D279" s="92" t="n">
        <v>40.315556</v>
      </c>
      <c r="E279" s="92" t="n">
        <v>-124.061111</v>
      </c>
      <c r="F279" s="92" t="inlineStr">
        <is>
          <t>Vegetation</t>
        </is>
      </c>
      <c r="G279" s="92" t="inlineStr">
        <is>
          <t>Rural</t>
        </is>
      </c>
      <c r="H279" s="92" t="inlineStr">
        <is>
          <t>&lt; 0.25 Acres</t>
        </is>
      </c>
      <c r="I279" s="92" t="inlineStr">
        <is>
          <t>Fire Agency</t>
        </is>
      </c>
      <c r="J279" s="92" t="inlineStr">
        <is>
          <t>Cal Fire</t>
        </is>
      </c>
      <c r="K279" s="92" t="n">
        <v>101006039</v>
      </c>
      <c r="L279" s="92" t="inlineStr">
        <is>
          <t>Unknown</t>
        </is>
      </c>
      <c r="M279" s="92" t="n">
        <v>12000</v>
      </c>
      <c r="N279" s="92" t="inlineStr">
        <is>
          <t>Conductor</t>
        </is>
      </c>
      <c r="O279" s="92" t="inlineStr">
        <is>
          <t>Overhead</t>
        </is>
      </c>
      <c r="P279" s="92" t="inlineStr">
        <is>
          <t>Yes</t>
        </is>
      </c>
      <c r="Q279" s="92" t="n">
        <v>42906.63799768519</v>
      </c>
      <c r="R279" s="92" t="n">
        <v>0.49375</v>
      </c>
      <c r="S279" s="92" t="inlineStr">
        <is>
          <t>Contact From Object</t>
        </is>
      </c>
      <c r="T279" s="92" t="inlineStr">
        <is>
          <t>N.A.</t>
        </is>
      </c>
      <c r="U279" s="92" t="inlineStr">
        <is>
          <t>Vegetation</t>
        </is>
      </c>
      <c r="V279" s="92" t="inlineStr">
        <is>
          <t>Electric Facility</t>
        </is>
      </c>
      <c r="W279" s="92" t="inlineStr">
        <is>
          <t>Unknown</t>
        </is>
      </c>
      <c r="X279" s="92" t="n"/>
      <c r="Y279" s="92" t="inlineStr">
        <is>
          <t>Fell into (slight defect)</t>
        </is>
      </c>
      <c r="Z279" s="92" t="inlineStr">
        <is>
          <t>1180</t>
        </is>
      </c>
      <c r="AA279" s="92" t="n">
        <v>2017</v>
      </c>
      <c r="AB279" s="92" t="n">
        <v>6</v>
      </c>
      <c r="AC279" s="92" t="n">
        <v>20</v>
      </c>
      <c r="AD279" s="92" t="n">
        <v>11</v>
      </c>
      <c r="AE279" s="92" t="n">
        <v>51</v>
      </c>
      <c r="AF279" s="93" t="inlineStr">
        <is>
          <t>17-0057001</t>
        </is>
      </c>
      <c r="AG279" s="94" t="inlineStr">
        <is>
          <t>Tier 2</t>
        </is>
      </c>
      <c r="AH279" s="94" t="inlineStr">
        <is>
          <t>HFTD</t>
        </is>
      </c>
      <c r="AI279" s="94" t="inlineStr">
        <is>
          <t>No Fire Weather RFW Applicable</t>
        </is>
      </c>
      <c r="AJ279" s="92" t="inlineStr">
        <is>
          <t>Distribution</t>
        </is>
      </c>
      <c r="AK279" s="92" t="inlineStr">
        <is>
          <t>HFTD - Distribution</t>
        </is>
      </c>
      <c r="AL279" s="92" t="inlineStr">
        <is>
          <t>Fire Less than 300 Acres</t>
        </is>
      </c>
      <c r="AM279" s="116" t="inlineStr">
        <is>
          <t>Vegetation</t>
        </is>
      </c>
      <c r="AN279" s="92" t="inlineStr">
        <is>
          <t>Fell into (slight defect)</t>
        </is>
      </c>
      <c r="AO279" s="95" t="n">
        <v>9256</v>
      </c>
      <c r="AP279" s="92" t="n">
        <v>19.754272</v>
      </c>
      <c r="AQ279" s="92" t="inlineStr">
        <is>
          <t>152_235</t>
        </is>
      </c>
      <c r="AR279" s="115" t="inlineStr">
        <is>
          <t>&lt;25mph</t>
        </is>
      </c>
      <c r="AS279" s="92" t="inlineStr">
        <is>
          <t>&gt;=15mph</t>
        </is>
      </c>
      <c r="AT279" s="92" t="inlineStr">
        <is>
          <t>HFTD - Distribution</t>
        </is>
      </c>
      <c r="AX279" t="n">
        <v>0</v>
      </c>
      <c r="AY279" t="n">
        <v>0</v>
      </c>
      <c r="BC279" t="n">
        <v>0</v>
      </c>
      <c r="BD279" t="n">
        <v>0</v>
      </c>
      <c r="BH279" t="n">
        <v>0</v>
      </c>
      <c r="BI279" t="n">
        <v>0</v>
      </c>
      <c r="BM279" t="n">
        <v>0</v>
      </c>
      <c r="BN279" t="n">
        <v>0</v>
      </c>
    </row>
    <row r="280">
      <c r="A280" s="92" t="inlineStr">
        <is>
          <t>PG&amp;E</t>
        </is>
      </c>
      <c r="B280" s="92" t="n">
        <v>42908.42142361111</v>
      </c>
      <c r="C280" s="92" t="n">
        <v>0.4</v>
      </c>
      <c r="D280" s="92" t="n">
        <v>38.3964667</v>
      </c>
      <c r="E280" s="92" t="n">
        <v>-120.4727417</v>
      </c>
      <c r="F280" s="92" t="inlineStr">
        <is>
          <t>Vegetation</t>
        </is>
      </c>
      <c r="G280" s="92" t="inlineStr">
        <is>
          <t>Rural</t>
        </is>
      </c>
      <c r="H280" s="92" t="inlineStr">
        <is>
          <t>.26 - 9.99 Acres</t>
        </is>
      </c>
      <c r="I280" s="92" t="inlineStr">
        <is>
          <t>Fire Agency</t>
        </is>
      </c>
      <c r="J280" s="92" t="inlineStr">
        <is>
          <t>Cal Fire</t>
        </is>
      </c>
      <c r="K280" s="92" t="n">
        <v>101251777</v>
      </c>
      <c r="L280" s="92" t="inlineStr">
        <is>
          <t>Unknown</t>
        </is>
      </c>
      <c r="M280" s="92" t="n">
        <v>12000</v>
      </c>
      <c r="N280" s="92" t="inlineStr">
        <is>
          <t>Conductor</t>
        </is>
      </c>
      <c r="O280" s="92" t="inlineStr">
        <is>
          <t>Overhead</t>
        </is>
      </c>
      <c r="P280" s="92" t="inlineStr">
        <is>
          <t>Yes</t>
        </is>
      </c>
      <c r="Q280" s="92" t="n">
        <v>42908.42142361111</v>
      </c>
      <c r="R280" s="92" t="n">
        <v>0.4</v>
      </c>
      <c r="S280" s="92" t="inlineStr">
        <is>
          <t>Equipment/ Facility Failure</t>
        </is>
      </c>
      <c r="T280" s="92" t="inlineStr">
        <is>
          <t>Crossarm</t>
        </is>
      </c>
      <c r="U280" s="92" t="inlineStr">
        <is>
          <t>N.A.</t>
        </is>
      </c>
      <c r="V280" s="92" t="inlineStr">
        <is>
          <t>N.A.</t>
        </is>
      </c>
      <c r="W280" s="92" t="inlineStr">
        <is>
          <t>Unknown</t>
        </is>
      </c>
      <c r="X280" s="92" t="n"/>
      <c r="Y280" s="92" t="inlineStr">
        <is>
          <t>Other/Unknown</t>
        </is>
      </c>
      <c r="Z280" s="92" t="inlineStr">
        <is>
          <t>1186</t>
        </is>
      </c>
      <c r="AA280" s="92" t="n">
        <v>2017</v>
      </c>
      <c r="AB280" s="92" t="n">
        <v>6</v>
      </c>
      <c r="AC280" s="92" t="n">
        <v>22</v>
      </c>
      <c r="AD280" s="92" t="n">
        <v>9</v>
      </c>
      <c r="AE280" s="92" t="n">
        <v>36</v>
      </c>
      <c r="AF280" s="93" t="inlineStr">
        <is>
          <t>17-0057686</t>
        </is>
      </c>
      <c r="AG280" s="94" t="inlineStr">
        <is>
          <t>Tier 3</t>
        </is>
      </c>
      <c r="AH280" s="94" t="inlineStr">
        <is>
          <t>HFTD</t>
        </is>
      </c>
      <c r="AI280" s="94" t="inlineStr">
        <is>
          <t>No Fire Weather RFW Applicable</t>
        </is>
      </c>
      <c r="AJ280" s="92" t="inlineStr">
        <is>
          <t>Distribution</t>
        </is>
      </c>
      <c r="AK280" s="92" t="inlineStr">
        <is>
          <t>HFTD - Distribution</t>
        </is>
      </c>
      <c r="AL280" s="92" t="inlineStr">
        <is>
          <t>Fire Less than 300 Acres</t>
        </is>
      </c>
      <c r="AM280" s="116" t="inlineStr">
        <is>
          <t>Equip Failure</t>
        </is>
      </c>
      <c r="AN280" s="92" t="inlineStr">
        <is>
          <t>Crossarm</t>
        </is>
      </c>
      <c r="AO280" s="95" t="n">
        <v>22732</v>
      </c>
      <c r="AP280" s="92" t="n">
        <v>2.73229778823529</v>
      </c>
      <c r="AQ280" s="92" t="inlineStr">
        <is>
          <t>184_294</t>
        </is>
      </c>
      <c r="AR280" s="115" t="inlineStr">
        <is>
          <t>&lt;25mph</t>
        </is>
      </c>
      <c r="AS280" s="92" t="inlineStr">
        <is>
          <t>&lt;15mph</t>
        </is>
      </c>
      <c r="AT280" s="92" t="inlineStr">
        <is>
          <t>HFTD - Distribution</t>
        </is>
      </c>
      <c r="AU280" t="inlineStr">
        <is>
          <t>AT450</t>
        </is>
      </c>
      <c r="AV280" t="n">
        <v>2.61</v>
      </c>
      <c r="AW280" t="inlineStr">
        <is>
          <t>2017-06-22T17:04:00Z</t>
        </is>
      </c>
      <c r="AX280" t="n">
        <v>4</v>
      </c>
      <c r="AY280" t="n">
        <v>16</v>
      </c>
      <c r="AZ280" t="inlineStr">
        <is>
          <t>ULBC1</t>
        </is>
      </c>
      <c r="BA280" t="n">
        <v>6.95</v>
      </c>
      <c r="BB280" t="inlineStr">
        <is>
          <t>2017-06-22T16:33:00Z</t>
        </is>
      </c>
      <c r="BC280" t="n">
        <v>8.99</v>
      </c>
      <c r="BD280" t="n">
        <v>34</v>
      </c>
      <c r="BE280" t="inlineStr">
        <is>
          <t>AT450</t>
        </is>
      </c>
      <c r="BF280" t="n">
        <v>2.61</v>
      </c>
      <c r="BG280" t="inlineStr">
        <is>
          <t>2017-06-22T18:04:00Z</t>
        </is>
      </c>
      <c r="BH280" t="n">
        <v>5.99</v>
      </c>
      <c r="BI280" t="n">
        <v>27</v>
      </c>
      <c r="BJ280" t="inlineStr">
        <is>
          <t>ULBC1</t>
        </is>
      </c>
      <c r="BK280" t="n">
        <v>6.95</v>
      </c>
      <c r="BL280" t="inlineStr">
        <is>
          <t>2017-06-22T16:33:00Z</t>
        </is>
      </c>
      <c r="BM280" t="n">
        <v>8.99</v>
      </c>
      <c r="BN280" t="n">
        <v>59</v>
      </c>
    </row>
    <row r="281">
      <c r="A281" s="92" t="inlineStr">
        <is>
          <t>PG&amp;E</t>
        </is>
      </c>
      <c r="B281" s="92" t="n">
        <v>42908.74611111111</v>
      </c>
      <c r="C281" s="92" t="n">
        <v>0.7548611111111111</v>
      </c>
      <c r="D281" s="92" t="n">
        <v>38.75831</v>
      </c>
      <c r="E281" s="92" t="n">
        <v>-120.71764</v>
      </c>
      <c r="F281" s="92" t="inlineStr">
        <is>
          <t>Vegetation</t>
        </is>
      </c>
      <c r="G281" s="92" t="inlineStr">
        <is>
          <t>Rural</t>
        </is>
      </c>
      <c r="H281" s="92" t="inlineStr">
        <is>
          <t>&lt; 0.25 Acres</t>
        </is>
      </c>
      <c r="I281" s="92" t="inlineStr">
        <is>
          <t>Fire Agency</t>
        </is>
      </c>
      <c r="J281" s="92" t="inlineStr">
        <is>
          <t>Cal Fire</t>
        </is>
      </c>
      <c r="K281" s="92" t="n">
        <v>101401088</v>
      </c>
      <c r="L281" s="92" t="inlineStr">
        <is>
          <t>Unknown</t>
        </is>
      </c>
      <c r="M281" s="92" t="n">
        <v>12000</v>
      </c>
      <c r="N281" s="92" t="inlineStr">
        <is>
          <t>Conductor</t>
        </is>
      </c>
      <c r="O281" s="92" t="inlineStr">
        <is>
          <t>Overhead</t>
        </is>
      </c>
      <c r="P281" s="92" t="inlineStr">
        <is>
          <t>Yes</t>
        </is>
      </c>
      <c r="Q281" s="92" t="n">
        <v>42908.74611111111</v>
      </c>
      <c r="R281" s="92" t="n">
        <v>0.7548611111111111</v>
      </c>
      <c r="S281" s="92" t="inlineStr">
        <is>
          <t>Contact From Object</t>
        </is>
      </c>
      <c r="T281" s="92" t="inlineStr">
        <is>
          <t>N.A.</t>
        </is>
      </c>
      <c r="U281" s="92" t="inlineStr">
        <is>
          <t>Vegetation</t>
        </is>
      </c>
      <c r="V281" s="92" t="inlineStr">
        <is>
          <t>Electric Facility</t>
        </is>
      </c>
      <c r="W281" s="92" t="inlineStr">
        <is>
          <t>Human Error</t>
        </is>
      </c>
      <c r="X281" s="92" t="inlineStr">
        <is>
          <t>Third-party caused</t>
        </is>
      </c>
      <c r="Y281" s="92" t="inlineStr">
        <is>
          <t>Other/Unknown</t>
        </is>
      </c>
      <c r="Z281" s="92" t="inlineStr">
        <is>
          <t>1188</t>
        </is>
      </c>
      <c r="AA281" s="92" t="n">
        <v>2017</v>
      </c>
      <c r="AB281" s="92" t="n">
        <v>6</v>
      </c>
      <c r="AC281" s="92" t="n">
        <v>22</v>
      </c>
      <c r="AD281" s="92" t="n">
        <v>18</v>
      </c>
      <c r="AE281" s="92" t="n">
        <v>7</v>
      </c>
      <c r="AF281" s="93" t="inlineStr">
        <is>
          <t>17-0057857</t>
        </is>
      </c>
      <c r="AG281" s="94" t="inlineStr">
        <is>
          <t>Tier 2</t>
        </is>
      </c>
      <c r="AH281" s="94" t="inlineStr">
        <is>
          <t>HFTD</t>
        </is>
      </c>
      <c r="AI281" s="94" t="inlineStr">
        <is>
          <t>No Fire Weather RFW Applicable</t>
        </is>
      </c>
      <c r="AJ281" s="92" t="inlineStr">
        <is>
          <t>Distribution</t>
        </is>
      </c>
      <c r="AK281" s="92" t="inlineStr">
        <is>
          <t>HFTD - Distribution</t>
        </is>
      </c>
      <c r="AL281" s="92" t="inlineStr">
        <is>
          <t>Fire Less than 300 Acres</t>
        </is>
      </c>
      <c r="AM281" s="116" t="inlineStr">
        <is>
          <t>3rd Party</t>
        </is>
      </c>
      <c r="AN281" s="92" t="inlineStr">
        <is>
          <t>3rd Party - Unknown</t>
        </is>
      </c>
      <c r="AO281" s="95" t="n">
        <v>8517</v>
      </c>
      <c r="AP281" s="92" t="n">
        <v>17.5700705882352</v>
      </c>
      <c r="AQ281" s="92" t="inlineStr">
        <is>
          <t>170_328</t>
        </is>
      </c>
      <c r="AR281" s="115" t="inlineStr">
        <is>
          <t>&lt;25mph</t>
        </is>
      </c>
      <c r="AS281" s="92" t="inlineStr">
        <is>
          <t>&gt;=15mph</t>
        </is>
      </c>
      <c r="AT281" s="92" t="inlineStr">
        <is>
          <t>HFTD - Distribution</t>
        </is>
      </c>
      <c r="AU281" t="inlineStr">
        <is>
          <t>E5691</t>
        </is>
      </c>
      <c r="AV281" t="n">
        <v>3.88</v>
      </c>
      <c r="AW281" t="inlineStr">
        <is>
          <t>2017-06-23T00:37:00Z</t>
        </is>
      </c>
      <c r="AX281" t="n">
        <v>7</v>
      </c>
      <c r="AY281" t="n">
        <v>22</v>
      </c>
      <c r="AZ281" t="inlineStr">
        <is>
          <t>E6490</t>
        </is>
      </c>
      <c r="BA281" t="n">
        <v>7.72</v>
      </c>
      <c r="BB281" t="inlineStr">
        <is>
          <t>2017-06-23T00:14:00Z</t>
        </is>
      </c>
      <c r="BC281" t="n">
        <v>7</v>
      </c>
      <c r="BD281" t="n">
        <v>35</v>
      </c>
      <c r="BE281" t="inlineStr">
        <is>
          <t>E5691</t>
        </is>
      </c>
      <c r="BF281" t="n">
        <v>3.88</v>
      </c>
      <c r="BG281" t="inlineStr">
        <is>
          <t>2017-06-23T00:37:00Z</t>
        </is>
      </c>
      <c r="BH281" t="n">
        <v>7</v>
      </c>
      <c r="BI281" t="n">
        <v>42</v>
      </c>
      <c r="BJ281" t="inlineStr">
        <is>
          <t>E6490</t>
        </is>
      </c>
      <c r="BK281" t="n">
        <v>7.72</v>
      </c>
      <c r="BL281" t="inlineStr">
        <is>
          <t>2017-06-23T00:14:00Z</t>
        </is>
      </c>
      <c r="BM281" t="n">
        <v>7</v>
      </c>
      <c r="BN281" t="n">
        <v>67</v>
      </c>
    </row>
    <row r="282">
      <c r="A282" s="92" t="inlineStr">
        <is>
          <t>PG&amp;E</t>
        </is>
      </c>
      <c r="B282" s="92" t="n">
        <v>42909.54210648148</v>
      </c>
      <c r="C282" s="92" t="inlineStr">
        <is>
          <t>13:00</t>
        </is>
      </c>
      <c r="D282" s="92" t="n">
        <v>39.305104</v>
      </c>
      <c r="E282" s="92" t="n">
        <v>-122.486184</v>
      </c>
      <c r="F282" s="92" t="inlineStr">
        <is>
          <t>Vegetation</t>
        </is>
      </c>
      <c r="G282" s="92" t="inlineStr">
        <is>
          <t>Rural</t>
        </is>
      </c>
      <c r="H282" s="92" t="inlineStr">
        <is>
          <t>10 - 99 Acres</t>
        </is>
      </c>
      <c r="I282" s="92" t="inlineStr">
        <is>
          <t>Fire Agency</t>
        </is>
      </c>
      <c r="J282" s="92" t="inlineStr">
        <is>
          <t>Unknown</t>
        </is>
      </c>
      <c r="K282" s="92" t="n">
        <v>100329817</v>
      </c>
      <c r="L282" s="92" t="inlineStr">
        <is>
          <t>Unknown</t>
        </is>
      </c>
      <c r="M282" s="92" t="inlineStr">
        <is>
          <t>0 – 750</t>
        </is>
      </c>
      <c r="N282" s="92" t="inlineStr">
        <is>
          <t>Conductor</t>
        </is>
      </c>
      <c r="O282" s="92" t="inlineStr">
        <is>
          <t>Overhead</t>
        </is>
      </c>
      <c r="P282" s="92" t="inlineStr">
        <is>
          <t>Yes</t>
        </is>
      </c>
      <c r="Q282" s="92" t="n">
        <v>42909.54210648148</v>
      </c>
      <c r="R282" s="92" t="inlineStr">
        <is>
          <t>13:00</t>
        </is>
      </c>
      <c r="S282" s="92" t="inlineStr">
        <is>
          <t>Vandalism/Theft</t>
        </is>
      </c>
      <c r="T282" s="92" t="inlineStr">
        <is>
          <t>N.A.</t>
        </is>
      </c>
      <c r="U282" s="92" t="inlineStr">
        <is>
          <t>N.A.</t>
        </is>
      </c>
      <c r="V282" s="92" t="inlineStr">
        <is>
          <t>N.A.</t>
        </is>
      </c>
      <c r="W282" s="92" t="inlineStr">
        <is>
          <t>Human Error</t>
        </is>
      </c>
      <c r="X282" s="92" t="inlineStr">
        <is>
          <t>power theft</t>
        </is>
      </c>
      <c r="Y282" s="92" t="inlineStr">
        <is>
          <t>no-match</t>
        </is>
      </c>
      <c r="Z282" s="92" t="inlineStr">
        <is>
          <t>1190</t>
        </is>
      </c>
      <c r="AA282" s="92" t="n">
        <v>2017</v>
      </c>
      <c r="AB282" s="92" t="n">
        <v>6</v>
      </c>
      <c r="AC282" s="92" t="n">
        <v>23</v>
      </c>
      <c r="AD282" s="92" t="n">
        <v>13</v>
      </c>
      <c r="AE282" s="92" t="n">
        <v>0</v>
      </c>
      <c r="AF282" s="93" t="inlineStr">
        <is>
          <t>No ILIS or TOTL available</t>
        </is>
      </c>
      <c r="AG282" s="94" t="inlineStr">
        <is>
          <t>Tier 2</t>
        </is>
      </c>
      <c r="AH282" s="94" t="inlineStr">
        <is>
          <t>HFTD</t>
        </is>
      </c>
      <c r="AI282" s="94" t="inlineStr">
        <is>
          <t>No Fire Weather RFW Applicable</t>
        </is>
      </c>
      <c r="AJ282" s="92" t="inlineStr">
        <is>
          <t>Distribution</t>
        </is>
      </c>
      <c r="AK282" s="92" t="inlineStr">
        <is>
          <t>HFTD - Distribution</t>
        </is>
      </c>
      <c r="AL282" s="92" t="inlineStr">
        <is>
          <t>Fire Less than 300 Acres</t>
        </is>
      </c>
      <c r="AM282" s="116" t="inlineStr">
        <is>
          <t>3rd Party</t>
        </is>
      </c>
      <c r="AN282" s="92" t="inlineStr">
        <is>
          <t>3rd Party - Unknown</t>
        </is>
      </c>
      <c r="AO282" s="95" t="inlineStr">
        <is>
          <t>N.A.</t>
        </is>
      </c>
      <c r="AP282" s="92" t="n">
        <v>21.3004724705882</v>
      </c>
      <c r="AQ282" s="92" t="inlineStr">
        <is>
          <t>214_106</t>
        </is>
      </c>
      <c r="AR282" s="115" t="inlineStr">
        <is>
          <t>&lt;25mph</t>
        </is>
      </c>
      <c r="AS282" s="92" t="inlineStr">
        <is>
          <t>&gt;=15mph</t>
        </is>
      </c>
      <c r="AT282" s="92" t="inlineStr">
        <is>
          <t>HFTD - Distribution</t>
        </is>
      </c>
      <c r="AX282" t="n">
        <v>0</v>
      </c>
      <c r="AY282" t="n">
        <v>0</v>
      </c>
      <c r="AZ282" t="inlineStr">
        <is>
          <t>SYWC1</t>
        </is>
      </c>
      <c r="BA282" t="n">
        <v>6.32</v>
      </c>
      <c r="BB282" t="inlineStr">
        <is>
          <t>2017-06-23T19:26:00Z</t>
        </is>
      </c>
      <c r="BC282" t="n">
        <v>11.01</v>
      </c>
      <c r="BD282" t="n">
        <v>1</v>
      </c>
      <c r="BH282" t="n">
        <v>0</v>
      </c>
      <c r="BI282" t="n">
        <v>0</v>
      </c>
      <c r="BJ282" t="inlineStr">
        <is>
          <t>SYWC1</t>
        </is>
      </c>
      <c r="BK282" t="n">
        <v>6.32</v>
      </c>
      <c r="BL282" t="inlineStr">
        <is>
          <t>2017-06-23T20:26:00Z</t>
        </is>
      </c>
      <c r="BM282" t="n">
        <v>11.01</v>
      </c>
      <c r="BN282" t="n">
        <v>2</v>
      </c>
    </row>
    <row r="283">
      <c r="A283" s="92" t="inlineStr">
        <is>
          <t>PG&amp;E</t>
        </is>
      </c>
      <c r="B283" s="92" t="n">
        <v>42910.43898148148</v>
      </c>
      <c r="C283" s="92" t="n">
        <v>0.4381944444444445</v>
      </c>
      <c r="D283" s="92" t="n">
        <v>38.9437933064</v>
      </c>
      <c r="E283" s="92" t="n">
        <v>-121.0446637861</v>
      </c>
      <c r="F283" s="92" t="inlineStr">
        <is>
          <t>Vegetation</t>
        </is>
      </c>
      <c r="G283" s="92" t="inlineStr">
        <is>
          <t>Rural</t>
        </is>
      </c>
      <c r="H283" s="92" t="inlineStr">
        <is>
          <t>&lt; 0.25 Acres</t>
        </is>
      </c>
      <c r="I283" s="92" t="inlineStr">
        <is>
          <t>Fire Agency</t>
        </is>
      </c>
      <c r="J283" s="92" t="inlineStr">
        <is>
          <t>Unknown</t>
        </is>
      </c>
      <c r="K283" s="92" t="n">
        <v>100090318</v>
      </c>
      <c r="L283" s="92" t="inlineStr">
        <is>
          <t>PACIFIC BELL</t>
        </is>
      </c>
      <c r="M283" s="92" t="n">
        <v>12000</v>
      </c>
      <c r="N283" s="92" t="inlineStr">
        <is>
          <t>Transformer</t>
        </is>
      </c>
      <c r="O283" s="92" t="inlineStr">
        <is>
          <t>Overhead</t>
        </is>
      </c>
      <c r="P283" s="92" t="inlineStr">
        <is>
          <t>Yes</t>
        </is>
      </c>
      <c r="Q283" s="92" t="n">
        <v>42910.43898148148</v>
      </c>
      <c r="R283" s="92" t="n">
        <v>0.4381944444444445</v>
      </c>
      <c r="S283" s="92" t="inlineStr">
        <is>
          <t>Equipment/ Facility Failure</t>
        </is>
      </c>
      <c r="T283" s="92" t="inlineStr">
        <is>
          <t>Transformer</t>
        </is>
      </c>
      <c r="U283" s="92" t="inlineStr">
        <is>
          <t>N.A.</t>
        </is>
      </c>
      <c r="V283" s="92" t="inlineStr">
        <is>
          <t>N.A.</t>
        </is>
      </c>
      <c r="W283" s="92" t="inlineStr">
        <is>
          <t>Unknown</t>
        </is>
      </c>
      <c r="X283" s="92" t="n"/>
      <c r="Y283" s="92" t="inlineStr">
        <is>
          <t>Other/Unknown</t>
        </is>
      </c>
      <c r="Z283" s="92" t="inlineStr">
        <is>
          <t>1193</t>
        </is>
      </c>
      <c r="AA283" s="92" t="n">
        <v>2017</v>
      </c>
      <c r="AB283" s="92" t="n">
        <v>6</v>
      </c>
      <c r="AC283" s="92" t="n">
        <v>24</v>
      </c>
      <c r="AD283" s="92" t="n">
        <v>10</v>
      </c>
      <c r="AE283" s="92" t="n">
        <v>31</v>
      </c>
      <c r="AF283" s="93" t="inlineStr">
        <is>
          <t>17-0058318</t>
        </is>
      </c>
      <c r="AG283" s="94" t="inlineStr">
        <is>
          <t>Zone 1</t>
        </is>
      </c>
      <c r="AH283" s="94" t="inlineStr">
        <is>
          <t>HFTD</t>
        </is>
      </c>
      <c r="AI283" s="94" t="inlineStr">
        <is>
          <t>No Fire Weather RFW Applicable</t>
        </is>
      </c>
      <c r="AJ283" s="92" t="inlineStr">
        <is>
          <t>Distribution</t>
        </is>
      </c>
      <c r="AK283" s="92" t="inlineStr">
        <is>
          <t>HFTD - Distribution</t>
        </is>
      </c>
      <c r="AL283" s="92" t="inlineStr">
        <is>
          <t>Fire Less than 300 Acres</t>
        </is>
      </c>
      <c r="AM283" s="116" t="inlineStr">
        <is>
          <t>Equip Failure</t>
        </is>
      </c>
      <c r="AN283" s="92" t="inlineStr">
        <is>
          <t>Transformer</t>
        </is>
      </c>
      <c r="AO283" s="95" t="n">
        <v>582</v>
      </c>
      <c r="AP283" s="92" t="n">
        <v>2.14736131764705</v>
      </c>
      <c r="AQ283" s="92" t="inlineStr">
        <is>
          <t>145_371</t>
        </is>
      </c>
      <c r="AR283" s="115" t="inlineStr">
        <is>
          <t>&lt;25mph</t>
        </is>
      </c>
      <c r="AS283" s="92" t="inlineStr">
        <is>
          <t>&lt;15mph</t>
        </is>
      </c>
      <c r="AT283" s="92" t="inlineStr">
        <is>
          <t>HFTD - Distribution</t>
        </is>
      </c>
      <c r="AX283" t="n">
        <v>0</v>
      </c>
      <c r="AY283" t="n">
        <v>0</v>
      </c>
      <c r="AZ283" t="inlineStr">
        <is>
          <t>PLTC1</t>
        </is>
      </c>
      <c r="BA283" t="n">
        <v>7.98</v>
      </c>
      <c r="BB283" t="inlineStr">
        <is>
          <t>2017-06-24T16:56:00Z</t>
        </is>
      </c>
      <c r="BC283" t="n">
        <v>10</v>
      </c>
      <c r="BD283" t="n">
        <v>22</v>
      </c>
      <c r="BH283" t="n">
        <v>0</v>
      </c>
      <c r="BI283" t="n">
        <v>0</v>
      </c>
      <c r="BJ283" t="inlineStr">
        <is>
          <t>PLTC1</t>
        </is>
      </c>
      <c r="BK283" t="n">
        <v>7.98</v>
      </c>
      <c r="BL283" t="inlineStr">
        <is>
          <t>2017-06-24T17:56:00Z</t>
        </is>
      </c>
      <c r="BM283" t="n">
        <v>10</v>
      </c>
      <c r="BN283" t="n">
        <v>43</v>
      </c>
    </row>
    <row r="284">
      <c r="A284" s="92" t="inlineStr">
        <is>
          <t>PG&amp;E</t>
        </is>
      </c>
      <c r="B284" s="92" t="n">
        <v>42910.62922453704</v>
      </c>
      <c r="C284" s="92" t="n">
        <v>0.61875</v>
      </c>
      <c r="D284" s="92" t="n">
        <v>38.36218</v>
      </c>
      <c r="E284" s="92" t="n">
        <v>-120.76381</v>
      </c>
      <c r="F284" s="92" t="inlineStr">
        <is>
          <t>Vegetation</t>
        </is>
      </c>
      <c r="G284" s="92" t="inlineStr">
        <is>
          <t>Rural</t>
        </is>
      </c>
      <c r="H284" s="92" t="inlineStr">
        <is>
          <t>.26 - 9.99 Acres</t>
        </is>
      </c>
      <c r="I284" s="92" t="inlineStr">
        <is>
          <t>Fire Agency</t>
        </is>
      </c>
      <c r="J284" s="92" t="inlineStr">
        <is>
          <t>Cal Fire</t>
        </is>
      </c>
      <c r="K284" s="92" t="n">
        <v>101255656</v>
      </c>
      <c r="L284" s="92" t="inlineStr">
        <is>
          <t>Unknown</t>
        </is>
      </c>
      <c r="M284" s="92" t="n">
        <v>12000</v>
      </c>
      <c r="N284" s="92" t="inlineStr">
        <is>
          <t>Fuse</t>
        </is>
      </c>
      <c r="O284" s="92" t="inlineStr">
        <is>
          <t>Overhead</t>
        </is>
      </c>
      <c r="P284" s="92" t="inlineStr">
        <is>
          <t>Yes</t>
        </is>
      </c>
      <c r="Q284" s="92" t="n">
        <v>42910.62922453704</v>
      </c>
      <c r="R284" s="92" t="n">
        <v>0.61875</v>
      </c>
      <c r="S284" s="92" t="inlineStr">
        <is>
          <t>Equipment/ Facility Failure</t>
        </is>
      </c>
      <c r="T284" s="92" t="inlineStr">
        <is>
          <t>Fuse</t>
        </is>
      </c>
      <c r="U284" s="92" t="inlineStr">
        <is>
          <t>N.A.</t>
        </is>
      </c>
      <c r="V284" s="92" t="inlineStr">
        <is>
          <t>N.A.</t>
        </is>
      </c>
      <c r="W284" s="92" t="inlineStr">
        <is>
          <t>Unknown</t>
        </is>
      </c>
      <c r="X284" s="92" t="n"/>
      <c r="Y284" s="92" t="inlineStr">
        <is>
          <t>Other/Unknown</t>
        </is>
      </c>
      <c r="Z284" s="92" t="inlineStr">
        <is>
          <t>1194</t>
        </is>
      </c>
      <c r="AA284" s="92" t="n">
        <v>2017</v>
      </c>
      <c r="AB284" s="92" t="n">
        <v>6</v>
      </c>
      <c r="AC284" s="92" t="n">
        <v>24</v>
      </c>
      <c r="AD284" s="92" t="n">
        <v>14</v>
      </c>
      <c r="AE284" s="92" t="n">
        <v>51</v>
      </c>
      <c r="AF284" s="93" t="inlineStr">
        <is>
          <t>17-0058332</t>
        </is>
      </c>
      <c r="AG284" s="94" t="inlineStr">
        <is>
          <t>Tier 2</t>
        </is>
      </c>
      <c r="AH284" s="94" t="inlineStr">
        <is>
          <t>HFTD</t>
        </is>
      </c>
      <c r="AI284" s="94" t="inlineStr">
        <is>
          <t>No Fire Weather RFW Applicable</t>
        </is>
      </c>
      <c r="AJ284" s="92" t="inlineStr">
        <is>
          <t>Distribution</t>
        </is>
      </c>
      <c r="AK284" s="92" t="inlineStr">
        <is>
          <t>HFTD - Distribution</t>
        </is>
      </c>
      <c r="AL284" s="92" t="inlineStr">
        <is>
          <t>Fire Less than 300 Acres</t>
        </is>
      </c>
      <c r="AM284" s="116" t="inlineStr">
        <is>
          <t>Equip Failure</t>
        </is>
      </c>
      <c r="AN284" s="92" t="inlineStr">
        <is>
          <t>Fuse</t>
        </is>
      </c>
      <c r="AO284" s="95" t="n">
        <v>21296</v>
      </c>
      <c r="AP284" s="92" t="n">
        <v>6.65896338823529</v>
      </c>
      <c r="AQ284" s="92" t="inlineStr">
        <is>
          <t>198_291</t>
        </is>
      </c>
      <c r="AR284" s="115" t="inlineStr">
        <is>
          <t>&lt;25mph</t>
        </is>
      </c>
      <c r="AS284" s="92" t="inlineStr">
        <is>
          <t>&lt;15mph</t>
        </is>
      </c>
      <c r="AT284" s="92" t="inlineStr">
        <is>
          <t>HFTD - Distribution</t>
        </is>
      </c>
      <c r="AX284" t="n">
        <v>0</v>
      </c>
      <c r="AY284" t="n">
        <v>0</v>
      </c>
      <c r="AZ284" t="inlineStr">
        <is>
          <t>MTZC1</t>
        </is>
      </c>
      <c r="BA284" t="n">
        <v>6.33</v>
      </c>
      <c r="BB284" t="inlineStr">
        <is>
          <t>2017-06-24T21:56:00Z</t>
        </is>
      </c>
      <c r="BC284" t="n">
        <v>8.99</v>
      </c>
      <c r="BD284" t="n">
        <v>1</v>
      </c>
      <c r="BH284" t="n">
        <v>0</v>
      </c>
      <c r="BI284" t="n">
        <v>0</v>
      </c>
      <c r="BJ284" t="inlineStr">
        <is>
          <t>MTZC1</t>
        </is>
      </c>
      <c r="BK284" t="n">
        <v>6.33</v>
      </c>
      <c r="BL284" t="inlineStr">
        <is>
          <t>2017-06-24T21:56:00Z</t>
        </is>
      </c>
      <c r="BM284" t="n">
        <v>8.99</v>
      </c>
      <c r="BN284" t="n">
        <v>2</v>
      </c>
    </row>
    <row r="285">
      <c r="A285" s="92" t="inlineStr">
        <is>
          <t>PG&amp;E</t>
        </is>
      </c>
      <c r="B285" s="92" t="n">
        <v>42910.93541666667</v>
      </c>
      <c r="C285" s="92" t="n">
        <v>0.9354166666666667</v>
      </c>
      <c r="D285" s="92" t="n">
        <v>38.29083</v>
      </c>
      <c r="E285" s="92" t="n">
        <v>-120.849</v>
      </c>
      <c r="F285" s="92" t="inlineStr">
        <is>
          <t>Vegetation</t>
        </is>
      </c>
      <c r="G285" s="92" t="inlineStr">
        <is>
          <t>Rural</t>
        </is>
      </c>
      <c r="H285" s="92" t="inlineStr">
        <is>
          <t>10 - 99 Acres</t>
        </is>
      </c>
      <c r="I285" s="92" t="inlineStr">
        <is>
          <t>Fire Agency</t>
        </is>
      </c>
      <c r="J285" s="92" t="inlineStr">
        <is>
          <t>CONTACT BOBBY BOWMAN</t>
        </is>
      </c>
      <c r="K285" s="92" t="n">
        <v>101238865</v>
      </c>
      <c r="L285" s="92" t="inlineStr">
        <is>
          <t>None</t>
        </is>
      </c>
      <c r="M285" s="92" t="n">
        <v>12000</v>
      </c>
      <c r="N285" s="92" t="inlineStr">
        <is>
          <t>Conductor</t>
        </is>
      </c>
      <c r="O285" s="92" t="inlineStr">
        <is>
          <t>Overhead</t>
        </is>
      </c>
      <c r="P285" s="92" t="inlineStr">
        <is>
          <t>Yes</t>
        </is>
      </c>
      <c r="Q285" s="92" t="n">
        <v>42910.93541666667</v>
      </c>
      <c r="R285" s="92" t="n">
        <v>0.9354166666666667</v>
      </c>
      <c r="S285" s="92" t="inlineStr">
        <is>
          <t>Contact From Object</t>
        </is>
      </c>
      <c r="T285" s="92" t="inlineStr">
        <is>
          <t>N.A.</t>
        </is>
      </c>
      <c r="U285" s="92" t="inlineStr">
        <is>
          <t>Animal</t>
        </is>
      </c>
      <c r="V285" s="92" t="inlineStr">
        <is>
          <t>Electric Facility</t>
        </is>
      </c>
      <c r="W285" s="92" t="inlineStr">
        <is>
          <t>Unknown</t>
        </is>
      </c>
      <c r="X285" s="92" t="n"/>
      <c r="Y285" s="92" t="inlineStr">
        <is>
          <t>Other/Unknown</t>
        </is>
      </c>
      <c r="Z285" s="92" t="inlineStr">
        <is>
          <t>1195</t>
        </is>
      </c>
      <c r="AA285" s="92" t="n">
        <v>2017</v>
      </c>
      <c r="AB285" s="92" t="n">
        <v>6</v>
      </c>
      <c r="AC285" s="92" t="n">
        <v>24</v>
      </c>
      <c r="AD285" s="92" t="n">
        <v>22</v>
      </c>
      <c r="AE285" s="92" t="n">
        <v>27</v>
      </c>
      <c r="AF285" s="93" t="inlineStr">
        <is>
          <t>17-0058399</t>
        </is>
      </c>
      <c r="AG285" s="94" t="inlineStr">
        <is>
          <t>Tier 2</t>
        </is>
      </c>
      <c r="AH285" s="94" t="inlineStr">
        <is>
          <t>HFTD</t>
        </is>
      </c>
      <c r="AI285" s="94" t="inlineStr">
        <is>
          <t>No Fire Weather RFW Applicable</t>
        </is>
      </c>
      <c r="AJ285" s="92" t="inlineStr">
        <is>
          <t>Distribution</t>
        </is>
      </c>
      <c r="AK285" s="92" t="inlineStr">
        <is>
          <t>HFTD - Distribution</t>
        </is>
      </c>
      <c r="AL285" s="92" t="inlineStr">
        <is>
          <t>Fire Less than 300 Acres</t>
        </is>
      </c>
      <c r="AM285" s="116" t="inlineStr">
        <is>
          <t>Animal</t>
        </is>
      </c>
      <c r="AN285" s="92" t="inlineStr">
        <is>
          <t>Animal</t>
        </is>
      </c>
      <c r="AO285" s="95" t="n">
        <v>4529</v>
      </c>
      <c r="AP285" s="92" t="n">
        <v>6.60616705882352</v>
      </c>
      <c r="AQ285" s="92" t="inlineStr">
        <is>
          <t>210_259</t>
        </is>
      </c>
      <c r="AR285" s="115" t="inlineStr">
        <is>
          <t>&lt;25mph</t>
        </is>
      </c>
      <c r="AS285" s="92" t="inlineStr">
        <is>
          <t>&lt;15mph</t>
        </is>
      </c>
      <c r="AT285" s="92" t="inlineStr">
        <is>
          <t>HFTD - Distribution</t>
        </is>
      </c>
      <c r="AX285" t="n">
        <v>0</v>
      </c>
      <c r="AY285" t="n">
        <v>0</v>
      </c>
      <c r="AZ285" t="inlineStr">
        <is>
          <t>CFAC1</t>
        </is>
      </c>
      <c r="BA285" t="n">
        <v>7.57</v>
      </c>
      <c r="BB285" t="inlineStr">
        <is>
          <t>2017-06-25T05:05:00Z</t>
        </is>
      </c>
      <c r="BC285" t="n">
        <v>10</v>
      </c>
      <c r="BD285" t="n">
        <v>10</v>
      </c>
      <c r="BH285" t="n">
        <v>0</v>
      </c>
      <c r="BI285" t="n">
        <v>0</v>
      </c>
      <c r="BJ285" t="inlineStr">
        <is>
          <t>CFAC1</t>
        </is>
      </c>
      <c r="BK285" t="n">
        <v>7.57</v>
      </c>
      <c r="BL285" t="inlineStr">
        <is>
          <t>2017-06-25T05:05:00Z</t>
        </is>
      </c>
      <c r="BM285" t="n">
        <v>10</v>
      </c>
      <c r="BN285" t="n">
        <v>24</v>
      </c>
    </row>
    <row r="286">
      <c r="A286" s="92" t="inlineStr">
        <is>
          <t>PG&amp;E</t>
        </is>
      </c>
      <c r="B286" s="92" t="n">
        <v>42911.11590277778</v>
      </c>
      <c r="C286" s="92" t="n">
        <v>0.01597222222222222</v>
      </c>
      <c r="D286" s="92" t="n">
        <v>39.40434</v>
      </c>
      <c r="E286" s="92" t="n">
        <v>-123.38687</v>
      </c>
      <c r="F286" s="92" t="inlineStr">
        <is>
          <t>Vegetation</t>
        </is>
      </c>
      <c r="G286" s="92" t="inlineStr">
        <is>
          <t>Rural</t>
        </is>
      </c>
      <c r="H286" s="92" t="inlineStr">
        <is>
          <t>.26 - 9.99 Acres</t>
        </is>
      </c>
      <c r="I286" s="92" t="inlineStr">
        <is>
          <t>Fire Agency</t>
        </is>
      </c>
      <c r="J286" s="92" t="inlineStr">
        <is>
          <t>Cal Fire</t>
        </is>
      </c>
      <c r="K286" s="92" t="n">
        <v>102193088</v>
      </c>
      <c r="L286" s="92" t="inlineStr">
        <is>
          <t>PACIFIC BELL</t>
        </is>
      </c>
      <c r="M286" s="92" t="n">
        <v>12000</v>
      </c>
      <c r="N286" s="92" t="inlineStr">
        <is>
          <t>Conductor</t>
        </is>
      </c>
      <c r="O286" s="92" t="inlineStr">
        <is>
          <t>Overhead</t>
        </is>
      </c>
      <c r="P286" s="92" t="inlineStr">
        <is>
          <t>Yes</t>
        </is>
      </c>
      <c r="Q286" s="92" t="n">
        <v>42911.11590277778</v>
      </c>
      <c r="R286" s="92" t="n">
        <v>0.01597222222222222</v>
      </c>
      <c r="S286" s="92" t="inlineStr">
        <is>
          <t>Equipment/ Facility Failure</t>
        </is>
      </c>
      <c r="T286" s="92" t="inlineStr">
        <is>
          <t>Crossarm</t>
        </is>
      </c>
      <c r="U286" s="92" t="inlineStr">
        <is>
          <t>N.A.</t>
        </is>
      </c>
      <c r="V286" s="92" t="inlineStr">
        <is>
          <t>N.A.</t>
        </is>
      </c>
      <c r="W286" s="92" t="inlineStr">
        <is>
          <t>Unknown</t>
        </is>
      </c>
      <c r="X286" s="92" t="n"/>
      <c r="Y286" s="92" t="inlineStr">
        <is>
          <t>Other/Unknown</t>
        </is>
      </c>
      <c r="Z286" s="92" t="inlineStr">
        <is>
          <t>1197</t>
        </is>
      </c>
      <c r="AA286" s="92" t="n">
        <v>2017</v>
      </c>
      <c r="AB286" s="92" t="n">
        <v>6</v>
      </c>
      <c r="AC286" s="92" t="n">
        <v>25</v>
      </c>
      <c r="AD286" s="92" t="n">
        <v>0</v>
      </c>
      <c r="AE286" s="92" t="n">
        <v>23</v>
      </c>
      <c r="AF286" s="93" t="inlineStr">
        <is>
          <t>17-0058406</t>
        </is>
      </c>
      <c r="AG286" s="94" t="inlineStr">
        <is>
          <t>Tier 2</t>
        </is>
      </c>
      <c r="AH286" s="94" t="inlineStr">
        <is>
          <t>HFTD</t>
        </is>
      </c>
      <c r="AI286" s="94" t="inlineStr">
        <is>
          <t>No Fire Weather RFW Applicable</t>
        </is>
      </c>
      <c r="AJ286" s="92" t="inlineStr">
        <is>
          <t>Distribution</t>
        </is>
      </c>
      <c r="AK286" s="92" t="inlineStr">
        <is>
          <t>HFTD - Distribution</t>
        </is>
      </c>
      <c r="AL286" s="92" t="inlineStr">
        <is>
          <t>Fire Less than 300 Acres</t>
        </is>
      </c>
      <c r="AM286" s="116" t="inlineStr">
        <is>
          <t>Equip Failure</t>
        </is>
      </c>
      <c r="AN286" s="92" t="inlineStr">
        <is>
          <t>Crossarm</t>
        </is>
      </c>
      <c r="AO286" s="95" t="n">
        <v>23100</v>
      </c>
      <c r="AP286" s="92" t="n">
        <v>17.8710437647058</v>
      </c>
      <c r="AQ286" s="92" t="inlineStr">
        <is>
          <t>98_318</t>
        </is>
      </c>
      <c r="AR286" s="115" t="inlineStr">
        <is>
          <t>&lt;25mph</t>
        </is>
      </c>
      <c r="AS286" s="92" t="inlineStr">
        <is>
          <t>&gt;=15mph</t>
        </is>
      </c>
      <c r="AT286" s="92" t="inlineStr">
        <is>
          <t>HFTD - Distribution</t>
        </is>
      </c>
      <c r="AU286" t="inlineStr">
        <is>
          <t>AT319</t>
        </is>
      </c>
      <c r="AV286" t="n">
        <v>3.31</v>
      </c>
      <c r="AW286" t="inlineStr">
        <is>
          <t>2017-06-25T09:44:00Z</t>
        </is>
      </c>
      <c r="AX286" t="n">
        <v>4</v>
      </c>
      <c r="AY286" t="n">
        <v>24</v>
      </c>
      <c r="AZ286" t="inlineStr">
        <is>
          <t>AU552</t>
        </is>
      </c>
      <c r="BA286" t="n">
        <v>7.7</v>
      </c>
      <c r="BB286" t="inlineStr">
        <is>
          <t>2017-06-25T09:46:00Z</t>
        </is>
      </c>
      <c r="BC286" t="n">
        <v>4.99</v>
      </c>
      <c r="BD286" t="n">
        <v>54</v>
      </c>
      <c r="BE286" t="inlineStr">
        <is>
          <t>AT319</t>
        </is>
      </c>
      <c r="BF286" t="n">
        <v>3.31</v>
      </c>
      <c r="BG286" t="inlineStr">
        <is>
          <t>2017-06-25T09:44:00Z</t>
        </is>
      </c>
      <c r="BH286" t="n">
        <v>4</v>
      </c>
      <c r="BI286" t="n">
        <v>48</v>
      </c>
      <c r="BJ286" t="inlineStr">
        <is>
          <t>AU552</t>
        </is>
      </c>
      <c r="BK286" t="n">
        <v>7.7</v>
      </c>
      <c r="BL286" t="inlineStr">
        <is>
          <t>2017-06-25T10:45:00Z</t>
        </is>
      </c>
      <c r="BM286" t="n">
        <v>4.99</v>
      </c>
      <c r="BN286" t="n">
        <v>104</v>
      </c>
    </row>
    <row r="287">
      <c r="A287" s="92" t="inlineStr">
        <is>
          <t>PG&amp;E</t>
        </is>
      </c>
      <c r="B287" s="92" t="n">
        <v>42913.39443287037</v>
      </c>
      <c r="C287" s="92" t="n">
        <v>0.3909722222222222</v>
      </c>
      <c r="D287" s="92" t="n">
        <v>37.95588</v>
      </c>
      <c r="E287" s="92" t="n">
        <v>-122.61762</v>
      </c>
      <c r="F287" s="92" t="inlineStr">
        <is>
          <t>Vegetation</t>
        </is>
      </c>
      <c r="G287" s="92" t="inlineStr">
        <is>
          <t>Rural</t>
        </is>
      </c>
      <c r="H287" s="92" t="inlineStr">
        <is>
          <t>10 - 99 Acres</t>
        </is>
      </c>
      <c r="I287" s="92" t="inlineStr">
        <is>
          <t>Fire Agency</t>
        </is>
      </c>
      <c r="J287" s="92" t="inlineStr">
        <is>
          <t>marin county fire</t>
        </is>
      </c>
      <c r="K287" s="92" t="n">
        <v>102260068</v>
      </c>
      <c r="L287" s="92" t="inlineStr">
        <is>
          <t>UNFILED</t>
        </is>
      </c>
      <c r="M287" s="92" t="n">
        <v>12000</v>
      </c>
      <c r="N287" s="92" t="inlineStr">
        <is>
          <t>Conductor</t>
        </is>
      </c>
      <c r="O287" s="92" t="inlineStr">
        <is>
          <t>Overhead</t>
        </is>
      </c>
      <c r="P287" s="92" t="inlineStr">
        <is>
          <t>Yes</t>
        </is>
      </c>
      <c r="Q287" s="92" t="n">
        <v>42913.39443287037</v>
      </c>
      <c r="R287" s="92" t="n">
        <v>0.3909722222222222</v>
      </c>
      <c r="S287" s="92" t="inlineStr">
        <is>
          <t>Other</t>
        </is>
      </c>
      <c r="T287" s="92" t="inlineStr">
        <is>
          <t>N.A.</t>
        </is>
      </c>
      <c r="U287" s="92" t="inlineStr">
        <is>
          <t>N.A.</t>
        </is>
      </c>
      <c r="V287" s="92" t="inlineStr">
        <is>
          <t>N.A.</t>
        </is>
      </c>
      <c r="W287" s="92" t="inlineStr">
        <is>
          <t>Unknown</t>
        </is>
      </c>
      <c r="X287" s="92" t="n"/>
      <c r="Y287" s="92" t="inlineStr">
        <is>
          <t>Fell into (slight defect)</t>
        </is>
      </c>
      <c r="Z287" s="92" t="inlineStr">
        <is>
          <t>1203</t>
        </is>
      </c>
      <c r="AA287" s="92" t="n">
        <v>2017</v>
      </c>
      <c r="AB287" s="92" t="n">
        <v>6</v>
      </c>
      <c r="AC287" s="92" t="n">
        <v>27</v>
      </c>
      <c r="AD287" s="92" t="n">
        <v>9</v>
      </c>
      <c r="AE287" s="92" t="n">
        <v>23</v>
      </c>
      <c r="AF287" s="93" t="inlineStr">
        <is>
          <t>17-0058882</t>
        </is>
      </c>
      <c r="AG287" s="94" t="inlineStr">
        <is>
          <t>Tier 3</t>
        </is>
      </c>
      <c r="AH287" s="94" t="inlineStr">
        <is>
          <t>HFTD</t>
        </is>
      </c>
      <c r="AI287" s="94" t="inlineStr">
        <is>
          <t>No Fire Weather RFW Applicable</t>
        </is>
      </c>
      <c r="AJ287" s="92" t="inlineStr">
        <is>
          <t>Distribution</t>
        </is>
      </c>
      <c r="AK287" s="92" t="inlineStr">
        <is>
          <t>HFTD - Distribution</t>
        </is>
      </c>
      <c r="AL287" s="92" t="inlineStr">
        <is>
          <t>Fire Less than 300 Acres</t>
        </is>
      </c>
      <c r="AM287" s="116" t="inlineStr">
        <is>
          <t>Unk or Other</t>
        </is>
      </c>
      <c r="AN287" s="92" t="inlineStr">
        <is>
          <t>Unk or Other - Unknown</t>
        </is>
      </c>
      <c r="AO287" s="95" t="n">
        <v>3920</v>
      </c>
      <c r="AP287" s="92" t="n">
        <v>3.96988705882353</v>
      </c>
      <c r="AQ287" s="92" t="inlineStr">
        <is>
          <t>239_128</t>
        </is>
      </c>
      <c r="AR287" s="115" t="inlineStr">
        <is>
          <t>&lt;25mph</t>
        </is>
      </c>
      <c r="AS287" s="92" t="inlineStr">
        <is>
          <t>&lt;15mph</t>
        </is>
      </c>
      <c r="AT287" s="92" t="inlineStr">
        <is>
          <t>HFTD - Distribution</t>
        </is>
      </c>
      <c r="AU287" t="inlineStr">
        <is>
          <t>MDEC1</t>
        </is>
      </c>
      <c r="AV287" t="n">
        <v>2.55</v>
      </c>
      <c r="AW287" t="inlineStr">
        <is>
          <t>2017-06-27T15:36:00Z</t>
        </is>
      </c>
      <c r="AX287" t="n">
        <v>24</v>
      </c>
      <c r="AY287" t="n">
        <v>18</v>
      </c>
      <c r="AZ287" t="inlineStr">
        <is>
          <t>MDEC1</t>
        </is>
      </c>
      <c r="BA287" t="n">
        <v>2.55</v>
      </c>
      <c r="BB287" t="inlineStr">
        <is>
          <t>2017-06-27T15:36:00Z</t>
        </is>
      </c>
      <c r="BC287" t="n">
        <v>24</v>
      </c>
      <c r="BD287" t="n">
        <v>24</v>
      </c>
      <c r="BE287" t="inlineStr">
        <is>
          <t>MDEC1</t>
        </is>
      </c>
      <c r="BF287" t="n">
        <v>2.55</v>
      </c>
      <c r="BG287" t="inlineStr">
        <is>
          <t>2017-06-27T15:36:00Z</t>
        </is>
      </c>
      <c r="BH287" t="n">
        <v>24</v>
      </c>
      <c r="BI287" t="n">
        <v>35</v>
      </c>
      <c r="BJ287" t="inlineStr">
        <is>
          <t>MDEC1</t>
        </is>
      </c>
      <c r="BK287" t="n">
        <v>2.55</v>
      </c>
      <c r="BL287" t="inlineStr">
        <is>
          <t>2017-06-27T15:36:00Z</t>
        </is>
      </c>
      <c r="BM287" t="n">
        <v>24</v>
      </c>
      <c r="BN287" t="n">
        <v>47</v>
      </c>
    </row>
    <row r="288">
      <c r="A288" s="92" t="inlineStr">
        <is>
          <t>PG&amp;E</t>
        </is>
      </c>
      <c r="B288" s="92" t="n">
        <v>42916.05590277778</v>
      </c>
      <c r="C288" s="92" t="inlineStr">
        <is>
          <t>01:20</t>
        </is>
      </c>
      <c r="D288" s="92" t="n">
        <v>39.8209756595</v>
      </c>
      <c r="E288" s="92" t="n">
        <v>-121.588339223</v>
      </c>
      <c r="F288" s="92" t="inlineStr">
        <is>
          <t>Vegetation</t>
        </is>
      </c>
      <c r="G288" s="92" t="inlineStr">
        <is>
          <t>Rural</t>
        </is>
      </c>
      <c r="H288" s="92" t="inlineStr">
        <is>
          <t>&lt; 0.25 Acres</t>
        </is>
      </c>
      <c r="I288" s="92" t="inlineStr">
        <is>
          <t>Fire Agency</t>
        </is>
      </c>
      <c r="J288" s="92" t="inlineStr">
        <is>
          <t>Unknown</t>
        </is>
      </c>
      <c r="K288" s="92" t="n">
        <v>103840463</v>
      </c>
      <c r="L288" s="92" t="inlineStr">
        <is>
          <t>YES</t>
        </is>
      </c>
      <c r="M288" s="92" t="n">
        <v>12000</v>
      </c>
      <c r="N288" s="92" t="inlineStr">
        <is>
          <t>Conductor</t>
        </is>
      </c>
      <c r="O288" s="92" t="inlineStr">
        <is>
          <t>Overhead</t>
        </is>
      </c>
      <c r="P288" s="92" t="inlineStr">
        <is>
          <t>Yes</t>
        </is>
      </c>
      <c r="Q288" s="92" t="n">
        <v>42916.05590277778</v>
      </c>
      <c r="R288" s="92" t="inlineStr">
        <is>
          <t>01:20</t>
        </is>
      </c>
      <c r="S288" s="92" t="inlineStr">
        <is>
          <t>Contact From Object</t>
        </is>
      </c>
      <c r="T288" s="92" t="inlineStr">
        <is>
          <t>N.A.</t>
        </is>
      </c>
      <c r="U288" s="92" t="inlineStr">
        <is>
          <t>Vehicle</t>
        </is>
      </c>
      <c r="V288" s="92" t="inlineStr">
        <is>
          <t>Pole</t>
        </is>
      </c>
      <c r="W288" s="92" t="inlineStr">
        <is>
          <t>Human Error</t>
        </is>
      </c>
      <c r="X288" s="92" t="inlineStr">
        <is>
          <t>Third-party caused</t>
        </is>
      </c>
      <c r="Y288" s="92" t="inlineStr">
        <is>
          <t>Other/Unknown</t>
        </is>
      </c>
      <c r="Z288" s="92" t="inlineStr">
        <is>
          <t>1210</t>
        </is>
      </c>
      <c r="AA288" s="92" t="n">
        <v>2017</v>
      </c>
      <c r="AB288" s="92" t="n">
        <v>6</v>
      </c>
      <c r="AC288" s="92" t="n">
        <v>30</v>
      </c>
      <c r="AD288" s="92" t="n">
        <v>1</v>
      </c>
      <c r="AE288" s="92" t="n">
        <v>20</v>
      </c>
      <c r="AF288" s="93" t="inlineStr">
        <is>
          <t>17-0059647</t>
        </is>
      </c>
      <c r="AG288" s="94" t="inlineStr">
        <is>
          <t>Tier 3</t>
        </is>
      </c>
      <c r="AH288" s="94" t="inlineStr">
        <is>
          <t>HFTD</t>
        </is>
      </c>
      <c r="AI288" s="94" t="inlineStr">
        <is>
          <t>No Fire Weather RFW Applicable</t>
        </is>
      </c>
      <c r="AJ288" s="92" t="inlineStr">
        <is>
          <t>Distribution</t>
        </is>
      </c>
      <c r="AK288" s="92" t="inlineStr">
        <is>
          <t>HFTD - Distribution</t>
        </is>
      </c>
      <c r="AL288" s="92" t="inlineStr">
        <is>
          <t>Fire Less than 300 Acres</t>
        </is>
      </c>
      <c r="AM288" s="116" t="inlineStr">
        <is>
          <t>3rd Party</t>
        </is>
      </c>
      <c r="AN288" s="92" t="inlineStr">
        <is>
          <t>Vehicle</t>
        </is>
      </c>
      <c r="AO288" s="95" t="n">
        <v>2888</v>
      </c>
      <c r="AP288" s="92" t="n">
        <v>5.94115482352941</v>
      </c>
      <c r="AQ288" s="92" t="inlineStr">
        <is>
          <t>174_339</t>
        </is>
      </c>
      <c r="AR288" s="115" t="inlineStr">
        <is>
          <t>&lt;25mph</t>
        </is>
      </c>
      <c r="AS288" s="92" t="inlineStr">
        <is>
          <t>&lt;15mph</t>
        </is>
      </c>
      <c r="AT288" s="92" t="inlineStr">
        <is>
          <t>HFTD - Distribution</t>
        </is>
      </c>
      <c r="AU288" t="inlineStr">
        <is>
          <t>C4565</t>
        </is>
      </c>
      <c r="AV288" t="n">
        <v>1.69</v>
      </c>
      <c r="AW288" t="inlineStr">
        <is>
          <t>2017-06-30T07:43:00Z</t>
        </is>
      </c>
      <c r="AX288" t="n">
        <v>3</v>
      </c>
      <c r="AY288" t="n">
        <v>6</v>
      </c>
      <c r="AZ288" t="inlineStr">
        <is>
          <t>JBGC1</t>
        </is>
      </c>
      <c r="BA288" t="n">
        <v>7.9</v>
      </c>
      <c r="BB288" t="inlineStr">
        <is>
          <t>2017-06-30T08:13:00Z</t>
        </is>
      </c>
      <c r="BC288" t="n">
        <v>10</v>
      </c>
      <c r="BD288" t="n">
        <v>20</v>
      </c>
      <c r="BE288" t="inlineStr">
        <is>
          <t>C4565</t>
        </is>
      </c>
      <c r="BF288" t="n">
        <v>1.69</v>
      </c>
      <c r="BG288" t="inlineStr">
        <is>
          <t>2017-06-30T07:43:00Z</t>
        </is>
      </c>
      <c r="BH288" t="n">
        <v>3</v>
      </c>
      <c r="BI288" t="n">
        <v>12</v>
      </c>
      <c r="BJ288" t="inlineStr">
        <is>
          <t>JBGC1</t>
        </is>
      </c>
      <c r="BK288" t="n">
        <v>7.9</v>
      </c>
      <c r="BL288" t="inlineStr">
        <is>
          <t>2017-06-30T09:13:00Z</t>
        </is>
      </c>
      <c r="BM288" t="n">
        <v>11.01</v>
      </c>
      <c r="BN288" t="n">
        <v>40</v>
      </c>
    </row>
    <row r="289">
      <c r="A289" s="92" t="inlineStr">
        <is>
          <t>PG&amp;E</t>
        </is>
      </c>
      <c r="B289" s="92" t="n">
        <v>42916.99645833333</v>
      </c>
      <c r="C289" s="92" t="inlineStr">
        <is>
          <t>23:54</t>
        </is>
      </c>
      <c r="D289" s="92" t="n">
        <v>38.57941</v>
      </c>
      <c r="E289" s="92" t="n">
        <v>-122.8834883</v>
      </c>
      <c r="F289" s="92" t="inlineStr">
        <is>
          <t>Vegetation</t>
        </is>
      </c>
      <c r="G289" s="92" t="inlineStr">
        <is>
          <t>Rural</t>
        </is>
      </c>
      <c r="H289" s="92" t="inlineStr">
        <is>
          <t>&lt; 3 Meters</t>
        </is>
      </c>
      <c r="I289" s="92" t="inlineStr">
        <is>
          <t>Customer</t>
        </is>
      </c>
      <c r="J289" s="92" t="inlineStr">
        <is>
          <t>N.A.</t>
        </is>
      </c>
      <c r="K289" s="92" t="n">
        <v>101958804</v>
      </c>
      <c r="L289" s="92" t="inlineStr">
        <is>
          <t>PACIFIC BELL</t>
        </is>
      </c>
      <c r="M289" s="92" t="n">
        <v>12000</v>
      </c>
      <c r="N289" s="92" t="inlineStr">
        <is>
          <t>Conductor</t>
        </is>
      </c>
      <c r="O289" s="92" t="inlineStr">
        <is>
          <t>Overhead</t>
        </is>
      </c>
      <c r="P289" s="92" t="inlineStr">
        <is>
          <t>Yes</t>
        </is>
      </c>
      <c r="Q289" s="92" t="n">
        <v>42916.99645833333</v>
      </c>
      <c r="R289" s="92" t="inlineStr">
        <is>
          <t>23:54</t>
        </is>
      </c>
      <c r="S289" s="92" t="inlineStr">
        <is>
          <t>Equipment/ Facility Failure</t>
        </is>
      </c>
      <c r="T289" s="92" t="inlineStr">
        <is>
          <t>Splice/Clamp/Connector</t>
        </is>
      </c>
      <c r="U289" s="92" t="inlineStr">
        <is>
          <t>N.A.</t>
        </is>
      </c>
      <c r="V289" s="92" t="inlineStr">
        <is>
          <t>N.A.</t>
        </is>
      </c>
      <c r="W289" s="92" t="inlineStr">
        <is>
          <t>Unknown</t>
        </is>
      </c>
      <c r="X289" s="92" t="n"/>
      <c r="Y289" s="92" t="inlineStr">
        <is>
          <t>Other/Unknown</t>
        </is>
      </c>
      <c r="Z289" s="92" t="inlineStr">
        <is>
          <t>1211</t>
        </is>
      </c>
      <c r="AA289" s="92" t="n">
        <v>2017</v>
      </c>
      <c r="AB289" s="92" t="n">
        <v>6</v>
      </c>
      <c r="AC289" s="92" t="n">
        <v>30</v>
      </c>
      <c r="AD289" s="92" t="n">
        <v>23</v>
      </c>
      <c r="AE289" s="92" t="n">
        <v>54</v>
      </c>
      <c r="AF289" s="93" t="inlineStr">
        <is>
          <t>17-0059922</t>
        </is>
      </c>
      <c r="AG289" s="94" t="inlineStr">
        <is>
          <t>Tier 2</t>
        </is>
      </c>
      <c r="AH289" s="94" t="inlineStr">
        <is>
          <t>HFTD</t>
        </is>
      </c>
      <c r="AI289" s="94" t="inlineStr">
        <is>
          <t>No Fire Weather RFW Applicable</t>
        </is>
      </c>
      <c r="AJ289" s="92" t="inlineStr">
        <is>
          <t>Distribution</t>
        </is>
      </c>
      <c r="AK289" s="92" t="inlineStr">
        <is>
          <t>HFTD - Distribution</t>
        </is>
      </c>
      <c r="AL289" s="92" t="inlineStr">
        <is>
          <t>Fire Less than 300 Acres</t>
        </is>
      </c>
      <c r="AM289" s="116" t="inlineStr">
        <is>
          <t>Equip Failure</t>
        </is>
      </c>
      <c r="AN289" s="92" t="inlineStr">
        <is>
          <t>Splice/Clamp/Connector</t>
        </is>
      </c>
      <c r="AO289" s="95" t="n">
        <v>2025</v>
      </c>
      <c r="AP289" s="92" t="n">
        <v>8.11963764705882</v>
      </c>
      <c r="AQ289" s="92" t="inlineStr">
        <is>
          <t>176_296</t>
        </is>
      </c>
      <c r="AR289" s="115" t="inlineStr">
        <is>
          <t>&lt;25mph</t>
        </is>
      </c>
      <c r="AS289" s="92" t="inlineStr">
        <is>
          <t>&lt;15mph</t>
        </is>
      </c>
      <c r="AT289" s="92" t="inlineStr">
        <is>
          <t>HFTD - Distribution</t>
        </is>
      </c>
      <c r="AU289" t="inlineStr">
        <is>
          <t>R08WW</t>
        </is>
      </c>
      <c r="AV289" t="n">
        <v>2.5</v>
      </c>
      <c r="AW289" t="inlineStr">
        <is>
          <t>2017-07-01T06:00:00Z</t>
        </is>
      </c>
      <c r="AX289" t="n">
        <v>7.29</v>
      </c>
      <c r="AY289" t="n">
        <v>9</v>
      </c>
      <c r="AZ289" t="inlineStr">
        <is>
          <t>DRYWW</t>
        </is>
      </c>
      <c r="BA289" t="n">
        <v>4.93</v>
      </c>
      <c r="BB289" t="inlineStr">
        <is>
          <t>2017-07-01T06:00:00Z</t>
        </is>
      </c>
      <c r="BC289" t="n">
        <v>7.61</v>
      </c>
      <c r="BD289" t="n">
        <v>41</v>
      </c>
      <c r="BE289" t="inlineStr">
        <is>
          <t>R08WW</t>
        </is>
      </c>
      <c r="BF289" t="n">
        <v>2.5</v>
      </c>
      <c r="BG289" t="inlineStr">
        <is>
          <t>2017-07-01T06:00:00Z</t>
        </is>
      </c>
      <c r="BH289" t="n">
        <v>7.29</v>
      </c>
      <c r="BI289" t="n">
        <v>18</v>
      </c>
      <c r="BJ289" t="inlineStr">
        <is>
          <t>DRYWW</t>
        </is>
      </c>
      <c r="BK289" t="n">
        <v>4.93</v>
      </c>
      <c r="BL289" t="inlineStr">
        <is>
          <t>2017-07-01T07:00:00Z</t>
        </is>
      </c>
      <c r="BM289" t="n">
        <v>9.19</v>
      </c>
      <c r="BN289" t="n">
        <v>82</v>
      </c>
    </row>
    <row r="290">
      <c r="A290" s="92" t="inlineStr">
        <is>
          <t>PG&amp;E</t>
        </is>
      </c>
      <c r="B290" s="92" t="n">
        <v>42917</v>
      </c>
      <c r="C290" s="92" t="n">
        <v>0.5013888888888889</v>
      </c>
      <c r="D290" s="92" t="n">
        <v>39.820932</v>
      </c>
      <c r="E290" s="92" t="n">
        <v>-121.641827</v>
      </c>
      <c r="F290" s="92" t="inlineStr">
        <is>
          <t>Vegetation</t>
        </is>
      </c>
      <c r="G290" s="92" t="inlineStr">
        <is>
          <t>Rural</t>
        </is>
      </c>
      <c r="H290" s="92" t="inlineStr">
        <is>
          <t>.26 - 9.99 Acres</t>
        </is>
      </c>
      <c r="I290" s="92" t="inlineStr">
        <is>
          <t>Fire Agency</t>
        </is>
      </c>
      <c r="J290" s="92" t="inlineStr">
        <is>
          <t>Cal Fire</t>
        </is>
      </c>
      <c r="K290" s="92" t="inlineStr">
        <is>
          <t>Pole 003/039</t>
        </is>
      </c>
      <c r="L290" s="92" t="inlineStr">
        <is>
          <t>Unknown</t>
        </is>
      </c>
      <c r="M290" s="92" t="n">
        <v>60000</v>
      </c>
      <c r="N290" s="92" t="inlineStr">
        <is>
          <t>Conductor</t>
        </is>
      </c>
      <c r="O290" s="92" t="inlineStr">
        <is>
          <t>Overhead</t>
        </is>
      </c>
      <c r="P290" s="92" t="inlineStr">
        <is>
          <t>Yes</t>
        </is>
      </c>
      <c r="Q290" s="92" t="n">
        <v>42917</v>
      </c>
      <c r="R290" s="92" t="n">
        <v>0.5013888888888889</v>
      </c>
      <c r="S290" s="92" t="inlineStr">
        <is>
          <t>Contact From Object</t>
        </is>
      </c>
      <c r="T290" s="92" t="inlineStr">
        <is>
          <t>N.A.</t>
        </is>
      </c>
      <c r="U290" s="92" t="inlineStr">
        <is>
          <t>Animal</t>
        </is>
      </c>
      <c r="V290" s="92" t="inlineStr">
        <is>
          <t>Electric Facility</t>
        </is>
      </c>
      <c r="W290" s="92" t="inlineStr">
        <is>
          <t>Unknown</t>
        </is>
      </c>
      <c r="X290" s="92" t="n"/>
      <c r="Y290" s="92" t="inlineStr">
        <is>
          <t>no-match</t>
        </is>
      </c>
      <c r="Z290" s="92" t="inlineStr">
        <is>
          <t>1212</t>
        </is>
      </c>
      <c r="AA290" s="92" t="n">
        <v>2017</v>
      </c>
      <c r="AB290" s="92" t="n">
        <v>7</v>
      </c>
      <c r="AC290" s="92" t="n">
        <v>1</v>
      </c>
      <c r="AD290" s="92" t="n">
        <v>12</v>
      </c>
      <c r="AE290" s="92" t="n">
        <v>2</v>
      </c>
      <c r="AF290" s="93" t="inlineStr">
        <is>
          <t>INT-09792</t>
        </is>
      </c>
      <c r="AG290" s="94" t="inlineStr">
        <is>
          <t>Tier 3</t>
        </is>
      </c>
      <c r="AH290" s="94" t="inlineStr">
        <is>
          <t>HFTD</t>
        </is>
      </c>
      <c r="AI290" s="94" t="inlineStr">
        <is>
          <t>No Fire Weather RFW Applicable</t>
        </is>
      </c>
      <c r="AJ290" s="92" t="inlineStr">
        <is>
          <t>Transmission</t>
        </is>
      </c>
      <c r="AK290" s="92" t="inlineStr">
        <is>
          <t>HFTD - Transmission</t>
        </is>
      </c>
      <c r="AL290" s="92" t="inlineStr">
        <is>
          <t>Fire Less than 300 Acres</t>
        </is>
      </c>
      <c r="AM290" s="116" t="inlineStr">
        <is>
          <t>Animal</t>
        </is>
      </c>
      <c r="AN290" s="92" t="inlineStr">
        <is>
          <t>Animal</t>
        </is>
      </c>
      <c r="AO290" s="95" t="n">
        <v>0</v>
      </c>
      <c r="AP290" s="92" t="n">
        <v>22.739552</v>
      </c>
      <c r="AQ290" s="92" t="inlineStr">
        <is>
          <t>118_272</t>
        </is>
      </c>
      <c r="AR290" s="115" t="inlineStr">
        <is>
          <t>&lt;25mph</t>
        </is>
      </c>
      <c r="AS290" s="92" t="inlineStr">
        <is>
          <t>&gt;=15mph</t>
        </is>
      </c>
      <c r="AT290" s="92" t="inlineStr">
        <is>
          <t>HFTD - Transmission</t>
        </is>
      </c>
      <c r="AU290" t="inlineStr">
        <is>
          <t>C4565</t>
        </is>
      </c>
      <c r="AV290" t="n">
        <v>2.41</v>
      </c>
      <c r="AW290" t="inlineStr">
        <is>
          <t>2017-07-01T06:53:00Z</t>
        </is>
      </c>
      <c r="AX290" t="n">
        <v>2.01</v>
      </c>
      <c r="AY290" t="n">
        <v>18</v>
      </c>
      <c r="AZ290" t="inlineStr">
        <is>
          <t>CSTC1</t>
        </is>
      </c>
      <c r="BA290" t="n">
        <v>7.61</v>
      </c>
      <c r="BB290" t="inlineStr">
        <is>
          <t>2017-07-01T06:51:00Z</t>
        </is>
      </c>
      <c r="BC290" t="n">
        <v>11.01</v>
      </c>
      <c r="BD290" t="n">
        <v>21</v>
      </c>
      <c r="BE290" t="inlineStr">
        <is>
          <t>C4565</t>
        </is>
      </c>
      <c r="BF290" t="n">
        <v>2.41</v>
      </c>
      <c r="BG290" t="inlineStr">
        <is>
          <t>2017-07-01T07:53:00Z</t>
        </is>
      </c>
      <c r="BH290" t="n">
        <v>3</v>
      </c>
      <c r="BI290" t="n">
        <v>36</v>
      </c>
      <c r="BJ290" t="inlineStr">
        <is>
          <t>CSTC1</t>
        </is>
      </c>
      <c r="BK290" t="n">
        <v>7.61</v>
      </c>
      <c r="BL290" t="inlineStr">
        <is>
          <t>2017-07-01T06:51:00Z</t>
        </is>
      </c>
      <c r="BM290" t="n">
        <v>11.01</v>
      </c>
      <c r="BN290" t="n">
        <v>41</v>
      </c>
    </row>
    <row r="291">
      <c r="A291" s="92" t="inlineStr">
        <is>
          <t>PG&amp;E</t>
        </is>
      </c>
      <c r="B291" s="92" t="n">
        <v>42917.19628472222</v>
      </c>
      <c r="C291" s="92" t="n">
        <v>0.1333333333333333</v>
      </c>
      <c r="D291" s="92" t="n">
        <v>38.1951697616</v>
      </c>
      <c r="E291" s="92" t="n">
        <v>-122.9197113203</v>
      </c>
      <c r="F291" s="92" t="inlineStr">
        <is>
          <t>Vegetation</t>
        </is>
      </c>
      <c r="G291" s="92" t="inlineStr">
        <is>
          <t>Rural</t>
        </is>
      </c>
      <c r="H291" s="92" t="inlineStr">
        <is>
          <t>&lt; 0.25 Acres</t>
        </is>
      </c>
      <c r="I291" s="92" t="inlineStr">
        <is>
          <t>Fire Agency</t>
        </is>
      </c>
      <c r="J291" s="92" t="inlineStr">
        <is>
          <t>Unknown</t>
        </is>
      </c>
      <c r="K291" s="92" t="n">
        <v>103855493</v>
      </c>
      <c r="L291" s="92" t="inlineStr">
        <is>
          <t>Unknown</t>
        </is>
      </c>
      <c r="M291" s="92" t="n">
        <v>12000</v>
      </c>
      <c r="N291" s="92" t="inlineStr">
        <is>
          <t>Conductor</t>
        </is>
      </c>
      <c r="O291" s="92" t="inlineStr">
        <is>
          <t>Overhead</t>
        </is>
      </c>
      <c r="P291" s="92" t="inlineStr">
        <is>
          <t>Yes</t>
        </is>
      </c>
      <c r="Q291" s="92" t="n">
        <v>42917.19628472222</v>
      </c>
      <c r="R291" s="92" t="n">
        <v>0.1333333333333333</v>
      </c>
      <c r="S291" s="92" t="inlineStr">
        <is>
          <t>Equipment/ Facility Failure</t>
        </is>
      </c>
      <c r="T291" s="92" t="inlineStr">
        <is>
          <t>Pole</t>
        </is>
      </c>
      <c r="U291" s="92" t="inlineStr">
        <is>
          <t>N.A.</t>
        </is>
      </c>
      <c r="V291" s="92" t="inlineStr">
        <is>
          <t>N.A.</t>
        </is>
      </c>
      <c r="W291" s="92" t="inlineStr">
        <is>
          <t>Unknown</t>
        </is>
      </c>
      <c r="X291" s="92" t="n"/>
      <c r="Y291" s="92" t="inlineStr">
        <is>
          <t>Other/Unknown</t>
        </is>
      </c>
      <c r="Z291" s="92" t="inlineStr">
        <is>
          <t>1214</t>
        </is>
      </c>
      <c r="AA291" s="92" t="n">
        <v>2017</v>
      </c>
      <c r="AB291" s="92" t="n">
        <v>7</v>
      </c>
      <c r="AC291" s="92" t="n">
        <v>1</v>
      </c>
      <c r="AD291" s="92" t="n">
        <v>3</v>
      </c>
      <c r="AE291" s="92" t="n">
        <v>12</v>
      </c>
      <c r="AF291" s="93" t="inlineStr">
        <is>
          <t>17-0059935</t>
        </is>
      </c>
      <c r="AG291" s="94" t="inlineStr">
        <is>
          <t>Tier 2</t>
        </is>
      </c>
      <c r="AH291" s="94" t="inlineStr">
        <is>
          <t>HFTD</t>
        </is>
      </c>
      <c r="AI291" s="94" t="inlineStr">
        <is>
          <t>No Fire Weather RFW Applicable</t>
        </is>
      </c>
      <c r="AJ291" s="92" t="inlineStr">
        <is>
          <t>Distribution</t>
        </is>
      </c>
      <c r="AK291" s="92" t="inlineStr">
        <is>
          <t>HFTD - Distribution</t>
        </is>
      </c>
      <c r="AL291" s="92" t="inlineStr">
        <is>
          <t>Fire Less than 300 Acres</t>
        </is>
      </c>
      <c r="AM291" s="116" t="inlineStr">
        <is>
          <t>Equip Failure</t>
        </is>
      </c>
      <c r="AN291" s="92" t="inlineStr">
        <is>
          <t>Pole</t>
        </is>
      </c>
      <c r="AO291" s="95" t="n">
        <v>41370</v>
      </c>
      <c r="AP291" s="92" t="n">
        <v>18.3492310588235</v>
      </c>
      <c r="AQ291" s="92" t="inlineStr">
        <is>
          <t>245_184</t>
        </is>
      </c>
      <c r="AR291" s="115" t="inlineStr">
        <is>
          <t>&lt;25mph</t>
        </is>
      </c>
      <c r="AS291" s="92" t="inlineStr">
        <is>
          <t>&gt;=15mph</t>
        </is>
      </c>
      <c r="AT291" s="92" t="inlineStr">
        <is>
          <t>HFTD - Distribution</t>
        </is>
      </c>
      <c r="AX291" t="n">
        <v>0</v>
      </c>
      <c r="AY291" t="n">
        <v>0</v>
      </c>
      <c r="AZ291" t="inlineStr">
        <is>
          <t>PRWC1</t>
        </is>
      </c>
      <c r="BA291" t="n">
        <v>7.17</v>
      </c>
      <c r="BB291" t="inlineStr">
        <is>
          <t>2017-07-01T10:50:00Z</t>
        </is>
      </c>
      <c r="BC291" t="n">
        <v>27.98</v>
      </c>
      <c r="BD291" t="n">
        <v>13</v>
      </c>
      <c r="BH291" t="n">
        <v>0</v>
      </c>
      <c r="BI291" t="n">
        <v>0</v>
      </c>
      <c r="BJ291" t="inlineStr">
        <is>
          <t>PRWC1</t>
        </is>
      </c>
      <c r="BK291" t="n">
        <v>7.17</v>
      </c>
      <c r="BL291" t="inlineStr">
        <is>
          <t>2017-07-01T10:50:00Z</t>
        </is>
      </c>
      <c r="BM291" t="n">
        <v>27.98</v>
      </c>
      <c r="BN291" t="n">
        <v>26</v>
      </c>
    </row>
    <row r="292">
      <c r="A292" s="92" t="inlineStr">
        <is>
          <t>PG&amp;E</t>
        </is>
      </c>
      <c r="B292" s="92" t="n">
        <v>42918</v>
      </c>
      <c r="C292" s="92" t="n">
        <v>0.5611111111111111</v>
      </c>
      <c r="D292" s="92" t="n">
        <v>39.860548</v>
      </c>
      <c r="E292" s="92" t="n">
        <v>-121.627364</v>
      </c>
      <c r="F292" s="92" t="inlineStr">
        <is>
          <t>Vegetation</t>
        </is>
      </c>
      <c r="G292" s="92" t="inlineStr">
        <is>
          <t>Rural</t>
        </is>
      </c>
      <c r="H292" s="92" t="inlineStr">
        <is>
          <t>10 - 99 Acres</t>
        </is>
      </c>
      <c r="I292" s="92" t="inlineStr">
        <is>
          <t>Fire Agency</t>
        </is>
      </c>
      <c r="J292" s="92" t="inlineStr">
        <is>
          <t>Cal Fire</t>
        </is>
      </c>
      <c r="K292" s="92" t="inlineStr">
        <is>
          <t>Pole 000/017c</t>
        </is>
      </c>
      <c r="L292" s="92" t="inlineStr">
        <is>
          <t>Unknown</t>
        </is>
      </c>
      <c r="M292" s="92" t="n">
        <v>60000</v>
      </c>
      <c r="N292" s="92" t="inlineStr">
        <is>
          <t>Conductor</t>
        </is>
      </c>
      <c r="O292" s="92" t="inlineStr">
        <is>
          <t>Overhead</t>
        </is>
      </c>
      <c r="P292" s="92" t="inlineStr">
        <is>
          <t>Yes</t>
        </is>
      </c>
      <c r="Q292" s="92" t="n">
        <v>42918</v>
      </c>
      <c r="R292" s="92" t="n">
        <v>0.5611111111111111</v>
      </c>
      <c r="S292" s="92" t="inlineStr">
        <is>
          <t>Contact From Object</t>
        </is>
      </c>
      <c r="T292" s="92" t="inlineStr">
        <is>
          <t>N.A.</t>
        </is>
      </c>
      <c r="U292" s="92" t="inlineStr">
        <is>
          <t>Animal</t>
        </is>
      </c>
      <c r="V292" s="92" t="inlineStr">
        <is>
          <t>Electric Facility</t>
        </is>
      </c>
      <c r="W292" s="92" t="inlineStr">
        <is>
          <t>Unknown</t>
        </is>
      </c>
      <c r="X292" s="92" t="n"/>
      <c r="Y292" s="92" t="inlineStr">
        <is>
          <t>no-match</t>
        </is>
      </c>
      <c r="Z292" s="92" t="inlineStr">
        <is>
          <t>1216</t>
        </is>
      </c>
      <c r="AA292" s="92" t="n">
        <v>2017</v>
      </c>
      <c r="AB292" s="92" t="n">
        <v>7</v>
      </c>
      <c r="AC292" s="92" t="n">
        <v>2</v>
      </c>
      <c r="AD292" s="92" t="n">
        <v>13</v>
      </c>
      <c r="AE292" s="92" t="n">
        <v>28</v>
      </c>
      <c r="AF292" s="93" t="inlineStr">
        <is>
          <t>INT-09794</t>
        </is>
      </c>
      <c r="AG292" s="94" t="inlineStr">
        <is>
          <t>Tier 3</t>
        </is>
      </c>
      <c r="AH292" s="94" t="inlineStr">
        <is>
          <t>HFTD</t>
        </is>
      </c>
      <c r="AI292" s="94" t="inlineStr">
        <is>
          <t>No Fire Weather RFW Applicable</t>
        </is>
      </c>
      <c r="AJ292" s="92" t="inlineStr">
        <is>
          <t>Transmission</t>
        </is>
      </c>
      <c r="AK292" s="92" t="inlineStr">
        <is>
          <t>HFTD - Transmission</t>
        </is>
      </c>
      <c r="AL292" s="92" t="inlineStr">
        <is>
          <t>Fire Less than 300 Acres</t>
        </is>
      </c>
      <c r="AM292" s="116" t="inlineStr">
        <is>
          <t>Animal</t>
        </is>
      </c>
      <c r="AN292" s="92" t="inlineStr">
        <is>
          <t>Animal</t>
        </is>
      </c>
      <c r="AO292" s="95" t="n">
        <v>0</v>
      </c>
      <c r="AP292" s="92" t="n">
        <v>4.7144398117647</v>
      </c>
      <c r="AQ292" s="92" t="inlineStr">
        <is>
          <t>172_339</t>
        </is>
      </c>
      <c r="AR292" s="115" t="inlineStr">
        <is>
          <t>&lt;25mph</t>
        </is>
      </c>
      <c r="AS292" s="92" t="inlineStr">
        <is>
          <t>&lt;15mph</t>
        </is>
      </c>
      <c r="AT292" s="92" t="inlineStr">
        <is>
          <t>HFTD - Transmission</t>
        </is>
      </c>
      <c r="AU292" t="inlineStr">
        <is>
          <t>C4565</t>
        </is>
      </c>
      <c r="AV292" t="n">
        <v>1.76</v>
      </c>
      <c r="AW292" t="inlineStr">
        <is>
          <t>2017-07-02T06:43:00Z</t>
        </is>
      </c>
      <c r="AX292" t="n">
        <v>2.01</v>
      </c>
      <c r="AY292" t="n">
        <v>18</v>
      </c>
      <c r="AZ292" t="inlineStr">
        <is>
          <t>CSTC1</t>
        </is>
      </c>
      <c r="BA292" t="n">
        <v>7.55</v>
      </c>
      <c r="BB292" t="inlineStr">
        <is>
          <t>2017-07-02T06:51:00Z</t>
        </is>
      </c>
      <c r="BC292" t="n">
        <v>8.99</v>
      </c>
      <c r="BD292" t="n">
        <v>21</v>
      </c>
      <c r="BE292" t="inlineStr">
        <is>
          <t>C4565</t>
        </is>
      </c>
      <c r="BF292" t="n">
        <v>1.76</v>
      </c>
      <c r="BG292" t="inlineStr">
        <is>
          <t>2017-07-02T07:33:00Z</t>
        </is>
      </c>
      <c r="BH292" t="n">
        <v>2.01</v>
      </c>
      <c r="BI292" t="n">
        <v>36</v>
      </c>
      <c r="BJ292" t="inlineStr">
        <is>
          <t>CSTC1</t>
        </is>
      </c>
      <c r="BK292" t="n">
        <v>7.55</v>
      </c>
      <c r="BL292" t="inlineStr">
        <is>
          <t>2017-07-02T06:51:00Z</t>
        </is>
      </c>
      <c r="BM292" t="n">
        <v>8.99</v>
      </c>
      <c r="BN292" t="n">
        <v>41</v>
      </c>
    </row>
    <row r="293">
      <c r="A293" s="92" t="inlineStr">
        <is>
          <t>PG&amp;E</t>
        </is>
      </c>
      <c r="B293" s="92" t="n">
        <v>42919.85296296296</v>
      </c>
      <c r="C293" s="92" t="n">
        <v>0.8513888888888889</v>
      </c>
      <c r="D293" s="92" t="n">
        <v>38.79229</v>
      </c>
      <c r="E293" s="92" t="n">
        <v>-120.94384</v>
      </c>
      <c r="F293" s="92" t="inlineStr">
        <is>
          <t>Vegetation</t>
        </is>
      </c>
      <c r="G293" s="92" t="inlineStr">
        <is>
          <t>Rural</t>
        </is>
      </c>
      <c r="H293" s="92" t="inlineStr">
        <is>
          <t>&lt; 0.25 Acres</t>
        </is>
      </c>
      <c r="I293" s="92" t="inlineStr">
        <is>
          <t>Customer</t>
        </is>
      </c>
      <c r="J293" s="92" t="inlineStr">
        <is>
          <t>N.A.</t>
        </is>
      </c>
      <c r="K293" s="92" t="n">
        <v>101388730</v>
      </c>
      <c r="L293" s="92" t="inlineStr">
        <is>
          <t>PACIFIC BELL</t>
        </is>
      </c>
      <c r="M293" s="92" t="n">
        <v>21000</v>
      </c>
      <c r="N293" s="92" t="inlineStr">
        <is>
          <t>Conductor</t>
        </is>
      </c>
      <c r="O293" s="92" t="inlineStr">
        <is>
          <t>Overhead</t>
        </is>
      </c>
      <c r="P293" s="92" t="inlineStr">
        <is>
          <t>Yes</t>
        </is>
      </c>
      <c r="Q293" s="92" t="n">
        <v>42919.85296296296</v>
      </c>
      <c r="R293" s="92" t="n">
        <v>0.8513888888888889</v>
      </c>
      <c r="S293" s="92" t="inlineStr">
        <is>
          <t>Contact From Object</t>
        </is>
      </c>
      <c r="T293" s="92" t="inlineStr">
        <is>
          <t>N.A.</t>
        </is>
      </c>
      <c r="U293" s="92" t="inlineStr">
        <is>
          <t>Animal</t>
        </is>
      </c>
      <c r="V293" s="92" t="inlineStr">
        <is>
          <t>Electric Facility</t>
        </is>
      </c>
      <c r="W293" s="92" t="inlineStr">
        <is>
          <t>Unknown</t>
        </is>
      </c>
      <c r="X293" s="92" t="n"/>
      <c r="Y293" s="92" t="inlineStr">
        <is>
          <t>Other/Unknown</t>
        </is>
      </c>
      <c r="Z293" s="92" t="inlineStr">
        <is>
          <t>1218</t>
        </is>
      </c>
      <c r="AA293" s="92" t="n">
        <v>2017</v>
      </c>
      <c r="AB293" s="92" t="n">
        <v>7</v>
      </c>
      <c r="AC293" s="92" t="n">
        <v>3</v>
      </c>
      <c r="AD293" s="92" t="n">
        <v>20</v>
      </c>
      <c r="AE293" s="92" t="n">
        <v>26</v>
      </c>
      <c r="AF293" s="93" t="inlineStr">
        <is>
          <t>17-0060336</t>
        </is>
      </c>
      <c r="AG293" s="94" t="inlineStr">
        <is>
          <t>Tier 2</t>
        </is>
      </c>
      <c r="AH293" s="94" t="inlineStr">
        <is>
          <t>HFTD</t>
        </is>
      </c>
      <c r="AI293" s="94" t="inlineStr">
        <is>
          <t>No Fire Weather RFW Applicable</t>
        </is>
      </c>
      <c r="AJ293" s="92" t="inlineStr">
        <is>
          <t>Distribution</t>
        </is>
      </c>
      <c r="AK293" s="92" t="inlineStr">
        <is>
          <t>HFTD - Distribution</t>
        </is>
      </c>
      <c r="AL293" s="92" t="inlineStr">
        <is>
          <t>Fire Less than 300 Acres</t>
        </is>
      </c>
      <c r="AM293" s="116" t="inlineStr">
        <is>
          <t>Animal</t>
        </is>
      </c>
      <c r="AN293" s="92" t="inlineStr">
        <is>
          <t>Animal</t>
        </is>
      </c>
      <c r="AO293" s="95" t="n">
        <v>8134</v>
      </c>
      <c r="AP293" s="92" t="n">
        <v>7.92711623529411</v>
      </c>
      <c r="AQ293" s="92" t="inlineStr">
        <is>
          <t>173_342</t>
        </is>
      </c>
      <c r="AR293" s="115" t="inlineStr">
        <is>
          <t>&lt;25mph</t>
        </is>
      </c>
      <c r="AS293" s="92" t="inlineStr">
        <is>
          <t>&lt;15mph</t>
        </is>
      </c>
      <c r="AT293" s="92" t="inlineStr">
        <is>
          <t>HFTD - Distribution</t>
        </is>
      </c>
      <c r="AX293" t="n">
        <v>0</v>
      </c>
      <c r="AY293" t="n">
        <v>0</v>
      </c>
      <c r="AZ293" t="inlineStr">
        <is>
          <t>PLTC1</t>
        </is>
      </c>
      <c r="BA293" t="n">
        <v>4.45</v>
      </c>
      <c r="BB293" t="inlineStr">
        <is>
          <t>2017-07-04T02:56:00Z</t>
        </is>
      </c>
      <c r="BC293" t="n">
        <v>7</v>
      </c>
      <c r="BD293" t="n">
        <v>25</v>
      </c>
      <c r="BH293" t="n">
        <v>0</v>
      </c>
      <c r="BI293" t="n">
        <v>0</v>
      </c>
      <c r="BJ293" t="inlineStr">
        <is>
          <t>PLTC1</t>
        </is>
      </c>
      <c r="BK293" t="n">
        <v>4.45</v>
      </c>
      <c r="BL293" t="inlineStr">
        <is>
          <t>2017-07-04T03:56:00Z</t>
        </is>
      </c>
      <c r="BM293" t="n">
        <v>7</v>
      </c>
      <c r="BN293" t="n">
        <v>50</v>
      </c>
    </row>
    <row r="294">
      <c r="A294" s="92" t="inlineStr">
        <is>
          <t>PG&amp;E</t>
        </is>
      </c>
      <c r="B294" s="92" t="n">
        <v>42920.84505787037</v>
      </c>
      <c r="C294" s="92" t="inlineStr">
        <is>
          <t>20:16</t>
        </is>
      </c>
      <c r="D294" s="92" t="n">
        <v>40.42283</v>
      </c>
      <c r="E294" s="92" t="n">
        <v>-122.3974767</v>
      </c>
      <c r="F294" s="92" t="inlineStr">
        <is>
          <t>Vegetation</t>
        </is>
      </c>
      <c r="G294" s="92" t="inlineStr">
        <is>
          <t>Rural</t>
        </is>
      </c>
      <c r="H294" s="92" t="inlineStr">
        <is>
          <t>.26 - 9.99 Acres</t>
        </is>
      </c>
      <c r="I294" s="92" t="inlineStr">
        <is>
          <t>Fire Agency</t>
        </is>
      </c>
      <c r="J294" s="92" t="inlineStr">
        <is>
          <t>SCOTT CORN 530-448-2414</t>
        </is>
      </c>
      <c r="K294" s="92" t="n">
        <v>101481860</v>
      </c>
      <c r="L294" s="92" t="inlineStr">
        <is>
          <t>Unknown</t>
        </is>
      </c>
      <c r="M294" s="92" t="inlineStr">
        <is>
          <t>0 – 750</t>
        </is>
      </c>
      <c r="N294" s="92" t="inlineStr">
        <is>
          <t>Conductor</t>
        </is>
      </c>
      <c r="O294" s="92" t="inlineStr">
        <is>
          <t>Overhead</t>
        </is>
      </c>
      <c r="P294" s="92" t="inlineStr">
        <is>
          <t>Yes</t>
        </is>
      </c>
      <c r="Q294" s="92" t="n">
        <v>42920.84505787037</v>
      </c>
      <c r="R294" s="92" t="inlineStr">
        <is>
          <t>20:16</t>
        </is>
      </c>
      <c r="S294" s="92" t="inlineStr">
        <is>
          <t>Equipment/ Facility Failure</t>
        </is>
      </c>
      <c r="T294" s="92" t="inlineStr">
        <is>
          <t>Conductor</t>
        </is>
      </c>
      <c r="U294" s="92" t="inlineStr">
        <is>
          <t>N.A.</t>
        </is>
      </c>
      <c r="V294" s="92" t="inlineStr">
        <is>
          <t>N.A.</t>
        </is>
      </c>
      <c r="W294" s="92" t="inlineStr">
        <is>
          <t>Unknown</t>
        </is>
      </c>
      <c r="X294" s="92" t="n"/>
      <c r="Y294" s="92" t="inlineStr">
        <is>
          <t>no-match</t>
        </is>
      </c>
      <c r="Z294" s="92" t="inlineStr">
        <is>
          <t>1221</t>
        </is>
      </c>
      <c r="AA294" s="92" t="n">
        <v>2017</v>
      </c>
      <c r="AB294" s="92" t="n">
        <v>7</v>
      </c>
      <c r="AC294" s="92" t="n">
        <v>4</v>
      </c>
      <c r="AD294" s="92" t="n">
        <v>20</v>
      </c>
      <c r="AE294" s="92" t="n">
        <v>16</v>
      </c>
      <c r="AF294" s="93" t="inlineStr">
        <is>
          <t>No ILIS or TOTL available</t>
        </is>
      </c>
      <c r="AG294" s="94" t="inlineStr">
        <is>
          <t>Tier 2</t>
        </is>
      </c>
      <c r="AH294" s="94" t="inlineStr">
        <is>
          <t>HFTD</t>
        </is>
      </c>
      <c r="AI294" s="94" t="inlineStr">
        <is>
          <t>No Fire Weather RFW Applicable</t>
        </is>
      </c>
      <c r="AJ294" s="92" t="inlineStr">
        <is>
          <t>Distribution</t>
        </is>
      </c>
      <c r="AK294" s="92" t="inlineStr">
        <is>
          <t>HFTD - Distribution</t>
        </is>
      </c>
      <c r="AL294" s="92" t="inlineStr">
        <is>
          <t>Fire Less than 300 Acres</t>
        </is>
      </c>
      <c r="AM294" s="116" t="inlineStr">
        <is>
          <t>Equip Failure</t>
        </is>
      </c>
      <c r="AN294" s="92" t="inlineStr">
        <is>
          <t>Conductor</t>
        </is>
      </c>
      <c r="AO294" s="95" t="inlineStr">
        <is>
          <t>N.A.</t>
        </is>
      </c>
      <c r="AP294" s="92" t="n">
        <v>8.18962447058823</v>
      </c>
      <c r="AQ294" s="92" t="inlineStr">
        <is>
          <t>194_287</t>
        </is>
      </c>
      <c r="AR294" s="115" t="inlineStr">
        <is>
          <t>&lt;25mph</t>
        </is>
      </c>
      <c r="AS294" s="92" t="inlineStr">
        <is>
          <t>&lt;15mph</t>
        </is>
      </c>
      <c r="AT294" s="92" t="inlineStr">
        <is>
          <t>HFTD - Distribution</t>
        </is>
      </c>
      <c r="AX294" t="n">
        <v>0</v>
      </c>
      <c r="AY294" t="n">
        <v>0</v>
      </c>
      <c r="AZ294" t="inlineStr">
        <is>
          <t>E6886</t>
        </is>
      </c>
      <c r="BA294" t="n">
        <v>4.89</v>
      </c>
      <c r="BB294" t="inlineStr">
        <is>
          <t>2017-07-05T02:19:00Z</t>
        </is>
      </c>
      <c r="BC294" t="n">
        <v>11.01</v>
      </c>
      <c r="BD294" t="n">
        <v>4</v>
      </c>
      <c r="BH294" t="n">
        <v>0</v>
      </c>
      <c r="BI294" t="n">
        <v>0</v>
      </c>
      <c r="BJ294" t="inlineStr">
        <is>
          <t>E6886</t>
        </is>
      </c>
      <c r="BK294" t="n">
        <v>4.89</v>
      </c>
      <c r="BL294" t="inlineStr">
        <is>
          <t>2017-07-05T02:19:00Z</t>
        </is>
      </c>
      <c r="BM294" t="n">
        <v>11.01</v>
      </c>
      <c r="BN294" t="n">
        <v>8</v>
      </c>
    </row>
    <row r="295">
      <c r="A295" s="92" t="inlineStr">
        <is>
          <t>PG&amp;E</t>
        </is>
      </c>
      <c r="B295" s="92" t="n">
        <v>42921.50771990741</v>
      </c>
      <c r="C295" s="92" t="n">
        <v>0.4986111111111111</v>
      </c>
      <c r="D295" s="92" t="n">
        <v>39.21046</v>
      </c>
      <c r="E295" s="92" t="n">
        <v>-121.22662</v>
      </c>
      <c r="F295" s="92" t="inlineStr">
        <is>
          <t>Vegetation</t>
        </is>
      </c>
      <c r="G295" s="92" t="inlineStr">
        <is>
          <t>Rural</t>
        </is>
      </c>
      <c r="H295" s="92" t="inlineStr">
        <is>
          <t>.26 - 9.99 Acres</t>
        </is>
      </c>
      <c r="I295" s="92" t="inlineStr">
        <is>
          <t>Fire Agency</t>
        </is>
      </c>
      <c r="J295" s="92" t="inlineStr">
        <is>
          <t>STEVE ROBERTSON 530 906 4892</t>
        </is>
      </c>
      <c r="K295" s="92" t="n">
        <v>100010286</v>
      </c>
      <c r="L295" s="92" t="inlineStr">
        <is>
          <t>Unknown</t>
        </is>
      </c>
      <c r="M295" s="92" t="n">
        <v>21000</v>
      </c>
      <c r="N295" s="92" t="inlineStr">
        <is>
          <t>Conductor</t>
        </is>
      </c>
      <c r="O295" s="92" t="inlineStr">
        <is>
          <t>Overhead</t>
        </is>
      </c>
      <c r="P295" s="92" t="inlineStr">
        <is>
          <t>Yes</t>
        </is>
      </c>
      <c r="Q295" s="92" t="n">
        <v>42921.50771990741</v>
      </c>
      <c r="R295" s="92" t="n">
        <v>0.4986111111111111</v>
      </c>
      <c r="S295" s="92" t="inlineStr">
        <is>
          <t>Contact From Object</t>
        </is>
      </c>
      <c r="T295" s="92" t="inlineStr">
        <is>
          <t>N.A.</t>
        </is>
      </c>
      <c r="U295" s="92" t="inlineStr">
        <is>
          <t>Vegetation</t>
        </is>
      </c>
      <c r="V295" s="92" t="inlineStr">
        <is>
          <t>Electric Facility</t>
        </is>
      </c>
      <c r="W295" s="92" t="inlineStr">
        <is>
          <t>Unknown</t>
        </is>
      </c>
      <c r="X295" s="92" t="n"/>
      <c r="Y295" s="92" t="inlineStr">
        <is>
          <t>Branch (OverHanging)</t>
        </is>
      </c>
      <c r="Z295" s="92" t="inlineStr">
        <is>
          <t>1223</t>
        </is>
      </c>
      <c r="AA295" s="92" t="n">
        <v>2017</v>
      </c>
      <c r="AB295" s="92" t="n">
        <v>7</v>
      </c>
      <c r="AC295" s="92" t="n">
        <v>5</v>
      </c>
      <c r="AD295" s="92" t="n">
        <v>11</v>
      </c>
      <c r="AE295" s="92" t="n">
        <v>58</v>
      </c>
      <c r="AF295" s="93" t="inlineStr">
        <is>
          <t>17-0060605</t>
        </is>
      </c>
      <c r="AG295" s="94" t="inlineStr">
        <is>
          <t>Tier 2</t>
        </is>
      </c>
      <c r="AH295" s="94" t="inlineStr">
        <is>
          <t>HFTD</t>
        </is>
      </c>
      <c r="AI295" s="94" t="inlineStr">
        <is>
          <t>No Fire Weather RFW Applicable</t>
        </is>
      </c>
      <c r="AJ295" s="92" t="inlineStr">
        <is>
          <t>Distribution</t>
        </is>
      </c>
      <c r="AK295" s="92" t="inlineStr">
        <is>
          <t>HFTD - Distribution</t>
        </is>
      </c>
      <c r="AL295" s="92" t="inlineStr">
        <is>
          <t>Fire Less than 300 Acres</t>
        </is>
      </c>
      <c r="AM295" s="116" t="inlineStr">
        <is>
          <t>Vegetation</t>
        </is>
      </c>
      <c r="AN295" s="92" t="inlineStr">
        <is>
          <t>Branch (OverHanging)</t>
        </is>
      </c>
      <c r="AO295" s="95" t="n">
        <v>10231</v>
      </c>
      <c r="AP295" s="92" t="n">
        <v>9.971235764705879</v>
      </c>
      <c r="AQ295" s="92" t="inlineStr">
        <is>
          <t>199_277</t>
        </is>
      </c>
      <c r="AR295" s="115" t="inlineStr">
        <is>
          <t>&lt;25mph</t>
        </is>
      </c>
      <c r="AS295" s="92" t="inlineStr">
        <is>
          <t>&lt;15mph</t>
        </is>
      </c>
      <c r="AT295" s="92" t="inlineStr">
        <is>
          <t>HFTD - Distribution</t>
        </is>
      </c>
      <c r="AX295" t="n">
        <v>0</v>
      </c>
      <c r="AY295" t="n">
        <v>0</v>
      </c>
      <c r="AZ295" t="inlineStr">
        <is>
          <t>E1789</t>
        </is>
      </c>
      <c r="BA295" t="n">
        <v>6.76</v>
      </c>
      <c r="BB295" t="inlineStr">
        <is>
          <t>2017-07-05T18:54:00Z</t>
        </is>
      </c>
      <c r="BC295" t="n">
        <v>8.01</v>
      </c>
      <c r="BD295" t="n">
        <v>16</v>
      </c>
      <c r="BH295" t="n">
        <v>0</v>
      </c>
      <c r="BI295" t="n">
        <v>0</v>
      </c>
      <c r="BJ295" t="inlineStr">
        <is>
          <t>E1789</t>
        </is>
      </c>
      <c r="BK295" t="n">
        <v>6.76</v>
      </c>
      <c r="BL295" t="inlineStr">
        <is>
          <t>2017-07-05T19:30:00Z</t>
        </is>
      </c>
      <c r="BM295" t="n">
        <v>11.01</v>
      </c>
      <c r="BN295" t="n">
        <v>32</v>
      </c>
    </row>
    <row r="296">
      <c r="A296" s="92" t="inlineStr">
        <is>
          <t>PG&amp;E</t>
        </is>
      </c>
      <c r="B296" s="92" t="n">
        <v>42923</v>
      </c>
      <c r="C296" s="92" t="n">
        <v>0.63125</v>
      </c>
      <c r="D296" s="92" t="n">
        <v>40.905355</v>
      </c>
      <c r="E296" s="92" t="n">
        <v>-122.380606667</v>
      </c>
      <c r="F296" s="92" t="inlineStr">
        <is>
          <t>Vegetation</t>
        </is>
      </c>
      <c r="G296" s="92" t="inlineStr">
        <is>
          <t>Rural</t>
        </is>
      </c>
      <c r="H296" s="92" t="inlineStr">
        <is>
          <t>.26 - 9.99 Acres</t>
        </is>
      </c>
      <c r="I296" s="92" t="inlineStr">
        <is>
          <t>Unknown</t>
        </is>
      </c>
      <c r="J296" s="92" t="inlineStr">
        <is>
          <t>N.A.</t>
        </is>
      </c>
      <c r="K296" s="92" t="n">
        <v>101455950</v>
      </c>
      <c r="L296" s="92" t="inlineStr">
        <is>
          <t>Unknown</t>
        </is>
      </c>
      <c r="M296" s="92" t="n">
        <v>12000</v>
      </c>
      <c r="N296" s="92" t="inlineStr">
        <is>
          <t>Conductor</t>
        </is>
      </c>
      <c r="O296" s="92" t="inlineStr">
        <is>
          <t>Overhead</t>
        </is>
      </c>
      <c r="P296" s="92" t="inlineStr">
        <is>
          <t>Yes</t>
        </is>
      </c>
      <c r="Q296" s="92" t="n">
        <v>42923</v>
      </c>
      <c r="R296" s="92" t="n">
        <v>0.63125</v>
      </c>
      <c r="S296" s="92" t="inlineStr">
        <is>
          <t>Contact From Object</t>
        </is>
      </c>
      <c r="T296" s="92" t="inlineStr">
        <is>
          <t>N.A.</t>
        </is>
      </c>
      <c r="U296" s="92" t="inlineStr">
        <is>
          <t>Vegetation</t>
        </is>
      </c>
      <c r="V296" s="92" t="inlineStr">
        <is>
          <t>Electric Facility</t>
        </is>
      </c>
      <c r="W296" s="92" t="inlineStr">
        <is>
          <t>Unknown</t>
        </is>
      </c>
      <c r="X296" s="92" t="n"/>
      <c r="Y296" s="92" t="inlineStr">
        <is>
          <t>Other/Unknown</t>
        </is>
      </c>
      <c r="Z296" s="92" t="inlineStr">
        <is>
          <t>1229</t>
        </is>
      </c>
      <c r="AA296" s="92" t="n">
        <v>2017</v>
      </c>
      <c r="AB296" s="92" t="n">
        <v>7</v>
      </c>
      <c r="AC296" s="92" t="n">
        <v>7</v>
      </c>
      <c r="AD296" s="92" t="n">
        <v>15</v>
      </c>
      <c r="AE296" s="92" t="n">
        <v>9</v>
      </c>
      <c r="AF296" s="93" t="inlineStr">
        <is>
          <t>17-0061903</t>
        </is>
      </c>
      <c r="AG296" s="94" t="inlineStr">
        <is>
          <t>Tier 2</t>
        </is>
      </c>
      <c r="AH296" s="94" t="inlineStr">
        <is>
          <t>HFTD</t>
        </is>
      </c>
      <c r="AI296" s="94" t="inlineStr">
        <is>
          <t>No Fire Weather RFW Applicable</t>
        </is>
      </c>
      <c r="AJ296" s="92" t="inlineStr">
        <is>
          <t>Distribution</t>
        </is>
      </c>
      <c r="AK296" s="92" t="inlineStr">
        <is>
          <t>HFTD - Distribution</t>
        </is>
      </c>
      <c r="AL296" s="92" t="inlineStr">
        <is>
          <t>Fire Less than 300 Acres</t>
        </is>
      </c>
      <c r="AM296" s="116" t="inlineStr">
        <is>
          <t>Vegetation</t>
        </is>
      </c>
      <c r="AN296" s="92" t="inlineStr">
        <is>
          <t>Other/Unknown</t>
        </is>
      </c>
      <c r="AO296" s="95" t="inlineStr">
        <is>
          <t>N.A.</t>
        </is>
      </c>
      <c r="AP296" s="92" t="n">
        <v>20.4610070588235</v>
      </c>
      <c r="AQ296" s="92" t="inlineStr">
        <is>
          <t>211_104</t>
        </is>
      </c>
      <c r="AR296" s="115" t="inlineStr">
        <is>
          <t>&lt;25mph</t>
        </is>
      </c>
      <c r="AS296" s="92" t="inlineStr">
        <is>
          <t>&gt;=15mph</t>
        </is>
      </c>
      <c r="AT296" s="92" t="inlineStr">
        <is>
          <t>HFTD - Distribution</t>
        </is>
      </c>
      <c r="AU296" t="inlineStr">
        <is>
          <t>CTANT</t>
        </is>
      </c>
      <c r="AV296" t="n">
        <v>2.76</v>
      </c>
      <c r="AW296" t="inlineStr">
        <is>
          <t>2017-07-07T06:45:00Z</t>
        </is>
      </c>
      <c r="AX296" t="n">
        <v>13.04</v>
      </c>
      <c r="AY296" t="n">
        <v>11</v>
      </c>
      <c r="AZ296" t="inlineStr">
        <is>
          <t>CTANT</t>
        </is>
      </c>
      <c r="BA296" t="n">
        <v>2.76</v>
      </c>
      <c r="BB296" t="inlineStr">
        <is>
          <t>2017-07-07T06:45:00Z</t>
        </is>
      </c>
      <c r="BC296" t="n">
        <v>13.04</v>
      </c>
      <c r="BD296" t="n">
        <v>11</v>
      </c>
      <c r="BE296" t="inlineStr">
        <is>
          <t>CTANT</t>
        </is>
      </c>
      <c r="BF296" t="n">
        <v>2.76</v>
      </c>
      <c r="BG296" t="inlineStr">
        <is>
          <t>2017-07-07T07:45:00Z</t>
        </is>
      </c>
      <c r="BH296" t="n">
        <v>15.52</v>
      </c>
      <c r="BI296" t="n">
        <v>20</v>
      </c>
      <c r="BJ296" t="inlineStr">
        <is>
          <t>CTANT</t>
        </is>
      </c>
      <c r="BK296" t="n">
        <v>2.76</v>
      </c>
      <c r="BL296" t="inlineStr">
        <is>
          <t>2017-07-07T07:45:00Z</t>
        </is>
      </c>
      <c r="BM296" t="n">
        <v>15.52</v>
      </c>
      <c r="BN296" t="n">
        <v>20</v>
      </c>
    </row>
    <row r="297">
      <c r="A297" s="92" t="inlineStr">
        <is>
          <t>PG&amp;E</t>
        </is>
      </c>
      <c r="B297" s="92" t="n">
        <v>42923.86752314815</v>
      </c>
      <c r="C297" s="92" t="n">
        <v>0.6048611111111112</v>
      </c>
      <c r="D297" s="92" t="n">
        <v>37.499</v>
      </c>
      <c r="E297" s="92" t="n">
        <v>-119.799</v>
      </c>
      <c r="F297" s="92" t="inlineStr">
        <is>
          <t>Vegetation</t>
        </is>
      </c>
      <c r="G297" s="92" t="inlineStr">
        <is>
          <t>Rural</t>
        </is>
      </c>
      <c r="H297" s="92" t="inlineStr">
        <is>
          <t>.26 - 9.99 Acres</t>
        </is>
      </c>
      <c r="I297" s="92" t="inlineStr">
        <is>
          <t>Fire Agency</t>
        </is>
      </c>
      <c r="J297" s="92" t="inlineStr">
        <is>
          <t>STEVEN WARD OFFICE 209-966-3542 CELL559-706-8811</t>
        </is>
      </c>
      <c r="K297" s="92" t="n">
        <v>103855637</v>
      </c>
      <c r="L297" s="92" t="inlineStr">
        <is>
          <t>Unknown</t>
        </is>
      </c>
      <c r="M297" s="92" t="n">
        <v>21000</v>
      </c>
      <c r="N297" s="92" t="inlineStr">
        <is>
          <t>Conductor</t>
        </is>
      </c>
      <c r="O297" s="92" t="inlineStr">
        <is>
          <t>Overhead</t>
        </is>
      </c>
      <c r="P297" s="92" t="inlineStr">
        <is>
          <t>Yes</t>
        </is>
      </c>
      <c r="Q297" s="92" t="n">
        <v>42923.86752314815</v>
      </c>
      <c r="R297" s="92" t="n">
        <v>0.6048611111111112</v>
      </c>
      <c r="S297" s="92" t="inlineStr">
        <is>
          <t>Contact From Object</t>
        </is>
      </c>
      <c r="T297" s="92" t="inlineStr">
        <is>
          <t>N.A.</t>
        </is>
      </c>
      <c r="U297" s="92" t="inlineStr">
        <is>
          <t>Vegetation</t>
        </is>
      </c>
      <c r="V297" s="92" t="inlineStr">
        <is>
          <t>Electric Facility</t>
        </is>
      </c>
      <c r="W297" s="92" t="inlineStr">
        <is>
          <t>Human Error</t>
        </is>
      </c>
      <c r="X297" s="92" t="inlineStr">
        <is>
          <t>PG&amp;E contractor</t>
        </is>
      </c>
      <c r="Y297" s="92" t="inlineStr">
        <is>
          <t>Other/Unknown</t>
        </is>
      </c>
      <c r="Z297" s="92" t="inlineStr">
        <is>
          <t>1230</t>
        </is>
      </c>
      <c r="AA297" s="92" t="n">
        <v>2017</v>
      </c>
      <c r="AB297" s="92" t="n">
        <v>7</v>
      </c>
      <c r="AC297" s="92" t="n">
        <v>7</v>
      </c>
      <c r="AD297" s="92" t="n">
        <v>14</v>
      </c>
      <c r="AE297" s="92" t="n">
        <v>31</v>
      </c>
      <c r="AF297" s="93" t="inlineStr">
        <is>
          <t>17-0061288</t>
        </is>
      </c>
      <c r="AG297" s="94" t="inlineStr">
        <is>
          <t>Tier 2</t>
        </is>
      </c>
      <c r="AH297" s="94" t="inlineStr">
        <is>
          <t>HFTD</t>
        </is>
      </c>
      <c r="AI297" s="94" t="inlineStr">
        <is>
          <t>No Fire Weather RFW Applicable</t>
        </is>
      </c>
      <c r="AJ297" s="92" t="inlineStr">
        <is>
          <t>Distribution</t>
        </is>
      </c>
      <c r="AK297" s="92" t="inlineStr">
        <is>
          <t>HFTD - Distribution</t>
        </is>
      </c>
      <c r="AL297" s="92" t="inlineStr">
        <is>
          <t>Fire Less than 300 Acres</t>
        </is>
      </c>
      <c r="AM297" s="116" t="inlineStr">
        <is>
          <t>3rd Party</t>
        </is>
      </c>
      <c r="AN297" s="92" t="inlineStr">
        <is>
          <t>3rd Party - Unknown</t>
        </is>
      </c>
      <c r="AO297" s="95" t="n">
        <v>554306</v>
      </c>
      <c r="AP297" s="92" t="n">
        <v>15.7730663529411</v>
      </c>
      <c r="AQ297" s="92" t="inlineStr">
        <is>
          <t>252_212</t>
        </is>
      </c>
      <c r="AR297" s="115" t="inlineStr">
        <is>
          <t>&lt;25mph</t>
        </is>
      </c>
      <c r="AS297" s="92" t="inlineStr">
        <is>
          <t>&gt;=15mph</t>
        </is>
      </c>
      <c r="AT297" s="92" t="inlineStr">
        <is>
          <t>HFTD - Distribution</t>
        </is>
      </c>
      <c r="AU297" t="inlineStr">
        <is>
          <t>JSDC1</t>
        </is>
      </c>
      <c r="AV297" t="n">
        <v>3.81</v>
      </c>
      <c r="AW297" t="inlineStr">
        <is>
          <t>2017-07-08T03:47:00Z</t>
        </is>
      </c>
      <c r="AX297" t="n">
        <v>7</v>
      </c>
      <c r="AY297" t="n">
        <v>1</v>
      </c>
      <c r="AZ297" t="inlineStr">
        <is>
          <t>C1522</t>
        </is>
      </c>
      <c r="BA297" t="n">
        <v>5.09</v>
      </c>
      <c r="BB297" t="inlineStr">
        <is>
          <t>2017-07-08T03:01:00Z</t>
        </is>
      </c>
      <c r="BC297" t="n">
        <v>7</v>
      </c>
      <c r="BD297" t="n">
        <v>8</v>
      </c>
      <c r="BE297" t="inlineStr">
        <is>
          <t>JSDC1</t>
        </is>
      </c>
      <c r="BF297" t="n">
        <v>3.81</v>
      </c>
      <c r="BG297" t="inlineStr">
        <is>
          <t>2017-07-08T04:47:00Z</t>
        </is>
      </c>
      <c r="BH297" t="n">
        <v>8.01</v>
      </c>
      <c r="BI297" t="n">
        <v>2</v>
      </c>
      <c r="BJ297" t="inlineStr">
        <is>
          <t>C1522</t>
        </is>
      </c>
      <c r="BK297" t="n">
        <v>5.09</v>
      </c>
      <c r="BL297" t="inlineStr">
        <is>
          <t>2017-07-08T04:31:00Z</t>
        </is>
      </c>
      <c r="BM297" t="n">
        <v>8.99</v>
      </c>
      <c r="BN297" t="n">
        <v>17</v>
      </c>
    </row>
    <row r="298">
      <c r="A298" s="92" t="inlineStr">
        <is>
          <t>PG&amp;E</t>
        </is>
      </c>
      <c r="B298" s="92" t="n">
        <v>42924.80763888889</v>
      </c>
      <c r="C298" s="92" t="n">
        <v>0.7840277777777778</v>
      </c>
      <c r="D298" s="92" t="n">
        <v>40.2935363182</v>
      </c>
      <c r="E298" s="92" t="n">
        <v>-122.4089044831</v>
      </c>
      <c r="F298" s="92" t="inlineStr">
        <is>
          <t>Vegetation</t>
        </is>
      </c>
      <c r="G298" s="92" t="inlineStr">
        <is>
          <t>Rural</t>
        </is>
      </c>
      <c r="H298" s="92" t="inlineStr">
        <is>
          <t>10 - 99 Acres</t>
        </is>
      </c>
      <c r="I298" s="92" t="inlineStr">
        <is>
          <t>Fire Agency</t>
        </is>
      </c>
      <c r="J298" s="92" t="inlineStr">
        <is>
          <t>TOM STROING, RED BLUFF</t>
        </is>
      </c>
      <c r="K298" s="92" t="n">
        <v>101526269</v>
      </c>
      <c r="L298" s="92" t="inlineStr">
        <is>
          <t>PACIFIC BELL</t>
        </is>
      </c>
      <c r="M298" s="92" t="n">
        <v>12000</v>
      </c>
      <c r="N298" s="92" t="inlineStr">
        <is>
          <t>Conductor</t>
        </is>
      </c>
      <c r="O298" s="92" t="inlineStr">
        <is>
          <t>Overhead</t>
        </is>
      </c>
      <c r="P298" s="92" t="inlineStr">
        <is>
          <t>Yes</t>
        </is>
      </c>
      <c r="Q298" s="92" t="n">
        <v>42924.80763888889</v>
      </c>
      <c r="R298" s="92" t="n">
        <v>0.7840277777777778</v>
      </c>
      <c r="S298" s="92" t="inlineStr">
        <is>
          <t>Contact From Object</t>
        </is>
      </c>
      <c r="T298" s="92" t="inlineStr">
        <is>
          <t>N.A.</t>
        </is>
      </c>
      <c r="U298" s="92" t="inlineStr">
        <is>
          <t>Vegetation</t>
        </is>
      </c>
      <c r="V298" s="92" t="inlineStr">
        <is>
          <t>Electric Facility</t>
        </is>
      </c>
      <c r="W298" s="92" t="inlineStr">
        <is>
          <t>Unknown</t>
        </is>
      </c>
      <c r="X298" s="92" t="n"/>
      <c r="Y298" s="92" t="inlineStr">
        <is>
          <t>Branch (Not overhanging, Distance Unknown)</t>
        </is>
      </c>
      <c r="Z298" s="92" t="inlineStr">
        <is>
          <t>1234</t>
        </is>
      </c>
      <c r="AA298" s="92" t="n">
        <v>2017</v>
      </c>
      <c r="AB298" s="92" t="n">
        <v>7</v>
      </c>
      <c r="AC298" s="92" t="n">
        <v>8</v>
      </c>
      <c r="AD298" s="92" t="n">
        <v>18</v>
      </c>
      <c r="AE298" s="92" t="n">
        <v>49</v>
      </c>
      <c r="AF298" s="93" t="inlineStr">
        <is>
          <t>17-0061469</t>
        </is>
      </c>
      <c r="AG298" s="94" t="inlineStr">
        <is>
          <t>Tier 2</t>
        </is>
      </c>
      <c r="AH298" s="94" t="inlineStr">
        <is>
          <t>HFTD</t>
        </is>
      </c>
      <c r="AI298" s="94" t="inlineStr">
        <is>
          <t>No Fire Weather RFW Applicable</t>
        </is>
      </c>
      <c r="AJ298" s="92" t="inlineStr">
        <is>
          <t>Distribution</t>
        </is>
      </c>
      <c r="AK298" s="92" t="inlineStr">
        <is>
          <t>HFTD - Distribution</t>
        </is>
      </c>
      <c r="AL298" s="92" t="inlineStr">
        <is>
          <t>Fire Less than 300 Acres</t>
        </is>
      </c>
      <c r="AM298" s="116" t="inlineStr">
        <is>
          <t>Vegetation</t>
        </is>
      </c>
      <c r="AN298" s="92" t="inlineStr">
        <is>
          <t>Branch (Not overhanging, Distance Unknown)</t>
        </is>
      </c>
      <c r="AO298" s="95" t="n">
        <v>157484</v>
      </c>
      <c r="AP298" s="92" t="n">
        <v>7.50867642352941</v>
      </c>
      <c r="AQ298" s="92" t="inlineStr">
        <is>
          <t>140_366</t>
        </is>
      </c>
      <c r="AR298" s="115" t="inlineStr">
        <is>
          <t>&lt;25mph</t>
        </is>
      </c>
      <c r="AS298" s="92" t="inlineStr">
        <is>
          <t>&lt;15mph</t>
        </is>
      </c>
      <c r="AT298" s="92" t="inlineStr">
        <is>
          <t>HFTD - Distribution</t>
        </is>
      </c>
      <c r="AU298" t="inlineStr">
        <is>
          <t>E7114</t>
        </is>
      </c>
      <c r="AV298" t="n">
        <v>0.65</v>
      </c>
      <c r="AW298" t="inlineStr">
        <is>
          <t>2017-07-09T01:29:00Z</t>
        </is>
      </c>
      <c r="AX298" t="n">
        <v>35.99</v>
      </c>
      <c r="AY298" t="n">
        <v>4</v>
      </c>
      <c r="AZ298" t="inlineStr">
        <is>
          <t>E7114</t>
        </is>
      </c>
      <c r="BA298" t="n">
        <v>0.65</v>
      </c>
      <c r="BB298" t="inlineStr">
        <is>
          <t>2017-07-09T01:29:00Z</t>
        </is>
      </c>
      <c r="BC298" t="n">
        <v>35.99</v>
      </c>
      <c r="BD298" t="n">
        <v>4</v>
      </c>
      <c r="BE298" t="inlineStr">
        <is>
          <t>E7114</t>
        </is>
      </c>
      <c r="BF298" t="n">
        <v>0.65</v>
      </c>
      <c r="BG298" t="inlineStr">
        <is>
          <t>2017-07-09T01:29:00Z</t>
        </is>
      </c>
      <c r="BH298" t="n">
        <v>35.99</v>
      </c>
      <c r="BI298" t="n">
        <v>8</v>
      </c>
      <c r="BJ298" t="inlineStr">
        <is>
          <t>E7114</t>
        </is>
      </c>
      <c r="BK298" t="n">
        <v>0.65</v>
      </c>
      <c r="BL298" t="inlineStr">
        <is>
          <t>2017-07-09T01:29:00Z</t>
        </is>
      </c>
      <c r="BM298" t="n">
        <v>35.99</v>
      </c>
      <c r="BN298" t="n">
        <v>8</v>
      </c>
    </row>
    <row r="299">
      <c r="A299" s="92" t="inlineStr">
        <is>
          <t>PG&amp;E</t>
        </is>
      </c>
      <c r="B299" s="92" t="n">
        <v>42926.52368055555</v>
      </c>
      <c r="C299" s="92" t="n">
        <v>0.5222222222222223</v>
      </c>
      <c r="D299" s="92" t="n">
        <v>40.260278</v>
      </c>
      <c r="E299" s="92" t="n">
        <v>-123.825278</v>
      </c>
      <c r="F299" s="92" t="inlineStr">
        <is>
          <t>Vegetation</t>
        </is>
      </c>
      <c r="G299" s="92" t="inlineStr">
        <is>
          <t>Rural</t>
        </is>
      </c>
      <c r="H299" s="92" t="inlineStr">
        <is>
          <t>&lt; 0.25 Acres</t>
        </is>
      </c>
      <c r="I299" s="92" t="inlineStr">
        <is>
          <t>Fire Agency</t>
        </is>
      </c>
      <c r="J299" s="92" t="inlineStr">
        <is>
          <t>Cal Fire</t>
        </is>
      </c>
      <c r="K299" s="92" t="n">
        <v>103139646</v>
      </c>
      <c r="L299" s="92" t="inlineStr">
        <is>
          <t>Unknown</t>
        </is>
      </c>
      <c r="M299" s="92" t="n">
        <v>12000</v>
      </c>
      <c r="N299" s="92" t="inlineStr">
        <is>
          <t>Conductor</t>
        </is>
      </c>
      <c r="O299" s="92" t="inlineStr">
        <is>
          <t>Overhead</t>
        </is>
      </c>
      <c r="P299" s="92" t="inlineStr">
        <is>
          <t>Yes</t>
        </is>
      </c>
      <c r="Q299" s="92" t="n">
        <v>42926.52368055555</v>
      </c>
      <c r="R299" s="92" t="n">
        <v>0.5222222222222223</v>
      </c>
      <c r="S299" s="92" t="inlineStr">
        <is>
          <t>Contact From Object</t>
        </is>
      </c>
      <c r="T299" s="92" t="inlineStr">
        <is>
          <t>N.A.</t>
        </is>
      </c>
      <c r="U299" s="92" t="inlineStr">
        <is>
          <t>Vegetation</t>
        </is>
      </c>
      <c r="V299" s="92" t="inlineStr">
        <is>
          <t>Electric Facility</t>
        </is>
      </c>
      <c r="W299" s="92" t="inlineStr">
        <is>
          <t>Unknown</t>
        </is>
      </c>
      <c r="X299" s="92" t="n"/>
      <c r="Y299" s="92" t="inlineStr">
        <is>
          <t>Other/Unknown</t>
        </is>
      </c>
      <c r="Z299" s="92" t="inlineStr">
        <is>
          <t>1238</t>
        </is>
      </c>
      <c r="AA299" s="92" t="n">
        <v>2017</v>
      </c>
      <c r="AB299" s="92" t="n">
        <v>7</v>
      </c>
      <c r="AC299" s="92" t="n">
        <v>10</v>
      </c>
      <c r="AD299" s="92" t="n">
        <v>12</v>
      </c>
      <c r="AE299" s="92" t="n">
        <v>32</v>
      </c>
      <c r="AF299" s="93" t="inlineStr">
        <is>
          <t>17-0061771</t>
        </is>
      </c>
      <c r="AG299" s="94" t="inlineStr">
        <is>
          <t>Tier 2</t>
        </is>
      </c>
      <c r="AH299" s="94" t="inlineStr">
        <is>
          <t>HFTD</t>
        </is>
      </c>
      <c r="AI299" s="94" t="inlineStr">
        <is>
          <t>No Fire Weather RFW Applicable</t>
        </is>
      </c>
      <c r="AJ299" s="92" t="inlineStr">
        <is>
          <t>Distribution</t>
        </is>
      </c>
      <c r="AK299" s="92" t="inlineStr">
        <is>
          <t>HFTD - Distribution</t>
        </is>
      </c>
      <c r="AL299" s="92" t="inlineStr">
        <is>
          <t>Fire Less than 300 Acres</t>
        </is>
      </c>
      <c r="AM299" s="116" t="inlineStr">
        <is>
          <t>Vegetation</t>
        </is>
      </c>
      <c r="AN299" s="92" t="inlineStr">
        <is>
          <t>Other/Unknown</t>
        </is>
      </c>
      <c r="AO299" s="95" t="n">
        <v>5910</v>
      </c>
      <c r="AP299" s="92" t="n">
        <v>8.98917082352941</v>
      </c>
      <c r="AQ299" s="92" t="inlineStr">
        <is>
          <t>189_250</t>
        </is>
      </c>
      <c r="AR299" s="115" t="inlineStr">
        <is>
          <t>&lt;25mph</t>
        </is>
      </c>
      <c r="AS299" s="92" t="inlineStr">
        <is>
          <t>&lt;15mph</t>
        </is>
      </c>
      <c r="AT299" s="92" t="inlineStr">
        <is>
          <t>HFTD - Distribution</t>
        </is>
      </c>
      <c r="AX299" t="n">
        <v>0</v>
      </c>
      <c r="AY299" t="n">
        <v>0</v>
      </c>
      <c r="BC299" t="n">
        <v>0</v>
      </c>
      <c r="BD299" t="n">
        <v>0</v>
      </c>
      <c r="BH299" t="n">
        <v>0</v>
      </c>
      <c r="BI299" t="n">
        <v>0</v>
      </c>
      <c r="BM299" t="n">
        <v>0</v>
      </c>
      <c r="BN299" t="n">
        <v>0</v>
      </c>
    </row>
    <row r="300">
      <c r="A300" s="92" t="inlineStr">
        <is>
          <t>PG&amp;E</t>
        </is>
      </c>
      <c r="B300" s="92" t="n">
        <v>42926.75004629629</v>
      </c>
      <c r="C300" s="92" t="n">
        <v>0.7083333333333334</v>
      </c>
      <c r="D300" s="92" t="n">
        <v>37.376769</v>
      </c>
      <c r="E300" s="92" t="n">
        <v>-122.359671</v>
      </c>
      <c r="F300" s="92" t="inlineStr">
        <is>
          <t>Vegetation</t>
        </is>
      </c>
      <c r="G300" s="92" t="inlineStr">
        <is>
          <t>Rural</t>
        </is>
      </c>
      <c r="H300" s="92" t="inlineStr">
        <is>
          <t>.26 - 9.99 Acres</t>
        </is>
      </c>
      <c r="I300" s="92" t="inlineStr">
        <is>
          <t>Fire Agency</t>
        </is>
      </c>
      <c r="J300" s="92" t="inlineStr">
        <is>
          <t>David Hibdon 831-254-1763</t>
        </is>
      </c>
      <c r="K300" s="92" t="n">
        <v>100270370</v>
      </c>
      <c r="L300" s="92" t="inlineStr">
        <is>
          <t>Unknown</t>
        </is>
      </c>
      <c r="M300" s="92" t="n">
        <v>12000</v>
      </c>
      <c r="N300" s="92" t="inlineStr">
        <is>
          <t>Conductor</t>
        </is>
      </c>
      <c r="O300" s="92" t="inlineStr">
        <is>
          <t>Overhead</t>
        </is>
      </c>
      <c r="P300" s="92" t="inlineStr">
        <is>
          <t>No</t>
        </is>
      </c>
      <c r="Q300" s="92" t="inlineStr">
        <is>
          <t xml:space="preserve"> </t>
        </is>
      </c>
      <c r="R300" s="92" t="inlineStr">
        <is>
          <t xml:space="preserve"> </t>
        </is>
      </c>
      <c r="S300" s="92" t="inlineStr">
        <is>
          <t>Contact From Object</t>
        </is>
      </c>
      <c r="T300" s="92" t="inlineStr">
        <is>
          <t>N.A.</t>
        </is>
      </c>
      <c r="U300" s="92" t="inlineStr">
        <is>
          <t>Vegetation</t>
        </is>
      </c>
      <c r="V300" s="92" t="inlineStr">
        <is>
          <t>Electric Facility</t>
        </is>
      </c>
      <c r="W300" s="92" t="inlineStr">
        <is>
          <t>Unknown</t>
        </is>
      </c>
      <c r="X300" s="92" t="n"/>
      <c r="Y300" s="92" t="inlineStr">
        <is>
          <t>Fell into (No defect)</t>
        </is>
      </c>
      <c r="Z300" s="92" t="inlineStr">
        <is>
          <t>1240</t>
        </is>
      </c>
      <c r="AA300" s="92" t="n">
        <v>2017</v>
      </c>
      <c r="AB300" s="92" t="n">
        <v>7</v>
      </c>
      <c r="AC300" s="92" t="n">
        <v>10</v>
      </c>
      <c r="AD300" s="92" t="n">
        <v>17</v>
      </c>
      <c r="AE300" s="92" t="n">
        <v>0</v>
      </c>
      <c r="AF300" s="93" t="inlineStr">
        <is>
          <t>17-0061857</t>
        </is>
      </c>
      <c r="AG300" s="94" t="inlineStr">
        <is>
          <t>Tier 2</t>
        </is>
      </c>
      <c r="AH300" s="94" t="inlineStr">
        <is>
          <t>HFTD</t>
        </is>
      </c>
      <c r="AI300" s="94" t="inlineStr">
        <is>
          <t>No Fire Weather RFW Applicable</t>
        </is>
      </c>
      <c r="AJ300" s="92" t="inlineStr">
        <is>
          <t>Distribution</t>
        </is>
      </c>
      <c r="AK300" s="92" t="inlineStr">
        <is>
          <t>HFTD - Distribution</t>
        </is>
      </c>
      <c r="AL300" s="92" t="inlineStr">
        <is>
          <t>Fire Less than 300 Acres</t>
        </is>
      </c>
      <c r="AM300" s="116" t="inlineStr">
        <is>
          <t>Vegetation</t>
        </is>
      </c>
      <c r="AN300" s="92" t="inlineStr">
        <is>
          <t>Fell into (No defect)</t>
        </is>
      </c>
      <c r="AO300" s="95" t="n">
        <v>3322</v>
      </c>
      <c r="AP300" s="92" t="n">
        <v>6.591632</v>
      </c>
      <c r="AQ300" s="92" t="inlineStr">
        <is>
          <t>206_182</t>
        </is>
      </c>
      <c r="AR300" s="115" t="inlineStr">
        <is>
          <t>&lt;25mph</t>
        </is>
      </c>
      <c r="AS300" s="92" t="inlineStr">
        <is>
          <t>&lt;15mph</t>
        </is>
      </c>
      <c r="AT300" s="92" t="inlineStr">
        <is>
          <t>HFTD - Distribution</t>
        </is>
      </c>
      <c r="AU300" t="inlineStr">
        <is>
          <t>E4551</t>
        </is>
      </c>
      <c r="AV300" t="n">
        <v>0.89</v>
      </c>
      <c r="AW300" t="inlineStr">
        <is>
          <t>2017-07-11T00:03:00Z</t>
        </is>
      </c>
      <c r="AX300" t="n">
        <v>5.99</v>
      </c>
      <c r="AY300" t="n">
        <v>1</v>
      </c>
      <c r="AZ300" t="inlineStr">
        <is>
          <t>PUGC1</t>
        </is>
      </c>
      <c r="BA300" t="n">
        <v>7.47</v>
      </c>
      <c r="BB300" t="inlineStr">
        <is>
          <t>2017-07-11T00:18:00Z</t>
        </is>
      </c>
      <c r="BC300" t="n">
        <v>14.99</v>
      </c>
      <c r="BD300" t="n">
        <v>17</v>
      </c>
      <c r="BE300" t="inlineStr">
        <is>
          <t>E4551</t>
        </is>
      </c>
      <c r="BF300" t="n">
        <v>0.89</v>
      </c>
      <c r="BG300" t="inlineStr">
        <is>
          <t>2017-07-11T00:03:00Z</t>
        </is>
      </c>
      <c r="BH300" t="n">
        <v>5.99</v>
      </c>
      <c r="BI300" t="n">
        <v>1</v>
      </c>
      <c r="BJ300" t="inlineStr">
        <is>
          <t>PUGC1</t>
        </is>
      </c>
      <c r="BK300" t="n">
        <v>7.47</v>
      </c>
      <c r="BL300" t="inlineStr">
        <is>
          <t>2017-07-11T01:18:00Z</t>
        </is>
      </c>
      <c r="BM300" t="n">
        <v>18.01</v>
      </c>
      <c r="BN300" t="n">
        <v>30</v>
      </c>
    </row>
    <row r="301">
      <c r="A301" s="92" t="inlineStr">
        <is>
          <t>PG&amp;E</t>
        </is>
      </c>
      <c r="B301" s="92" t="n">
        <v>42927.9253587963</v>
      </c>
      <c r="C301" s="92" t="inlineStr">
        <is>
          <t>22:12</t>
        </is>
      </c>
      <c r="D301" s="92" t="n">
        <v>37.0121733</v>
      </c>
      <c r="E301" s="92" t="n">
        <v>-121.9497183</v>
      </c>
      <c r="F301" s="92" t="inlineStr">
        <is>
          <t>Vegetation</t>
        </is>
      </c>
      <c r="G301" s="92" t="inlineStr">
        <is>
          <t>Rural</t>
        </is>
      </c>
      <c r="H301" s="92" t="inlineStr">
        <is>
          <t>&lt; 3 Meters</t>
        </is>
      </c>
      <c r="I301" s="92" t="inlineStr">
        <is>
          <t>Fire Agency</t>
        </is>
      </c>
      <c r="J301" s="92" t="inlineStr">
        <is>
          <t>CAPT PHIL CRAMBLET  831-479-6842</t>
        </is>
      </c>
      <c r="K301" s="92" t="n">
        <v>101676689</v>
      </c>
      <c r="L301" s="92" t="inlineStr">
        <is>
          <t>PACIFIC BELL</t>
        </is>
      </c>
      <c r="M301" s="92" t="n">
        <v>21000</v>
      </c>
      <c r="N301" s="92" t="inlineStr">
        <is>
          <t>Conductor</t>
        </is>
      </c>
      <c r="O301" s="92" t="inlineStr">
        <is>
          <t>Overhead</t>
        </is>
      </c>
      <c r="P301" s="92" t="inlineStr">
        <is>
          <t>Yes</t>
        </is>
      </c>
      <c r="Q301" s="92" t="n">
        <v>42927.9253587963</v>
      </c>
      <c r="R301" s="92" t="inlineStr">
        <is>
          <t>22:12</t>
        </is>
      </c>
      <c r="S301" s="92" t="inlineStr">
        <is>
          <t>Contact From Object</t>
        </is>
      </c>
      <c r="T301" s="92" t="inlineStr">
        <is>
          <t>N.A.</t>
        </is>
      </c>
      <c r="U301" s="92" t="inlineStr">
        <is>
          <t>Vegetation</t>
        </is>
      </c>
      <c r="V301" s="92" t="inlineStr">
        <is>
          <t>Electric Facility</t>
        </is>
      </c>
      <c r="W301" s="92" t="inlineStr">
        <is>
          <t>Unknown</t>
        </is>
      </c>
      <c r="X301" s="92" t="n"/>
      <c r="Y301" s="92" t="inlineStr">
        <is>
          <t>Branch (OverHanging)</t>
        </is>
      </c>
      <c r="Z301" s="92" t="inlineStr">
        <is>
          <t>1244</t>
        </is>
      </c>
      <c r="AA301" s="92" t="n">
        <v>2017</v>
      </c>
      <c r="AB301" s="92" t="n">
        <v>7</v>
      </c>
      <c r="AC301" s="92" t="n">
        <v>11</v>
      </c>
      <c r="AD301" s="92" t="n">
        <v>22</v>
      </c>
      <c r="AE301" s="92" t="n">
        <v>12</v>
      </c>
      <c r="AF301" s="93" t="inlineStr">
        <is>
          <t>17-0062198</t>
        </is>
      </c>
      <c r="AG301" s="94" t="inlineStr">
        <is>
          <t>Tier 2</t>
        </is>
      </c>
      <c r="AH301" s="94" t="inlineStr">
        <is>
          <t>HFTD</t>
        </is>
      </c>
      <c r="AI301" s="94" t="inlineStr">
        <is>
          <t>No Fire Weather RFW Applicable</t>
        </is>
      </c>
      <c r="AJ301" s="92" t="inlineStr">
        <is>
          <t>Distribution</t>
        </is>
      </c>
      <c r="AK301" s="92" t="inlineStr">
        <is>
          <t>HFTD - Distribution</t>
        </is>
      </c>
      <c r="AL301" s="92" t="inlineStr">
        <is>
          <t>Fire Less than 300 Acres</t>
        </is>
      </c>
      <c r="AM301" s="116" t="inlineStr">
        <is>
          <t>Vegetation</t>
        </is>
      </c>
      <c r="AN301" s="92" t="inlineStr">
        <is>
          <t>Branch (OverHanging)</t>
        </is>
      </c>
      <c r="AO301" s="95" t="n">
        <v>714</v>
      </c>
      <c r="AP301" s="92" t="n">
        <v>3.95425910588235</v>
      </c>
      <c r="AQ301" s="92" t="inlineStr">
        <is>
          <t>169_319</t>
        </is>
      </c>
      <c r="AR301" s="115" t="inlineStr">
        <is>
          <t>&lt;25mph</t>
        </is>
      </c>
      <c r="AS301" s="92" t="inlineStr">
        <is>
          <t>&lt;15mph</t>
        </is>
      </c>
      <c r="AT301" s="92" t="inlineStr">
        <is>
          <t>HFTD - Distribution</t>
        </is>
      </c>
      <c r="AU301" t="inlineStr">
        <is>
          <t>E5038</t>
        </is>
      </c>
      <c r="AV301" t="n">
        <v>3.28</v>
      </c>
      <c r="AW301" t="inlineStr">
        <is>
          <t>2017-07-12T04:30:00Z</t>
        </is>
      </c>
      <c r="AX301" t="n">
        <v>11.01</v>
      </c>
      <c r="AY301" t="n">
        <v>44</v>
      </c>
      <c r="AZ301" t="inlineStr">
        <is>
          <t>C8539</t>
        </is>
      </c>
      <c r="BA301" t="n">
        <v>5.04</v>
      </c>
      <c r="BB301" t="inlineStr">
        <is>
          <t>2017-07-12T04:21:00Z</t>
        </is>
      </c>
      <c r="BC301" t="n">
        <v>14</v>
      </c>
      <c r="BD301" t="n">
        <v>153</v>
      </c>
      <c r="BE301" t="inlineStr">
        <is>
          <t>E5038</t>
        </is>
      </c>
      <c r="BF301" t="n">
        <v>3.28</v>
      </c>
      <c r="BG301" t="inlineStr">
        <is>
          <t>2017-07-12T04:30:00Z</t>
        </is>
      </c>
      <c r="BH301" t="n">
        <v>11.01</v>
      </c>
      <c r="BI301" t="n">
        <v>84</v>
      </c>
      <c r="BJ301" t="inlineStr">
        <is>
          <t>C8539</t>
        </is>
      </c>
      <c r="BK301" t="n">
        <v>5.04</v>
      </c>
      <c r="BL301" t="inlineStr">
        <is>
          <t>2017-07-12T04:21:00Z</t>
        </is>
      </c>
      <c r="BM301" t="n">
        <v>14</v>
      </c>
      <c r="BN301" t="n">
        <v>311</v>
      </c>
    </row>
    <row r="302">
      <c r="A302" s="92" t="inlineStr">
        <is>
          <t>PG&amp;E</t>
        </is>
      </c>
      <c r="B302" s="92" t="n">
        <v>42928</v>
      </c>
      <c r="C302" s="92" t="n">
        <v>0.6694444444444444</v>
      </c>
      <c r="D302" s="92" t="n">
        <v>40.65308</v>
      </c>
      <c r="E302" s="92" t="n">
        <v>-122.334288</v>
      </c>
      <c r="F302" s="92" t="inlineStr">
        <is>
          <t>Vegetation</t>
        </is>
      </c>
      <c r="G302" s="92" t="inlineStr">
        <is>
          <t>Rural</t>
        </is>
      </c>
      <c r="H302" s="92" t="inlineStr">
        <is>
          <t>.26 - 9.99 Acres</t>
        </is>
      </c>
      <c r="I302" s="92" t="inlineStr">
        <is>
          <t>Unknown</t>
        </is>
      </c>
      <c r="J302" s="92" t="inlineStr">
        <is>
          <t>N.A.</t>
        </is>
      </c>
      <c r="K302" s="92" t="inlineStr">
        <is>
          <t>Structure 000/001</t>
        </is>
      </c>
      <c r="L302" s="92" t="inlineStr">
        <is>
          <t>Unknown</t>
        </is>
      </c>
      <c r="M302" s="92" t="n">
        <v>60000</v>
      </c>
      <c r="N302" s="92" t="inlineStr">
        <is>
          <t>Conductor</t>
        </is>
      </c>
      <c r="O302" s="92" t="inlineStr">
        <is>
          <t>Overhead</t>
        </is>
      </c>
      <c r="P302" s="92" t="inlineStr">
        <is>
          <t>Yes</t>
        </is>
      </c>
      <c r="Q302" s="92" t="n">
        <v>42928</v>
      </c>
      <c r="R302" s="92" t="n">
        <v>0.6694444444444444</v>
      </c>
      <c r="S302" s="92" t="inlineStr">
        <is>
          <t>Contact From Object</t>
        </is>
      </c>
      <c r="T302" s="92" t="inlineStr">
        <is>
          <t>N.A.</t>
        </is>
      </c>
      <c r="U302" s="92" t="inlineStr">
        <is>
          <t>Animal</t>
        </is>
      </c>
      <c r="V302" s="92" t="inlineStr">
        <is>
          <t>Electric Facility</t>
        </is>
      </c>
      <c r="W302" s="92" t="inlineStr">
        <is>
          <t>Unknown</t>
        </is>
      </c>
      <c r="X302" s="92" t="n"/>
      <c r="Y302" s="92" t="inlineStr">
        <is>
          <t>no-match</t>
        </is>
      </c>
      <c r="Z302" s="92" t="inlineStr">
        <is>
          <t>1245</t>
        </is>
      </c>
      <c r="AA302" s="92" t="n">
        <v>2017</v>
      </c>
      <c r="AB302" s="92" t="n">
        <v>7</v>
      </c>
      <c r="AC302" s="92" t="n">
        <v>12</v>
      </c>
      <c r="AD302" s="92" t="n">
        <v>16</v>
      </c>
      <c r="AE302" s="92" t="n">
        <v>4</v>
      </c>
      <c r="AF302" s="93" t="inlineStr">
        <is>
          <t>INT-09837</t>
        </is>
      </c>
      <c r="AG302" s="94" t="inlineStr">
        <is>
          <t>Tier 2</t>
        </is>
      </c>
      <c r="AH302" s="94" t="inlineStr">
        <is>
          <t>HFTD</t>
        </is>
      </c>
      <c r="AI302" s="94" t="inlineStr">
        <is>
          <t>No Fire Weather RFW Applicable</t>
        </is>
      </c>
      <c r="AJ302" s="92" t="inlineStr">
        <is>
          <t>Transmission</t>
        </is>
      </c>
      <c r="AK302" s="92" t="inlineStr">
        <is>
          <t>HFTD - Transmission</t>
        </is>
      </c>
      <c r="AL302" s="92" t="inlineStr">
        <is>
          <t>Fire Less than 300 Acres</t>
        </is>
      </c>
      <c r="AM302" s="116" t="inlineStr">
        <is>
          <t>Animal</t>
        </is>
      </c>
      <c r="AN302" s="92" t="inlineStr">
        <is>
          <t>Animal</t>
        </is>
      </c>
      <c r="AO302" s="95" t="n">
        <v>0</v>
      </c>
      <c r="AP302" s="92" t="n">
        <v>9.55133270588235</v>
      </c>
      <c r="AQ302" s="92" t="inlineStr">
        <is>
          <t>158_185</t>
        </is>
      </c>
      <c r="AR302" s="115" t="inlineStr">
        <is>
          <t>&lt;25mph</t>
        </is>
      </c>
      <c r="AS302" s="92" t="inlineStr">
        <is>
          <t>&lt;15mph</t>
        </is>
      </c>
      <c r="AT302" s="92" t="inlineStr">
        <is>
          <t>HFTD - Transmission</t>
        </is>
      </c>
      <c r="AU302" t="inlineStr">
        <is>
          <t>C5599</t>
        </is>
      </c>
      <c r="AV302" t="n">
        <v>3.4</v>
      </c>
      <c r="AW302" t="inlineStr">
        <is>
          <t>2017-07-12T06:46:00Z</t>
        </is>
      </c>
      <c r="AX302" t="n">
        <v>0</v>
      </c>
      <c r="AY302" t="n">
        <v>4</v>
      </c>
      <c r="AZ302" t="inlineStr">
        <is>
          <t>C5599</t>
        </is>
      </c>
      <c r="BA302" t="n">
        <v>3.4</v>
      </c>
      <c r="BB302" t="inlineStr">
        <is>
          <t>2017-07-12T06:46:00Z</t>
        </is>
      </c>
      <c r="BC302" t="n">
        <v>0</v>
      </c>
      <c r="BD302" t="n">
        <v>4</v>
      </c>
      <c r="BE302" t="inlineStr">
        <is>
          <t>C5599</t>
        </is>
      </c>
      <c r="BF302" t="n">
        <v>3.4</v>
      </c>
      <c r="BG302" t="inlineStr">
        <is>
          <t>2017-07-12T07:46:00Z</t>
        </is>
      </c>
      <c r="BH302" t="n">
        <v>0</v>
      </c>
      <c r="BI302" t="n">
        <v>7</v>
      </c>
      <c r="BJ302" t="inlineStr">
        <is>
          <t>C5599</t>
        </is>
      </c>
      <c r="BK302" t="n">
        <v>3.4</v>
      </c>
      <c r="BL302" t="inlineStr">
        <is>
          <t>2017-07-12T07:46:00Z</t>
        </is>
      </c>
      <c r="BM302" t="n">
        <v>0</v>
      </c>
      <c r="BN302" t="n">
        <v>7</v>
      </c>
    </row>
    <row r="303">
      <c r="A303" s="92" t="inlineStr">
        <is>
          <t>PG&amp;E</t>
        </is>
      </c>
      <c r="B303" s="92" t="n">
        <v>42928.63128472222</v>
      </c>
      <c r="C303" s="92" t="inlineStr">
        <is>
          <t>15:09</t>
        </is>
      </c>
      <c r="D303" s="92" t="n">
        <v>37.149075</v>
      </c>
      <c r="E303" s="92" t="n">
        <v>-122.003705</v>
      </c>
      <c r="F303" s="92" t="inlineStr">
        <is>
          <t>Vegetation</t>
        </is>
      </c>
      <c r="G303" s="92" t="inlineStr">
        <is>
          <t>Rural</t>
        </is>
      </c>
      <c r="H303" s="92" t="inlineStr">
        <is>
          <t>&lt; 3 Meters</t>
        </is>
      </c>
      <c r="I303" s="92" t="inlineStr">
        <is>
          <t>Fire Agency</t>
        </is>
      </c>
      <c r="J303" s="92" t="inlineStr">
        <is>
          <t>Unknown</t>
        </is>
      </c>
      <c r="K303" s="92" t="n">
        <v>103565794</v>
      </c>
      <c r="L303" s="92" t="inlineStr">
        <is>
          <t>Unknown</t>
        </is>
      </c>
      <c r="M303" s="92" t="n">
        <v>21000</v>
      </c>
      <c r="N303" s="92" t="inlineStr">
        <is>
          <t>Conductor</t>
        </is>
      </c>
      <c r="O303" s="92" t="inlineStr">
        <is>
          <t>Overhead</t>
        </is>
      </c>
      <c r="P303" s="92" t="inlineStr">
        <is>
          <t>Yes</t>
        </is>
      </c>
      <c r="Q303" s="92" t="n">
        <v>42928.63128472222</v>
      </c>
      <c r="R303" s="92" t="inlineStr">
        <is>
          <t>15:09</t>
        </is>
      </c>
      <c r="S303" s="92" t="inlineStr">
        <is>
          <t>Contact From Object</t>
        </is>
      </c>
      <c r="T303" s="92" t="inlineStr">
        <is>
          <t>N.A.</t>
        </is>
      </c>
      <c r="U303" s="92" t="inlineStr">
        <is>
          <t>Vegetation</t>
        </is>
      </c>
      <c r="V303" s="92" t="inlineStr">
        <is>
          <t>Electric Facility</t>
        </is>
      </c>
      <c r="W303" s="92" t="inlineStr">
        <is>
          <t>Unknown</t>
        </is>
      </c>
      <c r="X303" s="92" t="n"/>
      <c r="Y303" s="92" t="inlineStr">
        <is>
          <t>Fell into (No defect)</t>
        </is>
      </c>
      <c r="Z303" s="92" t="inlineStr">
        <is>
          <t>1248</t>
        </is>
      </c>
      <c r="AA303" s="92" t="n">
        <v>2017</v>
      </c>
      <c r="AB303" s="92" t="n">
        <v>7</v>
      </c>
      <c r="AC303" s="92" t="n">
        <v>12</v>
      </c>
      <c r="AD303" s="92" t="n">
        <v>15</v>
      </c>
      <c r="AE303" s="92" t="n">
        <v>9</v>
      </c>
      <c r="AF303" s="93" t="inlineStr">
        <is>
          <t>17-0062439</t>
        </is>
      </c>
      <c r="AG303" s="94" t="inlineStr">
        <is>
          <t>Tier 3</t>
        </is>
      </c>
      <c r="AH303" s="94" t="inlineStr">
        <is>
          <t>HFTD</t>
        </is>
      </c>
      <c r="AI303" s="94" t="inlineStr">
        <is>
          <t>No Fire Weather RFW Applicable</t>
        </is>
      </c>
      <c r="AJ303" s="92" t="inlineStr">
        <is>
          <t>Distribution</t>
        </is>
      </c>
      <c r="AK303" s="92" t="inlineStr">
        <is>
          <t>HFTD - Distribution</t>
        </is>
      </c>
      <c r="AL303" s="92" t="inlineStr">
        <is>
          <t>Fire Less than 300 Acres</t>
        </is>
      </c>
      <c r="AM303" s="116" t="inlineStr">
        <is>
          <t>Vegetation</t>
        </is>
      </c>
      <c r="AN303" s="92" t="inlineStr">
        <is>
          <t>Fell into (No defect)</t>
        </is>
      </c>
      <c r="AO303" s="95" t="n">
        <v>24690</v>
      </c>
      <c r="AP303" s="92" t="n">
        <v>5.26626767058823</v>
      </c>
      <c r="AQ303" s="92" t="inlineStr">
        <is>
          <t>155_192</t>
        </is>
      </c>
      <c r="AR303" s="115" t="inlineStr">
        <is>
          <t>&lt;25mph</t>
        </is>
      </c>
      <c r="AS303" s="92" t="inlineStr">
        <is>
          <t>&lt;15mph</t>
        </is>
      </c>
      <c r="AT303" s="92" t="inlineStr">
        <is>
          <t>HFTD - Distribution</t>
        </is>
      </c>
      <c r="AU303" t="inlineStr">
        <is>
          <t>D8979</t>
        </is>
      </c>
      <c r="AV303" t="n">
        <v>3.17</v>
      </c>
      <c r="AW303" t="inlineStr">
        <is>
          <t>2017-07-12T21:47:00Z</t>
        </is>
      </c>
      <c r="AX303" t="n">
        <v>8.01</v>
      </c>
      <c r="AY303" t="n">
        <v>19</v>
      </c>
      <c r="AZ303" t="inlineStr">
        <is>
          <t>LSGC1</t>
        </is>
      </c>
      <c r="BA303" t="n">
        <v>4.79</v>
      </c>
      <c r="BB303" t="inlineStr">
        <is>
          <t>2017-07-12T21:32:00Z</t>
        </is>
      </c>
      <c r="BC303" t="n">
        <v>14.99</v>
      </c>
      <c r="BD303" t="n">
        <v>117</v>
      </c>
      <c r="BE303" t="inlineStr">
        <is>
          <t>D8979</t>
        </is>
      </c>
      <c r="BF303" t="n">
        <v>3.17</v>
      </c>
      <c r="BG303" t="inlineStr">
        <is>
          <t>2017-07-12T22:17:00Z</t>
        </is>
      </c>
      <c r="BH303" t="n">
        <v>8.99</v>
      </c>
      <c r="BI303" t="n">
        <v>32</v>
      </c>
      <c r="BJ303" t="inlineStr">
        <is>
          <t>LSGC1</t>
        </is>
      </c>
      <c r="BK303" t="n">
        <v>4.79</v>
      </c>
      <c r="BL303" t="inlineStr">
        <is>
          <t>2017-07-12T22:32:00Z</t>
        </is>
      </c>
      <c r="BM303" t="n">
        <v>15.99</v>
      </c>
      <c r="BN303" t="n">
        <v>200</v>
      </c>
    </row>
    <row r="304">
      <c r="A304" s="92" t="inlineStr">
        <is>
          <t>PG&amp;E</t>
        </is>
      </c>
      <c r="B304" s="92" t="n">
        <v>42928.84846064815</v>
      </c>
      <c r="C304" s="92" t="inlineStr">
        <is>
          <t>20:21</t>
        </is>
      </c>
      <c r="D304" s="92" t="n">
        <v>40.080833</v>
      </c>
      <c r="E304" s="92" t="n">
        <v>-123.833889</v>
      </c>
      <c r="F304" s="92" t="inlineStr">
        <is>
          <t>Vegetation</t>
        </is>
      </c>
      <c r="G304" s="92" t="inlineStr">
        <is>
          <t>Rural</t>
        </is>
      </c>
      <c r="H304" s="92" t="inlineStr">
        <is>
          <t>&lt; 0.25 Acres</t>
        </is>
      </c>
      <c r="I304" s="92" t="inlineStr">
        <is>
          <t>Fire Agency</t>
        </is>
      </c>
      <c r="J304" s="92" t="inlineStr">
        <is>
          <t>Cal Fire</t>
        </is>
      </c>
      <c r="K304" s="92" t="n">
        <v>103841917</v>
      </c>
      <c r="L304" s="92" t="inlineStr">
        <is>
          <t>Unknown</t>
        </is>
      </c>
      <c r="M304" s="92" t="n">
        <v>12000</v>
      </c>
      <c r="N304" s="92" t="inlineStr">
        <is>
          <t>Conductor</t>
        </is>
      </c>
      <c r="O304" s="92" t="inlineStr">
        <is>
          <t>Overhead</t>
        </is>
      </c>
      <c r="P304" s="92" t="inlineStr">
        <is>
          <t>Yes</t>
        </is>
      </c>
      <c r="Q304" s="92" t="n">
        <v>42928.84846064815</v>
      </c>
      <c r="R304" s="92" t="inlineStr">
        <is>
          <t>20:21</t>
        </is>
      </c>
      <c r="S304" s="92" t="inlineStr">
        <is>
          <t>Contact From Object</t>
        </is>
      </c>
      <c r="T304" s="92" t="inlineStr">
        <is>
          <t>N.A.</t>
        </is>
      </c>
      <c r="U304" s="92" t="inlineStr">
        <is>
          <t>Vegetation</t>
        </is>
      </c>
      <c r="V304" s="92" t="inlineStr">
        <is>
          <t>Electric Facility</t>
        </is>
      </c>
      <c r="W304" s="92" t="inlineStr">
        <is>
          <t>Unknown</t>
        </is>
      </c>
      <c r="X304" s="92" t="n"/>
      <c r="Y304" s="92" t="inlineStr">
        <is>
          <t>Fell into (slight defect)</t>
        </is>
      </c>
      <c r="Z304" s="92" t="inlineStr">
        <is>
          <t>1249</t>
        </is>
      </c>
      <c r="AA304" s="92" t="n">
        <v>2017</v>
      </c>
      <c r="AB304" s="92" t="n">
        <v>7</v>
      </c>
      <c r="AC304" s="92" t="n">
        <v>12</v>
      </c>
      <c r="AD304" s="92" t="n">
        <v>20</v>
      </c>
      <c r="AE304" s="92" t="n">
        <v>21</v>
      </c>
      <c r="AF304" s="93" t="inlineStr">
        <is>
          <t>17-0062445</t>
        </is>
      </c>
      <c r="AG304" s="94" t="inlineStr">
        <is>
          <t>Tier 2</t>
        </is>
      </c>
      <c r="AH304" s="94" t="inlineStr">
        <is>
          <t>HFTD</t>
        </is>
      </c>
      <c r="AI304" s="94" t="inlineStr">
        <is>
          <t>No Fire Weather RFW Applicable</t>
        </is>
      </c>
      <c r="AJ304" s="92" t="inlineStr">
        <is>
          <t>Distribution</t>
        </is>
      </c>
      <c r="AK304" s="92" t="inlineStr">
        <is>
          <t>HFTD - Distribution</t>
        </is>
      </c>
      <c r="AL304" s="92" t="inlineStr">
        <is>
          <t>Fire Less than 300 Acres</t>
        </is>
      </c>
      <c r="AM304" s="116" t="inlineStr">
        <is>
          <t>Vegetation</t>
        </is>
      </c>
      <c r="AN304" s="92" t="inlineStr">
        <is>
          <t>Fell into (slight defect)</t>
        </is>
      </c>
      <c r="AO304" s="95" t="n">
        <v>4616</v>
      </c>
      <c r="AP304" s="92" t="n">
        <v>2.23631350588235</v>
      </c>
      <c r="AQ304" s="92" t="inlineStr">
        <is>
          <t>143_386</t>
        </is>
      </c>
      <c r="AR304" s="115" t="inlineStr">
        <is>
          <t>&lt;25mph</t>
        </is>
      </c>
      <c r="AS304" s="92" t="inlineStr">
        <is>
          <t>&lt;15mph</t>
        </is>
      </c>
      <c r="AT304" s="92" t="inlineStr">
        <is>
          <t>HFTD - Distribution</t>
        </is>
      </c>
      <c r="AU304" t="inlineStr">
        <is>
          <t>AV037</t>
        </is>
      </c>
      <c r="AV304" t="n">
        <v>2.72</v>
      </c>
      <c r="AW304" t="inlineStr">
        <is>
          <t>2017-07-13T02:33:00Z</t>
        </is>
      </c>
      <c r="AX304" t="n">
        <v>11.01</v>
      </c>
      <c r="AY304" t="n">
        <v>3</v>
      </c>
      <c r="AZ304" t="inlineStr">
        <is>
          <t>AV037</t>
        </is>
      </c>
      <c r="BA304" t="n">
        <v>2.72</v>
      </c>
      <c r="BB304" t="inlineStr">
        <is>
          <t>2017-07-13T02:33:00Z</t>
        </is>
      </c>
      <c r="BC304" t="n">
        <v>11.01</v>
      </c>
      <c r="BD304" t="n">
        <v>4</v>
      </c>
      <c r="BE304" t="inlineStr">
        <is>
          <t>AV037</t>
        </is>
      </c>
      <c r="BF304" t="n">
        <v>2.72</v>
      </c>
      <c r="BG304" t="inlineStr">
        <is>
          <t>2017-07-13T02:33:00Z</t>
        </is>
      </c>
      <c r="BH304" t="n">
        <v>11.01</v>
      </c>
      <c r="BI304" t="n">
        <v>6</v>
      </c>
      <c r="BJ304" t="inlineStr">
        <is>
          <t>ERCC1</t>
        </is>
      </c>
      <c r="BK304" t="n">
        <v>4.01</v>
      </c>
      <c r="BL304" t="inlineStr">
        <is>
          <t>2017-07-13T03:28:00Z</t>
        </is>
      </c>
      <c r="BM304" t="n">
        <v>12.01</v>
      </c>
      <c r="BN304" t="n">
        <v>8</v>
      </c>
    </row>
    <row r="305">
      <c r="A305" s="92" t="inlineStr">
        <is>
          <t>PG&amp;E</t>
        </is>
      </c>
      <c r="B305" s="92" t="n">
        <v>42931.60760416667</v>
      </c>
      <c r="C305" s="92" t="inlineStr">
        <is>
          <t>14:34</t>
        </is>
      </c>
      <c r="D305" s="92" t="n">
        <v>39.62313</v>
      </c>
      <c r="E305" s="92" t="n">
        <v>-121.53281</v>
      </c>
      <c r="F305" s="92" t="inlineStr">
        <is>
          <t>Vegetation</t>
        </is>
      </c>
      <c r="G305" s="92" t="inlineStr">
        <is>
          <t>Rural</t>
        </is>
      </c>
      <c r="H305" s="92" t="inlineStr">
        <is>
          <t>&lt; 0.25 Acres</t>
        </is>
      </c>
      <c r="I305" s="92" t="inlineStr">
        <is>
          <t>Fire Agency</t>
        </is>
      </c>
      <c r="J305" s="92" t="inlineStr">
        <is>
          <t>russ fowler</t>
        </is>
      </c>
      <c r="K305" s="92" t="n">
        <v>100404385</v>
      </c>
      <c r="L305" s="92" t="inlineStr">
        <is>
          <t>Unknown</t>
        </is>
      </c>
      <c r="M305" s="92" t="n">
        <v>12000</v>
      </c>
      <c r="N305" s="92" t="inlineStr">
        <is>
          <t>Conductor</t>
        </is>
      </c>
      <c r="O305" s="92" t="inlineStr">
        <is>
          <t>Overhead</t>
        </is>
      </c>
      <c r="P305" s="92" t="inlineStr">
        <is>
          <t>Yes</t>
        </is>
      </c>
      <c r="Q305" s="92" t="n">
        <v>42931.60760416667</v>
      </c>
      <c r="R305" s="92" t="inlineStr">
        <is>
          <t>14:34</t>
        </is>
      </c>
      <c r="S305" s="92" t="inlineStr">
        <is>
          <t>Contact From Object</t>
        </is>
      </c>
      <c r="T305" s="92" t="inlineStr">
        <is>
          <t>N.A.</t>
        </is>
      </c>
      <c r="U305" s="92" t="inlineStr">
        <is>
          <t>Vegetation</t>
        </is>
      </c>
      <c r="V305" s="92" t="inlineStr">
        <is>
          <t>Electric Facility</t>
        </is>
      </c>
      <c r="W305" s="92" t="inlineStr">
        <is>
          <t>Unknown</t>
        </is>
      </c>
      <c r="X305" s="92" t="n"/>
      <c r="Y305" s="92" t="inlineStr">
        <is>
          <t>Fell into (No defect)</t>
        </is>
      </c>
      <c r="Z305" s="92" t="inlineStr">
        <is>
          <t>1254</t>
        </is>
      </c>
      <c r="AA305" s="92" t="n">
        <v>2017</v>
      </c>
      <c r="AB305" s="92" t="n">
        <v>7</v>
      </c>
      <c r="AC305" s="92" t="n">
        <v>15</v>
      </c>
      <c r="AD305" s="92" t="n">
        <v>14</v>
      </c>
      <c r="AE305" s="92" t="n">
        <v>34</v>
      </c>
      <c r="AF305" s="93" t="inlineStr">
        <is>
          <t>17-0063126</t>
        </is>
      </c>
      <c r="AG305" s="94" t="inlineStr">
        <is>
          <t>Tier 2</t>
        </is>
      </c>
      <c r="AH305" s="94" t="inlineStr">
        <is>
          <t>HFTD</t>
        </is>
      </c>
      <c r="AI305" s="94" t="inlineStr">
        <is>
          <t>No Fire Weather RFW Applicable</t>
        </is>
      </c>
      <c r="AJ305" s="92" t="inlineStr">
        <is>
          <t>Distribution</t>
        </is>
      </c>
      <c r="AK305" s="92" t="inlineStr">
        <is>
          <t>HFTD - Distribution</t>
        </is>
      </c>
      <c r="AL305" s="92" t="inlineStr">
        <is>
          <t>Fire Less than 300 Acres</t>
        </is>
      </c>
      <c r="AM305" s="116" t="inlineStr">
        <is>
          <t>Vegetation</t>
        </is>
      </c>
      <c r="AN305" s="92" t="inlineStr">
        <is>
          <t>Fell into (No defect)</t>
        </is>
      </c>
      <c r="AO305" s="95" t="n">
        <v>54372</v>
      </c>
      <c r="AP305" s="92" t="n">
        <v>7.74213835294117</v>
      </c>
      <c r="AQ305" s="92" t="inlineStr">
        <is>
          <t>187_223</t>
        </is>
      </c>
      <c r="AR305" s="115" t="inlineStr">
        <is>
          <t>&lt;25mph</t>
        </is>
      </c>
      <c r="AS305" s="92" t="inlineStr">
        <is>
          <t>&lt;15mph</t>
        </is>
      </c>
      <c r="AT305" s="92" t="inlineStr">
        <is>
          <t>HFTD - Distribution</t>
        </is>
      </c>
      <c r="AX305" t="n">
        <v>0</v>
      </c>
      <c r="AY305" t="n">
        <v>0</v>
      </c>
      <c r="AZ305" t="inlineStr">
        <is>
          <t>CICC1</t>
        </is>
      </c>
      <c r="BA305" t="n">
        <v>5.91</v>
      </c>
      <c r="BB305" t="inlineStr">
        <is>
          <t>2017-07-15T20:54:00Z</t>
        </is>
      </c>
      <c r="BC305" t="n">
        <v>12.01</v>
      </c>
      <c r="BD305" t="n">
        <v>1</v>
      </c>
      <c r="BH305" t="n">
        <v>0</v>
      </c>
      <c r="BI305" t="n">
        <v>0</v>
      </c>
      <c r="BJ305" t="inlineStr">
        <is>
          <t>CICC1</t>
        </is>
      </c>
      <c r="BK305" t="n">
        <v>5.91</v>
      </c>
      <c r="BL305" t="inlineStr">
        <is>
          <t>2017-07-15T21:54:00Z</t>
        </is>
      </c>
      <c r="BM305" t="n">
        <v>12.01</v>
      </c>
      <c r="BN305" t="n">
        <v>2</v>
      </c>
    </row>
    <row r="306">
      <c r="A306" s="92" t="inlineStr">
        <is>
          <t>PG&amp;E</t>
        </is>
      </c>
      <c r="B306" s="92" t="n">
        <v>42932.44429398148</v>
      </c>
      <c r="C306" s="92" t="inlineStr">
        <is>
          <t>10:39</t>
        </is>
      </c>
      <c r="D306" s="92" t="n">
        <v>40.341389</v>
      </c>
      <c r="E306" s="92" t="n">
        <v>-123.878611</v>
      </c>
      <c r="F306" s="92" t="inlineStr">
        <is>
          <t>Vegetation</t>
        </is>
      </c>
      <c r="G306" s="92" t="inlineStr">
        <is>
          <t>Rural</t>
        </is>
      </c>
      <c r="H306" s="92" t="inlineStr">
        <is>
          <t>&lt; 3 Meters</t>
        </is>
      </c>
      <c r="I306" s="92" t="inlineStr">
        <is>
          <t>Fire Agency</t>
        </is>
      </c>
      <c r="J306" s="92" t="inlineStr">
        <is>
          <t>707-726-1280</t>
        </is>
      </c>
      <c r="K306" s="92" t="n">
        <v>100990019</v>
      </c>
      <c r="L306" s="92" t="inlineStr">
        <is>
          <t>Unknown</t>
        </is>
      </c>
      <c r="M306" s="92" t="n">
        <v>12000</v>
      </c>
      <c r="N306" s="92" t="inlineStr">
        <is>
          <t>Conductor</t>
        </is>
      </c>
      <c r="O306" s="92" t="inlineStr">
        <is>
          <t>Overhead</t>
        </is>
      </c>
      <c r="P306" s="92" t="inlineStr">
        <is>
          <t>Yes</t>
        </is>
      </c>
      <c r="Q306" s="92" t="n">
        <v>42932.44429398148</v>
      </c>
      <c r="R306" s="92" t="inlineStr">
        <is>
          <t>10:39</t>
        </is>
      </c>
      <c r="S306" s="92" t="inlineStr">
        <is>
          <t>Contact From Object</t>
        </is>
      </c>
      <c r="T306" s="92" t="inlineStr">
        <is>
          <t>N.A.</t>
        </is>
      </c>
      <c r="U306" s="92" t="inlineStr">
        <is>
          <t>Vegetation</t>
        </is>
      </c>
      <c r="V306" s="92" t="inlineStr">
        <is>
          <t>Electric Facility</t>
        </is>
      </c>
      <c r="W306" s="92" t="inlineStr">
        <is>
          <t>Unknown</t>
        </is>
      </c>
      <c r="X306" s="92" t="n"/>
      <c r="Y306" s="92" t="inlineStr">
        <is>
          <t>Branch (OverHanging)</t>
        </is>
      </c>
      <c r="Z306" s="92" t="inlineStr">
        <is>
          <t>1258</t>
        </is>
      </c>
      <c r="AA306" s="92" t="n">
        <v>2017</v>
      </c>
      <c r="AB306" s="92" t="n">
        <v>7</v>
      </c>
      <c r="AC306" s="92" t="n">
        <v>16</v>
      </c>
      <c r="AD306" s="92" t="n">
        <v>10</v>
      </c>
      <c r="AE306" s="92" t="n">
        <v>39</v>
      </c>
      <c r="AF306" s="93" t="inlineStr">
        <is>
          <t>17-0063223</t>
        </is>
      </c>
      <c r="AG306" s="94" t="inlineStr">
        <is>
          <t>Tier 2</t>
        </is>
      </c>
      <c r="AH306" s="94" t="inlineStr">
        <is>
          <t>HFTD</t>
        </is>
      </c>
      <c r="AI306" s="94" t="inlineStr">
        <is>
          <t>No Fire Weather RFW Applicable</t>
        </is>
      </c>
      <c r="AJ306" s="92" t="inlineStr">
        <is>
          <t>Distribution</t>
        </is>
      </c>
      <c r="AK306" s="92" t="inlineStr">
        <is>
          <t>HFTD - Distribution</t>
        </is>
      </c>
      <c r="AL306" s="92" t="inlineStr">
        <is>
          <t>Fire Less than 300 Acres</t>
        </is>
      </c>
      <c r="AM306" s="116" t="inlineStr">
        <is>
          <t>Vegetation</t>
        </is>
      </c>
      <c r="AN306" s="92" t="inlineStr">
        <is>
          <t>Branch (OverHanging)</t>
        </is>
      </c>
      <c r="AO306" s="95" t="n">
        <v>198</v>
      </c>
      <c r="AP306" s="92" t="n">
        <v>11.302944</v>
      </c>
      <c r="AQ306" s="92" t="inlineStr">
        <is>
          <t>163_251</t>
        </is>
      </c>
      <c r="AR306" s="115" t="inlineStr">
        <is>
          <t>&lt;25mph</t>
        </is>
      </c>
      <c r="AS306" s="92" t="inlineStr">
        <is>
          <t>&lt;15mph</t>
        </is>
      </c>
      <c r="AT306" s="92" t="inlineStr">
        <is>
          <t>HFTD - Distribution</t>
        </is>
      </c>
      <c r="AX306" t="n">
        <v>0</v>
      </c>
      <c r="AY306" t="n">
        <v>0</v>
      </c>
      <c r="BC306" t="n">
        <v>0</v>
      </c>
      <c r="BD306" t="n">
        <v>0</v>
      </c>
      <c r="BH306" t="n">
        <v>0</v>
      </c>
      <c r="BI306" t="n">
        <v>0</v>
      </c>
      <c r="BM306" t="n">
        <v>0</v>
      </c>
      <c r="BN306" t="n">
        <v>0</v>
      </c>
    </row>
    <row r="307">
      <c r="A307" s="92" t="inlineStr">
        <is>
          <t>PG&amp;E</t>
        </is>
      </c>
      <c r="B307" s="92" t="n">
        <v>42932.49940972222</v>
      </c>
      <c r="C307" s="92" t="inlineStr">
        <is>
          <t>11:59</t>
        </is>
      </c>
      <c r="D307" s="92" t="n">
        <v>36.6669167</v>
      </c>
      <c r="E307" s="92" t="n">
        <v>-121.751475</v>
      </c>
      <c r="F307" s="92" t="inlineStr">
        <is>
          <t>Vegetation</t>
        </is>
      </c>
      <c r="G307" s="92" t="inlineStr">
        <is>
          <t>Rural</t>
        </is>
      </c>
      <c r="H307" s="92" t="inlineStr">
        <is>
          <t>&lt; 0.25 Acres</t>
        </is>
      </c>
      <c r="I307" s="92" t="inlineStr">
        <is>
          <t>Fire Agency</t>
        </is>
      </c>
      <c r="J307" s="92" t="inlineStr">
        <is>
          <t>Unknown</t>
        </is>
      </c>
      <c r="K307" s="92" t="n">
        <v>101761892</v>
      </c>
      <c r="L307" s="92" t="inlineStr">
        <is>
          <t>None</t>
        </is>
      </c>
      <c r="M307" s="92" t="n">
        <v>21000</v>
      </c>
      <c r="N307" s="92" t="inlineStr">
        <is>
          <t>Fuse</t>
        </is>
      </c>
      <c r="O307" s="92" t="inlineStr">
        <is>
          <t>Overhead</t>
        </is>
      </c>
      <c r="P307" s="92" t="inlineStr">
        <is>
          <t>Yes</t>
        </is>
      </c>
      <c r="Q307" s="92" t="n">
        <v>42932.49940972222</v>
      </c>
      <c r="R307" s="92" t="inlineStr">
        <is>
          <t>11:59</t>
        </is>
      </c>
      <c r="S307" s="92" t="inlineStr">
        <is>
          <t>Equipment/ Facility Failure</t>
        </is>
      </c>
      <c r="T307" s="92" t="inlineStr">
        <is>
          <t>Fuse</t>
        </is>
      </c>
      <c r="U307" s="92" t="inlineStr">
        <is>
          <t>N.A.</t>
        </is>
      </c>
      <c r="V307" s="92" t="inlineStr">
        <is>
          <t>N.A.</t>
        </is>
      </c>
      <c r="W307" s="92" t="inlineStr">
        <is>
          <t>Unknown</t>
        </is>
      </c>
      <c r="X307" s="92" t="n"/>
      <c r="Y307" s="92" t="inlineStr">
        <is>
          <t>no-match</t>
        </is>
      </c>
      <c r="Z307" s="92" t="inlineStr">
        <is>
          <t>1259</t>
        </is>
      </c>
      <c r="AA307" s="92" t="n">
        <v>2017</v>
      </c>
      <c r="AB307" s="92" t="n">
        <v>7</v>
      </c>
      <c r="AC307" s="92" t="n">
        <v>16</v>
      </c>
      <c r="AD307" s="92" t="n">
        <v>11</v>
      </c>
      <c r="AE307" s="92" t="n">
        <v>59</v>
      </c>
      <c r="AF307" s="93" t="inlineStr">
        <is>
          <t>No ILIS or TOTL available</t>
        </is>
      </c>
      <c r="AG307" s="94" t="inlineStr">
        <is>
          <t>Tier 2</t>
        </is>
      </c>
      <c r="AH307" s="94" t="inlineStr">
        <is>
          <t>HFTD</t>
        </is>
      </c>
      <c r="AI307" s="94" t="inlineStr">
        <is>
          <t>No Fire Weather RFW Applicable</t>
        </is>
      </c>
      <c r="AJ307" s="92" t="inlineStr">
        <is>
          <t>Distribution</t>
        </is>
      </c>
      <c r="AK307" s="92" t="inlineStr">
        <is>
          <t>HFTD - Distribution</t>
        </is>
      </c>
      <c r="AL307" s="92" t="inlineStr">
        <is>
          <t>Fire Less than 300 Acres</t>
        </is>
      </c>
      <c r="AM307" s="116" t="inlineStr">
        <is>
          <t>Equip Failure</t>
        </is>
      </c>
      <c r="AN307" s="92" t="inlineStr">
        <is>
          <t>Fuse</t>
        </is>
      </c>
      <c r="AO307" s="95" t="inlineStr">
        <is>
          <t>N.A.</t>
        </is>
      </c>
      <c r="AP307" s="92" t="n">
        <v>11.8584244705882</v>
      </c>
      <c r="AQ307" s="92" t="inlineStr">
        <is>
          <t>78_370</t>
        </is>
      </c>
      <c r="AR307" s="115" t="inlineStr">
        <is>
          <t>&lt;25mph</t>
        </is>
      </c>
      <c r="AS307" s="92" t="inlineStr">
        <is>
          <t>&lt;15mph</t>
        </is>
      </c>
      <c r="AT307" s="92" t="inlineStr">
        <is>
          <t>HFTD - Distribution</t>
        </is>
      </c>
      <c r="AU307" t="inlineStr">
        <is>
          <t>E6666</t>
        </is>
      </c>
      <c r="AV307" t="n">
        <v>1.85</v>
      </c>
      <c r="AW307" t="inlineStr">
        <is>
          <t>2017-07-16T18:50:00Z</t>
        </is>
      </c>
      <c r="AX307" t="n">
        <v>14.99</v>
      </c>
      <c r="AY307" t="n">
        <v>12</v>
      </c>
      <c r="AZ307" t="inlineStr">
        <is>
          <t>E6666</t>
        </is>
      </c>
      <c r="BA307" t="n">
        <v>1.85</v>
      </c>
      <c r="BB307" t="inlineStr">
        <is>
          <t>2017-07-16T18:50:00Z</t>
        </is>
      </c>
      <c r="BC307" t="n">
        <v>14.99</v>
      </c>
      <c r="BD307" t="n">
        <v>16</v>
      </c>
      <c r="BE307" t="inlineStr">
        <is>
          <t>E6666</t>
        </is>
      </c>
      <c r="BF307" t="n">
        <v>1.85</v>
      </c>
      <c r="BG307" t="inlineStr">
        <is>
          <t>2017-07-16T19:50:00Z</t>
        </is>
      </c>
      <c r="BH307" t="n">
        <v>15.99</v>
      </c>
      <c r="BI307" t="n">
        <v>22</v>
      </c>
      <c r="BJ307" t="inlineStr">
        <is>
          <t>E6666</t>
        </is>
      </c>
      <c r="BK307" t="n">
        <v>1.85</v>
      </c>
      <c r="BL307" t="inlineStr">
        <is>
          <t>2017-07-16T19:50:00Z</t>
        </is>
      </c>
      <c r="BM307" t="n">
        <v>15.99</v>
      </c>
      <c r="BN307" t="n">
        <v>30</v>
      </c>
    </row>
    <row r="308">
      <c r="A308" s="92" t="inlineStr">
        <is>
          <t>PG&amp;E</t>
        </is>
      </c>
      <c r="B308" s="92" t="n">
        <v>42932.50717592593</v>
      </c>
      <c r="C308" s="92" t="inlineStr">
        <is>
          <t>12:10</t>
        </is>
      </c>
      <c r="D308" s="92" t="n">
        <v>35.66129</v>
      </c>
      <c r="E308" s="92" t="n">
        <v>-120.922</v>
      </c>
      <c r="F308" s="92" t="inlineStr">
        <is>
          <t>Vegetation</t>
        </is>
      </c>
      <c r="G308" s="92" t="inlineStr">
        <is>
          <t>Rural</t>
        </is>
      </c>
      <c r="H308" s="92" t="inlineStr">
        <is>
          <t>.26 - 9.99 Acres</t>
        </is>
      </c>
      <c r="I308" s="92" t="inlineStr">
        <is>
          <t>Fire Agency</t>
        </is>
      </c>
      <c r="J308" s="92" t="inlineStr">
        <is>
          <t>Unknown</t>
        </is>
      </c>
      <c r="K308" s="92" t="n">
        <v>101942626</v>
      </c>
      <c r="L308" s="92" t="inlineStr">
        <is>
          <t>Unknown</t>
        </is>
      </c>
      <c r="M308" s="92" t="n">
        <v>21000</v>
      </c>
      <c r="N308" s="92" t="inlineStr">
        <is>
          <t>Conductor</t>
        </is>
      </c>
      <c r="O308" s="92" t="inlineStr">
        <is>
          <t>Overhead</t>
        </is>
      </c>
      <c r="P308" s="92" t="inlineStr">
        <is>
          <t>Yes</t>
        </is>
      </c>
      <c r="Q308" s="92" t="n">
        <v>42932.50717592593</v>
      </c>
      <c r="R308" s="92" t="inlineStr">
        <is>
          <t>12:10</t>
        </is>
      </c>
      <c r="S308" s="92" t="inlineStr">
        <is>
          <t>Equipment/ Facility Failure</t>
        </is>
      </c>
      <c r="T308" s="92" t="inlineStr">
        <is>
          <t>Splice/Clamp/Connector</t>
        </is>
      </c>
      <c r="U308" s="92" t="inlineStr">
        <is>
          <t>N.A.</t>
        </is>
      </c>
      <c r="V308" s="92" t="inlineStr">
        <is>
          <t>N.A.</t>
        </is>
      </c>
      <c r="W308" s="92" t="inlineStr">
        <is>
          <t>Unknown</t>
        </is>
      </c>
      <c r="X308" s="92" t="n"/>
      <c r="Y308" s="92" t="inlineStr">
        <is>
          <t>Other/Unknown</t>
        </is>
      </c>
      <c r="Z308" s="92" t="inlineStr">
        <is>
          <t>1260</t>
        </is>
      </c>
      <c r="AA308" s="92" t="n">
        <v>2017</v>
      </c>
      <c r="AB308" s="92" t="n">
        <v>7</v>
      </c>
      <c r="AC308" s="92" t="n">
        <v>16</v>
      </c>
      <c r="AD308" s="92" t="n">
        <v>12</v>
      </c>
      <c r="AE308" s="92" t="n">
        <v>10</v>
      </c>
      <c r="AF308" s="93" t="inlineStr">
        <is>
          <t>17-0063242</t>
        </is>
      </c>
      <c r="AG308" s="94" t="inlineStr">
        <is>
          <t>Tier 2</t>
        </is>
      </c>
      <c r="AH308" s="94" t="inlineStr">
        <is>
          <t>HFTD</t>
        </is>
      </c>
      <c r="AI308" s="94" t="inlineStr">
        <is>
          <t>No Fire Weather RFW Applicable</t>
        </is>
      </c>
      <c r="AJ308" s="92" t="inlineStr">
        <is>
          <t>Distribution</t>
        </is>
      </c>
      <c r="AK308" s="92" t="inlineStr">
        <is>
          <t>HFTD - Distribution</t>
        </is>
      </c>
      <c r="AL308" s="92" t="inlineStr">
        <is>
          <t>Fire Less than 300 Acres</t>
        </is>
      </c>
      <c r="AM308" s="116" t="inlineStr">
        <is>
          <t>Equip Failure</t>
        </is>
      </c>
      <c r="AN308" s="92" t="inlineStr">
        <is>
          <t>Splice/Clamp/Connector</t>
        </is>
      </c>
      <c r="AO308" s="95" t="n">
        <v>1304</v>
      </c>
      <c r="AP308" s="92" t="n">
        <v>15.4795905882352</v>
      </c>
      <c r="AQ308" s="92" t="inlineStr">
        <is>
          <t>166_166</t>
        </is>
      </c>
      <c r="AR308" s="115" t="inlineStr">
        <is>
          <t>&lt;25mph</t>
        </is>
      </c>
      <c r="AS308" s="92" t="inlineStr">
        <is>
          <t>&gt;=15mph</t>
        </is>
      </c>
      <c r="AT308" s="92" t="inlineStr">
        <is>
          <t>HFTD - Distribution</t>
        </is>
      </c>
      <c r="AU308" t="inlineStr">
        <is>
          <t>TABC1</t>
        </is>
      </c>
      <c r="AV308" t="n">
        <v>0.35</v>
      </c>
      <c r="AW308" t="inlineStr">
        <is>
          <t>2017-07-16T19:07:00Z</t>
        </is>
      </c>
      <c r="AX308" t="n">
        <v>7</v>
      </c>
      <c r="AY308" t="n">
        <v>1</v>
      </c>
      <c r="AZ308" t="inlineStr">
        <is>
          <t>D4060</t>
        </is>
      </c>
      <c r="BA308" t="n">
        <v>6.39</v>
      </c>
      <c r="BB308" t="inlineStr">
        <is>
          <t>2017-07-16T18:30:00Z</t>
        </is>
      </c>
      <c r="BC308" t="n">
        <v>7</v>
      </c>
      <c r="BD308" t="n">
        <v>17</v>
      </c>
      <c r="BE308" t="inlineStr">
        <is>
          <t>TABC1</t>
        </is>
      </c>
      <c r="BF308" t="n">
        <v>0.35</v>
      </c>
      <c r="BG308" t="inlineStr">
        <is>
          <t>2017-07-16T20:07:00Z</t>
        </is>
      </c>
      <c r="BH308" t="n">
        <v>8.99</v>
      </c>
      <c r="BI308" t="n">
        <v>2</v>
      </c>
      <c r="BJ308" t="inlineStr">
        <is>
          <t>D4060</t>
        </is>
      </c>
      <c r="BK308" t="n">
        <v>6.39</v>
      </c>
      <c r="BL308" t="inlineStr">
        <is>
          <t>2017-07-16T20:00:00Z</t>
        </is>
      </c>
      <c r="BM308" t="n">
        <v>10</v>
      </c>
      <c r="BN308" t="n">
        <v>33</v>
      </c>
    </row>
    <row r="309">
      <c r="A309" s="92" t="inlineStr">
        <is>
          <t>PG&amp;E</t>
        </is>
      </c>
      <c r="B309" s="92" t="n">
        <v>42934</v>
      </c>
      <c r="C309" s="92" t="n">
        <v>0.4791666666666667</v>
      </c>
      <c r="D309" s="92" t="n">
        <v>38.048432</v>
      </c>
      <c r="E309" s="92" t="n">
        <v>-120.556529</v>
      </c>
      <c r="F309" s="92" t="inlineStr">
        <is>
          <t>Vegetation</t>
        </is>
      </c>
      <c r="G309" s="92" t="inlineStr">
        <is>
          <t>Rural</t>
        </is>
      </c>
      <c r="H309" s="92" t="inlineStr">
        <is>
          <t>.26 - 9.99 Acres</t>
        </is>
      </c>
      <c r="I309" s="92" t="inlineStr">
        <is>
          <t>Unknown</t>
        </is>
      </c>
      <c r="J309" s="92" t="inlineStr">
        <is>
          <t>N.A.</t>
        </is>
      </c>
      <c r="K309" s="92" t="inlineStr">
        <is>
          <t>Structure 012/071</t>
        </is>
      </c>
      <c r="L309" s="92" t="inlineStr">
        <is>
          <t>Unknown</t>
        </is>
      </c>
      <c r="M309" s="92" t="n">
        <v>115000</v>
      </c>
      <c r="N309" s="92" t="inlineStr">
        <is>
          <t>Conductor</t>
        </is>
      </c>
      <c r="O309" s="92" t="inlineStr">
        <is>
          <t>Overhead</t>
        </is>
      </c>
      <c r="P309" s="92" t="inlineStr">
        <is>
          <t>Yes</t>
        </is>
      </c>
      <c r="Q309" s="92" t="n">
        <v>42934</v>
      </c>
      <c r="R309" s="92" t="n">
        <v>0.4791666666666667</v>
      </c>
      <c r="S309" s="92" t="inlineStr">
        <is>
          <t>Contact From Object</t>
        </is>
      </c>
      <c r="T309" s="92" t="inlineStr">
        <is>
          <t>N.A.</t>
        </is>
      </c>
      <c r="U309" s="92" t="inlineStr">
        <is>
          <t>Animal</t>
        </is>
      </c>
      <c r="V309" s="92" t="inlineStr">
        <is>
          <t>Electric Facility</t>
        </is>
      </c>
      <c r="W309" s="92" t="inlineStr">
        <is>
          <t>Unknown</t>
        </is>
      </c>
      <c r="X309" s="92" t="n"/>
      <c r="Y309" s="92" t="inlineStr">
        <is>
          <t>no-match</t>
        </is>
      </c>
      <c r="Z309" s="92" t="inlineStr">
        <is>
          <t>1265</t>
        </is>
      </c>
      <c r="AA309" s="92" t="n">
        <v>2017</v>
      </c>
      <c r="AB309" s="92" t="n">
        <v>7</v>
      </c>
      <c r="AC309" s="92" t="n">
        <v>18</v>
      </c>
      <c r="AD309" s="92" t="n">
        <v>11</v>
      </c>
      <c r="AE309" s="92" t="n">
        <v>30</v>
      </c>
      <c r="AF309" s="93" t="inlineStr">
        <is>
          <t>INT-09873</t>
        </is>
      </c>
      <c r="AG309" s="94" t="inlineStr">
        <is>
          <t>Tier 2</t>
        </is>
      </c>
      <c r="AH309" s="94" t="inlineStr">
        <is>
          <t>HFTD</t>
        </is>
      </c>
      <c r="AI309" s="94" t="inlineStr">
        <is>
          <t>No Fire Weather RFW Applicable</t>
        </is>
      </c>
      <c r="AJ309" s="92" t="inlineStr">
        <is>
          <t>Transmission</t>
        </is>
      </c>
      <c r="AK309" s="92" t="inlineStr">
        <is>
          <t>HFTD - Transmission</t>
        </is>
      </c>
      <c r="AL309" s="92" t="inlineStr">
        <is>
          <t>Fire Less than 300 Acres</t>
        </is>
      </c>
      <c r="AM309" s="116" t="inlineStr">
        <is>
          <t>Animal</t>
        </is>
      </c>
      <c r="AN309" s="92" t="inlineStr">
        <is>
          <t>Animal</t>
        </is>
      </c>
      <c r="AO309" s="95" t="n">
        <v>55499</v>
      </c>
      <c r="AP309" s="92" t="n">
        <v>0.581124329411764</v>
      </c>
      <c r="AQ309" s="92" t="inlineStr">
        <is>
          <t>157_288</t>
        </is>
      </c>
      <c r="AR309" s="115" t="inlineStr">
        <is>
          <t>&lt;25mph</t>
        </is>
      </c>
      <c r="AS309" s="92" t="inlineStr">
        <is>
          <t>&lt;15mph</t>
        </is>
      </c>
      <c r="AT309" s="92" t="inlineStr">
        <is>
          <t>HFTD - Transmission</t>
        </is>
      </c>
      <c r="AX309" t="n">
        <v>0</v>
      </c>
      <c r="AY309" t="n">
        <v>0</v>
      </c>
      <c r="AZ309" t="inlineStr">
        <is>
          <t>C9085</t>
        </is>
      </c>
      <c r="BA309" t="n">
        <v>5.13</v>
      </c>
      <c r="BB309" t="inlineStr">
        <is>
          <t>2017-07-18T06:53:00Z</t>
        </is>
      </c>
      <c r="BC309" t="n">
        <v>2.01</v>
      </c>
      <c r="BD309" t="n">
        <v>65</v>
      </c>
      <c r="BH309" t="n">
        <v>0</v>
      </c>
      <c r="BI309" t="n">
        <v>0</v>
      </c>
      <c r="BJ309" t="inlineStr">
        <is>
          <t>C9085</t>
        </is>
      </c>
      <c r="BK309" t="n">
        <v>5.13</v>
      </c>
      <c r="BL309" t="inlineStr">
        <is>
          <t>2017-07-18T06:53:00Z</t>
        </is>
      </c>
      <c r="BM309" t="n">
        <v>2.01</v>
      </c>
      <c r="BN309" t="n">
        <v>122</v>
      </c>
    </row>
    <row r="310">
      <c r="A310" s="92" t="inlineStr">
        <is>
          <t>PG&amp;E</t>
        </is>
      </c>
      <c r="B310" s="92" t="n">
        <v>42934</v>
      </c>
      <c r="C310" s="92" t="n">
        <v>0.9027777777777778</v>
      </c>
      <c r="D310" s="92" t="n">
        <v>38.003109</v>
      </c>
      <c r="E310" s="92" t="n">
        <v>-122.209256</v>
      </c>
      <c r="F310" s="92" t="inlineStr">
        <is>
          <t>Vegetation</t>
        </is>
      </c>
      <c r="G310" s="92" t="inlineStr">
        <is>
          <t>Rural</t>
        </is>
      </c>
      <c r="H310" s="92" t="inlineStr">
        <is>
          <t>.26 - 9.99 Acres</t>
        </is>
      </c>
      <c r="I310" s="92" t="inlineStr">
        <is>
          <t>Fire Agency</t>
        </is>
      </c>
      <c r="J310" s="92" t="inlineStr">
        <is>
          <t>Unknown</t>
        </is>
      </c>
      <c r="K310" s="92" t="inlineStr">
        <is>
          <t>Pole 000/002 to 000/003</t>
        </is>
      </c>
      <c r="L310" s="92" t="inlineStr">
        <is>
          <t>Unknown</t>
        </is>
      </c>
      <c r="M310" s="92" t="n">
        <v>60000</v>
      </c>
      <c r="N310" s="92" t="inlineStr">
        <is>
          <t>Conductor</t>
        </is>
      </c>
      <c r="O310" s="92" t="inlineStr">
        <is>
          <t>Overhead</t>
        </is>
      </c>
      <c r="P310" s="92" t="inlineStr">
        <is>
          <t>Yes</t>
        </is>
      </c>
      <c r="Q310" s="92" t="n">
        <v>42934</v>
      </c>
      <c r="R310" s="92" t="n">
        <v>0.9027777777777778</v>
      </c>
      <c r="S310" s="92" t="inlineStr">
        <is>
          <t>Equipment/ Facility Failure</t>
        </is>
      </c>
      <c r="T310" s="92" t="inlineStr">
        <is>
          <t>Splice/Clamp/Connector</t>
        </is>
      </c>
      <c r="U310" s="92" t="inlineStr">
        <is>
          <t>N.A.</t>
        </is>
      </c>
      <c r="V310" s="92" t="inlineStr">
        <is>
          <t>N.A.</t>
        </is>
      </c>
      <c r="W310" s="92" t="inlineStr">
        <is>
          <t>Unknown</t>
        </is>
      </c>
      <c r="X310" s="92" t="n"/>
      <c r="Y310" s="92" t="inlineStr">
        <is>
          <t>no-match</t>
        </is>
      </c>
      <c r="Z310" s="92" t="inlineStr">
        <is>
          <t>1266</t>
        </is>
      </c>
      <c r="AA310" s="92" t="n">
        <v>2017</v>
      </c>
      <c r="AB310" s="92" t="n">
        <v>7</v>
      </c>
      <c r="AC310" s="92" t="n">
        <v>18</v>
      </c>
      <c r="AD310" s="92" t="n">
        <v>21</v>
      </c>
      <c r="AE310" s="92" t="n">
        <v>40</v>
      </c>
      <c r="AF310" s="93" t="inlineStr">
        <is>
          <t>INT-09875</t>
        </is>
      </c>
      <c r="AG310" s="94" t="inlineStr">
        <is>
          <t>Tier 2</t>
        </is>
      </c>
      <c r="AH310" s="94" t="inlineStr">
        <is>
          <t>HFTD</t>
        </is>
      </c>
      <c r="AI310" s="94" t="inlineStr">
        <is>
          <t>No Fire Weather RFW Applicable</t>
        </is>
      </c>
      <c r="AJ310" s="92" t="inlineStr">
        <is>
          <t>Transmission</t>
        </is>
      </c>
      <c r="AK310" s="92" t="inlineStr">
        <is>
          <t>HFTD - Transmission</t>
        </is>
      </c>
      <c r="AL310" s="92" t="inlineStr">
        <is>
          <t>Fire Less than 300 Acres</t>
        </is>
      </c>
      <c r="AM310" s="116" t="inlineStr">
        <is>
          <t>Equip Failure</t>
        </is>
      </c>
      <c r="AN310" s="92" t="inlineStr">
        <is>
          <t>Splice/Clamp/Connector</t>
        </is>
      </c>
      <c r="AO310" s="95" t="n">
        <v>0</v>
      </c>
      <c r="AP310" s="92" t="n">
        <v>7.84015717647058</v>
      </c>
      <c r="AQ310" s="92" t="inlineStr">
        <is>
          <t>219_243</t>
        </is>
      </c>
      <c r="AR310" s="115" t="inlineStr">
        <is>
          <t>&lt;25mph</t>
        </is>
      </c>
      <c r="AS310" s="92" t="inlineStr">
        <is>
          <t>&lt;15mph</t>
        </is>
      </c>
      <c r="AT310" s="92" t="inlineStr">
        <is>
          <t>HFTD - Transmission</t>
        </is>
      </c>
      <c r="AU310" t="inlineStr">
        <is>
          <t>E4251</t>
        </is>
      </c>
      <c r="AV310" t="n">
        <v>2.95</v>
      </c>
      <c r="AW310" t="inlineStr">
        <is>
          <t>2017-07-18T06:15:00Z</t>
        </is>
      </c>
      <c r="AX310" t="n">
        <v>12.01</v>
      </c>
      <c r="AY310" t="n">
        <v>4</v>
      </c>
      <c r="AZ310" t="inlineStr">
        <is>
          <t>E9944</t>
        </is>
      </c>
      <c r="BA310" t="n">
        <v>7.08</v>
      </c>
      <c r="BB310" t="inlineStr">
        <is>
          <t>2017-07-18T06:21:00Z</t>
        </is>
      </c>
      <c r="BC310" t="n">
        <v>15.99</v>
      </c>
      <c r="BD310" t="n">
        <v>75</v>
      </c>
      <c r="BE310" t="inlineStr">
        <is>
          <t>E4251</t>
        </is>
      </c>
      <c r="BF310" t="n">
        <v>2.95</v>
      </c>
      <c r="BG310" t="inlineStr">
        <is>
          <t>2017-07-18T06:15:00Z</t>
        </is>
      </c>
      <c r="BH310" t="n">
        <v>12.01</v>
      </c>
      <c r="BI310" t="n">
        <v>9</v>
      </c>
      <c r="BJ310" t="inlineStr">
        <is>
          <t>MZXC1</t>
        </is>
      </c>
      <c r="BK310" t="n">
        <v>5.07</v>
      </c>
      <c r="BL310" t="inlineStr">
        <is>
          <t>2017-07-18T07:24:00Z</t>
        </is>
      </c>
      <c r="BM310" t="n">
        <v>18.99</v>
      </c>
      <c r="BN310" t="n">
        <v>146</v>
      </c>
    </row>
    <row r="311">
      <c r="A311" s="92" t="inlineStr">
        <is>
          <t>PG&amp;E</t>
        </is>
      </c>
      <c r="B311" s="92" t="n">
        <v>42935</v>
      </c>
      <c r="C311" s="92" t="n">
        <v>0.2444444444444445</v>
      </c>
      <c r="D311" s="92" t="n">
        <v>37.090466</v>
      </c>
      <c r="E311" s="92" t="n">
        <v>-119.604686</v>
      </c>
      <c r="F311" s="92" t="inlineStr">
        <is>
          <t>Vegetation</t>
        </is>
      </c>
      <c r="G311" s="92" t="inlineStr">
        <is>
          <t>Rural</t>
        </is>
      </c>
      <c r="H311" s="92" t="inlineStr">
        <is>
          <t>&lt; 0.25 Acres</t>
        </is>
      </c>
      <c r="I311" s="92" t="inlineStr">
        <is>
          <t>Unknown</t>
        </is>
      </c>
      <c r="J311" s="92" t="inlineStr">
        <is>
          <t>N.A.</t>
        </is>
      </c>
      <c r="K311" s="92" t="inlineStr">
        <is>
          <t>Tower 003/001</t>
        </is>
      </c>
      <c r="L311" s="92" t="inlineStr">
        <is>
          <t>Unknown</t>
        </is>
      </c>
      <c r="M311" s="92" t="n">
        <v>115000</v>
      </c>
      <c r="N311" s="92" t="inlineStr">
        <is>
          <t>Conductor</t>
        </is>
      </c>
      <c r="O311" s="92" t="inlineStr">
        <is>
          <t>Overhead</t>
        </is>
      </c>
      <c r="P311" s="92" t="inlineStr">
        <is>
          <t>Yes</t>
        </is>
      </c>
      <c r="Q311" s="92" t="n">
        <v>42935</v>
      </c>
      <c r="R311" s="92" t="n">
        <v>0.2444444444444445</v>
      </c>
      <c r="S311" s="92" t="inlineStr">
        <is>
          <t>Contact From Object</t>
        </is>
      </c>
      <c r="T311" s="92" t="inlineStr">
        <is>
          <t>N.A.</t>
        </is>
      </c>
      <c r="U311" s="92" t="inlineStr">
        <is>
          <t>Other</t>
        </is>
      </c>
      <c r="V311" s="92" t="inlineStr">
        <is>
          <t>Electric Facility</t>
        </is>
      </c>
      <c r="W311" s="92" t="inlineStr">
        <is>
          <t>Unknown</t>
        </is>
      </c>
      <c r="X311" s="92" t="inlineStr">
        <is>
          <t xml:space="preserve"> </t>
        </is>
      </c>
      <c r="Y311" s="92" t="inlineStr">
        <is>
          <t>no-match</t>
        </is>
      </c>
      <c r="Z311" s="92" t="inlineStr">
        <is>
          <t>1269</t>
        </is>
      </c>
      <c r="AA311" s="92" t="n">
        <v>2017</v>
      </c>
      <c r="AB311" s="92" t="n">
        <v>7</v>
      </c>
      <c r="AC311" s="92" t="n">
        <v>19</v>
      </c>
      <c r="AD311" s="92" t="n">
        <v>5</v>
      </c>
      <c r="AE311" s="92" t="n">
        <v>52</v>
      </c>
      <c r="AF311" s="93" t="inlineStr">
        <is>
          <t>INT-09877</t>
        </is>
      </c>
      <c r="AG311" s="94" t="inlineStr">
        <is>
          <t>Tier 2</t>
        </is>
      </c>
      <c r="AH311" s="94" t="inlineStr">
        <is>
          <t>HFTD</t>
        </is>
      </c>
      <c r="AI311" s="94" t="inlineStr">
        <is>
          <t>No Fire Weather RFW Applicable</t>
        </is>
      </c>
      <c r="AJ311" s="92" t="inlineStr">
        <is>
          <t>Transmission</t>
        </is>
      </c>
      <c r="AK311" s="92" t="inlineStr">
        <is>
          <t>HFTD - Transmission</t>
        </is>
      </c>
      <c r="AL311" s="92" t="inlineStr">
        <is>
          <t>Fire Less than 300 Acres</t>
        </is>
      </c>
      <c r="AM311" s="116" t="inlineStr">
        <is>
          <t>3rd Party</t>
        </is>
      </c>
      <c r="AN311" s="92" t="inlineStr">
        <is>
          <t>3rd Party - Other</t>
        </is>
      </c>
      <c r="AO311" s="95" t="n">
        <v>0</v>
      </c>
      <c r="AP311" s="92" t="n">
        <v>19.5054964705882</v>
      </c>
      <c r="AQ311" s="92" t="inlineStr">
        <is>
          <t>147_239</t>
        </is>
      </c>
      <c r="AR311" s="115" t="inlineStr">
        <is>
          <t>&lt;25mph</t>
        </is>
      </c>
      <c r="AS311" s="92" t="inlineStr">
        <is>
          <t>&gt;=15mph</t>
        </is>
      </c>
      <c r="AT311" s="92" t="inlineStr">
        <is>
          <t>HFTD - Transmission</t>
        </is>
      </c>
      <c r="AX311" t="n">
        <v>0</v>
      </c>
      <c r="AY311" t="n">
        <v>0</v>
      </c>
      <c r="AZ311" t="inlineStr">
        <is>
          <t>PRHC1</t>
        </is>
      </c>
      <c r="BA311" t="n">
        <v>5.59</v>
      </c>
      <c r="BB311" t="inlineStr">
        <is>
          <t>2017-07-19T06:27:00Z</t>
        </is>
      </c>
      <c r="BC311" t="n">
        <v>3</v>
      </c>
      <c r="BD311" t="n">
        <v>1</v>
      </c>
      <c r="BH311" t="n">
        <v>0</v>
      </c>
      <c r="BI311" t="n">
        <v>0</v>
      </c>
      <c r="BJ311" t="inlineStr">
        <is>
          <t>PRHC1</t>
        </is>
      </c>
      <c r="BK311" t="n">
        <v>5.59</v>
      </c>
      <c r="BL311" t="inlineStr">
        <is>
          <t>2017-07-19T07:27:00Z</t>
        </is>
      </c>
      <c r="BM311" t="n">
        <v>3</v>
      </c>
      <c r="BN311" t="n">
        <v>2</v>
      </c>
    </row>
    <row r="312">
      <c r="A312" s="92" t="inlineStr">
        <is>
          <t>PG&amp;E</t>
        </is>
      </c>
      <c r="B312" s="92" t="n">
        <v>42936.57355324074</v>
      </c>
      <c r="C312" s="92" t="inlineStr">
        <is>
          <t>13:45</t>
        </is>
      </c>
      <c r="D312" s="92" t="n">
        <v>35.08036</v>
      </c>
      <c r="E312" s="92" t="n">
        <v>-120.55383</v>
      </c>
      <c r="F312" s="92" t="inlineStr">
        <is>
          <t>Vegetation</t>
        </is>
      </c>
      <c r="G312" s="92" t="inlineStr">
        <is>
          <t>Rural</t>
        </is>
      </c>
      <c r="H312" s="92" t="inlineStr">
        <is>
          <t>10 - 99 Acres</t>
        </is>
      </c>
      <c r="I312" s="92" t="inlineStr">
        <is>
          <t>Fire Agency</t>
        </is>
      </c>
      <c r="J312" s="92" t="inlineStr">
        <is>
          <t>PAUL LEE 805 903-3416  INC # 8291</t>
        </is>
      </c>
      <c r="K312" s="92" t="n">
        <v>101941116</v>
      </c>
      <c r="L312" s="92" t="inlineStr">
        <is>
          <t>Unknown</t>
        </is>
      </c>
      <c r="M312" s="92" t="n">
        <v>12000</v>
      </c>
      <c r="N312" s="92" t="inlineStr">
        <is>
          <t>Conductor</t>
        </is>
      </c>
      <c r="O312" s="92" t="inlineStr">
        <is>
          <t>Overhead</t>
        </is>
      </c>
      <c r="P312" s="92" t="inlineStr">
        <is>
          <t>Yes</t>
        </is>
      </c>
      <c r="Q312" s="92" t="n">
        <v>42936.57355324074</v>
      </c>
      <c r="R312" s="92" t="inlineStr">
        <is>
          <t>13:45</t>
        </is>
      </c>
      <c r="S312" s="92" t="inlineStr">
        <is>
          <t>Equipment/ Facility Failure</t>
        </is>
      </c>
      <c r="T312" s="92" t="inlineStr">
        <is>
          <t>Crossarm</t>
        </is>
      </c>
      <c r="U312" s="92" t="inlineStr">
        <is>
          <t>N.A.</t>
        </is>
      </c>
      <c r="V312" s="92" t="inlineStr">
        <is>
          <t>N.A.</t>
        </is>
      </c>
      <c r="W312" s="92" t="inlineStr">
        <is>
          <t>Unknown</t>
        </is>
      </c>
      <c r="X312" s="92" t="n"/>
      <c r="Y312" s="92" t="inlineStr">
        <is>
          <t>Other/Unknown</t>
        </is>
      </c>
      <c r="Z312" s="92" t="inlineStr">
        <is>
          <t>1275</t>
        </is>
      </c>
      <c r="AA312" s="92" t="n">
        <v>2017</v>
      </c>
      <c r="AB312" s="92" t="n">
        <v>7</v>
      </c>
      <c r="AC312" s="92" t="n">
        <v>20</v>
      </c>
      <c r="AD312" s="92" t="n">
        <v>13</v>
      </c>
      <c r="AE312" s="92" t="n">
        <v>45</v>
      </c>
      <c r="AF312" s="93" t="inlineStr">
        <is>
          <t>17-0064321</t>
        </is>
      </c>
      <c r="AG312" s="94" t="inlineStr">
        <is>
          <t>Tier 2</t>
        </is>
      </c>
      <c r="AH312" s="94" t="inlineStr">
        <is>
          <t>HFTD</t>
        </is>
      </c>
      <c r="AI312" s="94" t="inlineStr">
        <is>
          <t>No Fire Weather RFW Applicable</t>
        </is>
      </c>
      <c r="AJ312" s="92" t="inlineStr">
        <is>
          <t>Distribution</t>
        </is>
      </c>
      <c r="AK312" s="92" t="inlineStr">
        <is>
          <t>HFTD - Distribution</t>
        </is>
      </c>
      <c r="AL312" s="92" t="inlineStr">
        <is>
          <t>Fire Less than 300 Acres</t>
        </is>
      </c>
      <c r="AM312" s="116" t="inlineStr">
        <is>
          <t>Equip Failure</t>
        </is>
      </c>
      <c r="AN312" s="92" t="inlineStr">
        <is>
          <t>Crossarm</t>
        </is>
      </c>
      <c r="AO312" s="95" t="n">
        <v>45999</v>
      </c>
      <c r="AP312" s="92" t="n">
        <v>7.40896244705882</v>
      </c>
      <c r="AQ312" s="92" t="inlineStr">
        <is>
          <t>220_78</t>
        </is>
      </c>
      <c r="AR312" s="115" t="inlineStr">
        <is>
          <t>&lt;25mph</t>
        </is>
      </c>
      <c r="AS312" s="92" t="inlineStr">
        <is>
          <t>&lt;15mph</t>
        </is>
      </c>
      <c r="AT312" s="92" t="inlineStr">
        <is>
          <t>HFTD - Distribution</t>
        </is>
      </c>
      <c r="AU312" t="inlineStr">
        <is>
          <t>D6295</t>
        </is>
      </c>
      <c r="AV312" t="n">
        <v>2.82</v>
      </c>
      <c r="AW312" t="inlineStr">
        <is>
          <t>2017-07-20T20:33:00Z</t>
        </is>
      </c>
      <c r="AX312" t="n">
        <v>12.01</v>
      </c>
      <c r="AY312" t="n">
        <v>9</v>
      </c>
      <c r="AZ312" t="inlineStr">
        <is>
          <t>D6295</t>
        </is>
      </c>
      <c r="BA312" t="n">
        <v>2.82</v>
      </c>
      <c r="BB312" t="inlineStr">
        <is>
          <t>2017-07-20T20:33:00Z</t>
        </is>
      </c>
      <c r="BC312" t="n">
        <v>12.01</v>
      </c>
      <c r="BD312" t="n">
        <v>28</v>
      </c>
      <c r="BE312" t="inlineStr">
        <is>
          <t>D6295</t>
        </is>
      </c>
      <c r="BF312" t="n">
        <v>2.82</v>
      </c>
      <c r="BG312" t="inlineStr">
        <is>
          <t>2017-07-20T20:33:00Z</t>
        </is>
      </c>
      <c r="BH312" t="n">
        <v>12.01</v>
      </c>
      <c r="BI312" t="n">
        <v>17</v>
      </c>
      <c r="BJ312" t="inlineStr">
        <is>
          <t>D6295</t>
        </is>
      </c>
      <c r="BK312" t="n">
        <v>2.82</v>
      </c>
      <c r="BL312" t="inlineStr">
        <is>
          <t>2017-07-20T20:33:00Z</t>
        </is>
      </c>
      <c r="BM312" t="n">
        <v>12.01</v>
      </c>
      <c r="BN312" t="n">
        <v>54</v>
      </c>
    </row>
    <row r="313">
      <c r="A313" s="92" t="inlineStr">
        <is>
          <t>PG&amp;E</t>
        </is>
      </c>
      <c r="B313" s="92" t="n">
        <v>42938.51799768519</v>
      </c>
      <c r="C313" s="92" t="inlineStr">
        <is>
          <t>12:25</t>
        </is>
      </c>
      <c r="D313" s="92" t="n">
        <v>40.8795</v>
      </c>
      <c r="E313" s="92" t="n">
        <v>-123.7638</v>
      </c>
      <c r="F313" s="92" t="inlineStr">
        <is>
          <t>Vegetation</t>
        </is>
      </c>
      <c r="G313" s="92" t="inlineStr">
        <is>
          <t>Rural</t>
        </is>
      </c>
      <c r="H313" s="92" t="inlineStr">
        <is>
          <t>.26 - 9.99 Acres</t>
        </is>
      </c>
      <c r="I313" s="92" t="inlineStr">
        <is>
          <t>Fire Agency</t>
        </is>
      </c>
      <c r="J313" s="92" t="inlineStr">
        <is>
          <t>Josh , comander chief of forest service.</t>
        </is>
      </c>
      <c r="K313" s="92" t="n">
        <v>100980577</v>
      </c>
      <c r="L313" s="92" t="inlineStr">
        <is>
          <t>Unknown</t>
        </is>
      </c>
      <c r="M313" s="92" t="n">
        <v>12000</v>
      </c>
      <c r="N313" s="92" t="inlineStr">
        <is>
          <t>Conductor</t>
        </is>
      </c>
      <c r="O313" s="92" t="inlineStr">
        <is>
          <t>Overhead</t>
        </is>
      </c>
      <c r="P313" s="92" t="inlineStr">
        <is>
          <t>Yes</t>
        </is>
      </c>
      <c r="Q313" s="92" t="n">
        <v>42938.51799768519</v>
      </c>
      <c r="R313" s="92" t="inlineStr">
        <is>
          <t>12:25</t>
        </is>
      </c>
      <c r="S313" s="92" t="inlineStr">
        <is>
          <t>Contact From Object</t>
        </is>
      </c>
      <c r="T313" s="92" t="inlineStr">
        <is>
          <t>N.A.</t>
        </is>
      </c>
      <c r="U313" s="92" t="inlineStr">
        <is>
          <t>Vegetation</t>
        </is>
      </c>
      <c r="V313" s="92" t="inlineStr">
        <is>
          <t>Electric Facility</t>
        </is>
      </c>
      <c r="W313" s="92" t="inlineStr">
        <is>
          <t>Human Error</t>
        </is>
      </c>
      <c r="X313" s="92" t="inlineStr">
        <is>
          <t>Third-party caused</t>
        </is>
      </c>
      <c r="Y313" s="92" t="inlineStr">
        <is>
          <t>Other/Unknown</t>
        </is>
      </c>
      <c r="Z313" s="92" t="inlineStr">
        <is>
          <t>1279</t>
        </is>
      </c>
      <c r="AA313" s="92" t="n">
        <v>2017</v>
      </c>
      <c r="AB313" s="92" t="n">
        <v>7</v>
      </c>
      <c r="AC313" s="92" t="n">
        <v>22</v>
      </c>
      <c r="AD313" s="92" t="n">
        <v>12</v>
      </c>
      <c r="AE313" s="92" t="n">
        <v>25</v>
      </c>
      <c r="AF313" s="93" t="inlineStr">
        <is>
          <t>17-0064721</t>
        </is>
      </c>
      <c r="AG313" s="94" t="inlineStr">
        <is>
          <t>Tier 3</t>
        </is>
      </c>
      <c r="AH313" s="94" t="inlineStr">
        <is>
          <t>HFTD</t>
        </is>
      </c>
      <c r="AI313" s="94" t="inlineStr">
        <is>
          <t>No Fire Weather RFW Applicable</t>
        </is>
      </c>
      <c r="AJ313" s="92" t="inlineStr">
        <is>
          <t>Distribution</t>
        </is>
      </c>
      <c r="AK313" s="92" t="inlineStr">
        <is>
          <t>HFTD - Distribution</t>
        </is>
      </c>
      <c r="AL313" s="92" t="inlineStr">
        <is>
          <t>Fire Less than 300 Acres</t>
        </is>
      </c>
      <c r="AM313" s="116" t="inlineStr">
        <is>
          <t>3rd Party</t>
        </is>
      </c>
      <c r="AN313" s="92" t="inlineStr">
        <is>
          <t>3rd Party - Unknown</t>
        </is>
      </c>
      <c r="AO313" s="95" t="n">
        <v>23227</v>
      </c>
      <c r="AP313" s="92" t="n">
        <v>4.312848</v>
      </c>
      <c r="AQ313" s="92" t="inlineStr">
        <is>
          <t>183_408</t>
        </is>
      </c>
      <c r="AR313" s="115" t="inlineStr">
        <is>
          <t>&lt;25mph</t>
        </is>
      </c>
      <c r="AS313" s="92" t="inlineStr">
        <is>
          <t>&lt;15mph</t>
        </is>
      </c>
      <c r="AT313" s="92" t="inlineStr">
        <is>
          <t>HFTD - Distribution</t>
        </is>
      </c>
      <c r="AX313" t="n">
        <v>0</v>
      </c>
      <c r="AY313" t="n">
        <v>0</v>
      </c>
      <c r="AZ313" t="inlineStr">
        <is>
          <t>BHTC1</t>
        </is>
      </c>
      <c r="BA313" t="n">
        <v>5.5</v>
      </c>
      <c r="BB313" t="inlineStr">
        <is>
          <t>2017-07-22T18:46:00Z</t>
        </is>
      </c>
      <c r="BC313" t="n">
        <v>7</v>
      </c>
      <c r="BD313" t="n">
        <v>1</v>
      </c>
      <c r="BH313" t="n">
        <v>0</v>
      </c>
      <c r="BI313" t="n">
        <v>0</v>
      </c>
      <c r="BJ313" t="inlineStr">
        <is>
          <t>BHTC1</t>
        </is>
      </c>
      <c r="BK313" t="n">
        <v>5.5</v>
      </c>
      <c r="BL313" t="inlineStr">
        <is>
          <t>2017-07-22T19:46:00Z</t>
        </is>
      </c>
      <c r="BM313" t="n">
        <v>8.01</v>
      </c>
      <c r="BN313" t="n">
        <v>2</v>
      </c>
    </row>
    <row r="314">
      <c r="A314" s="92" t="inlineStr">
        <is>
          <t>PG&amp;E</t>
        </is>
      </c>
      <c r="B314" s="92" t="n">
        <v>42938.61005787037</v>
      </c>
      <c r="C314" s="92" t="inlineStr">
        <is>
          <t>14:38</t>
        </is>
      </c>
      <c r="D314" s="92" t="n">
        <v>37.299447</v>
      </c>
      <c r="E314" s="92" t="n">
        <v>-122.163055</v>
      </c>
      <c r="F314" s="92" t="inlineStr">
        <is>
          <t>Vegetation</t>
        </is>
      </c>
      <c r="G314" s="92" t="inlineStr">
        <is>
          <t>Rural</t>
        </is>
      </c>
      <c r="H314" s="92" t="inlineStr">
        <is>
          <t>.26 - 9.99 Acres</t>
        </is>
      </c>
      <c r="I314" s="92" t="inlineStr">
        <is>
          <t>Fire Agency</t>
        </is>
      </c>
      <c r="J314" s="92" t="inlineStr">
        <is>
          <t>Cal Fire</t>
        </is>
      </c>
      <c r="K314" s="92" t="n">
        <v>100265488</v>
      </c>
      <c r="L314" s="92" t="inlineStr">
        <is>
          <t>Unknown</t>
        </is>
      </c>
      <c r="M314" s="92" t="n">
        <v>12000</v>
      </c>
      <c r="N314" s="92" t="inlineStr">
        <is>
          <t>Conductor</t>
        </is>
      </c>
      <c r="O314" s="92" t="inlineStr">
        <is>
          <t>Overhead</t>
        </is>
      </c>
      <c r="P314" s="92" t="inlineStr">
        <is>
          <t>Yes</t>
        </is>
      </c>
      <c r="Q314" s="92" t="n">
        <v>42938.61005787037</v>
      </c>
      <c r="R314" s="92" t="inlineStr">
        <is>
          <t>14:38</t>
        </is>
      </c>
      <c r="S314" s="92" t="inlineStr">
        <is>
          <t>Contact From Object</t>
        </is>
      </c>
      <c r="T314" s="92" t="inlineStr">
        <is>
          <t>N.A.</t>
        </is>
      </c>
      <c r="U314" s="92" t="inlineStr">
        <is>
          <t>Vegetation</t>
        </is>
      </c>
      <c r="V314" s="92" t="inlineStr">
        <is>
          <t>Electric Facility</t>
        </is>
      </c>
      <c r="W314" s="92" t="inlineStr">
        <is>
          <t>Unknown</t>
        </is>
      </c>
      <c r="X314" s="92" t="n"/>
      <c r="Y314" s="92" t="inlineStr">
        <is>
          <t>Fell into (No defect)</t>
        </is>
      </c>
      <c r="Z314" s="92" t="inlineStr">
        <is>
          <t>1280</t>
        </is>
      </c>
      <c r="AA314" s="92" t="n">
        <v>2017</v>
      </c>
      <c r="AB314" s="92" t="n">
        <v>7</v>
      </c>
      <c r="AC314" s="92" t="n">
        <v>22</v>
      </c>
      <c r="AD314" s="92" t="n">
        <v>14</v>
      </c>
      <c r="AE314" s="92" t="n">
        <v>38</v>
      </c>
      <c r="AF314" s="93" t="inlineStr">
        <is>
          <t>17-0064738</t>
        </is>
      </c>
      <c r="AG314" s="94" t="inlineStr">
        <is>
          <t>Tier 2</t>
        </is>
      </c>
      <c r="AH314" s="94" t="inlineStr">
        <is>
          <t>HFTD</t>
        </is>
      </c>
      <c r="AI314" s="94" t="inlineStr">
        <is>
          <t>No Fire Weather RFW Applicable</t>
        </is>
      </c>
      <c r="AJ314" s="92" t="inlineStr">
        <is>
          <t>Distribution</t>
        </is>
      </c>
      <c r="AK314" s="92" t="inlineStr">
        <is>
          <t>HFTD - Distribution</t>
        </is>
      </c>
      <c r="AL314" s="92" t="inlineStr">
        <is>
          <t>Fire Less than 300 Acres</t>
        </is>
      </c>
      <c r="AM314" s="116" t="inlineStr">
        <is>
          <t>Vegetation</t>
        </is>
      </c>
      <c r="AN314" s="92" t="inlineStr">
        <is>
          <t>Fell into (No defect)</t>
        </is>
      </c>
      <c r="AO314" s="95" t="n">
        <v>49181</v>
      </c>
      <c r="AP314" s="92" t="n">
        <v>8.72186635294117</v>
      </c>
      <c r="AQ314" s="92" t="inlineStr">
        <is>
          <t>84_399</t>
        </is>
      </c>
      <c r="AR314" s="115" t="inlineStr">
        <is>
          <t>&lt;25mph</t>
        </is>
      </c>
      <c r="AS314" s="92" t="inlineStr">
        <is>
          <t>&lt;15mph</t>
        </is>
      </c>
      <c r="AT314" s="92" t="inlineStr">
        <is>
          <t>HFTD - Distribution</t>
        </is>
      </c>
      <c r="AU314" t="inlineStr">
        <is>
          <t>E0516</t>
        </is>
      </c>
      <c r="AV314" t="n">
        <v>3.56</v>
      </c>
      <c r="AW314" t="inlineStr">
        <is>
          <t>2017-07-22T21:33:00Z</t>
        </is>
      </c>
      <c r="AX314" t="n">
        <v>8.99</v>
      </c>
      <c r="AY314" t="n">
        <v>14</v>
      </c>
      <c r="AZ314" t="inlineStr">
        <is>
          <t>C6623</t>
        </is>
      </c>
      <c r="BA314" t="n">
        <v>4.81</v>
      </c>
      <c r="BB314" t="inlineStr">
        <is>
          <t>2017-07-22T21:23:00Z</t>
        </is>
      </c>
      <c r="BC314" t="n">
        <v>12.01</v>
      </c>
      <c r="BD314" t="n">
        <v>87</v>
      </c>
      <c r="BE314" t="inlineStr">
        <is>
          <t>E0516</t>
        </is>
      </c>
      <c r="BF314" t="n">
        <v>3.56</v>
      </c>
      <c r="BG314" t="inlineStr">
        <is>
          <t>2017-07-22T21:49:00Z</t>
        </is>
      </c>
      <c r="BH314" t="n">
        <v>10</v>
      </c>
      <c r="BI314" t="n">
        <v>29</v>
      </c>
      <c r="BJ314" t="inlineStr">
        <is>
          <t>C6623</t>
        </is>
      </c>
      <c r="BK314" t="n">
        <v>4.81</v>
      </c>
      <c r="BL314" t="inlineStr">
        <is>
          <t>2017-07-22T21:23:00Z</t>
        </is>
      </c>
      <c r="BM314" t="n">
        <v>12.01</v>
      </c>
      <c r="BN314" t="n">
        <v>168</v>
      </c>
    </row>
    <row r="315">
      <c r="A315" s="92" t="inlineStr">
        <is>
          <t>PG&amp;E</t>
        </is>
      </c>
      <c r="B315" s="92" t="n">
        <v>42939.390625</v>
      </c>
      <c r="C315" s="92" t="inlineStr">
        <is>
          <t>09:22</t>
        </is>
      </c>
      <c r="D315" s="92" t="n">
        <v>40.6420133</v>
      </c>
      <c r="E315" s="92" t="n">
        <v>-122.2302483</v>
      </c>
      <c r="F315" s="92" t="inlineStr">
        <is>
          <t>Vegetation</t>
        </is>
      </c>
      <c r="G315" s="92" t="inlineStr">
        <is>
          <t>Rural</t>
        </is>
      </c>
      <c r="H315" s="92" t="inlineStr">
        <is>
          <t>&lt; 0.25 Acres</t>
        </is>
      </c>
      <c r="I315" s="92" t="inlineStr">
        <is>
          <t>Fire Agency</t>
        </is>
      </c>
      <c r="J315" s="92" t="inlineStr">
        <is>
          <t>CAPT?</t>
        </is>
      </c>
      <c r="K315" s="92" t="n">
        <v>101459708</v>
      </c>
      <c r="L315" s="92" t="inlineStr">
        <is>
          <t>FRONTIER COMMUNICATI</t>
        </is>
      </c>
      <c r="M315" s="92" t="n">
        <v>12000</v>
      </c>
      <c r="N315" s="92" t="inlineStr">
        <is>
          <t>Conductor</t>
        </is>
      </c>
      <c r="O315" s="92" t="inlineStr">
        <is>
          <t>Overhead</t>
        </is>
      </c>
      <c r="P315" s="92" t="inlineStr">
        <is>
          <t>Yes</t>
        </is>
      </c>
      <c r="Q315" s="92" t="n">
        <v>42939.390625</v>
      </c>
      <c r="R315" s="92" t="inlineStr">
        <is>
          <t>09:22</t>
        </is>
      </c>
      <c r="S315" s="92" t="inlineStr">
        <is>
          <t>Contact From Object</t>
        </is>
      </c>
      <c r="T315" s="92" t="inlineStr">
        <is>
          <t>N.A.</t>
        </is>
      </c>
      <c r="U315" s="92" t="inlineStr">
        <is>
          <t>Animal</t>
        </is>
      </c>
      <c r="V315" s="92" t="inlineStr">
        <is>
          <t>Electric Facility</t>
        </is>
      </c>
      <c r="W315" s="92" t="inlineStr">
        <is>
          <t>Unknown</t>
        </is>
      </c>
      <c r="X315" s="92" t="n"/>
      <c r="Y315" s="92" t="inlineStr">
        <is>
          <t>Other/Unknown</t>
        </is>
      </c>
      <c r="Z315" s="92" t="inlineStr">
        <is>
          <t>1282</t>
        </is>
      </c>
      <c r="AA315" s="92" t="n">
        <v>2017</v>
      </c>
      <c r="AB315" s="92" t="n">
        <v>7</v>
      </c>
      <c r="AC315" s="92" t="n">
        <v>23</v>
      </c>
      <c r="AD315" s="92" t="n">
        <v>9</v>
      </c>
      <c r="AE315" s="92" t="n">
        <v>22</v>
      </c>
      <c r="AF315" s="93" t="inlineStr">
        <is>
          <t>17-0064801</t>
        </is>
      </c>
      <c r="AG315" s="94" t="inlineStr">
        <is>
          <t>Tier 2</t>
        </is>
      </c>
      <c r="AH315" s="94" t="inlineStr">
        <is>
          <t>HFTD</t>
        </is>
      </c>
      <c r="AI315" s="94" t="inlineStr">
        <is>
          <t>No Fire Weather RFW Applicable</t>
        </is>
      </c>
      <c r="AJ315" s="92" t="inlineStr">
        <is>
          <t>Distribution</t>
        </is>
      </c>
      <c r="AK315" s="92" t="inlineStr">
        <is>
          <t>HFTD - Distribution</t>
        </is>
      </c>
      <c r="AL315" s="92" t="inlineStr">
        <is>
          <t>Fire Less than 300 Acres</t>
        </is>
      </c>
      <c r="AM315" s="116" t="inlineStr">
        <is>
          <t>Animal</t>
        </is>
      </c>
      <c r="AN315" s="92" t="inlineStr">
        <is>
          <t>Animal</t>
        </is>
      </c>
      <c r="AO315" s="95" t="n">
        <v>184712</v>
      </c>
      <c r="AP315" s="92" t="n">
        <v>2.89688357647058</v>
      </c>
      <c r="AQ315" s="92" t="inlineStr">
        <is>
          <t>72_397</t>
        </is>
      </c>
      <c r="AR315" s="115" t="inlineStr">
        <is>
          <t>&lt;25mph</t>
        </is>
      </c>
      <c r="AS315" s="92" t="inlineStr">
        <is>
          <t>&lt;15mph</t>
        </is>
      </c>
      <c r="AT315" s="92" t="inlineStr">
        <is>
          <t>HFTD - Distribution</t>
        </is>
      </c>
      <c r="AX315" t="n">
        <v>0</v>
      </c>
      <c r="AY315" t="n">
        <v>0</v>
      </c>
      <c r="AZ315" t="inlineStr">
        <is>
          <t>C5599</t>
        </is>
      </c>
      <c r="BA315" t="n">
        <v>5.97</v>
      </c>
      <c r="BB315" t="inlineStr">
        <is>
          <t>2017-07-23T15:31:00Z</t>
        </is>
      </c>
      <c r="BC315" t="n">
        <v>2.01</v>
      </c>
      <c r="BD315" t="n">
        <v>8</v>
      </c>
      <c r="BH315" t="n">
        <v>0</v>
      </c>
      <c r="BI315" t="n">
        <v>0</v>
      </c>
      <c r="BJ315" t="inlineStr">
        <is>
          <t>C5599</t>
        </is>
      </c>
      <c r="BK315" t="n">
        <v>5.97</v>
      </c>
      <c r="BL315" t="inlineStr">
        <is>
          <t>2017-07-23T17:02:00Z</t>
        </is>
      </c>
      <c r="BM315" t="n">
        <v>4</v>
      </c>
      <c r="BN315" t="n">
        <v>15</v>
      </c>
    </row>
    <row r="316">
      <c r="A316" s="92" t="inlineStr">
        <is>
          <t>PG&amp;E</t>
        </is>
      </c>
      <c r="B316" s="92" t="n">
        <v>42939.76761574074</v>
      </c>
      <c r="C316" s="92" t="inlineStr">
        <is>
          <t>18:25</t>
        </is>
      </c>
      <c r="D316" s="92" t="n">
        <v>39.67233</v>
      </c>
      <c r="E316" s="92" t="n">
        <v>-123.5336</v>
      </c>
      <c r="F316" s="92" t="inlineStr">
        <is>
          <t>Vegetation</t>
        </is>
      </c>
      <c r="G316" s="92" t="inlineStr">
        <is>
          <t>Rural</t>
        </is>
      </c>
      <c r="H316" s="92" t="inlineStr">
        <is>
          <t>.26 - 9.99 Acres</t>
        </is>
      </c>
      <c r="I316" s="92" t="inlineStr">
        <is>
          <t>Fire Agency</t>
        </is>
      </c>
      <c r="J316" s="92" t="inlineStr">
        <is>
          <t>Cal Fire</t>
        </is>
      </c>
      <c r="K316" s="92" t="n">
        <v>103823226</v>
      </c>
      <c r="L316" s="92" t="inlineStr">
        <is>
          <t>Unknown</t>
        </is>
      </c>
      <c r="M316" s="92" t="n">
        <v>12000</v>
      </c>
      <c r="N316" s="92" t="inlineStr">
        <is>
          <t>Conductor</t>
        </is>
      </c>
      <c r="O316" s="92" t="inlineStr">
        <is>
          <t>Overhead</t>
        </is>
      </c>
      <c r="P316" s="92" t="inlineStr">
        <is>
          <t>Yes</t>
        </is>
      </c>
      <c r="Q316" s="92" t="n">
        <v>42939.76761574074</v>
      </c>
      <c r="R316" s="92" t="inlineStr">
        <is>
          <t>18:25</t>
        </is>
      </c>
      <c r="S316" s="92" t="inlineStr">
        <is>
          <t>Contact From Object</t>
        </is>
      </c>
      <c r="T316" s="92" t="inlineStr">
        <is>
          <t>N.A.</t>
        </is>
      </c>
      <c r="U316" s="92" t="inlineStr">
        <is>
          <t>Vegetation</t>
        </is>
      </c>
      <c r="V316" s="92" t="inlineStr">
        <is>
          <t>Electric Facility</t>
        </is>
      </c>
      <c r="W316" s="92" t="inlineStr">
        <is>
          <t>Unknown</t>
        </is>
      </c>
      <c r="X316" s="92" t="n"/>
      <c r="Y316" s="92" t="inlineStr">
        <is>
          <t>Fell into (No defect)</t>
        </is>
      </c>
      <c r="Z316" s="92" t="inlineStr">
        <is>
          <t>1284</t>
        </is>
      </c>
      <c r="AA316" s="92" t="n">
        <v>2017</v>
      </c>
      <c r="AB316" s="92" t="n">
        <v>7</v>
      </c>
      <c r="AC316" s="92" t="n">
        <v>23</v>
      </c>
      <c r="AD316" s="92" t="n">
        <v>18</v>
      </c>
      <c r="AE316" s="92" t="n">
        <v>25</v>
      </c>
      <c r="AF316" s="93" t="inlineStr">
        <is>
          <t>17-0064854</t>
        </is>
      </c>
      <c r="AG316" s="94" t="inlineStr">
        <is>
          <t>Tier 2</t>
        </is>
      </c>
      <c r="AH316" s="94" t="inlineStr">
        <is>
          <t>HFTD</t>
        </is>
      </c>
      <c r="AI316" s="94" t="inlineStr">
        <is>
          <t>No Fire Weather RFW Applicable</t>
        </is>
      </c>
      <c r="AJ316" s="92" t="inlineStr">
        <is>
          <t>Distribution</t>
        </is>
      </c>
      <c r="AK316" s="92" t="inlineStr">
        <is>
          <t>HFTD - Distribution</t>
        </is>
      </c>
      <c r="AL316" s="92" t="inlineStr">
        <is>
          <t>Fire Less than 300 Acres</t>
        </is>
      </c>
      <c r="AM316" s="116" t="inlineStr">
        <is>
          <t>Vegetation</t>
        </is>
      </c>
      <c r="AN316" s="92" t="inlineStr">
        <is>
          <t>Fell into (No defect)</t>
        </is>
      </c>
      <c r="AO316" s="95" t="n">
        <v>12864</v>
      </c>
      <c r="AP316" s="92" t="n">
        <v>8.061227294117639</v>
      </c>
      <c r="AQ316" s="92" t="inlineStr">
        <is>
          <t>252_142</t>
        </is>
      </c>
      <c r="AR316" s="115" t="inlineStr">
        <is>
          <t>&lt;25mph</t>
        </is>
      </c>
      <c r="AS316" s="92" t="inlineStr">
        <is>
          <t>&lt;15mph</t>
        </is>
      </c>
      <c r="AT316" s="92" t="inlineStr">
        <is>
          <t>HFTD - Distribution</t>
        </is>
      </c>
      <c r="AU316" t="inlineStr">
        <is>
          <t>LAYC1</t>
        </is>
      </c>
      <c r="AV316" t="n">
        <v>3.32</v>
      </c>
      <c r="AW316" t="inlineStr">
        <is>
          <t>2017-07-24T00:29:00Z</t>
        </is>
      </c>
      <c r="AX316" t="n">
        <v>11.01</v>
      </c>
      <c r="AY316" t="n">
        <v>1</v>
      </c>
      <c r="AZ316" t="inlineStr">
        <is>
          <t>LAYC1</t>
        </is>
      </c>
      <c r="BA316" t="n">
        <v>3.32</v>
      </c>
      <c r="BB316" t="inlineStr">
        <is>
          <t>2017-07-24T00:29:00Z</t>
        </is>
      </c>
      <c r="BC316" t="n">
        <v>11.01</v>
      </c>
      <c r="BD316" t="n">
        <v>7</v>
      </c>
      <c r="BE316" t="inlineStr">
        <is>
          <t>LAYC1</t>
        </is>
      </c>
      <c r="BF316" t="n">
        <v>3.32</v>
      </c>
      <c r="BG316" t="inlineStr">
        <is>
          <t>2017-07-24T00:29:00Z</t>
        </is>
      </c>
      <c r="BH316" t="n">
        <v>11.01</v>
      </c>
      <c r="BI316" t="n">
        <v>2</v>
      </c>
      <c r="BJ316" t="inlineStr">
        <is>
          <t>LAYC1</t>
        </is>
      </c>
      <c r="BK316" t="n">
        <v>3.32</v>
      </c>
      <c r="BL316" t="inlineStr">
        <is>
          <t>2017-07-24T00:29:00Z</t>
        </is>
      </c>
      <c r="BM316" t="n">
        <v>11.01</v>
      </c>
      <c r="BN316" t="n">
        <v>14</v>
      </c>
    </row>
    <row r="317">
      <c r="A317" s="92" t="inlineStr">
        <is>
          <t>PG&amp;E</t>
        </is>
      </c>
      <c r="B317" s="92" t="n">
        <v>42940.58451388888</v>
      </c>
      <c r="C317" s="92" t="inlineStr">
        <is>
          <t>14:01</t>
        </is>
      </c>
      <c r="D317" s="92" t="n">
        <v>37.263486</v>
      </c>
      <c r="E317" s="92" t="n">
        <v>-122.33643</v>
      </c>
      <c r="F317" s="92" t="inlineStr">
        <is>
          <t>Vegetation</t>
        </is>
      </c>
      <c r="G317" s="92" t="inlineStr">
        <is>
          <t>Rural</t>
        </is>
      </c>
      <c r="H317" s="92" t="inlineStr">
        <is>
          <t>&lt; 0.25 Acres</t>
        </is>
      </c>
      <c r="I317" s="92" t="inlineStr">
        <is>
          <t>Fire Agency</t>
        </is>
      </c>
      <c r="J317" s="92" t="inlineStr">
        <is>
          <t>mike klink 650-879-0121</t>
        </is>
      </c>
      <c r="K317" s="92" t="n">
        <v>100322130</v>
      </c>
      <c r="L317" s="92" t="inlineStr">
        <is>
          <t>Unknown</t>
        </is>
      </c>
      <c r="M317" s="92" t="inlineStr">
        <is>
          <t>0 – 750</t>
        </is>
      </c>
      <c r="N317" s="92" t="inlineStr">
        <is>
          <t>Conductor</t>
        </is>
      </c>
      <c r="O317" s="92" t="inlineStr">
        <is>
          <t>Overhead</t>
        </is>
      </c>
      <c r="P317" s="92" t="inlineStr">
        <is>
          <t>Yes</t>
        </is>
      </c>
      <c r="Q317" s="92" t="n">
        <v>42940.58451388888</v>
      </c>
      <c r="R317" s="92" t="inlineStr">
        <is>
          <t>14:01</t>
        </is>
      </c>
      <c r="S317" s="92" t="inlineStr">
        <is>
          <t>Equipment/ Facility Failure</t>
        </is>
      </c>
      <c r="T317" s="92" t="inlineStr">
        <is>
          <t>Conductor</t>
        </is>
      </c>
      <c r="U317" s="92" t="inlineStr">
        <is>
          <t>N.A.</t>
        </is>
      </c>
      <c r="V317" s="92" t="inlineStr">
        <is>
          <t>N.A.</t>
        </is>
      </c>
      <c r="W317" s="92" t="inlineStr">
        <is>
          <t>Unknown</t>
        </is>
      </c>
      <c r="X317" s="92" t="n"/>
      <c r="Y317" s="92" t="inlineStr">
        <is>
          <t>no-match</t>
        </is>
      </c>
      <c r="Z317" s="92" t="inlineStr">
        <is>
          <t>1286</t>
        </is>
      </c>
      <c r="AA317" s="92" t="n">
        <v>2017</v>
      </c>
      <c r="AB317" s="92" t="n">
        <v>7</v>
      </c>
      <c r="AC317" s="92" t="n">
        <v>24</v>
      </c>
      <c r="AD317" s="92" t="n">
        <v>14</v>
      </c>
      <c r="AE317" s="92" t="n">
        <v>1</v>
      </c>
      <c r="AF317" s="93" t="inlineStr">
        <is>
          <t>No ILIS or TOTL available</t>
        </is>
      </c>
      <c r="AG317" s="94" t="inlineStr">
        <is>
          <t>Tier 2</t>
        </is>
      </c>
      <c r="AH317" s="94" t="inlineStr">
        <is>
          <t>HFTD</t>
        </is>
      </c>
      <c r="AI317" s="94" t="inlineStr">
        <is>
          <t>No Fire Weather RFW Applicable</t>
        </is>
      </c>
      <c r="AJ317" s="92" t="inlineStr">
        <is>
          <t>Distribution</t>
        </is>
      </c>
      <c r="AK317" s="92" t="inlineStr">
        <is>
          <t>HFTD - Distribution</t>
        </is>
      </c>
      <c r="AL317" s="92" t="inlineStr">
        <is>
          <t>Fire Less than 300 Acres</t>
        </is>
      </c>
      <c r="AM317" s="116" t="inlineStr">
        <is>
          <t>Equip Failure</t>
        </is>
      </c>
      <c r="AN317" s="92" t="inlineStr">
        <is>
          <t>Conductor</t>
        </is>
      </c>
      <c r="AO317" s="95" t="inlineStr">
        <is>
          <t>N.A.</t>
        </is>
      </c>
      <c r="AP317" s="92" t="n">
        <v>3.86779670588235</v>
      </c>
      <c r="AQ317" s="92" t="inlineStr">
        <is>
          <t>248_141</t>
        </is>
      </c>
      <c r="AR317" s="115" t="inlineStr">
        <is>
          <t>&lt;25mph</t>
        </is>
      </c>
      <c r="AS317" s="92" t="inlineStr">
        <is>
          <t>&lt;15mph</t>
        </is>
      </c>
      <c r="AT317" s="92" t="inlineStr">
        <is>
          <t>HFTD - Distribution</t>
        </is>
      </c>
      <c r="AX317" t="n">
        <v>0</v>
      </c>
      <c r="AY317" t="n">
        <v>0</v>
      </c>
      <c r="AZ317" t="inlineStr">
        <is>
          <t>LAHC1</t>
        </is>
      </c>
      <c r="BA317" t="n">
        <v>5.31</v>
      </c>
      <c r="BB317" t="inlineStr">
        <is>
          <t>2017-07-24T20:07:00Z</t>
        </is>
      </c>
      <c r="BC317" t="n">
        <v>13</v>
      </c>
      <c r="BD317" t="n">
        <v>1</v>
      </c>
      <c r="BH317" t="n">
        <v>0</v>
      </c>
      <c r="BI317" t="n">
        <v>0</v>
      </c>
      <c r="BJ317" t="inlineStr">
        <is>
          <t>LAHC1</t>
        </is>
      </c>
      <c r="BK317" t="n">
        <v>5.31</v>
      </c>
      <c r="BL317" t="inlineStr">
        <is>
          <t>2017-07-24T20:07:00Z</t>
        </is>
      </c>
      <c r="BM317" t="n">
        <v>13</v>
      </c>
      <c r="BN317" t="n">
        <v>2</v>
      </c>
    </row>
    <row r="318">
      <c r="A318" s="92" t="inlineStr">
        <is>
          <t>PG&amp;E</t>
        </is>
      </c>
      <c r="B318" s="92" t="n">
        <v>42940.8133912037</v>
      </c>
      <c r="C318" s="92" t="inlineStr">
        <is>
          <t>19:31</t>
        </is>
      </c>
      <c r="D318" s="92" t="n">
        <v>38.35192</v>
      </c>
      <c r="E318" s="92" t="n">
        <v>-120.71029</v>
      </c>
      <c r="F318" s="92" t="inlineStr">
        <is>
          <t>Vegetation</t>
        </is>
      </c>
      <c r="G318" s="92" t="inlineStr">
        <is>
          <t>Rural</t>
        </is>
      </c>
      <c r="H318" s="92" t="inlineStr">
        <is>
          <t>.26 - 9.99 Acres</t>
        </is>
      </c>
      <c r="I318" s="92" t="inlineStr">
        <is>
          <t>Fire Agency</t>
        </is>
      </c>
      <c r="J318" s="92" t="inlineStr">
        <is>
          <t>Cal Fire</t>
        </is>
      </c>
      <c r="K318" s="92" t="n">
        <v>101263632</v>
      </c>
      <c r="L318" s="92" t="inlineStr">
        <is>
          <t>Unknown</t>
        </is>
      </c>
      <c r="M318" s="92" t="n">
        <v>12000</v>
      </c>
      <c r="N318" s="92" t="inlineStr">
        <is>
          <t>Conductor</t>
        </is>
      </c>
      <c r="O318" s="92" t="inlineStr">
        <is>
          <t>Overhead</t>
        </is>
      </c>
      <c r="P318" s="92" t="inlineStr">
        <is>
          <t>Yes</t>
        </is>
      </c>
      <c r="Q318" s="92" t="n">
        <v>42940.8133912037</v>
      </c>
      <c r="R318" s="92" t="inlineStr">
        <is>
          <t>19:31</t>
        </is>
      </c>
      <c r="S318" s="92" t="inlineStr">
        <is>
          <t>Contact From Object</t>
        </is>
      </c>
      <c r="T318" s="92" t="inlineStr">
        <is>
          <t>N.A.</t>
        </is>
      </c>
      <c r="U318" s="92" t="inlineStr">
        <is>
          <t>Vegetation</t>
        </is>
      </c>
      <c r="V318" s="92" t="inlineStr">
        <is>
          <t>Electric Facility</t>
        </is>
      </c>
      <c r="W318" s="92" t="inlineStr">
        <is>
          <t>Unknown</t>
        </is>
      </c>
      <c r="X318" s="92" t="n"/>
      <c r="Y318" s="92" t="inlineStr">
        <is>
          <t>Fell into (Moderate-Severe defect)</t>
        </is>
      </c>
      <c r="Z318" s="92" t="inlineStr">
        <is>
          <t>1288</t>
        </is>
      </c>
      <c r="AA318" s="92" t="n">
        <v>2017</v>
      </c>
      <c r="AB318" s="92" t="n">
        <v>7</v>
      </c>
      <c r="AC318" s="92" t="n">
        <v>24</v>
      </c>
      <c r="AD318" s="92" t="n">
        <v>19</v>
      </c>
      <c r="AE318" s="92" t="n">
        <v>31</v>
      </c>
      <c r="AF318" s="93" t="inlineStr">
        <is>
          <t>17-0065145</t>
        </is>
      </c>
      <c r="AG318" s="94" t="inlineStr">
        <is>
          <t>Tier 2</t>
        </is>
      </c>
      <c r="AH318" s="94" t="inlineStr">
        <is>
          <t>HFTD</t>
        </is>
      </c>
      <c r="AI318" s="94" t="inlineStr">
        <is>
          <t>No Fire Weather RFW Applicable</t>
        </is>
      </c>
      <c r="AJ318" s="92" t="inlineStr">
        <is>
          <t>Distribution</t>
        </is>
      </c>
      <c r="AK318" s="92" t="inlineStr">
        <is>
          <t>HFTD - Distribution</t>
        </is>
      </c>
      <c r="AL318" s="92" t="inlineStr">
        <is>
          <t>Fire Less than 300 Acres</t>
        </is>
      </c>
      <c r="AM318" s="116" t="inlineStr">
        <is>
          <t>Vegetation</t>
        </is>
      </c>
      <c r="AN318" s="92" t="inlineStr">
        <is>
          <t>Fell into (Moderate-Severe defect)</t>
        </is>
      </c>
      <c r="AO318" s="95" t="n">
        <v>14281</v>
      </c>
      <c r="AP318" s="92" t="n">
        <v>17.4959990588235</v>
      </c>
      <c r="AQ318" s="92" t="inlineStr">
        <is>
          <t>157_198</t>
        </is>
      </c>
      <c r="AR318" s="115" t="inlineStr">
        <is>
          <t>&lt;25mph</t>
        </is>
      </c>
      <c r="AS318" s="92" t="inlineStr">
        <is>
          <t>&gt;=15mph</t>
        </is>
      </c>
      <c r="AT318" s="92" t="inlineStr">
        <is>
          <t>HFTD - Distribution</t>
        </is>
      </c>
      <c r="AX318" t="n">
        <v>0</v>
      </c>
      <c r="AY318" t="n">
        <v>0</v>
      </c>
      <c r="AZ318" t="inlineStr">
        <is>
          <t>MTZC1</t>
        </is>
      </c>
      <c r="BA318" t="n">
        <v>4.1</v>
      </c>
      <c r="BB318" t="inlineStr">
        <is>
          <t>2017-07-25T01:56:00Z</t>
        </is>
      </c>
      <c r="BC318" t="n">
        <v>7</v>
      </c>
      <c r="BD318" t="n">
        <v>1</v>
      </c>
      <c r="BH318" t="n">
        <v>0</v>
      </c>
      <c r="BI318" t="n">
        <v>0</v>
      </c>
      <c r="BJ318" t="inlineStr">
        <is>
          <t>MTZC1</t>
        </is>
      </c>
      <c r="BK318" t="n">
        <v>4.1</v>
      </c>
      <c r="BL318" t="inlineStr">
        <is>
          <t>2017-07-25T01:56:00Z</t>
        </is>
      </c>
      <c r="BM318" t="n">
        <v>7</v>
      </c>
      <c r="BN318" t="n">
        <v>2</v>
      </c>
    </row>
    <row r="319">
      <c r="A319" s="92" t="inlineStr">
        <is>
          <t>PG&amp;E</t>
        </is>
      </c>
      <c r="B319" s="92" t="n">
        <v>42940.90628472222</v>
      </c>
      <c r="C319" s="92" t="inlineStr">
        <is>
          <t>21:45</t>
        </is>
      </c>
      <c r="D319" s="92" t="n">
        <v>35.602428</v>
      </c>
      <c r="E319" s="92" t="n">
        <v>-120.921065</v>
      </c>
      <c r="F319" s="92" t="inlineStr">
        <is>
          <t>Vegetation</t>
        </is>
      </c>
      <c r="G319" s="92" t="inlineStr">
        <is>
          <t>Rural</t>
        </is>
      </c>
      <c r="H319" s="92" t="inlineStr">
        <is>
          <t>10 - 99 Acres</t>
        </is>
      </c>
      <c r="I319" s="92" t="inlineStr">
        <is>
          <t>Fire Agency</t>
        </is>
      </c>
      <c r="J319" s="92" t="inlineStr">
        <is>
          <t>Unknown</t>
        </is>
      </c>
      <c r="K319" s="92" t="n">
        <v>101860186</v>
      </c>
      <c r="L319" s="92" t="inlineStr">
        <is>
          <t>Unknown</t>
        </is>
      </c>
      <c r="M319" s="92" t="n">
        <v>12000</v>
      </c>
      <c r="N319" s="92" t="inlineStr">
        <is>
          <t>Conductor</t>
        </is>
      </c>
      <c r="O319" s="92" t="inlineStr">
        <is>
          <t>Overhead</t>
        </is>
      </c>
      <c r="P319" s="92" t="inlineStr">
        <is>
          <t>Yes</t>
        </is>
      </c>
      <c r="Q319" s="92" t="n">
        <v>42940.90628472222</v>
      </c>
      <c r="R319" s="92" t="inlineStr">
        <is>
          <t>21:45</t>
        </is>
      </c>
      <c r="S319" s="92" t="inlineStr">
        <is>
          <t>Contact From Object</t>
        </is>
      </c>
      <c r="T319" s="92" t="inlineStr">
        <is>
          <t>N.A.</t>
        </is>
      </c>
      <c r="U319" s="92" t="inlineStr">
        <is>
          <t>Vegetation</t>
        </is>
      </c>
      <c r="V319" s="92" t="inlineStr">
        <is>
          <t>Electric Facility</t>
        </is>
      </c>
      <c r="W319" s="92" t="inlineStr">
        <is>
          <t>Unknown</t>
        </is>
      </c>
      <c r="X319" s="92" t="n"/>
      <c r="Y319" s="92" t="inlineStr">
        <is>
          <t>Fell into (No defect)</t>
        </is>
      </c>
      <c r="Z319" s="92" t="inlineStr">
        <is>
          <t>1289</t>
        </is>
      </c>
      <c r="AA319" s="92" t="n">
        <v>2017</v>
      </c>
      <c r="AB319" s="92" t="n">
        <v>7</v>
      </c>
      <c r="AC319" s="92" t="n">
        <v>24</v>
      </c>
      <c r="AD319" s="92" t="n">
        <v>21</v>
      </c>
      <c r="AE319" s="92" t="n">
        <v>45</v>
      </c>
      <c r="AF319" s="93" t="inlineStr">
        <is>
          <t>17-0065191</t>
        </is>
      </c>
      <c r="AG319" s="94" t="inlineStr">
        <is>
          <t>Tier 2</t>
        </is>
      </c>
      <c r="AH319" s="94" t="inlineStr">
        <is>
          <t>HFTD</t>
        </is>
      </c>
      <c r="AI319" s="94" t="inlineStr">
        <is>
          <t>No Fire Weather RFW Applicable</t>
        </is>
      </c>
      <c r="AJ319" s="92" t="inlineStr">
        <is>
          <t>Distribution</t>
        </is>
      </c>
      <c r="AK319" s="92" t="inlineStr">
        <is>
          <t>HFTD - Distribution</t>
        </is>
      </c>
      <c r="AL319" s="92" t="inlineStr">
        <is>
          <t>Fire Less than 300 Acres</t>
        </is>
      </c>
      <c r="AM319" s="116" t="inlineStr">
        <is>
          <t>Vegetation</t>
        </is>
      </c>
      <c r="AN319" s="92" t="inlineStr">
        <is>
          <t>Fell into (No defect)</t>
        </is>
      </c>
      <c r="AO319" s="95" t="n">
        <v>21231</v>
      </c>
      <c r="AP319" s="92" t="n">
        <v>11.4019595294117</v>
      </c>
      <c r="AQ319" s="92" t="inlineStr">
        <is>
          <t>212_258</t>
        </is>
      </c>
      <c r="AR319" s="115" t="inlineStr">
        <is>
          <t>&lt;25mph</t>
        </is>
      </c>
      <c r="AS319" s="92" t="inlineStr">
        <is>
          <t>&lt;15mph</t>
        </is>
      </c>
      <c r="AT319" s="92" t="inlineStr">
        <is>
          <t>HFTD - Distribution</t>
        </is>
      </c>
      <c r="AU319" t="inlineStr">
        <is>
          <t>TABC1</t>
        </is>
      </c>
      <c r="AV319" t="n">
        <v>3.74</v>
      </c>
      <c r="AW319" t="inlineStr">
        <is>
          <t>2017-07-25T04:07:00Z</t>
        </is>
      </c>
      <c r="AX319" t="n">
        <v>3</v>
      </c>
      <c r="AY319" t="n">
        <v>1</v>
      </c>
      <c r="AZ319" t="inlineStr">
        <is>
          <t>TABC1</t>
        </is>
      </c>
      <c r="BA319" t="n">
        <v>3.74</v>
      </c>
      <c r="BB319" t="inlineStr">
        <is>
          <t>2017-07-25T04:07:00Z</t>
        </is>
      </c>
      <c r="BC319" t="n">
        <v>3</v>
      </c>
      <c r="BD319" t="n">
        <v>1</v>
      </c>
      <c r="BE319" t="inlineStr">
        <is>
          <t>TABC1</t>
        </is>
      </c>
      <c r="BF319" t="n">
        <v>3.74</v>
      </c>
      <c r="BG319" t="inlineStr">
        <is>
          <t>2017-07-25T05:07:00Z</t>
        </is>
      </c>
      <c r="BH319" t="n">
        <v>4</v>
      </c>
      <c r="BI319" t="n">
        <v>2</v>
      </c>
      <c r="BJ319" t="inlineStr">
        <is>
          <t>TABC1</t>
        </is>
      </c>
      <c r="BK319" t="n">
        <v>3.74</v>
      </c>
      <c r="BL319" t="inlineStr">
        <is>
          <t>2017-07-25T05:07:00Z</t>
        </is>
      </c>
      <c r="BM319" t="n">
        <v>4</v>
      </c>
      <c r="BN319" t="n">
        <v>2</v>
      </c>
    </row>
    <row r="320">
      <c r="A320" s="92" t="inlineStr">
        <is>
          <t>PG&amp;E</t>
        </is>
      </c>
      <c r="B320" s="92" t="n">
        <v>42941.66087962964</v>
      </c>
      <c r="C320" s="92" t="inlineStr">
        <is>
          <t>15:51</t>
        </is>
      </c>
      <c r="D320" s="92" t="n">
        <v>38.37795</v>
      </c>
      <c r="E320" s="92" t="n">
        <v>-122.538775</v>
      </c>
      <c r="F320" s="92" t="inlineStr">
        <is>
          <t>Vegetation</t>
        </is>
      </c>
      <c r="G320" s="92" t="inlineStr">
        <is>
          <t>Rural</t>
        </is>
      </c>
      <c r="H320" s="92" t="inlineStr">
        <is>
          <t>.26 - 9.99 Acres</t>
        </is>
      </c>
      <c r="I320" s="92" t="inlineStr">
        <is>
          <t>Fire Agency</t>
        </is>
      </c>
      <c r="J320" s="92" t="inlineStr">
        <is>
          <t>Unknown</t>
        </is>
      </c>
      <c r="K320" s="92" t="n">
        <v>102031447</v>
      </c>
      <c r="L320" s="92" t="inlineStr">
        <is>
          <t>Unknown</t>
        </is>
      </c>
      <c r="M320" s="92" t="n">
        <v>12000</v>
      </c>
      <c r="N320" s="92" t="inlineStr">
        <is>
          <t>Conductor</t>
        </is>
      </c>
      <c r="O320" s="92" t="inlineStr">
        <is>
          <t>Overhead</t>
        </is>
      </c>
      <c r="P320" s="92" t="inlineStr">
        <is>
          <t>Yes</t>
        </is>
      </c>
      <c r="Q320" s="92" t="n">
        <v>42941.66087962964</v>
      </c>
      <c r="R320" s="92" t="inlineStr">
        <is>
          <t>15:51</t>
        </is>
      </c>
      <c r="S320" s="92" t="inlineStr">
        <is>
          <t>Contact From Object</t>
        </is>
      </c>
      <c r="T320" s="92" t="inlineStr">
        <is>
          <t>N.A.</t>
        </is>
      </c>
      <c r="U320" s="92" t="inlineStr">
        <is>
          <t>Vegetation</t>
        </is>
      </c>
      <c r="V320" s="92" t="inlineStr">
        <is>
          <t>Electric Facility</t>
        </is>
      </c>
      <c r="W320" s="92" t="inlineStr">
        <is>
          <t>Unknown</t>
        </is>
      </c>
      <c r="X320" s="92" t="n"/>
      <c r="Y320" s="92" t="inlineStr">
        <is>
          <t>Fell into (Moderate-Severe defect)</t>
        </is>
      </c>
      <c r="Z320" s="92" t="inlineStr">
        <is>
          <t>1290</t>
        </is>
      </c>
      <c r="AA320" s="92" t="n">
        <v>2017</v>
      </c>
      <c r="AB320" s="92" t="n">
        <v>7</v>
      </c>
      <c r="AC320" s="92" t="n">
        <v>25</v>
      </c>
      <c r="AD320" s="92" t="n">
        <v>15</v>
      </c>
      <c r="AE320" s="92" t="n">
        <v>51</v>
      </c>
      <c r="AF320" s="93" t="inlineStr">
        <is>
          <t>17-0065437</t>
        </is>
      </c>
      <c r="AG320" s="94" t="inlineStr">
        <is>
          <t>Tier 2</t>
        </is>
      </c>
      <c r="AH320" s="94" t="inlineStr">
        <is>
          <t>HFTD</t>
        </is>
      </c>
      <c r="AI320" s="94" t="inlineStr">
        <is>
          <t>No Fire Weather RFW Applicable</t>
        </is>
      </c>
      <c r="AJ320" s="92" t="inlineStr">
        <is>
          <t>Distribution</t>
        </is>
      </c>
      <c r="AK320" s="92" t="inlineStr">
        <is>
          <t>HFTD - Distribution</t>
        </is>
      </c>
      <c r="AL320" s="92" t="inlineStr">
        <is>
          <t>Fire Less than 300 Acres</t>
        </is>
      </c>
      <c r="AM320" s="116" t="inlineStr">
        <is>
          <t>Vegetation</t>
        </is>
      </c>
      <c r="AN320" s="92" t="inlineStr">
        <is>
          <t>Fell into (Moderate-Severe defect)</t>
        </is>
      </c>
      <c r="AO320" s="95" t="n">
        <v>18584</v>
      </c>
      <c r="AP320" s="92" t="n">
        <v>28.0095990588235</v>
      </c>
      <c r="AQ320" s="92" t="inlineStr">
        <is>
          <t>203_107</t>
        </is>
      </c>
      <c r="AR320" s="115" t="inlineStr">
        <is>
          <t>25-40mph</t>
        </is>
      </c>
      <c r="AS320" s="92" t="inlineStr">
        <is>
          <t>&gt;=15mph</t>
        </is>
      </c>
      <c r="AT320" s="92" t="inlineStr">
        <is>
          <t>HFTD - Distribution</t>
        </is>
      </c>
      <c r="AU320" t="inlineStr">
        <is>
          <t>KENWW</t>
        </is>
      </c>
      <c r="AV320" t="n">
        <v>2.06</v>
      </c>
      <c r="AW320" t="inlineStr">
        <is>
          <t>2017-07-25T22:00:00Z</t>
        </is>
      </c>
      <c r="AX320" t="n">
        <v>15.3</v>
      </c>
      <c r="AY320" t="n">
        <v>4</v>
      </c>
      <c r="AZ320" t="inlineStr">
        <is>
          <t>KENWW</t>
        </is>
      </c>
      <c r="BA320" t="n">
        <v>2.06</v>
      </c>
      <c r="BB320" t="inlineStr">
        <is>
          <t>2017-07-25T22:00:00Z</t>
        </is>
      </c>
      <c r="BC320" t="n">
        <v>15.3</v>
      </c>
      <c r="BD320" t="n">
        <v>11</v>
      </c>
      <c r="BE320" t="inlineStr">
        <is>
          <t>F11WW</t>
        </is>
      </c>
      <c r="BF320" t="n">
        <v>3.22</v>
      </c>
      <c r="BG320" t="inlineStr">
        <is>
          <t>2017-07-25T23:00:00Z</t>
        </is>
      </c>
      <c r="BH320" t="n">
        <v>15.5</v>
      </c>
      <c r="BI320" t="n">
        <v>10</v>
      </c>
      <c r="BJ320" t="inlineStr">
        <is>
          <t>F11WW</t>
        </is>
      </c>
      <c r="BK320" t="n">
        <v>3.22</v>
      </c>
      <c r="BL320" t="inlineStr">
        <is>
          <t>2017-07-25T23:00:00Z</t>
        </is>
      </c>
      <c r="BM320" t="n">
        <v>15.5</v>
      </c>
      <c r="BN320" t="n">
        <v>24</v>
      </c>
    </row>
    <row r="321">
      <c r="A321" s="92" t="inlineStr">
        <is>
          <t>PG&amp;E</t>
        </is>
      </c>
      <c r="B321" s="92" t="n">
        <v>42941.8004050926</v>
      </c>
      <c r="C321" s="92" t="inlineStr">
        <is>
          <t>19:12</t>
        </is>
      </c>
      <c r="D321" s="92" t="n">
        <v>39.5997</v>
      </c>
      <c r="E321" s="92" t="n">
        <v>-121.4449</v>
      </c>
      <c r="F321" s="92" t="inlineStr">
        <is>
          <t>Vegetation</t>
        </is>
      </c>
      <c r="G321" s="92" t="inlineStr">
        <is>
          <t>Rural</t>
        </is>
      </c>
      <c r="H321" s="92" t="inlineStr">
        <is>
          <t>&lt; 0.25 Acres</t>
        </is>
      </c>
      <c r="I321" s="92" t="inlineStr">
        <is>
          <t>Fire Agency</t>
        </is>
      </c>
      <c r="J321" s="92" t="inlineStr">
        <is>
          <t>Unknown</t>
        </is>
      </c>
      <c r="K321" s="92" t="n">
        <v>100403612</v>
      </c>
      <c r="L321" s="92" t="inlineStr">
        <is>
          <t>Unknown</t>
        </is>
      </c>
      <c r="M321" s="92" t="n">
        <v>12000</v>
      </c>
      <c r="N321" s="92" t="inlineStr">
        <is>
          <t>Conductor</t>
        </is>
      </c>
      <c r="O321" s="92" t="inlineStr">
        <is>
          <t>Overhead</t>
        </is>
      </c>
      <c r="P321" s="92" t="inlineStr">
        <is>
          <t>Yes</t>
        </is>
      </c>
      <c r="Q321" s="92" t="n">
        <v>42941.8004050926</v>
      </c>
      <c r="R321" s="92" t="inlineStr">
        <is>
          <t>19:12</t>
        </is>
      </c>
      <c r="S321" s="92" t="inlineStr">
        <is>
          <t>Equipment/ Facility Failure</t>
        </is>
      </c>
      <c r="T321" s="92" t="inlineStr">
        <is>
          <t>Conductor</t>
        </is>
      </c>
      <c r="U321" s="92" t="inlineStr">
        <is>
          <t>N.A.</t>
        </is>
      </c>
      <c r="V321" s="92" t="inlineStr">
        <is>
          <t>N.A.</t>
        </is>
      </c>
      <c r="W321" s="92" t="inlineStr">
        <is>
          <t>Unknown</t>
        </is>
      </c>
      <c r="X321" s="92" t="n"/>
      <c r="Y321" s="92" t="inlineStr">
        <is>
          <t>Other/Unknown</t>
        </is>
      </c>
      <c r="Z321" s="92" t="inlineStr">
        <is>
          <t>1291</t>
        </is>
      </c>
      <c r="AA321" s="92" t="n">
        <v>2017</v>
      </c>
      <c r="AB321" s="92" t="n">
        <v>7</v>
      </c>
      <c r="AC321" s="92" t="n">
        <v>25</v>
      </c>
      <c r="AD321" s="92" t="n">
        <v>19</v>
      </c>
      <c r="AE321" s="92" t="n">
        <v>12</v>
      </c>
      <c r="AF321" s="93" t="inlineStr">
        <is>
          <t>17-0065453</t>
        </is>
      </c>
      <c r="AG321" s="94" t="inlineStr">
        <is>
          <t>Tier 3</t>
        </is>
      </c>
      <c r="AH321" s="94" t="inlineStr">
        <is>
          <t>HFTD</t>
        </is>
      </c>
      <c r="AI321" s="94" t="inlineStr">
        <is>
          <t>No Fire Weather RFW Applicable</t>
        </is>
      </c>
      <c r="AJ321" s="92" t="inlineStr">
        <is>
          <t>Distribution</t>
        </is>
      </c>
      <c r="AK321" s="92" t="inlineStr">
        <is>
          <t>HFTD - Distribution</t>
        </is>
      </c>
      <c r="AL321" s="92" t="inlineStr">
        <is>
          <t>Fire Less than 300 Acres</t>
        </is>
      </c>
      <c r="AM321" s="116" t="inlineStr">
        <is>
          <t>Equip Failure</t>
        </is>
      </c>
      <c r="AN321" s="92" t="inlineStr">
        <is>
          <t>Conductor</t>
        </is>
      </c>
      <c r="AO321" s="95" t="n">
        <v>68452</v>
      </c>
      <c r="AP321" s="92" t="n">
        <v>6.03593505882352</v>
      </c>
      <c r="AQ321" s="92" t="inlineStr">
        <is>
          <t>133_260</t>
        </is>
      </c>
      <c r="AR321" s="115" t="inlineStr">
        <is>
          <t>&lt;25mph</t>
        </is>
      </c>
      <c r="AS321" s="92" t="inlineStr">
        <is>
          <t>&lt;15mph</t>
        </is>
      </c>
      <c r="AT321" s="92" t="inlineStr">
        <is>
          <t>HFTD - Distribution</t>
        </is>
      </c>
      <c r="AX321" t="n">
        <v>0</v>
      </c>
      <c r="AY321" t="n">
        <v>0</v>
      </c>
      <c r="BC321" t="n">
        <v>0</v>
      </c>
      <c r="BD321" t="n">
        <v>0</v>
      </c>
      <c r="BH321" t="n">
        <v>0</v>
      </c>
      <c r="BI321" t="n">
        <v>0</v>
      </c>
      <c r="BM321" t="n">
        <v>0</v>
      </c>
      <c r="BN321" t="n">
        <v>0</v>
      </c>
    </row>
    <row r="322">
      <c r="A322" s="92" t="inlineStr">
        <is>
          <t>PG&amp;E</t>
        </is>
      </c>
      <c r="B322" s="92" t="n">
        <v>42944</v>
      </c>
      <c r="C322" s="92" t="n">
        <v>0.5847222222222223</v>
      </c>
      <c r="D322" s="92" t="n">
        <v>40.999733</v>
      </c>
      <c r="E322" s="92" t="n">
        <v>-121.957931</v>
      </c>
      <c r="F322" s="92" t="inlineStr">
        <is>
          <t>Vegetation</t>
        </is>
      </c>
      <c r="G322" s="92" t="inlineStr">
        <is>
          <t>Rural</t>
        </is>
      </c>
      <c r="H322" s="92" t="inlineStr">
        <is>
          <t>.26 - 9.99 Acres</t>
        </is>
      </c>
      <c r="I322" s="92" t="inlineStr">
        <is>
          <t>Fire Agency</t>
        </is>
      </c>
      <c r="J322" s="92" t="inlineStr">
        <is>
          <t>Unknown</t>
        </is>
      </c>
      <c r="K322" s="92" t="n">
        <v>101512624</v>
      </c>
      <c r="L322" s="92" t="inlineStr">
        <is>
          <t>Unknown</t>
        </is>
      </c>
      <c r="M322" s="92" t="n">
        <v>12000</v>
      </c>
      <c r="N322" s="92" t="inlineStr">
        <is>
          <t>Conductor</t>
        </is>
      </c>
      <c r="O322" s="92" t="inlineStr">
        <is>
          <t>Overhead</t>
        </is>
      </c>
      <c r="P322" s="92" t="inlineStr">
        <is>
          <t>Yes</t>
        </is>
      </c>
      <c r="Q322" s="92" t="n">
        <v>42944</v>
      </c>
      <c r="R322" s="92" t="n">
        <v>0.5847222222222223</v>
      </c>
      <c r="S322" s="92" t="inlineStr">
        <is>
          <t>Equipment/ Facility Failure</t>
        </is>
      </c>
      <c r="T322" s="92" t="inlineStr">
        <is>
          <t>Conductor</t>
        </is>
      </c>
      <c r="U322" s="92" t="inlineStr">
        <is>
          <t>N.A.</t>
        </is>
      </c>
      <c r="V322" s="92" t="inlineStr">
        <is>
          <t>N.A.</t>
        </is>
      </c>
      <c r="W322" s="92" t="inlineStr">
        <is>
          <t>Unknown</t>
        </is>
      </c>
      <c r="X322" s="92" t="n"/>
      <c r="Y322" s="92" t="inlineStr">
        <is>
          <t>Other/Unknown</t>
        </is>
      </c>
      <c r="Z322" s="92" t="inlineStr">
        <is>
          <t>1293</t>
        </is>
      </c>
      <c r="AA322" s="92" t="n">
        <v>2017</v>
      </c>
      <c r="AB322" s="92" t="n">
        <v>7</v>
      </c>
      <c r="AC322" s="92" t="n">
        <v>28</v>
      </c>
      <c r="AD322" s="92" t="n">
        <v>14</v>
      </c>
      <c r="AE322" s="92" t="n">
        <v>2</v>
      </c>
      <c r="AF322" s="93" t="inlineStr">
        <is>
          <t>17-0066367</t>
        </is>
      </c>
      <c r="AG322" s="94" t="inlineStr">
        <is>
          <t>Tier 2</t>
        </is>
      </c>
      <c r="AH322" s="94" t="inlineStr">
        <is>
          <t>HFTD</t>
        </is>
      </c>
      <c r="AI322" s="94" t="inlineStr">
        <is>
          <t>No Fire Weather RFW Applicable</t>
        </is>
      </c>
      <c r="AJ322" s="92" t="inlineStr">
        <is>
          <t>Distribution</t>
        </is>
      </c>
      <c r="AK322" s="92" t="inlineStr">
        <is>
          <t>HFTD - Distribution</t>
        </is>
      </c>
      <c r="AL322" s="92" t="inlineStr">
        <is>
          <t>Fire Less than 300 Acres</t>
        </is>
      </c>
      <c r="AM322" s="116" t="inlineStr">
        <is>
          <t>Equip Failure</t>
        </is>
      </c>
      <c r="AN322" s="92" t="inlineStr">
        <is>
          <t>Conductor</t>
        </is>
      </c>
      <c r="AO322" s="95" t="n">
        <v>46581</v>
      </c>
      <c r="AP322" s="92" t="n">
        <v>16.7843538823529</v>
      </c>
      <c r="AQ322" s="92" t="inlineStr">
        <is>
          <t>255_172</t>
        </is>
      </c>
      <c r="AR322" s="115" t="inlineStr">
        <is>
          <t>&lt;25mph</t>
        </is>
      </c>
      <c r="AS322" s="92" t="inlineStr">
        <is>
          <t>&gt;=15mph</t>
        </is>
      </c>
      <c r="AT322" s="92" t="inlineStr">
        <is>
          <t>HFTD - Distribution</t>
        </is>
      </c>
      <c r="AU322" t="inlineStr">
        <is>
          <t>OMTC1</t>
        </is>
      </c>
      <c r="AV322" t="n">
        <v>1.45</v>
      </c>
      <c r="AW322" t="inlineStr">
        <is>
          <t>2017-07-28T06:26:00Z</t>
        </is>
      </c>
      <c r="AX322" t="n">
        <v>2.01</v>
      </c>
      <c r="AY322" t="n">
        <v>1</v>
      </c>
      <c r="AZ322" t="inlineStr">
        <is>
          <t>OMTC1</t>
        </is>
      </c>
      <c r="BA322" t="n">
        <v>1.45</v>
      </c>
      <c r="BB322" t="inlineStr">
        <is>
          <t>2017-07-28T06:26:00Z</t>
        </is>
      </c>
      <c r="BC322" t="n">
        <v>2.01</v>
      </c>
      <c r="BD322" t="n">
        <v>1</v>
      </c>
      <c r="BE322" t="inlineStr">
        <is>
          <t>OMTC1</t>
        </is>
      </c>
      <c r="BF322" t="n">
        <v>1.45</v>
      </c>
      <c r="BG322" t="inlineStr">
        <is>
          <t>2017-07-28T06:26:00Z</t>
        </is>
      </c>
      <c r="BH322" t="n">
        <v>2.01</v>
      </c>
      <c r="BI322" t="n">
        <v>2</v>
      </c>
      <c r="BJ322" t="inlineStr">
        <is>
          <t>OMTC1</t>
        </is>
      </c>
      <c r="BK322" t="n">
        <v>1.45</v>
      </c>
      <c r="BL322" t="inlineStr">
        <is>
          <t>2017-07-28T06:26:00Z</t>
        </is>
      </c>
      <c r="BM322" t="n">
        <v>2.01</v>
      </c>
      <c r="BN322" t="n">
        <v>2</v>
      </c>
    </row>
    <row r="323">
      <c r="A323" s="92" t="inlineStr">
        <is>
          <t>PG&amp;E</t>
        </is>
      </c>
      <c r="B323" s="92" t="n">
        <v>42944.80619212963</v>
      </c>
      <c r="C323" s="92" t="inlineStr">
        <is>
          <t>19:20</t>
        </is>
      </c>
      <c r="D323" s="92" t="n">
        <v>35.727562</v>
      </c>
      <c r="E323" s="92" t="n">
        <v>-120.990297</v>
      </c>
      <c r="F323" s="92" t="inlineStr">
        <is>
          <t>Vegetation</t>
        </is>
      </c>
      <c r="G323" s="92" t="inlineStr">
        <is>
          <t>Rural</t>
        </is>
      </c>
      <c r="H323" s="92" t="inlineStr">
        <is>
          <t>.26 - 9.99 Acres</t>
        </is>
      </c>
      <c r="I323" s="92" t="inlineStr">
        <is>
          <t>Fire Agency</t>
        </is>
      </c>
      <c r="J323" s="92" t="inlineStr">
        <is>
          <t>San Luis Obispo CDF</t>
        </is>
      </c>
      <c r="K323" s="92" t="n">
        <v>101945496</v>
      </c>
      <c r="L323" s="92" t="inlineStr">
        <is>
          <t>None</t>
        </is>
      </c>
      <c r="M323" s="92" t="n">
        <v>21000</v>
      </c>
      <c r="N323" s="92" t="inlineStr">
        <is>
          <t>Conductor</t>
        </is>
      </c>
      <c r="O323" s="92" t="inlineStr">
        <is>
          <t>Overhead</t>
        </is>
      </c>
      <c r="P323" s="92" t="inlineStr">
        <is>
          <t>Yes</t>
        </is>
      </c>
      <c r="Q323" s="92" t="n">
        <v>42944.80619212963</v>
      </c>
      <c r="R323" s="92" t="inlineStr">
        <is>
          <t>19:20</t>
        </is>
      </c>
      <c r="S323" s="92" t="inlineStr">
        <is>
          <t>Contact From Object</t>
        </is>
      </c>
      <c r="T323" s="92" t="inlineStr">
        <is>
          <t>N.A.</t>
        </is>
      </c>
      <c r="U323" s="92" t="inlineStr">
        <is>
          <t>Vegetation</t>
        </is>
      </c>
      <c r="V323" s="92" t="inlineStr">
        <is>
          <t>Electric Facility</t>
        </is>
      </c>
      <c r="W323" s="92" t="inlineStr">
        <is>
          <t>Unknown</t>
        </is>
      </c>
      <c r="X323" s="92" t="n"/>
      <c r="Y323" s="92" t="inlineStr">
        <is>
          <t>Other/Unknown</t>
        </is>
      </c>
      <c r="Z323" s="92" t="inlineStr">
        <is>
          <t>1295</t>
        </is>
      </c>
      <c r="AA323" s="92" t="n">
        <v>2017</v>
      </c>
      <c r="AB323" s="92" t="n">
        <v>7</v>
      </c>
      <c r="AC323" s="92" t="n">
        <v>28</v>
      </c>
      <c r="AD323" s="92" t="n">
        <v>19</v>
      </c>
      <c r="AE323" s="92" t="n">
        <v>20</v>
      </c>
      <c r="AF323" s="93" t="inlineStr">
        <is>
          <t>17-0066392</t>
        </is>
      </c>
      <c r="AG323" s="94" t="inlineStr">
        <is>
          <t>Tier 2</t>
        </is>
      </c>
      <c r="AH323" s="94" t="inlineStr">
        <is>
          <t>HFTD</t>
        </is>
      </c>
      <c r="AI323" s="94" t="inlineStr">
        <is>
          <t>No Fire Weather RFW Applicable</t>
        </is>
      </c>
      <c r="AJ323" s="92" t="inlineStr">
        <is>
          <t>Distribution</t>
        </is>
      </c>
      <c r="AK323" s="92" t="inlineStr">
        <is>
          <t>HFTD - Distribution</t>
        </is>
      </c>
      <c r="AL323" s="92" t="inlineStr">
        <is>
          <t>Fire Less than 300 Acres</t>
        </is>
      </c>
      <c r="AM323" s="116" t="inlineStr">
        <is>
          <t>Vegetation</t>
        </is>
      </c>
      <c r="AN323" s="92" t="inlineStr">
        <is>
          <t>Other/Unknown</t>
        </is>
      </c>
      <c r="AO323" s="95" t="n">
        <v>8300</v>
      </c>
      <c r="AP323" s="92" t="n">
        <v>9.32864282352941</v>
      </c>
      <c r="AQ323" s="92" t="inlineStr">
        <is>
          <t>200_100</t>
        </is>
      </c>
      <c r="AR323" s="115" t="inlineStr">
        <is>
          <t>&lt;25mph</t>
        </is>
      </c>
      <c r="AS323" s="92" t="inlineStr">
        <is>
          <t>&lt;15mph</t>
        </is>
      </c>
      <c r="AT323" s="92" t="inlineStr">
        <is>
          <t>HFTD - Distribution</t>
        </is>
      </c>
      <c r="AU323" t="inlineStr">
        <is>
          <t>E9175</t>
        </is>
      </c>
      <c r="AV323" t="n">
        <v>1.53</v>
      </c>
      <c r="AW323" t="inlineStr">
        <is>
          <t>2017-07-29T02:10:00Z</t>
        </is>
      </c>
      <c r="AX323" t="n">
        <v>7</v>
      </c>
      <c r="AY323" t="n">
        <v>12</v>
      </c>
      <c r="AZ323" t="inlineStr">
        <is>
          <t>TABC1</t>
        </is>
      </c>
      <c r="BA323" t="n">
        <v>6.16</v>
      </c>
      <c r="BB323" t="inlineStr">
        <is>
          <t>2017-07-29T02:07:00Z</t>
        </is>
      </c>
      <c r="BC323" t="n">
        <v>10</v>
      </c>
      <c r="BD323" t="n">
        <v>13</v>
      </c>
      <c r="BE323" t="inlineStr">
        <is>
          <t>E9175</t>
        </is>
      </c>
      <c r="BF323" t="n">
        <v>1.53</v>
      </c>
      <c r="BG323" t="inlineStr">
        <is>
          <t>2017-07-29T02:10:00Z</t>
        </is>
      </c>
      <c r="BH323" t="n">
        <v>7</v>
      </c>
      <c r="BI323" t="n">
        <v>20</v>
      </c>
      <c r="BJ323" t="inlineStr">
        <is>
          <t>TABC1</t>
        </is>
      </c>
      <c r="BK323" t="n">
        <v>6.16</v>
      </c>
      <c r="BL323" t="inlineStr">
        <is>
          <t>2017-07-29T02:07:00Z</t>
        </is>
      </c>
      <c r="BM323" t="n">
        <v>10</v>
      </c>
      <c r="BN323" t="n">
        <v>22</v>
      </c>
    </row>
    <row r="324">
      <c r="A324" s="92" t="inlineStr">
        <is>
          <t>PG&amp;E</t>
        </is>
      </c>
      <c r="B324" s="92" t="n">
        <v>42945.56115740741</v>
      </c>
      <c r="C324" s="92" t="inlineStr">
        <is>
          <t>13:28</t>
        </is>
      </c>
      <c r="D324" s="92" t="n">
        <v>35.452291</v>
      </c>
      <c r="E324" s="92" t="n">
        <v>-120.383443</v>
      </c>
      <c r="F324" s="92" t="inlineStr">
        <is>
          <t>Vegetation</t>
        </is>
      </c>
      <c r="G324" s="92" t="inlineStr">
        <is>
          <t>Rural</t>
        </is>
      </c>
      <c r="H324" s="92" t="inlineStr">
        <is>
          <t>&lt; 0.25 Acres</t>
        </is>
      </c>
      <c r="I324" s="92" t="inlineStr">
        <is>
          <t>Fire Agency</t>
        </is>
      </c>
      <c r="J324" s="92" t="inlineStr">
        <is>
          <t>Unknown</t>
        </is>
      </c>
      <c r="K324" s="92" t="n">
        <v>101889516</v>
      </c>
      <c r="L324" s="92" t="inlineStr">
        <is>
          <t>Unknown</t>
        </is>
      </c>
      <c r="M324" s="92" t="inlineStr">
        <is>
          <t>0 – 750</t>
        </is>
      </c>
      <c r="N324" s="92" t="inlineStr">
        <is>
          <t>Conductor</t>
        </is>
      </c>
      <c r="O324" s="92" t="inlineStr">
        <is>
          <t>Overhead</t>
        </is>
      </c>
      <c r="P324" s="92" t="inlineStr">
        <is>
          <t>Yes</t>
        </is>
      </c>
      <c r="Q324" s="92" t="n">
        <v>42945.56115740741</v>
      </c>
      <c r="R324" s="92" t="inlineStr">
        <is>
          <t>13:28</t>
        </is>
      </c>
      <c r="S324" s="92" t="inlineStr">
        <is>
          <t>Equipment/ Facility Failure</t>
        </is>
      </c>
      <c r="T324" s="92" t="inlineStr">
        <is>
          <t>Splice/Clamp/Connector</t>
        </is>
      </c>
      <c r="U324" s="92" t="inlineStr">
        <is>
          <t>N.A.</t>
        </is>
      </c>
      <c r="V324" s="92" t="inlineStr">
        <is>
          <t>N.A.</t>
        </is>
      </c>
      <c r="W324" s="92" t="inlineStr">
        <is>
          <t>Unknown</t>
        </is>
      </c>
      <c r="X324" s="92" t="n"/>
      <c r="Y324" s="92" t="inlineStr">
        <is>
          <t>Other/Unknown</t>
        </is>
      </c>
      <c r="Z324" s="92" t="inlineStr">
        <is>
          <t>1297</t>
        </is>
      </c>
      <c r="AA324" s="92" t="n">
        <v>2017</v>
      </c>
      <c r="AB324" s="92" t="n">
        <v>7</v>
      </c>
      <c r="AC324" s="92" t="n">
        <v>29</v>
      </c>
      <c r="AD324" s="92" t="n">
        <v>13</v>
      </c>
      <c r="AE324" s="92" t="n">
        <v>28</v>
      </c>
      <c r="AF324" s="93" t="inlineStr">
        <is>
          <t>17-0066472</t>
        </is>
      </c>
      <c r="AG324" s="94" t="inlineStr">
        <is>
          <t>Tier 2</t>
        </is>
      </c>
      <c r="AH324" s="94" t="inlineStr">
        <is>
          <t>HFTD</t>
        </is>
      </c>
      <c r="AI324" s="94" t="inlineStr">
        <is>
          <t>No Fire Weather RFW Applicable</t>
        </is>
      </c>
      <c r="AJ324" s="92" t="inlineStr">
        <is>
          <t>Distribution</t>
        </is>
      </c>
      <c r="AK324" s="92" t="inlineStr">
        <is>
          <t>HFTD - Distribution</t>
        </is>
      </c>
      <c r="AL324" s="92" t="inlineStr">
        <is>
          <t>Fire Less than 300 Acres</t>
        </is>
      </c>
      <c r="AM324" s="116" t="inlineStr">
        <is>
          <t>Equip Failure</t>
        </is>
      </c>
      <c r="AN324" s="92" t="inlineStr">
        <is>
          <t>Splice/Clamp/Connector</t>
        </is>
      </c>
      <c r="AO324" s="95" t="n">
        <v>1962</v>
      </c>
      <c r="AP324" s="92" t="n">
        <v>2.83604451764705</v>
      </c>
      <c r="AQ324" s="92" t="inlineStr">
        <is>
          <t>180_320</t>
        </is>
      </c>
      <c r="AR324" s="115" t="inlineStr">
        <is>
          <t>&lt;25mph</t>
        </is>
      </c>
      <c r="AS324" s="92" t="inlineStr">
        <is>
          <t>&lt;15mph</t>
        </is>
      </c>
      <c r="AT324" s="92" t="inlineStr">
        <is>
          <t>HFTD - Distribution</t>
        </is>
      </c>
      <c r="AX324" t="n">
        <v>0</v>
      </c>
      <c r="AY324" t="n">
        <v>0</v>
      </c>
      <c r="BC324" t="n">
        <v>0</v>
      </c>
      <c r="BD324" t="n">
        <v>0</v>
      </c>
      <c r="BH324" t="n">
        <v>0</v>
      </c>
      <c r="BI324" t="n">
        <v>0</v>
      </c>
      <c r="BM324" t="n">
        <v>0</v>
      </c>
      <c r="BN324" t="n">
        <v>0</v>
      </c>
    </row>
    <row r="325">
      <c r="A325" s="92" t="inlineStr">
        <is>
          <t>PG&amp;E</t>
        </is>
      </c>
      <c r="B325" s="92" t="n">
        <v>42946.40745370371</v>
      </c>
      <c r="C325" s="92" t="inlineStr">
        <is>
          <t>09:46</t>
        </is>
      </c>
      <c r="D325" s="92" t="n">
        <v>38.9131817</v>
      </c>
      <c r="E325" s="92" t="n">
        <v>-122.617875</v>
      </c>
      <c r="F325" s="92" t="inlineStr">
        <is>
          <t>Vegetation</t>
        </is>
      </c>
      <c r="G325" s="92" t="inlineStr">
        <is>
          <t>Rural</t>
        </is>
      </c>
      <c r="H325" s="92" t="inlineStr">
        <is>
          <t>&lt; 0.25 Acres</t>
        </is>
      </c>
      <c r="I325" s="92" t="inlineStr">
        <is>
          <t>Fire Agency</t>
        </is>
      </c>
      <c r="J325" s="92" t="inlineStr">
        <is>
          <t>mike wink</t>
        </is>
      </c>
      <c r="K325" s="92" t="n">
        <v>102151066</v>
      </c>
      <c r="L325" s="92" t="inlineStr">
        <is>
          <t>None</t>
        </is>
      </c>
      <c r="M325" s="92" t="inlineStr">
        <is>
          <t>0 – 750</t>
        </is>
      </c>
      <c r="N325" s="92" t="inlineStr">
        <is>
          <t>Conductor</t>
        </is>
      </c>
      <c r="O325" s="92" t="inlineStr">
        <is>
          <t>Overhead</t>
        </is>
      </c>
      <c r="P325" s="92" t="inlineStr">
        <is>
          <t>Yes</t>
        </is>
      </c>
      <c r="Q325" s="92" t="n">
        <v>42946.40745370371</v>
      </c>
      <c r="R325" s="92" t="inlineStr">
        <is>
          <t>09:46</t>
        </is>
      </c>
      <c r="S325" s="92" t="inlineStr">
        <is>
          <t>Contact From Object</t>
        </is>
      </c>
      <c r="T325" s="92" t="inlineStr">
        <is>
          <t>N.A.</t>
        </is>
      </c>
      <c r="U325" s="92" t="inlineStr">
        <is>
          <t>Vegetation</t>
        </is>
      </c>
      <c r="V325" s="92" t="inlineStr">
        <is>
          <t>Electric Facility</t>
        </is>
      </c>
      <c r="W325" s="92" t="inlineStr">
        <is>
          <t>Unknown</t>
        </is>
      </c>
      <c r="X325" s="92" t="n"/>
      <c r="Y325" s="92" t="inlineStr">
        <is>
          <t>no-match</t>
        </is>
      </c>
      <c r="Z325" s="92" t="inlineStr">
        <is>
          <t>1302</t>
        </is>
      </c>
      <c r="AA325" s="92" t="n">
        <v>2017</v>
      </c>
      <c r="AB325" s="92" t="n">
        <v>7</v>
      </c>
      <c r="AC325" s="92" t="n">
        <v>30</v>
      </c>
      <c r="AD325" s="92" t="n">
        <v>9</v>
      </c>
      <c r="AE325" s="92" t="n">
        <v>46</v>
      </c>
      <c r="AF325" s="93" t="inlineStr">
        <is>
          <t>No ILIS or TOTL available</t>
        </is>
      </c>
      <c r="AG325" s="94" t="inlineStr">
        <is>
          <t>Tier 2</t>
        </is>
      </c>
      <c r="AH325" s="94" t="inlineStr">
        <is>
          <t>HFTD</t>
        </is>
      </c>
      <c r="AI325" s="94" t="inlineStr">
        <is>
          <t>No Fire Weather RFW Applicable</t>
        </is>
      </c>
      <c r="AJ325" s="92" t="inlineStr">
        <is>
          <t>Distribution</t>
        </is>
      </c>
      <c r="AK325" s="92" t="inlineStr">
        <is>
          <t>HFTD - Distribution</t>
        </is>
      </c>
      <c r="AL325" s="92" t="inlineStr">
        <is>
          <t>Fire Less than 300 Acres</t>
        </is>
      </c>
      <c r="AM325" s="116" t="inlineStr">
        <is>
          <t>Vegetation</t>
        </is>
      </c>
      <c r="AN325" s="92" t="inlineStr">
        <is>
          <t>Other/Unknown</t>
        </is>
      </c>
      <c r="AO325" s="95" t="inlineStr">
        <is>
          <t>N.A.</t>
        </is>
      </c>
      <c r="AP325" s="92" t="n">
        <v>14.1728414117647</v>
      </c>
      <c r="AQ325" s="92" t="inlineStr">
        <is>
          <t>217_98</t>
        </is>
      </c>
      <c r="AR325" s="115" t="inlineStr">
        <is>
          <t>&lt;25mph</t>
        </is>
      </c>
      <c r="AS325" s="92" t="inlineStr">
        <is>
          <t>&lt;15mph</t>
        </is>
      </c>
      <c r="AT325" s="92" t="inlineStr">
        <is>
          <t>HFTD - Distribution</t>
        </is>
      </c>
      <c r="AX325" t="n">
        <v>0</v>
      </c>
      <c r="AY325" t="n">
        <v>0</v>
      </c>
      <c r="AZ325" t="inlineStr">
        <is>
          <t>KELC1</t>
        </is>
      </c>
      <c r="BA325" t="n">
        <v>4.76</v>
      </c>
      <c r="BB325" t="inlineStr">
        <is>
          <t>2017-07-30T15:57:00Z</t>
        </is>
      </c>
      <c r="BC325" t="n">
        <v>8.01</v>
      </c>
      <c r="BD325" t="n">
        <v>8</v>
      </c>
      <c r="BH325" t="n">
        <v>0</v>
      </c>
      <c r="BI325" t="n">
        <v>0</v>
      </c>
      <c r="BJ325" t="inlineStr">
        <is>
          <t>KELC1</t>
        </is>
      </c>
      <c r="BK325" t="n">
        <v>4.76</v>
      </c>
      <c r="BL325" t="inlineStr">
        <is>
          <t>2017-07-30T16:57:00Z</t>
        </is>
      </c>
      <c r="BM325" t="n">
        <v>10</v>
      </c>
      <c r="BN325" t="n">
        <v>17</v>
      </c>
    </row>
    <row r="326">
      <c r="A326" s="92" t="inlineStr">
        <is>
          <t>PG&amp;E</t>
        </is>
      </c>
      <c r="B326" s="92" t="n">
        <v>42947.61231481482</v>
      </c>
      <c r="C326" s="92" t="inlineStr">
        <is>
          <t>14:41</t>
        </is>
      </c>
      <c r="D326" s="92" t="n">
        <v>38.796747</v>
      </c>
      <c r="E326" s="92" t="n">
        <v>-121.132883</v>
      </c>
      <c r="F326" s="92" t="inlineStr">
        <is>
          <t>Vegetation</t>
        </is>
      </c>
      <c r="G326" s="92" t="inlineStr">
        <is>
          <t>Rural</t>
        </is>
      </c>
      <c r="H326" s="92" t="inlineStr">
        <is>
          <t>&lt; 0.25 Acres</t>
        </is>
      </c>
      <c r="I326" s="92" t="inlineStr">
        <is>
          <t>Fire Agency</t>
        </is>
      </c>
      <c r="J326" s="92" t="inlineStr">
        <is>
          <t>Cal Fire</t>
        </is>
      </c>
      <c r="K326" s="92" t="n">
        <v>103782414</v>
      </c>
      <c r="L326" s="92" t="inlineStr">
        <is>
          <t>Unknown</t>
        </is>
      </c>
      <c r="M326" s="92" t="n">
        <v>12000</v>
      </c>
      <c r="N326" s="92" t="inlineStr">
        <is>
          <t>Conductor</t>
        </is>
      </c>
      <c r="O326" s="92" t="inlineStr">
        <is>
          <t>Overhead</t>
        </is>
      </c>
      <c r="P326" s="92" t="inlineStr">
        <is>
          <t>Yes</t>
        </is>
      </c>
      <c r="Q326" s="92" t="n">
        <v>42947.61231481482</v>
      </c>
      <c r="R326" s="92" t="inlineStr">
        <is>
          <t>14:41</t>
        </is>
      </c>
      <c r="S326" s="92" t="inlineStr">
        <is>
          <t>Contact From Object</t>
        </is>
      </c>
      <c r="T326" s="92" t="inlineStr">
        <is>
          <t>N.A.</t>
        </is>
      </c>
      <c r="U326" s="92" t="inlineStr">
        <is>
          <t>Vegetation</t>
        </is>
      </c>
      <c r="V326" s="92" t="inlineStr">
        <is>
          <t>Electric Facility</t>
        </is>
      </c>
      <c r="W326" s="92" t="inlineStr">
        <is>
          <t>Unknown</t>
        </is>
      </c>
      <c r="X326" s="92" t="n"/>
      <c r="Y326" s="92" t="inlineStr">
        <is>
          <t>Branch (OverHanging)</t>
        </is>
      </c>
      <c r="Z326" s="92" t="inlineStr">
        <is>
          <t>1305</t>
        </is>
      </c>
      <c r="AA326" s="92" t="n">
        <v>2017</v>
      </c>
      <c r="AB326" s="92" t="n">
        <v>7</v>
      </c>
      <c r="AC326" s="92" t="n">
        <v>31</v>
      </c>
      <c r="AD326" s="92" t="n">
        <v>14</v>
      </c>
      <c r="AE326" s="92" t="n">
        <v>41</v>
      </c>
      <c r="AF326" s="93" t="inlineStr">
        <is>
          <t>17-0066797</t>
        </is>
      </c>
      <c r="AG326" s="94" t="inlineStr">
        <is>
          <t>Tier 2</t>
        </is>
      </c>
      <c r="AH326" s="94" t="inlineStr">
        <is>
          <t>HFTD</t>
        </is>
      </c>
      <c r="AI326" s="94" t="inlineStr">
        <is>
          <t>No Fire Weather RFW Applicable</t>
        </is>
      </c>
      <c r="AJ326" s="92" t="inlineStr">
        <is>
          <t>Distribution</t>
        </is>
      </c>
      <c r="AK326" s="92" t="inlineStr">
        <is>
          <t>HFTD - Distribution</t>
        </is>
      </c>
      <c r="AL326" s="92" t="inlineStr">
        <is>
          <t>Fire Less than 300 Acres</t>
        </is>
      </c>
      <c r="AM326" s="116" t="inlineStr">
        <is>
          <t>Vegetation</t>
        </is>
      </c>
      <c r="AN326" s="92" t="inlineStr">
        <is>
          <t>Branch (OverHanging)</t>
        </is>
      </c>
      <c r="AO326" s="95" t="n">
        <v>210</v>
      </c>
      <c r="AP326" s="92" t="n">
        <v>7.64528658823529</v>
      </c>
      <c r="AQ326" s="92" t="inlineStr">
        <is>
          <t>194_283</t>
        </is>
      </c>
      <c r="AR326" s="115" t="inlineStr">
        <is>
          <t>&lt;25mph</t>
        </is>
      </c>
      <c r="AS326" s="92" t="inlineStr">
        <is>
          <t>&lt;15mph</t>
        </is>
      </c>
      <c r="AT326" s="92" t="inlineStr">
        <is>
          <t>HFTD - Distribution</t>
        </is>
      </c>
      <c r="AU326" t="inlineStr">
        <is>
          <t>D2336</t>
        </is>
      </c>
      <c r="AV326" t="n">
        <v>3.3</v>
      </c>
      <c r="AW326" t="inlineStr">
        <is>
          <t>2017-07-31T20:45:00Z</t>
        </is>
      </c>
      <c r="AX326" t="n">
        <v>4</v>
      </c>
      <c r="AY326" t="n">
        <v>1</v>
      </c>
      <c r="AZ326" t="inlineStr">
        <is>
          <t>PLTC1</t>
        </is>
      </c>
      <c r="BA326" t="n">
        <v>7.08</v>
      </c>
      <c r="BB326" t="inlineStr">
        <is>
          <t>2017-07-31T20:56:00Z</t>
        </is>
      </c>
      <c r="BC326" t="n">
        <v>11.01</v>
      </c>
      <c r="BD326" t="n">
        <v>15</v>
      </c>
      <c r="BE326" t="inlineStr">
        <is>
          <t>D2336</t>
        </is>
      </c>
      <c r="BF326" t="n">
        <v>3.3</v>
      </c>
      <c r="BG326" t="inlineStr">
        <is>
          <t>2017-07-31T21:57:00Z</t>
        </is>
      </c>
      <c r="BH326" t="n">
        <v>7</v>
      </c>
      <c r="BI326" t="n">
        <v>6</v>
      </c>
      <c r="BJ326" t="inlineStr">
        <is>
          <t>D7393</t>
        </is>
      </c>
      <c r="BK326" t="n">
        <v>6.59</v>
      </c>
      <c r="BL326" t="inlineStr">
        <is>
          <t>2017-07-31T22:23:00Z</t>
        </is>
      </c>
      <c r="BM326" t="n">
        <v>11.01</v>
      </c>
      <c r="BN326" t="n">
        <v>34</v>
      </c>
    </row>
    <row r="327">
      <c r="A327" s="92" t="inlineStr">
        <is>
          <t>PG&amp;E</t>
        </is>
      </c>
      <c r="B327" s="92" t="n">
        <v>42949</v>
      </c>
      <c r="C327" s="92" t="n">
        <v>0.4041666666666666</v>
      </c>
      <c r="D327" s="92" t="n">
        <v>39.227442</v>
      </c>
      <c r="E327" s="92" t="n">
        <v>-123.108108</v>
      </c>
      <c r="F327" s="92" t="inlineStr">
        <is>
          <t>Vegetation</t>
        </is>
      </c>
      <c r="G327" s="92" t="inlineStr">
        <is>
          <t>Rural</t>
        </is>
      </c>
      <c r="H327" s="92" t="inlineStr">
        <is>
          <t>&lt; 0.25 Acres</t>
        </is>
      </c>
      <c r="I327" s="92" t="inlineStr">
        <is>
          <t>Fire Agency</t>
        </is>
      </c>
      <c r="J327" s="92" t="inlineStr">
        <is>
          <t>Cal Fire</t>
        </is>
      </c>
      <c r="K327" s="92" t="inlineStr">
        <is>
          <t>Pole 5/0</t>
        </is>
      </c>
      <c r="L327" s="92" t="inlineStr">
        <is>
          <t>None</t>
        </is>
      </c>
      <c r="M327" s="92" t="n">
        <v>60000</v>
      </c>
      <c r="N327" s="92" t="inlineStr">
        <is>
          <t>Conductor</t>
        </is>
      </c>
      <c r="O327" s="92" t="inlineStr">
        <is>
          <t>Overhead</t>
        </is>
      </c>
      <c r="P327" s="92" t="inlineStr">
        <is>
          <t>Yes</t>
        </is>
      </c>
      <c r="Q327" s="92" t="n">
        <v>42949</v>
      </c>
      <c r="R327" s="92" t="n">
        <v>0.4041666666666666</v>
      </c>
      <c r="S327" s="92" t="inlineStr">
        <is>
          <t>Contact From Object</t>
        </is>
      </c>
      <c r="T327" s="92" t="inlineStr">
        <is>
          <t>N.A.</t>
        </is>
      </c>
      <c r="U327" s="92" t="inlineStr">
        <is>
          <t>Animal</t>
        </is>
      </c>
      <c r="V327" s="92" t="inlineStr">
        <is>
          <t>Electric Facility</t>
        </is>
      </c>
      <c r="W327" s="92" t="inlineStr">
        <is>
          <t>Unknown</t>
        </is>
      </c>
      <c r="X327" s="92" t="n"/>
      <c r="Y327" s="92" t="inlineStr">
        <is>
          <t>no-match</t>
        </is>
      </c>
      <c r="Z327" s="92" t="inlineStr">
        <is>
          <t>1307</t>
        </is>
      </c>
      <c r="AA327" s="92" t="n">
        <v>2017</v>
      </c>
      <c r="AB327" s="92" t="n">
        <v>8</v>
      </c>
      <c r="AC327" s="92" t="n">
        <v>2</v>
      </c>
      <c r="AD327" s="92" t="n">
        <v>9</v>
      </c>
      <c r="AE327" s="92" t="n">
        <v>42</v>
      </c>
      <c r="AF327" s="93" t="inlineStr">
        <is>
          <t>INT-09925</t>
        </is>
      </c>
      <c r="AG327" s="94" t="inlineStr">
        <is>
          <t>Tier 2</t>
        </is>
      </c>
      <c r="AH327" s="94" t="inlineStr">
        <is>
          <t>HFTD</t>
        </is>
      </c>
      <c r="AI327" s="94" t="inlineStr">
        <is>
          <t>No Fire Weather RFW Applicable</t>
        </is>
      </c>
      <c r="AJ327" s="92" t="inlineStr">
        <is>
          <t>Transmission</t>
        </is>
      </c>
      <c r="AK327" s="92" t="inlineStr">
        <is>
          <t>HFTD - Transmission</t>
        </is>
      </c>
      <c r="AL327" s="92" t="inlineStr">
        <is>
          <t>Fire Less than 300 Acres</t>
        </is>
      </c>
      <c r="AM327" s="116" t="inlineStr">
        <is>
          <t>Animal</t>
        </is>
      </c>
      <c r="AN327" s="92" t="inlineStr">
        <is>
          <t>Animal</t>
        </is>
      </c>
      <c r="AO327" s="95" t="n">
        <v>0</v>
      </c>
      <c r="AP327" s="92" t="n">
        <v>8.52949882352941</v>
      </c>
      <c r="AQ327" s="92" t="inlineStr">
        <is>
          <t>266_132</t>
        </is>
      </c>
      <c r="AR327" s="115" t="inlineStr">
        <is>
          <t>&lt;25mph</t>
        </is>
      </c>
      <c r="AS327" s="92" t="inlineStr">
        <is>
          <t>&lt;15mph</t>
        </is>
      </c>
      <c r="AT327" s="92" t="inlineStr">
        <is>
          <t>HFTD - Transmission</t>
        </is>
      </c>
      <c r="AX327" t="n">
        <v>0</v>
      </c>
      <c r="AY327" t="n">
        <v>0</v>
      </c>
      <c r="AZ327" t="inlineStr">
        <is>
          <t>COWC1</t>
        </is>
      </c>
      <c r="BA327" t="n">
        <v>7.26</v>
      </c>
      <c r="BB327" t="inlineStr">
        <is>
          <t>2017-08-02T06:01:00Z</t>
        </is>
      </c>
      <c r="BC327" t="n">
        <v>14</v>
      </c>
      <c r="BD327" t="n">
        <v>11</v>
      </c>
      <c r="BH327" t="n">
        <v>0</v>
      </c>
      <c r="BI327" t="n">
        <v>0</v>
      </c>
      <c r="BJ327" t="inlineStr">
        <is>
          <t>COWC1</t>
        </is>
      </c>
      <c r="BK327" t="n">
        <v>7.26</v>
      </c>
      <c r="BL327" t="inlineStr">
        <is>
          <t>2017-08-02T06:01:00Z</t>
        </is>
      </c>
      <c r="BM327" t="n">
        <v>14</v>
      </c>
      <c r="BN327" t="n">
        <v>23</v>
      </c>
    </row>
    <row r="328">
      <c r="A328" s="92" t="inlineStr">
        <is>
          <t>PG&amp;E</t>
        </is>
      </c>
      <c r="B328" s="92" t="n">
        <v>42949.25099537037</v>
      </c>
      <c r="C328" s="92" t="n">
        <v>0.2458333333333333</v>
      </c>
      <c r="D328" s="92" t="n">
        <v>40.7985567</v>
      </c>
      <c r="E328" s="92" t="n">
        <v>-123.3961383</v>
      </c>
      <c r="F328" s="92" t="inlineStr">
        <is>
          <t>Vegetation</t>
        </is>
      </c>
      <c r="G328" s="92" t="inlineStr">
        <is>
          <t>Rural</t>
        </is>
      </c>
      <c r="H328" s="92" t="inlineStr">
        <is>
          <t>10 - 99 Acres</t>
        </is>
      </c>
      <c r="I328" s="92" t="inlineStr">
        <is>
          <t>Fire Agency</t>
        </is>
      </c>
      <c r="J328" s="92" t="inlineStr">
        <is>
          <t>Cal Fire</t>
        </is>
      </c>
      <c r="K328" s="92" t="n">
        <v>100974913</v>
      </c>
      <c r="L328" s="92" t="inlineStr">
        <is>
          <t>Unknown</t>
        </is>
      </c>
      <c r="M328" s="92" t="n">
        <v>12000</v>
      </c>
      <c r="N328" s="92" t="inlineStr">
        <is>
          <t>Conductor</t>
        </is>
      </c>
      <c r="O328" s="92" t="inlineStr">
        <is>
          <t>Overhead</t>
        </is>
      </c>
      <c r="P328" s="92" t="inlineStr">
        <is>
          <t>Yes</t>
        </is>
      </c>
      <c r="Q328" s="92" t="n">
        <v>42949.25099537037</v>
      </c>
      <c r="R328" s="92" t="n">
        <v>0.2458333333333333</v>
      </c>
      <c r="S328" s="92" t="inlineStr">
        <is>
          <t>Contact From Object</t>
        </is>
      </c>
      <c r="T328" s="92" t="inlineStr">
        <is>
          <t>N.A.</t>
        </is>
      </c>
      <c r="U328" s="92" t="inlineStr">
        <is>
          <t>Vegetation</t>
        </is>
      </c>
      <c r="V328" s="92" t="inlineStr">
        <is>
          <t>Electric Facility</t>
        </is>
      </c>
      <c r="W328" s="92" t="inlineStr">
        <is>
          <t>Unknown</t>
        </is>
      </c>
      <c r="X328" s="92" t="n"/>
      <c r="Y328" s="92" t="inlineStr">
        <is>
          <t>Other/Unknown</t>
        </is>
      </c>
      <c r="Z328" s="92" t="inlineStr">
        <is>
          <t>1308</t>
        </is>
      </c>
      <c r="AA328" s="92" t="n">
        <v>2017</v>
      </c>
      <c r="AB328" s="92" t="n">
        <v>8</v>
      </c>
      <c r="AC328" s="92" t="n">
        <v>2</v>
      </c>
      <c r="AD328" s="92" t="n">
        <v>5</v>
      </c>
      <c r="AE328" s="92" t="n">
        <v>54</v>
      </c>
      <c r="AF328" s="93" t="inlineStr">
        <is>
          <t>17-0067270</t>
        </is>
      </c>
      <c r="AG328" s="94" t="inlineStr">
        <is>
          <t>Tier 2</t>
        </is>
      </c>
      <c r="AH328" s="94" t="inlineStr">
        <is>
          <t>HFTD</t>
        </is>
      </c>
      <c r="AI328" s="94" t="inlineStr">
        <is>
          <t>No Fire Weather RFW Applicable</t>
        </is>
      </c>
      <c r="AJ328" s="92" t="inlineStr">
        <is>
          <t>Distribution</t>
        </is>
      </c>
      <c r="AK328" s="92" t="inlineStr">
        <is>
          <t>HFTD - Distribution</t>
        </is>
      </c>
      <c r="AL328" s="92" t="inlineStr">
        <is>
          <t>Fire Less than 300 Acres</t>
        </is>
      </c>
      <c r="AM328" s="116" t="inlineStr">
        <is>
          <t>Vegetation</t>
        </is>
      </c>
      <c r="AN328" s="92" t="inlineStr">
        <is>
          <t>Other/Unknown</t>
        </is>
      </c>
      <c r="AO328" s="95" t="n">
        <v>5832</v>
      </c>
      <c r="AP328" s="92" t="n">
        <v>5.84544592941176</v>
      </c>
      <c r="AQ328" s="92" t="inlineStr">
        <is>
          <t>99_395</t>
        </is>
      </c>
      <c r="AR328" s="115" t="inlineStr">
        <is>
          <t>&lt;25mph</t>
        </is>
      </c>
      <c r="AS328" s="92" t="inlineStr">
        <is>
          <t>&lt;15mph</t>
        </is>
      </c>
      <c r="AT328" s="92" t="inlineStr">
        <is>
          <t>HFTD - Distribution</t>
        </is>
      </c>
      <c r="AX328" t="n">
        <v>0</v>
      </c>
      <c r="AY328" t="n">
        <v>0</v>
      </c>
      <c r="AZ328" t="inlineStr">
        <is>
          <t>UDWC1</t>
        </is>
      </c>
      <c r="BA328" t="n">
        <v>7.47</v>
      </c>
      <c r="BB328" t="inlineStr">
        <is>
          <t>2017-08-02T12:24:00Z</t>
        </is>
      </c>
      <c r="BC328" t="n">
        <v>1.01</v>
      </c>
      <c r="BD328" t="n">
        <v>1</v>
      </c>
      <c r="BH328" t="n">
        <v>0</v>
      </c>
      <c r="BI328" t="n">
        <v>0</v>
      </c>
      <c r="BJ328" t="inlineStr">
        <is>
          <t>UDWC1</t>
        </is>
      </c>
      <c r="BK328" t="n">
        <v>7.47</v>
      </c>
      <c r="BL328" t="inlineStr">
        <is>
          <t>2017-08-02T13:24:00Z</t>
        </is>
      </c>
      <c r="BM328" t="n">
        <v>1.01</v>
      </c>
      <c r="BN328" t="n">
        <v>2</v>
      </c>
    </row>
    <row r="329">
      <c r="A329" s="92" t="inlineStr">
        <is>
          <t>PG&amp;E</t>
        </is>
      </c>
      <c r="B329" s="92" t="n">
        <v>42950.45880787037</v>
      </c>
      <c r="C329" s="92" t="n">
        <v>0.4534722222222222</v>
      </c>
      <c r="D329" s="92" t="n">
        <v>39.0732011859</v>
      </c>
      <c r="E329" s="92" t="n">
        <v>-121.0867948622</v>
      </c>
      <c r="F329" s="92" t="inlineStr">
        <is>
          <t>Vegetation</t>
        </is>
      </c>
      <c r="G329" s="92" t="inlineStr">
        <is>
          <t>Rural</t>
        </is>
      </c>
      <c r="H329" s="92" t="inlineStr">
        <is>
          <t>.26 - 9.99 Acres</t>
        </is>
      </c>
      <c r="I329" s="92" t="inlineStr">
        <is>
          <t>Fire Agency</t>
        </is>
      </c>
      <c r="J329" s="92" t="inlineStr">
        <is>
          <t>Cal Fire</t>
        </is>
      </c>
      <c r="K329" s="92" t="n">
        <v>100072742</v>
      </c>
      <c r="L329" s="92" t="inlineStr">
        <is>
          <t>PACIFIC BELL</t>
        </is>
      </c>
      <c r="M329" s="92" t="n">
        <v>12000</v>
      </c>
      <c r="N329" s="92" t="inlineStr">
        <is>
          <t>Conductor</t>
        </is>
      </c>
      <c r="O329" s="92" t="inlineStr">
        <is>
          <t>Overhead</t>
        </is>
      </c>
      <c r="P329" s="92" t="inlineStr">
        <is>
          <t>Yes</t>
        </is>
      </c>
      <c r="Q329" s="92" t="n">
        <v>42950.45880787037</v>
      </c>
      <c r="R329" s="92" t="n">
        <v>0.4534722222222222</v>
      </c>
      <c r="S329" s="92" t="inlineStr">
        <is>
          <t>Contact From Object</t>
        </is>
      </c>
      <c r="T329" s="92" t="inlineStr">
        <is>
          <t>N.A.</t>
        </is>
      </c>
      <c r="U329" s="92" t="inlineStr">
        <is>
          <t>Vehicle</t>
        </is>
      </c>
      <c r="V329" s="92" t="inlineStr">
        <is>
          <t>Pole</t>
        </is>
      </c>
      <c r="W329" s="92" t="inlineStr">
        <is>
          <t>Human Error</t>
        </is>
      </c>
      <c r="X329" s="92" t="inlineStr">
        <is>
          <t>Third-party caused</t>
        </is>
      </c>
      <c r="Y329" s="92" t="inlineStr">
        <is>
          <t>Other/Unknown</t>
        </is>
      </c>
      <c r="Z329" s="92" t="inlineStr">
        <is>
          <t>1312</t>
        </is>
      </c>
      <c r="AA329" s="92" t="n">
        <v>2017</v>
      </c>
      <c r="AB329" s="92" t="n">
        <v>8</v>
      </c>
      <c r="AC329" s="92" t="n">
        <v>3</v>
      </c>
      <c r="AD329" s="92" t="n">
        <v>10</v>
      </c>
      <c r="AE329" s="92" t="n">
        <v>53</v>
      </c>
      <c r="AF329" s="93" t="inlineStr">
        <is>
          <t>17-0067679</t>
        </is>
      </c>
      <c r="AG329" s="94" t="inlineStr">
        <is>
          <t>Tier 2</t>
        </is>
      </c>
      <c r="AH329" s="94" t="inlineStr">
        <is>
          <t>HFTD</t>
        </is>
      </c>
      <c r="AI329" s="94" t="inlineStr">
        <is>
          <t>No Fire Weather RFW Applicable</t>
        </is>
      </c>
      <c r="AJ329" s="92" t="inlineStr">
        <is>
          <t>Distribution</t>
        </is>
      </c>
      <c r="AK329" s="92" t="inlineStr">
        <is>
          <t>HFTD - Distribution</t>
        </is>
      </c>
      <c r="AL329" s="92" t="inlineStr">
        <is>
          <t>Fire Less than 300 Acres</t>
        </is>
      </c>
      <c r="AM329" s="116" t="inlineStr">
        <is>
          <t>3rd Party</t>
        </is>
      </c>
      <c r="AN329" s="92" t="inlineStr">
        <is>
          <t>Vehicle</t>
        </is>
      </c>
      <c r="AO329" s="95" t="n">
        <v>127440</v>
      </c>
      <c r="AP329" s="92" t="n">
        <v>10.4974644705882</v>
      </c>
      <c r="AQ329" s="92" t="inlineStr">
        <is>
          <t>216_206</t>
        </is>
      </c>
      <c r="AR329" s="115" t="inlineStr">
        <is>
          <t>&lt;25mph</t>
        </is>
      </c>
      <c r="AS329" s="92" t="inlineStr">
        <is>
          <t>&lt;15mph</t>
        </is>
      </c>
      <c r="AT329" s="92" t="inlineStr">
        <is>
          <t>HFTD - Distribution</t>
        </is>
      </c>
      <c r="AU329" t="inlineStr">
        <is>
          <t>C5488</t>
        </is>
      </c>
      <c r="AV329" t="n">
        <v>3.14</v>
      </c>
      <c r="AW329" t="inlineStr">
        <is>
          <t>2017-08-03T17:57:00Z</t>
        </is>
      </c>
      <c r="AX329" t="n">
        <v>5.99</v>
      </c>
      <c r="AY329" t="n">
        <v>5</v>
      </c>
      <c r="AZ329" t="inlineStr">
        <is>
          <t>E1789</t>
        </is>
      </c>
      <c r="BA329" t="n">
        <v>5.51</v>
      </c>
      <c r="BB329" t="inlineStr">
        <is>
          <t>2017-08-03T18:00:00Z</t>
        </is>
      </c>
      <c r="BC329" t="n">
        <v>7</v>
      </c>
      <c r="BD329" t="n">
        <v>48</v>
      </c>
      <c r="BE329" t="inlineStr">
        <is>
          <t>C5488</t>
        </is>
      </c>
      <c r="BF329" t="n">
        <v>3.14</v>
      </c>
      <c r="BG329" t="inlineStr">
        <is>
          <t>2017-08-03T18:38:00Z</t>
        </is>
      </c>
      <c r="BH329" t="n">
        <v>7</v>
      </c>
      <c r="BI329" t="n">
        <v>8</v>
      </c>
      <c r="BJ329" t="inlineStr">
        <is>
          <t>E1789</t>
        </is>
      </c>
      <c r="BK329" t="n">
        <v>5.51</v>
      </c>
      <c r="BL329" t="inlineStr">
        <is>
          <t>2017-08-03T19:00:00Z</t>
        </is>
      </c>
      <c r="BM329" t="n">
        <v>7</v>
      </c>
      <c r="BN329" t="n">
        <v>91</v>
      </c>
    </row>
    <row r="330">
      <c r="A330" s="92" t="inlineStr">
        <is>
          <t>PG&amp;E</t>
        </is>
      </c>
      <c r="B330" s="92" t="n">
        <v>42952.35648148148</v>
      </c>
      <c r="C330" s="92" t="inlineStr">
        <is>
          <t>08:33</t>
        </is>
      </c>
      <c r="D330" s="92" t="n">
        <v>38.4583467</v>
      </c>
      <c r="E330" s="92" t="n">
        <v>-120.86954</v>
      </c>
      <c r="F330" s="92" t="inlineStr">
        <is>
          <t>Vegetation</t>
        </is>
      </c>
      <c r="G330" s="92" t="inlineStr">
        <is>
          <t>Rural</t>
        </is>
      </c>
      <c r="H330" s="92" t="inlineStr">
        <is>
          <t>&lt; 0.25 Acres</t>
        </is>
      </c>
      <c r="I330" s="92" t="inlineStr">
        <is>
          <t>Fire Agency</t>
        </is>
      </c>
      <c r="J330" s="92" t="inlineStr">
        <is>
          <t>JEFF MICHEL- 530 409 2223</t>
        </is>
      </c>
      <c r="K330" s="92" t="n">
        <v>101236223</v>
      </c>
      <c r="L330" s="92" t="inlineStr">
        <is>
          <t>Unknown</t>
        </is>
      </c>
      <c r="M330" s="92" t="inlineStr">
        <is>
          <t>0 – 750</t>
        </is>
      </c>
      <c r="N330" s="92" t="inlineStr">
        <is>
          <t>Conductor</t>
        </is>
      </c>
      <c r="O330" s="92" t="inlineStr">
        <is>
          <t>Overhead</t>
        </is>
      </c>
      <c r="P330" s="92" t="inlineStr">
        <is>
          <t>Yes</t>
        </is>
      </c>
      <c r="Q330" s="92" t="n">
        <v>42952.35648148148</v>
      </c>
      <c r="R330" s="92" t="inlineStr">
        <is>
          <t>08:33</t>
        </is>
      </c>
      <c r="S330" s="92" t="inlineStr">
        <is>
          <t>Equipment/ Facility Failure</t>
        </is>
      </c>
      <c r="T330" s="92" t="inlineStr">
        <is>
          <t>Splice/Clamp/Connector</t>
        </is>
      </c>
      <c r="U330" s="92" t="inlineStr">
        <is>
          <t>N.A.</t>
        </is>
      </c>
      <c r="V330" s="92" t="inlineStr">
        <is>
          <t>N.A.</t>
        </is>
      </c>
      <c r="W330" s="92" t="inlineStr">
        <is>
          <t>Unknown</t>
        </is>
      </c>
      <c r="X330" s="92" t="n"/>
      <c r="Y330" s="92" t="inlineStr">
        <is>
          <t>no-match</t>
        </is>
      </c>
      <c r="Z330" s="92" t="inlineStr">
        <is>
          <t>1317</t>
        </is>
      </c>
      <c r="AA330" s="92" t="n">
        <v>2017</v>
      </c>
      <c r="AB330" s="92" t="n">
        <v>8</v>
      </c>
      <c r="AC330" s="92" t="n">
        <v>5</v>
      </c>
      <c r="AD330" s="92" t="n">
        <v>8</v>
      </c>
      <c r="AE330" s="92" t="n">
        <v>33</v>
      </c>
      <c r="AF330" s="93" t="inlineStr">
        <is>
          <t>No ILIS or TOTL available</t>
        </is>
      </c>
      <c r="AG330" s="94" t="inlineStr">
        <is>
          <t>Tier 2</t>
        </is>
      </c>
      <c r="AH330" s="94" t="inlineStr">
        <is>
          <t>HFTD</t>
        </is>
      </c>
      <c r="AI330" s="94" t="inlineStr">
        <is>
          <t>No Fire Weather RFW Applicable</t>
        </is>
      </c>
      <c r="AJ330" s="92" t="inlineStr">
        <is>
          <t>Distribution</t>
        </is>
      </c>
      <c r="AK330" s="92" t="inlineStr">
        <is>
          <t>HFTD - Distribution</t>
        </is>
      </c>
      <c r="AL330" s="92" t="inlineStr">
        <is>
          <t>Fire Less than 300 Acres</t>
        </is>
      </c>
      <c r="AM330" s="116" t="inlineStr">
        <is>
          <t>Equip Failure</t>
        </is>
      </c>
      <c r="AN330" s="92" t="inlineStr">
        <is>
          <t>Splice/Clamp/Connector</t>
        </is>
      </c>
      <c r="AO330" s="95" t="inlineStr">
        <is>
          <t>N.A.</t>
        </is>
      </c>
      <c r="AP330" s="92" t="n">
        <v>15.2042955294117</v>
      </c>
      <c r="AQ330" s="92" t="inlineStr">
        <is>
          <t>215_108</t>
        </is>
      </c>
      <c r="AR330" s="115" t="inlineStr">
        <is>
          <t>&lt;25mph</t>
        </is>
      </c>
      <c r="AS330" s="92" t="inlineStr">
        <is>
          <t>&gt;=15mph</t>
        </is>
      </c>
      <c r="AT330" s="92" t="inlineStr">
        <is>
          <t>HFTD - Distribution</t>
        </is>
      </c>
      <c r="AX330" t="n">
        <v>0</v>
      </c>
      <c r="AY330" t="n">
        <v>0</v>
      </c>
      <c r="AZ330" t="inlineStr">
        <is>
          <t>CFAC1</t>
        </is>
      </c>
      <c r="BA330" t="n">
        <v>6.33</v>
      </c>
      <c r="BB330" t="inlineStr">
        <is>
          <t>2017-08-05T15:05:00Z</t>
        </is>
      </c>
      <c r="BC330" t="n">
        <v>7</v>
      </c>
      <c r="BD330" t="n">
        <v>10</v>
      </c>
      <c r="BH330" t="n">
        <v>0</v>
      </c>
      <c r="BI330" t="n">
        <v>0</v>
      </c>
      <c r="BJ330" t="inlineStr">
        <is>
          <t>CFAC1</t>
        </is>
      </c>
      <c r="BK330" t="n">
        <v>6.33</v>
      </c>
      <c r="BL330" t="inlineStr">
        <is>
          <t>2017-08-05T15:05:00Z</t>
        </is>
      </c>
      <c r="BM330" t="n">
        <v>7</v>
      </c>
      <c r="BN330" t="n">
        <v>17</v>
      </c>
    </row>
    <row r="331">
      <c r="A331" s="92" t="inlineStr">
        <is>
          <t>PG&amp;E</t>
        </is>
      </c>
      <c r="B331" s="92" t="n">
        <v>42952.75915509259</v>
      </c>
      <c r="C331" s="92" t="n">
        <v>0.7555555555555555</v>
      </c>
      <c r="D331" s="92" t="n">
        <v>39.09683</v>
      </c>
      <c r="E331" s="92" t="n">
        <v>-123.21466</v>
      </c>
      <c r="F331" s="92" t="inlineStr">
        <is>
          <t>Vegetation</t>
        </is>
      </c>
      <c r="G331" s="92" t="inlineStr">
        <is>
          <t>Rural</t>
        </is>
      </c>
      <c r="H331" s="92" t="inlineStr">
        <is>
          <t>&lt; 0.25 Acres</t>
        </is>
      </c>
      <c r="I331" s="92" t="inlineStr">
        <is>
          <t>Fire Agency</t>
        </is>
      </c>
      <c r="J331" s="92" t="inlineStr">
        <is>
          <t>Cal Fire</t>
        </is>
      </c>
      <c r="K331" s="92" t="n">
        <v>102196629</v>
      </c>
      <c r="L331" s="92" t="inlineStr">
        <is>
          <t>Unknown</t>
        </is>
      </c>
      <c r="M331" s="92" t="n">
        <v>12000</v>
      </c>
      <c r="N331" s="92" t="inlineStr">
        <is>
          <t>Conductor</t>
        </is>
      </c>
      <c r="O331" s="92" t="inlineStr">
        <is>
          <t>Overhead</t>
        </is>
      </c>
      <c r="P331" s="92" t="inlineStr">
        <is>
          <t>Yes</t>
        </is>
      </c>
      <c r="Q331" s="92" t="n">
        <v>42952.75915509259</v>
      </c>
      <c r="R331" s="92" t="n">
        <v>0.7555555555555555</v>
      </c>
      <c r="S331" s="92" t="inlineStr">
        <is>
          <t>Contact From Object</t>
        </is>
      </c>
      <c r="T331" s="92" t="inlineStr">
        <is>
          <t>N.A.</t>
        </is>
      </c>
      <c r="U331" s="92" t="inlineStr">
        <is>
          <t>Vegetation</t>
        </is>
      </c>
      <c r="V331" s="92" t="inlineStr">
        <is>
          <t>Electric Facility</t>
        </is>
      </c>
      <c r="W331" s="92" t="inlineStr">
        <is>
          <t>Unknown</t>
        </is>
      </c>
      <c r="X331" s="92" t="n"/>
      <c r="Y331" s="92" t="inlineStr">
        <is>
          <t>Fell into (Moderate-Severe defect)</t>
        </is>
      </c>
      <c r="Z331" s="92" t="inlineStr">
        <is>
          <t>1318</t>
        </is>
      </c>
      <c r="AA331" s="92" t="n">
        <v>2017</v>
      </c>
      <c r="AB331" s="92" t="n">
        <v>8</v>
      </c>
      <c r="AC331" s="92" t="n">
        <v>5</v>
      </c>
      <c r="AD331" s="92" t="n">
        <v>18</v>
      </c>
      <c r="AE331" s="92" t="n">
        <v>8</v>
      </c>
      <c r="AF331" s="93" t="inlineStr">
        <is>
          <t>17-0068200</t>
        </is>
      </c>
      <c r="AG331" s="94" t="inlineStr">
        <is>
          <t>Tier 2</t>
        </is>
      </c>
      <c r="AH331" s="94" t="inlineStr">
        <is>
          <t>HFTD</t>
        </is>
      </c>
      <c r="AI331" s="94" t="inlineStr">
        <is>
          <t>No Fire Weather RFW Applicable</t>
        </is>
      </c>
      <c r="AJ331" s="92" t="inlineStr">
        <is>
          <t>Distribution</t>
        </is>
      </c>
      <c r="AK331" s="92" t="inlineStr">
        <is>
          <t>HFTD - Distribution</t>
        </is>
      </c>
      <c r="AL331" s="92" t="inlineStr">
        <is>
          <t>Fire Less than 300 Acres</t>
        </is>
      </c>
      <c r="AM331" s="116" t="inlineStr">
        <is>
          <t>Vegetation</t>
        </is>
      </c>
      <c r="AN331" s="92" t="inlineStr">
        <is>
          <t>Fell into (Moderate-Severe defect)</t>
        </is>
      </c>
      <c r="AO331" s="95" t="n">
        <v>134239</v>
      </c>
      <c r="AP331" s="92" t="n">
        <v>10.142174117647</v>
      </c>
      <c r="AQ331" s="92" t="inlineStr">
        <is>
          <t>205_264</t>
        </is>
      </c>
      <c r="AR331" s="115" t="inlineStr">
        <is>
          <t>&lt;25mph</t>
        </is>
      </c>
      <c r="AS331" s="92" t="inlineStr">
        <is>
          <t>&lt;15mph</t>
        </is>
      </c>
      <c r="AT331" s="92" t="inlineStr">
        <is>
          <t>HFTD - Distribution</t>
        </is>
      </c>
      <c r="AU331" t="inlineStr">
        <is>
          <t>KUKI</t>
        </is>
      </c>
      <c r="AV331" t="n">
        <v>2.28</v>
      </c>
      <c r="AW331" t="inlineStr">
        <is>
          <t>2017-08-06T00:56:00Z</t>
        </is>
      </c>
      <c r="AX331" t="n">
        <v>17.27</v>
      </c>
      <c r="AY331" t="n">
        <v>12</v>
      </c>
      <c r="AZ331" t="inlineStr">
        <is>
          <t>COWC1</t>
        </is>
      </c>
      <c r="BA331" t="n">
        <v>7.84</v>
      </c>
      <c r="BB331" t="inlineStr">
        <is>
          <t>2017-08-06T01:01:00Z</t>
        </is>
      </c>
      <c r="BC331" t="n">
        <v>23</v>
      </c>
      <c r="BD331" t="n">
        <v>26</v>
      </c>
      <c r="BE331" t="inlineStr">
        <is>
          <t>KUKI</t>
        </is>
      </c>
      <c r="BF331" t="n">
        <v>2.28</v>
      </c>
      <c r="BG331" t="inlineStr">
        <is>
          <t>2017-08-06T01:25:00Z</t>
        </is>
      </c>
      <c r="BH331" t="n">
        <v>19.57</v>
      </c>
      <c r="BI331" t="n">
        <v>13</v>
      </c>
      <c r="BJ331" t="inlineStr">
        <is>
          <t>COWC1</t>
        </is>
      </c>
      <c r="BK331" t="n">
        <v>7.84</v>
      </c>
      <c r="BL331" t="inlineStr">
        <is>
          <t>2017-08-06T02:01:00Z</t>
        </is>
      </c>
      <c r="BM331" t="n">
        <v>32.01</v>
      </c>
      <c r="BN331" t="n">
        <v>40</v>
      </c>
    </row>
    <row r="332">
      <c r="A332" s="92" t="inlineStr">
        <is>
          <t>PG&amp;E</t>
        </is>
      </c>
      <c r="B332" s="92" t="n">
        <v>42953.48494212963</v>
      </c>
      <c r="C332" s="92" t="inlineStr">
        <is>
          <t>11:38</t>
        </is>
      </c>
      <c r="D332" s="92" t="n">
        <v>36.585735</v>
      </c>
      <c r="E332" s="92" t="n">
        <v>-121.712125</v>
      </c>
      <c r="F332" s="92" t="inlineStr">
        <is>
          <t>Vegetation</t>
        </is>
      </c>
      <c r="G332" s="92" t="inlineStr">
        <is>
          <t>Rural</t>
        </is>
      </c>
      <c r="H332" s="92" t="inlineStr">
        <is>
          <t>&lt; 0.25 Acres</t>
        </is>
      </c>
      <c r="I332" s="92" t="inlineStr">
        <is>
          <t>Fire Agency</t>
        </is>
      </c>
      <c r="J332" s="92" t="inlineStr">
        <is>
          <t>Unknown</t>
        </is>
      </c>
      <c r="K332" s="92" t="n">
        <v>101747125</v>
      </c>
      <c r="L332" s="92" t="inlineStr">
        <is>
          <t>Unknown</t>
        </is>
      </c>
      <c r="M332" s="92" t="n">
        <v>12000</v>
      </c>
      <c r="N332" s="92" t="inlineStr">
        <is>
          <t>Conductor</t>
        </is>
      </c>
      <c r="O332" s="92" t="inlineStr">
        <is>
          <t>Overhead</t>
        </is>
      </c>
      <c r="P332" s="92" t="inlineStr">
        <is>
          <t>Yes</t>
        </is>
      </c>
      <c r="Q332" s="92" t="n">
        <v>42953.48494212963</v>
      </c>
      <c r="R332" s="92" t="inlineStr">
        <is>
          <t>11:38</t>
        </is>
      </c>
      <c r="S332" s="92" t="inlineStr">
        <is>
          <t>Contact From Object</t>
        </is>
      </c>
      <c r="T332" s="92" t="inlineStr">
        <is>
          <t>N.A.</t>
        </is>
      </c>
      <c r="U332" s="92" t="inlineStr">
        <is>
          <t>Vehicle</t>
        </is>
      </c>
      <c r="V332" s="92" t="inlineStr">
        <is>
          <t>Pole</t>
        </is>
      </c>
      <c r="W332" s="92" t="inlineStr">
        <is>
          <t>Human Error</t>
        </is>
      </c>
      <c r="X332" s="92" t="inlineStr">
        <is>
          <t>Third-party caused</t>
        </is>
      </c>
      <c r="Y332" s="92" t="inlineStr">
        <is>
          <t>Other/Unknown</t>
        </is>
      </c>
      <c r="Z332" s="92" t="inlineStr">
        <is>
          <t>1321</t>
        </is>
      </c>
      <c r="AA332" s="92" t="n">
        <v>2017</v>
      </c>
      <c r="AB332" s="92" t="n">
        <v>8</v>
      </c>
      <c r="AC332" s="92" t="n">
        <v>6</v>
      </c>
      <c r="AD332" s="92" t="n">
        <v>11</v>
      </c>
      <c r="AE332" s="92" t="n">
        <v>38</v>
      </c>
      <c r="AF332" s="93" t="inlineStr">
        <is>
          <t>17-0068279</t>
        </is>
      </c>
      <c r="AG332" s="94" t="inlineStr">
        <is>
          <t>Tier 2</t>
        </is>
      </c>
      <c r="AH332" s="94" t="inlineStr">
        <is>
          <t>HFTD</t>
        </is>
      </c>
      <c r="AI332" s="94" t="inlineStr">
        <is>
          <t>No Fire Weather RFW Applicable</t>
        </is>
      </c>
      <c r="AJ332" s="92" t="inlineStr">
        <is>
          <t>Distribution</t>
        </is>
      </c>
      <c r="AK332" s="92" t="inlineStr">
        <is>
          <t>HFTD - Distribution</t>
        </is>
      </c>
      <c r="AL332" s="92" t="inlineStr">
        <is>
          <t>Fire Less than 300 Acres</t>
        </is>
      </c>
      <c r="AM332" s="116" t="inlineStr">
        <is>
          <t>3rd Party</t>
        </is>
      </c>
      <c r="AN332" s="92" t="inlineStr">
        <is>
          <t>Vehicle</t>
        </is>
      </c>
      <c r="AO332" s="95" t="n">
        <v>87172</v>
      </c>
      <c r="AP332" s="92" t="n">
        <v>9.485936941176471</v>
      </c>
      <c r="AQ332" s="92" t="inlineStr">
        <is>
          <t>261_172</t>
        </is>
      </c>
      <c r="AR332" s="115" t="inlineStr">
        <is>
          <t>&lt;25mph</t>
        </is>
      </c>
      <c r="AS332" s="92" t="inlineStr">
        <is>
          <t>&lt;15mph</t>
        </is>
      </c>
      <c r="AT332" s="92" t="inlineStr">
        <is>
          <t>HFTD - Distribution</t>
        </is>
      </c>
      <c r="AX332" t="n">
        <v>0</v>
      </c>
      <c r="AY332" t="n">
        <v>0</v>
      </c>
      <c r="AZ332" t="inlineStr">
        <is>
          <t>E8875</t>
        </is>
      </c>
      <c r="BA332" t="n">
        <v>7.87</v>
      </c>
      <c r="BB332" t="inlineStr">
        <is>
          <t>2017-08-06T18:20:00Z</t>
        </is>
      </c>
      <c r="BC332" t="n">
        <v>12.01</v>
      </c>
      <c r="BD332" t="n">
        <v>16</v>
      </c>
      <c r="BH332" t="n">
        <v>0</v>
      </c>
      <c r="BI332" t="n">
        <v>0</v>
      </c>
      <c r="BJ332" t="inlineStr">
        <is>
          <t>E6666</t>
        </is>
      </c>
      <c r="BK332" t="n">
        <v>7.23</v>
      </c>
      <c r="BL332" t="inlineStr">
        <is>
          <t>2017-08-06T19:30:00Z</t>
        </is>
      </c>
      <c r="BM332" t="n">
        <v>15.99</v>
      </c>
      <c r="BN332" t="n">
        <v>32</v>
      </c>
    </row>
    <row r="333">
      <c r="A333" s="92" t="inlineStr">
        <is>
          <t>PG&amp;E</t>
        </is>
      </c>
      <c r="B333" s="92" t="n">
        <v>42955.18289351852</v>
      </c>
      <c r="C333" s="92" t="n">
        <v>0.1736111111111111</v>
      </c>
      <c r="D333" s="92" t="n">
        <v>38.4948508435</v>
      </c>
      <c r="E333" s="92" t="n">
        <v>-122.6684874409</v>
      </c>
      <c r="F333" s="92" t="inlineStr">
        <is>
          <t>Vegetation</t>
        </is>
      </c>
      <c r="G333" s="92" t="inlineStr">
        <is>
          <t>Rural</t>
        </is>
      </c>
      <c r="H333" s="92" t="inlineStr">
        <is>
          <t>&lt; 3 Meters</t>
        </is>
      </c>
      <c r="I333" s="92" t="inlineStr">
        <is>
          <t>Fire Agency</t>
        </is>
      </c>
      <c r="J333" s="92" t="n">
        <v>911</v>
      </c>
      <c r="K333" s="92" t="n">
        <v>102025742</v>
      </c>
      <c r="L333" s="92" t="inlineStr">
        <is>
          <t>PACIFIC BELL</t>
        </is>
      </c>
      <c r="M333" s="92" t="n">
        <v>12000</v>
      </c>
      <c r="N333" s="92" t="inlineStr">
        <is>
          <t>Transformer</t>
        </is>
      </c>
      <c r="O333" s="92" t="inlineStr">
        <is>
          <t>Overhead</t>
        </is>
      </c>
      <c r="P333" s="92" t="inlineStr">
        <is>
          <t>Yes</t>
        </is>
      </c>
      <c r="Q333" s="92" t="n">
        <v>42955.18289351852</v>
      </c>
      <c r="R333" s="92" t="n">
        <v>0.1736111111111111</v>
      </c>
      <c r="S333" s="92" t="inlineStr">
        <is>
          <t>Equipment/ Facility Failure</t>
        </is>
      </c>
      <c r="T333" s="92" t="inlineStr">
        <is>
          <t>Transformer</t>
        </is>
      </c>
      <c r="U333" s="92" t="inlineStr">
        <is>
          <t>N.A.</t>
        </is>
      </c>
      <c r="V333" s="92" t="inlineStr">
        <is>
          <t>N.A.</t>
        </is>
      </c>
      <c r="W333" s="92" t="inlineStr">
        <is>
          <t>Unknown</t>
        </is>
      </c>
      <c r="X333" s="92" t="n"/>
      <c r="Y333" s="92" t="inlineStr">
        <is>
          <t>Other/Unknown</t>
        </is>
      </c>
      <c r="Z333" s="92" t="inlineStr">
        <is>
          <t>1325</t>
        </is>
      </c>
      <c r="AA333" s="92" t="n">
        <v>2017</v>
      </c>
      <c r="AB333" s="92" t="n">
        <v>8</v>
      </c>
      <c r="AC333" s="92" t="n">
        <v>8</v>
      </c>
      <c r="AD333" s="92" t="n">
        <v>4</v>
      </c>
      <c r="AE333" s="92" t="n">
        <v>10</v>
      </c>
      <c r="AF333" s="93" t="inlineStr">
        <is>
          <t>17-0068642</t>
        </is>
      </c>
      <c r="AG333" s="94" t="inlineStr">
        <is>
          <t>Tier 2</t>
        </is>
      </c>
      <c r="AH333" s="94" t="inlineStr">
        <is>
          <t>HFTD</t>
        </is>
      </c>
      <c r="AI333" s="94" t="inlineStr">
        <is>
          <t>No Fire Weather RFW Applicable</t>
        </is>
      </c>
      <c r="AJ333" s="92" t="inlineStr">
        <is>
          <t>Distribution</t>
        </is>
      </c>
      <c r="AK333" s="92" t="inlineStr">
        <is>
          <t>HFTD - Distribution</t>
        </is>
      </c>
      <c r="AL333" s="92" t="inlineStr">
        <is>
          <t>Fire Less than 300 Acres</t>
        </is>
      </c>
      <c r="AM333" s="116" t="inlineStr">
        <is>
          <t>Equip Failure</t>
        </is>
      </c>
      <c r="AN333" s="92" t="inlineStr">
        <is>
          <t>Transformer</t>
        </is>
      </c>
      <c r="AO333" s="95" t="n">
        <v>2750</v>
      </c>
      <c r="AP333" s="92" t="n">
        <v>9.348293647058821</v>
      </c>
      <c r="AQ333" s="92" t="inlineStr">
        <is>
          <t>127_267</t>
        </is>
      </c>
      <c r="AR333" s="115" t="inlineStr">
        <is>
          <t>&lt;25mph</t>
        </is>
      </c>
      <c r="AS333" s="92" t="inlineStr">
        <is>
          <t>&lt;15mph</t>
        </is>
      </c>
      <c r="AT333" s="92" t="inlineStr">
        <is>
          <t>HFTD - Distribution</t>
        </is>
      </c>
      <c r="AU333" t="inlineStr">
        <is>
          <t>RSAC1</t>
        </is>
      </c>
      <c r="AV333" t="n">
        <v>2.6</v>
      </c>
      <c r="AW333" t="inlineStr">
        <is>
          <t>2017-08-08T10:29:00Z</t>
        </is>
      </c>
      <c r="AX333" t="n">
        <v>5.99</v>
      </c>
      <c r="AY333" t="n">
        <v>16</v>
      </c>
      <c r="AZ333" t="inlineStr">
        <is>
          <t>D9840</t>
        </is>
      </c>
      <c r="BA333" t="n">
        <v>5.11</v>
      </c>
      <c r="BB333" t="inlineStr">
        <is>
          <t>2017-08-08T10:31:00Z</t>
        </is>
      </c>
      <c r="BC333" t="n">
        <v>5.99</v>
      </c>
      <c r="BD333" t="n">
        <v>63</v>
      </c>
      <c r="BE333" t="inlineStr">
        <is>
          <t>C3628</t>
        </is>
      </c>
      <c r="BF333" t="n">
        <v>3.62</v>
      </c>
      <c r="BG333" t="inlineStr">
        <is>
          <t>2017-08-08T11:46:00Z</t>
        </is>
      </c>
      <c r="BH333" t="n">
        <v>5.99</v>
      </c>
      <c r="BI333" t="n">
        <v>31</v>
      </c>
      <c r="BJ333" t="inlineStr">
        <is>
          <t>D9840</t>
        </is>
      </c>
      <c r="BK333" t="n">
        <v>5.11</v>
      </c>
      <c r="BL333" t="inlineStr">
        <is>
          <t>2017-08-08T10:31:00Z</t>
        </is>
      </c>
      <c r="BM333" t="n">
        <v>5.99</v>
      </c>
      <c r="BN333" t="n">
        <v>120</v>
      </c>
    </row>
    <row r="334">
      <c r="A334" s="92" t="inlineStr">
        <is>
          <t>PG&amp;E</t>
        </is>
      </c>
      <c r="B334" s="92" t="n">
        <v>42955.47751157408</v>
      </c>
      <c r="C334" s="92" t="inlineStr">
        <is>
          <t>11:27</t>
        </is>
      </c>
      <c r="D334" s="92" t="n">
        <v>37.04448071</v>
      </c>
      <c r="E334" s="92" t="n">
        <v>-121.63431406</v>
      </c>
      <c r="F334" s="92" t="inlineStr">
        <is>
          <t>Vegetation</t>
        </is>
      </c>
      <c r="G334" s="92" t="inlineStr">
        <is>
          <t>Urban</t>
        </is>
      </c>
      <c r="H334" s="92" t="inlineStr">
        <is>
          <t>&lt; 3 Meters</t>
        </is>
      </c>
      <c r="I334" s="92" t="inlineStr">
        <is>
          <t>Utility: PG&amp;E</t>
        </is>
      </c>
      <c r="J334" s="92" t="inlineStr">
        <is>
          <t>N.A.</t>
        </is>
      </c>
      <c r="K334" s="92" t="n">
        <v>100613200</v>
      </c>
      <c r="L334" s="92" t="inlineStr">
        <is>
          <t>VERIZON CALIFORNIA</t>
        </is>
      </c>
      <c r="M334" s="92" t="n">
        <v>21000</v>
      </c>
      <c r="N334" s="92" t="inlineStr">
        <is>
          <t>Capacitor Bank</t>
        </is>
      </c>
      <c r="O334" s="92" t="inlineStr">
        <is>
          <t>Overhead</t>
        </is>
      </c>
      <c r="P334" s="92" t="inlineStr">
        <is>
          <t>Yes</t>
        </is>
      </c>
      <c r="Q334" s="92" t="n">
        <v>42955.47751157408</v>
      </c>
      <c r="R334" s="92" t="inlineStr">
        <is>
          <t>11:27</t>
        </is>
      </c>
      <c r="S334" s="92" t="inlineStr">
        <is>
          <t>Equipment/ Facility Failure</t>
        </is>
      </c>
      <c r="T334" s="92" t="inlineStr">
        <is>
          <t>Capacitor Bank</t>
        </is>
      </c>
      <c r="U334" s="92" t="inlineStr">
        <is>
          <t>N.A.</t>
        </is>
      </c>
      <c r="V334" s="92" t="inlineStr">
        <is>
          <t>N.A.</t>
        </is>
      </c>
      <c r="W334" s="92" t="inlineStr">
        <is>
          <t>Unknown</t>
        </is>
      </c>
      <c r="X334" s="92" t="n"/>
      <c r="Y334" s="92" t="inlineStr">
        <is>
          <t>Other/Unknown</t>
        </is>
      </c>
      <c r="Z334" s="92" t="inlineStr">
        <is>
          <t>1326</t>
        </is>
      </c>
      <c r="AA334" s="92" t="n">
        <v>2017</v>
      </c>
      <c r="AB334" s="92" t="n">
        <v>8</v>
      </c>
      <c r="AC334" s="92" t="n">
        <v>8</v>
      </c>
      <c r="AD334" s="92" t="n">
        <v>11</v>
      </c>
      <c r="AE334" s="92" t="n">
        <v>27</v>
      </c>
      <c r="AF334" s="93" t="inlineStr">
        <is>
          <t>17-0068774</t>
        </is>
      </c>
      <c r="AG334" s="94" t="inlineStr">
        <is>
          <t>Tier 2</t>
        </is>
      </c>
      <c r="AH334" s="94" t="inlineStr">
        <is>
          <t>HFTD</t>
        </is>
      </c>
      <c r="AI334" s="94" t="inlineStr">
        <is>
          <t>No Fire Weather RFW Applicable</t>
        </is>
      </c>
      <c r="AJ334" s="92" t="inlineStr">
        <is>
          <t>Distribution</t>
        </is>
      </c>
      <c r="AK334" s="92" t="inlineStr">
        <is>
          <t>HFTD - Distribution</t>
        </is>
      </c>
      <c r="AL334" s="92" t="inlineStr">
        <is>
          <t>Fire Less than 300 Acres</t>
        </is>
      </c>
      <c r="AM334" s="116" t="inlineStr">
        <is>
          <t>Equip Failure</t>
        </is>
      </c>
      <c r="AN334" s="92" t="inlineStr">
        <is>
          <t>Capacitor Bank</t>
        </is>
      </c>
      <c r="AO334" s="95" t="n">
        <v>34192</v>
      </c>
      <c r="AP334" s="92" t="n">
        <v>1.21235642352941</v>
      </c>
      <c r="AQ334" s="92" t="inlineStr">
        <is>
          <t>172_186</t>
        </is>
      </c>
      <c r="AR334" s="115" t="inlineStr">
        <is>
          <t>&lt;25mph</t>
        </is>
      </c>
      <c r="AS334" s="92" t="inlineStr">
        <is>
          <t>&lt;15mph</t>
        </is>
      </c>
      <c r="AT334" s="92" t="inlineStr">
        <is>
          <t>HFTD - Distribution</t>
        </is>
      </c>
      <c r="AX334" t="n">
        <v>0</v>
      </c>
      <c r="AY334" t="n">
        <v>0</v>
      </c>
      <c r="AZ334" t="inlineStr">
        <is>
          <t>C4787</t>
        </is>
      </c>
      <c r="BA334" t="n">
        <v>5.95</v>
      </c>
      <c r="BB334" t="inlineStr">
        <is>
          <t>2017-08-08T18:13:00Z</t>
        </is>
      </c>
      <c r="BC334" t="n">
        <v>7</v>
      </c>
      <c r="BD334" t="n">
        <v>43</v>
      </c>
      <c r="BH334" t="n">
        <v>0</v>
      </c>
      <c r="BI334" t="n">
        <v>0</v>
      </c>
      <c r="BJ334" t="inlineStr">
        <is>
          <t>C4787</t>
        </is>
      </c>
      <c r="BK334" t="n">
        <v>5.95</v>
      </c>
      <c r="BL334" t="inlineStr">
        <is>
          <t>2017-08-08T18:48:00Z</t>
        </is>
      </c>
      <c r="BM334" t="n">
        <v>8.01</v>
      </c>
      <c r="BN334" t="n">
        <v>85</v>
      </c>
    </row>
    <row r="335">
      <c r="A335" s="92" t="inlineStr">
        <is>
          <t>PG&amp;E</t>
        </is>
      </c>
      <c r="B335" s="92" t="n">
        <v>42955.85777777778</v>
      </c>
      <c r="C335" s="92" t="inlineStr">
        <is>
          <t>20:35</t>
        </is>
      </c>
      <c r="D335" s="92" t="n">
        <v>37.2636733</v>
      </c>
      <c r="E335" s="92" t="n">
        <v>-119.7102733</v>
      </c>
      <c r="F335" s="92" t="inlineStr">
        <is>
          <t>Vegetation</t>
        </is>
      </c>
      <c r="G335" s="92" t="inlineStr">
        <is>
          <t>Rural</t>
        </is>
      </c>
      <c r="H335" s="92" t="inlineStr">
        <is>
          <t>&lt; 0.25 Acres</t>
        </is>
      </c>
      <c r="I335" s="92" t="inlineStr">
        <is>
          <t>Fire Agency</t>
        </is>
      </c>
      <c r="J335" s="92" t="inlineStr">
        <is>
          <t>TROY CHEEK1-209-966-3621</t>
        </is>
      </c>
      <c r="K335" s="92" t="n">
        <v>103793352</v>
      </c>
      <c r="L335" s="92" t="inlineStr">
        <is>
          <t>Unknown</t>
        </is>
      </c>
      <c r="M335" s="92" t="inlineStr">
        <is>
          <t>0 – 750</t>
        </is>
      </c>
      <c r="N335" s="92" t="inlineStr">
        <is>
          <t>Conductor</t>
        </is>
      </c>
      <c r="O335" s="92" t="inlineStr">
        <is>
          <t>Overhead</t>
        </is>
      </c>
      <c r="P335" s="92" t="inlineStr">
        <is>
          <t>Yes</t>
        </is>
      </c>
      <c r="Q335" s="92" t="n">
        <v>42955.85777777778</v>
      </c>
      <c r="R335" s="92" t="inlineStr">
        <is>
          <t>20:35</t>
        </is>
      </c>
      <c r="S335" s="92" t="inlineStr">
        <is>
          <t>Contact From Object</t>
        </is>
      </c>
      <c r="T335" s="92" t="inlineStr">
        <is>
          <t>N.A.</t>
        </is>
      </c>
      <c r="U335" s="92" t="inlineStr">
        <is>
          <t>Vegetation</t>
        </is>
      </c>
      <c r="V335" s="92" t="inlineStr">
        <is>
          <t>Electric Facility</t>
        </is>
      </c>
      <c r="W335" s="92" t="inlineStr">
        <is>
          <t>Unknown</t>
        </is>
      </c>
      <c r="X335" s="92" t="n"/>
      <c r="Y335" s="92" t="inlineStr">
        <is>
          <t>no-match</t>
        </is>
      </c>
      <c r="Z335" s="92" t="inlineStr">
        <is>
          <t>1327</t>
        </is>
      </c>
      <c r="AA335" s="92" t="n">
        <v>2017</v>
      </c>
      <c r="AB335" s="92" t="n">
        <v>8</v>
      </c>
      <c r="AC335" s="92" t="n">
        <v>8</v>
      </c>
      <c r="AD335" s="92" t="n">
        <v>20</v>
      </c>
      <c r="AE335" s="92" t="n">
        <v>35</v>
      </c>
      <c r="AF335" s="93" t="inlineStr">
        <is>
          <t>No ILIS or TOTL available</t>
        </is>
      </c>
      <c r="AG335" s="94" t="inlineStr">
        <is>
          <t>Tier 2</t>
        </is>
      </c>
      <c r="AH335" s="94" t="inlineStr">
        <is>
          <t>HFTD</t>
        </is>
      </c>
      <c r="AI335" s="94" t="inlineStr">
        <is>
          <t>No Fire Weather RFW Applicable</t>
        </is>
      </c>
      <c r="AJ335" s="92" t="inlineStr">
        <is>
          <t>Distribution</t>
        </is>
      </c>
      <c r="AK335" s="92" t="inlineStr">
        <is>
          <t>HFTD - Distribution</t>
        </is>
      </c>
      <c r="AL335" s="92" t="inlineStr">
        <is>
          <t>Fire Less than 300 Acres</t>
        </is>
      </c>
      <c r="AM335" s="116" t="inlineStr">
        <is>
          <t>Vegetation</t>
        </is>
      </c>
      <c r="AN335" s="92" t="inlineStr">
        <is>
          <t>Other/Unknown</t>
        </is>
      </c>
      <c r="AO335" s="95" t="inlineStr">
        <is>
          <t>N.A.</t>
        </is>
      </c>
      <c r="AP335" s="92" t="n">
        <v>4.61366992941176</v>
      </c>
      <c r="AQ335" s="92" t="inlineStr">
        <is>
          <t>125_264</t>
        </is>
      </c>
      <c r="AR335" s="115" t="inlineStr">
        <is>
          <t>&lt;25mph</t>
        </is>
      </c>
      <c r="AS335" s="92" t="inlineStr">
        <is>
          <t>&lt;15mph</t>
        </is>
      </c>
      <c r="AT335" s="92" t="inlineStr">
        <is>
          <t>HFTD - Distribution</t>
        </is>
      </c>
      <c r="AX335" t="n">
        <v>0</v>
      </c>
      <c r="AY335" t="n">
        <v>0</v>
      </c>
      <c r="AZ335" t="inlineStr">
        <is>
          <t>D7171</t>
        </is>
      </c>
      <c r="BA335" t="n">
        <v>6.79</v>
      </c>
      <c r="BB335" t="inlineStr">
        <is>
          <t>2017-08-09T02:39:00Z</t>
        </is>
      </c>
      <c r="BC335" t="n">
        <v>5.99</v>
      </c>
      <c r="BD335" t="n">
        <v>32</v>
      </c>
      <c r="BH335" t="n">
        <v>0</v>
      </c>
      <c r="BI335" t="n">
        <v>0</v>
      </c>
      <c r="BJ335" t="inlineStr">
        <is>
          <t>D7171</t>
        </is>
      </c>
      <c r="BK335" t="n">
        <v>6.79</v>
      </c>
      <c r="BL335" t="inlineStr">
        <is>
          <t>2017-08-09T03:39:00Z</t>
        </is>
      </c>
      <c r="BM335" t="n">
        <v>7</v>
      </c>
      <c r="BN335" t="n">
        <v>69</v>
      </c>
    </row>
    <row r="336">
      <c r="A336" s="92" t="inlineStr">
        <is>
          <t>PG&amp;E</t>
        </is>
      </c>
      <c r="B336" s="92" t="n">
        <v>42956.47859953703</v>
      </c>
      <c r="C336" s="92" t="inlineStr">
        <is>
          <t>11:29</t>
        </is>
      </c>
      <c r="D336" s="92" t="n">
        <v>38.65323</v>
      </c>
      <c r="E336" s="92" t="n">
        <v>-120.62732</v>
      </c>
      <c r="F336" s="92" t="inlineStr">
        <is>
          <t>Vegetation</t>
        </is>
      </c>
      <c r="G336" s="92" t="inlineStr">
        <is>
          <t>Rural</t>
        </is>
      </c>
      <c r="H336" s="92" t="inlineStr">
        <is>
          <t>.26 - 9.99 Acres</t>
        </is>
      </c>
      <c r="I336" s="92" t="inlineStr">
        <is>
          <t>Fire Agency</t>
        </is>
      </c>
      <c r="J336" s="92" t="inlineStr">
        <is>
          <t>Unknown</t>
        </is>
      </c>
      <c r="K336" s="92" t="n">
        <v>101402496</v>
      </c>
      <c r="L336" s="92" t="inlineStr">
        <is>
          <t>PACIFIC BELL</t>
        </is>
      </c>
      <c r="M336" s="92" t="n">
        <v>21000</v>
      </c>
      <c r="N336" s="92" t="inlineStr">
        <is>
          <t>Conductor</t>
        </is>
      </c>
      <c r="O336" s="92" t="inlineStr">
        <is>
          <t>Overhead</t>
        </is>
      </c>
      <c r="P336" s="92" t="inlineStr">
        <is>
          <t>Yes</t>
        </is>
      </c>
      <c r="Q336" s="92" t="n">
        <v>42956.47859953703</v>
      </c>
      <c r="R336" s="92" t="inlineStr">
        <is>
          <t>11:29</t>
        </is>
      </c>
      <c r="S336" s="92" t="inlineStr">
        <is>
          <t>Contact From Object</t>
        </is>
      </c>
      <c r="T336" s="92" t="inlineStr">
        <is>
          <t>N.A.</t>
        </is>
      </c>
      <c r="U336" s="92" t="inlineStr">
        <is>
          <t>Vehicle</t>
        </is>
      </c>
      <c r="V336" s="92" t="inlineStr">
        <is>
          <t>Pole</t>
        </is>
      </c>
      <c r="W336" s="92" t="inlineStr">
        <is>
          <t>Human Error</t>
        </is>
      </c>
      <c r="X336" s="92" t="inlineStr">
        <is>
          <t>Third-party caused</t>
        </is>
      </c>
      <c r="Y336" s="92" t="inlineStr">
        <is>
          <t>Other/Unknown</t>
        </is>
      </c>
      <c r="Z336" s="92" t="inlineStr">
        <is>
          <t>1328</t>
        </is>
      </c>
      <c r="AA336" s="92" t="n">
        <v>2017</v>
      </c>
      <c r="AB336" s="92" t="n">
        <v>8</v>
      </c>
      <c r="AC336" s="92" t="n">
        <v>9</v>
      </c>
      <c r="AD336" s="92" t="n">
        <v>11</v>
      </c>
      <c r="AE336" s="92" t="n">
        <v>29</v>
      </c>
      <c r="AF336" s="93" t="inlineStr">
        <is>
          <t>17-0069107</t>
        </is>
      </c>
      <c r="AG336" s="94" t="inlineStr">
        <is>
          <t>Tier 3</t>
        </is>
      </c>
      <c r="AH336" s="94" t="inlineStr">
        <is>
          <t>HFTD</t>
        </is>
      </c>
      <c r="AI336" s="94" t="inlineStr">
        <is>
          <t>No Fire Weather RFW Applicable</t>
        </is>
      </c>
      <c r="AJ336" s="92" t="inlineStr">
        <is>
          <t>Distribution</t>
        </is>
      </c>
      <c r="AK336" s="92" t="inlineStr">
        <is>
          <t>HFTD - Distribution</t>
        </is>
      </c>
      <c r="AL336" s="92" t="inlineStr">
        <is>
          <t>Fire Less than 300 Acres</t>
        </is>
      </c>
      <c r="AM336" s="116" t="inlineStr">
        <is>
          <t>3rd Party</t>
        </is>
      </c>
      <c r="AN336" s="92" t="inlineStr">
        <is>
          <t>Vehicle</t>
        </is>
      </c>
      <c r="AO336" s="95" t="n">
        <v>54216</v>
      </c>
      <c r="AP336" s="92" t="n">
        <v>10.917902117647</v>
      </c>
      <c r="AQ336" s="92" t="inlineStr">
        <is>
          <t>256_199</t>
        </is>
      </c>
      <c r="AR336" s="115" t="inlineStr">
        <is>
          <t>&lt;25mph</t>
        </is>
      </c>
      <c r="AS336" s="92" t="inlineStr">
        <is>
          <t>&lt;15mph</t>
        </is>
      </c>
      <c r="AT336" s="92" t="inlineStr">
        <is>
          <t>HFTD - Distribution</t>
        </is>
      </c>
      <c r="AX336" t="n">
        <v>0</v>
      </c>
      <c r="AY336" t="n">
        <v>0</v>
      </c>
      <c r="AZ336" t="inlineStr">
        <is>
          <t>GZFC1</t>
        </is>
      </c>
      <c r="BA336" t="n">
        <v>5.69</v>
      </c>
      <c r="BB336" t="inlineStr">
        <is>
          <t>2017-08-09T18:17:00Z</t>
        </is>
      </c>
      <c r="BC336" t="n">
        <v>8.01</v>
      </c>
      <c r="BD336" t="n">
        <v>3</v>
      </c>
      <c r="BH336" t="n">
        <v>0</v>
      </c>
      <c r="BI336" t="n">
        <v>0</v>
      </c>
      <c r="BJ336" t="inlineStr">
        <is>
          <t>GZFC1</t>
        </is>
      </c>
      <c r="BK336" t="n">
        <v>5.69</v>
      </c>
      <c r="BL336" t="inlineStr">
        <is>
          <t>2017-08-09T19:17:00Z</t>
        </is>
      </c>
      <c r="BM336" t="n">
        <v>11.01</v>
      </c>
      <c r="BN336" t="n">
        <v>5</v>
      </c>
    </row>
    <row r="337">
      <c r="A337" s="92" t="inlineStr">
        <is>
          <t>PG&amp;E</t>
        </is>
      </c>
      <c r="B337" s="92" t="n">
        <v>42959.38118055556</v>
      </c>
      <c r="C337" s="92" t="inlineStr">
        <is>
          <t>09:08</t>
        </is>
      </c>
      <c r="D337" s="92" t="n">
        <v>34.6689</v>
      </c>
      <c r="E337" s="92" t="n">
        <v>-120.0286</v>
      </c>
      <c r="F337" s="92" t="inlineStr">
        <is>
          <t>Vegetation</t>
        </is>
      </c>
      <c r="G337" s="92" t="inlineStr">
        <is>
          <t>Rural</t>
        </is>
      </c>
      <c r="H337" s="92" t="inlineStr">
        <is>
          <t>&lt; 0.25 Acres</t>
        </is>
      </c>
      <c r="I337" s="92" t="inlineStr">
        <is>
          <t>Fire Agency</t>
        </is>
      </c>
      <c r="J337" s="92" t="inlineStr">
        <is>
          <t>Unknown</t>
        </is>
      </c>
      <c r="K337" s="92" t="n">
        <v>103391912</v>
      </c>
      <c r="L337" s="92" t="inlineStr">
        <is>
          <t>Unknown</t>
        </is>
      </c>
      <c r="M337" s="92" t="n">
        <v>12000</v>
      </c>
      <c r="N337" s="92" t="inlineStr">
        <is>
          <t>Conductor</t>
        </is>
      </c>
      <c r="O337" s="92" t="inlineStr">
        <is>
          <t>Overhead</t>
        </is>
      </c>
      <c r="P337" s="92" t="inlineStr">
        <is>
          <t>Yes</t>
        </is>
      </c>
      <c r="Q337" s="92" t="n">
        <v>42959.38118055556</v>
      </c>
      <c r="R337" s="92" t="inlineStr">
        <is>
          <t>09:08</t>
        </is>
      </c>
      <c r="S337" s="92" t="inlineStr">
        <is>
          <t>Vandalism/Theft</t>
        </is>
      </c>
      <c r="T337" s="92" t="inlineStr">
        <is>
          <t>N.A.</t>
        </is>
      </c>
      <c r="U337" s="92" t="inlineStr">
        <is>
          <t>N.A.</t>
        </is>
      </c>
      <c r="V337" s="92" t="inlineStr">
        <is>
          <t>N.A.</t>
        </is>
      </c>
      <c r="W337" s="92" t="inlineStr">
        <is>
          <t>Human Error</t>
        </is>
      </c>
      <c r="X337" s="92" t="inlineStr">
        <is>
          <t>wire cut</t>
        </is>
      </c>
      <c r="Y337" s="92" t="inlineStr">
        <is>
          <t>Other/Unknown</t>
        </is>
      </c>
      <c r="Z337" s="92" t="inlineStr">
        <is>
          <t>1330</t>
        </is>
      </c>
      <c r="AA337" s="92" t="n">
        <v>2017</v>
      </c>
      <c r="AB337" s="92" t="n">
        <v>8</v>
      </c>
      <c r="AC337" s="92" t="n">
        <v>12</v>
      </c>
      <c r="AD337" s="92" t="n">
        <v>9</v>
      </c>
      <c r="AE337" s="92" t="n">
        <v>8</v>
      </c>
      <c r="AF337" s="93" t="inlineStr">
        <is>
          <t>17-0069829</t>
        </is>
      </c>
      <c r="AG337" s="94" t="inlineStr">
        <is>
          <t>Tier 2</t>
        </is>
      </c>
      <c r="AH337" s="94" t="inlineStr">
        <is>
          <t>HFTD</t>
        </is>
      </c>
      <c r="AI337" s="94" t="inlineStr">
        <is>
          <t>No Fire Weather RFW Applicable</t>
        </is>
      </c>
      <c r="AJ337" s="92" t="inlineStr">
        <is>
          <t>Distribution</t>
        </is>
      </c>
      <c r="AK337" s="92" t="inlineStr">
        <is>
          <t>HFTD - Distribution</t>
        </is>
      </c>
      <c r="AL337" s="92" t="inlineStr">
        <is>
          <t>Fire Less than 300 Acres</t>
        </is>
      </c>
      <c r="AM337" s="116" t="inlineStr">
        <is>
          <t>3rd Party</t>
        </is>
      </c>
      <c r="AN337" s="92" t="inlineStr">
        <is>
          <t>3rd Party - Unknown</t>
        </is>
      </c>
      <c r="AO337" s="95" t="n">
        <v>26070</v>
      </c>
      <c r="AP337" s="92" t="n">
        <v>6.40916611764705</v>
      </c>
      <c r="AQ337" s="92" t="inlineStr">
        <is>
          <t>201_254</t>
        </is>
      </c>
      <c r="AR337" s="115" t="inlineStr">
        <is>
          <t>&lt;25mph</t>
        </is>
      </c>
      <c r="AS337" s="92" t="inlineStr">
        <is>
          <t>&lt;15mph</t>
        </is>
      </c>
      <c r="AT337" s="92" t="inlineStr">
        <is>
          <t>HFTD - Distribution</t>
        </is>
      </c>
      <c r="AU337" t="inlineStr">
        <is>
          <t>SXWC1</t>
        </is>
      </c>
      <c r="AV337" t="n">
        <v>1.34</v>
      </c>
      <c r="AW337" t="inlineStr">
        <is>
          <t>2017-08-12T15:09:00Z</t>
        </is>
      </c>
      <c r="AX337" t="n">
        <v>4</v>
      </c>
      <c r="AY337" t="n">
        <v>7</v>
      </c>
      <c r="AZ337" t="inlineStr">
        <is>
          <t>SXWC1</t>
        </is>
      </c>
      <c r="BA337" t="n">
        <v>1.34</v>
      </c>
      <c r="BB337" t="inlineStr">
        <is>
          <t>2017-08-12T15:09:00Z</t>
        </is>
      </c>
      <c r="BC337" t="n">
        <v>4</v>
      </c>
      <c r="BD337" t="n">
        <v>14</v>
      </c>
      <c r="BE337" t="inlineStr">
        <is>
          <t>UCSE</t>
        </is>
      </c>
      <c r="BF337" t="n">
        <v>1.88</v>
      </c>
      <c r="BG337" t="inlineStr">
        <is>
          <t>2017-08-12T17:00:00Z</t>
        </is>
      </c>
      <c r="BH337" t="n">
        <v>7.2</v>
      </c>
      <c r="BI337" t="n">
        <v>14</v>
      </c>
      <c r="BJ337" t="inlineStr">
        <is>
          <t>AP901</t>
        </is>
      </c>
      <c r="BK337" t="n">
        <v>5.95</v>
      </c>
      <c r="BL337" t="inlineStr">
        <is>
          <t>2017-08-12T17:00:00Z</t>
        </is>
      </c>
      <c r="BM337" t="n">
        <v>8.99</v>
      </c>
      <c r="BN337" t="n">
        <v>32</v>
      </c>
    </row>
    <row r="338">
      <c r="A338" s="92" t="inlineStr">
        <is>
          <t>PG&amp;E</t>
        </is>
      </c>
      <c r="B338" s="92" t="n">
        <v>42961</v>
      </c>
      <c r="C338" s="92" t="n">
        <v>0.2597222222222222</v>
      </c>
      <c r="D338" s="92" t="n">
        <v>40.116422</v>
      </c>
      <c r="E338" s="92" t="n">
        <v>-123.806447</v>
      </c>
      <c r="F338" s="92" t="inlineStr">
        <is>
          <t>Vegetation</t>
        </is>
      </c>
      <c r="G338" s="92" t="inlineStr">
        <is>
          <t>Rural</t>
        </is>
      </c>
      <c r="H338" s="92" t="inlineStr">
        <is>
          <t>.26 - 9.99 Acres</t>
        </is>
      </c>
      <c r="I338" s="92" t="inlineStr">
        <is>
          <t>Fire Agency</t>
        </is>
      </c>
      <c r="J338" s="92" t="inlineStr">
        <is>
          <t>Cal Fire</t>
        </is>
      </c>
      <c r="K338" s="92" t="n">
        <v>100986364</v>
      </c>
      <c r="L338" s="92" t="inlineStr">
        <is>
          <t>Unknown</t>
        </is>
      </c>
      <c r="M338" s="92" t="n">
        <v>12000</v>
      </c>
      <c r="N338" s="92" t="inlineStr">
        <is>
          <t>Conductor</t>
        </is>
      </c>
      <c r="O338" s="92" t="inlineStr">
        <is>
          <t>Overhead</t>
        </is>
      </c>
      <c r="P338" s="92" t="inlineStr">
        <is>
          <t>Yes</t>
        </is>
      </c>
      <c r="Q338" s="92" t="n">
        <v>42961</v>
      </c>
      <c r="R338" s="92" t="n">
        <v>0.2597222222222222</v>
      </c>
      <c r="S338" s="92" t="inlineStr">
        <is>
          <t>Contact From Object</t>
        </is>
      </c>
      <c r="T338" s="92" t="inlineStr">
        <is>
          <t>N.A.</t>
        </is>
      </c>
      <c r="U338" s="92" t="inlineStr">
        <is>
          <t>Vegetation</t>
        </is>
      </c>
      <c r="V338" s="92" t="inlineStr">
        <is>
          <t>Electric Facility</t>
        </is>
      </c>
      <c r="W338" s="92" t="inlineStr">
        <is>
          <t>Unknown</t>
        </is>
      </c>
      <c r="X338" s="92" t="n"/>
      <c r="Y338" s="92" t="inlineStr">
        <is>
          <t>Fell into (slight defect)</t>
        </is>
      </c>
      <c r="Z338" s="92" t="inlineStr">
        <is>
          <t>1332</t>
        </is>
      </c>
      <c r="AA338" s="92" t="n">
        <v>2017</v>
      </c>
      <c r="AB338" s="92" t="n">
        <v>8</v>
      </c>
      <c r="AC338" s="92" t="n">
        <v>14</v>
      </c>
      <c r="AD338" s="92" t="n">
        <v>6</v>
      </c>
      <c r="AE338" s="92" t="n">
        <v>14</v>
      </c>
      <c r="AF338" s="93" t="inlineStr">
        <is>
          <t>17-0070003</t>
        </is>
      </c>
      <c r="AG338" s="94" t="inlineStr">
        <is>
          <t>Tier 2</t>
        </is>
      </c>
      <c r="AH338" s="94" t="inlineStr">
        <is>
          <t>HFTD</t>
        </is>
      </c>
      <c r="AI338" s="94" t="inlineStr">
        <is>
          <t>No Fire Weather RFW Applicable</t>
        </is>
      </c>
      <c r="AJ338" s="92" t="inlineStr">
        <is>
          <t>Distribution</t>
        </is>
      </c>
      <c r="AK338" s="92" t="inlineStr">
        <is>
          <t>HFTD - Distribution</t>
        </is>
      </c>
      <c r="AL338" s="92" t="inlineStr">
        <is>
          <t>Fire Less than 300 Acres</t>
        </is>
      </c>
      <c r="AM338" s="116" t="inlineStr">
        <is>
          <t>Vegetation</t>
        </is>
      </c>
      <c r="AN338" s="92" t="inlineStr">
        <is>
          <t>Fell into (slight defect)</t>
        </is>
      </c>
      <c r="AO338" s="95" t="n">
        <v>959989</v>
      </c>
      <c r="AP338" s="92" t="n">
        <v>3.77292583529411</v>
      </c>
      <c r="AQ338" s="92" t="inlineStr">
        <is>
          <t>123_268</t>
        </is>
      </c>
      <c r="AR338" s="115" t="inlineStr">
        <is>
          <t>&lt;25mph</t>
        </is>
      </c>
      <c r="AS338" s="92" t="inlineStr">
        <is>
          <t>&lt;15mph</t>
        </is>
      </c>
      <c r="AT338" s="92" t="inlineStr">
        <is>
          <t>HFTD - Distribution</t>
        </is>
      </c>
      <c r="AU338" t="inlineStr">
        <is>
          <t>ERCC1</t>
        </is>
      </c>
      <c r="AV338" t="n">
        <v>1.77</v>
      </c>
      <c r="AW338" t="inlineStr">
        <is>
          <t>2017-08-14T06:28:00Z</t>
        </is>
      </c>
      <c r="AX338" t="n">
        <v>11.01</v>
      </c>
      <c r="AY338" t="n">
        <v>2</v>
      </c>
      <c r="AZ338" t="inlineStr">
        <is>
          <t>ERCC1</t>
        </is>
      </c>
      <c r="BA338" t="n">
        <v>1.77</v>
      </c>
      <c r="BB338" t="inlineStr">
        <is>
          <t>2017-08-14T06:28:00Z</t>
        </is>
      </c>
      <c r="BC338" t="n">
        <v>11.01</v>
      </c>
      <c r="BD338" t="n">
        <v>2</v>
      </c>
      <c r="BE338" t="inlineStr">
        <is>
          <t>ERCC1</t>
        </is>
      </c>
      <c r="BF338" t="n">
        <v>1.77</v>
      </c>
      <c r="BG338" t="inlineStr">
        <is>
          <t>2017-08-14T06:28:00Z</t>
        </is>
      </c>
      <c r="BH338" t="n">
        <v>11.01</v>
      </c>
      <c r="BI338" t="n">
        <v>7</v>
      </c>
      <c r="BJ338" t="inlineStr">
        <is>
          <t>ERCC1</t>
        </is>
      </c>
      <c r="BK338" t="n">
        <v>1.77</v>
      </c>
      <c r="BL338" t="inlineStr">
        <is>
          <t>2017-08-14T06:28:00Z</t>
        </is>
      </c>
      <c r="BM338" t="n">
        <v>11.01</v>
      </c>
      <c r="BN338" t="n">
        <v>7</v>
      </c>
    </row>
    <row r="339">
      <c r="A339" s="92" t="inlineStr">
        <is>
          <t>PG&amp;E</t>
        </is>
      </c>
      <c r="B339" s="92" t="n">
        <v>42961</v>
      </c>
      <c r="C339" s="92" t="n">
        <v>0.9944444444444445</v>
      </c>
      <c r="D339" s="92" t="n">
        <v>37.127209</v>
      </c>
      <c r="E339" s="92" t="n">
        <v>-122.168948</v>
      </c>
      <c r="F339" s="92" t="inlineStr">
        <is>
          <t>Vegetation</t>
        </is>
      </c>
      <c r="G339" s="92" t="inlineStr">
        <is>
          <t>Rural</t>
        </is>
      </c>
      <c r="H339" s="92" t="inlineStr">
        <is>
          <t>&lt; 0.25 Acres</t>
        </is>
      </c>
      <c r="I339" s="92" t="inlineStr">
        <is>
          <t>Fire Agency</t>
        </is>
      </c>
      <c r="J339" s="92" t="inlineStr">
        <is>
          <t>Cal Fire</t>
        </is>
      </c>
      <c r="K339" s="92" t="inlineStr">
        <is>
          <t>Pole 015/127</t>
        </is>
      </c>
      <c r="L339" s="92" t="inlineStr">
        <is>
          <t>None</t>
        </is>
      </c>
      <c r="M339" s="92" t="n">
        <v>60000</v>
      </c>
      <c r="N339" s="92" t="inlineStr">
        <is>
          <t>Conductor</t>
        </is>
      </c>
      <c r="O339" s="92" t="inlineStr">
        <is>
          <t>Overhead</t>
        </is>
      </c>
      <c r="P339" s="92" t="inlineStr">
        <is>
          <t>Yes</t>
        </is>
      </c>
      <c r="Q339" s="92" t="n">
        <v>42961</v>
      </c>
      <c r="R339" s="92" t="n">
        <v>0.9944444444444445</v>
      </c>
      <c r="S339" s="92" t="inlineStr">
        <is>
          <t>Equipment/ Facility Failure</t>
        </is>
      </c>
      <c r="T339" s="92" t="inlineStr">
        <is>
          <t>Other</t>
        </is>
      </c>
      <c r="U339" s="92" t="inlineStr">
        <is>
          <t>N.A.</t>
        </is>
      </c>
      <c r="V339" s="92" t="inlineStr">
        <is>
          <t>N.A.</t>
        </is>
      </c>
      <c r="W339" s="92" t="inlineStr">
        <is>
          <t>Unknown</t>
        </is>
      </c>
      <c r="X339" s="92" t="n"/>
      <c r="Y339" s="92" t="inlineStr">
        <is>
          <t>no-match</t>
        </is>
      </c>
      <c r="Z339" s="92" t="inlineStr">
        <is>
          <t>1333</t>
        </is>
      </c>
      <c r="AA339" s="92" t="n">
        <v>2017</v>
      </c>
      <c r="AB339" s="92" t="n">
        <v>8</v>
      </c>
      <c r="AC339" s="92" t="n">
        <v>14</v>
      </c>
      <c r="AD339" s="92" t="n">
        <v>23</v>
      </c>
      <c r="AE339" s="92" t="n">
        <v>52</v>
      </c>
      <c r="AF339" s="93" t="inlineStr">
        <is>
          <t>INT-09976</t>
        </is>
      </c>
      <c r="AG339" s="94" t="inlineStr">
        <is>
          <t>Tier 3</t>
        </is>
      </c>
      <c r="AH339" s="94" t="inlineStr">
        <is>
          <t>HFTD</t>
        </is>
      </c>
      <c r="AI339" s="94" t="inlineStr">
        <is>
          <t>No Fire Weather RFW Applicable</t>
        </is>
      </c>
      <c r="AJ339" s="92" t="inlineStr">
        <is>
          <t>Transmission</t>
        </is>
      </c>
      <c r="AK339" s="92" t="inlineStr">
        <is>
          <t>HFTD - Transmission</t>
        </is>
      </c>
      <c r="AL339" s="92" t="inlineStr">
        <is>
          <t>Fire Less than 300 Acres</t>
        </is>
      </c>
      <c r="AM339" s="116" t="inlineStr">
        <is>
          <t>Equip Failure</t>
        </is>
      </c>
      <c r="AN339" s="92" t="inlineStr">
        <is>
          <t>Equip Failure - Other</t>
        </is>
      </c>
      <c r="AO339" s="95" t="n">
        <v>1790869</v>
      </c>
      <c r="AP339" s="92" t="n">
        <v>11.90384</v>
      </c>
      <c r="AQ339" s="92" t="inlineStr">
        <is>
          <t>81_357</t>
        </is>
      </c>
      <c r="AR339" s="115" t="inlineStr">
        <is>
          <t>&lt;25mph</t>
        </is>
      </c>
      <c r="AS339" s="92" t="inlineStr">
        <is>
          <t>&lt;15mph</t>
        </is>
      </c>
      <c r="AT339" s="92" t="inlineStr">
        <is>
          <t>HFTD - Transmission</t>
        </is>
      </c>
      <c r="AU339" t="inlineStr">
        <is>
          <t>BNDC1</t>
        </is>
      </c>
      <c r="AV339" t="n">
        <v>0.33</v>
      </c>
      <c r="AW339" t="inlineStr">
        <is>
          <t>2017-08-14T06:50:00Z</t>
        </is>
      </c>
      <c r="AX339" t="n">
        <v>18.01</v>
      </c>
      <c r="AY339" t="n">
        <v>21</v>
      </c>
      <c r="AZ339" t="inlineStr">
        <is>
          <t>BNDC1</t>
        </is>
      </c>
      <c r="BA339" t="n">
        <v>0.33</v>
      </c>
      <c r="BB339" t="inlineStr">
        <is>
          <t>2017-08-14T06:50:00Z</t>
        </is>
      </c>
      <c r="BC339" t="n">
        <v>18.01</v>
      </c>
      <c r="BD339" t="n">
        <v>31</v>
      </c>
      <c r="BE339" t="inlineStr">
        <is>
          <t>BNDC1</t>
        </is>
      </c>
      <c r="BF339" t="n">
        <v>0.33</v>
      </c>
      <c r="BG339" t="inlineStr">
        <is>
          <t>2017-08-14T06:50:00Z</t>
        </is>
      </c>
      <c r="BH339" t="n">
        <v>18.01</v>
      </c>
      <c r="BI339" t="n">
        <v>48</v>
      </c>
      <c r="BJ339" t="inlineStr">
        <is>
          <t>BNDC1</t>
        </is>
      </c>
      <c r="BK339" t="n">
        <v>0.33</v>
      </c>
      <c r="BL339" t="inlineStr">
        <is>
          <t>2017-08-14T06:50:00Z</t>
        </is>
      </c>
      <c r="BM339" t="n">
        <v>18.01</v>
      </c>
      <c r="BN339" t="n">
        <v>68</v>
      </c>
    </row>
    <row r="340">
      <c r="A340" s="92" t="inlineStr">
        <is>
          <t>PG&amp;E</t>
        </is>
      </c>
      <c r="B340" s="92" t="n">
        <v>42961.3308333333</v>
      </c>
      <c r="C340" s="92" t="inlineStr">
        <is>
          <t>07:56</t>
        </is>
      </c>
      <c r="D340" s="92" t="n">
        <v>39.17938</v>
      </c>
      <c r="E340" s="92" t="n">
        <v>-120.97608</v>
      </c>
      <c r="F340" s="92" t="inlineStr">
        <is>
          <t>Vegetation</t>
        </is>
      </c>
      <c r="G340" s="92" t="inlineStr">
        <is>
          <t>Rural</t>
        </is>
      </c>
      <c r="H340" s="92" t="inlineStr">
        <is>
          <t>&lt; 3 Meters</t>
        </is>
      </c>
      <c r="I340" s="92" t="inlineStr">
        <is>
          <t>Fire Agency</t>
        </is>
      </c>
      <c r="J340" s="92" t="inlineStr">
        <is>
          <t>Unknown</t>
        </is>
      </c>
      <c r="K340" s="92" t="n">
        <v>100083743</v>
      </c>
      <c r="L340" s="92" t="inlineStr">
        <is>
          <t>PACIFIC BELL</t>
        </is>
      </c>
      <c r="M340" s="92" t="n">
        <v>12000</v>
      </c>
      <c r="N340" s="92" t="inlineStr">
        <is>
          <t>Conductor</t>
        </is>
      </c>
      <c r="O340" s="92" t="inlineStr">
        <is>
          <t>Overhead</t>
        </is>
      </c>
      <c r="P340" s="92" t="inlineStr">
        <is>
          <t>Yes</t>
        </is>
      </c>
      <c r="Q340" s="92" t="n">
        <v>42961.3308333333</v>
      </c>
      <c r="R340" s="92" t="inlineStr">
        <is>
          <t>07:56</t>
        </is>
      </c>
      <c r="S340" s="92" t="inlineStr">
        <is>
          <t>Contact From Object</t>
        </is>
      </c>
      <c r="T340" s="92" t="inlineStr">
        <is>
          <t>N.A.</t>
        </is>
      </c>
      <c r="U340" s="92" t="inlineStr">
        <is>
          <t>Vehicle</t>
        </is>
      </c>
      <c r="V340" s="92" t="inlineStr">
        <is>
          <t>Pole</t>
        </is>
      </c>
      <c r="W340" s="92" t="inlineStr">
        <is>
          <t>Human Error</t>
        </is>
      </c>
      <c r="X340" s="92" t="inlineStr">
        <is>
          <t>Third-party caused</t>
        </is>
      </c>
      <c r="Y340" s="92" t="inlineStr">
        <is>
          <t>Other/Unknown</t>
        </is>
      </c>
      <c r="Z340" s="92" t="inlineStr">
        <is>
          <t>1334</t>
        </is>
      </c>
      <c r="AA340" s="92" t="n">
        <v>2017</v>
      </c>
      <c r="AB340" s="92" t="n">
        <v>8</v>
      </c>
      <c r="AC340" s="92" t="n">
        <v>14</v>
      </c>
      <c r="AD340" s="92" t="n">
        <v>7</v>
      </c>
      <c r="AE340" s="92" t="n">
        <v>56</v>
      </c>
      <c r="AF340" s="93" t="inlineStr">
        <is>
          <t>17-0070063</t>
        </is>
      </c>
      <c r="AG340" s="94" t="inlineStr">
        <is>
          <t>Tier 3</t>
        </is>
      </c>
      <c r="AH340" s="94" t="inlineStr">
        <is>
          <t>HFTD</t>
        </is>
      </c>
      <c r="AI340" s="94" t="inlineStr">
        <is>
          <t>No Fire Weather RFW Applicable</t>
        </is>
      </c>
      <c r="AJ340" s="92" t="inlineStr">
        <is>
          <t>Distribution</t>
        </is>
      </c>
      <c r="AK340" s="92" t="inlineStr">
        <is>
          <t>HFTD - Distribution</t>
        </is>
      </c>
      <c r="AL340" s="92" t="inlineStr">
        <is>
          <t>Fire Less than 300 Acres</t>
        </is>
      </c>
      <c r="AM340" s="116" t="inlineStr">
        <is>
          <t>3rd Party</t>
        </is>
      </c>
      <c r="AN340" s="92" t="inlineStr">
        <is>
          <t>Vehicle</t>
        </is>
      </c>
      <c r="AO340" s="95" t="n">
        <v>3012</v>
      </c>
      <c r="AP340" s="92" t="n">
        <v>8.01379011764706</v>
      </c>
      <c r="AQ340" s="92" t="inlineStr">
        <is>
          <t>200_304</t>
        </is>
      </c>
      <c r="AR340" s="115" t="inlineStr">
        <is>
          <t>&lt;25mph</t>
        </is>
      </c>
      <c r="AS340" s="92" t="inlineStr">
        <is>
          <t>&lt;15mph</t>
        </is>
      </c>
      <c r="AT340" s="92" t="inlineStr">
        <is>
          <t>HFTD - Distribution</t>
        </is>
      </c>
      <c r="AU340" t="inlineStr">
        <is>
          <t>D8321</t>
        </is>
      </c>
      <c r="AV340" t="n">
        <v>3.61</v>
      </c>
      <c r="AW340" t="inlineStr">
        <is>
          <t>2017-08-14T14:50:00Z</t>
        </is>
      </c>
      <c r="AX340" t="n">
        <v>2.01</v>
      </c>
      <c r="AY340" t="n">
        <v>14</v>
      </c>
      <c r="AZ340" t="inlineStr">
        <is>
          <t>E5439</t>
        </is>
      </c>
      <c r="BA340" t="n">
        <v>6.04</v>
      </c>
      <c r="BB340" t="inlineStr">
        <is>
          <t>2017-08-14T14:50:00Z</t>
        </is>
      </c>
      <c r="BC340" t="n">
        <v>8.01</v>
      </c>
      <c r="BD340" t="n">
        <v>69</v>
      </c>
      <c r="BE340" t="inlineStr">
        <is>
          <t>D8321</t>
        </is>
      </c>
      <c r="BF340" t="n">
        <v>3.61</v>
      </c>
      <c r="BG340" t="inlineStr">
        <is>
          <t>2017-08-14T15:40:00Z</t>
        </is>
      </c>
      <c r="BH340" t="n">
        <v>4</v>
      </c>
      <c r="BI340" t="n">
        <v>30</v>
      </c>
      <c r="BJ340" t="inlineStr">
        <is>
          <t>AT999</t>
        </is>
      </c>
      <c r="BK340" t="n">
        <v>5.18</v>
      </c>
      <c r="BL340" t="inlineStr">
        <is>
          <t>2017-08-14T15:32:00Z</t>
        </is>
      </c>
      <c r="BM340" t="n">
        <v>11.01</v>
      </c>
      <c r="BN340" t="n">
        <v>144</v>
      </c>
    </row>
    <row r="341">
      <c r="A341" s="92" t="inlineStr">
        <is>
          <t>PG&amp;E</t>
        </is>
      </c>
      <c r="B341" s="92" t="n">
        <v>42962.8116319445</v>
      </c>
      <c r="C341" s="92" t="inlineStr">
        <is>
          <t>19:28</t>
        </is>
      </c>
      <c r="D341" s="92" t="n">
        <v>39.50371</v>
      </c>
      <c r="E341" s="92" t="n">
        <v>-121.27826</v>
      </c>
      <c r="F341" s="92" t="inlineStr">
        <is>
          <t>Vegetation</t>
        </is>
      </c>
      <c r="G341" s="92" t="inlineStr">
        <is>
          <t>Rural</t>
        </is>
      </c>
      <c r="H341" s="92" t="inlineStr">
        <is>
          <t>&lt; 3 Meters</t>
        </is>
      </c>
      <c r="I341" s="92" t="inlineStr">
        <is>
          <t>Unknown</t>
        </is>
      </c>
      <c r="J341" s="92" t="inlineStr">
        <is>
          <t>N.A.</t>
        </is>
      </c>
      <c r="K341" s="92" t="n">
        <v>100396172</v>
      </c>
      <c r="L341" s="92" t="inlineStr">
        <is>
          <t>PACIFIC BELL</t>
        </is>
      </c>
      <c r="M341" s="92" t="n">
        <v>12000</v>
      </c>
      <c r="N341" s="92" t="inlineStr">
        <is>
          <t>Conductor</t>
        </is>
      </c>
      <c r="O341" s="92" t="inlineStr">
        <is>
          <t>Overhead</t>
        </is>
      </c>
      <c r="P341" s="92" t="inlineStr">
        <is>
          <t>Yes</t>
        </is>
      </c>
      <c r="Q341" s="92" t="n">
        <v>42962.8116319445</v>
      </c>
      <c r="R341" s="92" t="inlineStr">
        <is>
          <t>19:28</t>
        </is>
      </c>
      <c r="S341" s="92" t="inlineStr">
        <is>
          <t>Contact From Object</t>
        </is>
      </c>
      <c r="T341" s="92" t="inlineStr">
        <is>
          <t>N.A.</t>
        </is>
      </c>
      <c r="U341" s="92" t="inlineStr">
        <is>
          <t>Vegetation</t>
        </is>
      </c>
      <c r="V341" s="92" t="inlineStr">
        <is>
          <t>Electric Facility</t>
        </is>
      </c>
      <c r="W341" s="92" t="inlineStr">
        <is>
          <t>Unknown</t>
        </is>
      </c>
      <c r="X341" s="92" t="n"/>
      <c r="Y341" s="92" t="inlineStr">
        <is>
          <t>no-match</t>
        </is>
      </c>
      <c r="Z341" s="92" t="inlineStr">
        <is>
          <t>1335</t>
        </is>
      </c>
      <c r="AA341" s="92" t="n">
        <v>2017</v>
      </c>
      <c r="AB341" s="92" t="n">
        <v>8</v>
      </c>
      <c r="AC341" s="92" t="n">
        <v>15</v>
      </c>
      <c r="AD341" s="92" t="n">
        <v>19</v>
      </c>
      <c r="AE341" s="92" t="n">
        <v>28</v>
      </c>
      <c r="AF341" s="93" t="inlineStr">
        <is>
          <t>No ILIS or TOTL available</t>
        </is>
      </c>
      <c r="AG341" s="94" t="inlineStr">
        <is>
          <t>Tier 3</t>
        </is>
      </c>
      <c r="AH341" s="94" t="inlineStr">
        <is>
          <t>HFTD</t>
        </is>
      </c>
      <c r="AI341" s="94" t="inlineStr">
        <is>
          <t>No Fire Weather RFW Applicable</t>
        </is>
      </c>
      <c r="AJ341" s="92" t="inlineStr">
        <is>
          <t>Distribution</t>
        </is>
      </c>
      <c r="AK341" s="92" t="inlineStr">
        <is>
          <t>HFTD - Distribution</t>
        </is>
      </c>
      <c r="AL341" s="92" t="inlineStr">
        <is>
          <t>Fire Less than 300 Acres</t>
        </is>
      </c>
      <c r="AM341" s="116" t="inlineStr">
        <is>
          <t>Vegetation</t>
        </is>
      </c>
      <c r="AN341" s="92" t="inlineStr">
        <is>
          <t>Other/Unknown</t>
        </is>
      </c>
      <c r="AO341" s="95" t="inlineStr">
        <is>
          <t>N.A.</t>
        </is>
      </c>
      <c r="AP341" s="92" t="n">
        <v>16.7124385882352</v>
      </c>
      <c r="AQ341" s="92" t="inlineStr">
        <is>
          <t>148_191</t>
        </is>
      </c>
      <c r="AR341" s="115" t="inlineStr">
        <is>
          <t>&lt;25mph</t>
        </is>
      </c>
      <c r="AS341" s="92" t="inlineStr">
        <is>
          <t>&gt;=15mph</t>
        </is>
      </c>
      <c r="AT341" s="92" t="inlineStr">
        <is>
          <t>HFTD - Distribution</t>
        </is>
      </c>
      <c r="AX341" t="n">
        <v>0</v>
      </c>
      <c r="AY341" t="n">
        <v>0</v>
      </c>
      <c r="AZ341" t="inlineStr">
        <is>
          <t>PKCC1</t>
        </is>
      </c>
      <c r="BA341" t="n">
        <v>4.51</v>
      </c>
      <c r="BB341" t="inlineStr">
        <is>
          <t>2017-08-16T02:10:00Z</t>
        </is>
      </c>
      <c r="BC341" t="n">
        <v>13</v>
      </c>
      <c r="BD341" t="n">
        <v>2</v>
      </c>
      <c r="BH341" t="n">
        <v>0</v>
      </c>
      <c r="BI341" t="n">
        <v>0</v>
      </c>
      <c r="BJ341" t="inlineStr">
        <is>
          <t>PKCC1</t>
        </is>
      </c>
      <c r="BK341" t="n">
        <v>4.51</v>
      </c>
      <c r="BL341" t="inlineStr">
        <is>
          <t>2017-08-16T02:10:00Z</t>
        </is>
      </c>
      <c r="BM341" t="n">
        <v>13</v>
      </c>
      <c r="BN341" t="n">
        <v>4</v>
      </c>
    </row>
    <row r="342">
      <c r="A342" s="92" t="inlineStr">
        <is>
          <t>PG&amp;E</t>
        </is>
      </c>
      <c r="B342" s="92" t="n">
        <v>42964</v>
      </c>
      <c r="C342" s="92" t="n">
        <v>0.6354166666666666</v>
      </c>
      <c r="D342" s="92" t="n">
        <v>39.37033</v>
      </c>
      <c r="E342" s="92" t="n">
        <v>-121.0484183</v>
      </c>
      <c r="F342" s="92" t="inlineStr">
        <is>
          <t>Vegetation</t>
        </is>
      </c>
      <c r="G342" s="92" t="inlineStr">
        <is>
          <t>Rural</t>
        </is>
      </c>
      <c r="H342" s="92" t="inlineStr">
        <is>
          <t>&lt; 0.25 Acres</t>
        </is>
      </c>
      <c r="I342" s="92" t="inlineStr">
        <is>
          <t>Fire Agency</t>
        </is>
      </c>
      <c r="J342" s="92" t="inlineStr">
        <is>
          <t>PHIL MICHAEL  265-2894  INCIENT #   CA NEV  21642</t>
        </is>
      </c>
      <c r="K342" s="92" t="n">
        <v>100083029</v>
      </c>
      <c r="L342" s="92" t="inlineStr">
        <is>
          <t>PACIFIC BELL</t>
        </is>
      </c>
      <c r="M342" s="92" t="n">
        <v>12000</v>
      </c>
      <c r="N342" s="92" t="inlineStr">
        <is>
          <t>Conductor</t>
        </is>
      </c>
      <c r="O342" s="92" t="inlineStr">
        <is>
          <t>Overhead</t>
        </is>
      </c>
      <c r="P342" s="92" t="inlineStr">
        <is>
          <t>Yes</t>
        </is>
      </c>
      <c r="Q342" s="92" t="n">
        <v>42964</v>
      </c>
      <c r="R342" s="92" t="n">
        <v>0.6354166666666666</v>
      </c>
      <c r="S342" s="92" t="inlineStr">
        <is>
          <t>Contact From Object</t>
        </is>
      </c>
      <c r="T342" s="92" t="inlineStr">
        <is>
          <t>N.A.</t>
        </is>
      </c>
      <c r="U342" s="92" t="inlineStr">
        <is>
          <t>Animal</t>
        </is>
      </c>
      <c r="V342" s="92" t="inlineStr">
        <is>
          <t>Electric Facility</t>
        </is>
      </c>
      <c r="W342" s="92" t="inlineStr">
        <is>
          <t>Unknown</t>
        </is>
      </c>
      <c r="X342" s="92" t="n"/>
      <c r="Y342" s="92" t="inlineStr">
        <is>
          <t>Other/Unknown</t>
        </is>
      </c>
      <c r="Z342" s="92" t="inlineStr">
        <is>
          <t>1338</t>
        </is>
      </c>
      <c r="AA342" s="92" t="n">
        <v>2017</v>
      </c>
      <c r="AB342" s="92" t="n">
        <v>8</v>
      </c>
      <c r="AC342" s="92" t="n">
        <v>17</v>
      </c>
      <c r="AD342" s="92" t="n">
        <v>15</v>
      </c>
      <c r="AE342" s="92" t="n">
        <v>15</v>
      </c>
      <c r="AF342" s="93" t="inlineStr">
        <is>
          <t>17-0071121</t>
        </is>
      </c>
      <c r="AG342" s="94" t="inlineStr">
        <is>
          <t>Tier 3</t>
        </is>
      </c>
      <c r="AH342" s="94" t="inlineStr">
        <is>
          <t>HFTD</t>
        </is>
      </c>
      <c r="AI342" s="94" t="inlineStr">
        <is>
          <t>No Fire Weather RFW Applicable</t>
        </is>
      </c>
      <c r="AJ342" s="92" t="inlineStr">
        <is>
          <t>Distribution</t>
        </is>
      </c>
      <c r="AK342" s="92" t="inlineStr">
        <is>
          <t>HFTD - Distribution</t>
        </is>
      </c>
      <c r="AL342" s="92" t="inlineStr">
        <is>
          <t>Fire Less than 300 Acres</t>
        </is>
      </c>
      <c r="AM342" s="116" t="inlineStr">
        <is>
          <t>Animal</t>
        </is>
      </c>
      <c r="AN342" s="92" t="inlineStr">
        <is>
          <t>Animal</t>
        </is>
      </c>
      <c r="AO342" s="95" t="n">
        <v>32850</v>
      </c>
      <c r="AP342" s="92" t="n">
        <v>11.7904658823529</v>
      </c>
      <c r="AQ342" s="92" t="inlineStr">
        <is>
          <t>181_305</t>
        </is>
      </c>
      <c r="AR342" s="115" t="inlineStr">
        <is>
          <t>&lt;25mph</t>
        </is>
      </c>
      <c r="AS342" s="92" t="inlineStr">
        <is>
          <t>&lt;15mph</t>
        </is>
      </c>
      <c r="AT342" s="92" t="inlineStr">
        <is>
          <t>HFTD - Distribution</t>
        </is>
      </c>
      <c r="AU342" t="inlineStr">
        <is>
          <t>E3651</t>
        </is>
      </c>
      <c r="AV342" t="n">
        <v>2.23</v>
      </c>
      <c r="AW342" t="inlineStr">
        <is>
          <t>2017-08-17T07:00:00Z</t>
        </is>
      </c>
      <c r="AX342" t="n">
        <v>0</v>
      </c>
      <c r="AY342" t="n">
        <v>13</v>
      </c>
      <c r="AZ342" t="inlineStr">
        <is>
          <t>RRRC1</t>
        </is>
      </c>
      <c r="BA342" t="n">
        <v>5.9</v>
      </c>
      <c r="BB342" t="inlineStr">
        <is>
          <t>2017-08-17T06:13:00Z</t>
        </is>
      </c>
      <c r="BC342" t="n">
        <v>5.99</v>
      </c>
      <c r="BD342" t="n">
        <v>14</v>
      </c>
      <c r="BE342" t="inlineStr">
        <is>
          <t>E3651</t>
        </is>
      </c>
      <c r="BF342" t="n">
        <v>2.23</v>
      </c>
      <c r="BG342" t="inlineStr">
        <is>
          <t>2017-08-17T08:00:00Z</t>
        </is>
      </c>
      <c r="BH342" t="n">
        <v>0</v>
      </c>
      <c r="BI342" t="n">
        <v>25</v>
      </c>
      <c r="BJ342" t="inlineStr">
        <is>
          <t>RRRC1</t>
        </is>
      </c>
      <c r="BK342" t="n">
        <v>5.9</v>
      </c>
      <c r="BL342" t="inlineStr">
        <is>
          <t>2017-08-17T06:13:00Z</t>
        </is>
      </c>
      <c r="BM342" t="n">
        <v>5.99</v>
      </c>
      <c r="BN342" t="n">
        <v>27</v>
      </c>
    </row>
    <row r="343">
      <c r="A343" s="92" t="inlineStr">
        <is>
          <t>PG&amp;E</t>
        </is>
      </c>
      <c r="B343" s="92" t="n">
        <v>42966</v>
      </c>
      <c r="C343" s="92" t="n">
        <v>0.8861111111111111</v>
      </c>
      <c r="D343" s="92" t="n">
        <v>40.57523</v>
      </c>
      <c r="E343" s="92" t="n">
        <v>-122.29847</v>
      </c>
      <c r="F343" s="92" t="inlineStr">
        <is>
          <t>Vegetation</t>
        </is>
      </c>
      <c r="G343" s="92" t="inlineStr">
        <is>
          <t>Rural</t>
        </is>
      </c>
      <c r="H343" s="92" t="inlineStr">
        <is>
          <t>&lt; 0.25 Acres</t>
        </is>
      </c>
      <c r="I343" s="92" t="inlineStr">
        <is>
          <t>Fire Agency</t>
        </is>
      </c>
      <c r="J343" s="92" t="inlineStr">
        <is>
          <t>Unknown</t>
        </is>
      </c>
      <c r="K343" s="92" t="n">
        <v>101464623</v>
      </c>
      <c r="L343" s="92" t="inlineStr">
        <is>
          <t>PACIFIC BELL</t>
        </is>
      </c>
      <c r="M343" s="92" t="n">
        <v>12000</v>
      </c>
      <c r="N343" s="92" t="inlineStr">
        <is>
          <t>Conductor</t>
        </is>
      </c>
      <c r="O343" s="92" t="inlineStr">
        <is>
          <t>Overhead</t>
        </is>
      </c>
      <c r="P343" s="92" t="inlineStr">
        <is>
          <t>Yes</t>
        </is>
      </c>
      <c r="Q343" s="92" t="n">
        <v>42966</v>
      </c>
      <c r="R343" s="92" t="n">
        <v>0.8861111111111111</v>
      </c>
      <c r="S343" s="92" t="inlineStr">
        <is>
          <t>Contact From Object</t>
        </is>
      </c>
      <c r="T343" s="92" t="inlineStr">
        <is>
          <t>N.A.</t>
        </is>
      </c>
      <c r="U343" s="92" t="inlineStr">
        <is>
          <t>Vegetation</t>
        </is>
      </c>
      <c r="V343" s="92" t="inlineStr">
        <is>
          <t>Electric Facility</t>
        </is>
      </c>
      <c r="W343" s="92" t="inlineStr">
        <is>
          <t>Unknown</t>
        </is>
      </c>
      <c r="X343" s="92" t="n"/>
      <c r="Y343" s="92" t="inlineStr">
        <is>
          <t>Fell into (No defect)</t>
        </is>
      </c>
      <c r="Z343" s="92" t="inlineStr">
        <is>
          <t>1341</t>
        </is>
      </c>
      <c r="AA343" s="92" t="n">
        <v>2017</v>
      </c>
      <c r="AB343" s="92" t="n">
        <v>8</v>
      </c>
      <c r="AC343" s="92" t="n">
        <v>19</v>
      </c>
      <c r="AD343" s="92" t="n">
        <v>21</v>
      </c>
      <c r="AE343" s="92" t="n">
        <v>16</v>
      </c>
      <c r="AF343" s="93" t="inlineStr">
        <is>
          <t>17-0071522</t>
        </is>
      </c>
      <c r="AG343" s="94" t="inlineStr">
        <is>
          <t>Tier 2</t>
        </is>
      </c>
      <c r="AH343" s="94" t="inlineStr">
        <is>
          <t>HFTD</t>
        </is>
      </c>
      <c r="AI343" s="94" t="inlineStr">
        <is>
          <t>No Fire Weather RFW Applicable</t>
        </is>
      </c>
      <c r="AJ343" s="92" t="inlineStr">
        <is>
          <t>Distribution</t>
        </is>
      </c>
      <c r="AK343" s="92" t="inlineStr">
        <is>
          <t>HFTD - Distribution</t>
        </is>
      </c>
      <c r="AL343" s="92" t="inlineStr">
        <is>
          <t>Fire Less than 300 Acres</t>
        </is>
      </c>
      <c r="AM343" s="116" t="inlineStr">
        <is>
          <t>Vegetation</t>
        </is>
      </c>
      <c r="AN343" s="92" t="inlineStr">
        <is>
          <t>Fell into (No defect)</t>
        </is>
      </c>
      <c r="AO343" s="95" t="n">
        <v>19044</v>
      </c>
      <c r="AP343" s="92" t="n">
        <v>6.20266352941176</v>
      </c>
      <c r="AQ343" s="92" t="inlineStr">
        <is>
          <t>189_222</t>
        </is>
      </c>
      <c r="AR343" s="115" t="inlineStr">
        <is>
          <t>&lt;25mph</t>
        </is>
      </c>
      <c r="AS343" s="92" t="inlineStr">
        <is>
          <t>&lt;15mph</t>
        </is>
      </c>
      <c r="AT343" s="92" t="inlineStr">
        <is>
          <t>HFTD - Distribution</t>
        </is>
      </c>
      <c r="AU343" t="inlineStr">
        <is>
          <t>C5599</t>
        </is>
      </c>
      <c r="AV343" t="n">
        <v>2.67</v>
      </c>
      <c r="AW343" t="inlineStr">
        <is>
          <t>2017-08-19T06:47:00Z</t>
        </is>
      </c>
      <c r="AX343" t="n">
        <v>0</v>
      </c>
      <c r="AY343" t="n">
        <v>4</v>
      </c>
      <c r="AZ343" t="inlineStr">
        <is>
          <t>RRAC1</t>
        </is>
      </c>
      <c r="BA343" t="n">
        <v>4.12</v>
      </c>
      <c r="BB343" t="inlineStr">
        <is>
          <t>2017-08-19T06:24:00Z</t>
        </is>
      </c>
      <c r="BC343" t="n">
        <v>4.99</v>
      </c>
      <c r="BD343" t="n">
        <v>11</v>
      </c>
      <c r="BE343" t="inlineStr">
        <is>
          <t>C5599</t>
        </is>
      </c>
      <c r="BF343" t="n">
        <v>2.67</v>
      </c>
      <c r="BG343" t="inlineStr">
        <is>
          <t>2017-08-19T07:16:00Z</t>
        </is>
      </c>
      <c r="BH343" t="n">
        <v>3</v>
      </c>
      <c r="BI343" t="n">
        <v>8</v>
      </c>
      <c r="BJ343" t="inlineStr">
        <is>
          <t>RRAC1</t>
        </is>
      </c>
      <c r="BK343" t="n">
        <v>4.12</v>
      </c>
      <c r="BL343" t="inlineStr">
        <is>
          <t>2017-08-19T07:24:00Z</t>
        </is>
      </c>
      <c r="BM343" t="n">
        <v>4.99</v>
      </c>
      <c r="BN343" t="n">
        <v>22</v>
      </c>
    </row>
    <row r="344">
      <c r="A344" s="92" t="inlineStr">
        <is>
          <t>PG&amp;E</t>
        </is>
      </c>
      <c r="B344" s="92" t="n">
        <v>42973</v>
      </c>
      <c r="C344" s="92" t="n">
        <v>0.8701388888888889</v>
      </c>
      <c r="D344" s="92" t="n">
        <v>38.706565</v>
      </c>
      <c r="E344" s="92" t="n">
        <v>-121.01929</v>
      </c>
      <c r="F344" s="92" t="inlineStr">
        <is>
          <t>Vegetation</t>
        </is>
      </c>
      <c r="G344" s="92" t="inlineStr">
        <is>
          <t>Rural</t>
        </is>
      </c>
      <c r="H344" s="92" t="inlineStr">
        <is>
          <t>&lt; 0.25 Acres</t>
        </is>
      </c>
      <c r="I344" s="92" t="inlineStr">
        <is>
          <t>Customer</t>
        </is>
      </c>
      <c r="J344" s="92" t="inlineStr">
        <is>
          <t>N.A.</t>
        </is>
      </c>
      <c r="K344" s="92" t="n">
        <v>101382231</v>
      </c>
      <c r="L344" s="92" t="inlineStr">
        <is>
          <t>Unknown</t>
        </is>
      </c>
      <c r="M344" s="92" t="inlineStr">
        <is>
          <t>0 – 750</t>
        </is>
      </c>
      <c r="N344" s="92" t="inlineStr">
        <is>
          <t>Conductor</t>
        </is>
      </c>
      <c r="O344" s="92" t="inlineStr">
        <is>
          <t>Overhead</t>
        </is>
      </c>
      <c r="P344" s="92" t="inlineStr">
        <is>
          <t>Yes</t>
        </is>
      </c>
      <c r="Q344" s="92" t="n">
        <v>42973</v>
      </c>
      <c r="R344" s="92" t="n">
        <v>0.8701388888888889</v>
      </c>
      <c r="S344" s="92" t="inlineStr">
        <is>
          <t>Equipment/ Facility Failure</t>
        </is>
      </c>
      <c r="T344" s="92" t="inlineStr">
        <is>
          <t>Other</t>
        </is>
      </c>
      <c r="U344" s="92" t="inlineStr">
        <is>
          <t>N.A.</t>
        </is>
      </c>
      <c r="V344" s="92" t="inlineStr">
        <is>
          <t>N.A.</t>
        </is>
      </c>
      <c r="W344" s="92" t="inlineStr">
        <is>
          <t>Unknown</t>
        </is>
      </c>
      <c r="X344" s="92" t="n"/>
      <c r="Y344" s="92" t="inlineStr">
        <is>
          <t>no-match</t>
        </is>
      </c>
      <c r="Z344" s="92" t="inlineStr">
        <is>
          <t>1350</t>
        </is>
      </c>
      <c r="AA344" s="92" t="n">
        <v>2017</v>
      </c>
      <c r="AB344" s="92" t="n">
        <v>8</v>
      </c>
      <c r="AC344" s="92" t="n">
        <v>26</v>
      </c>
      <c r="AD344" s="92" t="n">
        <v>20</v>
      </c>
      <c r="AE344" s="92" t="n">
        <v>53</v>
      </c>
      <c r="AF344" s="93" t="inlineStr">
        <is>
          <t>No ILIS or TOTL available</t>
        </is>
      </c>
      <c r="AG344" s="94" t="inlineStr">
        <is>
          <t>Tier 3</t>
        </is>
      </c>
      <c r="AH344" s="94" t="inlineStr">
        <is>
          <t>HFTD</t>
        </is>
      </c>
      <c r="AI344" s="94" t="inlineStr">
        <is>
          <t>No Fire Weather RFW Applicable</t>
        </is>
      </c>
      <c r="AJ344" s="92" t="inlineStr">
        <is>
          <t>Distribution</t>
        </is>
      </c>
      <c r="AK344" s="92" t="inlineStr">
        <is>
          <t>HFTD - Distribution</t>
        </is>
      </c>
      <c r="AL344" s="92" t="inlineStr">
        <is>
          <t>Fire Less than 300 Acres</t>
        </is>
      </c>
      <c r="AM344" s="116" t="inlineStr">
        <is>
          <t>Equip Failure</t>
        </is>
      </c>
      <c r="AN344" s="92" t="inlineStr">
        <is>
          <t>Equip Failure - Other</t>
        </is>
      </c>
      <c r="AO344" s="95" t="inlineStr">
        <is>
          <t>N.A.</t>
        </is>
      </c>
      <c r="AP344" s="92" t="n">
        <v>7.61037129411764</v>
      </c>
      <c r="AQ344" s="92" t="inlineStr">
        <is>
          <t>128_265</t>
        </is>
      </c>
      <c r="AR344" s="115" t="inlineStr">
        <is>
          <t>&lt;25mph</t>
        </is>
      </c>
      <c r="AS344" s="92" t="inlineStr">
        <is>
          <t>&lt;15mph</t>
        </is>
      </c>
      <c r="AT344" s="92" t="inlineStr">
        <is>
          <t>HFTD - Distribution</t>
        </is>
      </c>
      <c r="AU344" t="inlineStr">
        <is>
          <t>E4740</t>
        </is>
      </c>
      <c r="AV344" t="n">
        <v>2.39</v>
      </c>
      <c r="AW344" t="inlineStr">
        <is>
          <t>2017-08-26T07:00:00Z</t>
        </is>
      </c>
      <c r="AX344" t="n">
        <v>2.01</v>
      </c>
      <c r="AY344" t="n">
        <v>33</v>
      </c>
      <c r="AZ344" t="inlineStr">
        <is>
          <t>FSLC1</t>
        </is>
      </c>
      <c r="BA344" t="n">
        <v>6.06</v>
      </c>
      <c r="BB344" t="inlineStr">
        <is>
          <t>2017-08-26T06:05:00Z</t>
        </is>
      </c>
      <c r="BC344" t="n">
        <v>5.37</v>
      </c>
      <c r="BD344" t="n">
        <v>58</v>
      </c>
      <c r="BE344" t="inlineStr">
        <is>
          <t>D7401</t>
        </is>
      </c>
      <c r="BF344" t="n">
        <v>1.71</v>
      </c>
      <c r="BG344" t="inlineStr">
        <is>
          <t>2017-08-26T07:54:00Z</t>
        </is>
      </c>
      <c r="BH344" t="n">
        <v>4.99</v>
      </c>
      <c r="BI344" t="n">
        <v>65</v>
      </c>
      <c r="BJ344" t="inlineStr">
        <is>
          <t>FSLC1</t>
        </is>
      </c>
      <c r="BK344" t="n">
        <v>6.06</v>
      </c>
      <c r="BL344" t="inlineStr">
        <is>
          <t>2017-08-26T07:20:00Z</t>
        </is>
      </c>
      <c r="BM344" t="n">
        <v>5.59</v>
      </c>
      <c r="BN344" t="n">
        <v>115</v>
      </c>
    </row>
    <row r="345">
      <c r="A345" s="92" t="inlineStr">
        <is>
          <t>PG&amp;E</t>
        </is>
      </c>
      <c r="B345" s="92" t="n">
        <v>42974</v>
      </c>
      <c r="C345" s="92" t="n">
        <v>0.8361111111111111</v>
      </c>
      <c r="D345" s="92" t="n">
        <v>38.916537</v>
      </c>
      <c r="E345" s="92" t="n">
        <v>-121.151004</v>
      </c>
      <c r="F345" s="92" t="inlineStr">
        <is>
          <t>Vegetation</t>
        </is>
      </c>
      <c r="G345" s="92" t="inlineStr">
        <is>
          <t>Rural</t>
        </is>
      </c>
      <c r="H345" s="92" t="inlineStr">
        <is>
          <t>&lt; 0.25 Acres</t>
        </is>
      </c>
      <c r="I345" s="92" t="inlineStr">
        <is>
          <t>Fire Agency</t>
        </is>
      </c>
      <c r="J345" s="92" t="inlineStr">
        <is>
          <t>530-477-0641 x7, log 22629</t>
        </is>
      </c>
      <c r="K345" s="92" t="n">
        <v>100077184</v>
      </c>
      <c r="L345" s="92" t="inlineStr">
        <is>
          <t>PACIFIC BELL</t>
        </is>
      </c>
      <c r="M345" s="92" t="n">
        <v>12000</v>
      </c>
      <c r="N345" s="92" t="inlineStr">
        <is>
          <t>Conductor</t>
        </is>
      </c>
      <c r="O345" s="92" t="inlineStr">
        <is>
          <t>Overhead</t>
        </is>
      </c>
      <c r="P345" s="92" t="inlineStr">
        <is>
          <t>Yes</t>
        </is>
      </c>
      <c r="Q345" s="92" t="n">
        <v>42974</v>
      </c>
      <c r="R345" s="92" t="n">
        <v>0.8361111111111111</v>
      </c>
      <c r="S345" s="92" t="inlineStr">
        <is>
          <t>Contact From Object</t>
        </is>
      </c>
      <c r="T345" s="92" t="inlineStr">
        <is>
          <t>N.A.</t>
        </is>
      </c>
      <c r="U345" s="92" t="inlineStr">
        <is>
          <t>Vegetation</t>
        </is>
      </c>
      <c r="V345" s="92" t="inlineStr">
        <is>
          <t>Electric Facility</t>
        </is>
      </c>
      <c r="W345" s="92" t="inlineStr">
        <is>
          <t>Unknown</t>
        </is>
      </c>
      <c r="X345" s="92" t="n"/>
      <c r="Y345" s="92" t="inlineStr">
        <is>
          <t>Branch (OverHanging)</t>
        </is>
      </c>
      <c r="Z345" s="92" t="inlineStr">
        <is>
          <t>1352</t>
        </is>
      </c>
      <c r="AA345" s="92" t="n">
        <v>2017</v>
      </c>
      <c r="AB345" s="92" t="n">
        <v>8</v>
      </c>
      <c r="AC345" s="92" t="n">
        <v>27</v>
      </c>
      <c r="AD345" s="92" t="n">
        <v>20</v>
      </c>
      <c r="AE345" s="92" t="n">
        <v>4</v>
      </c>
      <c r="AF345" s="93" t="inlineStr">
        <is>
          <t>17-0073228</t>
        </is>
      </c>
      <c r="AG345" s="94" t="inlineStr">
        <is>
          <t>Tier 2</t>
        </is>
      </c>
      <c r="AH345" s="94" t="inlineStr">
        <is>
          <t>HFTD</t>
        </is>
      </c>
      <c r="AI345" s="94" t="inlineStr">
        <is>
          <t>No Fire Weather RFW Applicable</t>
        </is>
      </c>
      <c r="AJ345" s="92" t="inlineStr">
        <is>
          <t>Distribution</t>
        </is>
      </c>
      <c r="AK345" s="92" t="inlineStr">
        <is>
          <t>HFTD - Distribution</t>
        </is>
      </c>
      <c r="AL345" s="92" t="inlineStr">
        <is>
          <t>Fire Less than 300 Acres</t>
        </is>
      </c>
      <c r="AM345" s="116" t="inlineStr">
        <is>
          <t>Vegetation</t>
        </is>
      </c>
      <c r="AN345" s="92" t="inlineStr">
        <is>
          <t>Branch (OverHanging)</t>
        </is>
      </c>
      <c r="AO345" s="95" t="n">
        <v>905</v>
      </c>
      <c r="AP345" s="92" t="n">
        <v>8.94774305882353</v>
      </c>
      <c r="AQ345" s="92" t="inlineStr">
        <is>
          <t>184_239</t>
        </is>
      </c>
      <c r="AR345" s="115" t="inlineStr">
        <is>
          <t>&lt;25mph</t>
        </is>
      </c>
      <c r="AS345" s="92" t="inlineStr">
        <is>
          <t>&lt;15mph</t>
        </is>
      </c>
      <c r="AT345" s="92" t="inlineStr">
        <is>
          <t>HFTD - Distribution</t>
        </is>
      </c>
      <c r="AX345" t="n">
        <v>0</v>
      </c>
      <c r="AY345" t="n">
        <v>0</v>
      </c>
      <c r="AZ345" t="inlineStr">
        <is>
          <t>D8862</t>
        </is>
      </c>
      <c r="BA345" t="n">
        <v>4.91</v>
      </c>
      <c r="BB345" t="inlineStr">
        <is>
          <t>2017-08-27T06:02:00Z</t>
        </is>
      </c>
      <c r="BC345" t="n">
        <v>8.99</v>
      </c>
      <c r="BD345" t="n">
        <v>8</v>
      </c>
      <c r="BH345" t="n">
        <v>0</v>
      </c>
      <c r="BI345" t="n">
        <v>0</v>
      </c>
      <c r="BJ345" t="inlineStr">
        <is>
          <t>D8862</t>
        </is>
      </c>
      <c r="BK345" t="n">
        <v>4.91</v>
      </c>
      <c r="BL345" t="inlineStr">
        <is>
          <t>2017-08-27T07:47:00Z</t>
        </is>
      </c>
      <c r="BM345" t="n">
        <v>8.99</v>
      </c>
      <c r="BN345" t="n">
        <v>14</v>
      </c>
    </row>
    <row r="346">
      <c r="A346" s="92" t="inlineStr">
        <is>
          <t>PG&amp;E</t>
        </is>
      </c>
      <c r="B346" s="92" t="n">
        <v>42975</v>
      </c>
      <c r="C346" s="92" t="n">
        <v>0.3847222222222222</v>
      </c>
      <c r="D346" s="92" t="n">
        <v>38.7442967</v>
      </c>
      <c r="E346" s="92" t="n">
        <v>-122.649055</v>
      </c>
      <c r="F346" s="92" t="inlineStr">
        <is>
          <t>Vegetation</t>
        </is>
      </c>
      <c r="G346" s="92" t="inlineStr">
        <is>
          <t>Rural</t>
        </is>
      </c>
      <c r="H346" s="92" t="inlineStr">
        <is>
          <t>&lt; 0.25 Acres</t>
        </is>
      </c>
      <c r="I346" s="92" t="inlineStr">
        <is>
          <t>Customer</t>
        </is>
      </c>
      <c r="J346" s="92" t="inlineStr">
        <is>
          <t>N.A.</t>
        </is>
      </c>
      <c r="K346" s="92" t="n">
        <v>103781085</v>
      </c>
      <c r="L346" s="92" t="inlineStr">
        <is>
          <t>Unknown</t>
        </is>
      </c>
      <c r="M346" s="92" t="inlineStr">
        <is>
          <t>0 – 750</t>
        </is>
      </c>
      <c r="N346" s="92" t="inlineStr">
        <is>
          <t>Conductor</t>
        </is>
      </c>
      <c r="O346" s="92" t="inlineStr">
        <is>
          <t>Overhead</t>
        </is>
      </c>
      <c r="P346" s="92" t="inlineStr">
        <is>
          <t>Yes</t>
        </is>
      </c>
      <c r="Q346" s="92" t="n">
        <v>42975</v>
      </c>
      <c r="R346" s="92" t="n">
        <v>0.3847222222222222</v>
      </c>
      <c r="S346" s="92" t="inlineStr">
        <is>
          <t>Equipment/ Facility Failure</t>
        </is>
      </c>
      <c r="T346" s="92" t="inlineStr">
        <is>
          <t>Splice/Clamp/Connector</t>
        </is>
      </c>
      <c r="U346" s="92" t="inlineStr">
        <is>
          <t>N.A.</t>
        </is>
      </c>
      <c r="V346" s="92" t="inlineStr">
        <is>
          <t>N.A.</t>
        </is>
      </c>
      <c r="W346" s="92" t="inlineStr">
        <is>
          <t>Unknown</t>
        </is>
      </c>
      <c r="X346" s="92" t="n"/>
      <c r="Y346" s="92" t="inlineStr">
        <is>
          <t>no-match</t>
        </is>
      </c>
      <c r="Z346" s="92" t="inlineStr">
        <is>
          <t>1356</t>
        </is>
      </c>
      <c r="AA346" s="92" t="n">
        <v>2017</v>
      </c>
      <c r="AB346" s="92" t="n">
        <v>8</v>
      </c>
      <c r="AC346" s="92" t="n">
        <v>28</v>
      </c>
      <c r="AD346" s="92" t="n">
        <v>9</v>
      </c>
      <c r="AE346" s="92" t="n">
        <v>14</v>
      </c>
      <c r="AF346" s="93" t="inlineStr">
        <is>
          <t>No ILIS or TOTL available</t>
        </is>
      </c>
      <c r="AG346" s="94" t="inlineStr">
        <is>
          <t>Tier 3</t>
        </is>
      </c>
      <c r="AH346" s="94" t="inlineStr">
        <is>
          <t>HFTD</t>
        </is>
      </c>
      <c r="AI346" s="94" t="inlineStr">
        <is>
          <t>No Fire Weather RFW Applicable</t>
        </is>
      </c>
      <c r="AJ346" s="92" t="inlineStr">
        <is>
          <t>Distribution</t>
        </is>
      </c>
      <c r="AK346" s="92" t="inlineStr">
        <is>
          <t>HFTD - Distribution</t>
        </is>
      </c>
      <c r="AL346" s="92" t="inlineStr">
        <is>
          <t>Fire Less than 300 Acres</t>
        </is>
      </c>
      <c r="AM346" s="116" t="inlineStr">
        <is>
          <t>Equip Failure</t>
        </is>
      </c>
      <c r="AN346" s="92" t="inlineStr">
        <is>
          <t>Splice/Clamp/Connector</t>
        </is>
      </c>
      <c r="AO346" s="95" t="inlineStr">
        <is>
          <t>N.A.</t>
        </is>
      </c>
      <c r="AP346" s="92" t="n">
        <v>17.956430117647</v>
      </c>
      <c r="AQ346" s="92" t="inlineStr">
        <is>
          <t>265_114</t>
        </is>
      </c>
      <c r="AR346" s="115" t="inlineStr">
        <is>
          <t>&lt;25mph</t>
        </is>
      </c>
      <c r="AS346" s="92" t="inlineStr">
        <is>
          <t>&gt;=15mph</t>
        </is>
      </c>
      <c r="AT346" s="92" t="inlineStr">
        <is>
          <t>HFTD - Distribution</t>
        </is>
      </c>
      <c r="AX346" t="n">
        <v>0</v>
      </c>
      <c r="AY346" t="n">
        <v>0</v>
      </c>
      <c r="AZ346" t="inlineStr">
        <is>
          <t>LKRC1</t>
        </is>
      </c>
      <c r="BA346" t="n">
        <v>6.54</v>
      </c>
      <c r="BB346" t="inlineStr">
        <is>
          <t>2017-08-28T06:05:00Z</t>
        </is>
      </c>
      <c r="BC346" t="n">
        <v>8.99</v>
      </c>
      <c r="BD346" t="n">
        <v>1</v>
      </c>
      <c r="BH346" t="n">
        <v>0</v>
      </c>
      <c r="BI346" t="n">
        <v>0</v>
      </c>
      <c r="BJ346" t="inlineStr">
        <is>
          <t>LKRC1</t>
        </is>
      </c>
      <c r="BK346" t="n">
        <v>6.54</v>
      </c>
      <c r="BL346" t="inlineStr">
        <is>
          <t>2017-08-28T06:05:00Z</t>
        </is>
      </c>
      <c r="BM346" t="n">
        <v>8.99</v>
      </c>
      <c r="BN346" t="n">
        <v>2</v>
      </c>
    </row>
    <row r="347">
      <c r="A347" s="92" t="inlineStr">
        <is>
          <t>PG&amp;E</t>
        </is>
      </c>
      <c r="B347" s="92" t="n">
        <v>42975</v>
      </c>
      <c r="C347" s="92" t="n">
        <v>0.4215277777777778</v>
      </c>
      <c r="D347" s="92" t="n">
        <v>39.0472</v>
      </c>
      <c r="E347" s="92" t="n">
        <v>-120.78589</v>
      </c>
      <c r="F347" s="92" t="inlineStr">
        <is>
          <t>Vegetation</t>
        </is>
      </c>
      <c r="G347" s="92" t="inlineStr">
        <is>
          <t>Rural</t>
        </is>
      </c>
      <c r="H347" s="92" t="inlineStr">
        <is>
          <t>.26 - 9.99 Acres</t>
        </is>
      </c>
      <c r="I347" s="92" t="inlineStr">
        <is>
          <t>Fire Agency</t>
        </is>
      </c>
      <c r="J347" s="92" t="inlineStr">
        <is>
          <t>FORESTHILL</t>
        </is>
      </c>
      <c r="K347" s="92" t="n">
        <v>100019525</v>
      </c>
      <c r="L347" s="92" t="inlineStr">
        <is>
          <t>Unknown</t>
        </is>
      </c>
      <c r="M347" s="92" t="n">
        <v>12000</v>
      </c>
      <c r="N347" s="92" t="inlineStr">
        <is>
          <t>Conductor</t>
        </is>
      </c>
      <c r="O347" s="92" t="inlineStr">
        <is>
          <t>Overhead</t>
        </is>
      </c>
      <c r="P347" s="92" t="inlineStr">
        <is>
          <t>Yes</t>
        </is>
      </c>
      <c r="Q347" s="92" t="n">
        <v>42975</v>
      </c>
      <c r="R347" s="92" t="n">
        <v>0.4215277777777778</v>
      </c>
      <c r="S347" s="92" t="inlineStr">
        <is>
          <t>Contact From Object</t>
        </is>
      </c>
      <c r="T347" s="92" t="inlineStr">
        <is>
          <t>N.A.</t>
        </is>
      </c>
      <c r="U347" s="92" t="inlineStr">
        <is>
          <t>Vegetation</t>
        </is>
      </c>
      <c r="V347" s="92" t="inlineStr">
        <is>
          <t>Electric Facility</t>
        </is>
      </c>
      <c r="W347" s="92" t="inlineStr">
        <is>
          <t>Human Error</t>
        </is>
      </c>
      <c r="X347" s="92" t="inlineStr">
        <is>
          <t>Third-party caused</t>
        </is>
      </c>
      <c r="Y347" s="92" t="inlineStr">
        <is>
          <t>Other/Unknown</t>
        </is>
      </c>
      <c r="Z347" s="92" t="inlineStr">
        <is>
          <t>1357</t>
        </is>
      </c>
      <c r="AA347" s="92" t="n">
        <v>2017</v>
      </c>
      <c r="AB347" s="92" t="n">
        <v>8</v>
      </c>
      <c r="AC347" s="92" t="n">
        <v>28</v>
      </c>
      <c r="AD347" s="92" t="n">
        <v>10</v>
      </c>
      <c r="AE347" s="92" t="n">
        <v>7</v>
      </c>
      <c r="AF347" s="93" t="inlineStr">
        <is>
          <t>17-0073379</t>
        </is>
      </c>
      <c r="AG347" s="94" t="inlineStr">
        <is>
          <t>Tier 3</t>
        </is>
      </c>
      <c r="AH347" s="94" t="inlineStr">
        <is>
          <t>HFTD</t>
        </is>
      </c>
      <c r="AI347" s="94" t="inlineStr">
        <is>
          <t>No Fire Weather RFW Applicable</t>
        </is>
      </c>
      <c r="AJ347" s="92" t="inlineStr">
        <is>
          <t>Distribution</t>
        </is>
      </c>
      <c r="AK347" s="92" t="inlineStr">
        <is>
          <t>HFTD - Distribution</t>
        </is>
      </c>
      <c r="AL347" s="92" t="inlineStr">
        <is>
          <t>Fire Less than 300 Acres</t>
        </is>
      </c>
      <c r="AM347" s="116" t="inlineStr">
        <is>
          <t>3rd Party</t>
        </is>
      </c>
      <c r="AN347" s="92" t="inlineStr">
        <is>
          <t>3rd Party - Unknown</t>
        </is>
      </c>
      <c r="AO347" s="95" t="n">
        <v>10077</v>
      </c>
      <c r="AP347" s="92" t="n">
        <v>10.2848668235294</v>
      </c>
      <c r="AQ347" s="92" t="inlineStr">
        <is>
          <t>128_281</t>
        </is>
      </c>
      <c r="AR347" s="115" t="inlineStr">
        <is>
          <t>&lt;25mph</t>
        </is>
      </c>
      <c r="AS347" s="92" t="inlineStr">
        <is>
          <t>&lt;15mph</t>
        </is>
      </c>
      <c r="AT347" s="92" t="inlineStr">
        <is>
          <t>HFTD - Distribution</t>
        </is>
      </c>
      <c r="AU347" t="inlineStr">
        <is>
          <t>AU268</t>
        </is>
      </c>
      <c r="AV347" t="n">
        <v>3.78</v>
      </c>
      <c r="AW347" t="inlineStr">
        <is>
          <t>2017-08-28T06:44:00Z</t>
        </is>
      </c>
      <c r="AX347" t="n">
        <v>2.01</v>
      </c>
      <c r="AY347" t="n">
        <v>5</v>
      </c>
      <c r="AZ347" t="inlineStr">
        <is>
          <t>AU268</t>
        </is>
      </c>
      <c r="BA347" t="n">
        <v>3.78</v>
      </c>
      <c r="BB347" t="inlineStr">
        <is>
          <t>2017-08-28T06:44:00Z</t>
        </is>
      </c>
      <c r="BC347" t="n">
        <v>2.01</v>
      </c>
      <c r="BD347" t="n">
        <v>6</v>
      </c>
      <c r="BE347" t="inlineStr">
        <is>
          <t>AU268</t>
        </is>
      </c>
      <c r="BF347" t="n">
        <v>3.78</v>
      </c>
      <c r="BG347" t="inlineStr">
        <is>
          <t>2017-08-28T07:47:00Z</t>
        </is>
      </c>
      <c r="BH347" t="n">
        <v>2.01</v>
      </c>
      <c r="BI347" t="n">
        <v>8</v>
      </c>
      <c r="BJ347" t="inlineStr">
        <is>
          <t>AU268</t>
        </is>
      </c>
      <c r="BK347" t="n">
        <v>3.78</v>
      </c>
      <c r="BL347" t="inlineStr">
        <is>
          <t>2017-08-28T07:47:00Z</t>
        </is>
      </c>
      <c r="BM347" t="n">
        <v>2.01</v>
      </c>
      <c r="BN347" t="n">
        <v>10</v>
      </c>
    </row>
    <row r="348">
      <c r="A348" s="92" t="inlineStr">
        <is>
          <t>PG&amp;E</t>
        </is>
      </c>
      <c r="B348" s="92" t="n">
        <v>42975</v>
      </c>
      <c r="C348" s="92" t="n">
        <v>0.5875</v>
      </c>
      <c r="D348" s="92" t="n">
        <v>38.634015</v>
      </c>
      <c r="E348" s="92" t="n">
        <v>-122.419447</v>
      </c>
      <c r="F348" s="92" t="inlineStr">
        <is>
          <t>Vegetation</t>
        </is>
      </c>
      <c r="G348" s="92" t="inlineStr">
        <is>
          <t>Rural</t>
        </is>
      </c>
      <c r="H348" s="92" t="inlineStr">
        <is>
          <t>&lt; 0.25 Acres</t>
        </is>
      </c>
      <c r="I348" s="92" t="inlineStr">
        <is>
          <t>Fire Agency</t>
        </is>
      </c>
      <c r="J348" s="92" t="inlineStr">
        <is>
          <t>Cal Fire</t>
        </is>
      </c>
      <c r="K348" s="92" t="n">
        <v>102253236</v>
      </c>
      <c r="L348" s="92" t="inlineStr">
        <is>
          <t>Unknown</t>
        </is>
      </c>
      <c r="M348" s="92" t="n">
        <v>21000</v>
      </c>
      <c r="N348" s="92" t="inlineStr">
        <is>
          <t>Conductor</t>
        </is>
      </c>
      <c r="O348" s="92" t="inlineStr">
        <is>
          <t>Overhead</t>
        </is>
      </c>
      <c r="P348" s="92" t="inlineStr">
        <is>
          <t>Yes</t>
        </is>
      </c>
      <c r="Q348" s="92" t="n">
        <v>42975</v>
      </c>
      <c r="R348" s="92" t="n">
        <v>0.5875</v>
      </c>
      <c r="S348" s="92" t="inlineStr">
        <is>
          <t>Equipment/ Facility Failure</t>
        </is>
      </c>
      <c r="T348" s="92" t="inlineStr">
        <is>
          <t>Other</t>
        </is>
      </c>
      <c r="U348" s="92" t="inlineStr">
        <is>
          <t>N.A.</t>
        </is>
      </c>
      <c r="V348" s="92" t="inlineStr">
        <is>
          <t>N.A.</t>
        </is>
      </c>
      <c r="W348" s="92" t="inlineStr">
        <is>
          <t>Unknown</t>
        </is>
      </c>
      <c r="X348" s="92" t="n"/>
      <c r="Y348" s="92" t="inlineStr">
        <is>
          <t>Other/Unknown</t>
        </is>
      </c>
      <c r="Z348" s="92" t="inlineStr">
        <is>
          <t>1359</t>
        </is>
      </c>
      <c r="AA348" s="92" t="n">
        <v>2017</v>
      </c>
      <c r="AB348" s="92" t="n">
        <v>8</v>
      </c>
      <c r="AC348" s="92" t="n">
        <v>28</v>
      </c>
      <c r="AD348" s="92" t="n">
        <v>14</v>
      </c>
      <c r="AE348" s="92" t="n">
        <v>6</v>
      </c>
      <c r="AF348" s="93" t="inlineStr">
        <is>
          <t>17-0073526</t>
        </is>
      </c>
      <c r="AG348" s="94" t="inlineStr">
        <is>
          <t>Tier 2</t>
        </is>
      </c>
      <c r="AH348" s="94" t="inlineStr">
        <is>
          <t>HFTD</t>
        </is>
      </c>
      <c r="AI348" s="94" t="inlineStr">
        <is>
          <t>No Fire Weather RFW Applicable</t>
        </is>
      </c>
      <c r="AJ348" s="92" t="inlineStr">
        <is>
          <t>Distribution</t>
        </is>
      </c>
      <c r="AK348" s="92" t="inlineStr">
        <is>
          <t>HFTD - Distribution</t>
        </is>
      </c>
      <c r="AL348" s="92" t="inlineStr">
        <is>
          <t>Fire Less than 300 Acres</t>
        </is>
      </c>
      <c r="AM348" s="116" t="inlineStr">
        <is>
          <t>Equip Failure</t>
        </is>
      </c>
      <c r="AN348" s="92" t="inlineStr">
        <is>
          <t>Equip Failure - Other</t>
        </is>
      </c>
      <c r="AO348" s="95" t="n">
        <v>1896</v>
      </c>
      <c r="AP348" s="92" t="n">
        <v>16.7685524705882</v>
      </c>
      <c r="AQ348" s="92" t="inlineStr">
        <is>
          <t>208_222</t>
        </is>
      </c>
      <c r="AR348" s="115" t="inlineStr">
        <is>
          <t>&lt;25mph</t>
        </is>
      </c>
      <c r="AS348" s="92" t="inlineStr">
        <is>
          <t>&gt;=15mph</t>
        </is>
      </c>
      <c r="AT348" s="92" t="inlineStr">
        <is>
          <t>HFTD - Distribution</t>
        </is>
      </c>
      <c r="AX348" t="n">
        <v>0</v>
      </c>
      <c r="AY348" t="n">
        <v>0</v>
      </c>
      <c r="AZ348" t="inlineStr">
        <is>
          <t>AT925</t>
        </is>
      </c>
      <c r="BA348" t="n">
        <v>4.29</v>
      </c>
      <c r="BB348" t="inlineStr">
        <is>
          <t>2017-08-28T06:57:00Z</t>
        </is>
      </c>
      <c r="BC348" t="n">
        <v>1.01</v>
      </c>
      <c r="BD348" t="n">
        <v>12</v>
      </c>
      <c r="BH348" t="n">
        <v>0</v>
      </c>
      <c r="BI348" t="n">
        <v>0</v>
      </c>
      <c r="BJ348" t="inlineStr">
        <is>
          <t>AT925</t>
        </is>
      </c>
      <c r="BK348" t="n">
        <v>4.29</v>
      </c>
      <c r="BL348" t="inlineStr">
        <is>
          <t>2017-08-28T07:58:00Z</t>
        </is>
      </c>
      <c r="BM348" t="n">
        <v>1.01</v>
      </c>
      <c r="BN348" t="n">
        <v>24</v>
      </c>
    </row>
    <row r="349">
      <c r="A349" s="92" t="inlineStr">
        <is>
          <t>PG&amp;E</t>
        </is>
      </c>
      <c r="B349" s="92" t="n">
        <v>42975</v>
      </c>
      <c r="C349" s="92" t="n">
        <v>0.6243055555555556</v>
      </c>
      <c r="D349" s="92" t="n">
        <v>40.285278</v>
      </c>
      <c r="E349" s="92" t="n">
        <v>-123.872778</v>
      </c>
      <c r="F349" s="92" t="inlineStr">
        <is>
          <t>Vegetation</t>
        </is>
      </c>
      <c r="G349" s="92" t="inlineStr">
        <is>
          <t>Rural</t>
        </is>
      </c>
      <c r="H349" s="92" t="inlineStr">
        <is>
          <t>&lt; 3 Meters</t>
        </is>
      </c>
      <c r="I349" s="92" t="inlineStr">
        <is>
          <t>Fire Agency</t>
        </is>
      </c>
      <c r="J349" s="92" t="inlineStr">
        <is>
          <t>Cal Fire</t>
        </is>
      </c>
      <c r="K349" s="92" t="n">
        <v>100990599</v>
      </c>
      <c r="L349" s="92" t="inlineStr">
        <is>
          <t>Unknown</t>
        </is>
      </c>
      <c r="M349" s="92" t="n">
        <v>12000</v>
      </c>
      <c r="N349" s="92" t="inlineStr">
        <is>
          <t>Conductor</t>
        </is>
      </c>
      <c r="O349" s="92" t="inlineStr">
        <is>
          <t>Overhead</t>
        </is>
      </c>
      <c r="P349" s="92" t="inlineStr">
        <is>
          <t>Yes</t>
        </is>
      </c>
      <c r="Q349" s="92" t="n">
        <v>42975</v>
      </c>
      <c r="R349" s="92" t="n">
        <v>0.6243055555555556</v>
      </c>
      <c r="S349" s="92" t="inlineStr">
        <is>
          <t>Contact From Object</t>
        </is>
      </c>
      <c r="T349" s="92" t="inlineStr">
        <is>
          <t>N.A.</t>
        </is>
      </c>
      <c r="U349" s="92" t="inlineStr">
        <is>
          <t>Vegetation</t>
        </is>
      </c>
      <c r="V349" s="92" t="inlineStr">
        <is>
          <t>Electric Facility</t>
        </is>
      </c>
      <c r="W349" s="92" t="inlineStr">
        <is>
          <t>Unknown</t>
        </is>
      </c>
      <c r="X349" s="92" t="n"/>
      <c r="Y349" s="92" t="inlineStr">
        <is>
          <t>Fell into (Moderate-Severe defect)</t>
        </is>
      </c>
      <c r="Z349" s="92" t="inlineStr">
        <is>
          <t>1361</t>
        </is>
      </c>
      <c r="AA349" s="92" t="n">
        <v>2017</v>
      </c>
      <c r="AB349" s="92" t="n">
        <v>8</v>
      </c>
      <c r="AC349" s="92" t="n">
        <v>28</v>
      </c>
      <c r="AD349" s="92" t="n">
        <v>14</v>
      </c>
      <c r="AE349" s="92" t="n">
        <v>59</v>
      </c>
      <c r="AF349" s="93" t="inlineStr">
        <is>
          <t>17-0073546</t>
        </is>
      </c>
      <c r="AG349" s="94" t="inlineStr">
        <is>
          <t>Tier 2</t>
        </is>
      </c>
      <c r="AH349" s="94" t="inlineStr">
        <is>
          <t>HFTD</t>
        </is>
      </c>
      <c r="AI349" s="94" t="inlineStr">
        <is>
          <t>No Fire Weather RFW Applicable</t>
        </is>
      </c>
      <c r="AJ349" s="92" t="inlineStr">
        <is>
          <t>Distribution</t>
        </is>
      </c>
      <c r="AK349" s="92" t="inlineStr">
        <is>
          <t>HFTD - Distribution</t>
        </is>
      </c>
      <c r="AL349" s="92" t="inlineStr">
        <is>
          <t>Fire Less than 300 Acres</t>
        </is>
      </c>
      <c r="AM349" s="116" t="inlineStr">
        <is>
          <t>Vegetation</t>
        </is>
      </c>
      <c r="AN349" s="92" t="inlineStr">
        <is>
          <t>Fell into (Moderate-Severe defect)</t>
        </is>
      </c>
      <c r="AO349" s="95" t="n">
        <v>2688</v>
      </c>
      <c r="AP349" s="92" t="n">
        <v>0.958288094117647</v>
      </c>
      <c r="AQ349" s="92" t="inlineStr">
        <is>
          <t>138_274</t>
        </is>
      </c>
      <c r="AR349" s="115" t="inlineStr">
        <is>
          <t>&lt;25mph</t>
        </is>
      </c>
      <c r="AS349" s="92" t="inlineStr">
        <is>
          <t>&lt;15mph</t>
        </is>
      </c>
      <c r="AT349" s="92" t="inlineStr">
        <is>
          <t>HFTD - Distribution</t>
        </is>
      </c>
      <c r="AX349" t="n">
        <v>0</v>
      </c>
      <c r="AY349" t="n">
        <v>0</v>
      </c>
      <c r="BC349" t="n">
        <v>0</v>
      </c>
      <c r="BD349" t="n">
        <v>0</v>
      </c>
      <c r="BH349" t="n">
        <v>0</v>
      </c>
      <c r="BI349" t="n">
        <v>0</v>
      </c>
      <c r="BM349" t="n">
        <v>0</v>
      </c>
      <c r="BN349" t="n">
        <v>0</v>
      </c>
    </row>
    <row r="350">
      <c r="A350" s="92" t="inlineStr">
        <is>
          <t>PG&amp;E</t>
        </is>
      </c>
      <c r="B350" s="92" t="n">
        <v>42976</v>
      </c>
      <c r="C350" s="92" t="n">
        <v>0.5340277777777778</v>
      </c>
      <c r="D350" s="92" t="n">
        <v>37.450703</v>
      </c>
      <c r="E350" s="92" t="n">
        <v>-119.645377</v>
      </c>
      <c r="F350" s="92" t="inlineStr">
        <is>
          <t>Vegetation</t>
        </is>
      </c>
      <c r="G350" s="92" t="inlineStr">
        <is>
          <t>Rural</t>
        </is>
      </c>
      <c r="H350" s="92" t="inlineStr">
        <is>
          <t>&gt; 5000 Acres</t>
        </is>
      </c>
      <c r="I350" s="92" t="inlineStr">
        <is>
          <t>Fire Agency</t>
        </is>
      </c>
      <c r="J350" s="92" t="inlineStr">
        <is>
          <t>USFS</t>
        </is>
      </c>
      <c r="K350" s="92" t="n">
        <v>101017368</v>
      </c>
      <c r="L350" s="92" t="inlineStr">
        <is>
          <t>Unknown</t>
        </is>
      </c>
      <c r="M350" s="92" t="n">
        <v>12000</v>
      </c>
      <c r="N350" s="92" t="inlineStr">
        <is>
          <t>Conductor</t>
        </is>
      </c>
      <c r="O350" s="92" t="inlineStr">
        <is>
          <t>Overhead</t>
        </is>
      </c>
      <c r="P350" s="92" t="inlineStr">
        <is>
          <t>Yes</t>
        </is>
      </c>
      <c r="Q350" s="92" t="n">
        <v>42976</v>
      </c>
      <c r="R350" s="92" t="n">
        <v>0.5340277777777778</v>
      </c>
      <c r="S350" s="92" t="inlineStr">
        <is>
          <t>Contact From Object</t>
        </is>
      </c>
      <c r="T350" s="92" t="inlineStr">
        <is>
          <t>N.A.</t>
        </is>
      </c>
      <c r="U350" s="92" t="inlineStr">
        <is>
          <t>Vegetation</t>
        </is>
      </c>
      <c r="V350" s="92" t="inlineStr">
        <is>
          <t>Electric Facility</t>
        </is>
      </c>
      <c r="W350" s="92" t="inlineStr">
        <is>
          <t>Human Error</t>
        </is>
      </c>
      <c r="X350" s="92" t="inlineStr">
        <is>
          <t>PG&amp;E contractor</t>
        </is>
      </c>
      <c r="Y350" s="92" t="inlineStr">
        <is>
          <t>Other/Unknown</t>
        </is>
      </c>
      <c r="Z350" s="92" t="inlineStr">
        <is>
          <t>1366</t>
        </is>
      </c>
      <c r="AA350" s="92" t="n">
        <v>2017</v>
      </c>
      <c r="AB350" s="92" t="n">
        <v>8</v>
      </c>
      <c r="AC350" s="92" t="n">
        <v>29</v>
      </c>
      <c r="AD350" s="92" t="n">
        <v>12</v>
      </c>
      <c r="AE350" s="92" t="n">
        <v>49</v>
      </c>
      <c r="AF350" s="93" t="inlineStr">
        <is>
          <t>17-0073823</t>
        </is>
      </c>
      <c r="AG350" s="94" t="inlineStr">
        <is>
          <t>Tier 3</t>
        </is>
      </c>
      <c r="AH350" s="94" t="inlineStr">
        <is>
          <t>HFTD</t>
        </is>
      </c>
      <c r="AI350" s="94" t="inlineStr">
        <is>
          <t>No Fire Weather RFW Applicable</t>
        </is>
      </c>
      <c r="AJ350" s="92" t="inlineStr">
        <is>
          <t>Distribution</t>
        </is>
      </c>
      <c r="AK350" s="92" t="inlineStr">
        <is>
          <t>HFTD - Distribution</t>
        </is>
      </c>
      <c r="AL350" s="92" t="inlineStr">
        <is>
          <t>Fire Greater than 300 Acres</t>
        </is>
      </c>
      <c r="AM350" s="116" t="inlineStr">
        <is>
          <t>3rd Party</t>
        </is>
      </c>
      <c r="AN350" s="92" t="inlineStr">
        <is>
          <t>3rd Party - Unknown</t>
        </is>
      </c>
      <c r="AO350" s="95" t="n">
        <v>5894785</v>
      </c>
      <c r="AP350" s="116" t="n">
        <v>1.77014992941176</v>
      </c>
      <c r="AQ350" s="92" t="inlineStr">
        <is>
          <t>193_250</t>
        </is>
      </c>
      <c r="AR350" s="115" t="inlineStr">
        <is>
          <t>&lt;25mph</t>
        </is>
      </c>
      <c r="AS350" s="92" t="inlineStr">
        <is>
          <t>&lt;15mph</t>
        </is>
      </c>
      <c r="AT350" s="92" t="inlineStr">
        <is>
          <t>HFTD - Distribution</t>
        </is>
      </c>
      <c r="AU350" t="inlineStr">
        <is>
          <t>D0826</t>
        </is>
      </c>
      <c r="AV350" t="n">
        <v>0.24</v>
      </c>
      <c r="AW350" t="inlineStr">
        <is>
          <t>2017-08-29T06:01:00Z</t>
        </is>
      </c>
      <c r="AX350" t="n">
        <v>3</v>
      </c>
      <c r="AY350" t="n">
        <v>4</v>
      </c>
      <c r="AZ350" t="inlineStr">
        <is>
          <t>MIAC1</t>
        </is>
      </c>
      <c r="BA350" t="n">
        <v>5.9</v>
      </c>
      <c r="BB350" t="inlineStr">
        <is>
          <t>2017-08-29T06:59:00Z</t>
        </is>
      </c>
      <c r="BC350" t="n">
        <v>8.99</v>
      </c>
      <c r="BD350" t="n">
        <v>28</v>
      </c>
      <c r="BE350" t="inlineStr">
        <is>
          <t>D0826</t>
        </is>
      </c>
      <c r="BF350" t="n">
        <v>0.24</v>
      </c>
      <c r="BG350" t="inlineStr">
        <is>
          <t>2017-08-29T06:01:00Z</t>
        </is>
      </c>
      <c r="BH350" t="n">
        <v>3</v>
      </c>
      <c r="BI350" t="n">
        <v>8</v>
      </c>
      <c r="BJ350" t="inlineStr">
        <is>
          <t>MIAC1</t>
        </is>
      </c>
      <c r="BK350" t="n">
        <v>5.9</v>
      </c>
      <c r="BL350" t="inlineStr">
        <is>
          <t>2017-08-29T06:59:00Z</t>
        </is>
      </c>
      <c r="BM350" t="n">
        <v>8.99</v>
      </c>
      <c r="BN350" t="n">
        <v>59</v>
      </c>
    </row>
    <row r="351">
      <c r="A351" s="92" t="inlineStr">
        <is>
          <t>PG&amp;E</t>
        </is>
      </c>
      <c r="B351" s="92" t="n">
        <v>42976</v>
      </c>
      <c r="C351" s="92" t="n">
        <v>0.6625</v>
      </c>
      <c r="D351" s="92" t="n">
        <v>38.3019567</v>
      </c>
      <c r="E351" s="92" t="n">
        <v>-122.5431417</v>
      </c>
      <c r="F351" s="92" t="inlineStr">
        <is>
          <t>Vegetation</t>
        </is>
      </c>
      <c r="G351" s="92" t="inlineStr">
        <is>
          <t>Rural</t>
        </is>
      </c>
      <c r="H351" s="92" t="inlineStr">
        <is>
          <t>.26 - 9.99 Acres</t>
        </is>
      </c>
      <c r="I351" s="92" t="inlineStr">
        <is>
          <t>Fire Agency</t>
        </is>
      </c>
      <c r="J351" s="92" t="n">
        <v>911</v>
      </c>
      <c r="K351" s="92" t="n">
        <v>102026119</v>
      </c>
      <c r="L351" s="92" t="inlineStr">
        <is>
          <t>PACIFIC BELL</t>
        </is>
      </c>
      <c r="M351" s="92" t="n">
        <v>12000</v>
      </c>
      <c r="N351" s="92" t="inlineStr">
        <is>
          <t>Fuse</t>
        </is>
      </c>
      <c r="O351" s="92" t="inlineStr">
        <is>
          <t>Overhead</t>
        </is>
      </c>
      <c r="P351" s="92" t="inlineStr">
        <is>
          <t>Yes</t>
        </is>
      </c>
      <c r="Q351" s="92" t="n">
        <v>42976</v>
      </c>
      <c r="R351" s="92" t="n">
        <v>0.6625</v>
      </c>
      <c r="S351" s="92" t="inlineStr">
        <is>
          <t>Contact From Object</t>
        </is>
      </c>
      <c r="T351" s="92" t="inlineStr">
        <is>
          <t>N.A.</t>
        </is>
      </c>
      <c r="U351" s="92" t="inlineStr">
        <is>
          <t>Animal</t>
        </is>
      </c>
      <c r="V351" s="92" t="inlineStr">
        <is>
          <t>Electric Facility</t>
        </is>
      </c>
      <c r="W351" s="92" t="inlineStr">
        <is>
          <t>Unknown</t>
        </is>
      </c>
      <c r="X351" s="92" t="n"/>
      <c r="Y351" s="92" t="inlineStr">
        <is>
          <t>Other/Unknown</t>
        </is>
      </c>
      <c r="Z351" s="92" t="inlineStr">
        <is>
          <t>1367</t>
        </is>
      </c>
      <c r="AA351" s="92" t="n">
        <v>2017</v>
      </c>
      <c r="AB351" s="92" t="n">
        <v>8</v>
      </c>
      <c r="AC351" s="92" t="n">
        <v>29</v>
      </c>
      <c r="AD351" s="92" t="n">
        <v>15</v>
      </c>
      <c r="AE351" s="92" t="n">
        <v>54</v>
      </c>
      <c r="AF351" s="93" t="inlineStr">
        <is>
          <t>17-0073928</t>
        </is>
      </c>
      <c r="AG351" s="94" t="inlineStr">
        <is>
          <t>Tier 2</t>
        </is>
      </c>
      <c r="AH351" s="94" t="inlineStr">
        <is>
          <t>HFTD</t>
        </is>
      </c>
      <c r="AI351" s="94" t="inlineStr">
        <is>
          <t>No Fire Weather RFW Applicable</t>
        </is>
      </c>
      <c r="AJ351" s="92" t="inlineStr">
        <is>
          <t>Distribution</t>
        </is>
      </c>
      <c r="AK351" s="92" t="inlineStr">
        <is>
          <t>HFTD - Distribution</t>
        </is>
      </c>
      <c r="AL351" s="92" t="inlineStr">
        <is>
          <t>Fire Less than 300 Acres</t>
        </is>
      </c>
      <c r="AM351" s="116" t="inlineStr">
        <is>
          <t>Animal</t>
        </is>
      </c>
      <c r="AN351" s="92" t="inlineStr">
        <is>
          <t>Animal</t>
        </is>
      </c>
      <c r="AO351" s="95" t="n">
        <v>485</v>
      </c>
      <c r="AP351" s="92" t="n">
        <v>8.291264</v>
      </c>
      <c r="AQ351" s="92" t="inlineStr">
        <is>
          <t>259_209</t>
        </is>
      </c>
      <c r="AR351" s="115" t="inlineStr">
        <is>
          <t>&lt;25mph</t>
        </is>
      </c>
      <c r="AS351" s="92" t="inlineStr">
        <is>
          <t>&lt;15mph</t>
        </is>
      </c>
      <c r="AT351" s="92" t="inlineStr">
        <is>
          <t>HFTD - Distribution</t>
        </is>
      </c>
      <c r="AU351" t="inlineStr">
        <is>
          <t>F11WW</t>
        </is>
      </c>
      <c r="AV351" t="n">
        <v>3.32</v>
      </c>
      <c r="AW351" t="inlineStr">
        <is>
          <t>2017-08-29T06:00:00Z</t>
        </is>
      </c>
      <c r="AX351" t="n">
        <v>2.1</v>
      </c>
      <c r="AY351" t="n">
        <v>2</v>
      </c>
      <c r="AZ351" t="inlineStr">
        <is>
          <t>KENWW</t>
        </is>
      </c>
      <c r="BA351" t="n">
        <v>7.3</v>
      </c>
      <c r="BB351" t="inlineStr">
        <is>
          <t>2017-08-29T06:00:00Z</t>
        </is>
      </c>
      <c r="BC351" t="n">
        <v>6.4</v>
      </c>
      <c r="BD351" t="n">
        <v>21</v>
      </c>
      <c r="BE351" t="inlineStr">
        <is>
          <t>F11WW</t>
        </is>
      </c>
      <c r="BF351" t="n">
        <v>3.32</v>
      </c>
      <c r="BG351" t="inlineStr">
        <is>
          <t>2017-08-29T06:00:00Z</t>
        </is>
      </c>
      <c r="BH351" t="n">
        <v>2.1</v>
      </c>
      <c r="BI351" t="n">
        <v>3</v>
      </c>
      <c r="BJ351" t="inlineStr">
        <is>
          <t>KENWW</t>
        </is>
      </c>
      <c r="BK351" t="n">
        <v>7.3</v>
      </c>
      <c r="BL351" t="inlineStr">
        <is>
          <t>2017-08-29T06:00:00Z</t>
        </is>
      </c>
      <c r="BM351" t="n">
        <v>6.4</v>
      </c>
      <c r="BN351" t="n">
        <v>38</v>
      </c>
    </row>
    <row r="352">
      <c r="A352" s="92" t="inlineStr">
        <is>
          <t>PG&amp;E</t>
        </is>
      </c>
      <c r="B352" s="92" t="n">
        <v>42977</v>
      </c>
      <c r="C352" s="92" t="n">
        <v>0.7645833333333334</v>
      </c>
      <c r="D352" s="92" t="n">
        <v>40.6243</v>
      </c>
      <c r="E352" s="92" t="n">
        <v>-122.30386</v>
      </c>
      <c r="F352" s="92" t="inlineStr">
        <is>
          <t>Vegetation</t>
        </is>
      </c>
      <c r="G352" s="92" t="inlineStr">
        <is>
          <t>Rural</t>
        </is>
      </c>
      <c r="H352" s="92" t="inlineStr">
        <is>
          <t>&lt; 0.25 Acres</t>
        </is>
      </c>
      <c r="I352" s="92" t="inlineStr">
        <is>
          <t>Fire Agency</t>
        </is>
      </c>
      <c r="J352" s="92" t="inlineStr">
        <is>
          <t>CASHU008896</t>
        </is>
      </c>
      <c r="K352" s="92" t="n">
        <v>103151338</v>
      </c>
      <c r="L352" s="92" t="inlineStr">
        <is>
          <t>YES</t>
        </is>
      </c>
      <c r="M352" s="92" t="n">
        <v>12000</v>
      </c>
      <c r="N352" s="92" t="inlineStr">
        <is>
          <t>Conductor</t>
        </is>
      </c>
      <c r="O352" s="92" t="inlineStr">
        <is>
          <t>Overhead</t>
        </is>
      </c>
      <c r="P352" s="92" t="inlineStr">
        <is>
          <t>Yes</t>
        </is>
      </c>
      <c r="Q352" s="92" t="n">
        <v>42977</v>
      </c>
      <c r="R352" s="92" t="n">
        <v>0.7645833333333334</v>
      </c>
      <c r="S352" s="92" t="inlineStr">
        <is>
          <t>Contact From Object</t>
        </is>
      </c>
      <c r="T352" s="92" t="inlineStr">
        <is>
          <t>N.A.</t>
        </is>
      </c>
      <c r="U352" s="92" t="inlineStr">
        <is>
          <t>Vegetation</t>
        </is>
      </c>
      <c r="V352" s="92" t="inlineStr">
        <is>
          <t>Electric Facility</t>
        </is>
      </c>
      <c r="W352" s="92" t="inlineStr">
        <is>
          <t>Unknown</t>
        </is>
      </c>
      <c r="X352" s="92" t="n"/>
      <c r="Y352" s="92" t="inlineStr">
        <is>
          <t>Branch (Not overhanging, Distance Unknown)</t>
        </is>
      </c>
      <c r="Z352" s="92" t="inlineStr">
        <is>
          <t>1369</t>
        </is>
      </c>
      <c r="AA352" s="92" t="n">
        <v>2017</v>
      </c>
      <c r="AB352" s="92" t="n">
        <v>8</v>
      </c>
      <c r="AC352" s="92" t="n">
        <v>30</v>
      </c>
      <c r="AD352" s="92" t="n">
        <v>18</v>
      </c>
      <c r="AE352" s="92" t="n">
        <v>21</v>
      </c>
      <c r="AF352" s="93" t="inlineStr">
        <is>
          <t>17-0074287</t>
        </is>
      </c>
      <c r="AG352" s="94" t="inlineStr">
        <is>
          <t>Tier 2</t>
        </is>
      </c>
      <c r="AH352" s="94" t="inlineStr">
        <is>
          <t>HFTD</t>
        </is>
      </c>
      <c r="AI352" s="94" t="inlineStr">
        <is>
          <t>No Fire Weather RFW Applicable</t>
        </is>
      </c>
      <c r="AJ352" s="92" t="inlineStr">
        <is>
          <t>Distribution</t>
        </is>
      </c>
      <c r="AK352" s="92" t="inlineStr">
        <is>
          <t>HFTD - Distribution</t>
        </is>
      </c>
      <c r="AL352" s="92" t="inlineStr">
        <is>
          <t>Fire Less than 300 Acres</t>
        </is>
      </c>
      <c r="AM352" s="116" t="inlineStr">
        <is>
          <t>Vegetation</t>
        </is>
      </c>
      <c r="AN352" s="92" t="inlineStr">
        <is>
          <t>Branch (Not overhanging, Distance Unknown)</t>
        </is>
      </c>
      <c r="AO352" s="95" t="n">
        <v>76344</v>
      </c>
      <c r="AP352" s="92" t="n">
        <v>7.68078305882353</v>
      </c>
      <c r="AQ352" s="92" t="inlineStr">
        <is>
          <t>287_94</t>
        </is>
      </c>
      <c r="AR352" s="115" t="inlineStr">
        <is>
          <t>&lt;25mph</t>
        </is>
      </c>
      <c r="AS352" s="92" t="inlineStr">
        <is>
          <t>&lt;15mph</t>
        </is>
      </c>
      <c r="AT352" s="92" t="inlineStr">
        <is>
          <t>HFTD - Distribution</t>
        </is>
      </c>
      <c r="AU352" t="inlineStr">
        <is>
          <t>C5599</t>
        </is>
      </c>
      <c r="AV352" t="n">
        <v>2.06</v>
      </c>
      <c r="AW352" t="inlineStr">
        <is>
          <t>2017-08-30T06:47:00Z</t>
        </is>
      </c>
      <c r="AX352" t="n">
        <v>1.01</v>
      </c>
      <c r="AY352" t="n">
        <v>8</v>
      </c>
      <c r="AZ352" t="inlineStr">
        <is>
          <t>RRAC1</t>
        </is>
      </c>
      <c r="BA352" t="n">
        <v>7.52</v>
      </c>
      <c r="BB352" t="inlineStr">
        <is>
          <t>2017-08-30T06:24:00Z</t>
        </is>
      </c>
      <c r="BC352" t="n">
        <v>7</v>
      </c>
      <c r="BD352" t="n">
        <v>9</v>
      </c>
      <c r="BE352" t="inlineStr">
        <is>
          <t>C5599</t>
        </is>
      </c>
      <c r="BF352" t="n">
        <v>2.06</v>
      </c>
      <c r="BG352" t="inlineStr">
        <is>
          <t>2017-08-30T07:46:00Z</t>
        </is>
      </c>
      <c r="BH352" t="n">
        <v>3</v>
      </c>
      <c r="BI352" t="n">
        <v>17</v>
      </c>
      <c r="BJ352" t="inlineStr">
        <is>
          <t>RRAC1</t>
        </is>
      </c>
      <c r="BK352" t="n">
        <v>7.52</v>
      </c>
      <c r="BL352" t="inlineStr">
        <is>
          <t>2017-08-30T06:24:00Z</t>
        </is>
      </c>
      <c r="BM352" t="n">
        <v>7</v>
      </c>
      <c r="BN352" t="n">
        <v>19</v>
      </c>
    </row>
    <row r="353">
      <c r="A353" s="92" t="inlineStr">
        <is>
          <t>PG&amp;E</t>
        </is>
      </c>
      <c r="B353" s="92" t="n">
        <v>42977</v>
      </c>
      <c r="C353" s="92" t="n">
        <v>0.9423611111111111</v>
      </c>
      <c r="D353" s="92" t="n">
        <v>38.99933</v>
      </c>
      <c r="E353" s="92" t="n">
        <v>-120.988714</v>
      </c>
      <c r="F353" s="92" t="inlineStr">
        <is>
          <t>Vegetation</t>
        </is>
      </c>
      <c r="G353" s="92" t="inlineStr">
        <is>
          <t>Rural</t>
        </is>
      </c>
      <c r="H353" s="92" t="inlineStr">
        <is>
          <t>&lt; 3 Meters</t>
        </is>
      </c>
      <c r="I353" s="92" t="inlineStr">
        <is>
          <t>Fire Agency</t>
        </is>
      </c>
      <c r="J353" s="92" t="inlineStr">
        <is>
          <t>Andy 530-889-0111</t>
        </is>
      </c>
      <c r="K353" s="92" t="n">
        <v>100026238</v>
      </c>
      <c r="L353" s="92" t="inlineStr">
        <is>
          <t>PACIFIC BELL</t>
        </is>
      </c>
      <c r="M353" s="92" t="n">
        <v>12000</v>
      </c>
      <c r="N353" s="92" t="inlineStr">
        <is>
          <t>Conductor</t>
        </is>
      </c>
      <c r="O353" s="92" t="inlineStr">
        <is>
          <t>Overhead</t>
        </is>
      </c>
      <c r="P353" s="92" t="inlineStr">
        <is>
          <t>Yes</t>
        </is>
      </c>
      <c r="Q353" s="92" t="n">
        <v>42977</v>
      </c>
      <c r="R353" s="92" t="n">
        <v>0.9423611111111111</v>
      </c>
      <c r="S353" s="92" t="inlineStr">
        <is>
          <t>Contact From Object</t>
        </is>
      </c>
      <c r="T353" s="92" t="inlineStr">
        <is>
          <t>N.A.</t>
        </is>
      </c>
      <c r="U353" s="92" t="inlineStr">
        <is>
          <t>Vegetation</t>
        </is>
      </c>
      <c r="V353" s="92" t="inlineStr">
        <is>
          <t>Electric Facility</t>
        </is>
      </c>
      <c r="W353" s="92" t="inlineStr">
        <is>
          <t>Unknown</t>
        </is>
      </c>
      <c r="X353" s="92" t="n"/>
      <c r="Y353" s="92" t="inlineStr">
        <is>
          <t>Fell into (Moderate-Severe defect)</t>
        </is>
      </c>
      <c r="Z353" s="92" t="inlineStr">
        <is>
          <t>1370</t>
        </is>
      </c>
      <c r="AA353" s="92" t="n">
        <v>2017</v>
      </c>
      <c r="AB353" s="92" t="n">
        <v>8</v>
      </c>
      <c r="AC353" s="92" t="n">
        <v>30</v>
      </c>
      <c r="AD353" s="92" t="n">
        <v>22</v>
      </c>
      <c r="AE353" s="92" t="n">
        <v>37</v>
      </c>
      <c r="AF353" s="93" t="inlineStr">
        <is>
          <t>17-0074333</t>
        </is>
      </c>
      <c r="AG353" s="94" t="inlineStr">
        <is>
          <t>Tier 2</t>
        </is>
      </c>
      <c r="AH353" s="94" t="inlineStr">
        <is>
          <t>HFTD</t>
        </is>
      </c>
      <c r="AI353" s="94" t="inlineStr">
        <is>
          <t>No Fire Weather RFW Applicable</t>
        </is>
      </c>
      <c r="AJ353" s="92" t="inlineStr">
        <is>
          <t>Distribution</t>
        </is>
      </c>
      <c r="AK353" s="92" t="inlineStr">
        <is>
          <t>HFTD - Distribution</t>
        </is>
      </c>
      <c r="AL353" s="92" t="inlineStr">
        <is>
          <t>Fire Less than 300 Acres</t>
        </is>
      </c>
      <c r="AM353" s="116" t="inlineStr">
        <is>
          <t>Vegetation</t>
        </is>
      </c>
      <c r="AN353" s="92" t="inlineStr">
        <is>
          <t>Fell into (Moderate-Severe defect)</t>
        </is>
      </c>
      <c r="AO353" s="95" t="n">
        <v>3750</v>
      </c>
      <c r="AP353" s="92" t="n">
        <v>2.8977358117647</v>
      </c>
      <c r="AQ353" s="92" t="inlineStr">
        <is>
          <t>145_384</t>
        </is>
      </c>
      <c r="AR353" s="115" t="inlineStr">
        <is>
          <t>&lt;25mph</t>
        </is>
      </c>
      <c r="AS353" s="92" t="inlineStr">
        <is>
          <t>&lt;15mph</t>
        </is>
      </c>
      <c r="AT353" s="92" t="inlineStr">
        <is>
          <t>HFTD - Distribution</t>
        </is>
      </c>
      <c r="AU353" t="inlineStr">
        <is>
          <t>D9434</t>
        </is>
      </c>
      <c r="AV353" t="n">
        <v>3.56</v>
      </c>
      <c r="AW353" t="inlineStr">
        <is>
          <t>2017-08-30T06:53:00Z</t>
        </is>
      </c>
      <c r="AX353" t="n">
        <v>2.01</v>
      </c>
      <c r="AY353" t="n">
        <v>15</v>
      </c>
      <c r="AZ353" t="inlineStr">
        <is>
          <t>AT999</t>
        </is>
      </c>
      <c r="BA353" t="n">
        <v>7.28</v>
      </c>
      <c r="BB353" t="inlineStr">
        <is>
          <t>2017-08-30T06:33:00Z</t>
        </is>
      </c>
      <c r="BC353" t="n">
        <v>3</v>
      </c>
      <c r="BD353" t="n">
        <v>37</v>
      </c>
      <c r="BE353" t="inlineStr">
        <is>
          <t>D9434</t>
        </is>
      </c>
      <c r="BF353" t="n">
        <v>3.56</v>
      </c>
      <c r="BG353" t="inlineStr">
        <is>
          <t>2017-08-30T07:53:00Z</t>
        </is>
      </c>
      <c r="BH353" t="n">
        <v>3</v>
      </c>
      <c r="BI353" t="n">
        <v>34</v>
      </c>
      <c r="BJ353" t="inlineStr">
        <is>
          <t>C5488</t>
        </is>
      </c>
      <c r="BK353" t="n">
        <v>5.56</v>
      </c>
      <c r="BL353" t="inlineStr">
        <is>
          <t>2017-08-30T07:44:00Z</t>
        </is>
      </c>
      <c r="BM353" t="n">
        <v>4</v>
      </c>
      <c r="BN353" t="n">
        <v>82</v>
      </c>
    </row>
    <row r="354">
      <c r="A354" s="92" t="inlineStr">
        <is>
          <t>PG&amp;E</t>
        </is>
      </c>
      <c r="B354" s="92" t="n">
        <v>42978</v>
      </c>
      <c r="C354" s="92" t="n">
        <v>0.2791666666666667</v>
      </c>
      <c r="D354" s="92" t="n">
        <v>35.615986</v>
      </c>
      <c r="E354" s="92" t="n">
        <v>-120.857702</v>
      </c>
      <c r="F354" s="92" t="inlineStr">
        <is>
          <t>Vegetation</t>
        </is>
      </c>
      <c r="G354" s="92" t="inlineStr">
        <is>
          <t>Rural</t>
        </is>
      </c>
      <c r="H354" s="92" t="inlineStr">
        <is>
          <t>&lt; 0.25 Acres</t>
        </is>
      </c>
      <c r="I354" s="92" t="inlineStr">
        <is>
          <t>Fire Agency</t>
        </is>
      </c>
      <c r="J354" s="92" t="inlineStr">
        <is>
          <t>Derrick</t>
        </is>
      </c>
      <c r="K354" s="92" t="n">
        <v>101860075</v>
      </c>
      <c r="L354" s="92" t="inlineStr">
        <is>
          <t>Unknown</t>
        </is>
      </c>
      <c r="M354" s="92" t="n">
        <v>21000</v>
      </c>
      <c r="N354" s="92" t="inlineStr">
        <is>
          <t>Conductor</t>
        </is>
      </c>
      <c r="O354" s="92" t="inlineStr">
        <is>
          <t>Overhead</t>
        </is>
      </c>
      <c r="P354" s="92" t="inlineStr">
        <is>
          <t>Yes</t>
        </is>
      </c>
      <c r="Q354" s="92" t="n">
        <v>42978</v>
      </c>
      <c r="R354" s="92" t="n">
        <v>0.2791666666666667</v>
      </c>
      <c r="S354" s="92" t="inlineStr">
        <is>
          <t>Contact From Object</t>
        </is>
      </c>
      <c r="T354" s="92" t="inlineStr">
        <is>
          <t>N.A.</t>
        </is>
      </c>
      <c r="U354" s="92" t="inlineStr">
        <is>
          <t>Vegetation</t>
        </is>
      </c>
      <c r="V354" s="92" t="inlineStr">
        <is>
          <t>Electric Facility</t>
        </is>
      </c>
      <c r="W354" s="92" t="inlineStr">
        <is>
          <t>Unknown</t>
        </is>
      </c>
      <c r="X354" s="92" t="n"/>
      <c r="Y354" s="92" t="inlineStr">
        <is>
          <t>Fell into (No defect)</t>
        </is>
      </c>
      <c r="Z354" s="92" t="inlineStr">
        <is>
          <t>1372</t>
        </is>
      </c>
      <c r="AA354" s="92" t="n">
        <v>2017</v>
      </c>
      <c r="AB354" s="92" t="n">
        <v>8</v>
      </c>
      <c r="AC354" s="92" t="n">
        <v>31</v>
      </c>
      <c r="AD354" s="92" t="n">
        <v>6</v>
      </c>
      <c r="AE354" s="92" t="n">
        <v>42</v>
      </c>
      <c r="AF354" s="93" t="inlineStr">
        <is>
          <t>17-0074386</t>
        </is>
      </c>
      <c r="AG354" s="94" t="inlineStr">
        <is>
          <t>Tier 2</t>
        </is>
      </c>
      <c r="AH354" s="94" t="inlineStr">
        <is>
          <t>HFTD</t>
        </is>
      </c>
      <c r="AI354" s="94" t="inlineStr">
        <is>
          <t>No Fire Weather RFW Applicable</t>
        </is>
      </c>
      <c r="AJ354" s="92" t="inlineStr">
        <is>
          <t>Distribution</t>
        </is>
      </c>
      <c r="AK354" s="92" t="inlineStr">
        <is>
          <t>HFTD - Distribution</t>
        </is>
      </c>
      <c r="AL354" s="92" t="inlineStr">
        <is>
          <t>Fire Less than 300 Acres</t>
        </is>
      </c>
      <c r="AM354" s="116" t="inlineStr">
        <is>
          <t>Vegetation</t>
        </is>
      </c>
      <c r="AN354" s="92" t="inlineStr">
        <is>
          <t>Fell into (No defect)</t>
        </is>
      </c>
      <c r="AO354" s="95" t="n">
        <v>1620</v>
      </c>
      <c r="AP354" s="92" t="n">
        <v>12.4201948235294</v>
      </c>
      <c r="AQ354" s="92" t="inlineStr">
        <is>
          <t>200_294</t>
        </is>
      </c>
      <c r="AR354" s="115" t="inlineStr">
        <is>
          <t>&lt;25mph</t>
        </is>
      </c>
      <c r="AS354" s="92" t="inlineStr">
        <is>
          <t>&lt;15mph</t>
        </is>
      </c>
      <c r="AT354" s="92" t="inlineStr">
        <is>
          <t>HFTD - Distribution</t>
        </is>
      </c>
      <c r="AX354" t="n">
        <v>0</v>
      </c>
      <c r="AY354" t="n">
        <v>0</v>
      </c>
      <c r="AZ354" t="inlineStr">
        <is>
          <t>TABC1</t>
        </is>
      </c>
      <c r="BA354" t="n">
        <v>4.66</v>
      </c>
      <c r="BB354" t="inlineStr">
        <is>
          <t>2017-08-31T06:07:00Z</t>
        </is>
      </c>
      <c r="BC354" t="n">
        <v>2.01</v>
      </c>
      <c r="BD354" t="n">
        <v>1</v>
      </c>
      <c r="BH354" t="n">
        <v>0</v>
      </c>
      <c r="BI354" t="n">
        <v>0</v>
      </c>
      <c r="BJ354" t="inlineStr">
        <is>
          <t>TABC1</t>
        </is>
      </c>
      <c r="BK354" t="n">
        <v>4.66</v>
      </c>
      <c r="BL354" t="inlineStr">
        <is>
          <t>2017-08-31T06:07:00Z</t>
        </is>
      </c>
      <c r="BM354" t="n">
        <v>2.01</v>
      </c>
      <c r="BN354" t="n">
        <v>2</v>
      </c>
    </row>
    <row r="355">
      <c r="A355" s="92" t="inlineStr">
        <is>
          <t>PG&amp;E</t>
        </is>
      </c>
      <c r="B355" s="92" t="n">
        <v>42978</v>
      </c>
      <c r="C355" s="92" t="n">
        <v>0.48125</v>
      </c>
      <c r="D355" s="92" t="n">
        <v>37.137863</v>
      </c>
      <c r="E355" s="92" t="n">
        <v>-121.996581</v>
      </c>
      <c r="F355" s="92" t="inlineStr">
        <is>
          <t>Vegetation</t>
        </is>
      </c>
      <c r="G355" s="92" t="inlineStr">
        <is>
          <t>Rural</t>
        </is>
      </c>
      <c r="H355" s="92" t="inlineStr">
        <is>
          <t>&lt; 0.25 Acres</t>
        </is>
      </c>
      <c r="I355" s="92" t="inlineStr">
        <is>
          <t>Fire Agency</t>
        </is>
      </c>
      <c r="J355" s="92" t="inlineStr">
        <is>
          <t>Unknown</t>
        </is>
      </c>
      <c r="K355" s="92" t="n">
        <v>100519201</v>
      </c>
      <c r="L355" s="92" t="inlineStr">
        <is>
          <t>Unknown</t>
        </is>
      </c>
      <c r="M355" s="92" t="n">
        <v>21000</v>
      </c>
      <c r="N355" s="92" t="inlineStr">
        <is>
          <t>Conductor</t>
        </is>
      </c>
      <c r="O355" s="92" t="inlineStr">
        <is>
          <t>Overhead</t>
        </is>
      </c>
      <c r="P355" s="92" t="inlineStr">
        <is>
          <t>Yes</t>
        </is>
      </c>
      <c r="Q355" s="92" t="n">
        <v>42978</v>
      </c>
      <c r="R355" s="92" t="n">
        <v>0.48125</v>
      </c>
      <c r="S355" s="92" t="inlineStr">
        <is>
          <t>Contact From Object</t>
        </is>
      </c>
      <c r="T355" s="92" t="inlineStr">
        <is>
          <t>N.A.</t>
        </is>
      </c>
      <c r="U355" s="92" t="inlineStr">
        <is>
          <t>Vegetation</t>
        </is>
      </c>
      <c r="V355" s="92" t="inlineStr">
        <is>
          <t>Electric Facility</t>
        </is>
      </c>
      <c r="W355" s="92" t="inlineStr">
        <is>
          <t>Unknown</t>
        </is>
      </c>
      <c r="X355" s="92" t="n"/>
      <c r="Y355" s="92" t="inlineStr">
        <is>
          <t>Fell into (No defect)</t>
        </is>
      </c>
      <c r="Z355" s="92" t="inlineStr">
        <is>
          <t>1373</t>
        </is>
      </c>
      <c r="AA355" s="92" t="n">
        <v>2017</v>
      </c>
      <c r="AB355" s="92" t="n">
        <v>8</v>
      </c>
      <c r="AC355" s="92" t="n">
        <v>31</v>
      </c>
      <c r="AD355" s="92" t="n">
        <v>11</v>
      </c>
      <c r="AE355" s="92" t="n">
        <v>33</v>
      </c>
      <c r="AF355" s="93" t="inlineStr">
        <is>
          <t>17-0074457</t>
        </is>
      </c>
      <c r="AG355" s="94" t="inlineStr">
        <is>
          <t>Tier 3</t>
        </is>
      </c>
      <c r="AH355" s="94" t="inlineStr">
        <is>
          <t>HFTD</t>
        </is>
      </c>
      <c r="AI355" s="94" t="inlineStr">
        <is>
          <t>Fire Weather RFW Applicable</t>
        </is>
      </c>
      <c r="AJ355" s="92" t="inlineStr">
        <is>
          <t>Distribution</t>
        </is>
      </c>
      <c r="AK355" s="92" t="inlineStr">
        <is>
          <t>HFTD - Distribution</t>
        </is>
      </c>
      <c r="AL355" s="92" t="inlineStr">
        <is>
          <t>Fire Less than 300 Acres</t>
        </is>
      </c>
      <c r="AM355" s="116" t="inlineStr">
        <is>
          <t>Vegetation</t>
        </is>
      </c>
      <c r="AN355" s="92" t="inlineStr">
        <is>
          <t>Fell into (No defect)</t>
        </is>
      </c>
      <c r="AO355" s="95" t="n">
        <v>99153</v>
      </c>
      <c r="AP355" s="92" t="n">
        <v>10.3973891764705</v>
      </c>
      <c r="AQ355" s="92" t="inlineStr">
        <is>
          <t>206_107</t>
        </is>
      </c>
      <c r="AR355" s="115" t="inlineStr">
        <is>
          <t>&lt;25mph</t>
        </is>
      </c>
      <c r="AS355" s="92" t="inlineStr">
        <is>
          <t>&lt;15mph</t>
        </is>
      </c>
      <c r="AT355" s="92" t="inlineStr">
        <is>
          <t>HFTD - Distribution</t>
        </is>
      </c>
      <c r="AU355" t="inlineStr">
        <is>
          <t>D8979</t>
        </is>
      </c>
      <c r="AV355" t="n">
        <v>2.5</v>
      </c>
      <c r="AW355" t="inlineStr">
        <is>
          <t>2017-08-31T06:03:00Z</t>
        </is>
      </c>
      <c r="AX355" t="n">
        <v>4.99</v>
      </c>
      <c r="AY355" t="n">
        <v>19</v>
      </c>
      <c r="AZ355" t="inlineStr">
        <is>
          <t>D3546</t>
        </is>
      </c>
      <c r="BA355" t="n">
        <v>7.44</v>
      </c>
      <c r="BB355" t="inlineStr">
        <is>
          <t>2017-08-31T06:10:00Z</t>
        </is>
      </c>
      <c r="BC355" t="n">
        <v>7</v>
      </c>
      <c r="BD355" t="n">
        <v>105</v>
      </c>
      <c r="BE355" t="inlineStr">
        <is>
          <t>D8979</t>
        </is>
      </c>
      <c r="BF355" t="n">
        <v>2.5</v>
      </c>
      <c r="BG355" t="inlineStr">
        <is>
          <t>2017-08-31T06:03:00Z</t>
        </is>
      </c>
      <c r="BH355" t="n">
        <v>4.99</v>
      </c>
      <c r="BI355" t="n">
        <v>37</v>
      </c>
      <c r="BJ355" t="inlineStr">
        <is>
          <t>D3546</t>
        </is>
      </c>
      <c r="BK355" t="n">
        <v>7.44</v>
      </c>
      <c r="BL355" t="inlineStr">
        <is>
          <t>2017-08-31T06:10:00Z</t>
        </is>
      </c>
      <c r="BM355" t="n">
        <v>7</v>
      </c>
      <c r="BN355" t="n">
        <v>206</v>
      </c>
    </row>
    <row r="356">
      <c r="A356" s="92" t="inlineStr">
        <is>
          <t>PG&amp;E</t>
        </is>
      </c>
      <c r="B356" s="92" t="n">
        <v>42979</v>
      </c>
      <c r="C356" s="92" t="n">
        <v>0.3333333333333333</v>
      </c>
      <c r="D356" s="92" t="n">
        <v>37.375669</v>
      </c>
      <c r="E356" s="92" t="n">
        <v>-119.888615</v>
      </c>
      <c r="F356" s="92" t="inlineStr">
        <is>
          <t>Vegetation</t>
        </is>
      </c>
      <c r="G356" s="92" t="inlineStr">
        <is>
          <t>Rural</t>
        </is>
      </c>
      <c r="H356" s="92" t="inlineStr">
        <is>
          <t>&lt; 0.25 Acres</t>
        </is>
      </c>
      <c r="I356" s="92" t="inlineStr">
        <is>
          <t>Customer</t>
        </is>
      </c>
      <c r="J356" s="92" t="inlineStr">
        <is>
          <t>N.A.</t>
        </is>
      </c>
      <c r="K356" s="92" t="n">
        <v>101067028</v>
      </c>
      <c r="L356" s="92" t="inlineStr">
        <is>
          <t>Unknown</t>
        </is>
      </c>
      <c r="M356" s="92" t="inlineStr">
        <is>
          <t>0 – 750</t>
        </is>
      </c>
      <c r="N356" s="92" t="inlineStr">
        <is>
          <t>Conductor</t>
        </is>
      </c>
      <c r="O356" s="92" t="inlineStr">
        <is>
          <t>Overhead</t>
        </is>
      </c>
      <c r="P356" s="92" t="inlineStr">
        <is>
          <t>Yes</t>
        </is>
      </c>
      <c r="Q356" s="92" t="n">
        <v>42979</v>
      </c>
      <c r="R356" s="92" t="n">
        <v>0.3333333333333333</v>
      </c>
      <c r="S356" s="92" t="inlineStr">
        <is>
          <t>Contact From Object</t>
        </is>
      </c>
      <c r="T356" s="92" t="inlineStr">
        <is>
          <t>N.A.</t>
        </is>
      </c>
      <c r="U356" s="92" t="inlineStr">
        <is>
          <t>Vegetation</t>
        </is>
      </c>
      <c r="V356" s="92" t="inlineStr">
        <is>
          <t>Electric Facility</t>
        </is>
      </c>
      <c r="W356" s="92" t="inlineStr">
        <is>
          <t>Unknown</t>
        </is>
      </c>
      <c r="X356" s="92" t="n"/>
      <c r="Y356" s="92" t="inlineStr">
        <is>
          <t>Other/Unknown</t>
        </is>
      </c>
      <c r="Z356" s="92" t="inlineStr">
        <is>
          <t>1378</t>
        </is>
      </c>
      <c r="AA356" s="92" t="n">
        <v>2017</v>
      </c>
      <c r="AB356" s="92" t="n">
        <v>9</v>
      </c>
      <c r="AC356" s="92" t="n">
        <v>1</v>
      </c>
      <c r="AD356" s="92" t="n">
        <v>8</v>
      </c>
      <c r="AE356" s="92" t="n">
        <v>0</v>
      </c>
      <c r="AF356" s="93" t="inlineStr">
        <is>
          <t>17-0074724</t>
        </is>
      </c>
      <c r="AG356" s="94" t="inlineStr">
        <is>
          <t>Tier 2</t>
        </is>
      </c>
      <c r="AH356" s="94" t="inlineStr">
        <is>
          <t>HFTD</t>
        </is>
      </c>
      <c r="AI356" s="94" t="inlineStr">
        <is>
          <t>No Fire Weather RFW Applicable</t>
        </is>
      </c>
      <c r="AJ356" s="92" t="inlineStr">
        <is>
          <t>Distribution</t>
        </is>
      </c>
      <c r="AK356" s="92" t="inlineStr">
        <is>
          <t>HFTD - Distribution</t>
        </is>
      </c>
      <c r="AL356" s="92" t="inlineStr">
        <is>
          <t>Fire Less than 300 Acres</t>
        </is>
      </c>
      <c r="AM356" s="116" t="inlineStr">
        <is>
          <t>Vegetation</t>
        </is>
      </c>
      <c r="AN356" s="92" t="inlineStr">
        <is>
          <t>Other/Unknown</t>
        </is>
      </c>
      <c r="AO356" s="95" t="n">
        <v>680</v>
      </c>
      <c r="AP356" s="92" t="n">
        <v>12.17784</v>
      </c>
      <c r="AQ356" s="92" t="inlineStr">
        <is>
          <t>213_139</t>
        </is>
      </c>
      <c r="AR356" s="115" t="inlineStr">
        <is>
          <t>&lt;25mph</t>
        </is>
      </c>
      <c r="AS356" s="92" t="inlineStr">
        <is>
          <t>&lt;15mph</t>
        </is>
      </c>
      <c r="AT356" s="92" t="inlineStr">
        <is>
          <t>HFTD - Distribution</t>
        </is>
      </c>
      <c r="AX356" t="n">
        <v>0</v>
      </c>
      <c r="AY356" t="n">
        <v>0</v>
      </c>
      <c r="AZ356" t="inlineStr">
        <is>
          <t>E9110</t>
        </is>
      </c>
      <c r="BA356" t="n">
        <v>4.96</v>
      </c>
      <c r="BB356" t="inlineStr">
        <is>
          <t>2017-09-01T06:35:00Z</t>
        </is>
      </c>
      <c r="BC356" t="n">
        <v>8.01</v>
      </c>
      <c r="BD356" t="n">
        <v>6</v>
      </c>
      <c r="BH356" t="n">
        <v>0</v>
      </c>
      <c r="BI356" t="n">
        <v>0</v>
      </c>
      <c r="BJ356" t="inlineStr">
        <is>
          <t>E9110</t>
        </is>
      </c>
      <c r="BK356" t="n">
        <v>4.96</v>
      </c>
      <c r="BL356" t="inlineStr">
        <is>
          <t>2017-09-01T07:50:00Z</t>
        </is>
      </c>
      <c r="BM356" t="n">
        <v>8.99</v>
      </c>
      <c r="BN356" t="n">
        <v>12</v>
      </c>
    </row>
    <row r="357">
      <c r="A357" s="92" t="inlineStr">
        <is>
          <t>PG&amp;E</t>
        </is>
      </c>
      <c r="B357" s="92" t="n">
        <v>42979</v>
      </c>
      <c r="C357" s="92" t="n">
        <v>0.7416666666666667</v>
      </c>
      <c r="D357" s="92" t="n">
        <v>36.6518</v>
      </c>
      <c r="E357" s="92" t="n">
        <v>-121.7249</v>
      </c>
      <c r="F357" s="92" t="inlineStr">
        <is>
          <t>Vegetation</t>
        </is>
      </c>
      <c r="G357" s="92" t="inlineStr">
        <is>
          <t>Rural</t>
        </is>
      </c>
      <c r="H357" s="92" t="inlineStr">
        <is>
          <t>.26 - 9.99 Acres</t>
        </is>
      </c>
      <c r="I357" s="92" t="inlineStr">
        <is>
          <t>Fire Agency</t>
        </is>
      </c>
      <c r="J357" s="92" t="inlineStr">
        <is>
          <t>MCFD</t>
        </is>
      </c>
      <c r="K357" s="92" t="n">
        <v>103155761</v>
      </c>
      <c r="L357" s="92" t="inlineStr">
        <is>
          <t>Unknown</t>
        </is>
      </c>
      <c r="M357" s="92" t="n">
        <v>12000</v>
      </c>
      <c r="N357" s="92" t="inlineStr">
        <is>
          <t>Conductor</t>
        </is>
      </c>
      <c r="O357" s="92" t="inlineStr">
        <is>
          <t>Overhead</t>
        </is>
      </c>
      <c r="P357" s="92" t="inlineStr">
        <is>
          <t>Yes</t>
        </is>
      </c>
      <c r="Q357" s="92" t="n">
        <v>42979</v>
      </c>
      <c r="R357" s="92" t="n">
        <v>0.7416666666666667</v>
      </c>
      <c r="S357" s="92" t="inlineStr">
        <is>
          <t>Contact From Object</t>
        </is>
      </c>
      <c r="T357" s="92" t="inlineStr">
        <is>
          <t>N.A.</t>
        </is>
      </c>
      <c r="U357" s="92" t="inlineStr">
        <is>
          <t>Vehicle</t>
        </is>
      </c>
      <c r="V357" s="92" t="inlineStr">
        <is>
          <t>Pole</t>
        </is>
      </c>
      <c r="W357" s="92" t="inlineStr">
        <is>
          <t>Human Error</t>
        </is>
      </c>
      <c r="X357" s="92" t="inlineStr">
        <is>
          <t>Third-party caused</t>
        </is>
      </c>
      <c r="Y357" s="92" t="inlineStr">
        <is>
          <t>Other/Unknown</t>
        </is>
      </c>
      <c r="Z357" s="92" t="inlineStr">
        <is>
          <t>1382</t>
        </is>
      </c>
      <c r="AA357" s="92" t="n">
        <v>2017</v>
      </c>
      <c r="AB357" s="92" t="n">
        <v>9</v>
      </c>
      <c r="AC357" s="92" t="n">
        <v>1</v>
      </c>
      <c r="AD357" s="92" t="n">
        <v>17</v>
      </c>
      <c r="AE357" s="92" t="n">
        <v>48</v>
      </c>
      <c r="AF357" s="93" t="inlineStr">
        <is>
          <t>17-0074898</t>
        </is>
      </c>
      <c r="AG357" s="94" t="inlineStr">
        <is>
          <t>Tier 2</t>
        </is>
      </c>
      <c r="AH357" s="94" t="inlineStr">
        <is>
          <t>HFTD</t>
        </is>
      </c>
      <c r="AI357" s="94" t="inlineStr">
        <is>
          <t>No Fire Weather RFW Applicable</t>
        </is>
      </c>
      <c r="AJ357" s="92" t="inlineStr">
        <is>
          <t>Distribution</t>
        </is>
      </c>
      <c r="AK357" s="92" t="inlineStr">
        <is>
          <t>HFTD - Distribution</t>
        </is>
      </c>
      <c r="AL357" s="92" t="inlineStr">
        <is>
          <t>Fire Less than 300 Acres</t>
        </is>
      </c>
      <c r="AM357" s="116" t="inlineStr">
        <is>
          <t>3rd Party</t>
        </is>
      </c>
      <c r="AN357" s="92" t="inlineStr">
        <is>
          <t>Vehicle</t>
        </is>
      </c>
      <c r="AO357" s="95" t="n">
        <v>8152</v>
      </c>
      <c r="AP357" s="92" t="n">
        <v>3.66677082352941</v>
      </c>
      <c r="AQ357" s="92" t="inlineStr">
        <is>
          <t>168_193</t>
        </is>
      </c>
      <c r="AR357" s="115" t="inlineStr">
        <is>
          <t>&lt;25mph</t>
        </is>
      </c>
      <c r="AS357" s="92" t="inlineStr">
        <is>
          <t>&lt;15mph</t>
        </is>
      </c>
      <c r="AT357" s="92" t="inlineStr">
        <is>
          <t>HFTD - Distribution</t>
        </is>
      </c>
      <c r="AU357" t="inlineStr">
        <is>
          <t>E6666</t>
        </is>
      </c>
      <c r="AV357" t="n">
        <v>3.59</v>
      </c>
      <c r="AW357" t="inlineStr">
        <is>
          <t>2017-09-01T06:25:00Z</t>
        </is>
      </c>
      <c r="AX357" t="n">
        <v>5.99</v>
      </c>
      <c r="AY357" t="n">
        <v>4</v>
      </c>
      <c r="AZ357" t="inlineStr">
        <is>
          <t>E6666</t>
        </is>
      </c>
      <c r="BA357" t="n">
        <v>3.59</v>
      </c>
      <c r="BB357" t="inlineStr">
        <is>
          <t>2017-09-01T06:25:00Z</t>
        </is>
      </c>
      <c r="BC357" t="n">
        <v>5.99</v>
      </c>
      <c r="BD357" t="n">
        <v>12</v>
      </c>
      <c r="BE357" t="inlineStr">
        <is>
          <t>E6666</t>
        </is>
      </c>
      <c r="BF357" t="n">
        <v>3.59</v>
      </c>
      <c r="BG357" t="inlineStr">
        <is>
          <t>2017-09-01T07:55:00Z</t>
        </is>
      </c>
      <c r="BH357" t="n">
        <v>8.01</v>
      </c>
      <c r="BI357" t="n">
        <v>9</v>
      </c>
      <c r="BJ357" t="inlineStr">
        <is>
          <t>E6666</t>
        </is>
      </c>
      <c r="BK357" t="n">
        <v>3.59</v>
      </c>
      <c r="BL357" t="inlineStr">
        <is>
          <t>2017-09-01T07:55:00Z</t>
        </is>
      </c>
      <c r="BM357" t="n">
        <v>8.01</v>
      </c>
      <c r="BN357" t="n">
        <v>27</v>
      </c>
    </row>
    <row r="358">
      <c r="A358" s="92" t="inlineStr">
        <is>
          <t>PG&amp;E</t>
        </is>
      </c>
      <c r="B358" s="92" t="n">
        <v>42980</v>
      </c>
      <c r="C358" s="92" t="n">
        <v>0.5006944444444444</v>
      </c>
      <c r="D358" s="92" t="n">
        <v>37.6644517</v>
      </c>
      <c r="E358" s="92" t="n">
        <v>-121.9222733</v>
      </c>
      <c r="F358" s="92" t="inlineStr">
        <is>
          <t>Vegetation</t>
        </is>
      </c>
      <c r="G358" s="92" t="inlineStr">
        <is>
          <t>Rural</t>
        </is>
      </c>
      <c r="H358" s="92" t="inlineStr">
        <is>
          <t>&lt; 3 Meters</t>
        </is>
      </c>
      <c r="I358" s="92" t="inlineStr">
        <is>
          <t>Customer</t>
        </is>
      </c>
      <c r="J358" s="92" t="inlineStr">
        <is>
          <t>N.A.</t>
        </is>
      </c>
      <c r="K358" s="92" t="n">
        <v>100956020</v>
      </c>
      <c r="L358" s="92" t="inlineStr">
        <is>
          <t>PACIFIC BELL</t>
        </is>
      </c>
      <c r="M358" s="92" t="n">
        <v>21000</v>
      </c>
      <c r="N358" s="92" t="inlineStr">
        <is>
          <t>Conductor</t>
        </is>
      </c>
      <c r="O358" s="92" t="inlineStr">
        <is>
          <t>Overhead</t>
        </is>
      </c>
      <c r="P358" s="92" t="inlineStr">
        <is>
          <t>Yes</t>
        </is>
      </c>
      <c r="Q358" s="92" t="n">
        <v>42980</v>
      </c>
      <c r="R358" s="92" t="n">
        <v>0.5006944444444444</v>
      </c>
      <c r="S358" s="92" t="inlineStr">
        <is>
          <t>Contact From Object</t>
        </is>
      </c>
      <c r="T358" s="92" t="inlineStr">
        <is>
          <t>N.A.</t>
        </is>
      </c>
      <c r="U358" s="92" t="inlineStr">
        <is>
          <t>Vegetation</t>
        </is>
      </c>
      <c r="V358" s="92" t="inlineStr">
        <is>
          <t>Electric Facility</t>
        </is>
      </c>
      <c r="W358" s="92" t="inlineStr">
        <is>
          <t>Unknown</t>
        </is>
      </c>
      <c r="X358" s="92" t="n"/>
      <c r="Y358" s="92" t="inlineStr">
        <is>
          <t>Dead</t>
        </is>
      </c>
      <c r="Z358" s="92" t="inlineStr">
        <is>
          <t>1384</t>
        </is>
      </c>
      <c r="AA358" s="92" t="n">
        <v>2017</v>
      </c>
      <c r="AB358" s="92" t="n">
        <v>9</v>
      </c>
      <c r="AC358" s="92" t="n">
        <v>2</v>
      </c>
      <c r="AD358" s="92" t="n">
        <v>12</v>
      </c>
      <c r="AE358" s="92" t="n">
        <v>1</v>
      </c>
      <c r="AF358" s="93" t="inlineStr">
        <is>
          <t>17-0075132</t>
        </is>
      </c>
      <c r="AG358" s="94" t="inlineStr">
        <is>
          <t>Tier 3</t>
        </is>
      </c>
      <c r="AH358" s="94" t="inlineStr">
        <is>
          <t>HFTD</t>
        </is>
      </c>
      <c r="AI358" s="94" t="inlineStr">
        <is>
          <t>No Fire Weather RFW Applicable</t>
        </is>
      </c>
      <c r="AJ358" s="92" t="inlineStr">
        <is>
          <t>Distribution</t>
        </is>
      </c>
      <c r="AK358" s="92" t="inlineStr">
        <is>
          <t>HFTD - Distribution</t>
        </is>
      </c>
      <c r="AL358" s="92" t="inlineStr">
        <is>
          <t>Fire Less than 300 Acres</t>
        </is>
      </c>
      <c r="AM358" s="116" t="inlineStr">
        <is>
          <t>Vegetation</t>
        </is>
      </c>
      <c r="AN358" s="92" t="inlineStr">
        <is>
          <t>Dead</t>
        </is>
      </c>
      <c r="AO358" s="95" t="n">
        <v>7152</v>
      </c>
      <c r="AP358" s="92" t="n">
        <v>6.34800630588235</v>
      </c>
      <c r="AQ358" s="92" t="inlineStr">
        <is>
          <t>134_256</t>
        </is>
      </c>
      <c r="AR358" s="115" t="inlineStr">
        <is>
          <t>&lt;25mph</t>
        </is>
      </c>
      <c r="AS358" s="92" t="inlineStr">
        <is>
          <t>&lt;15mph</t>
        </is>
      </c>
      <c r="AT358" s="92" t="inlineStr">
        <is>
          <t>HFTD - Distribution</t>
        </is>
      </c>
      <c r="AU358" t="inlineStr">
        <is>
          <t>AU719</t>
        </is>
      </c>
      <c r="AV358" t="n">
        <v>3.94</v>
      </c>
      <c r="AW358" t="inlineStr">
        <is>
          <t>2017-09-02T06:56:00Z</t>
        </is>
      </c>
      <c r="AX358" t="n">
        <v>2.01</v>
      </c>
      <c r="AY358" t="n">
        <v>13</v>
      </c>
      <c r="AZ358" t="inlineStr">
        <is>
          <t>D3560</t>
        </is>
      </c>
      <c r="BA358" t="n">
        <v>6.84</v>
      </c>
      <c r="BB358" t="inlineStr">
        <is>
          <t>2017-09-02T07:00:00Z</t>
        </is>
      </c>
      <c r="BC358" t="n">
        <v>8.01</v>
      </c>
      <c r="BD358" t="n">
        <v>31</v>
      </c>
      <c r="BE358" t="inlineStr">
        <is>
          <t>AU719</t>
        </is>
      </c>
      <c r="BF358" t="n">
        <v>3.94</v>
      </c>
      <c r="BG358" t="inlineStr">
        <is>
          <t>2017-09-02T07:56:00Z</t>
        </is>
      </c>
      <c r="BH358" t="n">
        <v>3</v>
      </c>
      <c r="BI358" t="n">
        <v>26</v>
      </c>
      <c r="BJ358" t="inlineStr">
        <is>
          <t>D3560</t>
        </is>
      </c>
      <c r="BK358" t="n">
        <v>6.84</v>
      </c>
      <c r="BL358" t="inlineStr">
        <is>
          <t>2017-09-02T07:45:00Z</t>
        </is>
      </c>
      <c r="BM358" t="n">
        <v>8.99</v>
      </c>
      <c r="BN358" t="n">
        <v>65</v>
      </c>
    </row>
    <row r="359">
      <c r="A359" s="92" t="inlineStr">
        <is>
          <t>PG&amp;E</t>
        </is>
      </c>
      <c r="B359" s="92" t="n">
        <v>42981</v>
      </c>
      <c r="C359" s="92" t="n">
        <v>0.5361111111111111</v>
      </c>
      <c r="D359" s="92" t="n">
        <v>37.21616</v>
      </c>
      <c r="E359" s="92" t="n">
        <v>-119.48067</v>
      </c>
      <c r="F359" s="92" t="inlineStr">
        <is>
          <t>Vegetation</t>
        </is>
      </c>
      <c r="G359" s="92" t="inlineStr">
        <is>
          <t>Rural</t>
        </is>
      </c>
      <c r="H359" s="92" t="inlineStr">
        <is>
          <t>1000 - 4999 Acres</t>
        </is>
      </c>
      <c r="I359" s="92" t="inlineStr">
        <is>
          <t>Fire Agency</t>
        </is>
      </c>
      <c r="J359" s="92" t="inlineStr">
        <is>
          <t>Cal Fire</t>
        </is>
      </c>
      <c r="K359" s="92" t="n">
        <v>103345573</v>
      </c>
      <c r="L359" s="92" t="inlineStr">
        <is>
          <t>Unknown</t>
        </is>
      </c>
      <c r="M359" s="92" t="inlineStr">
        <is>
          <t>0 – 750</t>
        </is>
      </c>
      <c r="N359" s="92" t="inlineStr">
        <is>
          <t>Conductor</t>
        </is>
      </c>
      <c r="O359" s="92" t="inlineStr">
        <is>
          <t>Overhead</t>
        </is>
      </c>
      <c r="P359" s="92" t="inlineStr">
        <is>
          <t>Yes</t>
        </is>
      </c>
      <c r="Q359" s="92" t="n">
        <v>42981</v>
      </c>
      <c r="R359" s="92" t="n">
        <v>0.5361111111111111</v>
      </c>
      <c r="S359" s="92" t="inlineStr">
        <is>
          <t>Contact From Object</t>
        </is>
      </c>
      <c r="T359" s="92" t="inlineStr">
        <is>
          <t>N.A.</t>
        </is>
      </c>
      <c r="U359" s="92" t="inlineStr">
        <is>
          <t>Vegetation</t>
        </is>
      </c>
      <c r="V359" s="92" t="inlineStr">
        <is>
          <t>Electric Facility</t>
        </is>
      </c>
      <c r="W359" s="92" t="inlineStr">
        <is>
          <t>Unknown</t>
        </is>
      </c>
      <c r="X359" s="92" t="inlineStr">
        <is>
          <t xml:space="preserve"> </t>
        </is>
      </c>
      <c r="Y359" s="92" t="inlineStr">
        <is>
          <t>Other/Unknown</t>
        </is>
      </c>
      <c r="Z359" s="92" t="inlineStr">
        <is>
          <t>1388</t>
        </is>
      </c>
      <c r="AA359" s="92" t="n">
        <v>2017</v>
      </c>
      <c r="AB359" s="92" t="n">
        <v>9</v>
      </c>
      <c r="AC359" s="92" t="n">
        <v>3</v>
      </c>
      <c r="AD359" s="92" t="n">
        <v>12</v>
      </c>
      <c r="AE359" s="92" t="n">
        <v>52</v>
      </c>
      <c r="AF359" s="93" t="inlineStr">
        <is>
          <t>17-0075546</t>
        </is>
      </c>
      <c r="AG359" s="94" t="inlineStr">
        <is>
          <t>Tier 3</t>
        </is>
      </c>
      <c r="AH359" s="94" t="inlineStr">
        <is>
          <t>HFTD</t>
        </is>
      </c>
      <c r="AI359" s="94" t="inlineStr">
        <is>
          <t>No Fire Weather RFW Applicable</t>
        </is>
      </c>
      <c r="AJ359" s="92" t="inlineStr">
        <is>
          <t>Distribution</t>
        </is>
      </c>
      <c r="AK359" s="92" t="inlineStr">
        <is>
          <t>HFTD - Distribution</t>
        </is>
      </c>
      <c r="AL359" s="92" t="inlineStr">
        <is>
          <t>Fire Greater than 300 Acres</t>
        </is>
      </c>
      <c r="AM359" s="116" t="inlineStr">
        <is>
          <t>Vegetation</t>
        </is>
      </c>
      <c r="AN359" s="92" t="inlineStr">
        <is>
          <t>Other/Unknown</t>
        </is>
      </c>
      <c r="AO359" s="95" t="n">
        <v>2362</v>
      </c>
      <c r="AP359" s="116" t="n">
        <v>10.8576207058823</v>
      </c>
      <c r="AQ359" s="92" t="inlineStr">
        <is>
          <t>146_205</t>
        </is>
      </c>
      <c r="AR359" s="115" t="inlineStr">
        <is>
          <t>&lt;25mph</t>
        </is>
      </c>
      <c r="AS359" s="92" t="inlineStr">
        <is>
          <t>&lt;15mph</t>
        </is>
      </c>
      <c r="AT359" s="92" t="inlineStr">
        <is>
          <t>HFTD - Distribution</t>
        </is>
      </c>
      <c r="AU359" t="inlineStr">
        <is>
          <t>NFRC1</t>
        </is>
      </c>
      <c r="AV359" t="n">
        <v>1.81</v>
      </c>
      <c r="AW359" t="inlineStr">
        <is>
          <t>2017-09-03T06:55:00Z</t>
        </is>
      </c>
      <c r="AX359" t="n">
        <v>11.01</v>
      </c>
      <c r="AY359" t="n">
        <v>5</v>
      </c>
      <c r="AZ359" t="inlineStr">
        <is>
          <t>NFRC1</t>
        </is>
      </c>
      <c r="BA359" t="n">
        <v>1.81</v>
      </c>
      <c r="BB359" t="inlineStr">
        <is>
          <t>2017-09-03T06:55:00Z</t>
        </is>
      </c>
      <c r="BC359" t="n">
        <v>11.01</v>
      </c>
      <c r="BD359" t="n">
        <v>5</v>
      </c>
      <c r="BE359" t="inlineStr">
        <is>
          <t>C6459</t>
        </is>
      </c>
      <c r="BF359" t="n">
        <v>2.52</v>
      </c>
      <c r="BG359" t="inlineStr">
        <is>
          <t>2017-09-03T08:00:00Z</t>
        </is>
      </c>
      <c r="BH359" t="n">
        <v>12.01</v>
      </c>
      <c r="BI359" t="n">
        <v>9</v>
      </c>
      <c r="BJ359" t="inlineStr">
        <is>
          <t>C6459</t>
        </is>
      </c>
      <c r="BK359" t="n">
        <v>2.52</v>
      </c>
      <c r="BL359" t="inlineStr">
        <is>
          <t>2017-09-03T08:00:00Z</t>
        </is>
      </c>
      <c r="BM359" t="n">
        <v>12.01</v>
      </c>
      <c r="BN359" t="n">
        <v>9</v>
      </c>
    </row>
    <row r="360">
      <c r="A360" s="92" t="inlineStr">
        <is>
          <t>PG&amp;E</t>
        </is>
      </c>
      <c r="B360" s="92" t="n">
        <v>42981</v>
      </c>
      <c r="C360" s="92" t="n">
        <v>0.7444444444444445</v>
      </c>
      <c r="D360" s="92" t="n">
        <v>37.4955883</v>
      </c>
      <c r="E360" s="92" t="n">
        <v>-119.8366667</v>
      </c>
      <c r="F360" s="92" t="inlineStr">
        <is>
          <t>Vegetation</t>
        </is>
      </c>
      <c r="G360" s="92" t="inlineStr">
        <is>
          <t>Rural</t>
        </is>
      </c>
      <c r="H360" s="92" t="inlineStr">
        <is>
          <t>.26 - 9.99 Acres</t>
        </is>
      </c>
      <c r="I360" s="92" t="inlineStr">
        <is>
          <t>Fire Agency</t>
        </is>
      </c>
      <c r="J360" s="92" t="inlineStr">
        <is>
          <t>209-966-3621</t>
        </is>
      </c>
      <c r="K360" s="92" t="n">
        <v>101086621</v>
      </c>
      <c r="L360" s="92" t="inlineStr">
        <is>
          <t>Unknown</t>
        </is>
      </c>
      <c r="M360" s="92" t="n">
        <v>21000</v>
      </c>
      <c r="N360" s="92" t="inlineStr">
        <is>
          <t>Transformer</t>
        </is>
      </c>
      <c r="O360" s="92" t="inlineStr">
        <is>
          <t>Overhead</t>
        </is>
      </c>
      <c r="P360" s="92" t="inlineStr">
        <is>
          <t>Yes</t>
        </is>
      </c>
      <c r="Q360" s="92" t="n">
        <v>42981</v>
      </c>
      <c r="R360" s="92" t="n">
        <v>0.7444444444444445</v>
      </c>
      <c r="S360" s="92" t="inlineStr">
        <is>
          <t>Contact From Object</t>
        </is>
      </c>
      <c r="T360" s="92" t="inlineStr">
        <is>
          <t>N.A.</t>
        </is>
      </c>
      <c r="U360" s="92" t="inlineStr">
        <is>
          <t>Other</t>
        </is>
      </c>
      <c r="V360" s="92" t="inlineStr">
        <is>
          <t>Electric Facility</t>
        </is>
      </c>
      <c r="W360" s="92" t="inlineStr">
        <is>
          <t>Weather</t>
        </is>
      </c>
      <c r="X360" s="92" t="inlineStr">
        <is>
          <t>lightning strike</t>
        </is>
      </c>
      <c r="Y360" s="92" t="inlineStr">
        <is>
          <t>Other/Unknown</t>
        </is>
      </c>
      <c r="Z360" s="92" t="inlineStr">
        <is>
          <t>1389</t>
        </is>
      </c>
      <c r="AA360" s="92" t="n">
        <v>2017</v>
      </c>
      <c r="AB360" s="92" t="n">
        <v>9</v>
      </c>
      <c r="AC360" s="92" t="n">
        <v>3</v>
      </c>
      <c r="AD360" s="92" t="n">
        <v>17</v>
      </c>
      <c r="AE360" s="92" t="n">
        <v>52</v>
      </c>
      <c r="AF360" s="93" t="inlineStr">
        <is>
          <t>17-0075617</t>
        </is>
      </c>
      <c r="AG360" s="94" t="inlineStr">
        <is>
          <t>Tier 2</t>
        </is>
      </c>
      <c r="AH360" s="94" t="inlineStr">
        <is>
          <t>HFTD</t>
        </is>
      </c>
      <c r="AI360" s="94" t="inlineStr">
        <is>
          <t>No Fire Weather RFW Applicable</t>
        </is>
      </c>
      <c r="AJ360" s="92" t="inlineStr">
        <is>
          <t>Distribution</t>
        </is>
      </c>
      <c r="AK360" s="92" t="inlineStr">
        <is>
          <t>HFTD - Distribution</t>
        </is>
      </c>
      <c r="AL360" s="92" t="inlineStr">
        <is>
          <t>Fire Less than 300 Acres</t>
        </is>
      </c>
      <c r="AM360" s="116" t="inlineStr">
        <is>
          <t>Unk or Other</t>
        </is>
      </c>
      <c r="AN360" s="92" t="inlineStr">
        <is>
          <t>Unk or Other - Other</t>
        </is>
      </c>
      <c r="AO360" s="95" t="n">
        <v>4512</v>
      </c>
      <c r="AP360" s="92" t="n">
        <v>10.5097232941176</v>
      </c>
      <c r="AQ360" s="92" t="inlineStr">
        <is>
          <t>266_196</t>
        </is>
      </c>
      <c r="AR360" s="115" t="inlineStr">
        <is>
          <t>&lt;25mph</t>
        </is>
      </c>
      <c r="AS360" s="92" t="inlineStr">
        <is>
          <t>&lt;15mph</t>
        </is>
      </c>
      <c r="AT360" s="92" t="inlineStr">
        <is>
          <t>HFTD - Distribution</t>
        </is>
      </c>
      <c r="AU360" t="inlineStr">
        <is>
          <t>JSDC1</t>
        </is>
      </c>
      <c r="AV360" t="n">
        <v>3.33</v>
      </c>
      <c r="AW360" t="inlineStr">
        <is>
          <t>2017-09-03T06:47:00Z</t>
        </is>
      </c>
      <c r="AX360" t="n">
        <v>5.99</v>
      </c>
      <c r="AY360" t="n">
        <v>1</v>
      </c>
      <c r="AZ360" t="inlineStr">
        <is>
          <t>E9110</t>
        </is>
      </c>
      <c r="BA360" t="n">
        <v>4.74</v>
      </c>
      <c r="BB360" t="inlineStr">
        <is>
          <t>2017-09-03T06:40:00Z</t>
        </is>
      </c>
      <c r="BC360" t="n">
        <v>8.99</v>
      </c>
      <c r="BD360" t="n">
        <v>6</v>
      </c>
      <c r="BE360" t="inlineStr">
        <is>
          <t>JSDC1</t>
        </is>
      </c>
      <c r="BF360" t="n">
        <v>3.33</v>
      </c>
      <c r="BG360" t="inlineStr">
        <is>
          <t>2017-09-03T07:47:00Z</t>
        </is>
      </c>
      <c r="BH360" t="n">
        <v>5.99</v>
      </c>
      <c r="BI360" t="n">
        <v>2</v>
      </c>
      <c r="BJ360" t="inlineStr">
        <is>
          <t>E9110</t>
        </is>
      </c>
      <c r="BK360" t="n">
        <v>4.74</v>
      </c>
      <c r="BL360" t="inlineStr">
        <is>
          <t>2017-09-03T07:55:00Z</t>
        </is>
      </c>
      <c r="BM360" t="n">
        <v>10</v>
      </c>
      <c r="BN360" t="n">
        <v>17</v>
      </c>
    </row>
    <row r="361">
      <c r="A361" s="92" t="inlineStr">
        <is>
          <t>PG&amp;E</t>
        </is>
      </c>
      <c r="B361" s="92" t="n">
        <v>42982</v>
      </c>
      <c r="C361" s="92" t="n">
        <v>0.1451388888888889</v>
      </c>
      <c r="D361" s="92" t="n">
        <v>39.83171</v>
      </c>
      <c r="E361" s="92" t="n">
        <v>-121.84441</v>
      </c>
      <c r="F361" s="92" t="inlineStr">
        <is>
          <t>Vegetation</t>
        </is>
      </c>
      <c r="G361" s="92" t="inlineStr">
        <is>
          <t>Rural</t>
        </is>
      </c>
      <c r="H361" s="92" t="inlineStr">
        <is>
          <t>.26 - 9.99 Acres</t>
        </is>
      </c>
      <c r="I361" s="92" t="inlineStr">
        <is>
          <t>Fire Agency</t>
        </is>
      </c>
      <c r="J361" s="92" t="inlineStr">
        <is>
          <t>Cal Fire</t>
        </is>
      </c>
      <c r="K361" s="92" t="n">
        <v>102300100</v>
      </c>
      <c r="L361" s="92" t="inlineStr">
        <is>
          <t>PACIFIC BELL</t>
        </is>
      </c>
      <c r="M361" s="92" t="n">
        <v>12000</v>
      </c>
      <c r="N361" s="92" t="inlineStr">
        <is>
          <t>Conductor</t>
        </is>
      </c>
      <c r="O361" s="92" t="inlineStr">
        <is>
          <t>Overhead</t>
        </is>
      </c>
      <c r="P361" s="92" t="inlineStr">
        <is>
          <t>No</t>
        </is>
      </c>
      <c r="Q361" s="92" t="inlineStr">
        <is>
          <t xml:space="preserve"> </t>
        </is>
      </c>
      <c r="R361" s="92" t="inlineStr">
        <is>
          <t xml:space="preserve"> </t>
        </is>
      </c>
      <c r="S361" s="92" t="inlineStr">
        <is>
          <t>Equipment/ Facility Failure</t>
        </is>
      </c>
      <c r="T361" s="92" t="inlineStr">
        <is>
          <t>Conductor</t>
        </is>
      </c>
      <c r="U361" s="92" t="inlineStr">
        <is>
          <t>N.A.</t>
        </is>
      </c>
      <c r="V361" s="92" t="inlineStr">
        <is>
          <t>N.A.</t>
        </is>
      </c>
      <c r="W361" s="92" t="inlineStr">
        <is>
          <t>Unknown</t>
        </is>
      </c>
      <c r="X361" s="92" t="n"/>
      <c r="Y361" s="92" t="inlineStr">
        <is>
          <t>Other/Unknown</t>
        </is>
      </c>
      <c r="Z361" s="92" t="inlineStr">
        <is>
          <t>1392</t>
        </is>
      </c>
      <c r="AA361" s="92" t="n">
        <v>2017</v>
      </c>
      <c r="AB361" s="92" t="n">
        <v>9</v>
      </c>
      <c r="AC361" s="92" t="n">
        <v>4</v>
      </c>
      <c r="AD361" s="92" t="n">
        <v>3</v>
      </c>
      <c r="AE361" s="92" t="n">
        <v>29</v>
      </c>
      <c r="AF361" s="93" t="inlineStr">
        <is>
          <t>17-0075723</t>
        </is>
      </c>
      <c r="AG361" s="94" t="inlineStr">
        <is>
          <t>Tier 2</t>
        </is>
      </c>
      <c r="AH361" s="94" t="inlineStr">
        <is>
          <t>HFTD</t>
        </is>
      </c>
      <c r="AI361" s="94" t="inlineStr">
        <is>
          <t>No Fire Weather RFW Applicable</t>
        </is>
      </c>
      <c r="AJ361" s="92" t="inlineStr">
        <is>
          <t>Distribution</t>
        </is>
      </c>
      <c r="AK361" s="92" t="inlineStr">
        <is>
          <t>HFTD - Distribution</t>
        </is>
      </c>
      <c r="AL361" s="92" t="inlineStr">
        <is>
          <t>Fire Less than 300 Acres</t>
        </is>
      </c>
      <c r="AM361" s="116" t="inlineStr">
        <is>
          <t>Equip Failure</t>
        </is>
      </c>
      <c r="AN361" s="92" t="inlineStr">
        <is>
          <t>Conductor</t>
        </is>
      </c>
      <c r="AO361" s="95" t="n">
        <v>214974</v>
      </c>
      <c r="AP361" s="92" t="n">
        <v>4.64513176470588</v>
      </c>
      <c r="AQ361" s="92" t="inlineStr">
        <is>
          <t>251_173</t>
        </is>
      </c>
      <c r="AR361" s="115" t="inlineStr">
        <is>
          <t>&lt;25mph</t>
        </is>
      </c>
      <c r="AS361" s="92" t="inlineStr">
        <is>
          <t>&lt;15mph</t>
        </is>
      </c>
      <c r="AT361" s="92" t="inlineStr">
        <is>
          <t>HFTD - Distribution</t>
        </is>
      </c>
      <c r="AX361" t="n">
        <v>0</v>
      </c>
      <c r="AY361" t="n">
        <v>0</v>
      </c>
      <c r="AZ361" t="inlineStr">
        <is>
          <t>D8204</t>
        </is>
      </c>
      <c r="BA361" t="n">
        <v>5.42</v>
      </c>
      <c r="BB361" t="inlineStr">
        <is>
          <t>2017-09-04T06:37:00Z</t>
        </is>
      </c>
      <c r="BC361" t="n">
        <v>8.99</v>
      </c>
      <c r="BD361" t="n">
        <v>14</v>
      </c>
      <c r="BH361" t="n">
        <v>0</v>
      </c>
      <c r="BI361" t="n">
        <v>0</v>
      </c>
      <c r="BJ361" t="inlineStr">
        <is>
          <t>D8204</t>
        </is>
      </c>
      <c r="BK361" t="n">
        <v>5.42</v>
      </c>
      <c r="BL361" t="inlineStr">
        <is>
          <t>2017-09-04T07:13:00Z</t>
        </is>
      </c>
      <c r="BM361" t="n">
        <v>8.99</v>
      </c>
      <c r="BN361" t="n">
        <v>34</v>
      </c>
    </row>
    <row r="362">
      <c r="A362" s="92" t="inlineStr">
        <is>
          <t>PG&amp;E</t>
        </is>
      </c>
      <c r="B362" s="92" t="n">
        <v>42983</v>
      </c>
      <c r="C362" s="92" t="n">
        <v>0.2902777777777778</v>
      </c>
      <c r="D362" s="92" t="n">
        <v>39.67273</v>
      </c>
      <c r="E362" s="92" t="n">
        <v>-123.51279</v>
      </c>
      <c r="F362" s="92" t="inlineStr">
        <is>
          <t>Vegetation</t>
        </is>
      </c>
      <c r="G362" s="92" t="inlineStr">
        <is>
          <t>Rural</t>
        </is>
      </c>
      <c r="H362" s="92" t="inlineStr">
        <is>
          <t>&lt; 0.25 Acres</t>
        </is>
      </c>
      <c r="I362" s="92" t="inlineStr">
        <is>
          <t>Customer</t>
        </is>
      </c>
      <c r="J362" s="92" t="inlineStr">
        <is>
          <t>N.A.</t>
        </is>
      </c>
      <c r="K362" s="92" t="n">
        <v>102194697</v>
      </c>
      <c r="L362" s="92" t="inlineStr">
        <is>
          <t>VERIZON CALIFORNIA</t>
        </is>
      </c>
      <c r="M362" s="92" t="n">
        <v>12000</v>
      </c>
      <c r="N362" s="92" t="inlineStr">
        <is>
          <t>Conductor</t>
        </is>
      </c>
      <c r="O362" s="92" t="inlineStr">
        <is>
          <t>Overhead</t>
        </is>
      </c>
      <c r="P362" s="92" t="inlineStr">
        <is>
          <t>Yes</t>
        </is>
      </c>
      <c r="Q362" s="92" t="n">
        <v>42983</v>
      </c>
      <c r="R362" s="92" t="n">
        <v>0.2902777777777778</v>
      </c>
      <c r="S362" s="92" t="inlineStr">
        <is>
          <t>Contact From Object</t>
        </is>
      </c>
      <c r="T362" s="92" t="inlineStr">
        <is>
          <t>N.A.</t>
        </is>
      </c>
      <c r="U362" s="92" t="inlineStr">
        <is>
          <t>Vegetation</t>
        </is>
      </c>
      <c r="V362" s="92" t="inlineStr">
        <is>
          <t>Electric Facility</t>
        </is>
      </c>
      <c r="W362" s="92" t="inlineStr">
        <is>
          <t>Unknown</t>
        </is>
      </c>
      <c r="X362" s="92" t="n"/>
      <c r="Y362" s="92" t="inlineStr">
        <is>
          <t>Fell into (No defect)</t>
        </is>
      </c>
      <c r="Z362" s="92" t="inlineStr">
        <is>
          <t>1395</t>
        </is>
      </c>
      <c r="AA362" s="92" t="n">
        <v>2017</v>
      </c>
      <c r="AB362" s="92" t="n">
        <v>9</v>
      </c>
      <c r="AC362" s="92" t="n">
        <v>5</v>
      </c>
      <c r="AD362" s="92" t="n">
        <v>6</v>
      </c>
      <c r="AE362" s="92" t="n">
        <v>58</v>
      </c>
      <c r="AF362" s="93" t="inlineStr">
        <is>
          <t>17-0075976</t>
        </is>
      </c>
      <c r="AG362" s="94" t="inlineStr">
        <is>
          <t>Tier 2</t>
        </is>
      </c>
      <c r="AH362" s="94" t="inlineStr">
        <is>
          <t>HFTD</t>
        </is>
      </c>
      <c r="AI362" s="94" t="inlineStr">
        <is>
          <t>No Fire Weather RFW Applicable</t>
        </is>
      </c>
      <c r="AJ362" s="92" t="inlineStr">
        <is>
          <t>Distribution</t>
        </is>
      </c>
      <c r="AK362" s="92" t="inlineStr">
        <is>
          <t>HFTD - Distribution</t>
        </is>
      </c>
      <c r="AL362" s="92" t="inlineStr">
        <is>
          <t>Fire Less than 300 Acres</t>
        </is>
      </c>
      <c r="AM362" s="116" t="inlineStr">
        <is>
          <t>Vegetation</t>
        </is>
      </c>
      <c r="AN362" s="92" t="inlineStr">
        <is>
          <t>Fell into (No defect)</t>
        </is>
      </c>
      <c r="AO362" s="95" t="n">
        <v>10528</v>
      </c>
      <c r="AP362" s="92" t="n">
        <v>18.5255623529411</v>
      </c>
      <c r="AQ362" s="92" t="inlineStr">
        <is>
          <t>176_318</t>
        </is>
      </c>
      <c r="AR362" s="115" t="inlineStr">
        <is>
          <t>&lt;25mph</t>
        </is>
      </c>
      <c r="AS362" s="92" t="inlineStr">
        <is>
          <t>&gt;=15mph</t>
        </is>
      </c>
      <c r="AT362" s="92" t="inlineStr">
        <is>
          <t>HFTD - Distribution</t>
        </is>
      </c>
      <c r="AU362" t="inlineStr">
        <is>
          <t>LAYC1</t>
        </is>
      </c>
      <c r="AV362" t="n">
        <v>2.53</v>
      </c>
      <c r="AW362" t="inlineStr">
        <is>
          <t>2017-09-05T06:29:00Z</t>
        </is>
      </c>
      <c r="AX362" t="n">
        <v>7</v>
      </c>
      <c r="AY362" t="n">
        <v>1</v>
      </c>
      <c r="AZ362" t="inlineStr">
        <is>
          <t>LAYC1</t>
        </is>
      </c>
      <c r="BA362" t="n">
        <v>2.53</v>
      </c>
      <c r="BB362" t="inlineStr">
        <is>
          <t>2017-09-05T06:29:00Z</t>
        </is>
      </c>
      <c r="BC362" t="n">
        <v>7</v>
      </c>
      <c r="BD362" t="n">
        <v>8</v>
      </c>
      <c r="BE362" t="inlineStr">
        <is>
          <t>LAYC1</t>
        </is>
      </c>
      <c r="BF362" t="n">
        <v>2.53</v>
      </c>
      <c r="BG362" t="inlineStr">
        <is>
          <t>2017-09-05T07:29:00Z</t>
        </is>
      </c>
      <c r="BH362" t="n">
        <v>7</v>
      </c>
      <c r="BI362" t="n">
        <v>2</v>
      </c>
      <c r="BJ362" t="inlineStr">
        <is>
          <t>LAYC1</t>
        </is>
      </c>
      <c r="BK362" t="n">
        <v>2.53</v>
      </c>
      <c r="BL362" t="inlineStr">
        <is>
          <t>2017-09-05T07:29:00Z</t>
        </is>
      </c>
      <c r="BM362" t="n">
        <v>7</v>
      </c>
      <c r="BN362" t="n">
        <v>15</v>
      </c>
    </row>
    <row r="363">
      <c r="A363" s="92" t="inlineStr">
        <is>
          <t>PG&amp;E</t>
        </is>
      </c>
      <c r="B363" s="92" t="n">
        <v>42984</v>
      </c>
      <c r="C363" s="92" t="n">
        <v>0.8097222222222222</v>
      </c>
      <c r="D363" s="92" t="n">
        <v>40.8392</v>
      </c>
      <c r="E363" s="92" t="n">
        <v>-122.3635</v>
      </c>
      <c r="F363" s="92" t="inlineStr">
        <is>
          <t>Vegetation</t>
        </is>
      </c>
      <c r="G363" s="92" t="inlineStr">
        <is>
          <t>Rural</t>
        </is>
      </c>
      <c r="H363" s="92" t="inlineStr">
        <is>
          <t>&lt; 0.25 Acres</t>
        </is>
      </c>
      <c r="I363" s="92" t="inlineStr">
        <is>
          <t>Fire Agency</t>
        </is>
      </c>
      <c r="J363" s="92" t="inlineStr">
        <is>
          <t>Unknown</t>
        </is>
      </c>
      <c r="K363" s="92" t="n">
        <v>103643183</v>
      </c>
      <c r="L363" s="92" t="inlineStr">
        <is>
          <t>Unknown</t>
        </is>
      </c>
      <c r="M363" s="92" t="n">
        <v>12000</v>
      </c>
      <c r="N363" s="92" t="inlineStr">
        <is>
          <t>Conductor</t>
        </is>
      </c>
      <c r="O363" s="92" t="inlineStr">
        <is>
          <t>Overhead</t>
        </is>
      </c>
      <c r="P363" s="92" t="inlineStr">
        <is>
          <t>Yes</t>
        </is>
      </c>
      <c r="Q363" s="92" t="n">
        <v>42984</v>
      </c>
      <c r="R363" s="92" t="n">
        <v>0.8097222222222222</v>
      </c>
      <c r="S363" s="92" t="inlineStr">
        <is>
          <t>Contact From Object</t>
        </is>
      </c>
      <c r="T363" s="92" t="inlineStr">
        <is>
          <t>N.A.</t>
        </is>
      </c>
      <c r="U363" s="92" t="inlineStr">
        <is>
          <t>Vegetation</t>
        </is>
      </c>
      <c r="V363" s="92" t="inlineStr">
        <is>
          <t>Electric Facility</t>
        </is>
      </c>
      <c r="W363" s="92" t="inlineStr">
        <is>
          <t>Unknown</t>
        </is>
      </c>
      <c r="X363" s="92" t="n"/>
      <c r="Y363" s="92" t="inlineStr">
        <is>
          <t>Other/Unknown</t>
        </is>
      </c>
      <c r="Z363" s="92" t="inlineStr">
        <is>
          <t>1399</t>
        </is>
      </c>
      <c r="AA363" s="92" t="n">
        <v>2017</v>
      </c>
      <c r="AB363" s="92" t="n">
        <v>9</v>
      </c>
      <c r="AC363" s="92" t="n">
        <v>6</v>
      </c>
      <c r="AD363" s="92" t="n">
        <v>19</v>
      </c>
      <c r="AE363" s="92" t="n">
        <v>26</v>
      </c>
      <c r="AF363" s="93" t="inlineStr">
        <is>
          <t>17-0076501</t>
        </is>
      </c>
      <c r="AG363" s="94" t="inlineStr">
        <is>
          <t>Tier 3</t>
        </is>
      </c>
      <c r="AH363" s="94" t="inlineStr">
        <is>
          <t>HFTD</t>
        </is>
      </c>
      <c r="AI363" s="94" t="inlineStr">
        <is>
          <t>Fire Weather RFW Applicable</t>
        </is>
      </c>
      <c r="AJ363" s="92" t="inlineStr">
        <is>
          <t>Distribution</t>
        </is>
      </c>
      <c r="AK363" s="92" t="inlineStr">
        <is>
          <t>HFTD - Distribution</t>
        </is>
      </c>
      <c r="AL363" s="92" t="inlineStr">
        <is>
          <t>Fire Less than 300 Acres</t>
        </is>
      </c>
      <c r="AM363" s="116" t="inlineStr">
        <is>
          <t>Vegetation</t>
        </is>
      </c>
      <c r="AN363" s="92" t="inlineStr">
        <is>
          <t>Other/Unknown</t>
        </is>
      </c>
      <c r="AO363" s="95" t="n">
        <v>23830</v>
      </c>
      <c r="AP363" s="92" t="n">
        <v>10.8358945882352</v>
      </c>
      <c r="AQ363" s="92" t="inlineStr">
        <is>
          <t>145_258</t>
        </is>
      </c>
      <c r="AR363" s="115" t="inlineStr">
        <is>
          <t>&lt;25mph</t>
        </is>
      </c>
      <c r="AS363" s="92" t="inlineStr">
        <is>
          <t>&lt;15mph</t>
        </is>
      </c>
      <c r="AT363" s="92" t="inlineStr">
        <is>
          <t>HFTD - Distribution</t>
        </is>
      </c>
      <c r="AU363" t="inlineStr">
        <is>
          <t>CTANT</t>
        </is>
      </c>
      <c r="AV363" t="n">
        <v>1.93</v>
      </c>
      <c r="AW363" t="inlineStr">
        <is>
          <t>2017-09-06T06:00:00Z</t>
        </is>
      </c>
      <c r="AX363" t="n">
        <v>8.08</v>
      </c>
      <c r="AY363" t="n">
        <v>5</v>
      </c>
      <c r="AZ363" t="inlineStr">
        <is>
          <t>SLFC1</t>
        </is>
      </c>
      <c r="BA363" t="n">
        <v>6.48</v>
      </c>
      <c r="BB363" t="inlineStr">
        <is>
          <t>2017-09-06T06:19:00Z</t>
        </is>
      </c>
      <c r="BC363" t="n">
        <v>12.01</v>
      </c>
      <c r="BD363" t="n">
        <v>11</v>
      </c>
      <c r="BE363" t="inlineStr">
        <is>
          <t>CTANT</t>
        </is>
      </c>
      <c r="BF363" t="n">
        <v>1.93</v>
      </c>
      <c r="BG363" t="inlineStr">
        <is>
          <t>2017-09-06T06:00:00Z</t>
        </is>
      </c>
      <c r="BH363" t="n">
        <v>8.08</v>
      </c>
      <c r="BI363" t="n">
        <v>9</v>
      </c>
      <c r="BJ363" t="inlineStr">
        <is>
          <t>SLFC1</t>
        </is>
      </c>
      <c r="BK363" t="n">
        <v>6.48</v>
      </c>
      <c r="BL363" t="inlineStr">
        <is>
          <t>2017-09-06T07:19:00Z</t>
        </is>
      </c>
      <c r="BM363" t="n">
        <v>18.01</v>
      </c>
      <c r="BN363" t="n">
        <v>20</v>
      </c>
    </row>
    <row r="364">
      <c r="A364" s="92" t="inlineStr">
        <is>
          <t>PG&amp;E</t>
        </is>
      </c>
      <c r="B364" s="92" t="n">
        <v>42984</v>
      </c>
      <c r="C364" s="92" t="n">
        <v>0.8388888888888889</v>
      </c>
      <c r="D364" s="92" t="n">
        <v>37.292548</v>
      </c>
      <c r="E364" s="92" t="n">
        <v>-122.29403</v>
      </c>
      <c r="F364" s="92" t="inlineStr">
        <is>
          <t>Vegetation</t>
        </is>
      </c>
      <c r="G364" s="92" t="inlineStr">
        <is>
          <t>Rural</t>
        </is>
      </c>
      <c r="H364" s="92" t="inlineStr">
        <is>
          <t>&lt; 0.25 Acres</t>
        </is>
      </c>
      <c r="I364" s="92" t="inlineStr">
        <is>
          <t>Fire Agency</t>
        </is>
      </c>
      <c r="J364" s="92" t="inlineStr">
        <is>
          <t>Cal Fire</t>
        </is>
      </c>
      <c r="K364" s="92" t="n">
        <v>100256917</v>
      </c>
      <c r="L364" s="92" t="inlineStr">
        <is>
          <t>Unknown</t>
        </is>
      </c>
      <c r="M364" s="92" t="n">
        <v>12000</v>
      </c>
      <c r="N364" s="92" t="inlineStr">
        <is>
          <t>Conductor</t>
        </is>
      </c>
      <c r="O364" s="92" t="inlineStr">
        <is>
          <t>Overhead</t>
        </is>
      </c>
      <c r="P364" s="92" t="inlineStr">
        <is>
          <t>Yes</t>
        </is>
      </c>
      <c r="Q364" s="92" t="n">
        <v>42984</v>
      </c>
      <c r="R364" s="92" t="n">
        <v>0.8388888888888889</v>
      </c>
      <c r="S364" s="92" t="inlineStr">
        <is>
          <t>Contact From Object</t>
        </is>
      </c>
      <c r="T364" s="92" t="inlineStr">
        <is>
          <t>N.A.</t>
        </is>
      </c>
      <c r="U364" s="92" t="inlineStr">
        <is>
          <t>Vegetation</t>
        </is>
      </c>
      <c r="V364" s="92" t="inlineStr">
        <is>
          <t>Electric Facility</t>
        </is>
      </c>
      <c r="W364" s="92" t="inlineStr">
        <is>
          <t>Unknown</t>
        </is>
      </c>
      <c r="X364" s="92" t="n"/>
      <c r="Y364" s="92" t="inlineStr">
        <is>
          <t>Fell into (No defect)</t>
        </is>
      </c>
      <c r="Z364" s="92" t="inlineStr">
        <is>
          <t>1400</t>
        </is>
      </c>
      <c r="AA364" s="92" t="n">
        <v>2017</v>
      </c>
      <c r="AB364" s="92" t="n">
        <v>9</v>
      </c>
      <c r="AC364" s="92" t="n">
        <v>6</v>
      </c>
      <c r="AD364" s="92" t="n">
        <v>20</v>
      </c>
      <c r="AE364" s="92" t="n">
        <v>8</v>
      </c>
      <c r="AF364" s="93" t="inlineStr">
        <is>
          <t>17-0076502</t>
        </is>
      </c>
      <c r="AG364" s="94" t="inlineStr">
        <is>
          <t>Tier 2</t>
        </is>
      </c>
      <c r="AH364" s="94" t="inlineStr">
        <is>
          <t>HFTD</t>
        </is>
      </c>
      <c r="AI364" s="94" t="inlineStr">
        <is>
          <t>No Fire Weather RFW Applicable</t>
        </is>
      </c>
      <c r="AJ364" s="92" t="inlineStr">
        <is>
          <t>Distribution</t>
        </is>
      </c>
      <c r="AK364" s="92" t="inlineStr">
        <is>
          <t>HFTD - Distribution</t>
        </is>
      </c>
      <c r="AL364" s="92" t="inlineStr">
        <is>
          <t>Fire Less than 300 Acres</t>
        </is>
      </c>
      <c r="AM364" s="116" t="inlineStr">
        <is>
          <t>Vegetation</t>
        </is>
      </c>
      <c r="AN364" s="92" t="inlineStr">
        <is>
          <t>Fell into (No defect)</t>
        </is>
      </c>
      <c r="AO364" s="95" t="n">
        <v>4914</v>
      </c>
      <c r="AP364" s="92" t="n">
        <v>10.4083924705882</v>
      </c>
      <c r="AQ364" s="92" t="inlineStr">
        <is>
          <t>142_396</t>
        </is>
      </c>
      <c r="AR364" s="115" t="inlineStr">
        <is>
          <t>&lt;25mph</t>
        </is>
      </c>
      <c r="AS364" s="92" t="inlineStr">
        <is>
          <t>&lt;15mph</t>
        </is>
      </c>
      <c r="AT364" s="92" t="inlineStr">
        <is>
          <t>HFTD - Distribution</t>
        </is>
      </c>
      <c r="AU364" t="inlineStr">
        <is>
          <t>LAHC1</t>
        </is>
      </c>
      <c r="AV364" t="n">
        <v>2.3</v>
      </c>
      <c r="AW364" t="inlineStr">
        <is>
          <t>2017-09-06T06:07:00Z</t>
        </is>
      </c>
      <c r="AX364" t="n">
        <v>4</v>
      </c>
      <c r="AY364" t="n">
        <v>1</v>
      </c>
      <c r="AZ364" t="inlineStr">
        <is>
          <t>LAHC1</t>
        </is>
      </c>
      <c r="BA364" t="n">
        <v>2.3</v>
      </c>
      <c r="BB364" t="inlineStr">
        <is>
          <t>2017-09-06T06:07:00Z</t>
        </is>
      </c>
      <c r="BC364" t="n">
        <v>4</v>
      </c>
      <c r="BD364" t="n">
        <v>7</v>
      </c>
      <c r="BE364" t="inlineStr">
        <is>
          <t>LAHC1</t>
        </is>
      </c>
      <c r="BF364" t="n">
        <v>2.3</v>
      </c>
      <c r="BG364" t="inlineStr">
        <is>
          <t>2017-09-06T07:07:00Z</t>
        </is>
      </c>
      <c r="BH364" t="n">
        <v>4</v>
      </c>
      <c r="BI364" t="n">
        <v>2</v>
      </c>
      <c r="BJ364" t="inlineStr">
        <is>
          <t>LAHC1</t>
        </is>
      </c>
      <c r="BK364" t="n">
        <v>2.3</v>
      </c>
      <c r="BL364" t="inlineStr">
        <is>
          <t>2017-09-06T07:07:00Z</t>
        </is>
      </c>
      <c r="BM364" t="n">
        <v>4</v>
      </c>
      <c r="BN364" t="n">
        <v>13</v>
      </c>
    </row>
    <row r="365">
      <c r="A365" s="92" t="inlineStr">
        <is>
          <t>PG&amp;E</t>
        </is>
      </c>
      <c r="B365" s="92" t="n">
        <v>42986</v>
      </c>
      <c r="C365" s="92" t="n">
        <v>0.1993055555555555</v>
      </c>
      <c r="D365" s="92" t="n">
        <v>38.74778</v>
      </c>
      <c r="E365" s="92" t="n">
        <v>-120.85905</v>
      </c>
      <c r="F365" s="92" t="inlineStr">
        <is>
          <t>Vegetation</t>
        </is>
      </c>
      <c r="G365" s="92" t="inlineStr">
        <is>
          <t>Rural</t>
        </is>
      </c>
      <c r="H365" s="92" t="inlineStr">
        <is>
          <t>.26 - 9.99 Acres</t>
        </is>
      </c>
      <c r="I365" s="92" t="inlineStr">
        <is>
          <t>Fire Agency</t>
        </is>
      </c>
      <c r="J365" s="92" t="inlineStr">
        <is>
          <t>Cal Fire</t>
        </is>
      </c>
      <c r="K365" s="92" t="n">
        <v>101391575</v>
      </c>
      <c r="L365" s="92" t="inlineStr">
        <is>
          <t>PACIFIC BELL</t>
        </is>
      </c>
      <c r="M365" s="92" t="n">
        <v>12000</v>
      </c>
      <c r="N365" s="92" t="inlineStr">
        <is>
          <t>Conductor</t>
        </is>
      </c>
      <c r="O365" s="92" t="inlineStr">
        <is>
          <t>Overhead</t>
        </is>
      </c>
      <c r="P365" s="92" t="inlineStr">
        <is>
          <t>Yes</t>
        </is>
      </c>
      <c r="Q365" s="92" t="n">
        <v>42986</v>
      </c>
      <c r="R365" s="92" t="n">
        <v>0.1993055555555555</v>
      </c>
      <c r="S365" s="92" t="inlineStr">
        <is>
          <t>Contact From Object</t>
        </is>
      </c>
      <c r="T365" s="92" t="inlineStr">
        <is>
          <t>N.A.</t>
        </is>
      </c>
      <c r="U365" s="92" t="inlineStr">
        <is>
          <t>Vegetation</t>
        </is>
      </c>
      <c r="V365" s="92" t="inlineStr">
        <is>
          <t>Electric Facility</t>
        </is>
      </c>
      <c r="W365" s="92" t="inlineStr">
        <is>
          <t>Unknown</t>
        </is>
      </c>
      <c r="X365" s="92" t="n"/>
      <c r="Y365" s="92" t="inlineStr">
        <is>
          <t>Fell into (slight defect)</t>
        </is>
      </c>
      <c r="Z365" s="92" t="inlineStr">
        <is>
          <t>1401</t>
        </is>
      </c>
      <c r="AA365" s="92" t="n">
        <v>2017</v>
      </c>
      <c r="AB365" s="92" t="n">
        <v>9</v>
      </c>
      <c r="AC365" s="92" t="n">
        <v>8</v>
      </c>
      <c r="AD365" s="92" t="n">
        <v>4</v>
      </c>
      <c r="AE365" s="92" t="n">
        <v>47</v>
      </c>
      <c r="AF365" s="93" t="inlineStr">
        <is>
          <t>17-0076889</t>
        </is>
      </c>
      <c r="AG365" s="94" t="inlineStr">
        <is>
          <t>Tier 2</t>
        </is>
      </c>
      <c r="AH365" s="94" t="inlineStr">
        <is>
          <t>HFTD</t>
        </is>
      </c>
      <c r="AI365" s="94" t="inlineStr">
        <is>
          <t>No Fire Weather RFW Applicable</t>
        </is>
      </c>
      <c r="AJ365" s="92" t="inlineStr">
        <is>
          <t>Distribution</t>
        </is>
      </c>
      <c r="AK365" s="92" t="inlineStr">
        <is>
          <t>HFTD - Distribution</t>
        </is>
      </c>
      <c r="AL365" s="92" t="inlineStr">
        <is>
          <t>Fire Less than 300 Acres</t>
        </is>
      </c>
      <c r="AM365" s="116" t="inlineStr">
        <is>
          <t>Vegetation</t>
        </is>
      </c>
      <c r="AN365" s="92" t="inlineStr">
        <is>
          <t>Fell into (slight defect)</t>
        </is>
      </c>
      <c r="AO365" s="95" t="n">
        <v>39736</v>
      </c>
      <c r="AP365" s="92" t="n">
        <v>11.6568875294117</v>
      </c>
      <c r="AQ365" s="92" t="inlineStr">
        <is>
          <t>143_200</t>
        </is>
      </c>
      <c r="AR365" s="115" t="inlineStr">
        <is>
          <t>&lt;25mph</t>
        </is>
      </c>
      <c r="AS365" s="92" t="inlineStr">
        <is>
          <t>&lt;15mph</t>
        </is>
      </c>
      <c r="AT365" s="92" t="inlineStr">
        <is>
          <t>HFTD - Distribution</t>
        </is>
      </c>
      <c r="AU365" t="inlineStr">
        <is>
          <t>E5691</t>
        </is>
      </c>
      <c r="AV365" t="n">
        <v>3.77</v>
      </c>
      <c r="AW365" t="inlineStr">
        <is>
          <t>2017-09-08T06:56:00Z</t>
        </is>
      </c>
      <c r="AX365" t="n">
        <v>0</v>
      </c>
      <c r="AY365" t="n">
        <v>37</v>
      </c>
      <c r="AZ365" t="inlineStr">
        <is>
          <t>E3165</t>
        </is>
      </c>
      <c r="BA365" t="n">
        <v>7.16</v>
      </c>
      <c r="BB365" t="inlineStr">
        <is>
          <t>2017-09-08T06:32:00Z</t>
        </is>
      </c>
      <c r="BC365" t="n">
        <v>3</v>
      </c>
      <c r="BD365" t="n">
        <v>78</v>
      </c>
      <c r="BE365" t="inlineStr">
        <is>
          <t>E5691</t>
        </is>
      </c>
      <c r="BF365" t="n">
        <v>3.77</v>
      </c>
      <c r="BG365" t="inlineStr">
        <is>
          <t>2017-09-08T07:56:00Z</t>
        </is>
      </c>
      <c r="BH365" t="n">
        <v>0</v>
      </c>
      <c r="BI365" t="n">
        <v>73</v>
      </c>
      <c r="BJ365" t="inlineStr">
        <is>
          <t>E3165</t>
        </is>
      </c>
      <c r="BK365" t="n">
        <v>7.16</v>
      </c>
      <c r="BL365" t="inlineStr">
        <is>
          <t>2017-09-08T06:32:00Z</t>
        </is>
      </c>
      <c r="BM365" t="n">
        <v>3</v>
      </c>
      <c r="BN365" t="n">
        <v>154</v>
      </c>
    </row>
    <row r="366">
      <c r="A366" s="92" t="inlineStr">
        <is>
          <t>PG&amp;E</t>
        </is>
      </c>
      <c r="B366" s="92" t="n">
        <v>42986</v>
      </c>
      <c r="C366" s="92" t="n">
        <v>0.7229166666666668</v>
      </c>
      <c r="D366" s="92" t="n">
        <v>38.60388</v>
      </c>
      <c r="E366" s="92" t="n">
        <v>-120.92748</v>
      </c>
      <c r="F366" s="92" t="inlineStr">
        <is>
          <t>Vegetation</t>
        </is>
      </c>
      <c r="G366" s="92" t="inlineStr">
        <is>
          <t>Rural</t>
        </is>
      </c>
      <c r="H366" s="92" t="inlineStr">
        <is>
          <t>.26 - 9.99 Acres</t>
        </is>
      </c>
      <c r="I366" s="92" t="inlineStr">
        <is>
          <t>Fire Agency</t>
        </is>
      </c>
      <c r="J366" s="92" t="inlineStr">
        <is>
          <t>Cal Fire</t>
        </is>
      </c>
      <c r="K366" s="92" t="n">
        <v>101379094</v>
      </c>
      <c r="L366" s="92" t="inlineStr">
        <is>
          <t>PACIFIC BELL</t>
        </is>
      </c>
      <c r="M366" s="92" t="n">
        <v>21000</v>
      </c>
      <c r="N366" s="92" t="inlineStr">
        <is>
          <t>Conductor</t>
        </is>
      </c>
      <c r="O366" s="92" t="inlineStr">
        <is>
          <t>Overhead</t>
        </is>
      </c>
      <c r="P366" s="92" t="inlineStr">
        <is>
          <t>Yes</t>
        </is>
      </c>
      <c r="Q366" s="92" t="n">
        <v>42986</v>
      </c>
      <c r="R366" s="92" t="n">
        <v>0.7229166666666668</v>
      </c>
      <c r="S366" s="92" t="inlineStr">
        <is>
          <t>Contact From Object</t>
        </is>
      </c>
      <c r="T366" s="92" t="inlineStr">
        <is>
          <t>N.A.</t>
        </is>
      </c>
      <c r="U366" s="92" t="inlineStr">
        <is>
          <t>Vegetation</t>
        </is>
      </c>
      <c r="V366" s="92" t="inlineStr">
        <is>
          <t>Electric Facility</t>
        </is>
      </c>
      <c r="W366" s="92" t="inlineStr">
        <is>
          <t>Unknown</t>
        </is>
      </c>
      <c r="X366" s="92" t="n"/>
      <c r="Y366" s="92" t="inlineStr">
        <is>
          <t>Branch (OverHanging)</t>
        </is>
      </c>
      <c r="Z366" s="92" t="inlineStr">
        <is>
          <t>1402</t>
        </is>
      </c>
      <c r="AA366" s="92" t="n">
        <v>2017</v>
      </c>
      <c r="AB366" s="92" t="n">
        <v>9</v>
      </c>
      <c r="AC366" s="92" t="n">
        <v>8</v>
      </c>
      <c r="AD366" s="92" t="n">
        <v>17</v>
      </c>
      <c r="AE366" s="92" t="n">
        <v>21</v>
      </c>
      <c r="AF366" s="93" t="inlineStr">
        <is>
          <t>17-0077122</t>
        </is>
      </c>
      <c r="AG366" s="94" t="inlineStr">
        <is>
          <t>Tier 3</t>
        </is>
      </c>
      <c r="AH366" s="94" t="inlineStr">
        <is>
          <t>HFTD</t>
        </is>
      </c>
      <c r="AI366" s="94" t="inlineStr">
        <is>
          <t>No Fire Weather RFW Applicable</t>
        </is>
      </c>
      <c r="AJ366" s="92" t="inlineStr">
        <is>
          <t>Distribution</t>
        </is>
      </c>
      <c r="AK366" s="92" t="inlineStr">
        <is>
          <t>HFTD - Distribution</t>
        </is>
      </c>
      <c r="AL366" s="92" t="inlineStr">
        <is>
          <t>Fire Less than 300 Acres</t>
        </is>
      </c>
      <c r="AM366" s="116" t="inlineStr">
        <is>
          <t>Vegetation</t>
        </is>
      </c>
      <c r="AN366" s="92" t="inlineStr">
        <is>
          <t>Branch (OverHanging)</t>
        </is>
      </c>
      <c r="AO366" s="95" t="n">
        <v>8504</v>
      </c>
      <c r="AP366" s="92" t="n">
        <v>6.2752062117647</v>
      </c>
      <c r="AQ366" s="92" t="inlineStr">
        <is>
          <t>205_280</t>
        </is>
      </c>
      <c r="AR366" s="115" t="inlineStr">
        <is>
          <t>&lt;25mph</t>
        </is>
      </c>
      <c r="AS366" s="92" t="inlineStr">
        <is>
          <t>&lt;15mph</t>
        </is>
      </c>
      <c r="AT366" s="92" t="inlineStr">
        <is>
          <t>HFTD - Distribution</t>
        </is>
      </c>
      <c r="AU366" t="inlineStr">
        <is>
          <t>BENC1</t>
        </is>
      </c>
      <c r="AV366" t="n">
        <v>0.96</v>
      </c>
      <c r="AW366" t="inlineStr">
        <is>
          <t>2017-09-08T06:59:00Z</t>
        </is>
      </c>
      <c r="AX366" t="n">
        <v>7</v>
      </c>
      <c r="AY366" t="n">
        <v>14</v>
      </c>
      <c r="AZ366" t="inlineStr">
        <is>
          <t>BENC1</t>
        </is>
      </c>
      <c r="BA366" t="n">
        <v>0.96</v>
      </c>
      <c r="BB366" t="inlineStr">
        <is>
          <t>2017-09-08T06:59:00Z</t>
        </is>
      </c>
      <c r="BC366" t="n">
        <v>7</v>
      </c>
      <c r="BD366" t="n">
        <v>59</v>
      </c>
      <c r="BE366" t="inlineStr">
        <is>
          <t>BENC1</t>
        </is>
      </c>
      <c r="BF366" t="n">
        <v>0.96</v>
      </c>
      <c r="BG366" t="inlineStr">
        <is>
          <t>2017-09-08T06:59:00Z</t>
        </is>
      </c>
      <c r="BH366" t="n">
        <v>7</v>
      </c>
      <c r="BI366" t="n">
        <v>27</v>
      </c>
      <c r="BJ366" t="inlineStr">
        <is>
          <t>BENC1</t>
        </is>
      </c>
      <c r="BK366" t="n">
        <v>0.96</v>
      </c>
      <c r="BL366" t="inlineStr">
        <is>
          <t>2017-09-08T06:59:00Z</t>
        </is>
      </c>
      <c r="BM366" t="n">
        <v>7</v>
      </c>
      <c r="BN366" t="n">
        <v>116</v>
      </c>
    </row>
    <row r="367">
      <c r="A367" s="92" t="inlineStr">
        <is>
          <t>PG&amp;E</t>
        </is>
      </c>
      <c r="B367" s="92" t="n">
        <v>42986</v>
      </c>
      <c r="C367" s="92" t="n">
        <v>0.8847222222222223</v>
      </c>
      <c r="D367" s="92" t="n">
        <v>37.96038</v>
      </c>
      <c r="E367" s="92" t="n">
        <v>-120.37636</v>
      </c>
      <c r="F367" s="92" t="inlineStr">
        <is>
          <t>Vegetation</t>
        </is>
      </c>
      <c r="G367" s="92" t="inlineStr">
        <is>
          <t>Rural</t>
        </is>
      </c>
      <c r="H367" s="92" t="inlineStr">
        <is>
          <t>.26 - 9.99 Acres</t>
        </is>
      </c>
      <c r="I367" s="92" t="inlineStr">
        <is>
          <t>Fire Agency</t>
        </is>
      </c>
      <c r="J367" s="92" t="inlineStr">
        <is>
          <t>John Lite 209-984-5623</t>
        </is>
      </c>
      <c r="K367" s="92" t="n">
        <v>101042521</v>
      </c>
      <c r="L367" s="92" t="inlineStr">
        <is>
          <t>Unknown</t>
        </is>
      </c>
      <c r="M367" s="92" t="n">
        <v>17000</v>
      </c>
      <c r="N367" s="92" t="inlineStr">
        <is>
          <t>Conductor</t>
        </is>
      </c>
      <c r="O367" s="92" t="inlineStr">
        <is>
          <t>Overhead</t>
        </is>
      </c>
      <c r="P367" s="92" t="inlineStr">
        <is>
          <t>Yes</t>
        </is>
      </c>
      <c r="Q367" s="92" t="n">
        <v>42986</v>
      </c>
      <c r="R367" s="92" t="n">
        <v>0.8847222222222223</v>
      </c>
      <c r="S367" s="92" t="inlineStr">
        <is>
          <t>Contact From Object</t>
        </is>
      </c>
      <c r="T367" s="92" t="inlineStr">
        <is>
          <t>N.A.</t>
        </is>
      </c>
      <c r="U367" s="92" t="inlineStr">
        <is>
          <t>Vegetation</t>
        </is>
      </c>
      <c r="V367" s="92" t="inlineStr">
        <is>
          <t>Electric Facility</t>
        </is>
      </c>
      <c r="W367" s="92" t="inlineStr">
        <is>
          <t>Unknown</t>
        </is>
      </c>
      <c r="X367" s="92" t="n"/>
      <c r="Y367" s="92" t="inlineStr">
        <is>
          <t>Fell into (No defect)</t>
        </is>
      </c>
      <c r="Z367" s="92" t="inlineStr">
        <is>
          <t>1403</t>
        </is>
      </c>
      <c r="AA367" s="92" t="n">
        <v>2017</v>
      </c>
      <c r="AB367" s="92" t="n">
        <v>9</v>
      </c>
      <c r="AC367" s="92" t="n">
        <v>8</v>
      </c>
      <c r="AD367" s="92" t="n">
        <v>21</v>
      </c>
      <c r="AE367" s="92" t="n">
        <v>14</v>
      </c>
      <c r="AF367" s="93" t="inlineStr">
        <is>
          <t>17-0077137</t>
        </is>
      </c>
      <c r="AG367" s="94" t="inlineStr">
        <is>
          <t>Tier 2</t>
        </is>
      </c>
      <c r="AH367" s="94" t="inlineStr">
        <is>
          <t>HFTD</t>
        </is>
      </c>
      <c r="AI367" s="94" t="inlineStr">
        <is>
          <t>No Fire Weather RFW Applicable</t>
        </is>
      </c>
      <c r="AJ367" s="92" t="inlineStr">
        <is>
          <t>Distribution</t>
        </is>
      </c>
      <c r="AK367" s="92" t="inlineStr">
        <is>
          <t>HFTD - Distribution</t>
        </is>
      </c>
      <c r="AL367" s="92" t="inlineStr">
        <is>
          <t>Fire Less than 300 Acres</t>
        </is>
      </c>
      <c r="AM367" s="116" t="inlineStr">
        <is>
          <t>Vegetation</t>
        </is>
      </c>
      <c r="AN367" s="92" t="inlineStr">
        <is>
          <t>Fell into (No defect)</t>
        </is>
      </c>
      <c r="AO367" s="95" t="n">
        <v>49858</v>
      </c>
      <c r="AP367" s="92" t="n">
        <v>6.6560718117647</v>
      </c>
      <c r="AQ367" s="92" t="inlineStr">
        <is>
          <t>203_272</t>
        </is>
      </c>
      <c r="AR367" s="115" t="inlineStr">
        <is>
          <t>&lt;25mph</t>
        </is>
      </c>
      <c r="AS367" s="92" t="inlineStr">
        <is>
          <t>&lt;15mph</t>
        </is>
      </c>
      <c r="AT367" s="92" t="inlineStr">
        <is>
          <t>HFTD - Distribution</t>
        </is>
      </c>
      <c r="AX367" t="n">
        <v>0</v>
      </c>
      <c r="AY367" t="n">
        <v>0</v>
      </c>
      <c r="AZ367" t="inlineStr">
        <is>
          <t>F0305</t>
        </is>
      </c>
      <c r="BA367" t="n">
        <v>6.4</v>
      </c>
      <c r="BB367" t="inlineStr">
        <is>
          <t>2017-09-08T07:00:00Z</t>
        </is>
      </c>
      <c r="BC367" t="n">
        <v>0</v>
      </c>
      <c r="BD367" t="n">
        <v>17</v>
      </c>
      <c r="BH367" t="n">
        <v>0</v>
      </c>
      <c r="BI367" t="n">
        <v>0</v>
      </c>
      <c r="BJ367" t="inlineStr">
        <is>
          <t>F0305</t>
        </is>
      </c>
      <c r="BK367" t="n">
        <v>6.4</v>
      </c>
      <c r="BL367" t="inlineStr">
        <is>
          <t>2017-09-08T08:00:00Z</t>
        </is>
      </c>
      <c r="BM367" t="n">
        <v>0</v>
      </c>
      <c r="BN367" t="n">
        <v>33</v>
      </c>
    </row>
    <row r="368">
      <c r="A368" s="92" t="inlineStr">
        <is>
          <t>PG&amp;E</t>
        </is>
      </c>
      <c r="B368" s="92" t="n">
        <v>42989</v>
      </c>
      <c r="C368" s="92" t="n">
        <v>0.3041666666666666</v>
      </c>
      <c r="D368" s="92" t="n">
        <v>37.0008333</v>
      </c>
      <c r="E368" s="92" t="n">
        <v>-121.66674</v>
      </c>
      <c r="F368" s="92" t="inlineStr">
        <is>
          <t>Vegetation</t>
        </is>
      </c>
      <c r="G368" s="92" t="inlineStr">
        <is>
          <t>Rural</t>
        </is>
      </c>
      <c r="H368" s="92" t="inlineStr">
        <is>
          <t>&lt; 3 Meters</t>
        </is>
      </c>
      <c r="I368" s="92" t="inlineStr">
        <is>
          <t>Fire Agency</t>
        </is>
      </c>
      <c r="J368" s="92" t="inlineStr">
        <is>
          <t>Unknown</t>
        </is>
      </c>
      <c r="K368" s="92" t="n">
        <v>100621936</v>
      </c>
      <c r="L368" s="92" t="inlineStr">
        <is>
          <t>VERIZON CALIFORNIA</t>
        </is>
      </c>
      <c r="M368" s="92" t="inlineStr">
        <is>
          <t>0 – 750</t>
        </is>
      </c>
      <c r="N368" s="92" t="inlineStr">
        <is>
          <t>Conductor</t>
        </is>
      </c>
      <c r="O368" s="92" t="inlineStr">
        <is>
          <t>Overhead</t>
        </is>
      </c>
      <c r="P368" s="92" t="inlineStr">
        <is>
          <t>No</t>
        </is>
      </c>
      <c r="Q368" s="92" t="inlineStr">
        <is>
          <t xml:space="preserve"> </t>
        </is>
      </c>
      <c r="R368" s="92" t="inlineStr">
        <is>
          <t xml:space="preserve"> </t>
        </is>
      </c>
      <c r="S368" s="92" t="inlineStr">
        <is>
          <t>Contact From Object</t>
        </is>
      </c>
      <c r="T368" s="92" t="inlineStr">
        <is>
          <t>N.A.</t>
        </is>
      </c>
      <c r="U368" s="92" t="inlineStr">
        <is>
          <t>Vegetation</t>
        </is>
      </c>
      <c r="V368" s="92" t="inlineStr">
        <is>
          <t>Electric Facility</t>
        </is>
      </c>
      <c r="W368" s="92" t="inlineStr">
        <is>
          <t>Unknown</t>
        </is>
      </c>
      <c r="X368" s="92" t="n"/>
      <c r="Y368" s="92" t="inlineStr">
        <is>
          <t>no-match</t>
        </is>
      </c>
      <c r="Z368" s="92" t="inlineStr">
        <is>
          <t>1407</t>
        </is>
      </c>
      <c r="AA368" s="92" t="n">
        <v>2017</v>
      </c>
      <c r="AB368" s="92" t="n">
        <v>9</v>
      </c>
      <c r="AC368" s="92" t="n">
        <v>11</v>
      </c>
      <c r="AD368" s="92" t="n">
        <v>7</v>
      </c>
      <c r="AE368" s="92" t="n">
        <v>18</v>
      </c>
      <c r="AF368" s="93" t="inlineStr">
        <is>
          <t>No ILIS or TOTL available</t>
        </is>
      </c>
      <c r="AG368" s="94" t="inlineStr">
        <is>
          <t>Tier 3</t>
        </is>
      </c>
      <c r="AH368" s="94" t="inlineStr">
        <is>
          <t>HFTD</t>
        </is>
      </c>
      <c r="AI368" s="94" t="inlineStr">
        <is>
          <t>No Fire Weather RFW Applicable</t>
        </is>
      </c>
      <c r="AJ368" s="92" t="inlineStr">
        <is>
          <t>Distribution</t>
        </is>
      </c>
      <c r="AK368" s="92" t="inlineStr">
        <is>
          <t>HFTD - Distribution</t>
        </is>
      </c>
      <c r="AL368" s="92" t="inlineStr">
        <is>
          <t>Fire Less than 300 Acres</t>
        </is>
      </c>
      <c r="AM368" s="116" t="inlineStr">
        <is>
          <t>Vegetation</t>
        </is>
      </c>
      <c r="AN368" s="92" t="inlineStr">
        <is>
          <t>Other/Unknown</t>
        </is>
      </c>
      <c r="AO368" s="95" t="inlineStr">
        <is>
          <t>N.A.</t>
        </is>
      </c>
      <c r="AP368" s="92" t="n">
        <v>10.4108517647058</v>
      </c>
      <c r="AQ368" s="92" t="inlineStr">
        <is>
          <t>220_201</t>
        </is>
      </c>
      <c r="AR368" s="115" t="inlineStr">
        <is>
          <t>&lt;25mph</t>
        </is>
      </c>
      <c r="AS368" s="92" t="inlineStr">
        <is>
          <t>&lt;15mph</t>
        </is>
      </c>
      <c r="AT368" s="92" t="inlineStr">
        <is>
          <t>HFTD - Distribution</t>
        </is>
      </c>
      <c r="AU368" t="inlineStr">
        <is>
          <t>AU710</t>
        </is>
      </c>
      <c r="AV368" t="n">
        <v>3.82</v>
      </c>
      <c r="AW368" t="inlineStr">
        <is>
          <t>2017-09-11T06:15:00Z</t>
        </is>
      </c>
      <c r="AX368" t="n">
        <v>3</v>
      </c>
      <c r="AY368" t="n">
        <v>5</v>
      </c>
      <c r="AZ368" t="inlineStr">
        <is>
          <t>C4787</t>
        </is>
      </c>
      <c r="BA368" t="n">
        <v>7.93</v>
      </c>
      <c r="BB368" t="inlineStr">
        <is>
          <t>2017-09-11T06:33:00Z</t>
        </is>
      </c>
      <c r="BC368" t="n">
        <v>11.01</v>
      </c>
      <c r="BD368" t="n">
        <v>40</v>
      </c>
      <c r="BE368" t="inlineStr">
        <is>
          <t>AU710</t>
        </is>
      </c>
      <c r="BF368" t="n">
        <v>3.82</v>
      </c>
      <c r="BG368" t="inlineStr">
        <is>
          <t>2017-09-11T08:00:00Z</t>
        </is>
      </c>
      <c r="BH368" t="n">
        <v>3</v>
      </c>
      <c r="BI368" t="n">
        <v>9</v>
      </c>
      <c r="BJ368" t="inlineStr">
        <is>
          <t>C4787</t>
        </is>
      </c>
      <c r="BK368" t="n">
        <v>7.93</v>
      </c>
      <c r="BL368" t="inlineStr">
        <is>
          <t>2017-09-11T06:33:00Z</t>
        </is>
      </c>
      <c r="BM368" t="n">
        <v>11.01</v>
      </c>
      <c r="BN368" t="n">
        <v>79</v>
      </c>
    </row>
    <row r="369">
      <c r="A369" s="92" t="inlineStr">
        <is>
          <t>PG&amp;E</t>
        </is>
      </c>
      <c r="B369" s="92" t="n">
        <v>42989</v>
      </c>
      <c r="C369" s="92" t="n">
        <v>0.3680555555555556</v>
      </c>
      <c r="D369" s="92" t="n">
        <v>36.9514617</v>
      </c>
      <c r="E369" s="92" t="n">
        <v>-121.8420433</v>
      </c>
      <c r="F369" s="92" t="inlineStr">
        <is>
          <t>Vegetation</t>
        </is>
      </c>
      <c r="G369" s="92" t="inlineStr">
        <is>
          <t>Rural</t>
        </is>
      </c>
      <c r="H369" s="92" t="inlineStr">
        <is>
          <t>&lt; 3 Meters</t>
        </is>
      </c>
      <c r="I369" s="92" t="inlineStr">
        <is>
          <t>Self Extinguished</t>
        </is>
      </c>
      <c r="J369" s="92" t="inlineStr">
        <is>
          <t>N.A.</t>
        </is>
      </c>
      <c r="K369" s="92" t="n">
        <v>101790954</v>
      </c>
      <c r="L369" s="92" t="inlineStr">
        <is>
          <t>PACIFIC BELL</t>
        </is>
      </c>
      <c r="M369" s="92" t="n">
        <v>21000</v>
      </c>
      <c r="N369" s="92" t="inlineStr">
        <is>
          <t>Fuse</t>
        </is>
      </c>
      <c r="O369" s="92" t="inlineStr">
        <is>
          <t>Overhead</t>
        </is>
      </c>
      <c r="P369" s="92" t="inlineStr">
        <is>
          <t>Yes</t>
        </is>
      </c>
      <c r="Q369" s="92" t="n">
        <v>42989</v>
      </c>
      <c r="R369" s="92" t="n">
        <v>0.3680555555555556</v>
      </c>
      <c r="S369" s="92" t="inlineStr">
        <is>
          <t>Contact From Object</t>
        </is>
      </c>
      <c r="T369" s="92" t="inlineStr">
        <is>
          <t>N.A.</t>
        </is>
      </c>
      <c r="U369" s="92" t="inlineStr">
        <is>
          <t>Other</t>
        </is>
      </c>
      <c r="V369" s="92" t="inlineStr">
        <is>
          <t>Electric Facility</t>
        </is>
      </c>
      <c r="W369" s="92" t="inlineStr">
        <is>
          <t>Weather</t>
        </is>
      </c>
      <c r="X369" s="92" t="inlineStr">
        <is>
          <t>lightning strike</t>
        </is>
      </c>
      <c r="Y369" s="92" t="inlineStr">
        <is>
          <t>no-match</t>
        </is>
      </c>
      <c r="Z369" s="92" t="inlineStr">
        <is>
          <t>1408</t>
        </is>
      </c>
      <c r="AA369" s="92" t="n">
        <v>2017</v>
      </c>
      <c r="AB369" s="92" t="n">
        <v>9</v>
      </c>
      <c r="AC369" s="92" t="n">
        <v>11</v>
      </c>
      <c r="AD369" s="92" t="n">
        <v>8</v>
      </c>
      <c r="AE369" s="92" t="n">
        <v>50</v>
      </c>
      <c r="AF369" s="93" t="inlineStr">
        <is>
          <t>No ILIS or TOTL available</t>
        </is>
      </c>
      <c r="AG369" s="94" t="inlineStr">
        <is>
          <t>Tier 2</t>
        </is>
      </c>
      <c r="AH369" s="94" t="inlineStr">
        <is>
          <t>HFTD</t>
        </is>
      </c>
      <c r="AI369" s="94" t="inlineStr">
        <is>
          <t>No Fire Weather RFW Applicable</t>
        </is>
      </c>
      <c r="AJ369" s="92" t="inlineStr">
        <is>
          <t>Distribution</t>
        </is>
      </c>
      <c r="AK369" s="92" t="inlineStr">
        <is>
          <t>HFTD - Distribution</t>
        </is>
      </c>
      <c r="AL369" s="92" t="inlineStr">
        <is>
          <t>Fire Less than 300 Acres</t>
        </is>
      </c>
      <c r="AM369" s="116" t="inlineStr">
        <is>
          <t>Unk or Other</t>
        </is>
      </c>
      <c r="AN369" s="92" t="inlineStr">
        <is>
          <t>Unk or Other - Other</t>
        </is>
      </c>
      <c r="AO369" s="95" t="inlineStr">
        <is>
          <t>N.A.</t>
        </is>
      </c>
      <c r="AP369" s="92" t="n">
        <v>12.7091171764705</v>
      </c>
      <c r="AQ369" s="92" t="inlineStr">
        <is>
          <t>170_184</t>
        </is>
      </c>
      <c r="AR369" s="115" t="inlineStr">
        <is>
          <t>&lt;25mph</t>
        </is>
      </c>
      <c r="AS369" s="92" t="inlineStr">
        <is>
          <t>&lt;15mph</t>
        </is>
      </c>
      <c r="AT369" s="92" t="inlineStr">
        <is>
          <t>HFTD - Distribution</t>
        </is>
      </c>
      <c r="AU369" t="inlineStr">
        <is>
          <t>CTOC1</t>
        </is>
      </c>
      <c r="AV369" t="n">
        <v>3.41</v>
      </c>
      <c r="AW369" t="inlineStr">
        <is>
          <t>2017-09-11T06:27:00Z</t>
        </is>
      </c>
      <c r="AX369" t="n">
        <v>4.99</v>
      </c>
      <c r="AY369" t="n">
        <v>32</v>
      </c>
      <c r="AZ369" t="inlineStr">
        <is>
          <t>CTOC1</t>
        </is>
      </c>
      <c r="BA369" t="n">
        <v>3.41</v>
      </c>
      <c r="BB369" t="inlineStr">
        <is>
          <t>2017-09-11T06:27:00Z</t>
        </is>
      </c>
      <c r="BC369" t="n">
        <v>4.99</v>
      </c>
      <c r="BD369" t="n">
        <v>63</v>
      </c>
      <c r="BE369" t="inlineStr">
        <is>
          <t>E7291</t>
        </is>
      </c>
      <c r="BF369" t="n">
        <v>2.85</v>
      </c>
      <c r="BG369" t="inlineStr">
        <is>
          <t>2017-09-11T07:39:00Z</t>
        </is>
      </c>
      <c r="BH369" t="n">
        <v>7</v>
      </c>
      <c r="BI369" t="n">
        <v>65</v>
      </c>
      <c r="BJ369" t="inlineStr">
        <is>
          <t>E7291</t>
        </is>
      </c>
      <c r="BK369" t="n">
        <v>2.85</v>
      </c>
      <c r="BL369" t="inlineStr">
        <is>
          <t>2017-09-11T07:39:00Z</t>
        </is>
      </c>
      <c r="BM369" t="n">
        <v>7</v>
      </c>
      <c r="BN369" t="n">
        <v>124</v>
      </c>
    </row>
    <row r="370">
      <c r="A370" s="92" t="inlineStr">
        <is>
          <t>PG&amp;E</t>
        </is>
      </c>
      <c r="B370" s="92" t="n">
        <v>42990</v>
      </c>
      <c r="C370" s="92" t="n">
        <v>0.3916666666666667</v>
      </c>
      <c r="D370" s="92" t="n">
        <v>39.740951</v>
      </c>
      <c r="E370" s="92" t="n">
        <v>-121.607869</v>
      </c>
      <c r="F370" s="92" t="inlineStr">
        <is>
          <t>Vegetation</t>
        </is>
      </c>
      <c r="G370" s="92" t="inlineStr">
        <is>
          <t>Rural</t>
        </is>
      </c>
      <c r="H370" s="92" t="inlineStr">
        <is>
          <t>&lt; 0.25 Acres</t>
        </is>
      </c>
      <c r="I370" s="92" t="inlineStr">
        <is>
          <t>Fire Agency</t>
        </is>
      </c>
      <c r="J370" s="92" t="n">
        <v>911</v>
      </c>
      <c r="K370" s="92" t="n">
        <v>100330302</v>
      </c>
      <c r="L370" s="92" t="inlineStr">
        <is>
          <t>PACIFIC BELL</t>
        </is>
      </c>
      <c r="M370" s="92" t="n">
        <v>12000</v>
      </c>
      <c r="N370" s="92" t="inlineStr">
        <is>
          <t>Conductor</t>
        </is>
      </c>
      <c r="O370" s="92" t="inlineStr">
        <is>
          <t>Overhead</t>
        </is>
      </c>
      <c r="P370" s="92" t="inlineStr">
        <is>
          <t>Yes</t>
        </is>
      </c>
      <c r="Q370" s="92" t="n">
        <v>42990</v>
      </c>
      <c r="R370" s="92" t="n">
        <v>0.3916666666666667</v>
      </c>
      <c r="S370" s="92" t="inlineStr">
        <is>
          <t>Contact From Object</t>
        </is>
      </c>
      <c r="T370" s="92" t="inlineStr">
        <is>
          <t>N.A.</t>
        </is>
      </c>
      <c r="U370" s="92" t="inlineStr">
        <is>
          <t>Vehicle</t>
        </is>
      </c>
      <c r="V370" s="92" t="inlineStr">
        <is>
          <t>Pole</t>
        </is>
      </c>
      <c r="W370" s="92" t="inlineStr">
        <is>
          <t>Human Error</t>
        </is>
      </c>
      <c r="X370" s="92" t="inlineStr">
        <is>
          <t>Third-party caused</t>
        </is>
      </c>
      <c r="Y370" s="92" t="inlineStr">
        <is>
          <t>Other/Unknown</t>
        </is>
      </c>
      <c r="Z370" s="92" t="inlineStr">
        <is>
          <t>1410</t>
        </is>
      </c>
      <c r="AA370" s="92" t="n">
        <v>2017</v>
      </c>
      <c r="AB370" s="92" t="n">
        <v>9</v>
      </c>
      <c r="AC370" s="92" t="n">
        <v>12</v>
      </c>
      <c r="AD370" s="92" t="n">
        <v>9</v>
      </c>
      <c r="AE370" s="92" t="n">
        <v>24</v>
      </c>
      <c r="AF370" s="93" t="inlineStr">
        <is>
          <t>17-0078149</t>
        </is>
      </c>
      <c r="AG370" s="94" t="inlineStr">
        <is>
          <t>Tier 3</t>
        </is>
      </c>
      <c r="AH370" s="94" t="inlineStr">
        <is>
          <t>HFTD</t>
        </is>
      </c>
      <c r="AI370" s="94" t="inlineStr">
        <is>
          <t>No Fire Weather RFW Applicable</t>
        </is>
      </c>
      <c r="AJ370" s="92" t="inlineStr">
        <is>
          <t>Distribution</t>
        </is>
      </c>
      <c r="AK370" s="92" t="inlineStr">
        <is>
          <t>HFTD - Distribution</t>
        </is>
      </c>
      <c r="AL370" s="92" t="inlineStr">
        <is>
          <t>Fire Less than 300 Acres</t>
        </is>
      </c>
      <c r="AM370" s="116" t="inlineStr">
        <is>
          <t>3rd Party</t>
        </is>
      </c>
      <c r="AN370" s="92" t="inlineStr">
        <is>
          <t>Vehicle</t>
        </is>
      </c>
      <c r="AO370" s="95" t="n">
        <v>402890</v>
      </c>
      <c r="AP370" s="92" t="n">
        <v>5.27592696470588</v>
      </c>
      <c r="AQ370" s="92" t="inlineStr">
        <is>
          <t>70_399</t>
        </is>
      </c>
      <c r="AR370" s="115" t="inlineStr">
        <is>
          <t>&lt;25mph</t>
        </is>
      </c>
      <c r="AS370" s="92" t="inlineStr">
        <is>
          <t>&lt;15mph</t>
        </is>
      </c>
      <c r="AT370" s="92" t="inlineStr">
        <is>
          <t>HFTD - Distribution</t>
        </is>
      </c>
      <c r="AU370" t="inlineStr">
        <is>
          <t>PDEC1</t>
        </is>
      </c>
      <c r="AV370" t="n">
        <v>1.25</v>
      </c>
      <c r="AW370" t="inlineStr">
        <is>
          <t>2017-09-12T06:00:00Z</t>
        </is>
      </c>
      <c r="AX370" t="n">
        <v>8.99</v>
      </c>
      <c r="AY370" t="n">
        <v>2</v>
      </c>
      <c r="AZ370" t="inlineStr">
        <is>
          <t>JBGC1</t>
        </is>
      </c>
      <c r="BA370" t="n">
        <v>6.33</v>
      </c>
      <c r="BB370" t="inlineStr">
        <is>
          <t>2017-09-12T06:13:00Z</t>
        </is>
      </c>
      <c r="BC370" t="n">
        <v>23</v>
      </c>
      <c r="BD370" t="n">
        <v>9</v>
      </c>
      <c r="BE370" t="inlineStr">
        <is>
          <t>PDEC1</t>
        </is>
      </c>
      <c r="BF370" t="n">
        <v>1.25</v>
      </c>
      <c r="BG370" t="inlineStr">
        <is>
          <t>2017-09-12T06:00:00Z</t>
        </is>
      </c>
      <c r="BH370" t="n">
        <v>8.99</v>
      </c>
      <c r="BI370" t="n">
        <v>3</v>
      </c>
      <c r="BJ370" t="inlineStr">
        <is>
          <t>JBGC1</t>
        </is>
      </c>
      <c r="BK370" t="n">
        <v>6.33</v>
      </c>
      <c r="BL370" t="inlineStr">
        <is>
          <t>2017-09-12T06:13:00Z</t>
        </is>
      </c>
      <c r="BM370" t="n">
        <v>23</v>
      </c>
      <c r="BN370" t="n">
        <v>17</v>
      </c>
    </row>
    <row r="371">
      <c r="A371" s="92" t="inlineStr">
        <is>
          <t>PG&amp;E</t>
        </is>
      </c>
      <c r="B371" s="92" t="n">
        <v>42992</v>
      </c>
      <c r="C371" s="92" t="n">
        <v>0.5875</v>
      </c>
      <c r="D371" s="92" t="n">
        <v>40.29421</v>
      </c>
      <c r="E371" s="92" t="n">
        <v>-123.817356</v>
      </c>
      <c r="F371" s="92" t="inlineStr">
        <is>
          <t>Vegetation</t>
        </is>
      </c>
      <c r="G371" s="92" t="inlineStr">
        <is>
          <t>Rural</t>
        </is>
      </c>
      <c r="H371" s="92" t="inlineStr">
        <is>
          <t>&lt; 0.25 Acres</t>
        </is>
      </c>
      <c r="I371" s="92" t="inlineStr">
        <is>
          <t>Fire Agency</t>
        </is>
      </c>
      <c r="J371" s="92" t="inlineStr">
        <is>
          <t>Cal Fire</t>
        </is>
      </c>
      <c r="K371" s="92" t="n">
        <v>100989497</v>
      </c>
      <c r="L371" s="92" t="inlineStr">
        <is>
          <t>Unknown</t>
        </is>
      </c>
      <c r="M371" s="92" t="n">
        <v>12000</v>
      </c>
      <c r="N371" s="92" t="inlineStr">
        <is>
          <t>Conductor</t>
        </is>
      </c>
      <c r="O371" s="92" t="inlineStr">
        <is>
          <t>Overhead</t>
        </is>
      </c>
      <c r="P371" s="92" t="inlineStr">
        <is>
          <t>Yes</t>
        </is>
      </c>
      <c r="Q371" s="92" t="n">
        <v>42992</v>
      </c>
      <c r="R371" s="92" t="n">
        <v>0.5875</v>
      </c>
      <c r="S371" s="92" t="inlineStr">
        <is>
          <t>Contact From Object</t>
        </is>
      </c>
      <c r="T371" s="92" t="inlineStr">
        <is>
          <t>N.A.</t>
        </is>
      </c>
      <c r="U371" s="92" t="inlineStr">
        <is>
          <t>Vegetation</t>
        </is>
      </c>
      <c r="V371" s="92" t="inlineStr">
        <is>
          <t>Electric Facility</t>
        </is>
      </c>
      <c r="W371" s="92" t="inlineStr">
        <is>
          <t>Unknown</t>
        </is>
      </c>
      <c r="X371" s="92" t="n"/>
      <c r="Y371" s="92" t="inlineStr">
        <is>
          <t>Fell into (Moderate-Severe defect)</t>
        </is>
      </c>
      <c r="Z371" s="92" t="inlineStr">
        <is>
          <t>1414</t>
        </is>
      </c>
      <c r="AA371" s="92" t="n">
        <v>2017</v>
      </c>
      <c r="AB371" s="92" t="n">
        <v>9</v>
      </c>
      <c r="AC371" s="92" t="n">
        <v>14</v>
      </c>
      <c r="AD371" s="92" t="n">
        <v>14</v>
      </c>
      <c r="AE371" s="92" t="n">
        <v>6</v>
      </c>
      <c r="AF371" s="93" t="inlineStr">
        <is>
          <t>17-0079010</t>
        </is>
      </c>
      <c r="AG371" s="94" t="inlineStr">
        <is>
          <t>Tier 2</t>
        </is>
      </c>
      <c r="AH371" s="94" t="inlineStr">
        <is>
          <t>HFTD</t>
        </is>
      </c>
      <c r="AI371" s="94" t="inlineStr">
        <is>
          <t>No Fire Weather RFW Applicable</t>
        </is>
      </c>
      <c r="AJ371" s="92" t="inlineStr">
        <is>
          <t>Distribution</t>
        </is>
      </c>
      <c r="AK371" s="92" t="inlineStr">
        <is>
          <t>HFTD - Distribution</t>
        </is>
      </c>
      <c r="AL371" s="92" t="inlineStr">
        <is>
          <t>Fire Less than 300 Acres</t>
        </is>
      </c>
      <c r="AM371" s="116" t="inlineStr">
        <is>
          <t>Vegetation</t>
        </is>
      </c>
      <c r="AN371" s="92" t="inlineStr">
        <is>
          <t>Fell into (Moderate-Severe defect)</t>
        </is>
      </c>
      <c r="AO371" s="95" t="n">
        <v>19722</v>
      </c>
      <c r="AP371" s="92" t="n">
        <v>7.44026682352941</v>
      </c>
      <c r="AQ371" s="92" t="inlineStr">
        <is>
          <t>176_322</t>
        </is>
      </c>
      <c r="AR371" s="115" t="inlineStr">
        <is>
          <t>&lt;25mph</t>
        </is>
      </c>
      <c r="AS371" s="92" t="inlineStr">
        <is>
          <t>&lt;15mph</t>
        </is>
      </c>
      <c r="AT371" s="92" t="inlineStr">
        <is>
          <t>HFTD - Distribution</t>
        </is>
      </c>
      <c r="AX371" t="n">
        <v>0</v>
      </c>
      <c r="AY371" t="n">
        <v>0</v>
      </c>
      <c r="BC371" t="n">
        <v>0</v>
      </c>
      <c r="BD371" t="n">
        <v>0</v>
      </c>
      <c r="BH371" t="n">
        <v>0</v>
      </c>
      <c r="BI371" t="n">
        <v>0</v>
      </c>
      <c r="BM371" t="n">
        <v>0</v>
      </c>
      <c r="BN371" t="n">
        <v>0</v>
      </c>
    </row>
    <row r="372">
      <c r="A372" s="92" t="inlineStr">
        <is>
          <t>PG&amp;E</t>
        </is>
      </c>
      <c r="B372" s="92" t="n">
        <v>42993</v>
      </c>
      <c r="C372" s="92" t="n">
        <v>0.6215277777777778</v>
      </c>
      <c r="D372" s="92" t="n">
        <v>39.746074</v>
      </c>
      <c r="E372" s="92" t="n">
        <v>-121.488534</v>
      </c>
      <c r="F372" s="92" t="inlineStr">
        <is>
          <t>Vegetation</t>
        </is>
      </c>
      <c r="G372" s="92" t="inlineStr">
        <is>
          <t>Rural</t>
        </is>
      </c>
      <c r="H372" s="92" t="inlineStr">
        <is>
          <t>&lt; 0.25 Acres</t>
        </is>
      </c>
      <c r="I372" s="92" t="inlineStr">
        <is>
          <t>Fire Agency</t>
        </is>
      </c>
      <c r="J372" s="92" t="inlineStr">
        <is>
          <t>Cal Fire</t>
        </is>
      </c>
      <c r="K372" s="92" t="n">
        <v>100335239</v>
      </c>
      <c r="L372" s="92" t="inlineStr">
        <is>
          <t>Unknown</t>
        </is>
      </c>
      <c r="M372" s="92" t="n">
        <v>12000</v>
      </c>
      <c r="N372" s="92" t="inlineStr">
        <is>
          <t>Conductor</t>
        </is>
      </c>
      <c r="O372" s="92" t="inlineStr">
        <is>
          <t>Overhead</t>
        </is>
      </c>
      <c r="P372" s="92" t="inlineStr">
        <is>
          <t>Yes</t>
        </is>
      </c>
      <c r="Q372" s="92" t="n">
        <v>42993</v>
      </c>
      <c r="R372" s="92" t="n">
        <v>0.6215277777777778</v>
      </c>
      <c r="S372" s="92" t="inlineStr">
        <is>
          <t>Contact From Object</t>
        </is>
      </c>
      <c r="T372" s="92" t="inlineStr">
        <is>
          <t>N.A.</t>
        </is>
      </c>
      <c r="U372" s="92" t="inlineStr">
        <is>
          <t>Vegetation</t>
        </is>
      </c>
      <c r="V372" s="92" t="inlineStr">
        <is>
          <t>Electric Facility</t>
        </is>
      </c>
      <c r="W372" s="92" t="inlineStr">
        <is>
          <t>Unknown</t>
        </is>
      </c>
      <c r="X372" s="92" t="n"/>
      <c r="Y372" s="92" t="inlineStr">
        <is>
          <t>Fell into (Moderate-Severe defect)</t>
        </is>
      </c>
      <c r="Z372" s="92" t="inlineStr">
        <is>
          <t>1415</t>
        </is>
      </c>
      <c r="AA372" s="92" t="n">
        <v>2017</v>
      </c>
      <c r="AB372" s="92" t="n">
        <v>9</v>
      </c>
      <c r="AC372" s="92" t="n">
        <v>15</v>
      </c>
      <c r="AD372" s="92" t="n">
        <v>14</v>
      </c>
      <c r="AE372" s="92" t="n">
        <v>55</v>
      </c>
      <c r="AF372" s="93" t="inlineStr">
        <is>
          <t>17-0079388</t>
        </is>
      </c>
      <c r="AG372" s="94" t="inlineStr">
        <is>
          <t>Tier 3</t>
        </is>
      </c>
      <c r="AH372" s="94" t="inlineStr">
        <is>
          <t>HFTD</t>
        </is>
      </c>
      <c r="AI372" s="94" t="inlineStr">
        <is>
          <t>No Fire Weather RFW Applicable</t>
        </is>
      </c>
      <c r="AJ372" s="92" t="inlineStr">
        <is>
          <t>Distribution</t>
        </is>
      </c>
      <c r="AK372" s="92" t="inlineStr">
        <is>
          <t>HFTD - Distribution</t>
        </is>
      </c>
      <c r="AL372" s="92" t="inlineStr">
        <is>
          <t>Fire Less than 300 Acres</t>
        </is>
      </c>
      <c r="AM372" s="116" t="inlineStr">
        <is>
          <t>Vegetation</t>
        </is>
      </c>
      <c r="AN372" s="92" t="inlineStr">
        <is>
          <t>Fell into (Moderate-Severe defect)</t>
        </is>
      </c>
      <c r="AO372" s="95" t="n">
        <v>8834</v>
      </c>
      <c r="AP372" s="92" t="n">
        <v>3.62472131764705</v>
      </c>
      <c r="AQ372" s="92" t="inlineStr">
        <is>
          <t>81_367</t>
        </is>
      </c>
      <c r="AR372" s="115" t="inlineStr">
        <is>
          <t>&lt;25mph</t>
        </is>
      </c>
      <c r="AS372" s="92" t="inlineStr">
        <is>
          <t>&lt;15mph</t>
        </is>
      </c>
      <c r="AT372" s="92" t="inlineStr">
        <is>
          <t>HFTD - Distribution</t>
        </is>
      </c>
      <c r="AU372" t="inlineStr">
        <is>
          <t>JBGC1</t>
        </is>
      </c>
      <c r="AV372" t="n">
        <v>0.7</v>
      </c>
      <c r="AW372" t="inlineStr">
        <is>
          <t>2017-09-15T06:13:00Z</t>
        </is>
      </c>
      <c r="AX372" t="n">
        <v>3</v>
      </c>
      <c r="AY372" t="n">
        <v>1</v>
      </c>
      <c r="AZ372" t="inlineStr">
        <is>
          <t>JBGC1</t>
        </is>
      </c>
      <c r="BA372" t="n">
        <v>0.7</v>
      </c>
      <c r="BB372" t="inlineStr">
        <is>
          <t>2017-09-15T06:13:00Z</t>
        </is>
      </c>
      <c r="BC372" t="n">
        <v>3</v>
      </c>
      <c r="BD372" t="n">
        <v>3</v>
      </c>
      <c r="BE372" t="inlineStr">
        <is>
          <t>JBGC1</t>
        </is>
      </c>
      <c r="BF372" t="n">
        <v>0.7</v>
      </c>
      <c r="BG372" t="inlineStr">
        <is>
          <t>2017-09-15T07:13:00Z</t>
        </is>
      </c>
      <c r="BH372" t="n">
        <v>7</v>
      </c>
      <c r="BI372" t="n">
        <v>2</v>
      </c>
      <c r="BJ372" t="inlineStr">
        <is>
          <t>JBGC1</t>
        </is>
      </c>
      <c r="BK372" t="n">
        <v>0.7</v>
      </c>
      <c r="BL372" t="inlineStr">
        <is>
          <t>2017-09-15T07:13:00Z</t>
        </is>
      </c>
      <c r="BM372" t="n">
        <v>7</v>
      </c>
      <c r="BN372" t="n">
        <v>5</v>
      </c>
    </row>
    <row r="373">
      <c r="A373" s="92" t="inlineStr">
        <is>
          <t>PG&amp;E</t>
        </is>
      </c>
      <c r="B373" s="92" t="n">
        <v>42995</v>
      </c>
      <c r="C373" s="92" t="n">
        <v>0.7347222222222222</v>
      </c>
      <c r="D373" s="92" t="n">
        <v>38.994585</v>
      </c>
      <c r="E373" s="92" t="n">
        <v>-121.026073</v>
      </c>
      <c r="F373" s="92" t="inlineStr">
        <is>
          <t>Vegetation</t>
        </is>
      </c>
      <c r="G373" s="92" t="inlineStr">
        <is>
          <t>Rural</t>
        </is>
      </c>
      <c r="H373" s="92" t="inlineStr">
        <is>
          <t>&lt; 0.25 Acres</t>
        </is>
      </c>
      <c r="I373" s="92" t="inlineStr">
        <is>
          <t>Fire Agency</t>
        </is>
      </c>
      <c r="J373" s="92" t="inlineStr">
        <is>
          <t>Unknown</t>
        </is>
      </c>
      <c r="K373" s="92" t="n">
        <v>100029537</v>
      </c>
      <c r="L373" s="92" t="inlineStr">
        <is>
          <t>PACIFIC BELL</t>
        </is>
      </c>
      <c r="M373" s="92" t="n">
        <v>12000</v>
      </c>
      <c r="N373" s="92" t="inlineStr">
        <is>
          <t>Conductor</t>
        </is>
      </c>
      <c r="O373" s="92" t="inlineStr">
        <is>
          <t>Overhead</t>
        </is>
      </c>
      <c r="P373" s="92" t="inlineStr">
        <is>
          <t>Yes</t>
        </is>
      </c>
      <c r="Q373" s="92" t="n">
        <v>42995</v>
      </c>
      <c r="R373" s="92" t="n">
        <v>0.7347222222222222</v>
      </c>
      <c r="S373" s="92" t="inlineStr">
        <is>
          <t>Equipment/ Facility Failure</t>
        </is>
      </c>
      <c r="T373" s="92" t="inlineStr">
        <is>
          <t>Splice/Clamp/Connector</t>
        </is>
      </c>
      <c r="U373" s="92" t="inlineStr">
        <is>
          <t>N.A.</t>
        </is>
      </c>
      <c r="V373" s="92" t="inlineStr">
        <is>
          <t>N.A.</t>
        </is>
      </c>
      <c r="W373" s="92" t="inlineStr">
        <is>
          <t>Unknown</t>
        </is>
      </c>
      <c r="X373" s="92" t="n"/>
      <c r="Y373" s="92" t="inlineStr">
        <is>
          <t>Branch (OverHanging)</t>
        </is>
      </c>
      <c r="Z373" s="92" t="inlineStr">
        <is>
          <t>1417</t>
        </is>
      </c>
      <c r="AA373" s="92" t="n">
        <v>2017</v>
      </c>
      <c r="AB373" s="92" t="n">
        <v>9</v>
      </c>
      <c r="AC373" s="92" t="n">
        <v>17</v>
      </c>
      <c r="AD373" s="92" t="n">
        <v>17</v>
      </c>
      <c r="AE373" s="92" t="n">
        <v>38</v>
      </c>
      <c r="AF373" s="93" t="inlineStr">
        <is>
          <t>17-0079585</t>
        </is>
      </c>
      <c r="AG373" s="94" t="inlineStr">
        <is>
          <t>Tier 2</t>
        </is>
      </c>
      <c r="AH373" s="94" t="inlineStr">
        <is>
          <t>HFTD</t>
        </is>
      </c>
      <c r="AI373" s="94" t="inlineStr">
        <is>
          <t>No Fire Weather RFW Applicable</t>
        </is>
      </c>
      <c r="AJ373" s="92" t="inlineStr">
        <is>
          <t>Distribution</t>
        </is>
      </c>
      <c r="AK373" s="92" t="inlineStr">
        <is>
          <t>HFTD - Distribution</t>
        </is>
      </c>
      <c r="AL373" s="92" t="inlineStr">
        <is>
          <t>Fire Less than 300 Acres</t>
        </is>
      </c>
      <c r="AM373" s="116" t="inlineStr">
        <is>
          <t>Equip Failure</t>
        </is>
      </c>
      <c r="AN373" s="92" t="inlineStr">
        <is>
          <t>Splice/Clamp/Connector</t>
        </is>
      </c>
      <c r="AO373" s="95" t="n">
        <v>28509</v>
      </c>
      <c r="AP373" s="92" t="n">
        <v>6.69983087058823</v>
      </c>
      <c r="AQ373" s="92" t="inlineStr">
        <is>
          <t>271_165</t>
        </is>
      </c>
      <c r="AR373" s="115" t="inlineStr">
        <is>
          <t>&lt;25mph</t>
        </is>
      </c>
      <c r="AS373" s="92" t="inlineStr">
        <is>
          <t>&lt;15mph</t>
        </is>
      </c>
      <c r="AT373" s="92" t="inlineStr">
        <is>
          <t>HFTD - Distribution</t>
        </is>
      </c>
      <c r="AU373" t="inlineStr">
        <is>
          <t>C0713</t>
        </is>
      </c>
      <c r="AV373" t="n">
        <v>1.74</v>
      </c>
      <c r="AW373" t="inlineStr">
        <is>
          <t>2017-09-17T06:54:00Z</t>
        </is>
      </c>
      <c r="AX373" t="n">
        <v>0</v>
      </c>
      <c r="AY373" t="n">
        <v>9</v>
      </c>
      <c r="AZ373" t="inlineStr">
        <is>
          <t>AT999</t>
        </is>
      </c>
      <c r="BA373" t="n">
        <v>7.97</v>
      </c>
      <c r="BB373" t="inlineStr">
        <is>
          <t>2017-09-17T06:52:00Z</t>
        </is>
      </c>
      <c r="BC373" t="n">
        <v>3</v>
      </c>
      <c r="BD373" t="n">
        <v>18</v>
      </c>
      <c r="BE373" t="inlineStr">
        <is>
          <t>C0713</t>
        </is>
      </c>
      <c r="BF373" t="n">
        <v>1.74</v>
      </c>
      <c r="BG373" t="inlineStr">
        <is>
          <t>2017-09-17T07:54:00Z</t>
        </is>
      </c>
      <c r="BH373" t="n">
        <v>0</v>
      </c>
      <c r="BI373" t="n">
        <v>19</v>
      </c>
      <c r="BJ373" t="inlineStr">
        <is>
          <t>AT999</t>
        </is>
      </c>
      <c r="BK373" t="n">
        <v>7.97</v>
      </c>
      <c r="BL373" t="inlineStr">
        <is>
          <t>2017-09-17T07:07:00Z</t>
        </is>
      </c>
      <c r="BM373" t="n">
        <v>3</v>
      </c>
      <c r="BN373" t="n">
        <v>37</v>
      </c>
    </row>
    <row r="374">
      <c r="A374" s="92" t="inlineStr">
        <is>
          <t>PG&amp;E</t>
        </is>
      </c>
      <c r="B374" s="92" t="n">
        <v>42996</v>
      </c>
      <c r="C374" s="92" t="n">
        <v>0.5423611111111112</v>
      </c>
      <c r="D374" s="92" t="n">
        <v>39.388851</v>
      </c>
      <c r="E374" s="92" t="n">
        <v>-121.405381</v>
      </c>
      <c r="F374" s="92" t="inlineStr">
        <is>
          <t>Vegetation</t>
        </is>
      </c>
      <c r="G374" s="92" t="inlineStr">
        <is>
          <t>Rural</t>
        </is>
      </c>
      <c r="H374" s="92" t="inlineStr">
        <is>
          <t>&lt; 3 Meters</t>
        </is>
      </c>
      <c r="I374" s="92" t="inlineStr">
        <is>
          <t>Fire Agency</t>
        </is>
      </c>
      <c r="J374" s="92" t="inlineStr">
        <is>
          <t>Cal Fire</t>
        </is>
      </c>
      <c r="K374" s="92" t="n">
        <v>103795057</v>
      </c>
      <c r="L374" s="92" t="inlineStr">
        <is>
          <t>Unknown</t>
        </is>
      </c>
      <c r="M374" s="92" t="inlineStr">
        <is>
          <t>0 – 750</t>
        </is>
      </c>
      <c r="N374" s="92" t="inlineStr">
        <is>
          <t>Conductor</t>
        </is>
      </c>
      <c r="O374" s="92" t="inlineStr">
        <is>
          <t>Overhead</t>
        </is>
      </c>
      <c r="P374" s="92" t="inlineStr">
        <is>
          <t>Yes</t>
        </is>
      </c>
      <c r="Q374" s="92" t="n">
        <v>42996</v>
      </c>
      <c r="R374" s="92" t="n">
        <v>0.5423611111111112</v>
      </c>
      <c r="S374" s="92" t="inlineStr">
        <is>
          <t>Equipment/ Facility Failure</t>
        </is>
      </c>
      <c r="T374" s="92" t="inlineStr">
        <is>
          <t>Splice/Clamp/Connector</t>
        </is>
      </c>
      <c r="U374" s="92" t="inlineStr">
        <is>
          <t>N.A.</t>
        </is>
      </c>
      <c r="V374" s="92" t="inlineStr">
        <is>
          <t>N.A.</t>
        </is>
      </c>
      <c r="W374" s="92" t="inlineStr">
        <is>
          <t>Unknown</t>
        </is>
      </c>
      <c r="X374" s="92" t="n"/>
      <c r="Y374" s="92" t="inlineStr">
        <is>
          <t>no-match</t>
        </is>
      </c>
      <c r="Z374" s="92" t="inlineStr">
        <is>
          <t>1418</t>
        </is>
      </c>
      <c r="AA374" s="92" t="n">
        <v>2017</v>
      </c>
      <c r="AB374" s="92" t="n">
        <v>9</v>
      </c>
      <c r="AC374" s="92" t="n">
        <v>18</v>
      </c>
      <c r="AD374" s="92" t="n">
        <v>13</v>
      </c>
      <c r="AE374" s="92" t="n">
        <v>1</v>
      </c>
      <c r="AF374" s="93" t="inlineStr">
        <is>
          <t>No ILIS or TOTL available</t>
        </is>
      </c>
      <c r="AG374" s="94" t="inlineStr">
        <is>
          <t>Tier 2</t>
        </is>
      </c>
      <c r="AH374" s="94" t="inlineStr">
        <is>
          <t>HFTD</t>
        </is>
      </c>
      <c r="AI374" s="94" t="inlineStr">
        <is>
          <t>No Fire Weather RFW Applicable</t>
        </is>
      </c>
      <c r="AJ374" s="92" t="inlineStr">
        <is>
          <t>Distribution</t>
        </is>
      </c>
      <c r="AK374" s="92" t="inlineStr">
        <is>
          <t>HFTD - Distribution</t>
        </is>
      </c>
      <c r="AL374" s="92" t="inlineStr">
        <is>
          <t>Fire Less than 300 Acres</t>
        </is>
      </c>
      <c r="AM374" s="116" t="inlineStr">
        <is>
          <t>Equip Failure</t>
        </is>
      </c>
      <c r="AN374" s="92" t="inlineStr">
        <is>
          <t>Splice/Clamp/Connector</t>
        </is>
      </c>
      <c r="AO374" s="95" t="inlineStr">
        <is>
          <t>N.A.</t>
        </is>
      </c>
      <c r="AP374" s="92" t="n">
        <v>10.953518117647</v>
      </c>
      <c r="AQ374" s="92" t="inlineStr">
        <is>
          <t>198_294</t>
        </is>
      </c>
      <c r="AR374" s="115" t="inlineStr">
        <is>
          <t>&lt;25mph</t>
        </is>
      </c>
      <c r="AS374" s="92" t="inlineStr">
        <is>
          <t>&lt;15mph</t>
        </is>
      </c>
      <c r="AT374" s="92" t="inlineStr">
        <is>
          <t>HFTD - Distribution</t>
        </is>
      </c>
      <c r="AU374" t="inlineStr">
        <is>
          <t>BNGC1</t>
        </is>
      </c>
      <c r="AV374" t="n">
        <v>1.17</v>
      </c>
      <c r="AW374" t="inlineStr">
        <is>
          <t>2017-09-18T06:51:00Z</t>
        </is>
      </c>
      <c r="AX374" t="n">
        <v>4.99</v>
      </c>
      <c r="AY374" t="n">
        <v>1</v>
      </c>
      <c r="AZ374" t="inlineStr">
        <is>
          <t>TT309</t>
        </is>
      </c>
      <c r="BA374" t="n">
        <v>5.6</v>
      </c>
      <c r="BB374" t="inlineStr">
        <is>
          <t>2017-09-18T06:45:00Z</t>
        </is>
      </c>
      <c r="BC374" t="n">
        <v>7</v>
      </c>
      <c r="BD374" t="n">
        <v>2</v>
      </c>
      <c r="BE374" t="inlineStr">
        <is>
          <t>BNGC1</t>
        </is>
      </c>
      <c r="BF374" t="n">
        <v>1.17</v>
      </c>
      <c r="BG374" t="inlineStr">
        <is>
          <t>2017-09-18T07:51:00Z</t>
        </is>
      </c>
      <c r="BH374" t="n">
        <v>7</v>
      </c>
      <c r="BI374" t="n">
        <v>2</v>
      </c>
      <c r="BJ374" t="inlineStr">
        <is>
          <t>TT309</t>
        </is>
      </c>
      <c r="BK374" t="n">
        <v>5.6</v>
      </c>
      <c r="BL374" t="inlineStr">
        <is>
          <t>2017-09-18T06:45:00Z</t>
        </is>
      </c>
      <c r="BM374" t="n">
        <v>7</v>
      </c>
      <c r="BN374" t="n">
        <v>4</v>
      </c>
    </row>
    <row r="375">
      <c r="A375" s="92" t="inlineStr">
        <is>
          <t>PG&amp;E</t>
        </is>
      </c>
      <c r="B375" s="92" t="n">
        <v>42996</v>
      </c>
      <c r="C375" s="92" t="n">
        <v>0.9930555555555555</v>
      </c>
      <c r="D375" s="92" t="n">
        <v>37.9087933</v>
      </c>
      <c r="E375" s="92" t="n">
        <v>-120.4865183</v>
      </c>
      <c r="F375" s="92" t="inlineStr">
        <is>
          <t>Vegetation</t>
        </is>
      </c>
      <c r="G375" s="92" t="inlineStr">
        <is>
          <t>Rural</t>
        </is>
      </c>
      <c r="H375" s="92" t="inlineStr">
        <is>
          <t>10 - 99 Acres</t>
        </is>
      </c>
      <c r="I375" s="92" t="inlineStr">
        <is>
          <t>Fire Agency</t>
        </is>
      </c>
      <c r="J375" s="92" t="inlineStr">
        <is>
          <t>incident comander geoff marshall  209-419-4407</t>
        </is>
      </c>
      <c r="K375" s="92" t="n">
        <v>101040882</v>
      </c>
      <c r="L375" s="92" t="inlineStr">
        <is>
          <t>Unknown</t>
        </is>
      </c>
      <c r="M375" s="92" t="n">
        <v>17000</v>
      </c>
      <c r="N375" s="92" t="inlineStr">
        <is>
          <t>Conductor</t>
        </is>
      </c>
      <c r="O375" s="92" t="inlineStr">
        <is>
          <t>Overhead</t>
        </is>
      </c>
      <c r="P375" s="92" t="inlineStr">
        <is>
          <t>Yes</t>
        </is>
      </c>
      <c r="Q375" s="92" t="n">
        <v>42996</v>
      </c>
      <c r="R375" s="92" t="n">
        <v>0.9930555555555555</v>
      </c>
      <c r="S375" s="92" t="inlineStr">
        <is>
          <t>Equipment/ Facility Failure</t>
        </is>
      </c>
      <c r="T375" s="92" t="inlineStr">
        <is>
          <t>Splice/Clamp/Connector</t>
        </is>
      </c>
      <c r="U375" s="92" t="inlineStr">
        <is>
          <t>N.A.</t>
        </is>
      </c>
      <c r="V375" s="92" t="inlineStr">
        <is>
          <t>N.A.</t>
        </is>
      </c>
      <c r="W375" s="92" t="inlineStr">
        <is>
          <t>Unknown</t>
        </is>
      </c>
      <c r="X375" s="92" t="n"/>
      <c r="Y375" s="92" t="inlineStr">
        <is>
          <t>Other/Unknown</t>
        </is>
      </c>
      <c r="Z375" s="92" t="inlineStr">
        <is>
          <t>1422</t>
        </is>
      </c>
      <c r="AA375" s="92" t="n">
        <v>2017</v>
      </c>
      <c r="AB375" s="92" t="n">
        <v>9</v>
      </c>
      <c r="AC375" s="92" t="n">
        <v>18</v>
      </c>
      <c r="AD375" s="92" t="n">
        <v>23</v>
      </c>
      <c r="AE375" s="92" t="n">
        <v>50</v>
      </c>
      <c r="AF375" s="93" t="inlineStr">
        <is>
          <t>17-0079858</t>
        </is>
      </c>
      <c r="AG375" s="94" t="inlineStr">
        <is>
          <t>Tier 2</t>
        </is>
      </c>
      <c r="AH375" s="94" t="inlineStr">
        <is>
          <t>HFTD</t>
        </is>
      </c>
      <c r="AI375" s="94" t="inlineStr">
        <is>
          <t>No Fire Weather RFW Applicable</t>
        </is>
      </c>
      <c r="AJ375" s="92" t="inlineStr">
        <is>
          <t>Distribution</t>
        </is>
      </c>
      <c r="AK375" s="92" t="inlineStr">
        <is>
          <t>HFTD - Distribution</t>
        </is>
      </c>
      <c r="AL375" s="92" t="inlineStr">
        <is>
          <t>Fire Less than 300 Acres</t>
        </is>
      </c>
      <c r="AM375" s="116" t="inlineStr">
        <is>
          <t>Equip Failure</t>
        </is>
      </c>
      <c r="AN375" s="92" t="inlineStr">
        <is>
          <t>Splice/Clamp/Connector</t>
        </is>
      </c>
      <c r="AO375" s="95" t="n">
        <v>382303</v>
      </c>
      <c r="AP375" s="92" t="n">
        <v>20.6164244705882</v>
      </c>
      <c r="AQ375" s="92" t="inlineStr">
        <is>
          <t>120_244</t>
        </is>
      </c>
      <c r="AR375" s="115" t="inlineStr">
        <is>
          <t>&lt;25mph</t>
        </is>
      </c>
      <c r="AS375" s="92" t="inlineStr">
        <is>
          <t>&gt;=15mph</t>
        </is>
      </c>
      <c r="AT375" s="92" t="inlineStr">
        <is>
          <t>HFTD - Distribution</t>
        </is>
      </c>
      <c r="AX375" t="n">
        <v>0</v>
      </c>
      <c r="AY375" t="n">
        <v>0</v>
      </c>
      <c r="AZ375" t="inlineStr">
        <is>
          <t>GNSC1</t>
        </is>
      </c>
      <c r="BA375" t="n">
        <v>5.23</v>
      </c>
      <c r="BB375" t="inlineStr">
        <is>
          <t>2017-09-18T06:03:00Z</t>
        </is>
      </c>
      <c r="BC375" t="n">
        <v>4.99</v>
      </c>
      <c r="BD375" t="n">
        <v>1</v>
      </c>
      <c r="BH375" t="n">
        <v>0</v>
      </c>
      <c r="BI375" t="n">
        <v>0</v>
      </c>
      <c r="BJ375" t="inlineStr">
        <is>
          <t>GNSC1</t>
        </is>
      </c>
      <c r="BK375" t="n">
        <v>5.23</v>
      </c>
      <c r="BL375" t="inlineStr">
        <is>
          <t>2017-09-18T07:03:00Z</t>
        </is>
      </c>
      <c r="BM375" t="n">
        <v>4.99</v>
      </c>
      <c r="BN375" t="n">
        <v>2</v>
      </c>
    </row>
    <row r="376">
      <c r="A376" s="92" t="inlineStr">
        <is>
          <t>PG&amp;E</t>
        </is>
      </c>
      <c r="B376" s="92" t="n">
        <v>42998</v>
      </c>
      <c r="C376" s="92" t="n">
        <v>0.08750000000000001</v>
      </c>
      <c r="D376" s="92" t="n">
        <v>37.259679</v>
      </c>
      <c r="E376" s="92" t="n">
        <v>-122.322229</v>
      </c>
      <c r="F376" s="92" t="inlineStr">
        <is>
          <t>Vegetation</t>
        </is>
      </c>
      <c r="G376" s="92" t="inlineStr">
        <is>
          <t>Rural</t>
        </is>
      </c>
      <c r="H376" s="92" t="inlineStr">
        <is>
          <t>&lt; 0.25 Acres</t>
        </is>
      </c>
      <c r="I376" s="92" t="inlineStr">
        <is>
          <t>Fire Agency</t>
        </is>
      </c>
      <c r="J376" s="92" t="inlineStr">
        <is>
          <t>Unknown</t>
        </is>
      </c>
      <c r="K376" s="92" t="n">
        <v>100322388</v>
      </c>
      <c r="L376" s="92" t="inlineStr">
        <is>
          <t>PACIFIC BELL</t>
        </is>
      </c>
      <c r="M376" s="92" t="n">
        <v>12000</v>
      </c>
      <c r="N376" s="92" t="inlineStr">
        <is>
          <t>Conductor</t>
        </is>
      </c>
      <c r="O376" s="92" t="inlineStr">
        <is>
          <t>Overhead</t>
        </is>
      </c>
      <c r="P376" s="92" t="inlineStr">
        <is>
          <t>Yes</t>
        </is>
      </c>
      <c r="Q376" s="92" t="n">
        <v>42998</v>
      </c>
      <c r="R376" s="92" t="n">
        <v>0.08750000000000001</v>
      </c>
      <c r="S376" s="92" t="inlineStr">
        <is>
          <t>Contact From Object</t>
        </is>
      </c>
      <c r="T376" s="92" t="inlineStr">
        <is>
          <t>N.A.</t>
        </is>
      </c>
      <c r="U376" s="92" t="inlineStr">
        <is>
          <t>Vehicle</t>
        </is>
      </c>
      <c r="V376" s="92" t="inlineStr">
        <is>
          <t>Pole</t>
        </is>
      </c>
      <c r="W376" s="92" t="inlineStr">
        <is>
          <t>Human Error</t>
        </is>
      </c>
      <c r="X376" s="92" t="inlineStr">
        <is>
          <t>Third-party caused</t>
        </is>
      </c>
      <c r="Y376" s="92" t="inlineStr">
        <is>
          <t>Other/Unknown</t>
        </is>
      </c>
      <c r="Z376" s="92" t="inlineStr">
        <is>
          <t>1424</t>
        </is>
      </c>
      <c r="AA376" s="92" t="n">
        <v>2017</v>
      </c>
      <c r="AB376" s="92" t="n">
        <v>9</v>
      </c>
      <c r="AC376" s="92" t="n">
        <v>20</v>
      </c>
      <c r="AD376" s="92" t="n">
        <v>2</v>
      </c>
      <c r="AE376" s="92" t="n">
        <v>6</v>
      </c>
      <c r="AF376" s="93" t="inlineStr">
        <is>
          <t>17-0080179</t>
        </is>
      </c>
      <c r="AG376" s="94" t="inlineStr">
        <is>
          <t>Tier 2</t>
        </is>
      </c>
      <c r="AH376" s="94" t="inlineStr">
        <is>
          <t>HFTD</t>
        </is>
      </c>
      <c r="AI376" s="94" t="inlineStr">
        <is>
          <t>No Fire Weather RFW Applicable</t>
        </is>
      </c>
      <c r="AJ376" s="92" t="inlineStr">
        <is>
          <t>Distribution</t>
        </is>
      </c>
      <c r="AK376" s="92" t="inlineStr">
        <is>
          <t>HFTD - Distribution</t>
        </is>
      </c>
      <c r="AL376" s="92" t="inlineStr">
        <is>
          <t>Fire Less than 300 Acres</t>
        </is>
      </c>
      <c r="AM376" s="116" t="inlineStr">
        <is>
          <t>3rd Party</t>
        </is>
      </c>
      <c r="AN376" s="92" t="inlineStr">
        <is>
          <t>Vehicle</t>
        </is>
      </c>
      <c r="AO376" s="95" t="n">
        <v>36593</v>
      </c>
      <c r="AP376" s="92" t="n">
        <v>13.2847218823529</v>
      </c>
      <c r="AQ376" s="92" t="inlineStr">
        <is>
          <t>276_101</t>
        </is>
      </c>
      <c r="AR376" s="115" t="inlineStr">
        <is>
          <t>&lt;25mph</t>
        </is>
      </c>
      <c r="AS376" s="92" t="inlineStr">
        <is>
          <t>&lt;15mph</t>
        </is>
      </c>
      <c r="AT376" s="92" t="inlineStr">
        <is>
          <t>HFTD - Distribution</t>
        </is>
      </c>
      <c r="AX376" t="n">
        <v>0</v>
      </c>
      <c r="AY376" t="n">
        <v>0</v>
      </c>
      <c r="AZ376" t="inlineStr">
        <is>
          <t>LAHC1</t>
        </is>
      </c>
      <c r="BA376" t="n">
        <v>4.84</v>
      </c>
      <c r="BB376" t="inlineStr">
        <is>
          <t>2017-09-20T06:07:00Z</t>
        </is>
      </c>
      <c r="BC376" t="n">
        <v>4</v>
      </c>
      <c r="BD376" t="n">
        <v>1</v>
      </c>
      <c r="BH376" t="n">
        <v>0</v>
      </c>
      <c r="BI376" t="n">
        <v>0</v>
      </c>
      <c r="BJ376" t="inlineStr">
        <is>
          <t>LAHC1</t>
        </is>
      </c>
      <c r="BK376" t="n">
        <v>4.84</v>
      </c>
      <c r="BL376" t="inlineStr">
        <is>
          <t>2017-09-20T07:07:00Z</t>
        </is>
      </c>
      <c r="BM376" t="n">
        <v>4</v>
      </c>
      <c r="BN376" t="n">
        <v>2</v>
      </c>
    </row>
    <row r="377">
      <c r="A377" s="92" t="inlineStr">
        <is>
          <t>PG&amp;E</t>
        </is>
      </c>
      <c r="B377" s="92" t="n">
        <v>43001</v>
      </c>
      <c r="C377" s="92" t="n">
        <v>0.5951388888888889</v>
      </c>
      <c r="D377" s="92" t="n">
        <v>40.6509</v>
      </c>
      <c r="E377" s="92" t="n">
        <v>-122.2974</v>
      </c>
      <c r="F377" s="92" t="inlineStr">
        <is>
          <t>Vegetation</t>
        </is>
      </c>
      <c r="G377" s="92" t="inlineStr">
        <is>
          <t>Rural</t>
        </is>
      </c>
      <c r="H377" s="92" t="inlineStr">
        <is>
          <t>.26 - 9.99 Acres</t>
        </is>
      </c>
      <c r="I377" s="92" t="inlineStr">
        <is>
          <t>Fire Agency</t>
        </is>
      </c>
      <c r="J377" s="92" t="inlineStr">
        <is>
          <t>DARREN STEWART 448-2421</t>
        </is>
      </c>
      <c r="K377" s="92" t="n">
        <v>101467221</v>
      </c>
      <c r="L377" s="92" t="inlineStr">
        <is>
          <t>PACIFIC BELL</t>
        </is>
      </c>
      <c r="M377" s="92" t="n">
        <v>12000</v>
      </c>
      <c r="N377" s="92" t="inlineStr">
        <is>
          <t>Conductor</t>
        </is>
      </c>
      <c r="O377" s="92" t="inlineStr">
        <is>
          <t>Overhead</t>
        </is>
      </c>
      <c r="P377" s="92" t="inlineStr">
        <is>
          <t>Yes</t>
        </is>
      </c>
      <c r="Q377" s="92" t="n">
        <v>43001</v>
      </c>
      <c r="R377" s="92" t="n">
        <v>0.5951388888888889</v>
      </c>
      <c r="S377" s="92" t="inlineStr">
        <is>
          <t>Contact From Object</t>
        </is>
      </c>
      <c r="T377" s="92" t="inlineStr">
        <is>
          <t>N.A.</t>
        </is>
      </c>
      <c r="U377" s="92" t="inlineStr">
        <is>
          <t>Vegetation</t>
        </is>
      </c>
      <c r="V377" s="92" t="inlineStr">
        <is>
          <t>Electric Facility</t>
        </is>
      </c>
      <c r="W377" s="92" t="inlineStr">
        <is>
          <t>Human Error</t>
        </is>
      </c>
      <c r="X377" s="92" t="inlineStr">
        <is>
          <t>Third-party caused</t>
        </is>
      </c>
      <c r="Y377" s="92" t="inlineStr">
        <is>
          <t>Other/Unknown</t>
        </is>
      </c>
      <c r="Z377" s="92" t="inlineStr">
        <is>
          <t>1429</t>
        </is>
      </c>
      <c r="AA377" s="92" t="n">
        <v>2017</v>
      </c>
      <c r="AB377" s="92" t="n">
        <v>9</v>
      </c>
      <c r="AC377" s="92" t="n">
        <v>23</v>
      </c>
      <c r="AD377" s="92" t="n">
        <v>14</v>
      </c>
      <c r="AE377" s="92" t="n">
        <v>17</v>
      </c>
      <c r="AF377" s="93" t="inlineStr">
        <is>
          <t>17-0081216</t>
        </is>
      </c>
      <c r="AG377" s="94" t="inlineStr">
        <is>
          <t>Tier 2</t>
        </is>
      </c>
      <c r="AH377" s="94" t="inlineStr">
        <is>
          <t>HFTD</t>
        </is>
      </c>
      <c r="AI377" s="94" t="inlineStr">
        <is>
          <t>Fire Weather RFW Applicable</t>
        </is>
      </c>
      <c r="AJ377" s="92" t="inlineStr">
        <is>
          <t>Distribution</t>
        </is>
      </c>
      <c r="AK377" s="92" t="inlineStr">
        <is>
          <t>HFTD - Distribution</t>
        </is>
      </c>
      <c r="AL377" s="92" t="inlineStr">
        <is>
          <t>Fire Less than 300 Acres</t>
        </is>
      </c>
      <c r="AM377" s="116" t="inlineStr">
        <is>
          <t>3rd Party</t>
        </is>
      </c>
      <c r="AN377" s="92" t="inlineStr">
        <is>
          <t>3rd Party - Unknown</t>
        </is>
      </c>
      <c r="AO377" s="95" t="n">
        <v>98820</v>
      </c>
      <c r="AP377" s="92" t="n">
        <v>11.0675585882352</v>
      </c>
      <c r="AQ377" s="92" t="inlineStr">
        <is>
          <t>216_185</t>
        </is>
      </c>
      <c r="AR377" s="115" t="inlineStr">
        <is>
          <t>&lt;25mph</t>
        </is>
      </c>
      <c r="AS377" s="92" t="inlineStr">
        <is>
          <t>&lt;15mph</t>
        </is>
      </c>
      <c r="AT377" s="92" t="inlineStr">
        <is>
          <t>HFTD - Distribution</t>
        </is>
      </c>
      <c r="AU377" t="inlineStr">
        <is>
          <t>C5599</t>
        </is>
      </c>
      <c r="AV377" t="n">
        <v>3.73</v>
      </c>
      <c r="AW377" t="inlineStr">
        <is>
          <t>2017-09-23T06:16:00Z</t>
        </is>
      </c>
      <c r="AX377" t="n">
        <v>4.99</v>
      </c>
      <c r="AY377" t="n">
        <v>4</v>
      </c>
      <c r="AZ377" t="inlineStr">
        <is>
          <t>C5599</t>
        </is>
      </c>
      <c r="BA377" t="n">
        <v>3.73</v>
      </c>
      <c r="BB377" t="inlineStr">
        <is>
          <t>2017-09-23T06:16:00Z</t>
        </is>
      </c>
      <c r="BC377" t="n">
        <v>4.99</v>
      </c>
      <c r="BD377" t="n">
        <v>10</v>
      </c>
      <c r="BE377" t="inlineStr">
        <is>
          <t>C5599</t>
        </is>
      </c>
      <c r="BF377" t="n">
        <v>3.73</v>
      </c>
      <c r="BG377" t="inlineStr">
        <is>
          <t>2017-09-23T06:16:00Z</t>
        </is>
      </c>
      <c r="BH377" t="n">
        <v>4.99</v>
      </c>
      <c r="BI377" t="n">
        <v>8</v>
      </c>
      <c r="BJ377" t="inlineStr">
        <is>
          <t>C5599</t>
        </is>
      </c>
      <c r="BK377" t="n">
        <v>3.73</v>
      </c>
      <c r="BL377" t="inlineStr">
        <is>
          <t>2017-09-23T06:16:00Z</t>
        </is>
      </c>
      <c r="BM377" t="n">
        <v>4.99</v>
      </c>
      <c r="BN377" t="n">
        <v>20</v>
      </c>
    </row>
    <row r="378">
      <c r="A378" s="92" t="inlineStr">
        <is>
          <t>PG&amp;E</t>
        </is>
      </c>
      <c r="B378" s="92" t="n">
        <v>43002</v>
      </c>
      <c r="C378" s="92" t="n">
        <v>0.6958333333333333</v>
      </c>
      <c r="D378" s="92" t="n">
        <v>38.3869</v>
      </c>
      <c r="E378" s="92" t="n">
        <v>-122.9667</v>
      </c>
      <c r="F378" s="92" t="inlineStr">
        <is>
          <t>Vegetation</t>
        </is>
      </c>
      <c r="G378" s="92" t="inlineStr">
        <is>
          <t>Rural</t>
        </is>
      </c>
      <c r="H378" s="92" t="inlineStr">
        <is>
          <t>.26 - 9.99 Acres</t>
        </is>
      </c>
      <c r="I378" s="92" t="inlineStr">
        <is>
          <t>Fire Agency</t>
        </is>
      </c>
      <c r="J378" s="92" t="inlineStr">
        <is>
          <t>DOUG JONES</t>
        </is>
      </c>
      <c r="K378" s="92" t="n">
        <v>101973946</v>
      </c>
      <c r="L378" s="92" t="inlineStr">
        <is>
          <t>PACIFIC BELL</t>
        </is>
      </c>
      <c r="M378" s="92" t="n">
        <v>12000</v>
      </c>
      <c r="N378" s="92" t="inlineStr">
        <is>
          <t>Conductor</t>
        </is>
      </c>
      <c r="O378" s="92" t="inlineStr">
        <is>
          <t>Overhead</t>
        </is>
      </c>
      <c r="P378" s="92" t="inlineStr">
        <is>
          <t>Yes</t>
        </is>
      </c>
      <c r="Q378" s="92" t="n">
        <v>43002</v>
      </c>
      <c r="R378" s="92" t="n">
        <v>0.6958333333333333</v>
      </c>
      <c r="S378" s="92" t="inlineStr">
        <is>
          <t>Contact From Object</t>
        </is>
      </c>
      <c r="T378" s="92" t="inlineStr">
        <is>
          <t>N.A.</t>
        </is>
      </c>
      <c r="U378" s="92" t="inlineStr">
        <is>
          <t>Vegetation</t>
        </is>
      </c>
      <c r="V378" s="92" t="inlineStr">
        <is>
          <t>Electric Facility</t>
        </is>
      </c>
      <c r="W378" s="92" t="inlineStr">
        <is>
          <t>Unknown</t>
        </is>
      </c>
      <c r="X378" s="92" t="n"/>
      <c r="Y378" s="92" t="inlineStr">
        <is>
          <t>Branch (OverHanging)</t>
        </is>
      </c>
      <c r="Z378" s="92" t="inlineStr">
        <is>
          <t>1432</t>
        </is>
      </c>
      <c r="AA378" s="92" t="n">
        <v>2017</v>
      </c>
      <c r="AB378" s="92" t="n">
        <v>9</v>
      </c>
      <c r="AC378" s="92" t="n">
        <v>24</v>
      </c>
      <c r="AD378" s="92" t="n">
        <v>16</v>
      </c>
      <c r="AE378" s="92" t="n">
        <v>42</v>
      </c>
      <c r="AF378" s="93" t="inlineStr">
        <is>
          <t>17-0081329</t>
        </is>
      </c>
      <c r="AG378" s="94" t="inlineStr">
        <is>
          <t>Tier 3</t>
        </is>
      </c>
      <c r="AH378" s="94" t="inlineStr">
        <is>
          <t>HFTD</t>
        </is>
      </c>
      <c r="AI378" s="94" t="inlineStr">
        <is>
          <t>No Fire Weather RFW Applicable</t>
        </is>
      </c>
      <c r="AJ378" s="92" t="inlineStr">
        <is>
          <t>Distribution</t>
        </is>
      </c>
      <c r="AK378" s="92" t="inlineStr">
        <is>
          <t>HFTD - Distribution</t>
        </is>
      </c>
      <c r="AL378" s="92" t="inlineStr">
        <is>
          <t>Fire Less than 300 Acres</t>
        </is>
      </c>
      <c r="AM378" s="116" t="inlineStr">
        <is>
          <t>Vegetation</t>
        </is>
      </c>
      <c r="AN378" s="92" t="inlineStr">
        <is>
          <t>Branch (OverHanging)</t>
        </is>
      </c>
      <c r="AO378" s="95" t="n">
        <v>22574</v>
      </c>
      <c r="AP378" s="92" t="n">
        <v>6.0142638117647</v>
      </c>
      <c r="AQ378" s="92" t="inlineStr">
        <is>
          <t>154_206</t>
        </is>
      </c>
      <c r="AR378" s="115" t="inlineStr">
        <is>
          <t>&lt;25mph</t>
        </is>
      </c>
      <c r="AS378" s="92" t="inlineStr">
        <is>
          <t>&lt;15mph</t>
        </is>
      </c>
      <c r="AT378" s="92" t="inlineStr">
        <is>
          <t>HFTD - Distribution</t>
        </is>
      </c>
      <c r="AU378" t="inlineStr">
        <is>
          <t>D2849</t>
        </is>
      </c>
      <c r="AV378" t="n">
        <v>0.23</v>
      </c>
      <c r="AW378" t="inlineStr">
        <is>
          <t>2017-09-24T07:00:00Z</t>
        </is>
      </c>
      <c r="AX378" t="n">
        <v>1.01</v>
      </c>
      <c r="AY378" t="n">
        <v>13</v>
      </c>
      <c r="AZ378" t="inlineStr">
        <is>
          <t>BGAC1</t>
        </is>
      </c>
      <c r="BA378" t="n">
        <v>6.8</v>
      </c>
      <c r="BB378" t="inlineStr">
        <is>
          <t>2017-09-24T06:05:00Z</t>
        </is>
      </c>
      <c r="BC378" t="n">
        <v>7</v>
      </c>
      <c r="BD378" t="n">
        <v>71</v>
      </c>
      <c r="BE378" t="inlineStr">
        <is>
          <t>D2849</t>
        </is>
      </c>
      <c r="BF378" t="n">
        <v>0.23</v>
      </c>
      <c r="BG378" t="inlineStr">
        <is>
          <t>2017-09-24T07:55:00Z</t>
        </is>
      </c>
      <c r="BH378" t="n">
        <v>1.01</v>
      </c>
      <c r="BI378" t="n">
        <v>25</v>
      </c>
      <c r="BJ378" t="inlineStr">
        <is>
          <t>BGAC1</t>
        </is>
      </c>
      <c r="BK378" t="n">
        <v>6.8</v>
      </c>
      <c r="BL378" t="inlineStr">
        <is>
          <t>2017-09-24T06:05:00Z</t>
        </is>
      </c>
      <c r="BM378" t="n">
        <v>7</v>
      </c>
      <c r="BN378" t="n">
        <v>147</v>
      </c>
    </row>
    <row r="379">
      <c r="A379" s="92" t="inlineStr">
        <is>
          <t>PG&amp;E</t>
        </is>
      </c>
      <c r="B379" s="92" t="n">
        <v>43005</v>
      </c>
      <c r="C379" s="92" t="n">
        <v>0.5083333333333333</v>
      </c>
      <c r="D379" s="92" t="n">
        <v>39.4845</v>
      </c>
      <c r="E379" s="92" t="n">
        <v>-121.3545</v>
      </c>
      <c r="F379" s="92" t="inlineStr">
        <is>
          <t>Vegetation</t>
        </is>
      </c>
      <c r="G379" s="92" t="inlineStr">
        <is>
          <t>Rural</t>
        </is>
      </c>
      <c r="H379" s="92" t="inlineStr">
        <is>
          <t>&lt; 0.25 Acres</t>
        </is>
      </c>
      <c r="I379" s="92" t="inlineStr">
        <is>
          <t>Fire Agency</t>
        </is>
      </c>
      <c r="J379" s="92" t="inlineStr">
        <is>
          <t>bill lopez cell 530 521-8052</t>
        </is>
      </c>
      <c r="K379" s="92" t="n">
        <v>100429924</v>
      </c>
      <c r="L379" s="92" t="inlineStr">
        <is>
          <t>PACIFIC BELL</t>
        </is>
      </c>
      <c r="M379" s="92" t="n">
        <v>12000</v>
      </c>
      <c r="N379" s="92" t="inlineStr">
        <is>
          <t>Fuse</t>
        </is>
      </c>
      <c r="O379" s="92" t="inlineStr">
        <is>
          <t>Overhead</t>
        </is>
      </c>
      <c r="P379" s="92" t="inlineStr">
        <is>
          <t>Yes</t>
        </is>
      </c>
      <c r="Q379" s="92" t="n">
        <v>43005</v>
      </c>
      <c r="R379" s="92" t="n">
        <v>0.5083333333333333</v>
      </c>
      <c r="S379" s="92" t="inlineStr">
        <is>
          <t>Contact From Object</t>
        </is>
      </c>
      <c r="T379" s="92" t="inlineStr">
        <is>
          <t>N.A.</t>
        </is>
      </c>
      <c r="U379" s="92" t="inlineStr">
        <is>
          <t>Vegetation</t>
        </is>
      </c>
      <c r="V379" s="92" t="inlineStr">
        <is>
          <t>Electric Facility</t>
        </is>
      </c>
      <c r="W379" s="92" t="inlineStr">
        <is>
          <t>Unknown</t>
        </is>
      </c>
      <c r="X379" s="92" t="n"/>
      <c r="Y379" s="92" t="inlineStr">
        <is>
          <t>Other/Unknown</t>
        </is>
      </c>
      <c r="Z379" s="92" t="inlineStr">
        <is>
          <t>1436</t>
        </is>
      </c>
      <c r="AA379" s="92" t="n">
        <v>2017</v>
      </c>
      <c r="AB379" s="92" t="n">
        <v>9</v>
      </c>
      <c r="AC379" s="92" t="n">
        <v>27</v>
      </c>
      <c r="AD379" s="92" t="n">
        <v>12</v>
      </c>
      <c r="AE379" s="92" t="n">
        <v>12</v>
      </c>
      <c r="AF379" s="93" t="inlineStr">
        <is>
          <t>17-0082180</t>
        </is>
      </c>
      <c r="AG379" s="94" t="inlineStr">
        <is>
          <t>Tier 3</t>
        </is>
      </c>
      <c r="AH379" s="94" t="inlineStr">
        <is>
          <t>HFTD</t>
        </is>
      </c>
      <c r="AI379" s="94" t="inlineStr">
        <is>
          <t>No Fire Weather RFW Applicable</t>
        </is>
      </c>
      <c r="AJ379" s="92" t="inlineStr">
        <is>
          <t>Distribution</t>
        </is>
      </c>
      <c r="AK379" s="92" t="inlineStr">
        <is>
          <t>HFTD - Distribution</t>
        </is>
      </c>
      <c r="AL379" s="92" t="inlineStr">
        <is>
          <t>Fire Less than 300 Acres</t>
        </is>
      </c>
      <c r="AM379" s="116" t="inlineStr">
        <is>
          <t>Vegetation</t>
        </is>
      </c>
      <c r="AN379" s="92" t="inlineStr">
        <is>
          <t>Other/Unknown</t>
        </is>
      </c>
      <c r="AO379" s="95" t="n">
        <v>6370</v>
      </c>
      <c r="AP379" s="92" t="n">
        <v>13.6128988235294</v>
      </c>
      <c r="AQ379" s="92" t="inlineStr">
        <is>
          <t>119_296</t>
        </is>
      </c>
      <c r="AR379" s="115" t="inlineStr">
        <is>
          <t>&lt;25mph</t>
        </is>
      </c>
      <c r="AS379" s="92" t="inlineStr">
        <is>
          <t>&lt;15mph</t>
        </is>
      </c>
      <c r="AT379" s="92" t="inlineStr">
        <is>
          <t>HFTD - Distribution</t>
        </is>
      </c>
      <c r="AU379" t="inlineStr">
        <is>
          <t>TT309</t>
        </is>
      </c>
      <c r="AV379" t="n">
        <v>3.08</v>
      </c>
      <c r="AW379" t="inlineStr">
        <is>
          <t>2017-09-27T06:45:00Z</t>
        </is>
      </c>
      <c r="AX379" t="n">
        <v>4</v>
      </c>
      <c r="AY379" t="n">
        <v>1</v>
      </c>
      <c r="AZ379" t="inlineStr">
        <is>
          <t>BNGC1</t>
        </is>
      </c>
      <c r="BA379" t="n">
        <v>7.37</v>
      </c>
      <c r="BB379" t="inlineStr">
        <is>
          <t>2017-09-27T06:51:00Z</t>
        </is>
      </c>
      <c r="BC379" t="n">
        <v>7</v>
      </c>
      <c r="BD379" t="n">
        <v>2</v>
      </c>
      <c r="BE379" t="inlineStr">
        <is>
          <t>TT309</t>
        </is>
      </c>
      <c r="BF379" t="n">
        <v>3.08</v>
      </c>
      <c r="BG379" t="inlineStr">
        <is>
          <t>2017-09-27T07:45:00Z</t>
        </is>
      </c>
      <c r="BH379" t="n">
        <v>4</v>
      </c>
      <c r="BI379" t="n">
        <v>2</v>
      </c>
      <c r="BJ379" t="inlineStr">
        <is>
          <t>BNGC1</t>
        </is>
      </c>
      <c r="BK379" t="n">
        <v>7.37</v>
      </c>
      <c r="BL379" t="inlineStr">
        <is>
          <t>2017-09-27T06:51:00Z</t>
        </is>
      </c>
      <c r="BM379" t="n">
        <v>7</v>
      </c>
      <c r="BN379" t="n">
        <v>4</v>
      </c>
    </row>
    <row r="380">
      <c r="A380" s="92" t="inlineStr">
        <is>
          <t>PG&amp;E</t>
        </is>
      </c>
      <c r="B380" s="92" t="n">
        <v>43005</v>
      </c>
      <c r="C380" s="92" t="n">
        <v>0.7958333333333334</v>
      </c>
      <c r="D380" s="92" t="n">
        <v>40.7592</v>
      </c>
      <c r="E380" s="92" t="n">
        <v>-123.995</v>
      </c>
      <c r="F380" s="92" t="inlineStr">
        <is>
          <t>Vegetation</t>
        </is>
      </c>
      <c r="G380" s="92" t="inlineStr">
        <is>
          <t>Rural</t>
        </is>
      </c>
      <c r="H380" s="92" t="inlineStr">
        <is>
          <t>&lt; 0.25 Acres</t>
        </is>
      </c>
      <c r="I380" s="92" t="inlineStr">
        <is>
          <t>Fire Agency</t>
        </is>
      </c>
      <c r="J380" s="92" t="inlineStr">
        <is>
          <t>Cal Fire</t>
        </is>
      </c>
      <c r="K380" s="92" t="n">
        <v>103660812</v>
      </c>
      <c r="L380" s="92" t="inlineStr">
        <is>
          <t>Unknown</t>
        </is>
      </c>
      <c r="M380" s="92" t="n">
        <v>12000</v>
      </c>
      <c r="N380" s="92" t="inlineStr">
        <is>
          <t>Conductor</t>
        </is>
      </c>
      <c r="O380" s="92" t="inlineStr">
        <is>
          <t>Overhead</t>
        </is>
      </c>
      <c r="P380" s="92" t="inlineStr">
        <is>
          <t>Yes</t>
        </is>
      </c>
      <c r="Q380" s="92" t="n">
        <v>43005</v>
      </c>
      <c r="R380" s="92" t="n">
        <v>0.7958333333333334</v>
      </c>
      <c r="S380" s="92" t="inlineStr">
        <is>
          <t>Equipment/ Facility Failure</t>
        </is>
      </c>
      <c r="T380" s="92" t="inlineStr">
        <is>
          <t>Conductor</t>
        </is>
      </c>
      <c r="U380" s="92" t="inlineStr">
        <is>
          <t>N.A.</t>
        </is>
      </c>
      <c r="V380" s="92" t="inlineStr">
        <is>
          <t>N.A.</t>
        </is>
      </c>
      <c r="W380" s="92" t="inlineStr">
        <is>
          <t>Unknown</t>
        </is>
      </c>
      <c r="X380" s="92" t="n"/>
      <c r="Y380" s="92" t="inlineStr">
        <is>
          <t>Other/Unknown</t>
        </is>
      </c>
      <c r="Z380" s="92" t="inlineStr">
        <is>
          <t>1437</t>
        </is>
      </c>
      <c r="AA380" s="92" t="n">
        <v>2017</v>
      </c>
      <c r="AB380" s="92" t="n">
        <v>9</v>
      </c>
      <c r="AC380" s="92" t="n">
        <v>27</v>
      </c>
      <c r="AD380" s="92" t="n">
        <v>19</v>
      </c>
      <c r="AE380" s="92" t="n">
        <v>6</v>
      </c>
      <c r="AF380" s="93" t="inlineStr">
        <is>
          <t>17-0082303</t>
        </is>
      </c>
      <c r="AG380" s="94" t="inlineStr">
        <is>
          <t>Tier 2</t>
        </is>
      </c>
      <c r="AH380" s="94" t="inlineStr">
        <is>
          <t>HFTD</t>
        </is>
      </c>
      <c r="AI380" s="94" t="inlineStr">
        <is>
          <t>No Fire Weather RFW Applicable</t>
        </is>
      </c>
      <c r="AJ380" s="92" t="inlineStr">
        <is>
          <t>Distribution</t>
        </is>
      </c>
      <c r="AK380" s="92" t="inlineStr">
        <is>
          <t>HFTD - Distribution</t>
        </is>
      </c>
      <c r="AL380" s="92" t="inlineStr">
        <is>
          <t>Fire Less than 300 Acres</t>
        </is>
      </c>
      <c r="AM380" s="116" t="inlineStr">
        <is>
          <t>Equip Failure</t>
        </is>
      </c>
      <c r="AN380" s="92" t="inlineStr">
        <is>
          <t>Conductor</t>
        </is>
      </c>
      <c r="AO380" s="95" t="n">
        <v>35394</v>
      </c>
      <c r="AP380" s="92" t="n">
        <v>13.6986597647058</v>
      </c>
      <c r="AQ380" s="92" t="inlineStr">
        <is>
          <t>184_321</t>
        </is>
      </c>
      <c r="AR380" s="115" t="inlineStr">
        <is>
          <t>&lt;25mph</t>
        </is>
      </c>
      <c r="AS380" s="92" t="inlineStr">
        <is>
          <t>&lt;15mph</t>
        </is>
      </c>
      <c r="AT380" s="92" t="inlineStr">
        <is>
          <t>HFTD - Distribution</t>
        </is>
      </c>
      <c r="AX380" t="n">
        <v>0</v>
      </c>
      <c r="AY380" t="n">
        <v>0</v>
      </c>
      <c r="AZ380" t="inlineStr">
        <is>
          <t>KNNC1</t>
        </is>
      </c>
      <c r="BA380" t="n">
        <v>4.42</v>
      </c>
      <c r="BB380" t="inlineStr">
        <is>
          <t>2017-09-27T06:55:00Z</t>
        </is>
      </c>
      <c r="BC380" t="n">
        <v>10</v>
      </c>
      <c r="BD380" t="n">
        <v>11</v>
      </c>
      <c r="BH380" t="n">
        <v>0</v>
      </c>
      <c r="BI380" t="n">
        <v>0</v>
      </c>
      <c r="BJ380" t="inlineStr">
        <is>
          <t>KNNC1</t>
        </is>
      </c>
      <c r="BK380" t="n">
        <v>4.42</v>
      </c>
      <c r="BL380" t="inlineStr">
        <is>
          <t>2017-09-27T07:55:00Z</t>
        </is>
      </c>
      <c r="BM380" t="n">
        <v>10</v>
      </c>
      <c r="BN380" t="n">
        <v>21</v>
      </c>
    </row>
    <row r="381">
      <c r="A381" s="92" t="inlineStr">
        <is>
          <t>PG&amp;E</t>
        </is>
      </c>
      <c r="B381" s="92" t="n">
        <v>43010</v>
      </c>
      <c r="C381" s="92" t="n">
        <v>0.6222222222222222</v>
      </c>
      <c r="D381" s="92" t="n">
        <v>38.91023</v>
      </c>
      <c r="E381" s="92" t="n">
        <v>-120.91853</v>
      </c>
      <c r="F381" s="92" t="inlineStr">
        <is>
          <t>Vegetation</t>
        </is>
      </c>
      <c r="G381" s="92" t="inlineStr">
        <is>
          <t>Rural</t>
        </is>
      </c>
      <c r="H381" s="92" t="inlineStr">
        <is>
          <t>.26 - 9.99 Acres</t>
        </is>
      </c>
      <c r="I381" s="92" t="inlineStr">
        <is>
          <t>Fire Agency</t>
        </is>
      </c>
      <c r="J381" s="92" t="inlineStr">
        <is>
          <t>Cal Fire</t>
        </is>
      </c>
      <c r="K381" s="92" t="n">
        <v>100110800</v>
      </c>
      <c r="L381" s="92" t="inlineStr">
        <is>
          <t>None</t>
        </is>
      </c>
      <c r="M381" s="92" t="n">
        <v>21000</v>
      </c>
      <c r="N381" s="92" t="inlineStr">
        <is>
          <t>Other</t>
        </is>
      </c>
      <c r="O381" s="92" t="inlineStr">
        <is>
          <t>Overhead</t>
        </is>
      </c>
      <c r="P381" s="92" t="inlineStr">
        <is>
          <t>Yes</t>
        </is>
      </c>
      <c r="Q381" s="92" t="n">
        <v>43010</v>
      </c>
      <c r="R381" s="92" t="n">
        <v>0.6222222222222222</v>
      </c>
      <c r="S381" s="92" t="inlineStr">
        <is>
          <t>Contact From Object</t>
        </is>
      </c>
      <c r="T381" s="92" t="inlineStr">
        <is>
          <t>N.A.</t>
        </is>
      </c>
      <c r="U381" s="92" t="inlineStr">
        <is>
          <t>Vehicle</t>
        </is>
      </c>
      <c r="V381" s="92" t="inlineStr">
        <is>
          <t>Pole</t>
        </is>
      </c>
      <c r="W381" s="92" t="inlineStr">
        <is>
          <t>Human Error</t>
        </is>
      </c>
      <c r="X381" s="92" t="inlineStr">
        <is>
          <t>Third-party caused</t>
        </is>
      </c>
      <c r="Y381" s="92" t="inlineStr">
        <is>
          <t>Other/Unknown</t>
        </is>
      </c>
      <c r="Z381" s="92" t="inlineStr">
        <is>
          <t>1447</t>
        </is>
      </c>
      <c r="AA381" s="92" t="n">
        <v>2017</v>
      </c>
      <c r="AB381" s="92" t="n">
        <v>10</v>
      </c>
      <c r="AC381" s="92" t="n">
        <v>2</v>
      </c>
      <c r="AD381" s="92" t="n">
        <v>14</v>
      </c>
      <c r="AE381" s="92" t="n">
        <v>56</v>
      </c>
      <c r="AF381" s="93" t="inlineStr">
        <is>
          <t>17-0083516</t>
        </is>
      </c>
      <c r="AG381" s="94" t="inlineStr">
        <is>
          <t>Tier 2</t>
        </is>
      </c>
      <c r="AH381" s="94" t="inlineStr">
        <is>
          <t>HFTD</t>
        </is>
      </c>
      <c r="AI381" s="94" t="inlineStr">
        <is>
          <t>Fire Weather RFW Applicable</t>
        </is>
      </c>
      <c r="AJ381" s="92" t="inlineStr">
        <is>
          <t>Distribution</t>
        </is>
      </c>
      <c r="AK381" s="92" t="inlineStr">
        <is>
          <t>HFTD - Distribution</t>
        </is>
      </c>
      <c r="AL381" s="92" t="inlineStr">
        <is>
          <t>Fire Less than 300 Acres</t>
        </is>
      </c>
      <c r="AM381" s="116" t="inlineStr">
        <is>
          <t>3rd Party</t>
        </is>
      </c>
      <c r="AN381" s="92" t="inlineStr">
        <is>
          <t>Vehicle</t>
        </is>
      </c>
      <c r="AO381" s="95" t="n">
        <v>160</v>
      </c>
      <c r="AP381" s="92" t="n">
        <v>18.6608545882352</v>
      </c>
      <c r="AQ381" s="92" t="inlineStr">
        <is>
          <t>157_329</t>
        </is>
      </c>
      <c r="AR381" s="115" t="inlineStr">
        <is>
          <t>&lt;25mph</t>
        </is>
      </c>
      <c r="AS381" s="92" t="inlineStr">
        <is>
          <t>&gt;=15mph</t>
        </is>
      </c>
      <c r="AT381" s="92" t="inlineStr">
        <is>
          <t>HFTD - Distribution</t>
        </is>
      </c>
      <c r="AX381" t="n">
        <v>0</v>
      </c>
      <c r="AY381" t="n">
        <v>0</v>
      </c>
      <c r="AZ381" t="inlineStr">
        <is>
          <t>E6476</t>
        </is>
      </c>
      <c r="BA381" t="n">
        <v>6.41</v>
      </c>
      <c r="BB381" t="inlineStr">
        <is>
          <t>2017-10-02T06:55:00Z</t>
        </is>
      </c>
      <c r="BC381" t="n">
        <v>10</v>
      </c>
      <c r="BD381" t="n">
        <v>14</v>
      </c>
      <c r="BH381" t="n">
        <v>0</v>
      </c>
      <c r="BI381" t="n">
        <v>0</v>
      </c>
      <c r="BJ381" t="inlineStr">
        <is>
          <t>E6476</t>
        </is>
      </c>
      <c r="BK381" t="n">
        <v>6.41</v>
      </c>
      <c r="BL381" t="inlineStr">
        <is>
          <t>2017-10-02T06:55:00Z</t>
        </is>
      </c>
      <c r="BM381" t="n">
        <v>10</v>
      </c>
      <c r="BN381" t="n">
        <v>31</v>
      </c>
    </row>
    <row r="382">
      <c r="A382" s="92" t="inlineStr">
        <is>
          <t>PG&amp;E</t>
        </is>
      </c>
      <c r="B382" s="92" t="n">
        <v>43010</v>
      </c>
      <c r="C382" s="92" t="n">
        <v>0.6701388888888888</v>
      </c>
      <c r="D382" s="92" t="n">
        <v>38.7182</v>
      </c>
      <c r="E382" s="92" t="n">
        <v>-120.9756</v>
      </c>
      <c r="F382" s="92" t="inlineStr">
        <is>
          <t>Vegetation</t>
        </is>
      </c>
      <c r="G382" s="92" t="inlineStr">
        <is>
          <t>Rural</t>
        </is>
      </c>
      <c r="H382" s="92" t="inlineStr">
        <is>
          <t>&lt; 0.25 Acres</t>
        </is>
      </c>
      <c r="I382" s="92" t="inlineStr">
        <is>
          <t>Fire Agency</t>
        </is>
      </c>
      <c r="J382" s="92" t="inlineStr">
        <is>
          <t>Unknown</t>
        </is>
      </c>
      <c r="K382" s="92" t="n">
        <v>101375963</v>
      </c>
      <c r="L382" s="92" t="inlineStr">
        <is>
          <t>Unknown</t>
        </is>
      </c>
      <c r="M382" s="92" t="n">
        <v>21000</v>
      </c>
      <c r="N382" s="92" t="inlineStr">
        <is>
          <t>Conductor</t>
        </is>
      </c>
      <c r="O382" s="92" t="inlineStr">
        <is>
          <t>Overhead</t>
        </is>
      </c>
      <c r="P382" s="92" t="inlineStr">
        <is>
          <t>Yes</t>
        </is>
      </c>
      <c r="Q382" s="92" t="n">
        <v>43010</v>
      </c>
      <c r="R382" s="92" t="n">
        <v>0.6701388888888888</v>
      </c>
      <c r="S382" s="92" t="inlineStr">
        <is>
          <t>Contact From Object</t>
        </is>
      </c>
      <c r="T382" s="92" t="inlineStr">
        <is>
          <t>N.A.</t>
        </is>
      </c>
      <c r="U382" s="92" t="inlineStr">
        <is>
          <t>Vegetation</t>
        </is>
      </c>
      <c r="V382" s="92" t="inlineStr">
        <is>
          <t>Electric Facility</t>
        </is>
      </c>
      <c r="W382" s="92" t="inlineStr">
        <is>
          <t>Unknown</t>
        </is>
      </c>
      <c r="X382" s="92" t="n"/>
      <c r="Y382" s="92" t="inlineStr">
        <is>
          <t>Fell into (No defect)</t>
        </is>
      </c>
      <c r="Z382" s="92" t="inlineStr">
        <is>
          <t>1448</t>
        </is>
      </c>
      <c r="AA382" s="92" t="n">
        <v>2017</v>
      </c>
      <c r="AB382" s="92" t="n">
        <v>10</v>
      </c>
      <c r="AC382" s="92" t="n">
        <v>2</v>
      </c>
      <c r="AD382" s="92" t="n">
        <v>16</v>
      </c>
      <c r="AE382" s="92" t="n">
        <v>5</v>
      </c>
      <c r="AF382" s="93" t="inlineStr">
        <is>
          <t>17-0083539</t>
        </is>
      </c>
      <c r="AG382" s="94" t="inlineStr">
        <is>
          <t>Tier 3</t>
        </is>
      </c>
      <c r="AH382" s="94" t="inlineStr">
        <is>
          <t>HFTD</t>
        </is>
      </c>
      <c r="AI382" s="94" t="inlineStr">
        <is>
          <t>Fire Weather RFW Applicable</t>
        </is>
      </c>
      <c r="AJ382" s="92" t="inlineStr">
        <is>
          <t>Distribution</t>
        </is>
      </c>
      <c r="AK382" s="92" t="inlineStr">
        <is>
          <t>HFTD - Distribution</t>
        </is>
      </c>
      <c r="AL382" s="92" t="inlineStr">
        <is>
          <t>Fire Less than 300 Acres</t>
        </is>
      </c>
      <c r="AM382" s="116" t="inlineStr">
        <is>
          <t>Vegetation</t>
        </is>
      </c>
      <c r="AN382" s="92" t="inlineStr">
        <is>
          <t>Fell into (No defect)</t>
        </is>
      </c>
      <c r="AO382" s="95" t="n">
        <v>4797</v>
      </c>
      <c r="AP382" s="92" t="n">
        <v>21.1221854117647</v>
      </c>
      <c r="AQ382" s="92" t="inlineStr">
        <is>
          <t>203_289</t>
        </is>
      </c>
      <c r="AR382" s="115" t="inlineStr">
        <is>
          <t>&lt;25mph</t>
        </is>
      </c>
      <c r="AS382" s="92" t="inlineStr">
        <is>
          <t>&gt;=15mph</t>
        </is>
      </c>
      <c r="AT382" s="92" t="inlineStr">
        <is>
          <t>HFTD - Distribution</t>
        </is>
      </c>
      <c r="AU382" t="inlineStr">
        <is>
          <t>D7401</t>
        </is>
      </c>
      <c r="AV382" t="n">
        <v>3.14</v>
      </c>
      <c r="AW382" t="inlineStr">
        <is>
          <t>2017-10-02T06:03:00Z</t>
        </is>
      </c>
      <c r="AX382" t="n">
        <v>4</v>
      </c>
      <c r="AY382" t="n">
        <v>70</v>
      </c>
      <c r="AZ382" t="inlineStr">
        <is>
          <t>E4740</t>
        </is>
      </c>
      <c r="BA382" t="n">
        <v>4.79</v>
      </c>
      <c r="BB382" t="inlineStr">
        <is>
          <t>2017-10-02T06:50:00Z</t>
        </is>
      </c>
      <c r="BC382" t="n">
        <v>4</v>
      </c>
      <c r="BD382" t="n">
        <v>92</v>
      </c>
      <c r="BE382" t="inlineStr">
        <is>
          <t>D7401</t>
        </is>
      </c>
      <c r="BF382" t="n">
        <v>3.14</v>
      </c>
      <c r="BG382" t="inlineStr">
        <is>
          <t>2017-10-02T06:03:00Z</t>
        </is>
      </c>
      <c r="BH382" t="n">
        <v>4</v>
      </c>
      <c r="BI382" t="n">
        <v>147</v>
      </c>
      <c r="BJ382" t="inlineStr">
        <is>
          <t>E4740</t>
        </is>
      </c>
      <c r="BK382" t="n">
        <v>4.79</v>
      </c>
      <c r="BL382" t="inlineStr">
        <is>
          <t>2017-10-02T07:50:00Z</t>
        </is>
      </c>
      <c r="BM382" t="n">
        <v>4.99</v>
      </c>
      <c r="BN382" t="n">
        <v>190</v>
      </c>
    </row>
    <row r="383">
      <c r="A383" s="92" t="inlineStr">
        <is>
          <t>PG&amp;E</t>
        </is>
      </c>
      <c r="B383" s="92" t="n">
        <v>43012</v>
      </c>
      <c r="C383" s="92" t="n">
        <v>0.9874999999999999</v>
      </c>
      <c r="D383" s="92" t="n">
        <v>38.65539</v>
      </c>
      <c r="E383" s="92" t="n">
        <v>-120.9934</v>
      </c>
      <c r="F383" s="92" t="inlineStr">
        <is>
          <t>Vegetation</t>
        </is>
      </c>
      <c r="G383" s="92" t="inlineStr">
        <is>
          <t>Rural</t>
        </is>
      </c>
      <c r="H383" s="92" t="inlineStr">
        <is>
          <t>&lt; 0.25 Acres</t>
        </is>
      </c>
      <c r="I383" s="92" t="inlineStr">
        <is>
          <t>Fire Agency</t>
        </is>
      </c>
      <c r="J383" s="92" t="inlineStr">
        <is>
          <t>Cal Fire</t>
        </is>
      </c>
      <c r="K383" s="92" t="n">
        <v>101375442</v>
      </c>
      <c r="L383" s="92" t="inlineStr">
        <is>
          <t>PACIFIC BELL</t>
        </is>
      </c>
      <c r="M383" s="92" t="n">
        <v>12000</v>
      </c>
      <c r="N383" s="92" t="inlineStr">
        <is>
          <t>Other</t>
        </is>
      </c>
      <c r="O383" s="92" t="inlineStr">
        <is>
          <t>Overhead</t>
        </is>
      </c>
      <c r="P383" s="92" t="inlineStr">
        <is>
          <t>Yes</t>
        </is>
      </c>
      <c r="Q383" s="92" t="n">
        <v>43012</v>
      </c>
      <c r="R383" s="92" t="n">
        <v>0.9874999999999999</v>
      </c>
      <c r="S383" s="92" t="inlineStr">
        <is>
          <t>Equipment/ Facility Failure</t>
        </is>
      </c>
      <c r="T383" s="92" t="inlineStr">
        <is>
          <t>Other</t>
        </is>
      </c>
      <c r="U383" s="92" t="inlineStr">
        <is>
          <t>N.A.</t>
        </is>
      </c>
      <c r="V383" s="92" t="inlineStr">
        <is>
          <t>N.A.</t>
        </is>
      </c>
      <c r="W383" s="92" t="inlineStr">
        <is>
          <t>Unknown</t>
        </is>
      </c>
      <c r="X383" s="92" t="n"/>
      <c r="Y383" s="92" t="inlineStr">
        <is>
          <t>Other/Unknown</t>
        </is>
      </c>
      <c r="Z383" s="92" t="inlineStr">
        <is>
          <t>1452</t>
        </is>
      </c>
      <c r="AA383" s="92" t="n">
        <v>2017</v>
      </c>
      <c r="AB383" s="92" t="n">
        <v>10</v>
      </c>
      <c r="AC383" s="92" t="n">
        <v>4</v>
      </c>
      <c r="AD383" s="92" t="n">
        <v>23</v>
      </c>
      <c r="AE383" s="92" t="n">
        <v>42</v>
      </c>
      <c r="AF383" s="93" t="inlineStr">
        <is>
          <t>17-0084323</t>
        </is>
      </c>
      <c r="AG383" s="94" t="inlineStr">
        <is>
          <t>Tier 3</t>
        </is>
      </c>
      <c r="AH383" s="94" t="inlineStr">
        <is>
          <t>HFTD</t>
        </is>
      </c>
      <c r="AI383" s="94" t="inlineStr">
        <is>
          <t>No Fire Weather RFW Applicable</t>
        </is>
      </c>
      <c r="AJ383" s="92" t="inlineStr">
        <is>
          <t>Distribution</t>
        </is>
      </c>
      <c r="AK383" s="92" t="inlineStr">
        <is>
          <t>HFTD - Distribution</t>
        </is>
      </c>
      <c r="AL383" s="92" t="inlineStr">
        <is>
          <t>Fire Less than 300 Acres</t>
        </is>
      </c>
      <c r="AM383" s="116" t="inlineStr">
        <is>
          <t>Equip Failure</t>
        </is>
      </c>
      <c r="AN383" s="92" t="inlineStr">
        <is>
          <t>Equip Failure - Other</t>
        </is>
      </c>
      <c r="AO383" s="95" t="n">
        <v>7553</v>
      </c>
      <c r="AP383" s="92" t="n">
        <v>9.78545694117647</v>
      </c>
      <c r="AQ383" s="92" t="inlineStr">
        <is>
          <t>188_229</t>
        </is>
      </c>
      <c r="AR383" s="115" t="inlineStr">
        <is>
          <t>&lt;25mph</t>
        </is>
      </c>
      <c r="AS383" s="92" t="inlineStr">
        <is>
          <t>&lt;15mph</t>
        </is>
      </c>
      <c r="AT383" s="92" t="inlineStr">
        <is>
          <t>HFTD - Distribution</t>
        </is>
      </c>
      <c r="AU383" t="inlineStr">
        <is>
          <t>D7401</t>
        </is>
      </c>
      <c r="AV383" t="n">
        <v>2.11</v>
      </c>
      <c r="AW383" t="inlineStr">
        <is>
          <t>2017-10-04T06:24:00Z</t>
        </is>
      </c>
      <c r="AX383" t="n">
        <v>8.01</v>
      </c>
      <c r="AY383" t="n">
        <v>20</v>
      </c>
      <c r="AZ383" t="inlineStr">
        <is>
          <t>D7401</t>
        </is>
      </c>
      <c r="BA383" t="n">
        <v>2.11</v>
      </c>
      <c r="BB383" t="inlineStr">
        <is>
          <t>2017-10-04T06:24:00Z</t>
        </is>
      </c>
      <c r="BC383" t="n">
        <v>8.01</v>
      </c>
      <c r="BD383" t="n">
        <v>106</v>
      </c>
      <c r="BE383" t="inlineStr">
        <is>
          <t>D7401</t>
        </is>
      </c>
      <c r="BF383" t="n">
        <v>2.11</v>
      </c>
      <c r="BG383" t="inlineStr">
        <is>
          <t>2017-10-04T06:24:00Z</t>
        </is>
      </c>
      <c r="BH383" t="n">
        <v>8.01</v>
      </c>
      <c r="BI383" t="n">
        <v>39</v>
      </c>
      <c r="BJ383" t="inlineStr">
        <is>
          <t>D7401</t>
        </is>
      </c>
      <c r="BK383" t="n">
        <v>2.11</v>
      </c>
      <c r="BL383" t="inlineStr">
        <is>
          <t>2017-10-04T06:24:00Z</t>
        </is>
      </c>
      <c r="BM383" t="n">
        <v>8.01</v>
      </c>
      <c r="BN383" t="n">
        <v>207</v>
      </c>
    </row>
    <row r="384">
      <c r="A384" s="92" t="inlineStr">
        <is>
          <t>PG&amp;E</t>
        </is>
      </c>
      <c r="B384" s="92" t="n">
        <v>43016</v>
      </c>
      <c r="C384" s="92" t="n">
        <v>0.8222222222222223</v>
      </c>
      <c r="D384" s="92" t="n">
        <v>39.744593</v>
      </c>
      <c r="E384" s="92" t="n">
        <v>-121.597041</v>
      </c>
      <c r="F384" s="92" t="inlineStr">
        <is>
          <t>Vegetation</t>
        </is>
      </c>
      <c r="G384" s="92" t="inlineStr">
        <is>
          <t>Rural</t>
        </is>
      </c>
      <c r="H384" s="92" t="inlineStr">
        <is>
          <t>.26 - 9.99 Acres</t>
        </is>
      </c>
      <c r="I384" s="92" t="inlineStr">
        <is>
          <t>Fire Agency</t>
        </is>
      </c>
      <c r="J384" s="92" t="inlineStr">
        <is>
          <t>Unknown</t>
        </is>
      </c>
      <c r="K384" s="92" t="n">
        <v>100330456</v>
      </c>
      <c r="L384" s="92" t="inlineStr">
        <is>
          <t>Unknown</t>
        </is>
      </c>
      <c r="M384" s="92" t="n">
        <v>12000</v>
      </c>
      <c r="N384" s="92" t="inlineStr">
        <is>
          <t>Conductor</t>
        </is>
      </c>
      <c r="O384" s="92" t="inlineStr">
        <is>
          <t>Overhead</t>
        </is>
      </c>
      <c r="P384" s="92" t="inlineStr">
        <is>
          <t>Yes</t>
        </is>
      </c>
      <c r="Q384" s="92" t="n">
        <v>43016</v>
      </c>
      <c r="R384" s="92" t="n">
        <v>0.8222222222222223</v>
      </c>
      <c r="S384" s="92" t="inlineStr">
        <is>
          <t>Contact From Object</t>
        </is>
      </c>
      <c r="T384" s="92" t="inlineStr">
        <is>
          <t>N.A.</t>
        </is>
      </c>
      <c r="U384" s="92" t="inlineStr">
        <is>
          <t>Vegetation</t>
        </is>
      </c>
      <c r="V384" s="92" t="inlineStr">
        <is>
          <t>Electric Facility</t>
        </is>
      </c>
      <c r="W384" s="92" t="inlineStr">
        <is>
          <t>Unknown</t>
        </is>
      </c>
      <c r="X384" s="92" t="n"/>
      <c r="Y384" s="92" t="inlineStr">
        <is>
          <t>no-match</t>
        </is>
      </c>
      <c r="Z384" s="92" t="inlineStr">
        <is>
          <t>1464</t>
        </is>
      </c>
      <c r="AA384" s="92" t="n">
        <v>2017</v>
      </c>
      <c r="AB384" s="92" t="n">
        <v>10</v>
      </c>
      <c r="AC384" s="92" t="n">
        <v>8</v>
      </c>
      <c r="AD384" s="92" t="n">
        <v>19</v>
      </c>
      <c r="AE384" s="92" t="n">
        <v>44</v>
      </c>
      <c r="AF384" s="93" t="inlineStr">
        <is>
          <t>No ILIS or TOTL available</t>
        </is>
      </c>
      <c r="AG384" s="94" t="inlineStr">
        <is>
          <t>Tier 3</t>
        </is>
      </c>
      <c r="AH384" s="94" t="inlineStr">
        <is>
          <t>HFTD</t>
        </is>
      </c>
      <c r="AI384" s="94" t="inlineStr">
        <is>
          <t>Fire Weather RFW Applicable</t>
        </is>
      </c>
      <c r="AJ384" s="92" t="inlineStr">
        <is>
          <t>Distribution</t>
        </is>
      </c>
      <c r="AK384" s="92" t="inlineStr">
        <is>
          <t>HFTD - Distribution</t>
        </is>
      </c>
      <c r="AL384" s="92" t="inlineStr">
        <is>
          <t>Fire Less than 300 Acres</t>
        </is>
      </c>
      <c r="AM384" s="116" t="inlineStr">
        <is>
          <t>Vegetation</t>
        </is>
      </c>
      <c r="AN384" s="92" t="inlineStr">
        <is>
          <t>Other/Unknown</t>
        </is>
      </c>
      <c r="AO384" s="95" t="inlineStr">
        <is>
          <t>N.A.</t>
        </is>
      </c>
      <c r="AP384" s="92" t="n">
        <v>16.9256075294117</v>
      </c>
      <c r="AQ384" s="92" t="inlineStr">
        <is>
          <t>162_195</t>
        </is>
      </c>
      <c r="AR384" s="115" t="inlineStr">
        <is>
          <t>&lt;25mph</t>
        </is>
      </c>
      <c r="AS384" s="92" t="inlineStr">
        <is>
          <t>&gt;=15mph</t>
        </is>
      </c>
      <c r="AT384" s="92" t="inlineStr">
        <is>
          <t>HFTD - Distribution</t>
        </is>
      </c>
      <c r="AU384" t="inlineStr">
        <is>
          <t>PDEC1</t>
        </is>
      </c>
      <c r="AV384" t="n">
        <v>1.6</v>
      </c>
      <c r="AW384" t="inlineStr">
        <is>
          <t>2017-10-08T07:00:00Z</t>
        </is>
      </c>
      <c r="AX384" t="n">
        <v>1.01</v>
      </c>
      <c r="AY384" t="n">
        <v>2</v>
      </c>
      <c r="AZ384" t="inlineStr">
        <is>
          <t>JBGC1</t>
        </is>
      </c>
      <c r="BA384" t="n">
        <v>5.77</v>
      </c>
      <c r="BB384" t="inlineStr">
        <is>
          <t>2017-10-08T06:13:00Z</t>
        </is>
      </c>
      <c r="BC384" t="n">
        <v>11.01</v>
      </c>
      <c r="BD384" t="n">
        <v>9</v>
      </c>
      <c r="BE384" t="inlineStr">
        <is>
          <t>PDEC1</t>
        </is>
      </c>
      <c r="BF384" t="n">
        <v>1.6</v>
      </c>
      <c r="BG384" t="inlineStr">
        <is>
          <t>2017-10-08T08:00:00Z</t>
        </is>
      </c>
      <c r="BH384" t="n">
        <v>1.01</v>
      </c>
      <c r="BI384" t="n">
        <v>3</v>
      </c>
      <c r="BJ384" t="inlineStr">
        <is>
          <t>JBGC1</t>
        </is>
      </c>
      <c r="BK384" t="n">
        <v>5.77</v>
      </c>
      <c r="BL384" t="inlineStr">
        <is>
          <t>2017-10-08T07:13:00Z</t>
        </is>
      </c>
      <c r="BM384" t="n">
        <v>13</v>
      </c>
      <c r="BN384" t="n">
        <v>17</v>
      </c>
    </row>
    <row r="385">
      <c r="A385" s="92" t="inlineStr">
        <is>
          <t>PG&amp;E</t>
        </is>
      </c>
      <c r="B385" s="92" t="n">
        <v>43016</v>
      </c>
      <c r="C385" s="92" t="n">
        <v>0.8576388888888888</v>
      </c>
      <c r="D385" s="92" t="n">
        <v>39.6315</v>
      </c>
      <c r="E385" s="92" t="n">
        <v>-121.4225</v>
      </c>
      <c r="F385" s="92" t="inlineStr">
        <is>
          <t>Vegetation</t>
        </is>
      </c>
      <c r="G385" s="92" t="inlineStr">
        <is>
          <t>Rural</t>
        </is>
      </c>
      <c r="H385" s="92" t="inlineStr">
        <is>
          <t>&lt; 0.25 Acres</t>
        </is>
      </c>
      <c r="I385" s="92" t="inlineStr">
        <is>
          <t>Fire Agency</t>
        </is>
      </c>
      <c r="J385" s="92" t="inlineStr">
        <is>
          <t>Unknown</t>
        </is>
      </c>
      <c r="K385" s="92" t="n">
        <v>100347747</v>
      </c>
      <c r="L385" s="92" t="inlineStr">
        <is>
          <t>Unknown</t>
        </is>
      </c>
      <c r="M385" s="92" t="n">
        <v>12000</v>
      </c>
      <c r="N385" s="92" t="inlineStr">
        <is>
          <t>Conductor</t>
        </is>
      </c>
      <c r="O385" s="92" t="inlineStr">
        <is>
          <t>Overhead</t>
        </is>
      </c>
      <c r="P385" s="92" t="inlineStr">
        <is>
          <t>Yes</t>
        </is>
      </c>
      <c r="Q385" s="92" t="n">
        <v>43016</v>
      </c>
      <c r="R385" s="92" t="n">
        <v>0.8576388888888888</v>
      </c>
      <c r="S385" s="92" t="inlineStr">
        <is>
          <t>Contact From Object</t>
        </is>
      </c>
      <c r="T385" s="92" t="inlineStr">
        <is>
          <t>N.A.</t>
        </is>
      </c>
      <c r="U385" s="92" t="inlineStr">
        <is>
          <t>Vegetation</t>
        </is>
      </c>
      <c r="V385" s="92" t="inlineStr">
        <is>
          <t>Electric Facility</t>
        </is>
      </c>
      <c r="W385" s="92" t="inlineStr">
        <is>
          <t>Unknown</t>
        </is>
      </c>
      <c r="X385" s="92" t="n"/>
      <c r="Y385" s="92" t="inlineStr">
        <is>
          <t>Fell into (slight defect)</t>
        </is>
      </c>
      <c r="Z385" s="92" t="inlineStr">
        <is>
          <t>1465</t>
        </is>
      </c>
      <c r="AA385" s="92" t="n">
        <v>2017</v>
      </c>
      <c r="AB385" s="92" t="n">
        <v>10</v>
      </c>
      <c r="AC385" s="92" t="n">
        <v>8</v>
      </c>
      <c r="AD385" s="92" t="n">
        <v>20</v>
      </c>
      <c r="AE385" s="92" t="n">
        <v>35</v>
      </c>
      <c r="AF385" s="93" t="inlineStr">
        <is>
          <t>17-0085196</t>
        </is>
      </c>
      <c r="AG385" s="94" t="inlineStr">
        <is>
          <t>Tier 3</t>
        </is>
      </c>
      <c r="AH385" s="94" t="inlineStr">
        <is>
          <t>HFTD</t>
        </is>
      </c>
      <c r="AI385" s="94" t="inlineStr">
        <is>
          <t>Fire Weather RFW Applicable</t>
        </is>
      </c>
      <c r="AJ385" s="92" t="inlineStr">
        <is>
          <t>Distribution</t>
        </is>
      </c>
      <c r="AK385" s="92" t="inlineStr">
        <is>
          <t>HFTD - Distribution</t>
        </is>
      </c>
      <c r="AL385" s="92" t="inlineStr">
        <is>
          <t>Fire Less than 300 Acres</t>
        </is>
      </c>
      <c r="AM385" s="116" t="inlineStr">
        <is>
          <t>Vegetation</t>
        </is>
      </c>
      <c r="AN385" s="92" t="inlineStr">
        <is>
          <t>Fell into (slight defect)</t>
        </is>
      </c>
      <c r="AO385" s="95" t="n">
        <v>181992</v>
      </c>
      <c r="AP385" s="92" t="n">
        <v>7.18139294117647</v>
      </c>
      <c r="AQ385" s="92" t="inlineStr">
        <is>
          <t>174_335</t>
        </is>
      </c>
      <c r="AR385" s="115" t="inlineStr">
        <is>
          <t>&lt;25mph</t>
        </is>
      </c>
      <c r="AS385" s="92" t="inlineStr">
        <is>
          <t>&lt;15mph</t>
        </is>
      </c>
      <c r="AT385" s="92" t="inlineStr">
        <is>
          <t>HFTD - Distribution</t>
        </is>
      </c>
      <c r="AX385" t="n">
        <v>0</v>
      </c>
      <c r="AY385" t="n">
        <v>0</v>
      </c>
      <c r="BC385" t="n">
        <v>0</v>
      </c>
      <c r="BD385" t="n">
        <v>0</v>
      </c>
      <c r="BH385" t="n">
        <v>0</v>
      </c>
      <c r="BI385" t="n">
        <v>0</v>
      </c>
      <c r="BM385" t="n">
        <v>0</v>
      </c>
      <c r="BN385" t="n">
        <v>0</v>
      </c>
    </row>
    <row r="386">
      <c r="A386" s="92" t="inlineStr">
        <is>
          <t>PG&amp;E</t>
        </is>
      </c>
      <c r="B386" s="92" t="n">
        <v>43016</v>
      </c>
      <c r="C386" s="92" t="n">
        <v>0.8819444444444445</v>
      </c>
      <c r="D386" s="92" t="n">
        <v>39.4554</v>
      </c>
      <c r="E386" s="92" t="n">
        <v>-121.04981</v>
      </c>
      <c r="F386" s="92" t="inlineStr">
        <is>
          <t>Vegetation</t>
        </is>
      </c>
      <c r="G386" s="92" t="inlineStr">
        <is>
          <t>Rural</t>
        </is>
      </c>
      <c r="H386" s="92" t="inlineStr">
        <is>
          <t>&lt; 3 Meters</t>
        </is>
      </c>
      <c r="I386" s="92" t="inlineStr">
        <is>
          <t>Fire Agency</t>
        </is>
      </c>
      <c r="J386" s="92" t="inlineStr">
        <is>
          <t>Unknown</t>
        </is>
      </c>
      <c r="K386" s="92" t="n">
        <v>100099226</v>
      </c>
      <c r="L386" s="92" t="inlineStr">
        <is>
          <t>Unknown</t>
        </is>
      </c>
      <c r="M386" s="92" t="n">
        <v>12000</v>
      </c>
      <c r="N386" s="92" t="inlineStr">
        <is>
          <t>Conductor</t>
        </is>
      </c>
      <c r="O386" s="92" t="inlineStr">
        <is>
          <t>Overhead</t>
        </is>
      </c>
      <c r="P386" s="92" t="inlineStr">
        <is>
          <t>Yes</t>
        </is>
      </c>
      <c r="Q386" s="92" t="n">
        <v>43016</v>
      </c>
      <c r="R386" s="92" t="n">
        <v>0.8819444444444445</v>
      </c>
      <c r="S386" s="92" t="inlineStr">
        <is>
          <t>Contact From Object</t>
        </is>
      </c>
      <c r="T386" s="92" t="inlineStr">
        <is>
          <t>N.A.</t>
        </is>
      </c>
      <c r="U386" s="92" t="inlineStr">
        <is>
          <t>Vegetation</t>
        </is>
      </c>
      <c r="V386" s="92" t="inlineStr">
        <is>
          <t>Electric Facility</t>
        </is>
      </c>
      <c r="W386" s="92" t="inlineStr">
        <is>
          <t>Weather</t>
        </is>
      </c>
      <c r="X386" s="92" t="inlineStr">
        <is>
          <t>Oct 8/9 wind storm</t>
        </is>
      </c>
      <c r="Y386" s="92" t="inlineStr">
        <is>
          <t>Branch (Not overhanging, &gt; 12ft)</t>
        </is>
      </c>
      <c r="Z386" s="92" t="inlineStr">
        <is>
          <t>1466</t>
        </is>
      </c>
      <c r="AA386" s="92" t="n">
        <v>2017</v>
      </c>
      <c r="AB386" s="92" t="n">
        <v>10</v>
      </c>
      <c r="AC386" s="92" t="n">
        <v>8</v>
      </c>
      <c r="AD386" s="92" t="n">
        <v>21</v>
      </c>
      <c r="AE386" s="92" t="n">
        <v>10</v>
      </c>
      <c r="AF386" s="93" t="inlineStr">
        <is>
          <t>17-0085261</t>
        </is>
      </c>
      <c r="AG386" s="94" t="inlineStr">
        <is>
          <t>Tier 3</t>
        </is>
      </c>
      <c r="AH386" s="94" t="inlineStr">
        <is>
          <t>HFTD</t>
        </is>
      </c>
      <c r="AI386" s="94" t="inlineStr">
        <is>
          <t>Fire Weather RFW Applicable</t>
        </is>
      </c>
      <c r="AJ386" s="92" t="inlineStr">
        <is>
          <t>Distribution</t>
        </is>
      </c>
      <c r="AK386" s="92" t="inlineStr">
        <is>
          <t>HFTD - Distribution</t>
        </is>
      </c>
      <c r="AL386" s="92" t="inlineStr">
        <is>
          <t>Fire Less than 300 Acres</t>
        </is>
      </c>
      <c r="AM386" s="116" t="inlineStr">
        <is>
          <t>Vegetation</t>
        </is>
      </c>
      <c r="AN386" s="92" t="inlineStr">
        <is>
          <t>Branch (Not overhanging, &gt; 12ft)</t>
        </is>
      </c>
      <c r="AO386" s="95" t="n">
        <v>255784</v>
      </c>
      <c r="AP386" s="92" t="n">
        <v>12.1370974117647</v>
      </c>
      <c r="AQ386" s="92" t="inlineStr">
        <is>
          <t>181_329</t>
        </is>
      </c>
      <c r="AR386" s="115" t="inlineStr">
        <is>
          <t>&lt;25mph</t>
        </is>
      </c>
      <c r="AS386" s="92" t="inlineStr">
        <is>
          <t>&lt;15mph</t>
        </is>
      </c>
      <c r="AT386" s="92" t="inlineStr">
        <is>
          <t>HFTD - Distribution</t>
        </is>
      </c>
      <c r="AX386" t="n">
        <v>0</v>
      </c>
      <c r="AY386" t="n">
        <v>0</v>
      </c>
      <c r="BC386" t="n">
        <v>0</v>
      </c>
      <c r="BD386" t="n">
        <v>0</v>
      </c>
      <c r="BH386" t="n">
        <v>0</v>
      </c>
      <c r="BI386" t="n">
        <v>0</v>
      </c>
      <c r="BM386" t="n">
        <v>0</v>
      </c>
      <c r="BN386" t="n">
        <v>0</v>
      </c>
    </row>
    <row r="387">
      <c r="A387" s="92" t="inlineStr">
        <is>
          <t>PG&amp;E</t>
        </is>
      </c>
      <c r="B387" s="92" t="n">
        <v>43016</v>
      </c>
      <c r="C387" s="92" t="n">
        <v>0.9069444444444444</v>
      </c>
      <c r="D387" s="92" t="n">
        <v>39.259492</v>
      </c>
      <c r="E387" s="92" t="n">
        <v>-120.996498</v>
      </c>
      <c r="F387" s="92" t="inlineStr">
        <is>
          <t>Vegetation</t>
        </is>
      </c>
      <c r="G387" s="92" t="inlineStr">
        <is>
          <t>Urban</t>
        </is>
      </c>
      <c r="H387" s="92" t="inlineStr">
        <is>
          <t>&lt; 0.25 Acres</t>
        </is>
      </c>
      <c r="I387" s="92" t="inlineStr">
        <is>
          <t>Fire Agency</t>
        </is>
      </c>
      <c r="J387" s="92" t="inlineStr">
        <is>
          <t>PHILLIP NUNNICK  530 273-3158  INCENDENT # 26264</t>
        </is>
      </c>
      <c r="K387" s="92" t="n">
        <v>100072730</v>
      </c>
      <c r="L387" s="92" t="inlineStr">
        <is>
          <t>PACIFIC BELL</t>
        </is>
      </c>
      <c r="M387" s="92" t="n">
        <v>12000</v>
      </c>
      <c r="N387" s="92" t="inlineStr">
        <is>
          <t>Other</t>
        </is>
      </c>
      <c r="O387" s="92" t="inlineStr">
        <is>
          <t>Overhead</t>
        </is>
      </c>
      <c r="P387" s="92" t="inlineStr">
        <is>
          <t>Yes</t>
        </is>
      </c>
      <c r="Q387" s="92" t="n">
        <v>43016</v>
      </c>
      <c r="R387" s="92" t="n">
        <v>0.9069444444444444</v>
      </c>
      <c r="S387" s="92" t="inlineStr">
        <is>
          <t>Equipment/ Facility Failure</t>
        </is>
      </c>
      <c r="T387" s="92" t="inlineStr">
        <is>
          <t>Crossarm</t>
        </is>
      </c>
      <c r="U387" s="92" t="inlineStr">
        <is>
          <t>N.A.</t>
        </is>
      </c>
      <c r="V387" s="92" t="inlineStr">
        <is>
          <t>N.A.</t>
        </is>
      </c>
      <c r="W387" s="92" t="inlineStr">
        <is>
          <t>Unknown</t>
        </is>
      </c>
      <c r="X387" s="92" t="n"/>
      <c r="Y387" s="92" t="inlineStr">
        <is>
          <t>Other/Unknown</t>
        </is>
      </c>
      <c r="Z387" s="92" t="inlineStr">
        <is>
          <t>1467</t>
        </is>
      </c>
      <c r="AA387" s="92" t="n">
        <v>2017</v>
      </c>
      <c r="AB387" s="92" t="n">
        <v>10</v>
      </c>
      <c r="AC387" s="92" t="n">
        <v>8</v>
      </c>
      <c r="AD387" s="92" t="n">
        <v>21</v>
      </c>
      <c r="AE387" s="92" t="n">
        <v>46</v>
      </c>
      <c r="AF387" s="93" t="inlineStr">
        <is>
          <t>17-0085308</t>
        </is>
      </c>
      <c r="AG387" s="94" t="inlineStr">
        <is>
          <t>Tier 3</t>
        </is>
      </c>
      <c r="AH387" s="94" t="inlineStr">
        <is>
          <t>HFTD</t>
        </is>
      </c>
      <c r="AI387" s="94" t="inlineStr">
        <is>
          <t>Fire Weather RFW Applicable</t>
        </is>
      </c>
      <c r="AJ387" s="92" t="inlineStr">
        <is>
          <t>Distribution</t>
        </is>
      </c>
      <c r="AK387" s="92" t="inlineStr">
        <is>
          <t>HFTD - Distribution</t>
        </is>
      </c>
      <c r="AL387" s="92" t="inlineStr">
        <is>
          <t>Fire Less than 300 Acres</t>
        </is>
      </c>
      <c r="AM387" s="116" t="inlineStr">
        <is>
          <t>Equip Failure</t>
        </is>
      </c>
      <c r="AN387" s="92" t="inlineStr">
        <is>
          <t>Crossarm</t>
        </is>
      </c>
      <c r="AO387" s="95" t="n">
        <v>12650</v>
      </c>
      <c r="AP387" s="92" t="n">
        <v>29.8566785882352</v>
      </c>
      <c r="AQ387" s="92" t="inlineStr">
        <is>
          <t>146_261</t>
        </is>
      </c>
      <c r="AR387" s="115" t="inlineStr">
        <is>
          <t>25-40mph</t>
        </is>
      </c>
      <c r="AS387" s="92" t="inlineStr">
        <is>
          <t>&gt;=15mph</t>
        </is>
      </c>
      <c r="AT387" s="92" t="inlineStr">
        <is>
          <t>HFTD - Distribution</t>
        </is>
      </c>
      <c r="AU387" t="inlineStr">
        <is>
          <t>E9947</t>
        </is>
      </c>
      <c r="AV387" t="n">
        <v>1.53</v>
      </c>
      <c r="AW387" t="inlineStr">
        <is>
          <t>2017-10-08T06:34:00Z</t>
        </is>
      </c>
      <c r="AX387" t="n">
        <v>3</v>
      </c>
      <c r="AY387" t="n">
        <v>26</v>
      </c>
      <c r="AZ387" t="inlineStr">
        <is>
          <t>RRRC1</t>
        </is>
      </c>
      <c r="BA387" t="n">
        <v>7.14</v>
      </c>
      <c r="BB387" t="inlineStr">
        <is>
          <t>2017-10-08T06:13:00Z</t>
        </is>
      </c>
      <c r="BC387" t="n">
        <v>8.01</v>
      </c>
      <c r="BD387" t="n">
        <v>59</v>
      </c>
      <c r="BE387" t="inlineStr">
        <is>
          <t>E9947</t>
        </is>
      </c>
      <c r="BF387" t="n">
        <v>1.53</v>
      </c>
      <c r="BG387" t="inlineStr">
        <is>
          <t>2017-10-08T06:34:00Z</t>
        </is>
      </c>
      <c r="BH387" t="n">
        <v>3</v>
      </c>
      <c r="BI387" t="n">
        <v>52</v>
      </c>
      <c r="BJ387" t="inlineStr">
        <is>
          <t>RRRC1</t>
        </is>
      </c>
      <c r="BK387" t="n">
        <v>7.14</v>
      </c>
      <c r="BL387" t="inlineStr">
        <is>
          <t>2017-10-08T07:13:00Z</t>
        </is>
      </c>
      <c r="BM387" t="n">
        <v>8.99</v>
      </c>
      <c r="BN387" t="n">
        <v>117</v>
      </c>
    </row>
    <row r="388">
      <c r="A388" s="92" t="inlineStr">
        <is>
          <t>PG&amp;E</t>
        </is>
      </c>
      <c r="B388" s="92" t="n">
        <v>43016</v>
      </c>
      <c r="C388" s="92" t="n">
        <v>0.9298611111111111</v>
      </c>
      <c r="D388" s="92" t="n">
        <v>39.73711</v>
      </c>
      <c r="E388" s="92" t="n">
        <v>-121.64642</v>
      </c>
      <c r="F388" s="92" t="inlineStr">
        <is>
          <t>Vegetation</t>
        </is>
      </c>
      <c r="G388" s="92" t="inlineStr">
        <is>
          <t>Rural</t>
        </is>
      </c>
      <c r="H388" s="92" t="inlineStr">
        <is>
          <t>&lt; 3 Meters</t>
        </is>
      </c>
      <c r="I388" s="92" t="inlineStr">
        <is>
          <t>Fire Agency</t>
        </is>
      </c>
      <c r="J388" s="92" t="n">
        <v>911</v>
      </c>
      <c r="K388" s="92" t="n">
        <v>103319605</v>
      </c>
      <c r="L388" s="92" t="inlineStr">
        <is>
          <t>Unknown</t>
        </is>
      </c>
      <c r="M388" s="92" t="inlineStr">
        <is>
          <t>0 – 750</t>
        </is>
      </c>
      <c r="N388" s="92" t="inlineStr">
        <is>
          <t>Conductor</t>
        </is>
      </c>
      <c r="O388" s="92" t="inlineStr">
        <is>
          <t>Overhead</t>
        </is>
      </c>
      <c r="P388" s="92" t="inlineStr">
        <is>
          <t>Yes</t>
        </is>
      </c>
      <c r="Q388" s="92" t="n">
        <v>43016</v>
      </c>
      <c r="R388" s="92" t="n">
        <v>0.9298611111111111</v>
      </c>
      <c r="S388" s="92" t="inlineStr">
        <is>
          <t>Contact From Object</t>
        </is>
      </c>
      <c r="T388" s="92" t="inlineStr">
        <is>
          <t>N.A.</t>
        </is>
      </c>
      <c r="U388" s="92" t="inlineStr">
        <is>
          <t>Vegetation</t>
        </is>
      </c>
      <c r="V388" s="92" t="inlineStr">
        <is>
          <t>Electric Facility</t>
        </is>
      </c>
      <c r="W388" s="92" t="inlineStr">
        <is>
          <t>Weather</t>
        </is>
      </c>
      <c r="X388" s="92" t="inlineStr">
        <is>
          <t>Oct 8/9 wind storm</t>
        </is>
      </c>
      <c r="Y388" s="92" t="inlineStr">
        <is>
          <t>Branch (OverHanging)</t>
        </is>
      </c>
      <c r="Z388" s="92" t="inlineStr">
        <is>
          <t>1468</t>
        </is>
      </c>
      <c r="AA388" s="92" t="n">
        <v>2017</v>
      </c>
      <c r="AB388" s="92" t="n">
        <v>10</v>
      </c>
      <c r="AC388" s="92" t="n">
        <v>8</v>
      </c>
      <c r="AD388" s="92" t="n">
        <v>22</v>
      </c>
      <c r="AE388" s="92" t="n">
        <v>19</v>
      </c>
      <c r="AF388" s="93" t="inlineStr">
        <is>
          <t>17-0085504</t>
        </is>
      </c>
      <c r="AG388" s="94" t="inlineStr">
        <is>
          <t>Tier 3</t>
        </is>
      </c>
      <c r="AH388" s="94" t="inlineStr">
        <is>
          <t>HFTD</t>
        </is>
      </c>
      <c r="AI388" s="94" t="inlineStr">
        <is>
          <t>Fire Weather RFW Applicable</t>
        </is>
      </c>
      <c r="AJ388" s="92" t="inlineStr">
        <is>
          <t>Distribution</t>
        </is>
      </c>
      <c r="AK388" s="92" t="inlineStr">
        <is>
          <t>HFTD - Distribution</t>
        </is>
      </c>
      <c r="AL388" s="92" t="inlineStr">
        <is>
          <t>Fire Less than 300 Acres</t>
        </is>
      </c>
      <c r="AM388" s="116" t="inlineStr">
        <is>
          <t>Vegetation</t>
        </is>
      </c>
      <c r="AN388" s="92" t="inlineStr">
        <is>
          <t>Branch (OverHanging)</t>
        </is>
      </c>
      <c r="AO388" s="95" t="n">
        <v>42839</v>
      </c>
      <c r="AP388" s="92" t="n">
        <v>18.3727595294117</v>
      </c>
      <c r="AQ388" s="92" t="inlineStr">
        <is>
          <t>197_319</t>
        </is>
      </c>
      <c r="AR388" s="115" t="inlineStr">
        <is>
          <t>&lt;25mph</t>
        </is>
      </c>
      <c r="AS388" s="92" t="inlineStr">
        <is>
          <t>&gt;=15mph</t>
        </is>
      </c>
      <c r="AT388" s="92" t="inlineStr">
        <is>
          <t>HFTD - Distribution</t>
        </is>
      </c>
      <c r="AU388" t="inlineStr">
        <is>
          <t>PDEC1</t>
        </is>
      </c>
      <c r="AV388" t="n">
        <v>1.62</v>
      </c>
      <c r="AW388" t="inlineStr">
        <is>
          <t>2017-10-08T07:00:00Z</t>
        </is>
      </c>
      <c r="AX388" t="n">
        <v>1.01</v>
      </c>
      <c r="AY388" t="n">
        <v>2</v>
      </c>
      <c r="AZ388" t="inlineStr">
        <is>
          <t>C4565</t>
        </is>
      </c>
      <c r="BA388" t="n">
        <v>7.55</v>
      </c>
      <c r="BB388" t="inlineStr">
        <is>
          <t>2017-10-08T06:43:00Z</t>
        </is>
      </c>
      <c r="BC388" t="n">
        <v>3</v>
      </c>
      <c r="BD388" t="n">
        <v>8</v>
      </c>
      <c r="BE388" t="inlineStr">
        <is>
          <t>PDEC1</t>
        </is>
      </c>
      <c r="BF388" t="n">
        <v>1.62</v>
      </c>
      <c r="BG388" t="inlineStr">
        <is>
          <t>2017-10-08T08:00:00Z</t>
        </is>
      </c>
      <c r="BH388" t="n">
        <v>1.01</v>
      </c>
      <c r="BI388" t="n">
        <v>3</v>
      </c>
      <c r="BJ388" t="inlineStr">
        <is>
          <t>C4565</t>
        </is>
      </c>
      <c r="BK388" t="n">
        <v>7.55</v>
      </c>
      <c r="BL388" t="inlineStr">
        <is>
          <t>2017-10-08T07:53:00Z</t>
        </is>
      </c>
      <c r="BM388" t="n">
        <v>3</v>
      </c>
      <c r="BN388" t="n">
        <v>15</v>
      </c>
    </row>
    <row r="389">
      <c r="A389" s="92" t="inlineStr">
        <is>
          <t>PG&amp;E</t>
        </is>
      </c>
      <c r="B389" s="92" t="n">
        <v>43016</v>
      </c>
      <c r="C389" s="92" t="n">
        <v>0.9541666666666666</v>
      </c>
      <c r="D389" s="92" t="n">
        <v>35.552759</v>
      </c>
      <c r="E389" s="92" t="n">
        <v>-118.968086</v>
      </c>
      <c r="F389" s="92" t="inlineStr">
        <is>
          <t>Vegetation</t>
        </is>
      </c>
      <c r="G389" s="92" t="inlineStr">
        <is>
          <t>Rural</t>
        </is>
      </c>
      <c r="H389" s="92" t="inlineStr">
        <is>
          <t>.26 - 9.99 Acres</t>
        </is>
      </c>
      <c r="I389" s="92" t="inlineStr">
        <is>
          <t>Unknown</t>
        </is>
      </c>
      <c r="J389" s="92" t="inlineStr">
        <is>
          <t>N.A.</t>
        </is>
      </c>
      <c r="K389" s="92" t="inlineStr">
        <is>
          <t>span 7/87-7/88, Vedder Tap</t>
        </is>
      </c>
      <c r="L389" s="92" t="inlineStr">
        <is>
          <t>Unknown</t>
        </is>
      </c>
      <c r="M389" s="92" t="n">
        <v>115000</v>
      </c>
      <c r="N389" s="92" t="inlineStr">
        <is>
          <t>Conductor</t>
        </is>
      </c>
      <c r="O389" s="92" t="inlineStr">
        <is>
          <t>Overhead</t>
        </is>
      </c>
      <c r="P389" s="92" t="inlineStr">
        <is>
          <t>Yes</t>
        </is>
      </c>
      <c r="Q389" s="92" t="n">
        <v>43016</v>
      </c>
      <c r="R389" s="92" t="n">
        <v>0.9541666666666666</v>
      </c>
      <c r="S389" s="92" t="inlineStr">
        <is>
          <t>Equipment/ Facility Failure</t>
        </is>
      </c>
      <c r="T389" s="92" t="inlineStr">
        <is>
          <t>Conductor</t>
        </is>
      </c>
      <c r="U389" s="92" t="inlineStr">
        <is>
          <t>N.A.</t>
        </is>
      </c>
      <c r="V389" s="92" t="inlineStr">
        <is>
          <t>N.A.</t>
        </is>
      </c>
      <c r="W389" s="92" t="inlineStr">
        <is>
          <t>Unknown</t>
        </is>
      </c>
      <c r="X389" s="92" t="n"/>
      <c r="Y389" s="92" t="inlineStr">
        <is>
          <t>no-match</t>
        </is>
      </c>
      <c r="Z389" s="92" t="inlineStr">
        <is>
          <t>1470</t>
        </is>
      </c>
      <c r="AA389" s="92" t="n">
        <v>2017</v>
      </c>
      <c r="AB389" s="92" t="n">
        <v>10</v>
      </c>
      <c r="AC389" s="92" t="n">
        <v>8</v>
      </c>
      <c r="AD389" s="92" t="n">
        <v>22</v>
      </c>
      <c r="AE389" s="92" t="n">
        <v>54</v>
      </c>
      <c r="AF389" s="93" t="inlineStr">
        <is>
          <t>INT-10231</t>
        </is>
      </c>
      <c r="AG389" s="94" t="inlineStr">
        <is>
          <t>Tier 2</t>
        </is>
      </c>
      <c r="AH389" s="94" t="inlineStr">
        <is>
          <t>HFTD</t>
        </is>
      </c>
      <c r="AI389" s="94" t="inlineStr">
        <is>
          <t>No Fire Weather RFW Applicable</t>
        </is>
      </c>
      <c r="AJ389" s="92" t="inlineStr">
        <is>
          <t>Transmission</t>
        </is>
      </c>
      <c r="AK389" s="92" t="inlineStr">
        <is>
          <t>HFTD - Transmission</t>
        </is>
      </c>
      <c r="AL389" s="92" t="inlineStr">
        <is>
          <t>Fire Less than 300 Acres</t>
        </is>
      </c>
      <c r="AM389" s="116" t="inlineStr">
        <is>
          <t>Equip Failure</t>
        </is>
      </c>
      <c r="AN389" s="92" t="inlineStr">
        <is>
          <t>Conductor</t>
        </is>
      </c>
      <c r="AO389" s="95" t="n">
        <v>66311</v>
      </c>
      <c r="AP389" s="92" t="n">
        <v>19.9937835294117</v>
      </c>
      <c r="AQ389" s="92" t="inlineStr">
        <is>
          <t>134_262</t>
        </is>
      </c>
      <c r="AR389" s="115" t="inlineStr">
        <is>
          <t>&lt;25mph</t>
        </is>
      </c>
      <c r="AS389" s="92" t="inlineStr">
        <is>
          <t>&gt;=15mph</t>
        </is>
      </c>
      <c r="AT389" s="92" t="inlineStr">
        <is>
          <t>HFTD - Transmission</t>
        </is>
      </c>
      <c r="AX389" t="n">
        <v>0</v>
      </c>
      <c r="AY389" t="n">
        <v>0</v>
      </c>
      <c r="BC389" t="n">
        <v>0</v>
      </c>
      <c r="BD389" t="n">
        <v>0</v>
      </c>
      <c r="BH389" t="n">
        <v>0</v>
      </c>
      <c r="BI389" t="n">
        <v>0</v>
      </c>
      <c r="BM389" t="n">
        <v>0</v>
      </c>
      <c r="BN389" t="n">
        <v>0</v>
      </c>
    </row>
    <row r="390">
      <c r="A390" s="92" t="inlineStr">
        <is>
          <t>PG&amp;E</t>
        </is>
      </c>
      <c r="B390" s="92" t="n">
        <v>43016</v>
      </c>
      <c r="C390" s="92" t="n">
        <v>0.9569444444444444</v>
      </c>
      <c r="D390" s="92" t="n">
        <v>39.364225</v>
      </c>
      <c r="E390" s="92" t="n">
        <v>-121.113065</v>
      </c>
      <c r="F390" s="92" t="inlineStr">
        <is>
          <t>Vegetation</t>
        </is>
      </c>
      <c r="G390" s="92" t="inlineStr">
        <is>
          <t>Rural</t>
        </is>
      </c>
      <c r="H390" s="92" t="inlineStr">
        <is>
          <t>&lt; 3 Meters</t>
        </is>
      </c>
      <c r="I390" s="92" t="inlineStr">
        <is>
          <t>Fire Agency</t>
        </is>
      </c>
      <c r="J390" s="92" t="inlineStr">
        <is>
          <t>INCIDENT NUMBER 26268</t>
        </is>
      </c>
      <c r="K390" s="92" t="n">
        <v>100068104</v>
      </c>
      <c r="L390" s="92" t="inlineStr">
        <is>
          <t>PACIFIC BELL</t>
        </is>
      </c>
      <c r="M390" s="92" t="n">
        <v>12000</v>
      </c>
      <c r="N390" s="92" t="inlineStr">
        <is>
          <t>Conductor</t>
        </is>
      </c>
      <c r="O390" s="92" t="inlineStr">
        <is>
          <t>Overhead</t>
        </is>
      </c>
      <c r="P390" s="92" t="inlineStr">
        <is>
          <t>Yes</t>
        </is>
      </c>
      <c r="Q390" s="92" t="n">
        <v>43016</v>
      </c>
      <c r="R390" s="92" t="n">
        <v>0.9569444444444444</v>
      </c>
      <c r="S390" s="92" t="inlineStr">
        <is>
          <t>Contact From Object</t>
        </is>
      </c>
      <c r="T390" s="92" t="inlineStr">
        <is>
          <t>N.A.</t>
        </is>
      </c>
      <c r="U390" s="92" t="inlineStr">
        <is>
          <t>Vegetation</t>
        </is>
      </c>
      <c r="V390" s="92" t="inlineStr">
        <is>
          <t>Electric Facility</t>
        </is>
      </c>
      <c r="W390" s="92" t="inlineStr">
        <is>
          <t>Weather</t>
        </is>
      </c>
      <c r="X390" s="92" t="inlineStr">
        <is>
          <t>Oct 8/9 wind storm</t>
        </is>
      </c>
      <c r="Y390" s="92" t="inlineStr">
        <is>
          <t>Fell into (No defect)</t>
        </is>
      </c>
      <c r="Z390" s="92" t="inlineStr">
        <is>
          <t>1471</t>
        </is>
      </c>
      <c r="AA390" s="92" t="n">
        <v>2017</v>
      </c>
      <c r="AB390" s="92" t="n">
        <v>10</v>
      </c>
      <c r="AC390" s="92" t="n">
        <v>8</v>
      </c>
      <c r="AD390" s="92" t="n">
        <v>22</v>
      </c>
      <c r="AE390" s="92" t="n">
        <v>58</v>
      </c>
      <c r="AF390" s="93" t="inlineStr">
        <is>
          <t>17-0085355</t>
        </is>
      </c>
      <c r="AG390" s="94" t="inlineStr">
        <is>
          <t>Tier 3</t>
        </is>
      </c>
      <c r="AH390" s="94" t="inlineStr">
        <is>
          <t>HFTD</t>
        </is>
      </c>
      <c r="AI390" s="94" t="inlineStr">
        <is>
          <t>Fire Weather RFW Applicable</t>
        </is>
      </c>
      <c r="AJ390" s="92" t="inlineStr">
        <is>
          <t>Distribution</t>
        </is>
      </c>
      <c r="AK390" s="92" t="inlineStr">
        <is>
          <t>HFTD - Distribution</t>
        </is>
      </c>
      <c r="AL390" s="92" t="inlineStr">
        <is>
          <t>Fire Less than 300 Acres</t>
        </is>
      </c>
      <c r="AM390" s="116" t="inlineStr">
        <is>
          <t>Vegetation</t>
        </is>
      </c>
      <c r="AN390" s="92" t="inlineStr">
        <is>
          <t>Fell into (No defect)</t>
        </is>
      </c>
      <c r="AO390" s="95" t="n">
        <v>198802</v>
      </c>
      <c r="AP390" s="92" t="n">
        <v>32.0505552941176</v>
      </c>
      <c r="AQ390" s="92" t="inlineStr">
        <is>
          <t>159_257</t>
        </is>
      </c>
      <c r="AR390" s="115" t="inlineStr">
        <is>
          <t>25-40mph</t>
        </is>
      </c>
      <c r="AS390" s="92" t="inlineStr">
        <is>
          <t>&gt;=15mph</t>
        </is>
      </c>
      <c r="AT390" s="92" t="inlineStr">
        <is>
          <t>HFTD - Distribution</t>
        </is>
      </c>
      <c r="AU390" t="inlineStr">
        <is>
          <t>E3651</t>
        </is>
      </c>
      <c r="AV390" t="n">
        <v>3.94</v>
      </c>
      <c r="AW390" t="inlineStr">
        <is>
          <t>2017-10-08T06:45:00Z</t>
        </is>
      </c>
      <c r="AX390" t="n">
        <v>3</v>
      </c>
      <c r="AY390" t="n">
        <v>13</v>
      </c>
      <c r="AZ390" t="inlineStr">
        <is>
          <t>RRRC1</t>
        </is>
      </c>
      <c r="BA390" t="n">
        <v>4.2</v>
      </c>
      <c r="BB390" t="inlineStr">
        <is>
          <t>2017-10-08T06:13:00Z</t>
        </is>
      </c>
      <c r="BC390" t="n">
        <v>8.01</v>
      </c>
      <c r="BD390" t="n">
        <v>20</v>
      </c>
      <c r="BE390" t="inlineStr">
        <is>
          <t>E3651</t>
        </is>
      </c>
      <c r="BF390" t="n">
        <v>3.94</v>
      </c>
      <c r="BG390" t="inlineStr">
        <is>
          <t>2017-10-08T06:45:00Z</t>
        </is>
      </c>
      <c r="BH390" t="n">
        <v>3</v>
      </c>
      <c r="BI390" t="n">
        <v>25</v>
      </c>
      <c r="BJ390" t="inlineStr">
        <is>
          <t>RRRC1</t>
        </is>
      </c>
      <c r="BK390" t="n">
        <v>4.2</v>
      </c>
      <c r="BL390" t="inlineStr">
        <is>
          <t>2017-10-08T07:13:00Z</t>
        </is>
      </c>
      <c r="BM390" t="n">
        <v>8.99</v>
      </c>
      <c r="BN390" t="n">
        <v>39</v>
      </c>
    </row>
    <row r="391">
      <c r="A391" s="92" t="inlineStr">
        <is>
          <t>PG&amp;E</t>
        </is>
      </c>
      <c r="B391" s="92" t="n">
        <v>43017</v>
      </c>
      <c r="C391" s="92" t="n">
        <v>0.04305555555555556</v>
      </c>
      <c r="D391" s="92" t="n">
        <v>38.703682</v>
      </c>
      <c r="E391" s="92" t="n">
        <v>-120.672497</v>
      </c>
      <c r="F391" s="92" t="inlineStr">
        <is>
          <t>Vegetation</t>
        </is>
      </c>
      <c r="G391" s="92" t="inlineStr">
        <is>
          <t>Rural</t>
        </is>
      </c>
      <c r="H391" s="92" t="inlineStr">
        <is>
          <t>&lt; 0.25 Acres</t>
        </is>
      </c>
      <c r="I391" s="92" t="inlineStr">
        <is>
          <t>Fire Agency</t>
        </is>
      </c>
      <c r="J391" s="92" t="inlineStr">
        <is>
          <t>Cal Fire</t>
        </is>
      </c>
      <c r="K391" s="92" t="n">
        <v>101408485</v>
      </c>
      <c r="L391" s="92" t="inlineStr">
        <is>
          <t>Unknown</t>
        </is>
      </c>
      <c r="M391" s="92" t="n">
        <v>21000</v>
      </c>
      <c r="N391" s="92" t="inlineStr">
        <is>
          <t>Other</t>
        </is>
      </c>
      <c r="O391" s="92" t="inlineStr">
        <is>
          <t>Overhead</t>
        </is>
      </c>
      <c r="P391" s="92" t="inlineStr">
        <is>
          <t>Yes</t>
        </is>
      </c>
      <c r="Q391" s="92" t="n">
        <v>43017</v>
      </c>
      <c r="R391" s="92" t="n">
        <v>0.04305555555555556</v>
      </c>
      <c r="S391" s="92" t="inlineStr">
        <is>
          <t>Contact From Object</t>
        </is>
      </c>
      <c r="T391" s="92" t="inlineStr">
        <is>
          <t>N.A.</t>
        </is>
      </c>
      <c r="U391" s="92" t="inlineStr">
        <is>
          <t>Vegetation</t>
        </is>
      </c>
      <c r="V391" s="92" t="inlineStr">
        <is>
          <t>Electric Facility</t>
        </is>
      </c>
      <c r="W391" s="92" t="inlineStr">
        <is>
          <t>Weather</t>
        </is>
      </c>
      <c r="X391" s="92" t="inlineStr">
        <is>
          <t>Oct 8/9 wind storm</t>
        </is>
      </c>
      <c r="Y391" s="92" t="inlineStr">
        <is>
          <t>Branch (OverHanging)</t>
        </is>
      </c>
      <c r="Z391" s="92" t="inlineStr">
        <is>
          <t>1473</t>
        </is>
      </c>
      <c r="AA391" s="92" t="n">
        <v>2017</v>
      </c>
      <c r="AB391" s="92" t="n">
        <v>10</v>
      </c>
      <c r="AC391" s="92" t="n">
        <v>9</v>
      </c>
      <c r="AD391" s="92" t="n">
        <v>1</v>
      </c>
      <c r="AE391" s="92" t="n">
        <v>2</v>
      </c>
      <c r="AF391" s="93" t="inlineStr">
        <is>
          <t>17-0085324</t>
        </is>
      </c>
      <c r="AG391" s="94" t="inlineStr">
        <is>
          <t>Tier 3</t>
        </is>
      </c>
      <c r="AH391" s="94" t="inlineStr">
        <is>
          <t>HFTD</t>
        </is>
      </c>
      <c r="AI391" s="94" t="inlineStr">
        <is>
          <t>Fire Weather RFW Applicable</t>
        </is>
      </c>
      <c r="AJ391" s="92" t="inlineStr">
        <is>
          <t>Distribution</t>
        </is>
      </c>
      <c r="AK391" s="92" t="inlineStr">
        <is>
          <t>HFTD - Distribution</t>
        </is>
      </c>
      <c r="AL391" s="92" t="inlineStr">
        <is>
          <t>Fire Less than 300 Acres</t>
        </is>
      </c>
      <c r="AM391" s="116" t="inlineStr">
        <is>
          <t>Vegetation</t>
        </is>
      </c>
      <c r="AN391" s="92" t="inlineStr">
        <is>
          <t>Branch (OverHanging)</t>
        </is>
      </c>
      <c r="AO391" s="95" t="n">
        <v>419843</v>
      </c>
      <c r="AP391" s="92" t="n">
        <v>19.6005232941176</v>
      </c>
      <c r="AQ391" s="92" t="inlineStr">
        <is>
          <t>195_314</t>
        </is>
      </c>
      <c r="AR391" s="115" t="inlineStr">
        <is>
          <t>&lt;25mph</t>
        </is>
      </c>
      <c r="AS391" s="92" t="inlineStr">
        <is>
          <t>&gt;=15mph</t>
        </is>
      </c>
      <c r="AT391" s="92" t="inlineStr">
        <is>
          <t>HFTD - Distribution</t>
        </is>
      </c>
      <c r="AU391" t="inlineStr">
        <is>
          <t>AV185</t>
        </is>
      </c>
      <c r="AV391" t="n">
        <v>3.98</v>
      </c>
      <c r="AW391" t="inlineStr">
        <is>
          <t>2017-10-09T06:00:00Z</t>
        </is>
      </c>
      <c r="AX391" t="n">
        <v>15.99</v>
      </c>
      <c r="AY391" t="n">
        <v>3</v>
      </c>
      <c r="AZ391" t="inlineStr">
        <is>
          <t>KPVF</t>
        </is>
      </c>
      <c r="BA391" t="n">
        <v>4.58</v>
      </c>
      <c r="BB391" t="inlineStr">
        <is>
          <t>2017-10-09T06:55:00Z</t>
        </is>
      </c>
      <c r="BC391" t="n">
        <v>33.38</v>
      </c>
      <c r="BD391" t="n">
        <v>28</v>
      </c>
      <c r="BE391" t="inlineStr">
        <is>
          <t>AV185</t>
        </is>
      </c>
      <c r="BF391" t="n">
        <v>3.98</v>
      </c>
      <c r="BG391" t="inlineStr">
        <is>
          <t>2017-10-09T07:30:00Z</t>
        </is>
      </c>
      <c r="BH391" t="n">
        <v>18.99</v>
      </c>
      <c r="BI391" t="n">
        <v>5</v>
      </c>
      <c r="BJ391" t="inlineStr">
        <is>
          <t>KPVF</t>
        </is>
      </c>
      <c r="BK391" t="n">
        <v>4.58</v>
      </c>
      <c r="BL391" t="inlineStr">
        <is>
          <t>2017-10-09T06:55:00Z</t>
        </is>
      </c>
      <c r="BM391" t="n">
        <v>33.38</v>
      </c>
      <c r="BN391" t="n">
        <v>55</v>
      </c>
    </row>
    <row r="392">
      <c r="A392" s="92" t="inlineStr">
        <is>
          <t>PG&amp;E</t>
        </is>
      </c>
      <c r="B392" s="92" t="n">
        <v>43017</v>
      </c>
      <c r="C392" s="92" t="n">
        <v>0.07291666666666667</v>
      </c>
      <c r="D392" s="92" t="n">
        <v>38.8575533</v>
      </c>
      <c r="E392" s="92" t="n">
        <v>-122.722065</v>
      </c>
      <c r="F392" s="92" t="inlineStr">
        <is>
          <t>Vegetation</t>
        </is>
      </c>
      <c r="G392" s="92" t="inlineStr">
        <is>
          <t>Rural</t>
        </is>
      </c>
      <c r="H392" s="92" t="inlineStr">
        <is>
          <t>&lt; 0.25 Acres</t>
        </is>
      </c>
      <c r="I392" s="92" t="inlineStr">
        <is>
          <t>Fire Agency</t>
        </is>
      </c>
      <c r="J392" s="92" t="inlineStr">
        <is>
          <t>wink</t>
        </is>
      </c>
      <c r="K392" s="92" t="n">
        <v>103570679</v>
      </c>
      <c r="L392" s="92" t="inlineStr">
        <is>
          <t>Unknown</t>
        </is>
      </c>
      <c r="M392" s="92" t="n">
        <v>12000</v>
      </c>
      <c r="N392" s="92" t="inlineStr">
        <is>
          <t>Conductor</t>
        </is>
      </c>
      <c r="O392" s="92" t="inlineStr">
        <is>
          <t>Overhead</t>
        </is>
      </c>
      <c r="P392" s="92" t="inlineStr">
        <is>
          <t>Yes</t>
        </is>
      </c>
      <c r="Q392" s="92" t="n">
        <v>43017</v>
      </c>
      <c r="R392" s="92" t="n">
        <v>0.07291666666666667</v>
      </c>
      <c r="S392" s="92" t="inlineStr">
        <is>
          <t>Contact From Object</t>
        </is>
      </c>
      <c r="T392" s="92" t="inlineStr">
        <is>
          <t>N.A.</t>
        </is>
      </c>
      <c r="U392" s="92" t="inlineStr">
        <is>
          <t>Vegetation</t>
        </is>
      </c>
      <c r="V392" s="92" t="inlineStr">
        <is>
          <t>Electric Facility</t>
        </is>
      </c>
      <c r="W392" s="92" t="inlineStr">
        <is>
          <t>Weather</t>
        </is>
      </c>
      <c r="X392" s="92" t="inlineStr">
        <is>
          <t>Oct 8/9 wind storm</t>
        </is>
      </c>
      <c r="Y392" s="92" t="inlineStr">
        <is>
          <t>Other/Unknown</t>
        </is>
      </c>
      <c r="Z392" s="92" t="inlineStr">
        <is>
          <t>1477</t>
        </is>
      </c>
      <c r="AA392" s="92" t="n">
        <v>2017</v>
      </c>
      <c r="AB392" s="92" t="n">
        <v>10</v>
      </c>
      <c r="AC392" s="92" t="n">
        <v>9</v>
      </c>
      <c r="AD392" s="92" t="n">
        <v>1</v>
      </c>
      <c r="AE392" s="92" t="n">
        <v>45</v>
      </c>
      <c r="AF392" s="93" t="inlineStr">
        <is>
          <t>17-0085344</t>
        </is>
      </c>
      <c r="AG392" s="94" t="inlineStr">
        <is>
          <t>Tier 3</t>
        </is>
      </c>
      <c r="AH392" s="94" t="inlineStr">
        <is>
          <t>HFTD</t>
        </is>
      </c>
      <c r="AI392" s="94" t="inlineStr">
        <is>
          <t>Fire Weather RFW Applicable</t>
        </is>
      </c>
      <c r="AJ392" s="92" t="inlineStr">
        <is>
          <t>Distribution</t>
        </is>
      </c>
      <c r="AK392" s="92" t="inlineStr">
        <is>
          <t>HFTD - Distribution</t>
        </is>
      </c>
      <c r="AL392" s="92" t="inlineStr">
        <is>
          <t>Fire Less than 300 Acres</t>
        </is>
      </c>
      <c r="AM392" s="116" t="inlineStr">
        <is>
          <t>Vegetation</t>
        </is>
      </c>
      <c r="AN392" s="92" t="inlineStr">
        <is>
          <t>Other/Unknown</t>
        </is>
      </c>
      <c r="AO392" s="95" t="n">
        <v>219653</v>
      </c>
      <c r="AP392" s="92" t="n">
        <v>30.6107783529411</v>
      </c>
      <c r="AQ392" s="92" t="inlineStr">
        <is>
          <t>158_254</t>
        </is>
      </c>
      <c r="AR392" s="115" t="inlineStr">
        <is>
          <t>25-40mph</t>
        </is>
      </c>
      <c r="AS392" s="92" t="inlineStr">
        <is>
          <t>&gt;=15mph</t>
        </is>
      </c>
      <c r="AT392" s="92" t="inlineStr">
        <is>
          <t>HFTD - Distribution</t>
        </is>
      </c>
      <c r="AU392" t="inlineStr">
        <is>
          <t>LKRC1</t>
        </is>
      </c>
      <c r="AV392" t="n">
        <v>3.67</v>
      </c>
      <c r="AW392" t="inlineStr">
        <is>
          <t>2017-10-09T06:05:00Z</t>
        </is>
      </c>
      <c r="AX392" t="n">
        <v>34.99</v>
      </c>
      <c r="AY392" t="n">
        <v>2</v>
      </c>
      <c r="AZ392" t="inlineStr">
        <is>
          <t>LKRC1</t>
        </is>
      </c>
      <c r="BA392" t="n">
        <v>3.67</v>
      </c>
      <c r="BB392" t="inlineStr">
        <is>
          <t>2017-10-09T06:05:00Z</t>
        </is>
      </c>
      <c r="BC392" t="n">
        <v>34.99</v>
      </c>
      <c r="BD392" t="n">
        <v>2</v>
      </c>
      <c r="BE392" t="inlineStr">
        <is>
          <t>LKRC1</t>
        </is>
      </c>
      <c r="BF392" t="n">
        <v>3.67</v>
      </c>
      <c r="BG392" t="inlineStr">
        <is>
          <t>2017-10-09T07:05:00Z</t>
        </is>
      </c>
      <c r="BH392" t="n">
        <v>48</v>
      </c>
      <c r="BI392" t="n">
        <v>4</v>
      </c>
      <c r="BJ392" t="inlineStr">
        <is>
          <t>LKRC1</t>
        </is>
      </c>
      <c r="BK392" t="n">
        <v>3.67</v>
      </c>
      <c r="BL392" t="inlineStr">
        <is>
          <t>2017-10-09T07:05:00Z</t>
        </is>
      </c>
      <c r="BM392" t="n">
        <v>48</v>
      </c>
      <c r="BN392" t="n">
        <v>4</v>
      </c>
    </row>
    <row r="393">
      <c r="A393" s="92" t="inlineStr">
        <is>
          <t>PG&amp;E</t>
        </is>
      </c>
      <c r="B393" s="92" t="n">
        <v>43018</v>
      </c>
      <c r="C393" s="92" t="n">
        <v>0.5666666666666667</v>
      </c>
      <c r="D393" s="92" t="n">
        <v>38.9309817</v>
      </c>
      <c r="E393" s="92" t="n">
        <v>-123.3023483</v>
      </c>
      <c r="F393" s="92" t="inlineStr">
        <is>
          <t>Vegetation</t>
        </is>
      </c>
      <c r="G393" s="92" t="inlineStr">
        <is>
          <t>Rural</t>
        </is>
      </c>
      <c r="H393" s="92" t="inlineStr">
        <is>
          <t>&lt; 3 Meters</t>
        </is>
      </c>
      <c r="I393" s="92" t="inlineStr">
        <is>
          <t>Customer</t>
        </is>
      </c>
      <c r="J393" s="92" t="inlineStr">
        <is>
          <t>N.A.</t>
        </is>
      </c>
      <c r="K393" s="92" t="n">
        <v>102214553</v>
      </c>
      <c r="L393" s="92" t="inlineStr">
        <is>
          <t>Unknown</t>
        </is>
      </c>
      <c r="M393" s="92" t="inlineStr">
        <is>
          <t>0 – 750</t>
        </is>
      </c>
      <c r="N393" s="92" t="inlineStr">
        <is>
          <t>Conductor</t>
        </is>
      </c>
      <c r="O393" s="92" t="inlineStr">
        <is>
          <t>Overhead</t>
        </is>
      </c>
      <c r="P393" s="92" t="inlineStr">
        <is>
          <t>Yes</t>
        </is>
      </c>
      <c r="Q393" s="92" t="n">
        <v>43018</v>
      </c>
      <c r="R393" s="92" t="n">
        <v>0.5666666666666667</v>
      </c>
      <c r="S393" s="92" t="inlineStr">
        <is>
          <t>Contact From Object</t>
        </is>
      </c>
      <c r="T393" s="92" t="inlineStr">
        <is>
          <t>N.A.</t>
        </is>
      </c>
      <c r="U393" s="92" t="inlineStr">
        <is>
          <t>Vegetation</t>
        </is>
      </c>
      <c r="V393" s="92" t="inlineStr">
        <is>
          <t>Electric Facility</t>
        </is>
      </c>
      <c r="W393" s="92" t="inlineStr">
        <is>
          <t>Unknown</t>
        </is>
      </c>
      <c r="X393" s="92" t="n"/>
      <c r="Y393" s="92" t="inlineStr">
        <is>
          <t>no-match</t>
        </is>
      </c>
      <c r="Z393" s="92" t="inlineStr">
        <is>
          <t>1481</t>
        </is>
      </c>
      <c r="AA393" s="92" t="n">
        <v>2017</v>
      </c>
      <c r="AB393" s="92" t="n">
        <v>10</v>
      </c>
      <c r="AC393" s="92" t="n">
        <v>10</v>
      </c>
      <c r="AD393" s="92" t="n">
        <v>13</v>
      </c>
      <c r="AE393" s="92" t="n">
        <v>36</v>
      </c>
      <c r="AF393" s="93" t="inlineStr">
        <is>
          <t>No ILIS or TOTL available</t>
        </is>
      </c>
      <c r="AG393" s="94" t="inlineStr">
        <is>
          <t>Tier 2</t>
        </is>
      </c>
      <c r="AH393" s="94" t="inlineStr">
        <is>
          <t>HFTD</t>
        </is>
      </c>
      <c r="AI393" s="94" t="inlineStr">
        <is>
          <t>No Fire Weather RFW Applicable</t>
        </is>
      </c>
      <c r="AJ393" s="92" t="inlineStr">
        <is>
          <t>Distribution</t>
        </is>
      </c>
      <c r="AK393" s="92" t="inlineStr">
        <is>
          <t>HFTD - Distribution</t>
        </is>
      </c>
      <c r="AL393" s="92" t="inlineStr">
        <is>
          <t>Fire Less than 300 Acres</t>
        </is>
      </c>
      <c r="AM393" s="116" t="inlineStr">
        <is>
          <t>Vegetation</t>
        </is>
      </c>
      <c r="AN393" s="92" t="inlineStr">
        <is>
          <t>Other/Unknown</t>
        </is>
      </c>
      <c r="AO393" s="95" t="inlineStr">
        <is>
          <t>N.A.</t>
        </is>
      </c>
      <c r="AP393" s="92" t="n">
        <v>19.0585411764705</v>
      </c>
      <c r="AQ393" s="92" t="inlineStr">
        <is>
          <t>158_230</t>
        </is>
      </c>
      <c r="AR393" s="115" t="inlineStr">
        <is>
          <t>&lt;25mph</t>
        </is>
      </c>
      <c r="AS393" s="92" t="inlineStr">
        <is>
          <t>&gt;=15mph</t>
        </is>
      </c>
      <c r="AT393" s="92" t="inlineStr">
        <is>
          <t>HFTD - Distribution</t>
        </is>
      </c>
      <c r="AX393" t="n">
        <v>0</v>
      </c>
      <c r="AY393" t="n">
        <v>0</v>
      </c>
      <c r="AZ393" t="inlineStr">
        <is>
          <t>E4371</t>
        </is>
      </c>
      <c r="BA393" t="n">
        <v>5.14</v>
      </c>
      <c r="BB393" t="inlineStr">
        <is>
          <t>2017-10-10T06:02:00Z</t>
        </is>
      </c>
      <c r="BC393" t="n">
        <v>10</v>
      </c>
      <c r="BD393" t="n">
        <v>8</v>
      </c>
      <c r="BH393" t="n">
        <v>0</v>
      </c>
      <c r="BI393" t="n">
        <v>0</v>
      </c>
      <c r="BJ393" t="inlineStr">
        <is>
          <t>BNVC1</t>
        </is>
      </c>
      <c r="BK393" t="n">
        <v>4.62</v>
      </c>
      <c r="BL393" t="inlineStr">
        <is>
          <t>2017-10-10T07:50:00Z</t>
        </is>
      </c>
      <c r="BM393" t="n">
        <v>13</v>
      </c>
      <c r="BN393" t="n">
        <v>17</v>
      </c>
    </row>
    <row r="394">
      <c r="A394" s="92" t="inlineStr">
        <is>
          <t>PG&amp;E</t>
        </is>
      </c>
      <c r="B394" s="92" t="n">
        <v>43019</v>
      </c>
      <c r="C394" s="92" t="n">
        <v>0.4979166666666666</v>
      </c>
      <c r="D394" s="92" t="n">
        <v>38.501533</v>
      </c>
      <c r="E394" s="92" t="n">
        <v>-123.023665</v>
      </c>
      <c r="F394" s="92" t="inlineStr">
        <is>
          <t>Vegetation</t>
        </is>
      </c>
      <c r="G394" s="92" t="inlineStr">
        <is>
          <t>Rural</t>
        </is>
      </c>
      <c r="H394" s="92" t="inlineStr">
        <is>
          <t>&lt; 3 Meters</t>
        </is>
      </c>
      <c r="I394" s="92" t="inlineStr">
        <is>
          <t>Fire Agency</t>
        </is>
      </c>
      <c r="J394" s="92" t="inlineStr">
        <is>
          <t>Unknown</t>
        </is>
      </c>
      <c r="K394" s="92" t="n">
        <v>101974930</v>
      </c>
      <c r="L394" s="92" t="inlineStr">
        <is>
          <t>Unknown</t>
        </is>
      </c>
      <c r="M394" s="92" t="n">
        <v>12000</v>
      </c>
      <c r="N394" s="92" t="inlineStr">
        <is>
          <t>Conductor</t>
        </is>
      </c>
      <c r="O394" s="92" t="inlineStr">
        <is>
          <t>Overhead</t>
        </is>
      </c>
      <c r="P394" s="92" t="inlineStr">
        <is>
          <t>Yes</t>
        </is>
      </c>
      <c r="Q394" s="92" t="n">
        <v>43019</v>
      </c>
      <c r="R394" s="92" t="n">
        <v>0.4979166666666666</v>
      </c>
      <c r="S394" s="92" t="inlineStr">
        <is>
          <t>Contact From Object</t>
        </is>
      </c>
      <c r="T394" s="92" t="inlineStr">
        <is>
          <t>N.A.</t>
        </is>
      </c>
      <c r="U394" s="92" t="inlineStr">
        <is>
          <t>Vegetation</t>
        </is>
      </c>
      <c r="V394" s="92" t="inlineStr">
        <is>
          <t>Electric Facility</t>
        </is>
      </c>
      <c r="W394" s="92" t="inlineStr">
        <is>
          <t>Unknown</t>
        </is>
      </c>
      <c r="X394" s="92" t="n"/>
      <c r="Y394" s="92" t="inlineStr">
        <is>
          <t>Other/Unknown</t>
        </is>
      </c>
      <c r="Z394" s="92" t="inlineStr">
        <is>
          <t>1484</t>
        </is>
      </c>
      <c r="AA394" s="92" t="n">
        <v>2017</v>
      </c>
      <c r="AB394" s="92" t="n">
        <v>10</v>
      </c>
      <c r="AC394" s="92" t="n">
        <v>11</v>
      </c>
      <c r="AD394" s="92" t="n">
        <v>11</v>
      </c>
      <c r="AE394" s="92" t="n">
        <v>57</v>
      </c>
      <c r="AF394" s="93" t="inlineStr">
        <is>
          <t>17-0086350</t>
        </is>
      </c>
      <c r="AG394" s="94" t="inlineStr">
        <is>
          <t>Tier 3</t>
        </is>
      </c>
      <c r="AH394" s="94" t="inlineStr">
        <is>
          <t>HFTD</t>
        </is>
      </c>
      <c r="AI394" s="94" t="inlineStr">
        <is>
          <t>No Fire Weather RFW Applicable</t>
        </is>
      </c>
      <c r="AJ394" s="92" t="inlineStr">
        <is>
          <t>Distribution</t>
        </is>
      </c>
      <c r="AK394" s="92" t="inlineStr">
        <is>
          <t>HFTD - Distribution</t>
        </is>
      </c>
      <c r="AL394" s="92" t="inlineStr">
        <is>
          <t>Fire Less than 300 Acres</t>
        </is>
      </c>
      <c r="AM394" s="116" t="inlineStr">
        <is>
          <t>Vegetation</t>
        </is>
      </c>
      <c r="AN394" s="92" t="inlineStr">
        <is>
          <t>Other/Unknown</t>
        </is>
      </c>
      <c r="AO394" s="95" t="n">
        <v>226925</v>
      </c>
      <c r="AP394" s="92" t="n">
        <v>7.61171670588235</v>
      </c>
      <c r="AQ394" s="92" t="inlineStr">
        <is>
          <t>150_224</t>
        </is>
      </c>
      <c r="AR394" s="115" t="inlineStr">
        <is>
          <t>&lt;25mph</t>
        </is>
      </c>
      <c r="AS394" s="92" t="inlineStr">
        <is>
          <t>&lt;15mph</t>
        </is>
      </c>
      <c r="AT394" s="92" t="inlineStr">
        <is>
          <t>HFTD - Distribution</t>
        </is>
      </c>
      <c r="AU394" t="inlineStr">
        <is>
          <t>D9841</t>
        </is>
      </c>
      <c r="AV394" t="n">
        <v>2.93</v>
      </c>
      <c r="AW394" t="inlineStr">
        <is>
          <t>2017-10-11T06:47:00Z</t>
        </is>
      </c>
      <c r="AX394" t="n">
        <v>0</v>
      </c>
      <c r="AY394" t="n">
        <v>31</v>
      </c>
      <c r="AZ394" t="inlineStr">
        <is>
          <t>R30WW</t>
        </is>
      </c>
      <c r="BA394" t="n">
        <v>7.7</v>
      </c>
      <c r="BB394" t="inlineStr">
        <is>
          <t>2017-10-11T06:00:00Z</t>
        </is>
      </c>
      <c r="BC394" t="n">
        <v>2.51</v>
      </c>
      <c r="BD394" t="n">
        <v>39</v>
      </c>
      <c r="BE394" t="inlineStr">
        <is>
          <t>D9841</t>
        </is>
      </c>
      <c r="BF394" t="n">
        <v>2.93</v>
      </c>
      <c r="BG394" t="inlineStr">
        <is>
          <t>2017-10-11T07:47:00Z</t>
        </is>
      </c>
      <c r="BH394" t="n">
        <v>0</v>
      </c>
      <c r="BI394" t="n">
        <v>61</v>
      </c>
      <c r="BJ394" t="inlineStr">
        <is>
          <t>R30WW</t>
        </is>
      </c>
      <c r="BK394" t="n">
        <v>7.7</v>
      </c>
      <c r="BL394" t="inlineStr">
        <is>
          <t>2017-10-11T08:00:00Z</t>
        </is>
      </c>
      <c r="BM394" t="n">
        <v>3.2</v>
      </c>
      <c r="BN394" t="n">
        <v>75</v>
      </c>
    </row>
    <row r="395">
      <c r="A395" s="92" t="inlineStr">
        <is>
          <t>PG&amp;E</t>
        </is>
      </c>
      <c r="B395" s="92" t="n">
        <v>43021</v>
      </c>
      <c r="C395" s="92" t="n">
        <v>0.4354166666666666</v>
      </c>
      <c r="D395" s="92" t="n">
        <v>37.056071</v>
      </c>
      <c r="E395" s="92" t="n">
        <v>-122.020565</v>
      </c>
      <c r="F395" s="92" t="inlineStr">
        <is>
          <t>Vegetation</t>
        </is>
      </c>
      <c r="G395" s="92" t="inlineStr">
        <is>
          <t>Urban</t>
        </is>
      </c>
      <c r="H395" s="92" t="inlineStr">
        <is>
          <t>&lt; 0.25 Acres</t>
        </is>
      </c>
      <c r="I395" s="92" t="inlineStr">
        <is>
          <t>Fire Agency</t>
        </is>
      </c>
      <c r="J395" s="92" t="inlineStr">
        <is>
          <t>Scotts Valley Fire Dept.</t>
        </is>
      </c>
      <c r="K395" s="92" t="n">
        <v>101677721</v>
      </c>
      <c r="L395" s="92" t="inlineStr">
        <is>
          <t>Unknown</t>
        </is>
      </c>
      <c r="M395" s="92" t="n">
        <v>21000</v>
      </c>
      <c r="N395" s="92" t="inlineStr">
        <is>
          <t>Conductor</t>
        </is>
      </c>
      <c r="O395" s="92" t="inlineStr">
        <is>
          <t>Overhead</t>
        </is>
      </c>
      <c r="P395" s="92" t="inlineStr">
        <is>
          <t>Yes</t>
        </is>
      </c>
      <c r="Q395" s="92" t="n">
        <v>43021</v>
      </c>
      <c r="R395" s="92" t="n">
        <v>0.4354166666666666</v>
      </c>
      <c r="S395" s="92" t="inlineStr">
        <is>
          <t>Contact From Object</t>
        </is>
      </c>
      <c r="T395" s="92" t="inlineStr">
        <is>
          <t>N.A.</t>
        </is>
      </c>
      <c r="U395" s="92" t="inlineStr">
        <is>
          <t>Vegetation</t>
        </is>
      </c>
      <c r="V395" s="92" t="inlineStr">
        <is>
          <t>Electric Facility</t>
        </is>
      </c>
      <c r="W395" s="92" t="inlineStr">
        <is>
          <t>Unknown</t>
        </is>
      </c>
      <c r="X395" s="92" t="n"/>
      <c r="Y395" s="92" t="inlineStr">
        <is>
          <t>Grow Into</t>
        </is>
      </c>
      <c r="Z395" s="92" t="inlineStr">
        <is>
          <t>1487</t>
        </is>
      </c>
      <c r="AA395" s="92" t="n">
        <v>2017</v>
      </c>
      <c r="AB395" s="92" t="n">
        <v>10</v>
      </c>
      <c r="AC395" s="92" t="n">
        <v>13</v>
      </c>
      <c r="AD395" s="92" t="n">
        <v>10</v>
      </c>
      <c r="AE395" s="92" t="n">
        <v>27</v>
      </c>
      <c r="AF395" s="93" t="inlineStr">
        <is>
          <t>17-0087093</t>
        </is>
      </c>
      <c r="AG395" s="94" t="inlineStr">
        <is>
          <t>Tier 3</t>
        </is>
      </c>
      <c r="AH395" s="94" t="inlineStr">
        <is>
          <t>HFTD</t>
        </is>
      </c>
      <c r="AI395" s="94" t="inlineStr">
        <is>
          <t>No Fire Weather RFW Applicable</t>
        </is>
      </c>
      <c r="AJ395" s="92" t="inlineStr">
        <is>
          <t>Distribution</t>
        </is>
      </c>
      <c r="AK395" s="92" t="inlineStr">
        <is>
          <t>HFTD - Distribution</t>
        </is>
      </c>
      <c r="AL395" s="92" t="inlineStr">
        <is>
          <t>Fire Less than 300 Acres</t>
        </is>
      </c>
      <c r="AM395" s="116" t="inlineStr">
        <is>
          <t>Vegetation</t>
        </is>
      </c>
      <c r="AN395" s="92" t="inlineStr">
        <is>
          <t>Grow Into</t>
        </is>
      </c>
      <c r="AO395" s="95" t="n">
        <v>201996</v>
      </c>
      <c r="AP395" s="92" t="n">
        <v>9.945162352941169</v>
      </c>
      <c r="AQ395" s="92" t="inlineStr">
        <is>
          <t>101_291</t>
        </is>
      </c>
      <c r="AR395" s="115" t="inlineStr">
        <is>
          <t>&lt;25mph</t>
        </is>
      </c>
      <c r="AS395" s="92" t="inlineStr">
        <is>
          <t>&lt;15mph</t>
        </is>
      </c>
      <c r="AT395" s="92" t="inlineStr">
        <is>
          <t>HFTD - Distribution</t>
        </is>
      </c>
      <c r="AU395" t="inlineStr">
        <is>
          <t>C5272</t>
        </is>
      </c>
      <c r="AV395" t="n">
        <v>2.36</v>
      </c>
      <c r="AW395" t="inlineStr">
        <is>
          <t>2017-10-13T06:52:00Z</t>
        </is>
      </c>
      <c r="AX395" t="n">
        <v>4</v>
      </c>
      <c r="AY395" t="n">
        <v>38</v>
      </c>
      <c r="AZ395" t="inlineStr">
        <is>
          <t>E6085</t>
        </is>
      </c>
      <c r="BA395" t="n">
        <v>7.97</v>
      </c>
      <c r="BB395" t="inlineStr">
        <is>
          <t>2017-10-13T06:50:00Z</t>
        </is>
      </c>
      <c r="BC395" t="n">
        <v>10</v>
      </c>
      <c r="BD395" t="n">
        <v>171</v>
      </c>
      <c r="BE395" t="inlineStr">
        <is>
          <t>C5272</t>
        </is>
      </c>
      <c r="BF395" t="n">
        <v>2.36</v>
      </c>
      <c r="BG395" t="inlineStr">
        <is>
          <t>2017-10-13T06:52:00Z</t>
        </is>
      </c>
      <c r="BH395" t="n">
        <v>4</v>
      </c>
      <c r="BI395" t="n">
        <v>75</v>
      </c>
      <c r="BJ395" t="inlineStr">
        <is>
          <t>E6085</t>
        </is>
      </c>
      <c r="BK395" t="n">
        <v>7.97</v>
      </c>
      <c r="BL395" t="inlineStr">
        <is>
          <t>2017-10-13T07:35:00Z</t>
        </is>
      </c>
      <c r="BM395" t="n">
        <v>11.01</v>
      </c>
      <c r="BN395" t="n">
        <v>340</v>
      </c>
    </row>
    <row r="396">
      <c r="A396" s="92" t="inlineStr">
        <is>
          <t>PG&amp;E</t>
        </is>
      </c>
      <c r="B396" s="92" t="n">
        <v>43021</v>
      </c>
      <c r="C396" s="92" t="n">
        <v>0.9298611111111111</v>
      </c>
      <c r="D396" s="92" t="n">
        <v>39.764849</v>
      </c>
      <c r="E396" s="92" t="n">
        <v>-121.630749</v>
      </c>
      <c r="F396" s="92" t="inlineStr">
        <is>
          <t>Vegetation</t>
        </is>
      </c>
      <c r="G396" s="92" t="inlineStr">
        <is>
          <t>Urban</t>
        </is>
      </c>
      <c r="H396" s="92" t="inlineStr">
        <is>
          <t>&lt; 3 Meters</t>
        </is>
      </c>
      <c r="I396" s="92" t="inlineStr">
        <is>
          <t>Fire Agency</t>
        </is>
      </c>
      <c r="J396" s="92" t="inlineStr">
        <is>
          <t>Unknown</t>
        </is>
      </c>
      <c r="K396" s="92" t="n">
        <v>100325368</v>
      </c>
      <c r="L396" s="92" t="inlineStr">
        <is>
          <t>PACIFIC BELL</t>
        </is>
      </c>
      <c r="M396" s="92" t="inlineStr">
        <is>
          <t>0 – 750</t>
        </is>
      </c>
      <c r="N396" s="92" t="inlineStr">
        <is>
          <t>Transformer</t>
        </is>
      </c>
      <c r="O396" s="92" t="inlineStr">
        <is>
          <t>Overhead</t>
        </is>
      </c>
      <c r="P396" s="92" t="inlineStr">
        <is>
          <t>Yes</t>
        </is>
      </c>
      <c r="Q396" s="92" t="n">
        <v>43021</v>
      </c>
      <c r="R396" s="92" t="n">
        <v>0.9298611111111111</v>
      </c>
      <c r="S396" s="92" t="inlineStr">
        <is>
          <t>Equipment/ Facility Failure</t>
        </is>
      </c>
      <c r="T396" s="92" t="inlineStr">
        <is>
          <t>Transformer</t>
        </is>
      </c>
      <c r="U396" s="92" t="inlineStr">
        <is>
          <t>N.A.</t>
        </is>
      </c>
      <c r="V396" s="92" t="inlineStr">
        <is>
          <t>N.A.</t>
        </is>
      </c>
      <c r="W396" s="92" t="inlineStr">
        <is>
          <t>Unknown</t>
        </is>
      </c>
      <c r="X396" s="92" t="n"/>
      <c r="Y396" s="92" t="inlineStr">
        <is>
          <t>Other/Unknown</t>
        </is>
      </c>
      <c r="Z396" s="92" t="inlineStr">
        <is>
          <t>1489</t>
        </is>
      </c>
      <c r="AA396" s="92" t="n">
        <v>2017</v>
      </c>
      <c r="AB396" s="92" t="n">
        <v>10</v>
      </c>
      <c r="AC396" s="92" t="n">
        <v>13</v>
      </c>
      <c r="AD396" s="92" t="n">
        <v>22</v>
      </c>
      <c r="AE396" s="92" t="n">
        <v>19</v>
      </c>
      <c r="AF396" s="93" t="inlineStr">
        <is>
          <t>17-0087321</t>
        </is>
      </c>
      <c r="AG396" s="94" t="inlineStr">
        <is>
          <t>Tier 3</t>
        </is>
      </c>
      <c r="AH396" s="94" t="inlineStr">
        <is>
          <t>HFTD</t>
        </is>
      </c>
      <c r="AI396" s="94" t="inlineStr">
        <is>
          <t>Fire Weather RFW Applicable</t>
        </is>
      </c>
      <c r="AJ396" s="92" t="inlineStr">
        <is>
          <t>Distribution</t>
        </is>
      </c>
      <c r="AK396" s="92" t="inlineStr">
        <is>
          <t>HFTD - Distribution</t>
        </is>
      </c>
      <c r="AL396" s="92" t="inlineStr">
        <is>
          <t>Fire Less than 300 Acres</t>
        </is>
      </c>
      <c r="AM396" s="116" t="inlineStr">
        <is>
          <t>Equip Failure</t>
        </is>
      </c>
      <c r="AN396" s="92" t="inlineStr">
        <is>
          <t>Transformer</t>
        </is>
      </c>
      <c r="AO396" s="95" t="n">
        <v>7056</v>
      </c>
      <c r="AP396" s="92" t="n">
        <v>2.12810738823529</v>
      </c>
      <c r="AQ396" s="92" t="inlineStr">
        <is>
          <t>157_198</t>
        </is>
      </c>
      <c r="AR396" s="115" t="inlineStr">
        <is>
          <t>&lt;25mph</t>
        </is>
      </c>
      <c r="AS396" s="92" t="inlineStr">
        <is>
          <t>&lt;15mph</t>
        </is>
      </c>
      <c r="AT396" s="92" t="inlineStr">
        <is>
          <t>HFTD - Distribution</t>
        </is>
      </c>
      <c r="AU396" t="inlineStr">
        <is>
          <t>PDEC1</t>
        </is>
      </c>
      <c r="AV396" t="n">
        <v>0.84</v>
      </c>
      <c r="AW396" t="inlineStr">
        <is>
          <t>2017-10-13T07:00:00Z</t>
        </is>
      </c>
      <c r="AX396" t="n">
        <v>2.01</v>
      </c>
      <c r="AY396" t="n">
        <v>2</v>
      </c>
      <c r="AZ396" t="inlineStr">
        <is>
          <t>JBGC1</t>
        </is>
      </c>
      <c r="BA396" t="n">
        <v>7.79</v>
      </c>
      <c r="BB396" t="inlineStr">
        <is>
          <t>2017-10-13T06:13:00Z</t>
        </is>
      </c>
      <c r="BC396" t="n">
        <v>11.01</v>
      </c>
      <c r="BD396" t="n">
        <v>21</v>
      </c>
      <c r="BE396" t="inlineStr">
        <is>
          <t>PDEC1</t>
        </is>
      </c>
      <c r="BF396" t="n">
        <v>0.84</v>
      </c>
      <c r="BG396" t="inlineStr">
        <is>
          <t>2017-10-13T07:00:00Z</t>
        </is>
      </c>
      <c r="BH396" t="n">
        <v>2.01</v>
      </c>
      <c r="BI396" t="n">
        <v>3</v>
      </c>
      <c r="BJ396" t="inlineStr">
        <is>
          <t>JBGC1</t>
        </is>
      </c>
      <c r="BK396" t="n">
        <v>7.79</v>
      </c>
      <c r="BL396" t="inlineStr">
        <is>
          <t>2017-10-13T07:13:00Z</t>
        </is>
      </c>
      <c r="BM396" t="n">
        <v>13</v>
      </c>
      <c r="BN396" t="n">
        <v>41</v>
      </c>
    </row>
    <row r="397">
      <c r="A397" s="92" t="inlineStr">
        <is>
          <t>PG&amp;E</t>
        </is>
      </c>
      <c r="B397" s="92" t="n">
        <v>43024</v>
      </c>
      <c r="C397" s="92" t="n">
        <v>0.5069444444444444</v>
      </c>
      <c r="D397" s="92" t="n">
        <v>36.58307</v>
      </c>
      <c r="E397" s="92" t="n">
        <v>-121.936756</v>
      </c>
      <c r="F397" s="92" t="inlineStr">
        <is>
          <t>Vegetation</t>
        </is>
      </c>
      <c r="G397" s="92" t="inlineStr">
        <is>
          <t>Rural</t>
        </is>
      </c>
      <c r="H397" s="92" t="inlineStr">
        <is>
          <t>&lt; 0.25 Acres</t>
        </is>
      </c>
      <c r="I397" s="92" t="inlineStr">
        <is>
          <t>Fire Agency</t>
        </is>
      </c>
      <c r="J397" s="92" t="inlineStr">
        <is>
          <t>Unknown</t>
        </is>
      </c>
      <c r="K397" s="92" t="n">
        <v>101781248</v>
      </c>
      <c r="L397" s="92" t="inlineStr">
        <is>
          <t>PACIFIC BELL</t>
        </is>
      </c>
      <c r="M397" s="92" t="n">
        <v>12000</v>
      </c>
      <c r="N397" s="92" t="inlineStr">
        <is>
          <t>Conductor</t>
        </is>
      </c>
      <c r="O397" s="92" t="inlineStr">
        <is>
          <t>Overhead</t>
        </is>
      </c>
      <c r="P397" s="92" t="inlineStr">
        <is>
          <t>Yes</t>
        </is>
      </c>
      <c r="Q397" s="92" t="n">
        <v>43024</v>
      </c>
      <c r="R397" s="92" t="n">
        <v>0.5069444444444444</v>
      </c>
      <c r="S397" s="92" t="inlineStr">
        <is>
          <t>Contact From Object</t>
        </is>
      </c>
      <c r="T397" s="92" t="inlineStr">
        <is>
          <t>N.A.</t>
        </is>
      </c>
      <c r="U397" s="92" t="inlineStr">
        <is>
          <t>Vehicle</t>
        </is>
      </c>
      <c r="V397" s="92" t="inlineStr">
        <is>
          <t>Communication Facility</t>
        </is>
      </c>
      <c r="W397" s="92" t="inlineStr">
        <is>
          <t>Human Error</t>
        </is>
      </c>
      <c r="X397" s="92" t="inlineStr">
        <is>
          <t xml:space="preserve"> </t>
        </is>
      </c>
      <c r="Y397" s="92" t="inlineStr">
        <is>
          <t>Other/Unknown</t>
        </is>
      </c>
      <c r="Z397" s="92" t="inlineStr">
        <is>
          <t>1493</t>
        </is>
      </c>
      <c r="AA397" s="92" t="n">
        <v>2017</v>
      </c>
      <c r="AB397" s="92" t="n">
        <v>10</v>
      </c>
      <c r="AC397" s="92" t="n">
        <v>16</v>
      </c>
      <c r="AD397" s="92" t="n">
        <v>12</v>
      </c>
      <c r="AE397" s="92" t="n">
        <v>10</v>
      </c>
      <c r="AF397" s="93" t="inlineStr">
        <is>
          <t>17-0087767</t>
        </is>
      </c>
      <c r="AG397" s="94" t="inlineStr">
        <is>
          <t>Tier 2</t>
        </is>
      </c>
      <c r="AH397" s="94" t="inlineStr">
        <is>
          <t>HFTD</t>
        </is>
      </c>
      <c r="AI397" s="94" t="inlineStr">
        <is>
          <t>No Fire Weather RFW Applicable</t>
        </is>
      </c>
      <c r="AJ397" s="92" t="inlineStr">
        <is>
          <t>Distribution</t>
        </is>
      </c>
      <c r="AK397" s="92" t="inlineStr">
        <is>
          <t>HFTD - Distribution</t>
        </is>
      </c>
      <c r="AL397" s="92" t="inlineStr">
        <is>
          <t>Fire Less than 300 Acres</t>
        </is>
      </c>
      <c r="AM397" s="116" t="inlineStr">
        <is>
          <t>3rd Party</t>
        </is>
      </c>
      <c r="AN397" s="92" t="inlineStr">
        <is>
          <t>Vehicle</t>
        </is>
      </c>
      <c r="AO397" s="95" t="n">
        <v>6313</v>
      </c>
      <c r="AP397" s="92" t="n">
        <v>8.692861176470579</v>
      </c>
      <c r="AQ397" s="92" t="inlineStr">
        <is>
          <t>155_187</t>
        </is>
      </c>
      <c r="AR397" s="115" t="inlineStr">
        <is>
          <t>&lt;25mph</t>
        </is>
      </c>
      <c r="AS397" s="92" t="inlineStr">
        <is>
          <t>&lt;15mph</t>
        </is>
      </c>
      <c r="AT397" s="92" t="inlineStr">
        <is>
          <t>HFTD - Distribution</t>
        </is>
      </c>
      <c r="AU397" t="inlineStr">
        <is>
          <t>E6019</t>
        </is>
      </c>
      <c r="AV397" t="n">
        <v>2.26</v>
      </c>
      <c r="AW397" t="inlineStr">
        <is>
          <t>2017-10-16T06:15:00Z</t>
        </is>
      </c>
      <c r="AX397" t="n">
        <v>12.01</v>
      </c>
      <c r="AY397" t="n">
        <v>22</v>
      </c>
      <c r="AZ397" t="inlineStr">
        <is>
          <t>E6019</t>
        </is>
      </c>
      <c r="BA397" t="n">
        <v>2.26</v>
      </c>
      <c r="BB397" t="inlineStr">
        <is>
          <t>2017-10-16T06:15:00Z</t>
        </is>
      </c>
      <c r="BC397" t="n">
        <v>12.01</v>
      </c>
      <c r="BD397" t="n">
        <v>26</v>
      </c>
      <c r="BE397" t="inlineStr">
        <is>
          <t>E6019</t>
        </is>
      </c>
      <c r="BF397" t="n">
        <v>2.26</v>
      </c>
      <c r="BG397" t="inlineStr">
        <is>
          <t>2017-10-16T07:30:00Z</t>
        </is>
      </c>
      <c r="BH397" t="n">
        <v>12.01</v>
      </c>
      <c r="BI397" t="n">
        <v>42</v>
      </c>
      <c r="BJ397" t="inlineStr">
        <is>
          <t>E6019</t>
        </is>
      </c>
      <c r="BK397" t="n">
        <v>2.26</v>
      </c>
      <c r="BL397" t="inlineStr">
        <is>
          <t>2017-10-16T07:30:00Z</t>
        </is>
      </c>
      <c r="BM397" t="n">
        <v>12.01</v>
      </c>
      <c r="BN397" t="n">
        <v>50</v>
      </c>
    </row>
    <row r="398">
      <c r="A398" s="92" t="inlineStr">
        <is>
          <t>PG&amp;E</t>
        </is>
      </c>
      <c r="B398" s="92" t="n">
        <v>43024</v>
      </c>
      <c r="C398" s="92" t="n">
        <v>0.513888888888889</v>
      </c>
      <c r="D398" s="92" t="n">
        <v>37.7199783</v>
      </c>
      <c r="E398" s="92" t="n">
        <v>-122.0687</v>
      </c>
      <c r="F398" s="92" t="inlineStr">
        <is>
          <t>Vegetation</t>
        </is>
      </c>
      <c r="G398" s="92" t="inlineStr">
        <is>
          <t>Urban</t>
        </is>
      </c>
      <c r="H398" s="92" t="inlineStr">
        <is>
          <t>&lt; 3 Meters</t>
        </is>
      </c>
      <c r="I398" s="92" t="inlineStr">
        <is>
          <t>Fire Agency</t>
        </is>
      </c>
      <c r="J398" s="92" t="inlineStr">
        <is>
          <t>Unknown</t>
        </is>
      </c>
      <c r="K398" s="92" t="n">
        <v>100900970</v>
      </c>
      <c r="L398" s="92" t="inlineStr">
        <is>
          <t>PACIFIC BELL</t>
        </is>
      </c>
      <c r="M398" s="92" t="inlineStr">
        <is>
          <t>0 – 750</t>
        </is>
      </c>
      <c r="N398" s="92" t="inlineStr">
        <is>
          <t>Conductor</t>
        </is>
      </c>
      <c r="O398" s="92" t="inlineStr">
        <is>
          <t>Overhead</t>
        </is>
      </c>
      <c r="P398" s="92" t="inlineStr">
        <is>
          <t>Yes</t>
        </is>
      </c>
      <c r="Q398" s="92" t="n">
        <v>43024</v>
      </c>
      <c r="R398" s="92" t="n">
        <v>0.513888888888889</v>
      </c>
      <c r="S398" s="92" t="inlineStr">
        <is>
          <t>Contact From Object</t>
        </is>
      </c>
      <c r="T398" s="92" t="inlineStr">
        <is>
          <t>N.A.</t>
        </is>
      </c>
      <c r="U398" s="92" t="inlineStr">
        <is>
          <t>Vehicle</t>
        </is>
      </c>
      <c r="V398" s="92" t="inlineStr">
        <is>
          <t>Communication Facility</t>
        </is>
      </c>
      <c r="W398" s="92" t="inlineStr">
        <is>
          <t>Human Error</t>
        </is>
      </c>
      <c r="X398" s="92" t="inlineStr">
        <is>
          <t xml:space="preserve"> </t>
        </is>
      </c>
      <c r="Y398" s="92" t="inlineStr">
        <is>
          <t>no-match</t>
        </is>
      </c>
      <c r="Z398" s="92" t="inlineStr">
        <is>
          <t>1494</t>
        </is>
      </c>
      <c r="AA398" s="92" t="n">
        <v>2017</v>
      </c>
      <c r="AB398" s="92" t="n">
        <v>10</v>
      </c>
      <c r="AC398" s="92" t="n">
        <v>16</v>
      </c>
      <c r="AD398" s="92" t="n">
        <v>12</v>
      </c>
      <c r="AE398" s="92" t="n">
        <v>20</v>
      </c>
      <c r="AF398" s="93" t="inlineStr">
        <is>
          <t>No ILIS or TOTL available</t>
        </is>
      </c>
      <c r="AG398" s="94" t="inlineStr">
        <is>
          <t>Tier 2</t>
        </is>
      </c>
      <c r="AH398" s="94" t="inlineStr">
        <is>
          <t>HFTD</t>
        </is>
      </c>
      <c r="AI398" s="94" t="inlineStr">
        <is>
          <t>No Fire Weather RFW Applicable</t>
        </is>
      </c>
      <c r="AJ398" s="92" t="inlineStr">
        <is>
          <t>Distribution</t>
        </is>
      </c>
      <c r="AK398" s="92" t="inlineStr">
        <is>
          <t>HFTD - Distribution</t>
        </is>
      </c>
      <c r="AL398" s="92" t="inlineStr">
        <is>
          <t>Fire Less than 300 Acres</t>
        </is>
      </c>
      <c r="AM398" s="116" t="inlineStr">
        <is>
          <t>3rd Party</t>
        </is>
      </c>
      <c r="AN398" s="92" t="inlineStr">
        <is>
          <t>Vehicle</t>
        </is>
      </c>
      <c r="AO398" s="95" t="inlineStr">
        <is>
          <t>N.A.</t>
        </is>
      </c>
      <c r="AP398" s="92" t="n">
        <v>5.08309891764705</v>
      </c>
      <c r="AQ398" s="92" t="inlineStr">
        <is>
          <t>242_181</t>
        </is>
      </c>
      <c r="AR398" s="115" t="inlineStr">
        <is>
          <t>&lt;25mph</t>
        </is>
      </c>
      <c r="AS398" s="92" t="inlineStr">
        <is>
          <t>&lt;15mph</t>
        </is>
      </c>
      <c r="AT398" s="92" t="inlineStr">
        <is>
          <t>HFTD - Distribution</t>
        </is>
      </c>
      <c r="AU398" t="inlineStr">
        <is>
          <t>E9856</t>
        </is>
      </c>
      <c r="AV398" t="n">
        <v>0.77</v>
      </c>
      <c r="AW398" t="inlineStr">
        <is>
          <t>2017-10-16T06:58:00Z</t>
        </is>
      </c>
      <c r="AX398" t="n">
        <v>4.99</v>
      </c>
      <c r="AY398" t="n">
        <v>6</v>
      </c>
      <c r="AZ398" t="inlineStr">
        <is>
          <t>OKSC1</t>
        </is>
      </c>
      <c r="BA398" t="n">
        <v>6.18</v>
      </c>
      <c r="BB398" t="inlineStr">
        <is>
          <t>2017-10-16T06:33:00Z</t>
        </is>
      </c>
      <c r="BC398" t="n">
        <v>12.01</v>
      </c>
      <c r="BD398" t="n">
        <v>54</v>
      </c>
      <c r="BE398" t="inlineStr">
        <is>
          <t>E9856</t>
        </is>
      </c>
      <c r="BF398" t="n">
        <v>0.77</v>
      </c>
      <c r="BG398" t="inlineStr">
        <is>
          <t>2017-10-16T07:43:00Z</t>
        </is>
      </c>
      <c r="BH398" t="n">
        <v>4.99</v>
      </c>
      <c r="BI398" t="n">
        <v>16</v>
      </c>
      <c r="BJ398" t="inlineStr">
        <is>
          <t>LTRC1</t>
        </is>
      </c>
      <c r="BK398" t="n">
        <v>7.87</v>
      </c>
      <c r="BL398" t="inlineStr">
        <is>
          <t>2017-10-16T07:28:00Z</t>
        </is>
      </c>
      <c r="BM398" t="n">
        <v>15.99</v>
      </c>
      <c r="BN398" t="n">
        <v>112</v>
      </c>
    </row>
    <row r="399">
      <c r="A399" s="92" t="inlineStr">
        <is>
          <t>PG&amp;E</t>
        </is>
      </c>
      <c r="B399" s="92" t="n">
        <v>43024</v>
      </c>
      <c r="C399" s="92" t="n">
        <v>0.5180555555555556</v>
      </c>
      <c r="D399" s="92" t="n">
        <v>36.6641</v>
      </c>
      <c r="E399" s="92" t="n">
        <v>-121.099469</v>
      </c>
      <c r="F399" s="92" t="inlineStr">
        <is>
          <t>Vegetation</t>
        </is>
      </c>
      <c r="G399" s="92" t="inlineStr">
        <is>
          <t>Rural</t>
        </is>
      </c>
      <c r="H399" s="92" t="inlineStr">
        <is>
          <t>.26 - 9.99 Acres</t>
        </is>
      </c>
      <c r="I399" s="92" t="inlineStr">
        <is>
          <t>Fire Agency</t>
        </is>
      </c>
      <c r="J399" s="92" t="inlineStr">
        <is>
          <t>Nick Shawkey E4462     209-402-1645  Cover Engine from Tuolumne Calaveras Unit</t>
        </is>
      </c>
      <c r="K399" s="92" t="n">
        <v>101689865</v>
      </c>
      <c r="L399" s="92" t="inlineStr">
        <is>
          <t>PACIFIC BELL</t>
        </is>
      </c>
      <c r="M399" s="92" t="inlineStr">
        <is>
          <t>0 – 750</t>
        </is>
      </c>
      <c r="N399" s="92" t="inlineStr">
        <is>
          <t>Conductor</t>
        </is>
      </c>
      <c r="O399" s="92" t="inlineStr">
        <is>
          <t>Overhead</t>
        </is>
      </c>
      <c r="P399" s="92" t="inlineStr">
        <is>
          <t>Yes</t>
        </is>
      </c>
      <c r="Q399" s="92" t="n">
        <v>43024</v>
      </c>
      <c r="R399" s="92" t="n">
        <v>0.5180555555555556</v>
      </c>
      <c r="S399" s="92" t="inlineStr">
        <is>
          <t>Equipment/ Facility Failure</t>
        </is>
      </c>
      <c r="T399" s="92" t="inlineStr">
        <is>
          <t>Conductor</t>
        </is>
      </c>
      <c r="U399" s="92" t="inlineStr">
        <is>
          <t>N.A.</t>
        </is>
      </c>
      <c r="V399" s="92" t="inlineStr">
        <is>
          <t>N.A.</t>
        </is>
      </c>
      <c r="W399" s="92" t="inlineStr">
        <is>
          <t>Unknown</t>
        </is>
      </c>
      <c r="X399" s="92" t="n"/>
      <c r="Y399" s="92" t="inlineStr">
        <is>
          <t>Other/Unknown</t>
        </is>
      </c>
      <c r="Z399" s="92" t="inlineStr">
        <is>
          <t>1495</t>
        </is>
      </c>
      <c r="AA399" s="92" t="n">
        <v>2017</v>
      </c>
      <c r="AB399" s="92" t="n">
        <v>10</v>
      </c>
      <c r="AC399" s="92" t="n">
        <v>16</v>
      </c>
      <c r="AD399" s="92" t="n">
        <v>12</v>
      </c>
      <c r="AE399" s="92" t="n">
        <v>26</v>
      </c>
      <c r="AF399" s="93" t="inlineStr">
        <is>
          <t>17-0087754</t>
        </is>
      </c>
      <c r="AG399" s="94" t="inlineStr">
        <is>
          <t>Tier 2</t>
        </is>
      </c>
      <c r="AH399" s="94" t="inlineStr">
        <is>
          <t>HFTD</t>
        </is>
      </c>
      <c r="AI399" s="94" t="inlineStr">
        <is>
          <t>No Fire Weather RFW Applicable</t>
        </is>
      </c>
      <c r="AJ399" s="92" t="inlineStr">
        <is>
          <t>Distribution</t>
        </is>
      </c>
      <c r="AK399" s="92" t="inlineStr">
        <is>
          <t>HFTD - Distribution</t>
        </is>
      </c>
      <c r="AL399" s="92" t="inlineStr">
        <is>
          <t>Fire Less than 300 Acres</t>
        </is>
      </c>
      <c r="AM399" s="116" t="inlineStr">
        <is>
          <t>Equip Failure</t>
        </is>
      </c>
      <c r="AN399" s="92" t="inlineStr">
        <is>
          <t>Conductor</t>
        </is>
      </c>
      <c r="AO399" s="95" t="n">
        <v>519</v>
      </c>
      <c r="AP399" s="92" t="n">
        <v>14.881438117647</v>
      </c>
      <c r="AQ399" s="92" t="inlineStr">
        <is>
          <t>173_336</t>
        </is>
      </c>
      <c r="AR399" s="115" t="inlineStr">
        <is>
          <t>&lt;25mph</t>
        </is>
      </c>
      <c r="AS399" s="92" t="inlineStr">
        <is>
          <t>&lt;15mph</t>
        </is>
      </c>
      <c r="AT399" s="92" t="inlineStr">
        <is>
          <t>HFTD - Distribution</t>
        </is>
      </c>
      <c r="AX399" t="n">
        <v>0</v>
      </c>
      <c r="AY399" t="n">
        <v>0</v>
      </c>
      <c r="AZ399" t="inlineStr">
        <is>
          <t>E1697</t>
        </is>
      </c>
      <c r="BA399" t="n">
        <v>6.85</v>
      </c>
      <c r="BB399" t="inlineStr">
        <is>
          <t>2017-10-16T06:58:00Z</t>
        </is>
      </c>
      <c r="BC399" t="n">
        <v>4</v>
      </c>
      <c r="BD399" t="n">
        <v>4</v>
      </c>
      <c r="BH399" t="n">
        <v>0</v>
      </c>
      <c r="BI399" t="n">
        <v>0</v>
      </c>
      <c r="BJ399" t="inlineStr">
        <is>
          <t>E1697</t>
        </is>
      </c>
      <c r="BK399" t="n">
        <v>6.85</v>
      </c>
      <c r="BL399" t="inlineStr">
        <is>
          <t>2017-10-16T07:43:00Z</t>
        </is>
      </c>
      <c r="BM399" t="n">
        <v>5.99</v>
      </c>
      <c r="BN399" t="n">
        <v>8</v>
      </c>
    </row>
    <row r="400">
      <c r="A400" s="92" t="inlineStr">
        <is>
          <t>PG&amp;E</t>
        </is>
      </c>
      <c r="B400" s="92" t="n">
        <v>43028</v>
      </c>
      <c r="C400" s="92" t="n">
        <v>0.2625</v>
      </c>
      <c r="D400" s="92" t="n">
        <v>39.292205</v>
      </c>
      <c r="E400" s="92" t="n">
        <v>-121.01573</v>
      </c>
      <c r="F400" s="92" t="inlineStr">
        <is>
          <t>Vegetation</t>
        </is>
      </c>
      <c r="G400" s="92" t="inlineStr">
        <is>
          <t>Rural</t>
        </is>
      </c>
      <c r="H400" s="92" t="inlineStr">
        <is>
          <t>&lt; 3 Meters</t>
        </is>
      </c>
      <c r="I400" s="92" t="inlineStr">
        <is>
          <t>Fire Agency</t>
        </is>
      </c>
      <c r="J400" s="92" t="inlineStr">
        <is>
          <t>PHILLIP NUNNINK  INCIDENT #  27272</t>
        </is>
      </c>
      <c r="K400" s="92" t="n">
        <v>100087647</v>
      </c>
      <c r="L400" s="92" t="inlineStr">
        <is>
          <t>PACIFIC BELL</t>
        </is>
      </c>
      <c r="M400" s="92" t="n">
        <v>12000</v>
      </c>
      <c r="N400" s="92" t="inlineStr">
        <is>
          <t>Conductor</t>
        </is>
      </c>
      <c r="O400" s="92" t="inlineStr">
        <is>
          <t>Overhead</t>
        </is>
      </c>
      <c r="P400" s="92" t="inlineStr">
        <is>
          <t>Yes</t>
        </is>
      </c>
      <c r="Q400" s="92" t="n">
        <v>43028</v>
      </c>
      <c r="R400" s="92" t="n">
        <v>0.2625</v>
      </c>
      <c r="S400" s="92" t="inlineStr">
        <is>
          <t>Equipment/ Facility Failure</t>
        </is>
      </c>
      <c r="T400" s="92" t="inlineStr">
        <is>
          <t>Conductor</t>
        </is>
      </c>
      <c r="U400" s="92" t="inlineStr">
        <is>
          <t>N.A.</t>
        </is>
      </c>
      <c r="V400" s="92" t="inlineStr">
        <is>
          <t>N.A.</t>
        </is>
      </c>
      <c r="W400" s="92" t="inlineStr">
        <is>
          <t>Unknown</t>
        </is>
      </c>
      <c r="X400" s="92" t="n"/>
      <c r="Y400" s="92" t="inlineStr">
        <is>
          <t>Other/Unknown</t>
        </is>
      </c>
      <c r="Z400" s="92" t="inlineStr">
        <is>
          <t>1499</t>
        </is>
      </c>
      <c r="AA400" s="92" t="n">
        <v>2017</v>
      </c>
      <c r="AB400" s="92" t="n">
        <v>10</v>
      </c>
      <c r="AC400" s="92" t="n">
        <v>20</v>
      </c>
      <c r="AD400" s="92" t="n">
        <v>6</v>
      </c>
      <c r="AE400" s="92" t="n">
        <v>18</v>
      </c>
      <c r="AF400" s="93" t="inlineStr">
        <is>
          <t>17-0088957</t>
        </is>
      </c>
      <c r="AG400" s="94" t="inlineStr">
        <is>
          <t>Tier 3</t>
        </is>
      </c>
      <c r="AH400" s="94" t="inlineStr">
        <is>
          <t>HFTD</t>
        </is>
      </c>
      <c r="AI400" s="94" t="inlineStr">
        <is>
          <t>No Fire Weather RFW Applicable</t>
        </is>
      </c>
      <c r="AJ400" s="92" t="inlineStr">
        <is>
          <t>Distribution</t>
        </is>
      </c>
      <c r="AK400" s="92" t="inlineStr">
        <is>
          <t>HFTD - Distribution</t>
        </is>
      </c>
      <c r="AL400" s="92" t="inlineStr">
        <is>
          <t>Fire Less than 300 Acres</t>
        </is>
      </c>
      <c r="AM400" s="116" t="inlineStr">
        <is>
          <t>Equip Failure</t>
        </is>
      </c>
      <c r="AN400" s="92" t="inlineStr">
        <is>
          <t>Conductor</t>
        </is>
      </c>
      <c r="AO400" s="95" t="n">
        <v>102410</v>
      </c>
      <c r="AP400" s="92" t="n">
        <v>10.8603802352941</v>
      </c>
      <c r="AQ400" s="92" t="inlineStr">
        <is>
          <t>153_224</t>
        </is>
      </c>
      <c r="AR400" s="115" t="inlineStr">
        <is>
          <t>&lt;25mph</t>
        </is>
      </c>
      <c r="AS400" s="92" t="inlineStr">
        <is>
          <t>&lt;15mph</t>
        </is>
      </c>
      <c r="AT400" s="92" t="inlineStr">
        <is>
          <t>HFTD - Distribution</t>
        </is>
      </c>
      <c r="AU400" t="inlineStr">
        <is>
          <t>E9947</t>
        </is>
      </c>
      <c r="AV400" t="n">
        <v>3.74</v>
      </c>
      <c r="AW400" t="inlineStr">
        <is>
          <t>2017-10-20T06:59:00Z</t>
        </is>
      </c>
      <c r="AX400" t="n">
        <v>11.01</v>
      </c>
      <c r="AY400" t="n">
        <v>20</v>
      </c>
      <c r="AZ400" t="inlineStr">
        <is>
          <t>RRRC1</t>
        </is>
      </c>
      <c r="BA400" t="n">
        <v>5.48</v>
      </c>
      <c r="BB400" t="inlineStr">
        <is>
          <t>2017-10-20T06:13:00Z</t>
        </is>
      </c>
      <c r="BC400" t="n">
        <v>22.01</v>
      </c>
      <c r="BD400" t="n">
        <v>73</v>
      </c>
      <c r="BE400" t="inlineStr">
        <is>
          <t>E3651</t>
        </is>
      </c>
      <c r="BF400" t="n">
        <v>3.59</v>
      </c>
      <c r="BG400" t="inlineStr">
        <is>
          <t>2017-10-20T08:00:00Z</t>
        </is>
      </c>
      <c r="BH400" t="n">
        <v>14.99</v>
      </c>
      <c r="BI400" t="n">
        <v>40</v>
      </c>
      <c r="BJ400" t="inlineStr">
        <is>
          <t>KGOO</t>
        </is>
      </c>
      <c r="BK400" t="n">
        <v>4.76</v>
      </c>
      <c r="BL400" t="inlineStr">
        <is>
          <t>2017-10-20T07:55:00Z</t>
        </is>
      </c>
      <c r="BM400" t="n">
        <v>35.68</v>
      </c>
      <c r="BN400" t="n">
        <v>145</v>
      </c>
    </row>
    <row r="401">
      <c r="A401" s="92" t="inlineStr">
        <is>
          <t>PG&amp;E</t>
        </is>
      </c>
      <c r="B401" s="92" t="n">
        <v>43028</v>
      </c>
      <c r="C401" s="92" t="n">
        <v>0.5729166666666666</v>
      </c>
      <c r="D401" s="92" t="n">
        <v>34.55317</v>
      </c>
      <c r="E401" s="92" t="n">
        <v>-120.530293</v>
      </c>
      <c r="F401" s="92" t="inlineStr">
        <is>
          <t>Vegetation</t>
        </is>
      </c>
      <c r="G401" s="92" t="inlineStr">
        <is>
          <t>Rural</t>
        </is>
      </c>
      <c r="H401" s="92" t="inlineStr">
        <is>
          <t>100 - 299 Acres</t>
        </is>
      </c>
      <c r="I401" s="92" t="inlineStr">
        <is>
          <t>Fire Agency</t>
        </is>
      </c>
      <c r="J401" s="92" t="inlineStr">
        <is>
          <t>Unknown</t>
        </is>
      </c>
      <c r="K401" s="92" t="n">
        <v>101921492</v>
      </c>
      <c r="L401" s="92" t="inlineStr">
        <is>
          <t>Unknown</t>
        </is>
      </c>
      <c r="M401" s="92" t="n">
        <v>12000</v>
      </c>
      <c r="N401" s="92" t="inlineStr">
        <is>
          <t>Conductor</t>
        </is>
      </c>
      <c r="O401" s="92" t="inlineStr">
        <is>
          <t>Overhead</t>
        </is>
      </c>
      <c r="P401" s="92" t="inlineStr">
        <is>
          <t>Yes</t>
        </is>
      </c>
      <c r="Q401" s="92" t="n">
        <v>43028</v>
      </c>
      <c r="R401" s="92" t="n">
        <v>0.5729166666666666</v>
      </c>
      <c r="S401" s="92" t="inlineStr">
        <is>
          <t>Equipment/ Facility Failure</t>
        </is>
      </c>
      <c r="T401" s="92" t="inlineStr">
        <is>
          <t>Crossarm</t>
        </is>
      </c>
      <c r="U401" s="92" t="inlineStr">
        <is>
          <t>N.A.</t>
        </is>
      </c>
      <c r="V401" s="92" t="inlineStr">
        <is>
          <t>N.A.</t>
        </is>
      </c>
      <c r="W401" s="92" t="inlineStr">
        <is>
          <t>Unknown</t>
        </is>
      </c>
      <c r="X401" s="92" t="inlineStr">
        <is>
          <t xml:space="preserve"> </t>
        </is>
      </c>
      <c r="Y401" s="92" t="inlineStr">
        <is>
          <t>Other/Unknown</t>
        </is>
      </c>
      <c r="Z401" s="92" t="inlineStr">
        <is>
          <t>1502</t>
        </is>
      </c>
      <c r="AA401" s="92" t="n">
        <v>2017</v>
      </c>
      <c r="AB401" s="92" t="n">
        <v>10</v>
      </c>
      <c r="AC401" s="92" t="n">
        <v>20</v>
      </c>
      <c r="AD401" s="92" t="n">
        <v>13</v>
      </c>
      <c r="AE401" s="92" t="n">
        <v>45</v>
      </c>
      <c r="AF401" s="93" t="inlineStr">
        <is>
          <t>17-0089249</t>
        </is>
      </c>
      <c r="AG401" s="94" t="inlineStr">
        <is>
          <t>Tier 2</t>
        </is>
      </c>
      <c r="AH401" s="94" t="inlineStr">
        <is>
          <t>HFTD</t>
        </is>
      </c>
      <c r="AI401" s="94" t="inlineStr">
        <is>
          <t>No Fire Weather RFW Applicable</t>
        </is>
      </c>
      <c r="AJ401" s="92" t="inlineStr">
        <is>
          <t>Distribution</t>
        </is>
      </c>
      <c r="AK401" s="92" t="inlineStr">
        <is>
          <t>HFTD - Distribution</t>
        </is>
      </c>
      <c r="AL401" s="92" t="inlineStr">
        <is>
          <t>Fire Less than 300 Acres</t>
        </is>
      </c>
      <c r="AM401" s="116" t="inlineStr">
        <is>
          <t>Equip Failure</t>
        </is>
      </c>
      <c r="AN401" s="92" t="inlineStr">
        <is>
          <t>Crossarm</t>
        </is>
      </c>
      <c r="AO401" s="95" t="n">
        <v>173</v>
      </c>
      <c r="AP401" s="92" t="n">
        <v>6.02198494117647</v>
      </c>
      <c r="AQ401" s="92" t="inlineStr">
        <is>
          <t>288_98</t>
        </is>
      </c>
      <c r="AR401" s="115" t="inlineStr">
        <is>
          <t>&lt;25mph</t>
        </is>
      </c>
      <c r="AS401" s="92" t="inlineStr">
        <is>
          <t>&lt;15mph</t>
        </is>
      </c>
      <c r="AT401" s="92" t="inlineStr">
        <is>
          <t>HFTD - Distribution</t>
        </is>
      </c>
      <c r="AX401" t="n">
        <v>0</v>
      </c>
      <c r="AY401" t="n">
        <v>0</v>
      </c>
      <c r="AZ401" t="inlineStr">
        <is>
          <t>E2332</t>
        </is>
      </c>
      <c r="BA401" t="n">
        <v>4.19</v>
      </c>
      <c r="BB401" t="inlineStr">
        <is>
          <t>2017-10-20T06:04:00Z</t>
        </is>
      </c>
      <c r="BC401" t="n">
        <v>23</v>
      </c>
      <c r="BD401" t="n">
        <v>21</v>
      </c>
      <c r="BH401" t="n">
        <v>0</v>
      </c>
      <c r="BI401" t="n">
        <v>0</v>
      </c>
      <c r="BJ401" t="inlineStr">
        <is>
          <t>E2332</t>
        </is>
      </c>
      <c r="BK401" t="n">
        <v>4.19</v>
      </c>
      <c r="BL401" t="inlineStr">
        <is>
          <t>2017-10-20T06:04:00Z</t>
        </is>
      </c>
      <c r="BM401" t="n">
        <v>23</v>
      </c>
      <c r="BN401" t="n">
        <v>37</v>
      </c>
    </row>
    <row r="402">
      <c r="A402" s="92" t="inlineStr">
        <is>
          <t>PG&amp;E</t>
        </is>
      </c>
      <c r="B402" s="92" t="n">
        <v>43029</v>
      </c>
      <c r="C402" s="92" t="n">
        <v>0.6305555555555555</v>
      </c>
      <c r="D402" s="92" t="n">
        <v>39.064001</v>
      </c>
      <c r="E402" s="92" t="n">
        <v>-122.776453</v>
      </c>
      <c r="F402" s="92" t="inlineStr">
        <is>
          <t>Vegetation</t>
        </is>
      </c>
      <c r="G402" s="92" t="inlineStr">
        <is>
          <t>Rural</t>
        </is>
      </c>
      <c r="H402" s="92" t="inlineStr">
        <is>
          <t>&lt; 3 Meters</t>
        </is>
      </c>
      <c r="I402" s="92" t="inlineStr">
        <is>
          <t>Fire Agency</t>
        </is>
      </c>
      <c r="J402" s="92" t="inlineStr">
        <is>
          <t>Cal Fire</t>
        </is>
      </c>
      <c r="K402" s="92" t="n">
        <v>102155186</v>
      </c>
      <c r="L402" s="92" t="inlineStr">
        <is>
          <t>PACIFIC BELL</t>
        </is>
      </c>
      <c r="M402" s="92" t="n">
        <v>12000</v>
      </c>
      <c r="N402" s="92" t="inlineStr">
        <is>
          <t>Conductor</t>
        </is>
      </c>
      <c r="O402" s="92" t="inlineStr">
        <is>
          <t>Overhead</t>
        </is>
      </c>
      <c r="P402" s="92" t="inlineStr">
        <is>
          <t>Yes</t>
        </is>
      </c>
      <c r="Q402" s="92" t="n">
        <v>43029</v>
      </c>
      <c r="R402" s="92" t="n">
        <v>0.6305555555555555</v>
      </c>
      <c r="S402" s="92" t="inlineStr">
        <is>
          <t>Contact From Object</t>
        </is>
      </c>
      <c r="T402" s="92" t="inlineStr">
        <is>
          <t>N.A.</t>
        </is>
      </c>
      <c r="U402" s="92" t="inlineStr">
        <is>
          <t>Vegetation</t>
        </is>
      </c>
      <c r="V402" s="92" t="inlineStr">
        <is>
          <t>Electric Facility</t>
        </is>
      </c>
      <c r="W402" s="92" t="inlineStr">
        <is>
          <t>Unknown</t>
        </is>
      </c>
      <c r="X402" s="92" t="n"/>
      <c r="Y402" s="92" t="inlineStr">
        <is>
          <t>Fell into (Moderate-Severe defect)</t>
        </is>
      </c>
      <c r="Z402" s="92" t="inlineStr">
        <is>
          <t>1504</t>
        </is>
      </c>
      <c r="AA402" s="92" t="n">
        <v>2017</v>
      </c>
      <c r="AB402" s="92" t="n">
        <v>10</v>
      </c>
      <c r="AC402" s="92" t="n">
        <v>21</v>
      </c>
      <c r="AD402" s="92" t="n">
        <v>15</v>
      </c>
      <c r="AE402" s="92" t="n">
        <v>8</v>
      </c>
      <c r="AF402" s="93" t="inlineStr">
        <is>
          <t>17-0089392</t>
        </is>
      </c>
      <c r="AG402" s="94" t="inlineStr">
        <is>
          <t>Tier 2</t>
        </is>
      </c>
      <c r="AH402" s="94" t="inlineStr">
        <is>
          <t>HFTD</t>
        </is>
      </c>
      <c r="AI402" s="94" t="inlineStr">
        <is>
          <t>No Fire Weather RFW Applicable</t>
        </is>
      </c>
      <c r="AJ402" s="92" t="inlineStr">
        <is>
          <t>Distribution</t>
        </is>
      </c>
      <c r="AK402" s="92" t="inlineStr">
        <is>
          <t>HFTD - Distribution</t>
        </is>
      </c>
      <c r="AL402" s="92" t="inlineStr">
        <is>
          <t>Fire Less than 300 Acres</t>
        </is>
      </c>
      <c r="AM402" s="116" t="inlineStr">
        <is>
          <t>Vegetation</t>
        </is>
      </c>
      <c r="AN402" s="92" t="inlineStr">
        <is>
          <t>Fell into (Moderate-Severe defect)</t>
        </is>
      </c>
      <c r="AO402" s="95" t="n">
        <v>13374</v>
      </c>
      <c r="AP402" s="92" t="n">
        <v>17.4573957647058</v>
      </c>
      <c r="AQ402" s="92" t="inlineStr">
        <is>
          <t>254_170</t>
        </is>
      </c>
      <c r="AR402" s="115" t="inlineStr">
        <is>
          <t>&lt;25mph</t>
        </is>
      </c>
      <c r="AS402" s="92" t="inlineStr">
        <is>
          <t>&gt;=15mph</t>
        </is>
      </c>
      <c r="AT402" s="92" t="inlineStr">
        <is>
          <t>HFTD - Distribution</t>
        </is>
      </c>
      <c r="AX402" t="n">
        <v>0</v>
      </c>
      <c r="AY402" t="n">
        <v>0</v>
      </c>
      <c r="BC402" t="n">
        <v>0</v>
      </c>
      <c r="BD402" t="n">
        <v>0</v>
      </c>
      <c r="BH402" t="n">
        <v>0</v>
      </c>
      <c r="BI402" t="n">
        <v>0</v>
      </c>
      <c r="BM402" t="n">
        <v>0</v>
      </c>
      <c r="BN402" t="n">
        <v>0</v>
      </c>
    </row>
    <row r="403">
      <c r="A403" s="92" t="inlineStr">
        <is>
          <t>PG&amp;E</t>
        </is>
      </c>
      <c r="B403" s="92" t="n">
        <v>43031</v>
      </c>
      <c r="C403" s="92" t="n">
        <v>0.8916666666666666</v>
      </c>
      <c r="D403" s="92" t="n">
        <v>37.371331</v>
      </c>
      <c r="E403" s="92" t="n">
        <v>-122.347991</v>
      </c>
      <c r="F403" s="92" t="inlineStr">
        <is>
          <t>Vegetation</t>
        </is>
      </c>
      <c r="G403" s="92" t="inlineStr">
        <is>
          <t>Rural</t>
        </is>
      </c>
      <c r="H403" s="92" t="inlineStr">
        <is>
          <t>&lt; 0.25 Acres</t>
        </is>
      </c>
      <c r="I403" s="92" t="inlineStr">
        <is>
          <t>Fire Agency</t>
        </is>
      </c>
      <c r="J403" s="92" t="inlineStr">
        <is>
          <t>Cal Fire</t>
        </is>
      </c>
      <c r="K403" s="92" t="n">
        <v>100270421</v>
      </c>
      <c r="L403" s="92" t="inlineStr">
        <is>
          <t>Unknown</t>
        </is>
      </c>
      <c r="M403" s="92" t="n">
        <v>12000</v>
      </c>
      <c r="N403" s="92" t="inlineStr">
        <is>
          <t>Conductor</t>
        </is>
      </c>
      <c r="O403" s="92" t="inlineStr">
        <is>
          <t>Overhead</t>
        </is>
      </c>
      <c r="P403" s="92" t="inlineStr">
        <is>
          <t>Yes</t>
        </is>
      </c>
      <c r="Q403" s="92" t="n">
        <v>43031</v>
      </c>
      <c r="R403" s="92" t="n">
        <v>0.8916666666666666</v>
      </c>
      <c r="S403" s="92" t="inlineStr">
        <is>
          <t>Contact From Object</t>
        </is>
      </c>
      <c r="T403" s="92" t="inlineStr">
        <is>
          <t>N.A.</t>
        </is>
      </c>
      <c r="U403" s="92" t="inlineStr">
        <is>
          <t>Vegetation</t>
        </is>
      </c>
      <c r="V403" s="92" t="inlineStr">
        <is>
          <t>Electric Facility</t>
        </is>
      </c>
      <c r="W403" s="92" t="inlineStr">
        <is>
          <t>Unknown</t>
        </is>
      </c>
      <c r="X403" s="92" t="n"/>
      <c r="Y403" s="92" t="inlineStr">
        <is>
          <t>Other/Unknown</t>
        </is>
      </c>
      <c r="Z403" s="92" t="inlineStr">
        <is>
          <t>1507</t>
        </is>
      </c>
      <c r="AA403" s="92" t="n">
        <v>2017</v>
      </c>
      <c r="AB403" s="92" t="n">
        <v>10</v>
      </c>
      <c r="AC403" s="92" t="n">
        <v>23</v>
      </c>
      <c r="AD403" s="92" t="n">
        <v>21</v>
      </c>
      <c r="AE403" s="92" t="n">
        <v>24</v>
      </c>
      <c r="AF403" s="93" t="inlineStr">
        <is>
          <t>17-0089820</t>
        </is>
      </c>
      <c r="AG403" s="94" t="inlineStr">
        <is>
          <t>Tier 2</t>
        </is>
      </c>
      <c r="AH403" s="94" t="inlineStr">
        <is>
          <t>HFTD</t>
        </is>
      </c>
      <c r="AI403" s="94" t="inlineStr">
        <is>
          <t>No Fire Weather RFW Applicable</t>
        </is>
      </c>
      <c r="AJ403" s="92" t="inlineStr">
        <is>
          <t>Distribution</t>
        </is>
      </c>
      <c r="AK403" s="92" t="inlineStr">
        <is>
          <t>HFTD - Distribution</t>
        </is>
      </c>
      <c r="AL403" s="92" t="inlineStr">
        <is>
          <t>Fire Less than 300 Acres</t>
        </is>
      </c>
      <c r="AM403" s="116" t="inlineStr">
        <is>
          <t>Vegetation</t>
        </is>
      </c>
      <c r="AN403" s="92" t="inlineStr">
        <is>
          <t>Other/Unknown</t>
        </is>
      </c>
      <c r="AO403" s="95" t="n">
        <v>1768</v>
      </c>
      <c r="AP403" s="92" t="n">
        <v>24.5535058823529</v>
      </c>
      <c r="AQ403" s="92" t="inlineStr">
        <is>
          <t>221_49</t>
        </is>
      </c>
      <c r="AR403" s="115" t="inlineStr">
        <is>
          <t>&lt;25mph</t>
        </is>
      </c>
      <c r="AS403" s="92" t="inlineStr">
        <is>
          <t>&gt;=15mph</t>
        </is>
      </c>
      <c r="AT403" s="92" t="inlineStr">
        <is>
          <t>HFTD - Distribution</t>
        </is>
      </c>
      <c r="AU403" t="inlineStr">
        <is>
          <t>E4551</t>
        </is>
      </c>
      <c r="AV403" t="n">
        <v>1.61</v>
      </c>
      <c r="AW403" t="inlineStr">
        <is>
          <t>2017-10-23T06:48:00Z</t>
        </is>
      </c>
      <c r="AX403" t="n">
        <v>3</v>
      </c>
      <c r="AY403" t="n">
        <v>6</v>
      </c>
      <c r="AZ403" t="inlineStr">
        <is>
          <t>LAHC1</t>
        </is>
      </c>
      <c r="BA403" t="n">
        <v>6.84</v>
      </c>
      <c r="BB403" t="inlineStr">
        <is>
          <t>2017-10-23T06:07:00Z</t>
        </is>
      </c>
      <c r="BC403" t="n">
        <v>7</v>
      </c>
      <c r="BD403" t="n">
        <v>18</v>
      </c>
      <c r="BE403" t="inlineStr">
        <is>
          <t>E4551</t>
        </is>
      </c>
      <c r="BF403" t="n">
        <v>1.61</v>
      </c>
      <c r="BG403" t="inlineStr">
        <is>
          <t>2017-10-23T07:58:00Z</t>
        </is>
      </c>
      <c r="BH403" t="n">
        <v>4</v>
      </c>
      <c r="BI403" t="n">
        <v>12</v>
      </c>
      <c r="BJ403" t="inlineStr">
        <is>
          <t>E4863</t>
        </is>
      </c>
      <c r="BK403" t="n">
        <v>4.38</v>
      </c>
      <c r="BL403" t="inlineStr">
        <is>
          <t>2017-10-23T07:49:00Z</t>
        </is>
      </c>
      <c r="BM403" t="n">
        <v>8.99</v>
      </c>
      <c r="BN403" t="n">
        <v>36</v>
      </c>
    </row>
    <row r="404">
      <c r="A404" s="92" t="inlineStr">
        <is>
          <t>PG&amp;E</t>
        </is>
      </c>
      <c r="B404" s="92" t="n">
        <v>43036</v>
      </c>
      <c r="C404" s="92" t="n">
        <v>0.6430555555555556</v>
      </c>
      <c r="D404" s="92" t="n">
        <v>39.451623</v>
      </c>
      <c r="E404" s="92" t="n">
        <v>-123.383814</v>
      </c>
      <c r="F404" s="92" t="inlineStr">
        <is>
          <t>Vegetation</t>
        </is>
      </c>
      <c r="G404" s="92" t="inlineStr">
        <is>
          <t>Rural</t>
        </is>
      </c>
      <c r="H404" s="92" t="inlineStr">
        <is>
          <t>&lt; 3 Meters</t>
        </is>
      </c>
      <c r="I404" s="92" t="inlineStr">
        <is>
          <t>Fire Agency</t>
        </is>
      </c>
      <c r="J404" s="92" t="inlineStr">
        <is>
          <t>Cal Fire</t>
        </is>
      </c>
      <c r="K404" s="92" t="n">
        <v>102209084</v>
      </c>
      <c r="L404" s="92" t="inlineStr">
        <is>
          <t>Unknown</t>
        </is>
      </c>
      <c r="M404" s="92" t="n">
        <v>12000</v>
      </c>
      <c r="N404" s="92" t="inlineStr">
        <is>
          <t>Conductor</t>
        </is>
      </c>
      <c r="O404" s="92" t="inlineStr">
        <is>
          <t>Overhead</t>
        </is>
      </c>
      <c r="P404" s="92" t="inlineStr">
        <is>
          <t>Yes</t>
        </is>
      </c>
      <c r="Q404" s="92" t="n">
        <v>43036</v>
      </c>
      <c r="R404" s="92" t="n">
        <v>0.6430555555555556</v>
      </c>
      <c r="S404" s="92" t="inlineStr">
        <is>
          <t>Contact From Object</t>
        </is>
      </c>
      <c r="T404" s="92" t="inlineStr">
        <is>
          <t>N.A.</t>
        </is>
      </c>
      <c r="U404" s="92" t="inlineStr">
        <is>
          <t>Vehicle</t>
        </is>
      </c>
      <c r="V404" s="92" t="inlineStr">
        <is>
          <t>Communication Facility</t>
        </is>
      </c>
      <c r="W404" s="92" t="inlineStr">
        <is>
          <t>Human Error</t>
        </is>
      </c>
      <c r="X404" s="92" t="inlineStr">
        <is>
          <t xml:space="preserve"> </t>
        </is>
      </c>
      <c r="Y404" s="92" t="inlineStr">
        <is>
          <t>no-match</t>
        </is>
      </c>
      <c r="Z404" s="92" t="inlineStr">
        <is>
          <t>1510</t>
        </is>
      </c>
      <c r="AA404" s="92" t="n">
        <v>2017</v>
      </c>
      <c r="AB404" s="92" t="n">
        <v>10</v>
      </c>
      <c r="AC404" s="92" t="n">
        <v>28</v>
      </c>
      <c r="AD404" s="92" t="n">
        <v>15</v>
      </c>
      <c r="AE404" s="92" t="n">
        <v>26</v>
      </c>
      <c r="AF404" s="93" t="inlineStr">
        <is>
          <t>No ILIS or TOTL available</t>
        </is>
      </c>
      <c r="AG404" s="94" t="inlineStr">
        <is>
          <t>Tier 2</t>
        </is>
      </c>
      <c r="AH404" s="94" t="inlineStr">
        <is>
          <t>HFTD</t>
        </is>
      </c>
      <c r="AI404" s="94" t="inlineStr">
        <is>
          <t>No Fire Weather RFW Applicable</t>
        </is>
      </c>
      <c r="AJ404" s="92" t="inlineStr">
        <is>
          <t>Distribution</t>
        </is>
      </c>
      <c r="AK404" s="92" t="inlineStr">
        <is>
          <t>HFTD - Distribution</t>
        </is>
      </c>
      <c r="AL404" s="92" t="inlineStr">
        <is>
          <t>Fire Less than 300 Acres</t>
        </is>
      </c>
      <c r="AM404" s="116" t="inlineStr">
        <is>
          <t>3rd Party</t>
        </is>
      </c>
      <c r="AN404" s="92" t="inlineStr">
        <is>
          <t>Vehicle</t>
        </is>
      </c>
      <c r="AO404" s="95" t="inlineStr">
        <is>
          <t>N.A.</t>
        </is>
      </c>
      <c r="AP404" s="92" t="n">
        <v>6.65851011764705</v>
      </c>
      <c r="AQ404" s="92" t="inlineStr">
        <is>
          <t>123_298</t>
        </is>
      </c>
      <c r="AR404" s="115" t="inlineStr">
        <is>
          <t>&lt;25mph</t>
        </is>
      </c>
      <c r="AS404" s="92" t="inlineStr">
        <is>
          <t>&lt;15mph</t>
        </is>
      </c>
      <c r="AT404" s="92" t="inlineStr">
        <is>
          <t>HFTD - Distribution</t>
        </is>
      </c>
      <c r="AU404" t="inlineStr">
        <is>
          <t>E4027</t>
        </is>
      </c>
      <c r="AV404" t="n">
        <v>3.28</v>
      </c>
      <c r="AW404" t="inlineStr">
        <is>
          <t>2017-10-28T06:58:00Z</t>
        </is>
      </c>
      <c r="AX404" t="n">
        <v>0</v>
      </c>
      <c r="AY404" t="n">
        <v>12</v>
      </c>
      <c r="AZ404" t="inlineStr">
        <is>
          <t>AT319</t>
        </is>
      </c>
      <c r="BA404" t="n">
        <v>5.75</v>
      </c>
      <c r="BB404" t="inlineStr">
        <is>
          <t>2017-10-28T06:58:00Z</t>
        </is>
      </c>
      <c r="BC404" t="n">
        <v>2.01</v>
      </c>
      <c r="BD404" t="n">
        <v>24</v>
      </c>
      <c r="BE404" t="inlineStr">
        <is>
          <t>E4027</t>
        </is>
      </c>
      <c r="BF404" t="n">
        <v>3.28</v>
      </c>
      <c r="BG404" t="inlineStr">
        <is>
          <t>2017-10-28T07:58:00Z</t>
        </is>
      </c>
      <c r="BH404" t="n">
        <v>0</v>
      </c>
      <c r="BI404" t="n">
        <v>24</v>
      </c>
      <c r="BJ404" t="inlineStr">
        <is>
          <t>AT319</t>
        </is>
      </c>
      <c r="BK404" t="n">
        <v>5.75</v>
      </c>
      <c r="BL404" t="inlineStr">
        <is>
          <t>2017-10-28T07:48:00Z</t>
        </is>
      </c>
      <c r="BM404" t="n">
        <v>2.01</v>
      </c>
      <c r="BN404" t="n">
        <v>48</v>
      </c>
    </row>
    <row r="405">
      <c r="A405" s="92" t="inlineStr">
        <is>
          <t>PG&amp;E</t>
        </is>
      </c>
      <c r="B405" s="92" t="n">
        <v>43039</v>
      </c>
      <c r="C405" s="92" t="n">
        <v>0.876388888888889</v>
      </c>
      <c r="D405" s="92" t="n">
        <v>39.111887</v>
      </c>
      <c r="E405" s="92" t="n">
        <v>-122.916326</v>
      </c>
      <c r="F405" s="92" t="inlineStr">
        <is>
          <t>Vegetation</t>
        </is>
      </c>
      <c r="G405" s="92" t="inlineStr">
        <is>
          <t>Rural</t>
        </is>
      </c>
      <c r="H405" s="92" t="inlineStr">
        <is>
          <t>&lt; 0.25 Acres</t>
        </is>
      </c>
      <c r="I405" s="92" t="inlineStr">
        <is>
          <t>Fire Agency</t>
        </is>
      </c>
      <c r="J405" s="92" t="inlineStr">
        <is>
          <t>Cal Fire</t>
        </is>
      </c>
      <c r="K405" s="92" t="inlineStr">
        <is>
          <t>Structure 020/003</t>
        </is>
      </c>
      <c r="L405" s="92" t="inlineStr">
        <is>
          <t>Unknown</t>
        </is>
      </c>
      <c r="M405" s="92" t="n">
        <v>60000</v>
      </c>
      <c r="N405" s="92" t="inlineStr">
        <is>
          <t>Conductor</t>
        </is>
      </c>
      <c r="O405" s="92" t="inlineStr">
        <is>
          <t>Overhead</t>
        </is>
      </c>
      <c r="P405" s="92" t="inlineStr">
        <is>
          <t>Yes</t>
        </is>
      </c>
      <c r="Q405" s="92" t="n">
        <v>43039</v>
      </c>
      <c r="R405" s="92" t="n">
        <v>0.876388888888889</v>
      </c>
      <c r="S405" s="92" t="inlineStr">
        <is>
          <t>Equipment/ Facility Failure</t>
        </is>
      </c>
      <c r="T405" s="92" t="inlineStr">
        <is>
          <t>Insulator</t>
        </is>
      </c>
      <c r="U405" s="92" t="inlineStr">
        <is>
          <t>N.A.</t>
        </is>
      </c>
      <c r="V405" s="92" t="inlineStr">
        <is>
          <t>N.A.</t>
        </is>
      </c>
      <c r="W405" s="92" t="inlineStr">
        <is>
          <t>Unknown</t>
        </is>
      </c>
      <c r="X405" s="92" t="n"/>
      <c r="Y405" s="92" t="inlineStr">
        <is>
          <t>no-match</t>
        </is>
      </c>
      <c r="Z405" s="92" t="inlineStr">
        <is>
          <t>1513</t>
        </is>
      </c>
      <c r="AA405" s="92" t="n">
        <v>2017</v>
      </c>
      <c r="AB405" s="92" t="n">
        <v>10</v>
      </c>
      <c r="AC405" s="92" t="n">
        <v>31</v>
      </c>
      <c r="AD405" s="92" t="n">
        <v>21</v>
      </c>
      <c r="AE405" s="92" t="n">
        <v>2</v>
      </c>
      <c r="AF405" s="93" t="inlineStr">
        <is>
          <t>INT-10325</t>
        </is>
      </c>
      <c r="AG405" s="94" t="inlineStr">
        <is>
          <t>Tier 2</t>
        </is>
      </c>
      <c r="AH405" s="94" t="inlineStr">
        <is>
          <t>HFTD</t>
        </is>
      </c>
      <c r="AI405" s="94" t="inlineStr">
        <is>
          <t>No Fire Weather RFW Applicable</t>
        </is>
      </c>
      <c r="AJ405" s="92" t="inlineStr">
        <is>
          <t>Transmission</t>
        </is>
      </c>
      <c r="AK405" s="92" t="inlineStr">
        <is>
          <t>HFTD - Transmission</t>
        </is>
      </c>
      <c r="AL405" s="92" t="inlineStr">
        <is>
          <t>Fire Less than 300 Acres</t>
        </is>
      </c>
      <c r="AM405" s="116" t="inlineStr">
        <is>
          <t>Equip Failure</t>
        </is>
      </c>
      <c r="AN405" s="92" t="inlineStr">
        <is>
          <t>Insulator</t>
        </is>
      </c>
      <c r="AO405" s="95" t="n">
        <v>50730</v>
      </c>
      <c r="AP405" s="92" t="n">
        <v>2.56471567058823</v>
      </c>
      <c r="AQ405" s="92" t="inlineStr">
        <is>
          <t>140_205</t>
        </is>
      </c>
      <c r="AR405" s="115" t="inlineStr">
        <is>
          <t>&lt;25mph</t>
        </is>
      </c>
      <c r="AS405" s="92" t="inlineStr">
        <is>
          <t>&lt;15mph</t>
        </is>
      </c>
      <c r="AT405" s="92" t="inlineStr">
        <is>
          <t>HFTD - Transmission</t>
        </is>
      </c>
      <c r="AX405" t="n">
        <v>0</v>
      </c>
      <c r="AY405" t="n">
        <v>0</v>
      </c>
      <c r="AZ405" t="inlineStr">
        <is>
          <t>E5780</t>
        </is>
      </c>
      <c r="BA405" t="n">
        <v>6.35</v>
      </c>
      <c r="BB405" t="inlineStr">
        <is>
          <t>2017-10-31T06:56:00Z</t>
        </is>
      </c>
      <c r="BC405" t="n">
        <v>3</v>
      </c>
      <c r="BD405" t="n">
        <v>12</v>
      </c>
      <c r="BH405" t="n">
        <v>0</v>
      </c>
      <c r="BI405" t="n">
        <v>0</v>
      </c>
      <c r="BJ405" t="inlineStr">
        <is>
          <t>E5780</t>
        </is>
      </c>
      <c r="BK405" t="n">
        <v>6.35</v>
      </c>
      <c r="BL405" t="inlineStr">
        <is>
          <t>2017-10-31T07:57:00Z</t>
        </is>
      </c>
      <c r="BM405" t="n">
        <v>4</v>
      </c>
      <c r="BN405" t="n">
        <v>24</v>
      </c>
    </row>
    <row r="406">
      <c r="A406" s="92" t="inlineStr">
        <is>
          <t>PG&amp;E</t>
        </is>
      </c>
      <c r="B406" s="92" t="n">
        <v>43047.29981481482</v>
      </c>
      <c r="C406" s="92" t="inlineStr">
        <is>
          <t>07:11</t>
        </is>
      </c>
      <c r="D406" s="92" t="n">
        <v>37.7366917</v>
      </c>
      <c r="E406" s="92" t="n">
        <v>-120.3458717</v>
      </c>
      <c r="F406" s="92" t="inlineStr">
        <is>
          <t>Vegetation</t>
        </is>
      </c>
      <c r="G406" s="92" t="inlineStr">
        <is>
          <t>Rural</t>
        </is>
      </c>
      <c r="H406" s="92" t="inlineStr">
        <is>
          <t>.26 - 9.99 Acres</t>
        </is>
      </c>
      <c r="I406" s="92" t="inlineStr">
        <is>
          <t>Fire Agency</t>
        </is>
      </c>
      <c r="J406" s="92" t="inlineStr">
        <is>
          <t>Cal Fire</t>
        </is>
      </c>
      <c r="K406" s="92" t="n">
        <v>101191714</v>
      </c>
      <c r="L406" s="92" t="inlineStr">
        <is>
          <t>PACIFIC BELL</t>
        </is>
      </c>
      <c r="M406" s="92" t="n">
        <v>12000</v>
      </c>
      <c r="N406" s="92" t="inlineStr">
        <is>
          <t>Conductor</t>
        </is>
      </c>
      <c r="O406" s="92" t="inlineStr">
        <is>
          <t>Overhead</t>
        </is>
      </c>
      <c r="P406" s="92" t="inlineStr">
        <is>
          <t>Yes</t>
        </is>
      </c>
      <c r="Q406" s="92" t="n">
        <v>43047.29981481482</v>
      </c>
      <c r="R406" s="92" t="inlineStr">
        <is>
          <t>07:11</t>
        </is>
      </c>
      <c r="S406" s="92" t="inlineStr">
        <is>
          <t>Contact From Object</t>
        </is>
      </c>
      <c r="T406" s="92" t="inlineStr">
        <is>
          <t>N.A.</t>
        </is>
      </c>
      <c r="U406" s="92" t="inlineStr">
        <is>
          <t>Animal</t>
        </is>
      </c>
      <c r="V406" s="92" t="inlineStr">
        <is>
          <t>Electric Facility</t>
        </is>
      </c>
      <c r="W406" s="92" t="inlineStr">
        <is>
          <t>Unknown</t>
        </is>
      </c>
      <c r="X406" s="92" t="n"/>
      <c r="Y406" s="92" t="inlineStr">
        <is>
          <t>Other/Unknown</t>
        </is>
      </c>
      <c r="Z406" s="92" t="inlineStr">
        <is>
          <t>1516</t>
        </is>
      </c>
      <c r="AA406" s="92" t="n">
        <v>2017</v>
      </c>
      <c r="AB406" s="92" t="n">
        <v>11</v>
      </c>
      <c r="AC406" s="92" t="n">
        <v>8</v>
      </c>
      <c r="AD406" s="92" t="n">
        <v>7</v>
      </c>
      <c r="AE406" s="92" t="n">
        <v>11</v>
      </c>
      <c r="AF406" s="93" t="inlineStr">
        <is>
          <t>17-0093414</t>
        </is>
      </c>
      <c r="AG406" s="94" t="inlineStr">
        <is>
          <t>Tier 2</t>
        </is>
      </c>
      <c r="AH406" s="94" t="inlineStr">
        <is>
          <t>HFTD</t>
        </is>
      </c>
      <c r="AI406" s="94" t="inlineStr">
        <is>
          <t>No Fire Weather RFW Applicable</t>
        </is>
      </c>
      <c r="AJ406" s="92" t="inlineStr">
        <is>
          <t>Distribution</t>
        </is>
      </c>
      <c r="AK406" s="92" t="inlineStr">
        <is>
          <t>HFTD - Distribution</t>
        </is>
      </c>
      <c r="AL406" s="92" t="inlineStr">
        <is>
          <t>Fire Less than 300 Acres</t>
        </is>
      </c>
      <c r="AM406" s="116" t="inlineStr">
        <is>
          <t>Animal</t>
        </is>
      </c>
      <c r="AN406" s="92" t="inlineStr">
        <is>
          <t>Animal</t>
        </is>
      </c>
      <c r="AO406" s="95" t="n">
        <v>1573</v>
      </c>
      <c r="AP406" s="92" t="n">
        <v>5.39506032941176</v>
      </c>
      <c r="AQ406" s="92" t="inlineStr">
        <is>
          <t>98_320</t>
        </is>
      </c>
      <c r="AR406" s="115" t="inlineStr">
        <is>
          <t>&lt;25mph</t>
        </is>
      </c>
      <c r="AS406" s="92" t="inlineStr">
        <is>
          <t>&lt;15mph</t>
        </is>
      </c>
      <c r="AT406" s="92" t="inlineStr">
        <is>
          <t>HFTD - Distribution</t>
        </is>
      </c>
      <c r="AX406" t="n">
        <v>0</v>
      </c>
      <c r="AY406" t="n">
        <v>0</v>
      </c>
      <c r="BC406" t="n">
        <v>0</v>
      </c>
      <c r="BD406" t="n">
        <v>0</v>
      </c>
      <c r="BH406" t="n">
        <v>0</v>
      </c>
      <c r="BI406" t="n">
        <v>0</v>
      </c>
      <c r="BM406" t="n">
        <v>0</v>
      </c>
      <c r="BN406" t="n">
        <v>0</v>
      </c>
    </row>
    <row r="407">
      <c r="A407" s="92" t="inlineStr">
        <is>
          <t>PG&amp;E</t>
        </is>
      </c>
      <c r="B407" s="92" t="n">
        <v>43050.5115162037</v>
      </c>
      <c r="C407" s="92" t="n">
        <v>0.4979166666666666</v>
      </c>
      <c r="D407" s="92" t="n">
        <v>35.119078</v>
      </c>
      <c r="E407" s="92" t="n">
        <v>-120.393642</v>
      </c>
      <c r="F407" s="92" t="inlineStr">
        <is>
          <t>Vegetation</t>
        </is>
      </c>
      <c r="G407" s="92" t="inlineStr">
        <is>
          <t>Rural</t>
        </is>
      </c>
      <c r="H407" s="92" t="inlineStr">
        <is>
          <t>&lt; 0.25 Acres</t>
        </is>
      </c>
      <c r="I407" s="92" t="inlineStr">
        <is>
          <t>Fire Agency</t>
        </is>
      </c>
      <c r="J407" s="92" t="inlineStr">
        <is>
          <t>Jordan Dayley ph#929-3911,engine#3467</t>
        </is>
      </c>
      <c r="K407" s="92" t="n">
        <v>101931190</v>
      </c>
      <c r="L407" s="92" t="inlineStr">
        <is>
          <t>PACIFIC BELL</t>
        </is>
      </c>
      <c r="M407" s="92" t="n">
        <v>12000</v>
      </c>
      <c r="N407" s="92" t="inlineStr">
        <is>
          <t>Conductor</t>
        </is>
      </c>
      <c r="O407" s="92" t="inlineStr">
        <is>
          <t>Overhead</t>
        </is>
      </c>
      <c r="P407" s="92" t="inlineStr">
        <is>
          <t>Yes</t>
        </is>
      </c>
      <c r="Q407" s="92" t="n">
        <v>43050.5115162037</v>
      </c>
      <c r="R407" s="92" t="n">
        <v>0.4979166666666666</v>
      </c>
      <c r="S407" s="92" t="inlineStr">
        <is>
          <t>Contact From Object</t>
        </is>
      </c>
      <c r="T407" s="92" t="inlineStr">
        <is>
          <t>N.A.</t>
        </is>
      </c>
      <c r="U407" s="92" t="inlineStr">
        <is>
          <t>Vegetation</t>
        </is>
      </c>
      <c r="V407" s="92" t="inlineStr">
        <is>
          <t>Electric Facility</t>
        </is>
      </c>
      <c r="W407" s="92" t="inlineStr">
        <is>
          <t>Unknown</t>
        </is>
      </c>
      <c r="X407" s="92" t="n"/>
      <c r="Y407" s="92" t="inlineStr">
        <is>
          <t>Fell into (No defect)</t>
        </is>
      </c>
      <c r="Z407" s="92" t="inlineStr">
        <is>
          <t>1518</t>
        </is>
      </c>
      <c r="AA407" s="92" t="n">
        <v>2017</v>
      </c>
      <c r="AB407" s="92" t="n">
        <v>11</v>
      </c>
      <c r="AC407" s="92" t="n">
        <v>11</v>
      </c>
      <c r="AD407" s="92" t="n">
        <v>11</v>
      </c>
      <c r="AE407" s="92" t="n">
        <v>57</v>
      </c>
      <c r="AF407" s="93" t="inlineStr">
        <is>
          <t>17-0094408</t>
        </is>
      </c>
      <c r="AG407" s="94" t="inlineStr">
        <is>
          <t>Tier 2</t>
        </is>
      </c>
      <c r="AH407" s="94" t="inlineStr">
        <is>
          <t>HFTD</t>
        </is>
      </c>
      <c r="AI407" s="94" t="inlineStr">
        <is>
          <t>No Fire Weather RFW Applicable</t>
        </is>
      </c>
      <c r="AJ407" s="92" t="inlineStr">
        <is>
          <t>Distribution</t>
        </is>
      </c>
      <c r="AK407" s="92" t="inlineStr">
        <is>
          <t>HFTD - Distribution</t>
        </is>
      </c>
      <c r="AL407" s="92" t="inlineStr">
        <is>
          <t>Fire Less than 300 Acres</t>
        </is>
      </c>
      <c r="AM407" s="116" t="inlineStr">
        <is>
          <t>Vegetation</t>
        </is>
      </c>
      <c r="AN407" s="92" t="inlineStr">
        <is>
          <t>Fell into (No defect)</t>
        </is>
      </c>
      <c r="AO407" s="95" t="n">
        <v>29093</v>
      </c>
      <c r="AP407" s="92" t="n">
        <v>5.81238371764706</v>
      </c>
      <c r="AQ407" s="92" t="inlineStr">
        <is>
          <t>170_294</t>
        </is>
      </c>
      <c r="AR407" s="115" t="inlineStr">
        <is>
          <t>&lt;25mph</t>
        </is>
      </c>
      <c r="AS407" s="92" t="inlineStr">
        <is>
          <t>&lt;15mph</t>
        </is>
      </c>
      <c r="AT407" s="92" t="inlineStr">
        <is>
          <t>HFTD - Distribution</t>
        </is>
      </c>
      <c r="AU407" t="inlineStr">
        <is>
          <t>AU609</t>
        </is>
      </c>
      <c r="AV407" t="n">
        <v>1.13</v>
      </c>
      <c r="AW407" t="inlineStr">
        <is>
          <t>2017-11-11T19:50:00Z</t>
        </is>
      </c>
      <c r="AX407" t="n">
        <v>12.01</v>
      </c>
      <c r="AY407" t="n">
        <v>3</v>
      </c>
      <c r="AZ407" t="inlineStr">
        <is>
          <t>AU609</t>
        </is>
      </c>
      <c r="BA407" t="n">
        <v>1.13</v>
      </c>
      <c r="BB407" t="inlineStr">
        <is>
          <t>2017-11-11T19:50:00Z</t>
        </is>
      </c>
      <c r="BC407" t="n">
        <v>12.01</v>
      </c>
      <c r="BD407" t="n">
        <v>9</v>
      </c>
      <c r="BE407" t="inlineStr">
        <is>
          <t>AU609</t>
        </is>
      </c>
      <c r="BF407" t="n">
        <v>1.13</v>
      </c>
      <c r="BG407" t="inlineStr">
        <is>
          <t>2017-11-11T19:50:00Z</t>
        </is>
      </c>
      <c r="BH407" t="n">
        <v>12.01</v>
      </c>
      <c r="BI407" t="n">
        <v>5</v>
      </c>
      <c r="BJ407" t="inlineStr">
        <is>
          <t>F0412</t>
        </is>
      </c>
      <c r="BK407" t="n">
        <v>7.06</v>
      </c>
      <c r="BL407" t="inlineStr">
        <is>
          <t>2017-11-11T21:15:00Z</t>
        </is>
      </c>
      <c r="BM407" t="n">
        <v>13</v>
      </c>
      <c r="BN407" t="n">
        <v>17</v>
      </c>
    </row>
    <row r="408">
      <c r="A408" s="92" t="inlineStr">
        <is>
          <t>PG&amp;E</t>
        </is>
      </c>
      <c r="B408" s="92" t="n">
        <v>43059.35621527777</v>
      </c>
      <c r="C408" s="92" t="inlineStr">
        <is>
          <t>08:32</t>
        </is>
      </c>
      <c r="D408" s="92" t="n">
        <v>38.75835</v>
      </c>
      <c r="E408" s="92" t="n">
        <v>-120.84385</v>
      </c>
      <c r="F408" s="92" t="inlineStr">
        <is>
          <t>Vegetation</t>
        </is>
      </c>
      <c r="G408" s="92" t="inlineStr">
        <is>
          <t>Rural</t>
        </is>
      </c>
      <c r="H408" s="92" t="inlineStr">
        <is>
          <t>.26 - 9.99 Acres</t>
        </is>
      </c>
      <c r="I408" s="92" t="inlineStr">
        <is>
          <t>Fire Agency</t>
        </is>
      </c>
      <c r="J408" s="92" t="inlineStr">
        <is>
          <t>Unknown</t>
        </is>
      </c>
      <c r="K408" s="92" t="n">
        <v>101389405</v>
      </c>
      <c r="L408" s="92" t="inlineStr">
        <is>
          <t>PACIFIC BELL</t>
        </is>
      </c>
      <c r="M408" s="92" t="n">
        <v>12000</v>
      </c>
      <c r="N408" s="92" t="inlineStr">
        <is>
          <t>Conductor</t>
        </is>
      </c>
      <c r="O408" s="92" t="inlineStr">
        <is>
          <t>Overhead</t>
        </is>
      </c>
      <c r="P408" s="92" t="inlineStr">
        <is>
          <t>Yes</t>
        </is>
      </c>
      <c r="Q408" s="92" t="n">
        <v>43059.35621527777</v>
      </c>
      <c r="R408" s="92" t="inlineStr">
        <is>
          <t>08:32</t>
        </is>
      </c>
      <c r="S408" s="92" t="inlineStr">
        <is>
          <t>Equipment/ Facility Failure</t>
        </is>
      </c>
      <c r="T408" s="92" t="inlineStr">
        <is>
          <t>Conductor</t>
        </is>
      </c>
      <c r="U408" s="92" t="inlineStr">
        <is>
          <t>N.A.</t>
        </is>
      </c>
      <c r="V408" s="92" t="inlineStr">
        <is>
          <t>N.A.</t>
        </is>
      </c>
      <c r="W408" s="92" t="inlineStr">
        <is>
          <t>Unknown</t>
        </is>
      </c>
      <c r="X408" s="92" t="n"/>
      <c r="Y408" s="92" t="inlineStr">
        <is>
          <t>Other/Unknown</t>
        </is>
      </c>
      <c r="Z408" s="92" t="inlineStr">
        <is>
          <t>1522</t>
        </is>
      </c>
      <c r="AA408" s="92" t="n">
        <v>2017</v>
      </c>
      <c r="AB408" s="92" t="n">
        <v>11</v>
      </c>
      <c r="AC408" s="92" t="n">
        <v>20</v>
      </c>
      <c r="AD408" s="92" t="n">
        <v>8</v>
      </c>
      <c r="AE408" s="92" t="n">
        <v>32</v>
      </c>
      <c r="AF408" s="93" t="inlineStr">
        <is>
          <t>17-0096436</t>
        </is>
      </c>
      <c r="AG408" s="94" t="inlineStr">
        <is>
          <t>Tier 2</t>
        </is>
      </c>
      <c r="AH408" s="94" t="inlineStr">
        <is>
          <t>HFTD</t>
        </is>
      </c>
      <c r="AI408" s="94" t="inlineStr">
        <is>
          <t>No Fire Weather RFW Applicable</t>
        </is>
      </c>
      <c r="AJ408" s="92" t="inlineStr">
        <is>
          <t>Distribution</t>
        </is>
      </c>
      <c r="AK408" s="92" t="inlineStr">
        <is>
          <t>HFTD - Distribution</t>
        </is>
      </c>
      <c r="AL408" s="92" t="inlineStr">
        <is>
          <t>Fire Less than 300 Acres</t>
        </is>
      </c>
      <c r="AM408" s="116" t="inlineStr">
        <is>
          <t>Equip Failure</t>
        </is>
      </c>
      <c r="AN408" s="92" t="inlineStr">
        <is>
          <t>Conductor</t>
        </is>
      </c>
      <c r="AO408" s="95" t="n">
        <v>12376</v>
      </c>
      <c r="AP408" s="92" t="n">
        <v>9.427265882352939</v>
      </c>
      <c r="AQ408" s="92" t="inlineStr">
        <is>
          <t>228_225</t>
        </is>
      </c>
      <c r="AR408" s="115" t="inlineStr">
        <is>
          <t>&lt;25mph</t>
        </is>
      </c>
      <c r="AS408" s="92" t="inlineStr">
        <is>
          <t>&lt;15mph</t>
        </is>
      </c>
      <c r="AT408" s="92" t="inlineStr">
        <is>
          <t>HFTD - Distribution</t>
        </is>
      </c>
      <c r="AU408" t="inlineStr">
        <is>
          <t>E5691</t>
        </is>
      </c>
      <c r="AV408" t="n">
        <v>2.94</v>
      </c>
      <c r="AW408" t="inlineStr">
        <is>
          <t>2017-11-20T16:29:00Z</t>
        </is>
      </c>
      <c r="AX408" t="n">
        <v>0</v>
      </c>
      <c r="AY408" t="n">
        <v>12</v>
      </c>
      <c r="AZ408" t="inlineStr">
        <is>
          <t>E3165</t>
        </is>
      </c>
      <c r="BA408" t="n">
        <v>6.09</v>
      </c>
      <c r="BB408" t="inlineStr">
        <is>
          <t>2017-11-20T16:06:00Z</t>
        </is>
      </c>
      <c r="BC408" t="n">
        <v>5.99</v>
      </c>
      <c r="BD408" t="n">
        <v>109</v>
      </c>
      <c r="BE408" t="inlineStr">
        <is>
          <t>E5691</t>
        </is>
      </c>
      <c r="BF408" t="n">
        <v>2.94</v>
      </c>
      <c r="BG408" t="inlineStr">
        <is>
          <t>2017-11-20T17:29:00Z</t>
        </is>
      </c>
      <c r="BH408" t="n">
        <v>0</v>
      </c>
      <c r="BI408" t="n">
        <v>24</v>
      </c>
      <c r="BJ408" t="inlineStr">
        <is>
          <t>E3165</t>
        </is>
      </c>
      <c r="BK408" t="n">
        <v>6.09</v>
      </c>
      <c r="BL408" t="inlineStr">
        <is>
          <t>2017-11-20T16:06:00Z</t>
        </is>
      </c>
      <c r="BM408" t="n">
        <v>5.99</v>
      </c>
      <c r="BN408" t="n">
        <v>219</v>
      </c>
    </row>
    <row r="409">
      <c r="A409" s="92" t="inlineStr">
        <is>
          <t>PG&amp;E</t>
        </is>
      </c>
      <c r="B409" s="92" t="n">
        <v>43068.73261574074</v>
      </c>
      <c r="C409" s="92" t="inlineStr">
        <is>
          <t>17:34</t>
        </is>
      </c>
      <c r="D409" s="92" t="n">
        <v>38.684097</v>
      </c>
      <c r="E409" s="92" t="n">
        <v>-120.654609</v>
      </c>
      <c r="F409" s="92" t="inlineStr">
        <is>
          <t>Vegetation</t>
        </is>
      </c>
      <c r="G409" s="92" t="inlineStr">
        <is>
          <t>Rural</t>
        </is>
      </c>
      <c r="H409" s="92" t="inlineStr">
        <is>
          <t>&lt; 3 Meters</t>
        </is>
      </c>
      <c r="I409" s="92" t="inlineStr">
        <is>
          <t>Fire Agency</t>
        </is>
      </c>
      <c r="J409" s="92" t="inlineStr">
        <is>
          <t>Cal Fire</t>
        </is>
      </c>
      <c r="K409" s="92" t="n">
        <v>101419450</v>
      </c>
      <c r="L409" s="92" t="inlineStr">
        <is>
          <t>PACIFIC BELL</t>
        </is>
      </c>
      <c r="M409" s="92" t="n">
        <v>21000</v>
      </c>
      <c r="N409" s="92" t="inlineStr">
        <is>
          <t>Conductor</t>
        </is>
      </c>
      <c r="O409" s="92" t="inlineStr">
        <is>
          <t>Overhead</t>
        </is>
      </c>
      <c r="P409" s="92" t="inlineStr">
        <is>
          <t>Yes</t>
        </is>
      </c>
      <c r="Q409" s="92" t="n">
        <v>43068.73261574074</v>
      </c>
      <c r="R409" s="92" t="inlineStr">
        <is>
          <t>17:34</t>
        </is>
      </c>
      <c r="S409" s="92" t="inlineStr">
        <is>
          <t>Equipment/ Facility Failure</t>
        </is>
      </c>
      <c r="T409" s="92" t="inlineStr">
        <is>
          <t>Conductor</t>
        </is>
      </c>
      <c r="U409" s="92" t="inlineStr">
        <is>
          <t>N.A.</t>
        </is>
      </c>
      <c r="V409" s="92" t="inlineStr">
        <is>
          <t>N.A.</t>
        </is>
      </c>
      <c r="W409" s="92" t="inlineStr">
        <is>
          <t>Unknown</t>
        </is>
      </c>
      <c r="X409" s="92" t="n"/>
      <c r="Y409" s="92" t="inlineStr">
        <is>
          <t>Other/Unknown</t>
        </is>
      </c>
      <c r="Z409" s="92" t="inlineStr">
        <is>
          <t>1533</t>
        </is>
      </c>
      <c r="AA409" s="92" t="n">
        <v>2017</v>
      </c>
      <c r="AB409" s="92" t="n">
        <v>11</v>
      </c>
      <c r="AC409" s="92" t="n">
        <v>29</v>
      </c>
      <c r="AD409" s="92" t="n">
        <v>17</v>
      </c>
      <c r="AE409" s="92" t="n">
        <v>34</v>
      </c>
      <c r="AF409" s="93" t="inlineStr">
        <is>
          <t>17-0098456</t>
        </is>
      </c>
      <c r="AG409" s="94" t="inlineStr">
        <is>
          <t>Tier 3</t>
        </is>
      </c>
      <c r="AH409" s="94" t="inlineStr">
        <is>
          <t>HFTD</t>
        </is>
      </c>
      <c r="AI409" s="94" t="inlineStr">
        <is>
          <t>No Fire Weather RFW Applicable</t>
        </is>
      </c>
      <c r="AJ409" s="92" t="inlineStr">
        <is>
          <t>Distribution</t>
        </is>
      </c>
      <c r="AK409" s="92" t="inlineStr">
        <is>
          <t>HFTD - Distribution</t>
        </is>
      </c>
      <c r="AL409" s="92" t="inlineStr">
        <is>
          <t>Fire Less than 300 Acres</t>
        </is>
      </c>
      <c r="AM409" s="116" t="inlineStr">
        <is>
          <t>Equip Failure</t>
        </is>
      </c>
      <c r="AN409" s="92" t="inlineStr">
        <is>
          <t>Conductor</t>
        </is>
      </c>
      <c r="AO409" s="95" t="n">
        <v>582825</v>
      </c>
      <c r="AP409" s="92" t="n">
        <v>9.38323294117647</v>
      </c>
      <c r="AQ409" s="92" t="inlineStr">
        <is>
          <t>241_163</t>
        </is>
      </c>
      <c r="AR409" s="115" t="inlineStr">
        <is>
          <t>&lt;25mph</t>
        </is>
      </c>
      <c r="AS409" s="92" t="inlineStr">
        <is>
          <t>&lt;15mph</t>
        </is>
      </c>
      <c r="AT409" s="92" t="inlineStr">
        <is>
          <t>HFTD - Distribution</t>
        </is>
      </c>
      <c r="AX409" t="n">
        <v>0</v>
      </c>
      <c r="AY409" t="n">
        <v>0</v>
      </c>
      <c r="AZ409" t="inlineStr">
        <is>
          <t>GZFC1</t>
        </is>
      </c>
      <c r="BA409" t="n">
        <v>7.93</v>
      </c>
      <c r="BB409" t="inlineStr">
        <is>
          <t>2017-11-30T01:17:00Z</t>
        </is>
      </c>
      <c r="BC409" t="n">
        <v>3</v>
      </c>
      <c r="BD409" t="n">
        <v>8</v>
      </c>
      <c r="BH409" t="n">
        <v>0</v>
      </c>
      <c r="BI409" t="n">
        <v>0</v>
      </c>
      <c r="BJ409" t="inlineStr">
        <is>
          <t>GZFC1</t>
        </is>
      </c>
      <c r="BK409" t="n">
        <v>7.93</v>
      </c>
      <c r="BL409" t="inlineStr">
        <is>
          <t>2017-11-30T02:17:00Z</t>
        </is>
      </c>
      <c r="BM409" t="n">
        <v>3</v>
      </c>
      <c r="BN409" t="n">
        <v>17</v>
      </c>
    </row>
    <row r="410">
      <c r="A410" s="92" t="inlineStr">
        <is>
          <t>PG&amp;E</t>
        </is>
      </c>
      <c r="B410" s="92" t="n">
        <v>43076.51777777778</v>
      </c>
      <c r="C410" s="92" t="inlineStr">
        <is>
          <t>12:25</t>
        </is>
      </c>
      <c r="D410" s="92" t="n">
        <v>34.711511</v>
      </c>
      <c r="E410" s="92" t="n">
        <v>-120.177153</v>
      </c>
      <c r="F410" s="92" t="inlineStr">
        <is>
          <t>Vegetation</t>
        </is>
      </c>
      <c r="G410" s="92" t="inlineStr">
        <is>
          <t>Rural</t>
        </is>
      </c>
      <c r="H410" s="92" t="inlineStr">
        <is>
          <t>.26 - 9.99 Acres</t>
        </is>
      </c>
      <c r="I410" s="92" t="inlineStr">
        <is>
          <t>Fire Agency</t>
        </is>
      </c>
      <c r="J410" s="92" t="inlineStr">
        <is>
          <t>Cal Fire</t>
        </is>
      </c>
      <c r="K410" s="92" t="inlineStr">
        <is>
          <t>Pole 015/220</t>
        </is>
      </c>
      <c r="L410" s="92" t="inlineStr">
        <is>
          <t>Unknown</t>
        </is>
      </c>
      <c r="M410" s="92" t="n">
        <v>115000</v>
      </c>
      <c r="N410" s="92" t="inlineStr">
        <is>
          <t>Unknown</t>
        </is>
      </c>
      <c r="O410" s="92" t="inlineStr">
        <is>
          <t>Overhead</t>
        </is>
      </c>
      <c r="P410" s="92" t="inlineStr">
        <is>
          <t>No</t>
        </is>
      </c>
      <c r="Q410" s="92" t="inlineStr">
        <is>
          <t xml:space="preserve"> </t>
        </is>
      </c>
      <c r="R410" s="92" t="inlineStr">
        <is>
          <t xml:space="preserve"> </t>
        </is>
      </c>
      <c r="S410" s="92" t="inlineStr">
        <is>
          <t>Unknown</t>
        </is>
      </c>
      <c r="T410" s="92" t="inlineStr">
        <is>
          <t>N.A.</t>
        </is>
      </c>
      <c r="U410" s="92" t="inlineStr">
        <is>
          <t>N.A.</t>
        </is>
      </c>
      <c r="V410" s="92" t="inlineStr">
        <is>
          <t>N.A.</t>
        </is>
      </c>
      <c r="W410" s="92" t="inlineStr">
        <is>
          <t>Unknown</t>
        </is>
      </c>
      <c r="X410" s="92" t="inlineStr">
        <is>
          <t xml:space="preserve"> </t>
        </is>
      </c>
      <c r="Y410" s="92" t="inlineStr">
        <is>
          <t>Other/Unknown</t>
        </is>
      </c>
      <c r="Z410" s="92" t="inlineStr">
        <is>
          <t>1534</t>
        </is>
      </c>
      <c r="AA410" s="92" t="n">
        <v>2017</v>
      </c>
      <c r="AB410" s="92" t="n">
        <v>12</v>
      </c>
      <c r="AC410" s="92" t="n">
        <v>7</v>
      </c>
      <c r="AD410" s="92" t="n">
        <v>12</v>
      </c>
      <c r="AE410" s="92" t="n">
        <v>25</v>
      </c>
      <c r="AF410" s="93" t="inlineStr">
        <is>
          <t>17-0097211</t>
        </is>
      </c>
      <c r="AG410" s="94" t="inlineStr">
        <is>
          <t>Tier 2</t>
        </is>
      </c>
      <c r="AH410" s="94" t="inlineStr">
        <is>
          <t>HFTD</t>
        </is>
      </c>
      <c r="AI410" s="94" t="inlineStr">
        <is>
          <t>No Fire Weather RFW Applicable</t>
        </is>
      </c>
      <c r="AJ410" s="92" t="inlineStr">
        <is>
          <t>Transmission</t>
        </is>
      </c>
      <c r="AK410" s="92" t="inlineStr">
        <is>
          <t>HFTD - Transmission</t>
        </is>
      </c>
      <c r="AL410" s="92" t="inlineStr">
        <is>
          <t>Fire Less than 300 Acres</t>
        </is>
      </c>
      <c r="AM410" s="116" t="inlineStr">
        <is>
          <t>Unk or Other</t>
        </is>
      </c>
      <c r="AN410" s="92" t="inlineStr">
        <is>
          <t>Unk or Other - Unknown</t>
        </is>
      </c>
      <c r="AO410" s="95" t="inlineStr">
        <is>
          <t>N.A.</t>
        </is>
      </c>
      <c r="AP410" s="92" t="n">
        <v>10.6387642352941</v>
      </c>
      <c r="AQ410" s="92" t="inlineStr">
        <is>
          <t>246_130</t>
        </is>
      </c>
      <c r="AR410" s="115" t="inlineStr">
        <is>
          <t>&lt;25mph</t>
        </is>
      </c>
      <c r="AS410" s="92" t="inlineStr">
        <is>
          <t>&lt;15mph</t>
        </is>
      </c>
      <c r="AT410" s="92" t="inlineStr">
        <is>
          <t>HFTD - Transmission</t>
        </is>
      </c>
      <c r="AU410" t="inlineStr">
        <is>
          <t>TT480</t>
        </is>
      </c>
      <c r="AV410" t="n">
        <v>2.15</v>
      </c>
      <c r="AW410" t="inlineStr">
        <is>
          <t>2017-12-07T20:20:00Z</t>
        </is>
      </c>
      <c r="AX410" t="n">
        <v>25.99</v>
      </c>
      <c r="AY410" t="n">
        <v>1</v>
      </c>
      <c r="AZ410" t="inlineStr">
        <is>
          <t>SXWC1</t>
        </is>
      </c>
      <c r="BA410" t="n">
        <v>7.67</v>
      </c>
      <c r="BB410" t="inlineStr">
        <is>
          <t>2017-12-07T20:09:00Z</t>
        </is>
      </c>
      <c r="BC410" t="n">
        <v>27</v>
      </c>
      <c r="BD410" t="n">
        <v>9</v>
      </c>
      <c r="BE410" t="inlineStr">
        <is>
          <t>TT480</t>
        </is>
      </c>
      <c r="BF410" t="n">
        <v>2.15</v>
      </c>
      <c r="BG410" t="inlineStr">
        <is>
          <t>2017-12-07T20:20:00Z</t>
        </is>
      </c>
      <c r="BH410" t="n">
        <v>25.99</v>
      </c>
      <c r="BI410" t="n">
        <v>2</v>
      </c>
      <c r="BJ410" t="inlineStr">
        <is>
          <t>SXWC1</t>
        </is>
      </c>
      <c r="BK410" t="n">
        <v>7.67</v>
      </c>
      <c r="BL410" t="inlineStr">
        <is>
          <t>2017-12-07T20:09:00Z</t>
        </is>
      </c>
      <c r="BM410" t="n">
        <v>27</v>
      </c>
      <c r="BN410" t="n">
        <v>23</v>
      </c>
    </row>
    <row r="411">
      <c r="A411" s="92" t="inlineStr">
        <is>
          <t>PG&amp;E</t>
        </is>
      </c>
      <c r="B411" s="92" t="n">
        <v>43083</v>
      </c>
      <c r="C411" s="92" t="n">
        <v>0.7194444444444444</v>
      </c>
      <c r="D411" s="92" t="n">
        <v>34.5878283</v>
      </c>
      <c r="E411" s="92" t="n">
        <v>-120.3566267</v>
      </c>
      <c r="F411" s="92" t="inlineStr">
        <is>
          <t>Vegetation</t>
        </is>
      </c>
      <c r="G411" s="92" t="inlineStr">
        <is>
          <t>Rural</t>
        </is>
      </c>
      <c r="H411" s="92" t="inlineStr">
        <is>
          <t>10 - 99 Acres</t>
        </is>
      </c>
      <c r="I411" s="92" t="inlineStr">
        <is>
          <t>Fire Agency</t>
        </is>
      </c>
      <c r="J411" s="92" t="inlineStr">
        <is>
          <t>Unknown</t>
        </is>
      </c>
      <c r="K411" s="92" t="n">
        <v>101911004</v>
      </c>
      <c r="L411" s="92" t="inlineStr">
        <is>
          <t>VERIZON CALIFORNIA</t>
        </is>
      </c>
      <c r="M411" s="92" t="n">
        <v>12000</v>
      </c>
      <c r="N411" s="92" t="inlineStr">
        <is>
          <t>Conductor</t>
        </is>
      </c>
      <c r="O411" s="92" t="inlineStr">
        <is>
          <t>Overhead</t>
        </is>
      </c>
      <c r="P411" s="92" t="inlineStr">
        <is>
          <t>Yes</t>
        </is>
      </c>
      <c r="Q411" s="92" t="n">
        <v>43083</v>
      </c>
      <c r="R411" s="92" t="n">
        <v>0.7194444444444444</v>
      </c>
      <c r="S411" s="92" t="inlineStr">
        <is>
          <t>Equipment/ Facility Failure</t>
        </is>
      </c>
      <c r="T411" s="92" t="inlineStr">
        <is>
          <t>Splice/Clamp/Connector</t>
        </is>
      </c>
      <c r="U411" s="92" t="inlineStr">
        <is>
          <t>N.A.</t>
        </is>
      </c>
      <c r="V411" s="92" t="inlineStr">
        <is>
          <t>N.A.</t>
        </is>
      </c>
      <c r="W411" s="92" t="inlineStr">
        <is>
          <t>Unknown</t>
        </is>
      </c>
      <c r="X411" s="92" t="n"/>
      <c r="Y411" s="92" t="inlineStr">
        <is>
          <t>Other/Unknown</t>
        </is>
      </c>
      <c r="Z411" s="92" t="inlineStr">
        <is>
          <t>1538</t>
        </is>
      </c>
      <c r="AA411" s="92" t="n">
        <v>2017</v>
      </c>
      <c r="AB411" s="92" t="n">
        <v>12</v>
      </c>
      <c r="AC411" s="92" t="n">
        <v>14</v>
      </c>
      <c r="AD411" s="92" t="n">
        <v>17</v>
      </c>
      <c r="AE411" s="92" t="n">
        <v>16</v>
      </c>
      <c r="AF411" s="93" t="inlineStr">
        <is>
          <t>17-0101672</t>
        </is>
      </c>
      <c r="AG411" s="94" t="inlineStr">
        <is>
          <t>Tier 2</t>
        </is>
      </c>
      <c r="AH411" s="94" t="inlineStr">
        <is>
          <t>HFTD</t>
        </is>
      </c>
      <c r="AI411" s="94" t="inlineStr">
        <is>
          <t>No Fire Weather RFW Applicable</t>
        </is>
      </c>
      <c r="AJ411" s="92" t="inlineStr">
        <is>
          <t>Distribution</t>
        </is>
      </c>
      <c r="AK411" s="92" t="inlineStr">
        <is>
          <t>HFTD - Distribution</t>
        </is>
      </c>
      <c r="AL411" s="92" t="inlineStr">
        <is>
          <t>Fire Less than 300 Acres</t>
        </is>
      </c>
      <c r="AM411" s="116" t="inlineStr">
        <is>
          <t>Equip Failure</t>
        </is>
      </c>
      <c r="AN411" s="92" t="inlineStr">
        <is>
          <t>Splice/Clamp/Connector</t>
        </is>
      </c>
      <c r="AO411" s="95" t="n">
        <v>2896</v>
      </c>
      <c r="AP411" s="92" t="n">
        <v>7.01679858823529</v>
      </c>
      <c r="AQ411" s="92" t="inlineStr">
        <is>
          <t>253_156</t>
        </is>
      </c>
      <c r="AR411" s="115" t="inlineStr">
        <is>
          <t>&lt;25mph</t>
        </is>
      </c>
      <c r="AS411" s="92" t="inlineStr">
        <is>
          <t>&lt;15mph</t>
        </is>
      </c>
      <c r="AT411" s="92" t="inlineStr">
        <is>
          <t>HFTD - Distribution</t>
        </is>
      </c>
      <c r="AX411" t="n">
        <v>0</v>
      </c>
      <c r="AY411" t="n">
        <v>0</v>
      </c>
      <c r="AZ411" t="inlineStr">
        <is>
          <t>E2332</t>
        </is>
      </c>
      <c r="BA411" t="n">
        <v>7.61</v>
      </c>
      <c r="BB411" t="inlineStr">
        <is>
          <t>2017-12-14T08:00:00Z</t>
        </is>
      </c>
      <c r="BC411" t="n">
        <v>15.99</v>
      </c>
      <c r="BD411" t="n">
        <v>7</v>
      </c>
      <c r="BH411" t="n">
        <v>0</v>
      </c>
      <c r="BI411" t="n">
        <v>0</v>
      </c>
      <c r="BJ411" t="inlineStr">
        <is>
          <t>E2332</t>
        </is>
      </c>
      <c r="BK411" t="n">
        <v>7.61</v>
      </c>
      <c r="BL411" t="inlineStr">
        <is>
          <t>2017-12-14T08:56:00Z</t>
        </is>
      </c>
      <c r="BM411" t="n">
        <v>22.01</v>
      </c>
      <c r="BN411" t="n">
        <v>24</v>
      </c>
    </row>
    <row r="412">
      <c r="A412" s="92" t="inlineStr">
        <is>
          <t>PG&amp;E</t>
        </is>
      </c>
      <c r="B412" s="92" t="n">
        <v>43085</v>
      </c>
      <c r="C412" s="92" t="n">
        <v>0.49375</v>
      </c>
      <c r="D412" s="92" t="n">
        <v>38.817063</v>
      </c>
      <c r="E412" s="92" t="n">
        <v>-122.704119</v>
      </c>
      <c r="F412" s="92" t="inlineStr">
        <is>
          <t>Vegetation</t>
        </is>
      </c>
      <c r="G412" s="92" t="inlineStr">
        <is>
          <t>Rural</t>
        </is>
      </c>
      <c r="H412" s="92" t="inlineStr">
        <is>
          <t>.26 - 9.99 Acres</t>
        </is>
      </c>
      <c r="I412" s="92" t="inlineStr">
        <is>
          <t>Fire Agency</t>
        </is>
      </c>
      <c r="J412" s="92" t="inlineStr">
        <is>
          <t>Shawn Ohare</t>
        </is>
      </c>
      <c r="K412" s="92" t="n">
        <v>102167231</v>
      </c>
      <c r="L412" s="92" t="inlineStr">
        <is>
          <t>PACIFIC BELL</t>
        </is>
      </c>
      <c r="M412" s="92" t="n">
        <v>12000</v>
      </c>
      <c r="N412" s="92" t="inlineStr">
        <is>
          <t>Conductor</t>
        </is>
      </c>
      <c r="O412" s="92" t="inlineStr">
        <is>
          <t>Overhead</t>
        </is>
      </c>
      <c r="P412" s="92" t="inlineStr">
        <is>
          <t>Yes</t>
        </is>
      </c>
      <c r="Q412" s="92" t="n">
        <v>43085</v>
      </c>
      <c r="R412" s="92" t="n">
        <v>0.49375</v>
      </c>
      <c r="S412" s="92" t="inlineStr">
        <is>
          <t>Contact From Object</t>
        </is>
      </c>
      <c r="T412" s="92" t="inlineStr">
        <is>
          <t>N.A.</t>
        </is>
      </c>
      <c r="U412" s="92" t="inlineStr">
        <is>
          <t>Vegetation</t>
        </is>
      </c>
      <c r="V412" s="92" t="inlineStr">
        <is>
          <t>Electric Facility</t>
        </is>
      </c>
      <c r="W412" s="92" t="inlineStr">
        <is>
          <t>Unknown</t>
        </is>
      </c>
      <c r="X412" s="92" t="n"/>
      <c r="Y412" s="92" t="inlineStr">
        <is>
          <t>Fell into (Moderate-Severe defect)</t>
        </is>
      </c>
      <c r="Z412" s="92" t="inlineStr">
        <is>
          <t>1540</t>
        </is>
      </c>
      <c r="AA412" s="92" t="n">
        <v>2017</v>
      </c>
      <c r="AB412" s="92" t="n">
        <v>12</v>
      </c>
      <c r="AC412" s="92" t="n">
        <v>16</v>
      </c>
      <c r="AD412" s="92" t="n">
        <v>11</v>
      </c>
      <c r="AE412" s="92" t="n">
        <v>51</v>
      </c>
      <c r="AF412" s="93" t="inlineStr">
        <is>
          <t>17-0102101</t>
        </is>
      </c>
      <c r="AG412" s="94" t="inlineStr">
        <is>
          <t>Tier 3</t>
        </is>
      </c>
      <c r="AH412" s="94" t="inlineStr">
        <is>
          <t>HFTD</t>
        </is>
      </c>
      <c r="AI412" s="94" t="inlineStr">
        <is>
          <t>Fire Weather RFW Applicable</t>
        </is>
      </c>
      <c r="AJ412" s="92" t="inlineStr">
        <is>
          <t>Distribution</t>
        </is>
      </c>
      <c r="AK412" s="92" t="inlineStr">
        <is>
          <t>HFTD - Distribution</t>
        </is>
      </c>
      <c r="AL412" s="92" t="inlineStr">
        <is>
          <t>Fire Less than 300 Acres</t>
        </is>
      </c>
      <c r="AM412" s="116" t="inlineStr">
        <is>
          <t>Vegetation</t>
        </is>
      </c>
      <c r="AN412" s="92" t="inlineStr">
        <is>
          <t>Fell into (Moderate-Severe defect)</t>
        </is>
      </c>
      <c r="AO412" s="95" t="n">
        <v>26120</v>
      </c>
      <c r="AP412" s="92" t="n">
        <v>6.11559152941176</v>
      </c>
      <c r="AQ412" s="92" t="inlineStr">
        <is>
          <t>237_58</t>
        </is>
      </c>
      <c r="AR412" s="115" t="inlineStr">
        <is>
          <t>&lt;25mph</t>
        </is>
      </c>
      <c r="AS412" s="92" t="inlineStr">
        <is>
          <t>&lt;15mph</t>
        </is>
      </c>
      <c r="AT412" s="92" t="inlineStr">
        <is>
          <t>HFTD - Distribution</t>
        </is>
      </c>
      <c r="AU412" t="inlineStr">
        <is>
          <t>LKRC1</t>
        </is>
      </c>
      <c r="AV412" t="n">
        <v>2.09</v>
      </c>
      <c r="AW412" t="inlineStr">
        <is>
          <t>2017-12-16T07:05:00Z</t>
        </is>
      </c>
      <c r="AX412" t="n">
        <v>17</v>
      </c>
      <c r="AY412" t="n">
        <v>1</v>
      </c>
      <c r="AZ412" t="inlineStr">
        <is>
          <t>KELC1</t>
        </is>
      </c>
      <c r="BA412" t="n">
        <v>6.55</v>
      </c>
      <c r="BB412" t="inlineStr">
        <is>
          <t>2017-12-16T07:57:00Z</t>
        </is>
      </c>
      <c r="BC412" t="n">
        <v>23</v>
      </c>
      <c r="BD412" t="n">
        <v>2</v>
      </c>
      <c r="BE412" t="inlineStr">
        <is>
          <t>LKRC1</t>
        </is>
      </c>
      <c r="BF412" t="n">
        <v>2.09</v>
      </c>
      <c r="BG412" t="inlineStr">
        <is>
          <t>2017-12-16T08:05:00Z</t>
        </is>
      </c>
      <c r="BH412" t="n">
        <v>18.99</v>
      </c>
      <c r="BI412" t="n">
        <v>2</v>
      </c>
      <c r="BJ412" t="inlineStr">
        <is>
          <t>KELC1</t>
        </is>
      </c>
      <c r="BK412" t="n">
        <v>6.55</v>
      </c>
      <c r="BL412" t="inlineStr">
        <is>
          <t>2017-12-16T07:57:00Z</t>
        </is>
      </c>
      <c r="BM412" t="n">
        <v>23</v>
      </c>
      <c r="BN412" t="n">
        <v>4</v>
      </c>
    </row>
    <row r="413">
      <c r="A413" s="92" t="inlineStr">
        <is>
          <t>PG&amp;E</t>
        </is>
      </c>
      <c r="B413" s="92" t="n">
        <v>43088</v>
      </c>
      <c r="C413" s="92" t="n">
        <v>0.8229166666666666</v>
      </c>
      <c r="D413" s="92" t="n">
        <v>40.7271</v>
      </c>
      <c r="E413" s="92" t="n">
        <v>-122.326286</v>
      </c>
      <c r="F413" s="92" t="inlineStr">
        <is>
          <t>Vegetation</t>
        </is>
      </c>
      <c r="G413" s="92" t="inlineStr">
        <is>
          <t>Rural</t>
        </is>
      </c>
      <c r="H413" s="92" t="inlineStr">
        <is>
          <t>&lt; 0.25 Acres</t>
        </is>
      </c>
      <c r="I413" s="92" t="inlineStr">
        <is>
          <t>Fire Agency</t>
        </is>
      </c>
      <c r="J413" s="92" t="inlineStr">
        <is>
          <t>Unknown</t>
        </is>
      </c>
      <c r="K413" s="92" t="n">
        <v>101457738</v>
      </c>
      <c r="L413" s="92" t="inlineStr">
        <is>
          <t>Unknown</t>
        </is>
      </c>
      <c r="M413" s="92" t="inlineStr">
        <is>
          <t>0 – 750</t>
        </is>
      </c>
      <c r="N413" s="92" t="inlineStr">
        <is>
          <t>Conductor</t>
        </is>
      </c>
      <c r="O413" s="92" t="inlineStr">
        <is>
          <t>Overhead</t>
        </is>
      </c>
      <c r="P413" s="92" t="inlineStr">
        <is>
          <t>Yes</t>
        </is>
      </c>
      <c r="Q413" s="92" t="n">
        <v>43088</v>
      </c>
      <c r="R413" s="92" t="n">
        <v>0.8229166666666666</v>
      </c>
      <c r="S413" s="92" t="inlineStr">
        <is>
          <t>Equipment/ Facility Failure</t>
        </is>
      </c>
      <c r="T413" s="92" t="inlineStr">
        <is>
          <t>Conductor</t>
        </is>
      </c>
      <c r="U413" s="92" t="inlineStr">
        <is>
          <t>N.A.</t>
        </is>
      </c>
      <c r="V413" s="92" t="inlineStr">
        <is>
          <t>N.A.</t>
        </is>
      </c>
      <c r="W413" s="92" t="inlineStr">
        <is>
          <t>Unknown</t>
        </is>
      </c>
      <c r="X413" s="92" t="n"/>
      <c r="Y413" s="92" t="inlineStr">
        <is>
          <t>no-match</t>
        </is>
      </c>
      <c r="Z413" s="92" t="inlineStr">
        <is>
          <t>1545</t>
        </is>
      </c>
      <c r="AA413" s="92" t="n">
        <v>2017</v>
      </c>
      <c r="AB413" s="92" t="n">
        <v>12</v>
      </c>
      <c r="AC413" s="92" t="n">
        <v>19</v>
      </c>
      <c r="AD413" s="92" t="n">
        <v>19</v>
      </c>
      <c r="AE413" s="92" t="n">
        <v>45</v>
      </c>
      <c r="AF413" s="93" t="inlineStr">
        <is>
          <t>No ILIS or TOTL available</t>
        </is>
      </c>
      <c r="AG413" s="94" t="inlineStr">
        <is>
          <t>Tier 2</t>
        </is>
      </c>
      <c r="AH413" s="94" t="inlineStr">
        <is>
          <t>HFTD</t>
        </is>
      </c>
      <c r="AI413" s="94" t="inlineStr">
        <is>
          <t>No Fire Weather RFW Applicable</t>
        </is>
      </c>
      <c r="AJ413" s="92" t="inlineStr">
        <is>
          <t>Distribution</t>
        </is>
      </c>
      <c r="AK413" s="92" t="inlineStr">
        <is>
          <t>HFTD - Distribution</t>
        </is>
      </c>
      <c r="AL413" s="92" t="inlineStr">
        <is>
          <t>Fire Less than 300 Acres</t>
        </is>
      </c>
      <c r="AM413" s="116" t="inlineStr">
        <is>
          <t>Equip Failure</t>
        </is>
      </c>
      <c r="AN413" s="92" t="inlineStr">
        <is>
          <t>Conductor</t>
        </is>
      </c>
      <c r="AO413" s="95" t="inlineStr">
        <is>
          <t>N.A.</t>
        </is>
      </c>
      <c r="AP413" s="92" t="n">
        <v>14.1307952941176</v>
      </c>
      <c r="AQ413" s="92" t="inlineStr">
        <is>
          <t>149_336</t>
        </is>
      </c>
      <c r="AR413" s="115" t="inlineStr">
        <is>
          <t>&lt;25mph</t>
        </is>
      </c>
      <c r="AS413" s="92" t="inlineStr">
        <is>
          <t>&lt;15mph</t>
        </is>
      </c>
      <c r="AT413" s="92" t="inlineStr">
        <is>
          <t>HFTD - Distribution</t>
        </is>
      </c>
      <c r="AX413" t="n">
        <v>0</v>
      </c>
      <c r="AY413" t="n">
        <v>0</v>
      </c>
      <c r="AZ413" t="inlineStr">
        <is>
          <t>F0355</t>
        </is>
      </c>
      <c r="BA413" t="n">
        <v>7.84</v>
      </c>
      <c r="BB413" t="inlineStr">
        <is>
          <t>2017-12-19T07:51:00Z</t>
        </is>
      </c>
      <c r="BC413" t="n">
        <v>0</v>
      </c>
      <c r="BD413" t="n">
        <v>6</v>
      </c>
      <c r="BH413" t="n">
        <v>0</v>
      </c>
      <c r="BI413" t="n">
        <v>0</v>
      </c>
      <c r="BJ413" t="inlineStr">
        <is>
          <t>F0355</t>
        </is>
      </c>
      <c r="BK413" t="n">
        <v>7.84</v>
      </c>
      <c r="BL413" t="inlineStr">
        <is>
          <t>2017-12-19T08:51:00Z</t>
        </is>
      </c>
      <c r="BM413" t="n">
        <v>0</v>
      </c>
      <c r="BN413" t="n">
        <v>12</v>
      </c>
    </row>
    <row r="414">
      <c r="A414" s="92" t="inlineStr">
        <is>
          <t>PG&amp;E</t>
        </is>
      </c>
      <c r="B414" s="92" t="n">
        <v>43089.32976851852</v>
      </c>
      <c r="C414" s="92" t="inlineStr">
        <is>
          <t>07:54</t>
        </is>
      </c>
      <c r="D414" s="92" t="n">
        <v>37.401153</v>
      </c>
      <c r="E414" s="92" t="n">
        <v>-122.360618</v>
      </c>
      <c r="F414" s="92" t="inlineStr">
        <is>
          <t>Vegetation</t>
        </is>
      </c>
      <c r="G414" s="92" t="inlineStr">
        <is>
          <t>Rural</t>
        </is>
      </c>
      <c r="H414" s="92" t="inlineStr">
        <is>
          <t>&lt; 3 Meters</t>
        </is>
      </c>
      <c r="I414" s="92" t="inlineStr">
        <is>
          <t>Fire Agency</t>
        </is>
      </c>
      <c r="J414" s="92" t="inlineStr">
        <is>
          <t>Unknown</t>
        </is>
      </c>
      <c r="K414" s="92" t="n">
        <v>100318864</v>
      </c>
      <c r="L414" s="92" t="inlineStr">
        <is>
          <t>PACIFIC BELL</t>
        </is>
      </c>
      <c r="M414" s="92" t="n">
        <v>12000</v>
      </c>
      <c r="N414" s="92" t="inlineStr">
        <is>
          <t>Conductor</t>
        </is>
      </c>
      <c r="O414" s="92" t="inlineStr">
        <is>
          <t>Overhead</t>
        </is>
      </c>
      <c r="P414" s="92" t="inlineStr">
        <is>
          <t>Yes</t>
        </is>
      </c>
      <c r="Q414" s="92" t="n">
        <v>43089.32976851852</v>
      </c>
      <c r="R414" s="92" t="inlineStr">
        <is>
          <t>07:54</t>
        </is>
      </c>
      <c r="S414" s="92" t="inlineStr">
        <is>
          <t>Contact From Object</t>
        </is>
      </c>
      <c r="T414" s="92" t="inlineStr">
        <is>
          <t>N.A.</t>
        </is>
      </c>
      <c r="U414" s="92" t="inlineStr">
        <is>
          <t>Vegetation</t>
        </is>
      </c>
      <c r="V414" s="92" t="inlineStr">
        <is>
          <t>Electric Facility</t>
        </is>
      </c>
      <c r="W414" s="92" t="inlineStr">
        <is>
          <t>Unknown</t>
        </is>
      </c>
      <c r="X414" s="92" t="n"/>
      <c r="Y414" s="92" t="inlineStr">
        <is>
          <t>Fell into (No defect)</t>
        </is>
      </c>
      <c r="Z414" s="92" t="inlineStr">
        <is>
          <t>1546</t>
        </is>
      </c>
      <c r="AA414" s="92" t="n">
        <v>2017</v>
      </c>
      <c r="AB414" s="92" t="n">
        <v>12</v>
      </c>
      <c r="AC414" s="92" t="n">
        <v>20</v>
      </c>
      <c r="AD414" s="92" t="n">
        <v>7</v>
      </c>
      <c r="AE414" s="92" t="n">
        <v>54</v>
      </c>
      <c r="AF414" s="93" t="inlineStr">
        <is>
          <t>17-0102756</t>
        </is>
      </c>
      <c r="AG414" s="94" t="inlineStr">
        <is>
          <t>Tier 3</t>
        </is>
      </c>
      <c r="AH414" s="94" t="inlineStr">
        <is>
          <t>HFTD</t>
        </is>
      </c>
      <c r="AI414" s="94" t="inlineStr">
        <is>
          <t>No Fire Weather RFW Applicable</t>
        </is>
      </c>
      <c r="AJ414" s="92" t="inlineStr">
        <is>
          <t>Distribution</t>
        </is>
      </c>
      <c r="AK414" s="92" t="inlineStr">
        <is>
          <t>HFTD - Distribution</t>
        </is>
      </c>
      <c r="AL414" s="92" t="inlineStr">
        <is>
          <t>Fire Less than 300 Acres</t>
        </is>
      </c>
      <c r="AM414" s="116" t="inlineStr">
        <is>
          <t>Vegetation</t>
        </is>
      </c>
      <c r="AN414" s="92" t="inlineStr">
        <is>
          <t>Fell into (No defect)</t>
        </is>
      </c>
      <c r="AO414" s="95" t="n">
        <v>6602</v>
      </c>
      <c r="AP414" s="92" t="n">
        <v>25.9101637647058</v>
      </c>
      <c r="AQ414" s="92" t="inlineStr">
        <is>
          <t>126_285</t>
        </is>
      </c>
      <c r="AR414" s="115" t="inlineStr">
        <is>
          <t>25-40mph</t>
        </is>
      </c>
      <c r="AS414" s="92" t="inlineStr">
        <is>
          <t>&gt;=15mph</t>
        </is>
      </c>
      <c r="AT414" s="92" t="inlineStr">
        <is>
          <t>HFTD - Distribution</t>
        </is>
      </c>
      <c r="AU414" t="inlineStr">
        <is>
          <t>E4863</t>
        </is>
      </c>
      <c r="AV414" t="n">
        <v>2.73</v>
      </c>
      <c r="AW414" t="inlineStr">
        <is>
          <t>2017-12-20T15:28:00Z</t>
        </is>
      </c>
      <c r="AX414" t="n">
        <v>17</v>
      </c>
      <c r="AY414" t="n">
        <v>3</v>
      </c>
      <c r="AZ414" t="inlineStr">
        <is>
          <t>E4863</t>
        </is>
      </c>
      <c r="BA414" t="n">
        <v>2.73</v>
      </c>
      <c r="BB414" t="inlineStr">
        <is>
          <t>2017-12-20T15:28:00Z</t>
        </is>
      </c>
      <c r="BC414" t="n">
        <v>17</v>
      </c>
      <c r="BD414" t="n">
        <v>13</v>
      </c>
      <c r="BE414" t="inlineStr">
        <is>
          <t>E4863</t>
        </is>
      </c>
      <c r="BF414" t="n">
        <v>2.73</v>
      </c>
      <c r="BG414" t="inlineStr">
        <is>
          <t>2017-12-20T16:38:00Z</t>
        </is>
      </c>
      <c r="BH414" t="n">
        <v>17</v>
      </c>
      <c r="BI414" t="n">
        <v>6</v>
      </c>
      <c r="BJ414" t="inlineStr">
        <is>
          <t>E4863</t>
        </is>
      </c>
      <c r="BK414" t="n">
        <v>2.73</v>
      </c>
      <c r="BL414" t="inlineStr">
        <is>
          <t>2017-12-20T16:38:00Z</t>
        </is>
      </c>
      <c r="BM414" t="n">
        <v>17</v>
      </c>
      <c r="BN414" t="n">
        <v>19</v>
      </c>
    </row>
    <row r="415">
      <c r="A415" s="92" t="inlineStr">
        <is>
          <t>PG&amp;E</t>
        </is>
      </c>
      <c r="B415" s="92" t="n">
        <v>43089.58601851852</v>
      </c>
      <c r="C415" s="92" t="inlineStr">
        <is>
          <t>14:03</t>
        </is>
      </c>
      <c r="D415" s="92" t="n">
        <v>35.664599</v>
      </c>
      <c r="E415" s="92" t="n">
        <v>-121.244</v>
      </c>
      <c r="F415" s="92" t="inlineStr">
        <is>
          <t>Vegetation</t>
        </is>
      </c>
      <c r="G415" s="92" t="inlineStr">
        <is>
          <t>Rural</t>
        </is>
      </c>
      <c r="H415" s="92" t="inlineStr">
        <is>
          <t>.26 - 9.99 Acres</t>
        </is>
      </c>
      <c r="I415" s="92" t="inlineStr">
        <is>
          <t>Fire Agency</t>
        </is>
      </c>
      <c r="J415" s="92" t="inlineStr">
        <is>
          <t>Cal Fire</t>
        </is>
      </c>
      <c r="K415" s="92" t="n">
        <v>103857828</v>
      </c>
      <c r="L415" s="92" t="inlineStr">
        <is>
          <t>Unknown</t>
        </is>
      </c>
      <c r="M415" s="92" t="n">
        <v>12000</v>
      </c>
      <c r="N415" s="92" t="inlineStr">
        <is>
          <t>Fuse</t>
        </is>
      </c>
      <c r="O415" s="92" t="inlineStr">
        <is>
          <t>Overhead</t>
        </is>
      </c>
      <c r="P415" s="92" t="inlineStr">
        <is>
          <t>No</t>
        </is>
      </c>
      <c r="Q415" s="92" t="inlineStr">
        <is>
          <t xml:space="preserve"> </t>
        </is>
      </c>
      <c r="R415" s="92" t="inlineStr">
        <is>
          <t xml:space="preserve"> </t>
        </is>
      </c>
      <c r="S415" s="92" t="inlineStr">
        <is>
          <t>Equipment/ Facility Failure</t>
        </is>
      </c>
      <c r="T415" s="92" t="inlineStr">
        <is>
          <t>Insulator</t>
        </is>
      </c>
      <c r="U415" s="92" t="inlineStr">
        <is>
          <t>N.A.</t>
        </is>
      </c>
      <c r="V415" s="92" t="inlineStr">
        <is>
          <t>N.A.</t>
        </is>
      </c>
      <c r="W415" s="92" t="inlineStr">
        <is>
          <t>Unknown</t>
        </is>
      </c>
      <c r="X415" s="92" t="n"/>
      <c r="Y415" s="92" t="inlineStr">
        <is>
          <t>Other/Unknown</t>
        </is>
      </c>
      <c r="Z415" s="92" t="inlineStr">
        <is>
          <t>1547</t>
        </is>
      </c>
      <c r="AA415" s="92" t="n">
        <v>2017</v>
      </c>
      <c r="AB415" s="92" t="n">
        <v>12</v>
      </c>
      <c r="AC415" s="92" t="n">
        <v>20</v>
      </c>
      <c r="AD415" s="92" t="n">
        <v>14</v>
      </c>
      <c r="AE415" s="92" t="n">
        <v>3</v>
      </c>
      <c r="AF415" s="93" t="inlineStr">
        <is>
          <t>17-0102828</t>
        </is>
      </c>
      <c r="AG415" s="94" t="inlineStr">
        <is>
          <t>Tier 2</t>
        </is>
      </c>
      <c r="AH415" s="94" t="inlineStr">
        <is>
          <t>HFTD</t>
        </is>
      </c>
      <c r="AI415" s="94" t="inlineStr">
        <is>
          <t>No Fire Weather RFW Applicable</t>
        </is>
      </c>
      <c r="AJ415" s="92" t="inlineStr">
        <is>
          <t>Distribution</t>
        </is>
      </c>
      <c r="AK415" s="92" t="inlineStr">
        <is>
          <t>HFTD - Distribution</t>
        </is>
      </c>
      <c r="AL415" s="92" t="inlineStr">
        <is>
          <t>Fire Less than 300 Acres</t>
        </is>
      </c>
      <c r="AM415" s="116" t="inlineStr">
        <is>
          <t>Equip Failure</t>
        </is>
      </c>
      <c r="AN415" s="92" t="inlineStr">
        <is>
          <t>Insulator</t>
        </is>
      </c>
      <c r="AO415" s="95" t="n">
        <v>31041</v>
      </c>
      <c r="AP415" s="92" t="n">
        <v>21.1329665882352</v>
      </c>
      <c r="AQ415" s="92" t="inlineStr">
        <is>
          <t>172_237</t>
        </is>
      </c>
      <c r="AR415" s="115" t="inlineStr">
        <is>
          <t>&lt;25mph</t>
        </is>
      </c>
      <c r="AS415" s="92" t="inlineStr">
        <is>
          <t>&gt;=15mph</t>
        </is>
      </c>
      <c r="AT415" s="92" t="inlineStr">
        <is>
          <t>HFTD - Distribution</t>
        </is>
      </c>
      <c r="AX415" t="n">
        <v>0</v>
      </c>
      <c r="AY415" t="n">
        <v>0</v>
      </c>
      <c r="BC415" t="n">
        <v>0</v>
      </c>
      <c r="BD415" t="n">
        <v>0</v>
      </c>
      <c r="BH415" t="n">
        <v>0</v>
      </c>
      <c r="BI415" t="n">
        <v>0</v>
      </c>
      <c r="BM415" t="n">
        <v>0</v>
      </c>
      <c r="BN415" t="n">
        <v>0</v>
      </c>
    </row>
    <row r="416">
      <c r="A416" s="92" t="inlineStr">
        <is>
          <t>PG&amp;E</t>
        </is>
      </c>
      <c r="B416" s="92" t="n">
        <v>43098</v>
      </c>
      <c r="C416" s="92" t="n">
        <v>0.6881944444444444</v>
      </c>
      <c r="D416" s="92" t="n">
        <v>37.8516812</v>
      </c>
      <c r="E416" s="92" t="n">
        <v>-122.158631</v>
      </c>
      <c r="F416" s="92" t="inlineStr">
        <is>
          <t>Vegetation</t>
        </is>
      </c>
      <c r="G416" s="92" t="inlineStr">
        <is>
          <t>Rural</t>
        </is>
      </c>
      <c r="H416" s="92" t="inlineStr">
        <is>
          <t>&lt; 3 Meters</t>
        </is>
      </c>
      <c r="I416" s="92" t="inlineStr">
        <is>
          <t>Fire Agency</t>
        </is>
      </c>
      <c r="J416" s="92" t="inlineStr">
        <is>
          <t>925-933-1313</t>
        </is>
      </c>
      <c r="K416" s="92" t="n">
        <v>100488954</v>
      </c>
      <c r="L416" s="92" t="inlineStr">
        <is>
          <t>PACIFIC BELL</t>
        </is>
      </c>
      <c r="M416" s="92" t="n">
        <v>12000</v>
      </c>
      <c r="N416" s="92" t="inlineStr">
        <is>
          <t>Capacitor Bank</t>
        </is>
      </c>
      <c r="O416" s="92" t="inlineStr">
        <is>
          <t>Overhead</t>
        </is>
      </c>
      <c r="P416" s="92" t="inlineStr">
        <is>
          <t>No</t>
        </is>
      </c>
      <c r="Q416" s="92" t="inlineStr">
        <is>
          <t xml:space="preserve"> </t>
        </is>
      </c>
      <c r="R416" s="92" t="inlineStr">
        <is>
          <t xml:space="preserve"> </t>
        </is>
      </c>
      <c r="S416" s="92" t="inlineStr">
        <is>
          <t>Equipment/ Facility Failure</t>
        </is>
      </c>
      <c r="T416" s="92" t="inlineStr">
        <is>
          <t>Capacitor Bank</t>
        </is>
      </c>
      <c r="U416" s="92" t="inlineStr">
        <is>
          <t>N.A.</t>
        </is>
      </c>
      <c r="V416" s="92" t="inlineStr">
        <is>
          <t>N.A.</t>
        </is>
      </c>
      <c r="W416" s="92" t="inlineStr">
        <is>
          <t>Unknown</t>
        </is>
      </c>
      <c r="X416" s="92" t="n"/>
      <c r="Y416" s="92" t="inlineStr">
        <is>
          <t>no-match</t>
        </is>
      </c>
      <c r="Z416" s="92" t="inlineStr">
        <is>
          <t>1552</t>
        </is>
      </c>
      <c r="AA416" s="92" t="n">
        <v>2017</v>
      </c>
      <c r="AB416" s="92" t="n">
        <v>12</v>
      </c>
      <c r="AC416" s="92" t="n">
        <v>29</v>
      </c>
      <c r="AD416" s="92" t="n">
        <v>16</v>
      </c>
      <c r="AE416" s="92" t="n">
        <v>31</v>
      </c>
      <c r="AF416" s="93" t="inlineStr">
        <is>
          <t>No ILIS or TOTL available</t>
        </is>
      </c>
      <c r="AG416" s="94" t="inlineStr">
        <is>
          <t>Tier 3</t>
        </is>
      </c>
      <c r="AH416" s="94" t="inlineStr">
        <is>
          <t>HFTD</t>
        </is>
      </c>
      <c r="AI416" s="94" t="inlineStr">
        <is>
          <t>No Fire Weather RFW Applicable</t>
        </is>
      </c>
      <c r="AJ416" s="92" t="inlineStr">
        <is>
          <t>Distribution</t>
        </is>
      </c>
      <c r="AK416" s="92" t="inlineStr">
        <is>
          <t>HFTD - Distribution</t>
        </is>
      </c>
      <c r="AL416" s="92" t="inlineStr">
        <is>
          <t>Fire Less than 300 Acres</t>
        </is>
      </c>
      <c r="AM416" s="116" t="inlineStr">
        <is>
          <t>Equip Failure</t>
        </is>
      </c>
      <c r="AN416" s="92" t="inlineStr">
        <is>
          <t>Capacitor Bank</t>
        </is>
      </c>
      <c r="AO416" s="95" t="inlineStr">
        <is>
          <t>N.A.</t>
        </is>
      </c>
      <c r="AP416" s="92" t="n">
        <v>9.024726588235289</v>
      </c>
      <c r="AQ416" s="92" t="inlineStr">
        <is>
          <t>140_206</t>
        </is>
      </c>
      <c r="AR416" s="115" t="inlineStr">
        <is>
          <t>&lt;25mph</t>
        </is>
      </c>
      <c r="AS416" s="92" t="inlineStr">
        <is>
          <t>&lt;15mph</t>
        </is>
      </c>
      <c r="AT416" s="92" t="inlineStr">
        <is>
          <t>HFTD - Distribution</t>
        </is>
      </c>
      <c r="AU416" t="inlineStr">
        <is>
          <t>E5555</t>
        </is>
      </c>
      <c r="AV416" t="n">
        <v>3.67</v>
      </c>
      <c r="AW416" t="inlineStr">
        <is>
          <t>2017-12-29T07:01:00Z</t>
        </is>
      </c>
      <c r="AX416" t="n">
        <v>23</v>
      </c>
      <c r="AY416" t="n">
        <v>31</v>
      </c>
      <c r="AZ416" t="inlineStr">
        <is>
          <t>E5555</t>
        </is>
      </c>
      <c r="BA416" t="n">
        <v>3.67</v>
      </c>
      <c r="BB416" t="inlineStr">
        <is>
          <t>2017-12-29T07:01:00Z</t>
        </is>
      </c>
      <c r="BC416" t="n">
        <v>23</v>
      </c>
      <c r="BD416" t="n">
        <v>135</v>
      </c>
      <c r="BE416" t="inlineStr">
        <is>
          <t>E5555</t>
        </is>
      </c>
      <c r="BF416" t="n">
        <v>3.67</v>
      </c>
      <c r="BG416" t="inlineStr">
        <is>
          <t>2017-12-29T07:01:00Z</t>
        </is>
      </c>
      <c r="BH416" t="n">
        <v>23</v>
      </c>
      <c r="BI416" t="n">
        <v>61</v>
      </c>
      <c r="BJ416" t="inlineStr">
        <is>
          <t>E5555</t>
        </is>
      </c>
      <c r="BK416" t="n">
        <v>3.67</v>
      </c>
      <c r="BL416" t="inlineStr">
        <is>
          <t>2017-12-29T07:01:00Z</t>
        </is>
      </c>
      <c r="BM416" t="n">
        <v>23</v>
      </c>
      <c r="BN416" t="n">
        <v>263</v>
      </c>
    </row>
    <row r="417">
      <c r="A417" s="92" t="inlineStr">
        <is>
          <t>PG&amp;E</t>
        </is>
      </c>
      <c r="B417" s="92" t="n">
        <v>43116</v>
      </c>
      <c r="C417" s="92" t="n">
        <v>0.6006944444444444</v>
      </c>
      <c r="D417" s="92" t="n">
        <v>34.570346</v>
      </c>
      <c r="E417" s="92" t="n">
        <v>-119.964505</v>
      </c>
      <c r="F417" s="92" t="inlineStr">
        <is>
          <t>Vegetation</t>
        </is>
      </c>
      <c r="G417" s="92" t="inlineStr">
        <is>
          <t>Rural</t>
        </is>
      </c>
      <c r="H417" s="92" t="inlineStr">
        <is>
          <t>.26 - 9.99 Acres</t>
        </is>
      </c>
      <c r="I417" s="92" t="inlineStr">
        <is>
          <t>Fire Agency</t>
        </is>
      </c>
      <c r="J417" s="92" t="inlineStr">
        <is>
          <t>Unknown</t>
        </is>
      </c>
      <c r="K417" s="92" t="n">
        <v>101921689</v>
      </c>
      <c r="L417" s="92" t="inlineStr">
        <is>
          <t>Verizon</t>
        </is>
      </c>
      <c r="M417" s="92" t="n">
        <v>12000</v>
      </c>
      <c r="N417" s="92" t="inlineStr">
        <is>
          <t>Conductor</t>
        </is>
      </c>
      <c r="O417" s="92" t="inlineStr">
        <is>
          <t>Overhead</t>
        </is>
      </c>
      <c r="P417" s="92" t="inlineStr">
        <is>
          <t>Yes</t>
        </is>
      </c>
      <c r="Q417" s="92" t="n">
        <v>43116</v>
      </c>
      <c r="R417" s="92" t="n">
        <v>0.6006944444444444</v>
      </c>
      <c r="S417" s="92" t="inlineStr">
        <is>
          <t>Equipment/ Facility Failure</t>
        </is>
      </c>
      <c r="T417" s="92" t="inlineStr">
        <is>
          <t>Conductor</t>
        </is>
      </c>
      <c r="U417" s="92" t="inlineStr">
        <is>
          <t>N.A.</t>
        </is>
      </c>
      <c r="V417" s="92" t="inlineStr">
        <is>
          <t>N.A.</t>
        </is>
      </c>
      <c r="W417" s="92" t="inlineStr">
        <is>
          <t>Unknown</t>
        </is>
      </c>
      <c r="X417" s="92" t="n"/>
      <c r="Y417" s="92" t="inlineStr">
        <is>
          <t>Other/Unknown</t>
        </is>
      </c>
      <c r="Z417" s="92" t="inlineStr">
        <is>
          <t>1556</t>
        </is>
      </c>
      <c r="AA417" s="92" t="n">
        <v>2018</v>
      </c>
      <c r="AB417" s="92" t="n">
        <v>1</v>
      </c>
      <c r="AC417" s="92" t="n">
        <v>16</v>
      </c>
      <c r="AD417" s="92" t="n">
        <v>14</v>
      </c>
      <c r="AE417" s="92" t="n">
        <v>25</v>
      </c>
      <c r="AF417" s="94" t="inlineStr">
        <is>
          <t>18-0006506</t>
        </is>
      </c>
      <c r="AG417" s="94" t="inlineStr">
        <is>
          <t>Tier 3</t>
        </is>
      </c>
      <c r="AH417" s="94" t="inlineStr">
        <is>
          <t>HFTD</t>
        </is>
      </c>
      <c r="AI417" s="94" t="inlineStr">
        <is>
          <t>No Fire Weather RFW Applicable</t>
        </is>
      </c>
      <c r="AJ417" s="92" t="inlineStr">
        <is>
          <t>Distribution</t>
        </is>
      </c>
      <c r="AK417" s="92" t="inlineStr">
        <is>
          <t>HFTD - Distribution</t>
        </is>
      </c>
      <c r="AL417" s="92" t="inlineStr">
        <is>
          <t>Fire Less than 300 Acres</t>
        </is>
      </c>
      <c r="AM417" s="116" t="inlineStr">
        <is>
          <t>Equip Failure</t>
        </is>
      </c>
      <c r="AN417" s="92" t="inlineStr">
        <is>
          <t>Conductor</t>
        </is>
      </c>
      <c r="AO417" s="95" t="n">
        <v>23519</v>
      </c>
      <c r="AP417" s="92" t="n">
        <v>7.22766428235294</v>
      </c>
      <c r="AQ417" s="92" t="inlineStr">
        <is>
          <t>144_375</t>
        </is>
      </c>
      <c r="AR417" s="115" t="inlineStr">
        <is>
          <t>&lt;25mph</t>
        </is>
      </c>
      <c r="AS417" s="92" t="inlineStr">
        <is>
          <t>&lt;15mph</t>
        </is>
      </c>
      <c r="AT417" s="92" t="inlineStr">
        <is>
          <t>HFTD - Distribution</t>
        </is>
      </c>
      <c r="AX417" t="n">
        <v>0</v>
      </c>
      <c r="AY417" t="n">
        <v>0</v>
      </c>
      <c r="AZ417" t="inlineStr">
        <is>
          <t>RHWC1</t>
        </is>
      </c>
      <c r="BA417" t="n">
        <v>7.32</v>
      </c>
      <c r="BB417" t="inlineStr">
        <is>
          <t>2018-01-16T07:06:00Z</t>
        </is>
      </c>
      <c r="BC417" t="n">
        <v>21</v>
      </c>
      <c r="BD417" t="n">
        <v>6</v>
      </c>
      <c r="BH417" t="n">
        <v>0</v>
      </c>
      <c r="BI417" t="n">
        <v>0</v>
      </c>
      <c r="BJ417" t="inlineStr">
        <is>
          <t>RHWC1</t>
        </is>
      </c>
      <c r="BK417" t="n">
        <v>7.32</v>
      </c>
      <c r="BL417" t="inlineStr">
        <is>
          <t>2018-01-16T08:06:00Z</t>
        </is>
      </c>
      <c r="BM417" t="n">
        <v>21</v>
      </c>
      <c r="BN417" t="n">
        <v>11</v>
      </c>
    </row>
    <row r="418">
      <c r="A418" s="92" t="inlineStr">
        <is>
          <t>PG&amp;E</t>
        </is>
      </c>
      <c r="B418" s="92" t="n">
        <v>43138</v>
      </c>
      <c r="C418" s="92" t="n">
        <v>0.2388888888888889</v>
      </c>
      <c r="D418" s="92" t="n">
        <v>40.65432</v>
      </c>
      <c r="E418" s="92" t="n">
        <v>-122.5198</v>
      </c>
      <c r="F418" s="92" t="inlineStr">
        <is>
          <t>Vegetation</t>
        </is>
      </c>
      <c r="G418" s="92" t="inlineStr">
        <is>
          <t>Rural</t>
        </is>
      </c>
      <c r="H418" s="92" t="inlineStr">
        <is>
          <t>&lt; 3 meters</t>
        </is>
      </c>
      <c r="I418" s="92" t="inlineStr">
        <is>
          <t>Utility: PG&amp;E</t>
        </is>
      </c>
      <c r="J418" s="92" t="inlineStr">
        <is>
          <t xml:space="preserve">N.A. </t>
        </is>
      </c>
      <c r="K418" s="92" t="n">
        <v>103922730</v>
      </c>
      <c r="L418" s="92" t="inlineStr">
        <is>
          <t>Unknown</t>
        </is>
      </c>
      <c r="M418" s="92" t="n">
        <v>12000</v>
      </c>
      <c r="N418" s="92" t="inlineStr">
        <is>
          <t>Conductor</t>
        </is>
      </c>
      <c r="O418" s="92" t="inlineStr">
        <is>
          <t>Overhead</t>
        </is>
      </c>
      <c r="P418" s="92" t="inlineStr">
        <is>
          <t>Yes</t>
        </is>
      </c>
      <c r="Q418" s="92" t="n">
        <v>43138</v>
      </c>
      <c r="R418" s="92" t="n">
        <v>0.2388888888888889</v>
      </c>
      <c r="S418" s="92" t="inlineStr">
        <is>
          <t>Contact From Object</t>
        </is>
      </c>
      <c r="T418" s="92" t="inlineStr">
        <is>
          <t>N.A.</t>
        </is>
      </c>
      <c r="U418" s="92" t="inlineStr">
        <is>
          <t>Vegetation</t>
        </is>
      </c>
      <c r="V418" s="92" t="inlineStr">
        <is>
          <t>Electric Facility</t>
        </is>
      </c>
      <c r="W418" s="92" t="inlineStr">
        <is>
          <t>Unknown</t>
        </is>
      </c>
      <c r="X418" s="92" t="n"/>
      <c r="Y418" s="92" t="inlineStr">
        <is>
          <t>Fell into (Moderate-Severe defect)</t>
        </is>
      </c>
      <c r="Z418" s="92" t="inlineStr">
        <is>
          <t>1558</t>
        </is>
      </c>
      <c r="AA418" s="92" t="n">
        <v>2018</v>
      </c>
      <c r="AB418" s="92" t="n">
        <v>2</v>
      </c>
      <c r="AC418" s="92" t="n">
        <v>7</v>
      </c>
      <c r="AD418" s="92" t="n">
        <v>5</v>
      </c>
      <c r="AE418" s="92" t="n">
        <v>44</v>
      </c>
      <c r="AF418" s="94" t="inlineStr">
        <is>
          <t>18-0012073</t>
        </is>
      </c>
      <c r="AG418" s="94" t="inlineStr">
        <is>
          <t>Tier 3</t>
        </is>
      </c>
      <c r="AH418" s="94" t="inlineStr">
        <is>
          <t>HFTD</t>
        </is>
      </c>
      <c r="AI418" s="94" t="inlineStr">
        <is>
          <t>No Fire Weather RFW Applicable</t>
        </is>
      </c>
      <c r="AJ418" s="92" t="inlineStr">
        <is>
          <t>Distribution</t>
        </is>
      </c>
      <c r="AK418" s="92" t="inlineStr">
        <is>
          <t>HFTD - Distribution</t>
        </is>
      </c>
      <c r="AL418" s="92" t="inlineStr">
        <is>
          <t>Fire Less than 300 Acres</t>
        </is>
      </c>
      <c r="AM418" s="116" t="inlineStr">
        <is>
          <t>Vegetation</t>
        </is>
      </c>
      <c r="AN418" s="92" t="inlineStr">
        <is>
          <t>Fell into (Moderate-Severe defect)</t>
        </is>
      </c>
      <c r="AO418" s="95" t="n">
        <v>9610</v>
      </c>
      <c r="AP418" s="92" t="n">
        <v>7.63103717647058</v>
      </c>
      <c r="AQ418" s="92" t="inlineStr">
        <is>
          <t>149_231</t>
        </is>
      </c>
      <c r="AR418" s="115" t="inlineStr">
        <is>
          <t>&lt;25mph</t>
        </is>
      </c>
      <c r="AS418" s="92" t="inlineStr">
        <is>
          <t>&lt;15mph</t>
        </is>
      </c>
      <c r="AT418" s="92" t="inlineStr">
        <is>
          <t>HFTD - Distribution</t>
        </is>
      </c>
      <c r="AU418" t="inlineStr">
        <is>
          <t>AU138</t>
        </is>
      </c>
      <c r="AV418" t="n">
        <v>3.45</v>
      </c>
      <c r="AW418" t="inlineStr">
        <is>
          <t>2018-02-07T07:44:00Z</t>
        </is>
      </c>
      <c r="AX418" t="n">
        <v>10</v>
      </c>
      <c r="AY418" t="n">
        <v>5</v>
      </c>
      <c r="AZ418" t="inlineStr">
        <is>
          <t>MMOC1</t>
        </is>
      </c>
      <c r="BA418" t="n">
        <v>5.95</v>
      </c>
      <c r="BB418" t="inlineStr">
        <is>
          <t>2018-02-07T08:00:00Z</t>
        </is>
      </c>
      <c r="BC418" t="n">
        <v>27</v>
      </c>
      <c r="BD418" t="n">
        <v>9</v>
      </c>
      <c r="BE418" t="inlineStr">
        <is>
          <t>AU138</t>
        </is>
      </c>
      <c r="BF418" t="n">
        <v>3.45</v>
      </c>
      <c r="BG418" t="inlineStr">
        <is>
          <t>2018-02-07T07:44:00Z</t>
        </is>
      </c>
      <c r="BH418" t="n">
        <v>10</v>
      </c>
      <c r="BI418" t="n">
        <v>9</v>
      </c>
      <c r="BJ418" t="inlineStr">
        <is>
          <t>MMOC1</t>
        </is>
      </c>
      <c r="BK418" t="n">
        <v>5.95</v>
      </c>
      <c r="BL418" t="inlineStr">
        <is>
          <t>2018-02-07T09:00:00Z</t>
        </is>
      </c>
      <c r="BM418" t="n">
        <v>28.99</v>
      </c>
      <c r="BN418" t="n">
        <v>15</v>
      </c>
    </row>
    <row r="419">
      <c r="A419" s="92" t="inlineStr">
        <is>
          <t>PG&amp;E</t>
        </is>
      </c>
      <c r="B419" s="92" t="n">
        <v>43138</v>
      </c>
      <c r="C419" s="92" t="n">
        <v>0.3861111111111111</v>
      </c>
      <c r="D419" s="92" t="n">
        <v>38.03686</v>
      </c>
      <c r="E419" s="92" t="n">
        <v>-120.20956</v>
      </c>
      <c r="F419" s="92" t="inlineStr">
        <is>
          <t>Vegetation</t>
        </is>
      </c>
      <c r="G419" s="92" t="inlineStr">
        <is>
          <t>Rural</t>
        </is>
      </c>
      <c r="H419" s="92" t="inlineStr">
        <is>
          <t>&lt; 3 meters</t>
        </is>
      </c>
      <c r="I419" s="92" t="inlineStr">
        <is>
          <t>Fire Agency</t>
        </is>
      </c>
      <c r="J419" s="92" t="inlineStr">
        <is>
          <t>Jason Podesta 209-586-3362</t>
        </is>
      </c>
      <c r="K419" s="92" t="n">
        <v>101038120</v>
      </c>
      <c r="L419" s="92" t="inlineStr">
        <is>
          <t>AT&amp;T</t>
        </is>
      </c>
      <c r="M419" s="92" t="n">
        <v>17000</v>
      </c>
      <c r="N419" s="92" t="inlineStr">
        <is>
          <t>Conductor</t>
        </is>
      </c>
      <c r="O419" s="92" t="inlineStr">
        <is>
          <t>Overhead</t>
        </is>
      </c>
      <c r="P419" s="92" t="inlineStr">
        <is>
          <t>Yes</t>
        </is>
      </c>
      <c r="Q419" s="92" t="n">
        <v>43138</v>
      </c>
      <c r="R419" s="92" t="n">
        <v>0.3861111111111111</v>
      </c>
      <c r="S419" s="92" t="inlineStr">
        <is>
          <t>Contact From Object</t>
        </is>
      </c>
      <c r="T419" s="92" t="inlineStr">
        <is>
          <t>N.A.</t>
        </is>
      </c>
      <c r="U419" s="92" t="inlineStr">
        <is>
          <t>Other</t>
        </is>
      </c>
      <c r="V419" s="92" t="inlineStr">
        <is>
          <t>Electric Facility</t>
        </is>
      </c>
      <c r="W419" s="92" t="inlineStr">
        <is>
          <t>Human Error</t>
        </is>
      </c>
      <c r="X419" s="92" t="inlineStr">
        <is>
          <t>third-party caused</t>
        </is>
      </c>
      <c r="Y419" s="92" t="inlineStr">
        <is>
          <t>Other/Unknown</t>
        </is>
      </c>
      <c r="Z419" s="92" t="inlineStr">
        <is>
          <t>1559</t>
        </is>
      </c>
      <c r="AA419" s="92" t="n">
        <v>2018</v>
      </c>
      <c r="AB419" s="92" t="n">
        <v>2</v>
      </c>
      <c r="AC419" s="92" t="n">
        <v>7</v>
      </c>
      <c r="AD419" s="92" t="n">
        <v>9</v>
      </c>
      <c r="AE419" s="92" t="n">
        <v>16</v>
      </c>
      <c r="AF419" s="94" t="inlineStr">
        <is>
          <t>18-0012146</t>
        </is>
      </c>
      <c r="AG419" s="94" t="inlineStr">
        <is>
          <t>Tier 3</t>
        </is>
      </c>
      <c r="AH419" s="94" t="inlineStr">
        <is>
          <t>HFTD</t>
        </is>
      </c>
      <c r="AI419" s="94" t="inlineStr">
        <is>
          <t>No Fire Weather RFW Applicable</t>
        </is>
      </c>
      <c r="AJ419" s="92" t="inlineStr">
        <is>
          <t>Distribution</t>
        </is>
      </c>
      <c r="AK419" s="92" t="inlineStr">
        <is>
          <t>HFTD - Distribution</t>
        </is>
      </c>
      <c r="AL419" s="92" t="inlineStr">
        <is>
          <t>Fire Less than 300 Acres</t>
        </is>
      </c>
      <c r="AM419" s="116" t="inlineStr">
        <is>
          <t>3rd Party</t>
        </is>
      </c>
      <c r="AN419" s="92" t="inlineStr">
        <is>
          <t>3rd Party - Other</t>
        </is>
      </c>
      <c r="AO419" s="95" t="n">
        <v>78738</v>
      </c>
      <c r="AP419" s="92" t="n">
        <v>7.39997054117647</v>
      </c>
      <c r="AQ419" s="92" t="inlineStr">
        <is>
          <t>230_191</t>
        </is>
      </c>
      <c r="AR419" s="115" t="inlineStr">
        <is>
          <t>&lt;25mph</t>
        </is>
      </c>
      <c r="AS419" s="92" t="inlineStr">
        <is>
          <t>&lt;15mph</t>
        </is>
      </c>
      <c r="AT419" s="92" t="inlineStr">
        <is>
          <t>HFTD - Distribution</t>
        </is>
      </c>
      <c r="AU419" t="inlineStr">
        <is>
          <t>MOUC1</t>
        </is>
      </c>
      <c r="AV419" t="n">
        <v>2.73</v>
      </c>
      <c r="AW419" t="inlineStr">
        <is>
          <t>2018-02-07T07:02:00Z</t>
        </is>
      </c>
      <c r="AX419" t="n">
        <v>18.99</v>
      </c>
      <c r="AY419" t="n">
        <v>1</v>
      </c>
      <c r="AZ419" t="inlineStr">
        <is>
          <t>MOUC1</t>
        </is>
      </c>
      <c r="BA419" t="n">
        <v>2.73</v>
      </c>
      <c r="BB419" t="inlineStr">
        <is>
          <t>2018-02-07T07:02:00Z</t>
        </is>
      </c>
      <c r="BC419" t="n">
        <v>18.99</v>
      </c>
      <c r="BD419" t="n">
        <v>1</v>
      </c>
      <c r="BE419" t="inlineStr">
        <is>
          <t>MOUC1</t>
        </is>
      </c>
      <c r="BF419" t="n">
        <v>2.73</v>
      </c>
      <c r="BG419" t="inlineStr">
        <is>
          <t>2018-02-07T08:02:00Z</t>
        </is>
      </c>
      <c r="BH419" t="n">
        <v>20</v>
      </c>
      <c r="BI419" t="n">
        <v>2</v>
      </c>
      <c r="BJ419" t="inlineStr">
        <is>
          <t>MOUC1</t>
        </is>
      </c>
      <c r="BK419" t="n">
        <v>2.73</v>
      </c>
      <c r="BL419" t="inlineStr">
        <is>
          <t>2018-02-07T08:02:00Z</t>
        </is>
      </c>
      <c r="BM419" t="n">
        <v>20</v>
      </c>
      <c r="BN419" t="n">
        <v>2</v>
      </c>
    </row>
    <row r="420">
      <c r="A420" s="92" t="inlineStr">
        <is>
          <t>PG&amp;E</t>
        </is>
      </c>
      <c r="B420" s="92" t="n">
        <v>43143</v>
      </c>
      <c r="C420" s="92" t="n">
        <v>0.8472222222222222</v>
      </c>
      <c r="D420" s="92" t="n">
        <v>39.939531</v>
      </c>
      <c r="E420" s="92" t="n">
        <v>-121.649374</v>
      </c>
      <c r="F420" s="92" t="inlineStr">
        <is>
          <t>Vegetation</t>
        </is>
      </c>
      <c r="G420" s="92" t="inlineStr">
        <is>
          <t>Rural</t>
        </is>
      </c>
      <c r="H420" s="92" t="inlineStr">
        <is>
          <t>.26 - 9.99 Acres</t>
        </is>
      </c>
      <c r="I420" s="92" t="inlineStr">
        <is>
          <t>Fire Agency</t>
        </is>
      </c>
      <c r="J420" s="92" t="inlineStr">
        <is>
          <t>CAL FIRE</t>
        </is>
      </c>
      <c r="K420" s="92" t="n">
        <v>100430947</v>
      </c>
      <c r="L420" s="92" t="inlineStr">
        <is>
          <t>Unknown</t>
        </is>
      </c>
      <c r="M420" s="92" t="n">
        <v>12000</v>
      </c>
      <c r="N420" s="92" t="inlineStr">
        <is>
          <t>Conductor</t>
        </is>
      </c>
      <c r="O420" s="92" t="inlineStr">
        <is>
          <t>Overhead</t>
        </is>
      </c>
      <c r="P420" s="92" t="inlineStr">
        <is>
          <t>Yes</t>
        </is>
      </c>
      <c r="Q420" s="92" t="n">
        <v>43143</v>
      </c>
      <c r="R420" s="92" t="n">
        <v>0.8472222222222222</v>
      </c>
      <c r="S420" s="92" t="inlineStr">
        <is>
          <t>Equipment/ Facility Failure</t>
        </is>
      </c>
      <c r="T420" s="92" t="inlineStr">
        <is>
          <t>Conductor</t>
        </is>
      </c>
      <c r="U420" s="92" t="inlineStr">
        <is>
          <t>N.A.</t>
        </is>
      </c>
      <c r="V420" s="92" t="inlineStr">
        <is>
          <t>N.A.</t>
        </is>
      </c>
      <c r="W420" s="92" t="inlineStr">
        <is>
          <t>Unknown</t>
        </is>
      </c>
      <c r="X420" s="92" t="n"/>
      <c r="Y420" s="92" t="inlineStr">
        <is>
          <t>Other/Unknown</t>
        </is>
      </c>
      <c r="Z420" s="92" t="inlineStr">
        <is>
          <t>1561</t>
        </is>
      </c>
      <c r="AA420" s="92" t="n">
        <v>2018</v>
      </c>
      <c r="AB420" s="92" t="n">
        <v>2</v>
      </c>
      <c r="AC420" s="92" t="n">
        <v>12</v>
      </c>
      <c r="AD420" s="92" t="n">
        <v>20</v>
      </c>
      <c r="AE420" s="92" t="n">
        <v>20</v>
      </c>
      <c r="AF420" s="94" t="inlineStr">
        <is>
          <t>18-0013604</t>
        </is>
      </c>
      <c r="AG420" s="94" t="inlineStr">
        <is>
          <t>Tier 3</t>
        </is>
      </c>
      <c r="AH420" s="94" t="inlineStr">
        <is>
          <t>HFTD</t>
        </is>
      </c>
      <c r="AI420" s="94" t="inlineStr">
        <is>
          <t>No Fire Weather RFW Applicable</t>
        </is>
      </c>
      <c r="AJ420" s="92" t="inlineStr">
        <is>
          <t>Distribution</t>
        </is>
      </c>
      <c r="AK420" s="92" t="inlineStr">
        <is>
          <t>HFTD - Distribution</t>
        </is>
      </c>
      <c r="AL420" s="92" t="inlineStr">
        <is>
          <t>Fire Less than 300 Acres</t>
        </is>
      </c>
      <c r="AM420" s="116" t="inlineStr">
        <is>
          <t>Equip Failure</t>
        </is>
      </c>
      <c r="AN420" s="92" t="inlineStr">
        <is>
          <t>Conductor</t>
        </is>
      </c>
      <c r="AO420" s="95" t="n">
        <v>149212</v>
      </c>
      <c r="AP420" s="92" t="n">
        <v>9.972101647058819</v>
      </c>
      <c r="AQ420" s="92" t="inlineStr">
        <is>
          <t>208_94</t>
        </is>
      </c>
      <c r="AR420" s="115" t="inlineStr">
        <is>
          <t>&lt;25mph</t>
        </is>
      </c>
      <c r="AS420" s="92" t="inlineStr">
        <is>
          <t>&lt;15mph</t>
        </is>
      </c>
      <c r="AT420" s="92" t="inlineStr">
        <is>
          <t>HFTD - Distribution</t>
        </is>
      </c>
      <c r="AX420" t="n">
        <v>0</v>
      </c>
      <c r="AY420" t="n">
        <v>0</v>
      </c>
      <c r="AZ420" t="inlineStr">
        <is>
          <t>CSTC1</t>
        </is>
      </c>
      <c r="BA420" t="n">
        <v>7.88</v>
      </c>
      <c r="BB420" t="inlineStr">
        <is>
          <t>2018-02-12T07:51:00Z</t>
        </is>
      </c>
      <c r="BC420" t="n">
        <v>5.99</v>
      </c>
      <c r="BD420" t="n">
        <v>19</v>
      </c>
      <c r="BH420" t="n">
        <v>0</v>
      </c>
      <c r="BI420" t="n">
        <v>0</v>
      </c>
      <c r="BJ420" t="inlineStr">
        <is>
          <t>CSTC1</t>
        </is>
      </c>
      <c r="BK420" t="n">
        <v>7.88</v>
      </c>
      <c r="BL420" t="inlineStr">
        <is>
          <t>2018-02-12T08:51:00Z</t>
        </is>
      </c>
      <c r="BM420" t="n">
        <v>14.99</v>
      </c>
      <c r="BN420" t="n">
        <v>38</v>
      </c>
    </row>
    <row r="421">
      <c r="A421" s="92" t="inlineStr">
        <is>
          <t>PG&amp;E</t>
        </is>
      </c>
      <c r="B421" s="92" t="n">
        <v>43157</v>
      </c>
      <c r="C421" s="92" t="n">
        <v>0.6895833333333333</v>
      </c>
      <c r="D421" s="92" t="n">
        <v>35.530211</v>
      </c>
      <c r="E421" s="92" t="n">
        <v>-118.969546</v>
      </c>
      <c r="F421" s="92" t="inlineStr">
        <is>
          <t>Vegetation</t>
        </is>
      </c>
      <c r="G421" s="92" t="inlineStr">
        <is>
          <t>Rural</t>
        </is>
      </c>
      <c r="H421" s="92" t="inlineStr">
        <is>
          <t>&lt; 0.25 Acres</t>
        </is>
      </c>
      <c r="I421" s="92" t="inlineStr">
        <is>
          <t>Fire Agency</t>
        </is>
      </c>
      <c r="J421" s="92" t="inlineStr">
        <is>
          <t>Unknown</t>
        </is>
      </c>
      <c r="K421" s="92" t="n">
        <v>100208194</v>
      </c>
      <c r="L421" s="92" t="inlineStr">
        <is>
          <t>Unknown</t>
        </is>
      </c>
      <c r="M421" s="92" t="n">
        <v>21000</v>
      </c>
      <c r="N421" s="92" t="inlineStr">
        <is>
          <t>Conductor</t>
        </is>
      </c>
      <c r="O421" s="92" t="inlineStr">
        <is>
          <t>Overhead</t>
        </is>
      </c>
      <c r="P421" s="92" t="inlineStr">
        <is>
          <t>Yes</t>
        </is>
      </c>
      <c r="Q421" s="92" t="n">
        <v>43157</v>
      </c>
      <c r="R421" s="92" t="n">
        <v>0.6895833333333333</v>
      </c>
      <c r="S421" s="92" t="inlineStr">
        <is>
          <t>Contact From Object</t>
        </is>
      </c>
      <c r="T421" s="92" t="inlineStr">
        <is>
          <t>N.A.</t>
        </is>
      </c>
      <c r="U421" s="92" t="inlineStr">
        <is>
          <t>Balloons</t>
        </is>
      </c>
      <c r="V421" s="92" t="inlineStr">
        <is>
          <t>Electric Facility</t>
        </is>
      </c>
      <c r="W421" s="92" t="inlineStr">
        <is>
          <t>Human Error</t>
        </is>
      </c>
      <c r="X421" s="92" t="inlineStr">
        <is>
          <t>third-party caused</t>
        </is>
      </c>
      <c r="Y421" s="92" t="inlineStr">
        <is>
          <t>no-match</t>
        </is>
      </c>
      <c r="Z421" s="92" t="inlineStr">
        <is>
          <t>1563</t>
        </is>
      </c>
      <c r="AA421" s="92" t="n">
        <v>2018</v>
      </c>
      <c r="AB421" s="92" t="n">
        <v>2</v>
      </c>
      <c r="AC421" s="92" t="n">
        <v>26</v>
      </c>
      <c r="AD421" s="92" t="n">
        <v>16</v>
      </c>
      <c r="AE421" s="92" t="n">
        <v>33</v>
      </c>
      <c r="AF421" s="94" t="inlineStr">
        <is>
          <t>No ILIS or TOTL available</t>
        </is>
      </c>
      <c r="AG421" s="94" t="inlineStr">
        <is>
          <t>Tier 2</t>
        </is>
      </c>
      <c r="AH421" s="94" t="inlineStr">
        <is>
          <t>HFTD</t>
        </is>
      </c>
      <c r="AI421" s="94" t="inlineStr">
        <is>
          <t>No Fire Weather RFW Applicable</t>
        </is>
      </c>
      <c r="AJ421" s="92" t="inlineStr">
        <is>
          <t>Distribution</t>
        </is>
      </c>
      <c r="AK421" s="92" t="inlineStr">
        <is>
          <t>HFTD - Distribution</t>
        </is>
      </c>
      <c r="AL421" s="92" t="inlineStr">
        <is>
          <t>Fire Less than 300 Acres</t>
        </is>
      </c>
      <c r="AM421" s="116" t="inlineStr">
        <is>
          <t>3rd Party</t>
        </is>
      </c>
      <c r="AN421" s="92" t="inlineStr">
        <is>
          <t>Balloons</t>
        </is>
      </c>
      <c r="AO421" s="95" t="inlineStr">
        <is>
          <t>N.A.</t>
        </is>
      </c>
      <c r="AP421" s="92" t="n">
        <v>1.81446230588235</v>
      </c>
      <c r="AQ421" s="92" t="inlineStr">
        <is>
          <t>185_237</t>
        </is>
      </c>
      <c r="AR421" s="115" t="inlineStr">
        <is>
          <t>&lt;25mph</t>
        </is>
      </c>
      <c r="AS421" s="92" t="inlineStr">
        <is>
          <t>&lt;15mph</t>
        </is>
      </c>
      <c r="AT421" s="92" t="inlineStr">
        <is>
          <t>HFTD - Distribution</t>
        </is>
      </c>
      <c r="AX421" t="n">
        <v>0</v>
      </c>
      <c r="AY421" t="n">
        <v>0</v>
      </c>
      <c r="BC421" t="n">
        <v>0</v>
      </c>
      <c r="BD421" t="n">
        <v>0</v>
      </c>
      <c r="BH421" t="n">
        <v>0</v>
      </c>
      <c r="BI421" t="n">
        <v>0</v>
      </c>
      <c r="BM421" t="n">
        <v>0</v>
      </c>
      <c r="BN421" t="n">
        <v>0</v>
      </c>
    </row>
    <row r="422">
      <c r="A422" s="92" t="inlineStr">
        <is>
          <t>PG&amp;E</t>
        </is>
      </c>
      <c r="B422" s="92" t="n">
        <v>43162</v>
      </c>
      <c r="C422" s="92" t="n">
        <v>0.5104166666666666</v>
      </c>
      <c r="D422" s="92" t="n">
        <v>39.121276</v>
      </c>
      <c r="E422" s="92" t="n">
        <v>-121.055036</v>
      </c>
      <c r="F422" s="92" t="inlineStr">
        <is>
          <t>Building</t>
        </is>
      </c>
      <c r="G422" s="92" t="inlineStr">
        <is>
          <t>Urban</t>
        </is>
      </c>
      <c r="H422" s="92" t="inlineStr">
        <is>
          <t xml:space="preserve">Structure Only </t>
        </is>
      </c>
      <c r="I422" s="92" t="inlineStr">
        <is>
          <t>Unknown</t>
        </is>
      </c>
      <c r="J422" s="92" t="inlineStr">
        <is>
          <t xml:space="preserve">N.A. </t>
        </is>
      </c>
      <c r="K422" s="92" t="n">
        <v>100095928</v>
      </c>
      <c r="L422" s="92" t="inlineStr">
        <is>
          <t>AT&amp;T</t>
        </is>
      </c>
      <c r="M422" s="92" t="inlineStr">
        <is>
          <t>0 – 750</t>
        </is>
      </c>
      <c r="N422" s="92" t="inlineStr">
        <is>
          <t>Conductor</t>
        </is>
      </c>
      <c r="O422" s="92" t="inlineStr">
        <is>
          <t>Overhead</t>
        </is>
      </c>
      <c r="P422" s="92" t="inlineStr">
        <is>
          <t>Yes</t>
        </is>
      </c>
      <c r="Q422" s="92" t="n">
        <v>43162</v>
      </c>
      <c r="R422" s="92" t="n">
        <v>0.5104166666666666</v>
      </c>
      <c r="S422" s="92" t="inlineStr">
        <is>
          <t>Contact From Object</t>
        </is>
      </c>
      <c r="T422" s="92" t="inlineStr">
        <is>
          <t>N.A.</t>
        </is>
      </c>
      <c r="U422" s="92" t="inlineStr">
        <is>
          <t>Vegetation</t>
        </is>
      </c>
      <c r="V422" s="92" t="inlineStr">
        <is>
          <t>Electric Facility</t>
        </is>
      </c>
      <c r="W422" s="92" t="inlineStr">
        <is>
          <t>Unknown</t>
        </is>
      </c>
      <c r="X422" s="92" t="n"/>
      <c r="Y422" s="92" t="inlineStr">
        <is>
          <t>Fell into (No defect)</t>
        </is>
      </c>
      <c r="Z422" s="92" t="inlineStr">
        <is>
          <t>1564</t>
        </is>
      </c>
      <c r="AA422" s="92" t="n">
        <v>2018</v>
      </c>
      <c r="AB422" s="92" t="n">
        <v>3</v>
      </c>
      <c r="AC422" s="92" t="n">
        <v>3</v>
      </c>
      <c r="AD422" s="92" t="n">
        <v>12</v>
      </c>
      <c r="AE422" s="92" t="n">
        <v>15</v>
      </c>
      <c r="AF422" s="94" t="inlineStr">
        <is>
          <t>18-0019280</t>
        </is>
      </c>
      <c r="AG422" s="94" t="inlineStr">
        <is>
          <t>Tier 2</t>
        </is>
      </c>
      <c r="AH422" s="94" t="inlineStr">
        <is>
          <t>HFTD</t>
        </is>
      </c>
      <c r="AI422" s="94" t="inlineStr">
        <is>
          <t>No Fire Weather RFW Applicable</t>
        </is>
      </c>
      <c r="AJ422" s="92" t="inlineStr">
        <is>
          <t>Distribution</t>
        </is>
      </c>
      <c r="AK422" s="92" t="inlineStr">
        <is>
          <t>HFTD - Distribution</t>
        </is>
      </c>
      <c r="AL422" s="92" t="inlineStr">
        <is>
          <t>Fire Less than 300 Acres</t>
        </is>
      </c>
      <c r="AM422" s="116" t="inlineStr">
        <is>
          <t>Vegetation</t>
        </is>
      </c>
      <c r="AN422" s="92" t="inlineStr">
        <is>
          <t>Fell into (No defect)</t>
        </is>
      </c>
      <c r="AO422" s="95" t="n">
        <v>15750</v>
      </c>
      <c r="AP422" s="92" t="n">
        <v>24.1762390588235</v>
      </c>
      <c r="AQ422" s="92" t="inlineStr">
        <is>
          <t>136_386</t>
        </is>
      </c>
      <c r="AR422" s="115" t="inlineStr">
        <is>
          <t>&lt;25mph</t>
        </is>
      </c>
      <c r="AS422" s="92" t="inlineStr">
        <is>
          <t>&gt;=15mph</t>
        </is>
      </c>
      <c r="AT422" s="92" t="inlineStr">
        <is>
          <t>HFTD - Distribution</t>
        </is>
      </c>
      <c r="AU422" t="inlineStr">
        <is>
          <t>C5488</t>
        </is>
      </c>
      <c r="AV422" t="n">
        <v>3.59</v>
      </c>
      <c r="AW422" t="inlineStr">
        <is>
          <t>2018-03-03T07:00:00Z</t>
        </is>
      </c>
      <c r="AX422" t="n">
        <v>10</v>
      </c>
      <c r="AY422" t="n">
        <v>22</v>
      </c>
      <c r="AZ422" t="inlineStr">
        <is>
          <t>C5488</t>
        </is>
      </c>
      <c r="BA422" t="n">
        <v>3.59</v>
      </c>
      <c r="BB422" t="inlineStr">
        <is>
          <t>2018-03-03T07:00:00Z</t>
        </is>
      </c>
      <c r="BC422" t="n">
        <v>10</v>
      </c>
      <c r="BD422" t="n">
        <v>77</v>
      </c>
      <c r="BE422" t="inlineStr">
        <is>
          <t>C5488</t>
        </is>
      </c>
      <c r="BF422" t="n">
        <v>3.59</v>
      </c>
      <c r="BG422" t="inlineStr">
        <is>
          <t>2018-03-03T07:00:00Z</t>
        </is>
      </c>
      <c r="BH422" t="n">
        <v>10</v>
      </c>
      <c r="BI422" t="n">
        <v>43</v>
      </c>
      <c r="BJ422" t="inlineStr">
        <is>
          <t>C5488</t>
        </is>
      </c>
      <c r="BK422" t="n">
        <v>3.59</v>
      </c>
      <c r="BL422" t="inlineStr">
        <is>
          <t>2018-03-03T07:00:00Z</t>
        </is>
      </c>
      <c r="BM422" t="n">
        <v>10</v>
      </c>
      <c r="BN422" t="n">
        <v>148</v>
      </c>
    </row>
    <row r="423">
      <c r="A423" s="92" t="inlineStr">
        <is>
          <t>PG&amp;E</t>
        </is>
      </c>
      <c r="B423" s="92" t="n">
        <v>43165</v>
      </c>
      <c r="C423" s="92" t="n">
        <v>0.7479166666666667</v>
      </c>
      <c r="D423" s="92" t="n">
        <v>38.281097</v>
      </c>
      <c r="E423" s="92" t="n">
        <v>-120.896496</v>
      </c>
      <c r="F423" s="92" t="inlineStr">
        <is>
          <t>Vegetation</t>
        </is>
      </c>
      <c r="G423" s="92" t="inlineStr">
        <is>
          <t>Rural</t>
        </is>
      </c>
      <c r="H423" s="92" t="inlineStr">
        <is>
          <t>&lt; 0.25 Acres</t>
        </is>
      </c>
      <c r="I423" s="92" t="inlineStr">
        <is>
          <t>Fire Agency</t>
        </is>
      </c>
      <c r="J423" s="92" t="inlineStr">
        <is>
          <t>530-647-5220</t>
        </is>
      </c>
      <c r="K423" s="92" t="n">
        <v>101238429</v>
      </c>
      <c r="L423" s="92" t="inlineStr">
        <is>
          <t>AT&amp;T</t>
        </is>
      </c>
      <c r="M423" s="92" t="n">
        <v>12000</v>
      </c>
      <c r="N423" s="92" t="inlineStr">
        <is>
          <t>Conductor</t>
        </is>
      </c>
      <c r="O423" s="92" t="inlineStr">
        <is>
          <t>Overhead</t>
        </is>
      </c>
      <c r="P423" s="92" t="inlineStr">
        <is>
          <t>Yes</t>
        </is>
      </c>
      <c r="Q423" s="92" t="n">
        <v>43165</v>
      </c>
      <c r="R423" s="92" t="n">
        <v>0.7479166666666667</v>
      </c>
      <c r="S423" s="92" t="inlineStr">
        <is>
          <t>Equipment/ Facility Failure</t>
        </is>
      </c>
      <c r="T423" s="92" t="inlineStr">
        <is>
          <t>Conductor</t>
        </is>
      </c>
      <c r="U423" s="92" t="inlineStr">
        <is>
          <t>N.A.</t>
        </is>
      </c>
      <c r="V423" s="92" t="inlineStr">
        <is>
          <t>N.A.</t>
        </is>
      </c>
      <c r="W423" s="92" t="inlineStr">
        <is>
          <t>Unknown</t>
        </is>
      </c>
      <c r="X423" s="92" t="n"/>
      <c r="Y423" s="92" t="inlineStr">
        <is>
          <t>Other/Unknown</t>
        </is>
      </c>
      <c r="Z423" s="92" t="inlineStr">
        <is>
          <t>1566</t>
        </is>
      </c>
      <c r="AA423" s="92" t="n">
        <v>2018</v>
      </c>
      <c r="AB423" s="92" t="n">
        <v>3</v>
      </c>
      <c r="AC423" s="92" t="n">
        <v>6</v>
      </c>
      <c r="AD423" s="92" t="n">
        <v>17</v>
      </c>
      <c r="AE423" s="92" t="n">
        <v>57</v>
      </c>
      <c r="AF423" s="94" t="inlineStr">
        <is>
          <t>18-0020396</t>
        </is>
      </c>
      <c r="AG423" s="94" t="inlineStr">
        <is>
          <t>Tier 2</t>
        </is>
      </c>
      <c r="AH423" s="94" t="inlineStr">
        <is>
          <t>HFTD</t>
        </is>
      </c>
      <c r="AI423" s="94" t="inlineStr">
        <is>
          <t>No Fire Weather RFW Applicable</t>
        </is>
      </c>
      <c r="AJ423" s="92" t="inlineStr">
        <is>
          <t>Distribution</t>
        </is>
      </c>
      <c r="AK423" s="92" t="inlineStr">
        <is>
          <t>HFTD - Distribution</t>
        </is>
      </c>
      <c r="AL423" s="92" t="inlineStr">
        <is>
          <t>Fire Less than 300 Acres</t>
        </is>
      </c>
      <c r="AM423" s="116" t="inlineStr">
        <is>
          <t>Equip Failure</t>
        </is>
      </c>
      <c r="AN423" s="92" t="inlineStr">
        <is>
          <t>Conductor</t>
        </is>
      </c>
      <c r="AO423" s="95" t="n">
        <v>142000</v>
      </c>
      <c r="AP423" s="92" t="n">
        <v>3.76708084705882</v>
      </c>
      <c r="AQ423" s="92" t="inlineStr">
        <is>
          <t>147_303</t>
        </is>
      </c>
      <c r="AR423" s="115" t="inlineStr">
        <is>
          <t>&lt;25mph</t>
        </is>
      </c>
      <c r="AS423" s="92" t="inlineStr">
        <is>
          <t>&lt;15mph</t>
        </is>
      </c>
      <c r="AT423" s="92" t="inlineStr">
        <is>
          <t>HFTD - Distribution</t>
        </is>
      </c>
      <c r="AX423" t="n">
        <v>0</v>
      </c>
      <c r="AY423" t="n">
        <v>0</v>
      </c>
      <c r="AZ423" t="inlineStr">
        <is>
          <t>CFAC1</t>
        </is>
      </c>
      <c r="BA423" t="n">
        <v>7.07</v>
      </c>
      <c r="BB423" t="inlineStr">
        <is>
          <t>2018-03-06T07:05:00Z</t>
        </is>
      </c>
      <c r="BC423" t="n">
        <v>13</v>
      </c>
      <c r="BD423" t="n">
        <v>4</v>
      </c>
      <c r="BH423" t="n">
        <v>0</v>
      </c>
      <c r="BI423" t="n">
        <v>0</v>
      </c>
      <c r="BJ423" t="inlineStr">
        <is>
          <t>CFAC1</t>
        </is>
      </c>
      <c r="BK423" t="n">
        <v>7.07</v>
      </c>
      <c r="BL423" t="inlineStr">
        <is>
          <t>2018-03-06T08:05:00Z</t>
        </is>
      </c>
      <c r="BM423" t="n">
        <v>14</v>
      </c>
      <c r="BN423" t="n">
        <v>8</v>
      </c>
    </row>
    <row r="424">
      <c r="A424" s="92" t="inlineStr">
        <is>
          <t>PG&amp;E</t>
        </is>
      </c>
      <c r="B424" s="92" t="n">
        <v>43185</v>
      </c>
      <c r="C424" s="92" t="n">
        <v>0.7125</v>
      </c>
      <c r="D424" s="92" t="n">
        <v>38.73038</v>
      </c>
      <c r="E424" s="92" t="n">
        <v>-122.62155</v>
      </c>
      <c r="F424" s="92" t="inlineStr">
        <is>
          <t>Vegetation</t>
        </is>
      </c>
      <c r="G424" s="92" t="inlineStr">
        <is>
          <t>Rural</t>
        </is>
      </c>
      <c r="H424" s="92" t="inlineStr">
        <is>
          <t>.26 - 9.99 Acres</t>
        </is>
      </c>
      <c r="I424" s="92" t="inlineStr">
        <is>
          <t>Fire Agency</t>
        </is>
      </c>
      <c r="J424" s="92" t="inlineStr">
        <is>
          <t>Unknown</t>
        </is>
      </c>
      <c r="K424" s="92" t="n">
        <v>102166450</v>
      </c>
      <c r="L424" s="92" t="inlineStr">
        <is>
          <t>AT&amp;T</t>
        </is>
      </c>
      <c r="M424" s="92" t="n">
        <v>12000</v>
      </c>
      <c r="N424" s="92" t="inlineStr">
        <is>
          <t>Conductor</t>
        </is>
      </c>
      <c r="O424" s="92" t="inlineStr">
        <is>
          <t>Overhead</t>
        </is>
      </c>
      <c r="P424" s="92" t="inlineStr">
        <is>
          <t>Yes</t>
        </is>
      </c>
      <c r="Q424" s="92" t="n">
        <v>43185</v>
      </c>
      <c r="R424" s="92" t="n">
        <v>0.7125</v>
      </c>
      <c r="S424" s="92" t="inlineStr">
        <is>
          <t>Contact From Object</t>
        </is>
      </c>
      <c r="T424" s="92" t="inlineStr">
        <is>
          <t>N.A.</t>
        </is>
      </c>
      <c r="U424" s="92" t="inlineStr">
        <is>
          <t>Vegetation</t>
        </is>
      </c>
      <c r="V424" s="92" t="inlineStr">
        <is>
          <t>Electric Facility</t>
        </is>
      </c>
      <c r="W424" s="92" t="inlineStr">
        <is>
          <t>Unknown</t>
        </is>
      </c>
      <c r="X424" s="92" t="n"/>
      <c r="Y424" s="92" t="inlineStr">
        <is>
          <t>Fell into (No defect)</t>
        </is>
      </c>
      <c r="Z424" s="92" t="inlineStr">
        <is>
          <t>1569</t>
        </is>
      </c>
      <c r="AA424" s="92" t="n">
        <v>2018</v>
      </c>
      <c r="AB424" s="92" t="n">
        <v>3</v>
      </c>
      <c r="AC424" s="92" t="n">
        <v>26</v>
      </c>
      <c r="AD424" s="92" t="n">
        <v>17</v>
      </c>
      <c r="AE424" s="92" t="n">
        <v>6</v>
      </c>
      <c r="AF424" s="94" t="inlineStr">
        <is>
          <t>18-0026824</t>
        </is>
      </c>
      <c r="AG424" s="94" t="inlineStr">
        <is>
          <t>Tier 2</t>
        </is>
      </c>
      <c r="AH424" s="94" t="inlineStr">
        <is>
          <t>HFTD</t>
        </is>
      </c>
      <c r="AI424" s="94" t="inlineStr">
        <is>
          <t>No Fire Weather RFW Applicable</t>
        </is>
      </c>
      <c r="AJ424" s="92" t="inlineStr">
        <is>
          <t>Distribution</t>
        </is>
      </c>
      <c r="AK424" s="92" t="inlineStr">
        <is>
          <t>HFTD - Distribution</t>
        </is>
      </c>
      <c r="AL424" s="92" t="inlineStr">
        <is>
          <t>Fire Less than 300 Acres</t>
        </is>
      </c>
      <c r="AM424" s="116" t="inlineStr">
        <is>
          <t>Vegetation</t>
        </is>
      </c>
      <c r="AN424" s="92" t="inlineStr">
        <is>
          <t>Fell into (No defect)</t>
        </is>
      </c>
      <c r="AO424" s="95" t="n">
        <v>3255</v>
      </c>
      <c r="AP424" s="92" t="n">
        <v>4.88006870588235</v>
      </c>
      <c r="AQ424" s="92" t="inlineStr">
        <is>
          <t>291_104</t>
        </is>
      </c>
      <c r="AR424" s="115" t="inlineStr">
        <is>
          <t>&lt;25mph</t>
        </is>
      </c>
      <c r="AS424" s="92" t="inlineStr">
        <is>
          <t>&lt;15mph</t>
        </is>
      </c>
      <c r="AT424" s="92" t="inlineStr">
        <is>
          <t>HFTD - Distribution</t>
        </is>
      </c>
      <c r="AX424" t="n">
        <v>0</v>
      </c>
      <c r="AY424" t="n">
        <v>0</v>
      </c>
      <c r="BC424" t="n">
        <v>0</v>
      </c>
      <c r="BD424" t="n">
        <v>0</v>
      </c>
      <c r="BH424" t="n">
        <v>0</v>
      </c>
      <c r="BI424" t="n">
        <v>0</v>
      </c>
      <c r="BM424" t="n">
        <v>0</v>
      </c>
      <c r="BN424" t="n">
        <v>0</v>
      </c>
    </row>
    <row r="425">
      <c r="A425" s="92" t="inlineStr">
        <is>
          <t>PG&amp;E</t>
        </is>
      </c>
      <c r="B425" s="92" t="n">
        <v>43217</v>
      </c>
      <c r="C425" s="92" t="n">
        <v>0.5333333333333333</v>
      </c>
      <c r="D425" s="92" t="n">
        <v>39.171659</v>
      </c>
      <c r="E425" s="92" t="n">
        <v>-120.865171</v>
      </c>
      <c r="F425" s="92" t="inlineStr">
        <is>
          <t>Vegetation</t>
        </is>
      </c>
      <c r="G425" s="92" t="inlineStr">
        <is>
          <t>Rural</t>
        </is>
      </c>
      <c r="H425" s="92" t="inlineStr">
        <is>
          <t>&lt; 0.25 Acres</t>
        </is>
      </c>
      <c r="I425" s="92" t="inlineStr">
        <is>
          <t>Fire Agency</t>
        </is>
      </c>
      <c r="J425" s="92" t="inlineStr">
        <is>
          <t>incident # 9960   ph # 530-8850111</t>
        </is>
      </c>
      <c r="K425" s="92" t="n">
        <v>100075314</v>
      </c>
      <c r="L425" s="92" t="inlineStr">
        <is>
          <t>Unknown</t>
        </is>
      </c>
      <c r="M425" s="92" t="n">
        <v>12000</v>
      </c>
      <c r="N425" s="92" t="inlineStr">
        <is>
          <t>Conductor</t>
        </is>
      </c>
      <c r="O425" s="92" t="inlineStr">
        <is>
          <t>Overhead</t>
        </is>
      </c>
      <c r="P425" s="92" t="inlineStr">
        <is>
          <t>Yes</t>
        </is>
      </c>
      <c r="Q425" s="92" t="n">
        <v>43217</v>
      </c>
      <c r="R425" s="92" t="n">
        <v>0.5333333333333333</v>
      </c>
      <c r="S425" s="92" t="inlineStr">
        <is>
          <t>Unknown</t>
        </is>
      </c>
      <c r="T425" s="92" t="inlineStr">
        <is>
          <t>N.A.</t>
        </is>
      </c>
      <c r="U425" s="92" t="inlineStr">
        <is>
          <t>N.A.</t>
        </is>
      </c>
      <c r="V425" s="92" t="inlineStr">
        <is>
          <t>N.A.</t>
        </is>
      </c>
      <c r="W425" s="92" t="inlineStr">
        <is>
          <t>Unknown</t>
        </is>
      </c>
      <c r="X425" s="92" t="n"/>
      <c r="Y425" s="92" t="inlineStr">
        <is>
          <t>Dead</t>
        </is>
      </c>
      <c r="Z425" s="92" t="inlineStr">
        <is>
          <t>1577</t>
        </is>
      </c>
      <c r="AA425" s="92" t="n">
        <v>2018</v>
      </c>
      <c r="AB425" s="92" t="n">
        <v>4</v>
      </c>
      <c r="AC425" s="92" t="n">
        <v>27</v>
      </c>
      <c r="AD425" s="92" t="n">
        <v>12</v>
      </c>
      <c r="AE425" s="92" t="n">
        <v>48</v>
      </c>
      <c r="AF425" s="94" t="inlineStr">
        <is>
          <t>18-0036310</t>
        </is>
      </c>
      <c r="AG425" s="94" t="inlineStr">
        <is>
          <t>Tier 3</t>
        </is>
      </c>
      <c r="AH425" s="94" t="inlineStr">
        <is>
          <t>HFTD</t>
        </is>
      </c>
      <c r="AI425" s="94" t="inlineStr">
        <is>
          <t>No Fire Weather RFW Applicable</t>
        </is>
      </c>
      <c r="AJ425" s="92" t="inlineStr">
        <is>
          <t>Distribution</t>
        </is>
      </c>
      <c r="AK425" s="92" t="inlineStr">
        <is>
          <t>HFTD - Distribution</t>
        </is>
      </c>
      <c r="AL425" s="92" t="inlineStr">
        <is>
          <t>Fire Less than 300 Acres</t>
        </is>
      </c>
      <c r="AM425" s="116" t="inlineStr">
        <is>
          <t>Unk or Other</t>
        </is>
      </c>
      <c r="AN425" s="92" t="inlineStr">
        <is>
          <t>Unk or Other - Unknown</t>
        </is>
      </c>
      <c r="AO425" s="95" t="n">
        <v>28650</v>
      </c>
      <c r="AP425" s="92" t="n">
        <v>0.693389364705882</v>
      </c>
      <c r="AQ425" s="92" t="inlineStr">
        <is>
          <t>172_185</t>
        </is>
      </c>
      <c r="AR425" s="115" t="inlineStr">
        <is>
          <t>&lt;25mph</t>
        </is>
      </c>
      <c r="AS425" s="92" t="inlineStr">
        <is>
          <t>&lt;15mph</t>
        </is>
      </c>
      <c r="AT425" s="92" t="inlineStr">
        <is>
          <t>HFTD - Distribution</t>
        </is>
      </c>
      <c r="AU425" t="inlineStr">
        <is>
          <t>SETC1</t>
        </is>
      </c>
      <c r="AV425" t="n">
        <v>1.33</v>
      </c>
      <c r="AW425" t="inlineStr">
        <is>
          <t>2018-04-27T06:28:00Z</t>
        </is>
      </c>
      <c r="AX425" t="n">
        <v>2.01</v>
      </c>
      <c r="AY425" t="n">
        <v>1</v>
      </c>
      <c r="AZ425" t="inlineStr">
        <is>
          <t>AT999</t>
        </is>
      </c>
      <c r="BA425" t="n">
        <v>7.76</v>
      </c>
      <c r="BB425" t="inlineStr">
        <is>
          <t>2018-04-27T06:02:00Z</t>
        </is>
      </c>
      <c r="BC425" t="n">
        <v>4</v>
      </c>
      <c r="BD425" t="n">
        <v>14</v>
      </c>
      <c r="BE425" t="inlineStr">
        <is>
          <t>SETC1</t>
        </is>
      </c>
      <c r="BF425" t="n">
        <v>1.33</v>
      </c>
      <c r="BG425" t="inlineStr">
        <is>
          <t>2018-04-27T07:28:00Z</t>
        </is>
      </c>
      <c r="BH425" t="n">
        <v>2.01</v>
      </c>
      <c r="BI425" t="n">
        <v>2</v>
      </c>
      <c r="BJ425" t="inlineStr">
        <is>
          <t>AT999</t>
        </is>
      </c>
      <c r="BK425" t="n">
        <v>7.76</v>
      </c>
      <c r="BL425" t="inlineStr">
        <is>
          <t>2018-04-27T07:32:00Z</t>
        </is>
      </c>
      <c r="BM425" t="n">
        <v>4</v>
      </c>
      <c r="BN425" t="n">
        <v>27</v>
      </c>
    </row>
    <row r="426">
      <c r="A426" s="92" t="inlineStr">
        <is>
          <t>PG&amp;E</t>
        </is>
      </c>
      <c r="B426" s="92" t="n">
        <v>43229</v>
      </c>
      <c r="C426" s="92" t="n">
        <v>0.5833333333333334</v>
      </c>
      <c r="D426" s="92" t="n">
        <v>38.590814</v>
      </c>
      <c r="E426" s="92" t="n">
        <v>-123.34232</v>
      </c>
      <c r="F426" s="92" t="inlineStr">
        <is>
          <t>Vegetation</t>
        </is>
      </c>
      <c r="G426" s="92" t="inlineStr">
        <is>
          <t>Rural</t>
        </is>
      </c>
      <c r="H426" s="92" t="inlineStr">
        <is>
          <t>.26 - 9.99 Acres</t>
        </is>
      </c>
      <c r="I426" s="92" t="inlineStr">
        <is>
          <t>Fire Agency</t>
        </is>
      </c>
      <c r="J426" s="92" t="inlineStr">
        <is>
          <t>CASE# 18CALNU 005865</t>
        </is>
      </c>
      <c r="K426" s="92" t="n">
        <v>101998286</v>
      </c>
      <c r="L426" s="92" t="inlineStr">
        <is>
          <t>Unknown</t>
        </is>
      </c>
      <c r="M426" s="92" t="n">
        <v>12000</v>
      </c>
      <c r="N426" s="92" t="inlineStr">
        <is>
          <t>Conductor</t>
        </is>
      </c>
      <c r="O426" s="92" t="inlineStr">
        <is>
          <t>Overhead</t>
        </is>
      </c>
      <c r="P426" s="92" t="inlineStr">
        <is>
          <t>Yes</t>
        </is>
      </c>
      <c r="Q426" s="92" t="n">
        <v>43229</v>
      </c>
      <c r="R426" s="92" t="n">
        <v>0.5833333333333334</v>
      </c>
      <c r="S426" s="92" t="inlineStr">
        <is>
          <t>Contact From Object</t>
        </is>
      </c>
      <c r="T426" s="92" t="inlineStr">
        <is>
          <t>N.A.</t>
        </is>
      </c>
      <c r="U426" s="92" t="inlineStr">
        <is>
          <t>Vegetation</t>
        </is>
      </c>
      <c r="V426" s="92" t="inlineStr">
        <is>
          <t>Electric Facility</t>
        </is>
      </c>
      <c r="W426" s="92" t="inlineStr">
        <is>
          <t>Unknown</t>
        </is>
      </c>
      <c r="X426" s="92" t="n"/>
      <c r="Y426" s="92" t="inlineStr">
        <is>
          <t>Fell into (slight defect)</t>
        </is>
      </c>
      <c r="Z426" s="92" t="inlineStr">
        <is>
          <t>1584</t>
        </is>
      </c>
      <c r="AA426" s="92" t="n">
        <v>2018</v>
      </c>
      <c r="AB426" s="92" t="n">
        <v>5</v>
      </c>
      <c r="AC426" s="92" t="n">
        <v>9</v>
      </c>
      <c r="AD426" s="92" t="n">
        <v>14</v>
      </c>
      <c r="AE426" s="92" t="n">
        <v>0</v>
      </c>
      <c r="AF426" s="94" t="inlineStr">
        <is>
          <t>18-0039683</t>
        </is>
      </c>
      <c r="AG426" s="94" t="inlineStr">
        <is>
          <t>Tier 2</t>
        </is>
      </c>
      <c r="AH426" s="94" t="inlineStr">
        <is>
          <t>HFTD</t>
        </is>
      </c>
      <c r="AI426" s="94" t="inlineStr">
        <is>
          <t>No Fire Weather RFW Applicable</t>
        </is>
      </c>
      <c r="AJ426" s="92" t="inlineStr">
        <is>
          <t>Distribution</t>
        </is>
      </c>
      <c r="AK426" s="92" t="inlineStr">
        <is>
          <t>HFTD - Distribution</t>
        </is>
      </c>
      <c r="AL426" s="92" t="inlineStr">
        <is>
          <t>Fire Less than 300 Acres</t>
        </is>
      </c>
      <c r="AM426" s="116" t="inlineStr">
        <is>
          <t>Vegetation</t>
        </is>
      </c>
      <c r="AN426" s="92" t="inlineStr">
        <is>
          <t>Fell into (slight defect)</t>
        </is>
      </c>
      <c r="AO426" s="95" t="n">
        <v>29522</v>
      </c>
      <c r="AP426" s="92" t="n">
        <v>18.7682889411764</v>
      </c>
      <c r="AQ426" s="92" t="inlineStr">
        <is>
          <t>264_137</t>
        </is>
      </c>
      <c r="AR426" s="115" t="inlineStr">
        <is>
          <t>&lt;25mph</t>
        </is>
      </c>
      <c r="AS426" s="92" t="inlineStr">
        <is>
          <t>&gt;=15mph</t>
        </is>
      </c>
      <c r="AT426" s="92" t="inlineStr">
        <is>
          <t>HFTD - Distribution</t>
        </is>
      </c>
      <c r="AU426" t="inlineStr">
        <is>
          <t>E7021</t>
        </is>
      </c>
      <c r="AV426" t="n">
        <v>3.81</v>
      </c>
      <c r="AW426" t="inlineStr">
        <is>
          <t>2018-05-09T06:56:00Z</t>
        </is>
      </c>
      <c r="AX426" t="n">
        <v>0</v>
      </c>
      <c r="AY426" t="n">
        <v>6</v>
      </c>
      <c r="AZ426" t="inlineStr">
        <is>
          <t>HIRWW</t>
        </is>
      </c>
      <c r="BA426" t="n">
        <v>5.18</v>
      </c>
      <c r="BB426" t="inlineStr">
        <is>
          <t>2018-05-09T07:00:00Z</t>
        </is>
      </c>
      <c r="BC426" t="n">
        <v>7.9</v>
      </c>
      <c r="BD426" t="n">
        <v>8</v>
      </c>
      <c r="BE426" t="inlineStr">
        <is>
          <t>E7021</t>
        </is>
      </c>
      <c r="BF426" t="n">
        <v>3.81</v>
      </c>
      <c r="BG426" t="inlineStr">
        <is>
          <t>2018-05-09T07:36:00Z</t>
        </is>
      </c>
      <c r="BH426" t="n">
        <v>8.01</v>
      </c>
      <c r="BI426" t="n">
        <v>12</v>
      </c>
      <c r="BJ426" t="inlineStr">
        <is>
          <t>E7021</t>
        </is>
      </c>
      <c r="BK426" t="n">
        <v>3.81</v>
      </c>
      <c r="BL426" t="inlineStr">
        <is>
          <t>2018-05-09T07:36:00Z</t>
        </is>
      </c>
      <c r="BM426" t="n">
        <v>8.01</v>
      </c>
      <c r="BN426" t="n">
        <v>15</v>
      </c>
    </row>
    <row r="427">
      <c r="A427" s="92" t="inlineStr">
        <is>
          <t>PG&amp;E</t>
        </is>
      </c>
      <c r="B427" s="92" t="n">
        <v>43231</v>
      </c>
      <c r="C427" s="92" t="n">
        <v>0.4256944444444444</v>
      </c>
      <c r="D427" s="92" t="n">
        <v>38.387</v>
      </c>
      <c r="E427" s="92" t="n">
        <v>-122.9856</v>
      </c>
      <c r="F427" s="92" t="inlineStr">
        <is>
          <t>Vegetation</t>
        </is>
      </c>
      <c r="G427" s="92" t="inlineStr">
        <is>
          <t>Rural</t>
        </is>
      </c>
      <c r="H427" s="92" t="inlineStr">
        <is>
          <t>&lt; 0.25 Acres</t>
        </is>
      </c>
      <c r="I427" s="92" t="inlineStr">
        <is>
          <t>Unknown</t>
        </is>
      </c>
      <c r="J427" s="92" t="inlineStr">
        <is>
          <t xml:space="preserve">N.A. </t>
        </is>
      </c>
      <c r="K427" s="92" t="n">
        <v>101973909</v>
      </c>
      <c r="L427" s="92" t="inlineStr">
        <is>
          <t>Unknown</t>
        </is>
      </c>
      <c r="M427" s="92" t="n">
        <v>12000</v>
      </c>
      <c r="N427" s="92" t="inlineStr">
        <is>
          <t>Conductor</t>
        </is>
      </c>
      <c r="O427" s="92" t="inlineStr">
        <is>
          <t>Overhead</t>
        </is>
      </c>
      <c r="P427" s="92" t="inlineStr">
        <is>
          <t>Yes</t>
        </is>
      </c>
      <c r="Q427" s="92" t="n">
        <v>43231</v>
      </c>
      <c r="R427" s="92" t="n">
        <v>0.4256944444444444</v>
      </c>
      <c r="S427" s="92" t="inlineStr">
        <is>
          <t>Contact From Object</t>
        </is>
      </c>
      <c r="T427" s="92" t="inlineStr">
        <is>
          <t>N.A.</t>
        </is>
      </c>
      <c r="U427" s="92" t="inlineStr">
        <is>
          <t>Vegetation</t>
        </is>
      </c>
      <c r="V427" s="92" t="inlineStr">
        <is>
          <t>Electric Facility</t>
        </is>
      </c>
      <c r="W427" s="92" t="inlineStr">
        <is>
          <t>Unknown</t>
        </is>
      </c>
      <c r="X427" s="92" t="n"/>
      <c r="Y427" s="92" t="inlineStr">
        <is>
          <t>no-match</t>
        </is>
      </c>
      <c r="Z427" s="92" t="inlineStr">
        <is>
          <t>1585</t>
        </is>
      </c>
      <c r="AA427" s="92" t="n">
        <v>2018</v>
      </c>
      <c r="AB427" s="92" t="n">
        <v>5</v>
      </c>
      <c r="AC427" s="92" t="n">
        <v>11</v>
      </c>
      <c r="AD427" s="92" t="n">
        <v>10</v>
      </c>
      <c r="AE427" s="92" t="n">
        <v>13</v>
      </c>
      <c r="AF427" s="94" t="inlineStr">
        <is>
          <t>No ILIS or TOTL available</t>
        </is>
      </c>
      <c r="AG427" s="94" t="inlineStr">
        <is>
          <t>Tier 3</t>
        </is>
      </c>
      <c r="AH427" s="94" t="inlineStr">
        <is>
          <t>HFTD</t>
        </is>
      </c>
      <c r="AI427" s="94" t="inlineStr">
        <is>
          <t>No Fire Weather RFW Applicable</t>
        </is>
      </c>
      <c r="AJ427" s="92" t="inlineStr">
        <is>
          <t>Distribution</t>
        </is>
      </c>
      <c r="AK427" s="92" t="inlineStr">
        <is>
          <t>HFTD - Distribution</t>
        </is>
      </c>
      <c r="AL427" s="92" t="inlineStr">
        <is>
          <t>Fire Less than 300 Acres</t>
        </is>
      </c>
      <c r="AM427" s="116" t="inlineStr">
        <is>
          <t>Vegetation</t>
        </is>
      </c>
      <c r="AN427" s="92" t="inlineStr">
        <is>
          <t>Other/Unknown</t>
        </is>
      </c>
      <c r="AO427" s="95" t="inlineStr">
        <is>
          <t>N.A.</t>
        </is>
      </c>
      <c r="AP427" s="92" t="n">
        <v>12.8786654117647</v>
      </c>
      <c r="AQ427" s="92" t="inlineStr">
        <is>
          <t>222_76</t>
        </is>
      </c>
      <c r="AR427" s="115" t="inlineStr">
        <is>
          <t>&lt;25mph</t>
        </is>
      </c>
      <c r="AS427" s="92" t="inlineStr">
        <is>
          <t>&lt;15mph</t>
        </is>
      </c>
      <c r="AT427" s="92" t="inlineStr">
        <is>
          <t>HFTD - Distribution</t>
        </is>
      </c>
      <c r="AU427" t="inlineStr">
        <is>
          <t>D2849</t>
        </is>
      </c>
      <c r="AV427" t="n">
        <v>0.89</v>
      </c>
      <c r="AW427" t="inlineStr">
        <is>
          <t>2018-05-11T06:52:00Z</t>
        </is>
      </c>
      <c r="AX427" t="n">
        <v>3</v>
      </c>
      <c r="AY427" t="n">
        <v>12</v>
      </c>
      <c r="AZ427" t="inlineStr">
        <is>
          <t>BGAC1</t>
        </is>
      </c>
      <c r="BA427" t="n">
        <v>6.17</v>
      </c>
      <c r="BB427" t="inlineStr">
        <is>
          <t>2018-05-11T06:05:00Z</t>
        </is>
      </c>
      <c r="BC427" t="n">
        <v>25.99</v>
      </c>
      <c r="BD427" t="n">
        <v>55</v>
      </c>
      <c r="BE427" t="inlineStr">
        <is>
          <t>D2849</t>
        </is>
      </c>
      <c r="BF427" t="n">
        <v>0.89</v>
      </c>
      <c r="BG427" t="inlineStr">
        <is>
          <t>2018-05-11T06:52:00Z</t>
        </is>
      </c>
      <c r="BH427" t="n">
        <v>3</v>
      </c>
      <c r="BI427" t="n">
        <v>24</v>
      </c>
      <c r="BJ427" t="inlineStr">
        <is>
          <t>BGAC1</t>
        </is>
      </c>
      <c r="BK427" t="n">
        <v>6.17</v>
      </c>
      <c r="BL427" t="inlineStr">
        <is>
          <t>2018-05-11T06:05:00Z</t>
        </is>
      </c>
      <c r="BM427" t="n">
        <v>25.99</v>
      </c>
      <c r="BN427" t="n">
        <v>106</v>
      </c>
    </row>
    <row r="428">
      <c r="A428" s="92" t="inlineStr">
        <is>
          <t>PG&amp;E</t>
        </is>
      </c>
      <c r="B428" s="92" t="n">
        <v>43231</v>
      </c>
      <c r="C428" s="92" t="n">
        <v>0.6604166666666667</v>
      </c>
      <c r="D428" s="92" t="n">
        <v>40.33848</v>
      </c>
      <c r="E428" s="92" t="n">
        <v>-123.91367</v>
      </c>
      <c r="F428" s="92" t="inlineStr">
        <is>
          <t>Vegetation</t>
        </is>
      </c>
      <c r="G428" s="92" t="inlineStr">
        <is>
          <t>Rural</t>
        </is>
      </c>
      <c r="H428" s="92" t="inlineStr">
        <is>
          <t>&lt; 0.25 Acres</t>
        </is>
      </c>
      <c r="I428" s="92" t="inlineStr">
        <is>
          <t>Fire Agency</t>
        </is>
      </c>
      <c r="J428" s="92" t="inlineStr">
        <is>
          <t>CAL FIRE</t>
        </is>
      </c>
      <c r="K428" s="92" t="n">
        <v>100989912</v>
      </c>
      <c r="L428" s="92" t="inlineStr">
        <is>
          <t>Unknown</t>
        </is>
      </c>
      <c r="M428" s="92" t="n">
        <v>12000</v>
      </c>
      <c r="N428" s="92" t="inlineStr">
        <is>
          <t>Conductor</t>
        </is>
      </c>
      <c r="O428" s="92" t="inlineStr">
        <is>
          <t>Overhead</t>
        </is>
      </c>
      <c r="P428" s="92" t="inlineStr">
        <is>
          <t>Yes</t>
        </is>
      </c>
      <c r="Q428" s="92" t="n">
        <v>43231</v>
      </c>
      <c r="R428" s="92" t="n">
        <v>0.6604166666666667</v>
      </c>
      <c r="S428" s="92" t="inlineStr">
        <is>
          <t>Contact From Object</t>
        </is>
      </c>
      <c r="T428" s="92" t="inlineStr">
        <is>
          <t>N.A.</t>
        </is>
      </c>
      <c r="U428" s="92" t="inlineStr">
        <is>
          <t>Vegetation</t>
        </is>
      </c>
      <c r="V428" s="92" t="inlineStr">
        <is>
          <t>Electric Facility</t>
        </is>
      </c>
      <c r="W428" s="92" t="inlineStr">
        <is>
          <t>Unknown</t>
        </is>
      </c>
      <c r="X428" s="92" t="n"/>
      <c r="Y428" s="92" t="inlineStr">
        <is>
          <t>Fell into (Moderate-Severe defect)</t>
        </is>
      </c>
      <c r="Z428" s="92" t="inlineStr">
        <is>
          <t>1587</t>
        </is>
      </c>
      <c r="AA428" s="92" t="n">
        <v>2018</v>
      </c>
      <c r="AB428" s="92" t="n">
        <v>5</v>
      </c>
      <c r="AC428" s="92" t="n">
        <v>11</v>
      </c>
      <c r="AD428" s="92" t="n">
        <v>15</v>
      </c>
      <c r="AE428" s="92" t="n">
        <v>51</v>
      </c>
      <c r="AF428" s="94" t="inlineStr">
        <is>
          <t>18-0040389</t>
        </is>
      </c>
      <c r="AG428" s="94" t="inlineStr">
        <is>
          <t>Tier 2</t>
        </is>
      </c>
      <c r="AH428" s="94" t="inlineStr">
        <is>
          <t>HFTD</t>
        </is>
      </c>
      <c r="AI428" s="94" t="inlineStr">
        <is>
          <t>No Fire Weather RFW Applicable</t>
        </is>
      </c>
      <c r="AJ428" s="92" t="inlineStr">
        <is>
          <t>Distribution</t>
        </is>
      </c>
      <c r="AK428" s="92" t="inlineStr">
        <is>
          <t>HFTD - Distribution</t>
        </is>
      </c>
      <c r="AL428" s="92" t="inlineStr">
        <is>
          <t>Fire Less than 300 Acres</t>
        </is>
      </c>
      <c r="AM428" s="116" t="inlineStr">
        <is>
          <t>Vegetation</t>
        </is>
      </c>
      <c r="AN428" s="92" t="inlineStr">
        <is>
          <t>Fell into (Moderate-Severe defect)</t>
        </is>
      </c>
      <c r="AO428" s="95" t="n">
        <v>5926</v>
      </c>
      <c r="AP428" s="92" t="n">
        <v>13.3837298823529</v>
      </c>
      <c r="AQ428" s="92" t="inlineStr">
        <is>
          <t>153_302</t>
        </is>
      </c>
      <c r="AR428" s="115" t="inlineStr">
        <is>
          <t>&lt;25mph</t>
        </is>
      </c>
      <c r="AS428" s="92" t="inlineStr">
        <is>
          <t>&lt;15mph</t>
        </is>
      </c>
      <c r="AT428" s="92" t="inlineStr">
        <is>
          <t>HFTD - Distribution</t>
        </is>
      </c>
      <c r="AX428" t="n">
        <v>0</v>
      </c>
      <c r="AY428" t="n">
        <v>0</v>
      </c>
      <c r="BC428" t="n">
        <v>0</v>
      </c>
      <c r="BD428" t="n">
        <v>0</v>
      </c>
      <c r="BH428" t="n">
        <v>0</v>
      </c>
      <c r="BI428" t="n">
        <v>0</v>
      </c>
      <c r="BM428" t="n">
        <v>0</v>
      </c>
      <c r="BN428" t="n">
        <v>0</v>
      </c>
    </row>
    <row r="429">
      <c r="A429" s="92" t="inlineStr">
        <is>
          <t>PG&amp;E</t>
        </is>
      </c>
      <c r="B429" s="92" t="n">
        <v>43231</v>
      </c>
      <c r="C429" s="92" t="n">
        <v>0.7381944444444444</v>
      </c>
      <c r="D429" s="92" t="n">
        <v>38.821832</v>
      </c>
      <c r="E429" s="92" t="n">
        <v>-120.929533</v>
      </c>
      <c r="F429" s="92" t="inlineStr">
        <is>
          <t>Vegetation</t>
        </is>
      </c>
      <c r="G429" s="92" t="inlineStr">
        <is>
          <t>Rural</t>
        </is>
      </c>
      <c r="H429" s="92" t="inlineStr">
        <is>
          <t>.26 - 9.99 Acres</t>
        </is>
      </c>
      <c r="I429" s="92" t="inlineStr">
        <is>
          <t>Fire Agency</t>
        </is>
      </c>
      <c r="J429" s="92" t="inlineStr">
        <is>
          <t>Douglas Ferro.  cell-530-708-2715. office-530-677-6192</t>
        </is>
      </c>
      <c r="K429" s="92" t="n">
        <v>101388939</v>
      </c>
      <c r="L429" s="92" t="inlineStr">
        <is>
          <t>AT&amp;T</t>
        </is>
      </c>
      <c r="M429" s="92" t="n">
        <v>21000</v>
      </c>
      <c r="N429" s="92" t="inlineStr">
        <is>
          <t>Conductor</t>
        </is>
      </c>
      <c r="O429" s="92" t="inlineStr">
        <is>
          <t>Overhead</t>
        </is>
      </c>
      <c r="P429" s="92" t="inlineStr">
        <is>
          <t>Yes</t>
        </is>
      </c>
      <c r="Q429" s="92" t="n">
        <v>43231</v>
      </c>
      <c r="R429" s="92" t="n">
        <v>0.7381944444444444</v>
      </c>
      <c r="S429" s="92" t="inlineStr">
        <is>
          <t>Equipment/ Facility Failure</t>
        </is>
      </c>
      <c r="T429" s="92" t="inlineStr">
        <is>
          <t>Conductor</t>
        </is>
      </c>
      <c r="U429" s="92" t="inlineStr">
        <is>
          <t>N.A.</t>
        </is>
      </c>
      <c r="V429" s="92" t="inlineStr">
        <is>
          <t>N.A.</t>
        </is>
      </c>
      <c r="W429" s="92" t="inlineStr">
        <is>
          <t>Unknown</t>
        </is>
      </c>
      <c r="X429" s="92" t="n"/>
      <c r="Y429" s="92" t="inlineStr">
        <is>
          <t>Other/Unknown</t>
        </is>
      </c>
      <c r="Z429" s="92" t="inlineStr">
        <is>
          <t>1588</t>
        </is>
      </c>
      <c r="AA429" s="92" t="n">
        <v>2018</v>
      </c>
      <c r="AB429" s="92" t="n">
        <v>5</v>
      </c>
      <c r="AC429" s="92" t="n">
        <v>11</v>
      </c>
      <c r="AD429" s="92" t="n">
        <v>17</v>
      </c>
      <c r="AE429" s="92" t="n">
        <v>43</v>
      </c>
      <c r="AF429" s="94" t="inlineStr">
        <is>
          <t>18-0040415</t>
        </is>
      </c>
      <c r="AG429" s="94" t="inlineStr">
        <is>
          <t>Tier 2</t>
        </is>
      </c>
      <c r="AH429" s="94" t="inlineStr">
        <is>
          <t>HFTD</t>
        </is>
      </c>
      <c r="AI429" s="94" t="inlineStr">
        <is>
          <t>No Fire Weather RFW Applicable</t>
        </is>
      </c>
      <c r="AJ429" s="92" t="inlineStr">
        <is>
          <t>Distribution</t>
        </is>
      </c>
      <c r="AK429" s="92" t="inlineStr">
        <is>
          <t>HFTD - Distribution</t>
        </is>
      </c>
      <c r="AL429" s="92" t="inlineStr">
        <is>
          <t>Fire Less than 300 Acres</t>
        </is>
      </c>
      <c r="AM429" s="116" t="inlineStr">
        <is>
          <t>Equip Failure</t>
        </is>
      </c>
      <c r="AN429" s="92" t="inlineStr">
        <is>
          <t>Conductor</t>
        </is>
      </c>
      <c r="AO429" s="95" t="n">
        <v>53784</v>
      </c>
      <c r="AP429" s="92" t="n">
        <v>7.48372376470588</v>
      </c>
      <c r="AQ429" s="92" t="inlineStr">
        <is>
          <t>137_253</t>
        </is>
      </c>
      <c r="AR429" s="115" t="inlineStr">
        <is>
          <t>&lt;25mph</t>
        </is>
      </c>
      <c r="AS429" s="92" t="inlineStr">
        <is>
          <t>&lt;15mph</t>
        </is>
      </c>
      <c r="AT429" s="92" t="inlineStr">
        <is>
          <t>HFTD - Distribution</t>
        </is>
      </c>
      <c r="AX429" t="n">
        <v>0</v>
      </c>
      <c r="AY429" t="n">
        <v>0</v>
      </c>
      <c r="AZ429" t="inlineStr">
        <is>
          <t>PLTC1</t>
        </is>
      </c>
      <c r="BA429" t="n">
        <v>4.34</v>
      </c>
      <c r="BB429" t="inlineStr">
        <is>
          <t>2018-05-11T06:56:00Z</t>
        </is>
      </c>
      <c r="BC429" t="n">
        <v>2.01</v>
      </c>
      <c r="BD429" t="n">
        <v>19</v>
      </c>
      <c r="BH429" t="n">
        <v>0</v>
      </c>
      <c r="BI429" t="n">
        <v>0</v>
      </c>
      <c r="BJ429" t="inlineStr">
        <is>
          <t>PLTC1</t>
        </is>
      </c>
      <c r="BK429" t="n">
        <v>4.34</v>
      </c>
      <c r="BL429" t="inlineStr">
        <is>
          <t>2018-05-11T07:56:00Z</t>
        </is>
      </c>
      <c r="BM429" t="n">
        <v>3</v>
      </c>
      <c r="BN429" t="n">
        <v>38</v>
      </c>
    </row>
    <row r="430">
      <c r="A430" s="92" t="inlineStr">
        <is>
          <t>PG&amp;E</t>
        </is>
      </c>
      <c r="B430" s="92" t="n">
        <v>43239</v>
      </c>
      <c r="C430" s="92" t="n">
        <v>0.8222222222222223</v>
      </c>
      <c r="D430" s="92" t="n">
        <v>40.26653</v>
      </c>
      <c r="E430" s="92" t="n">
        <v>-122.27274</v>
      </c>
      <c r="F430" s="92" t="inlineStr">
        <is>
          <t>Vegetation</t>
        </is>
      </c>
      <c r="G430" s="92" t="inlineStr">
        <is>
          <t>Rural</t>
        </is>
      </c>
      <c r="H430" s="92" t="inlineStr">
        <is>
          <t>.26 - 9.99 Acres</t>
        </is>
      </c>
      <c r="I430" s="92" t="inlineStr">
        <is>
          <t>Fire Agency</t>
        </is>
      </c>
      <c r="J430" s="92" t="inlineStr">
        <is>
          <t>CAL FIRE</t>
        </is>
      </c>
      <c r="K430" s="92" t="n">
        <v>103899310</v>
      </c>
      <c r="L430" s="92" t="inlineStr">
        <is>
          <t>Unknown</t>
        </is>
      </c>
      <c r="M430" s="92" t="n">
        <v>12000</v>
      </c>
      <c r="N430" s="92" t="inlineStr">
        <is>
          <t>Conductor</t>
        </is>
      </c>
      <c r="O430" s="92" t="inlineStr">
        <is>
          <t>Overhead</t>
        </is>
      </c>
      <c r="P430" s="92" t="inlineStr">
        <is>
          <t>Yes</t>
        </is>
      </c>
      <c r="Q430" s="92" t="n">
        <v>43239</v>
      </c>
      <c r="R430" s="92" t="n">
        <v>0.8222222222222223</v>
      </c>
      <c r="S430" s="92" t="inlineStr">
        <is>
          <t>Contact From Object</t>
        </is>
      </c>
      <c r="T430" s="92" t="inlineStr">
        <is>
          <t>N.A.</t>
        </is>
      </c>
      <c r="U430" s="92" t="inlineStr">
        <is>
          <t>Vehicle</t>
        </is>
      </c>
      <c r="V430" s="92" t="inlineStr">
        <is>
          <t>Pole</t>
        </is>
      </c>
      <c r="W430" s="92" t="inlineStr">
        <is>
          <t>Human Error</t>
        </is>
      </c>
      <c r="X430" s="92" t="inlineStr">
        <is>
          <t>third-party caused</t>
        </is>
      </c>
      <c r="Y430" s="92" t="inlineStr">
        <is>
          <t>Other/Unknown</t>
        </is>
      </c>
      <c r="Z430" s="92" t="inlineStr">
        <is>
          <t>1599</t>
        </is>
      </c>
      <c r="AA430" s="92" t="n">
        <v>2018</v>
      </c>
      <c r="AB430" s="92" t="n">
        <v>5</v>
      </c>
      <c r="AC430" s="92" t="n">
        <v>19</v>
      </c>
      <c r="AD430" s="92" t="n">
        <v>19</v>
      </c>
      <c r="AE430" s="92" t="n">
        <v>44</v>
      </c>
      <c r="AF430" s="94" t="inlineStr">
        <is>
          <t>18-0042559</t>
        </is>
      </c>
      <c r="AG430" s="94" t="inlineStr">
        <is>
          <t>Tier 2</t>
        </is>
      </c>
      <c r="AH430" s="94" t="inlineStr">
        <is>
          <t>HFTD</t>
        </is>
      </c>
      <c r="AI430" s="94" t="inlineStr">
        <is>
          <t>No Fire Weather RFW Applicable</t>
        </is>
      </c>
      <c r="AJ430" s="92" t="inlineStr">
        <is>
          <t>Distribution</t>
        </is>
      </c>
      <c r="AK430" s="92" t="inlineStr">
        <is>
          <t>HFTD - Distribution</t>
        </is>
      </c>
      <c r="AL430" s="92" t="inlineStr">
        <is>
          <t>Fire Less than 300 Acres</t>
        </is>
      </c>
      <c r="AM430" s="116" t="inlineStr">
        <is>
          <t>3rd Party</t>
        </is>
      </c>
      <c r="AN430" s="92" t="inlineStr">
        <is>
          <t>Vehicle</t>
        </is>
      </c>
      <c r="AO430" s="95" t="n">
        <v>31980</v>
      </c>
      <c r="AP430" s="92" t="n">
        <v>12.5399416470588</v>
      </c>
      <c r="AQ430" s="92" t="inlineStr">
        <is>
          <t>286_88</t>
        </is>
      </c>
      <c r="AR430" s="115" t="inlineStr">
        <is>
          <t>&lt;25mph</t>
        </is>
      </c>
      <c r="AS430" s="92" t="inlineStr">
        <is>
          <t>&lt;15mph</t>
        </is>
      </c>
      <c r="AT430" s="92" t="inlineStr">
        <is>
          <t>HFTD - Distribution</t>
        </is>
      </c>
      <c r="AX430" t="n">
        <v>0</v>
      </c>
      <c r="AY430" t="n">
        <v>0</v>
      </c>
      <c r="AZ430" t="inlineStr">
        <is>
          <t>E7114</t>
        </is>
      </c>
      <c r="BA430" t="n">
        <v>7.1</v>
      </c>
      <c r="BB430" t="inlineStr">
        <is>
          <t>2018-05-19T06:14:00Z</t>
        </is>
      </c>
      <c r="BC430" t="n">
        <v>3</v>
      </c>
      <c r="BD430" t="n">
        <v>4</v>
      </c>
      <c r="BH430" t="n">
        <v>0</v>
      </c>
      <c r="BI430" t="n">
        <v>0</v>
      </c>
      <c r="BJ430" t="inlineStr">
        <is>
          <t>E7114</t>
        </is>
      </c>
      <c r="BK430" t="n">
        <v>7.1</v>
      </c>
      <c r="BL430" t="inlineStr">
        <is>
          <t>2018-05-19T08:00:00Z</t>
        </is>
      </c>
      <c r="BM430" t="n">
        <v>3</v>
      </c>
      <c r="BN430" t="n">
        <v>8</v>
      </c>
    </row>
    <row r="431">
      <c r="A431" s="92" t="inlineStr">
        <is>
          <t>PG&amp;E</t>
        </is>
      </c>
      <c r="B431" s="92" t="n">
        <v>43248</v>
      </c>
      <c r="C431" s="92" t="n">
        <v>0.2708333333333333</v>
      </c>
      <c r="D431" s="92" t="n">
        <v>40.438186</v>
      </c>
      <c r="E431" s="92" t="n">
        <v>-122.30009</v>
      </c>
      <c r="F431" s="92" t="inlineStr">
        <is>
          <t>Building</t>
        </is>
      </c>
      <c r="G431" s="92" t="inlineStr">
        <is>
          <t>Rural</t>
        </is>
      </c>
      <c r="H431" s="92" t="inlineStr">
        <is>
          <t xml:space="preserve">Structure Only </t>
        </is>
      </c>
      <c r="I431" s="92" t="inlineStr">
        <is>
          <t>Unknown</t>
        </is>
      </c>
      <c r="J431" s="92" t="inlineStr">
        <is>
          <t xml:space="preserve">N.A. </t>
        </is>
      </c>
      <c r="K431" s="92" t="n">
        <v>101495757</v>
      </c>
      <c r="L431" s="92" t="inlineStr">
        <is>
          <t>Unknown</t>
        </is>
      </c>
      <c r="M431" s="92" t="inlineStr">
        <is>
          <t>0 – 750</t>
        </is>
      </c>
      <c r="N431" s="92" t="inlineStr">
        <is>
          <t>conductor</t>
        </is>
      </c>
      <c r="O431" s="92" t="inlineStr">
        <is>
          <t>Overhead</t>
        </is>
      </c>
      <c r="P431" s="92" t="inlineStr">
        <is>
          <t>Yes</t>
        </is>
      </c>
      <c r="Q431" s="92" t="n">
        <v>43248</v>
      </c>
      <c r="R431" s="92" t="n">
        <v>0.2708333333333333</v>
      </c>
      <c r="S431" s="92" t="inlineStr">
        <is>
          <t>Contact From Object</t>
        </is>
      </c>
      <c r="T431" s="92" t="inlineStr">
        <is>
          <t>N.A.</t>
        </is>
      </c>
      <c r="U431" s="92" t="inlineStr">
        <is>
          <t>Vegetation</t>
        </is>
      </c>
      <c r="V431" s="92" t="inlineStr">
        <is>
          <t>Electric Facility</t>
        </is>
      </c>
      <c r="W431" s="92" t="inlineStr">
        <is>
          <t>Unknown</t>
        </is>
      </c>
      <c r="X431" s="92" t="n"/>
      <c r="Y431" s="92" t="inlineStr">
        <is>
          <t>no-match</t>
        </is>
      </c>
      <c r="Z431" s="92" t="inlineStr">
        <is>
          <t>1610</t>
        </is>
      </c>
      <c r="AA431" s="92" t="n">
        <v>2018</v>
      </c>
      <c r="AB431" s="92" t="n">
        <v>5</v>
      </c>
      <c r="AC431" s="92" t="n">
        <v>28</v>
      </c>
      <c r="AD431" s="92" t="n">
        <v>6</v>
      </c>
      <c r="AE431" s="92" t="n">
        <v>30</v>
      </c>
      <c r="AF431" s="94" t="inlineStr">
        <is>
          <t>No ILIS or TOTL available</t>
        </is>
      </c>
      <c r="AG431" s="94" t="inlineStr">
        <is>
          <t>Tier 2</t>
        </is>
      </c>
      <c r="AH431" s="94" t="inlineStr">
        <is>
          <t>HFTD</t>
        </is>
      </c>
      <c r="AI431" s="94" t="inlineStr">
        <is>
          <t>No Fire Weather RFW Applicable</t>
        </is>
      </c>
      <c r="AJ431" s="92" t="inlineStr">
        <is>
          <t>Distribution</t>
        </is>
      </c>
      <c r="AK431" s="92" t="inlineStr">
        <is>
          <t>HFTD - Distribution</t>
        </is>
      </c>
      <c r="AL431" s="92" t="inlineStr">
        <is>
          <t>Fire Less than 300 Acres</t>
        </is>
      </c>
      <c r="AM431" s="116" t="inlineStr">
        <is>
          <t>Vegetation</t>
        </is>
      </c>
      <c r="AN431" s="92" t="inlineStr">
        <is>
          <t>Other/Unknown</t>
        </is>
      </c>
      <c r="AO431" s="95" t="inlineStr">
        <is>
          <t>N.A.</t>
        </is>
      </c>
      <c r="AP431" s="92" t="n">
        <v>14.1791708235294</v>
      </c>
      <c r="AQ431" s="92" t="inlineStr">
        <is>
          <t>221_204</t>
        </is>
      </c>
      <c r="AR431" s="115" t="inlineStr">
        <is>
          <t>&lt;25mph</t>
        </is>
      </c>
      <c r="AS431" s="92" t="inlineStr">
        <is>
          <t>&lt;15mph</t>
        </is>
      </c>
      <c r="AT431" s="92" t="inlineStr">
        <is>
          <t>HFTD - Distribution</t>
        </is>
      </c>
      <c r="AU431" t="inlineStr">
        <is>
          <t>AP525</t>
        </is>
      </c>
      <c r="AV431" t="n">
        <v>2.99</v>
      </c>
      <c r="AW431" t="inlineStr">
        <is>
          <t>2018-05-28T06:55:00Z</t>
        </is>
      </c>
      <c r="AX431" t="n">
        <v>0</v>
      </c>
      <c r="AY431" t="n">
        <v>6</v>
      </c>
      <c r="AZ431" t="inlineStr">
        <is>
          <t>RRAC1</t>
        </is>
      </c>
      <c r="BA431" t="n">
        <v>5.38</v>
      </c>
      <c r="BB431" t="inlineStr">
        <is>
          <t>2018-05-28T06:24:00Z</t>
        </is>
      </c>
      <c r="BC431" t="n">
        <v>5.99</v>
      </c>
      <c r="BD431" t="n">
        <v>11</v>
      </c>
      <c r="BE431" t="inlineStr">
        <is>
          <t>AP525</t>
        </is>
      </c>
      <c r="BF431" t="n">
        <v>2.99</v>
      </c>
      <c r="BG431" t="inlineStr">
        <is>
          <t>2018-05-28T07:55:00Z</t>
        </is>
      </c>
      <c r="BH431" t="n">
        <v>0</v>
      </c>
      <c r="BI431" t="n">
        <v>12</v>
      </c>
      <c r="BJ431" t="inlineStr">
        <is>
          <t>RRAC1</t>
        </is>
      </c>
      <c r="BK431" t="n">
        <v>5.38</v>
      </c>
      <c r="BL431" t="inlineStr">
        <is>
          <t>2018-05-28T07:24:00Z</t>
        </is>
      </c>
      <c r="BM431" t="n">
        <v>5.99</v>
      </c>
      <c r="BN431" t="n">
        <v>22</v>
      </c>
    </row>
    <row r="432">
      <c r="A432" s="92" t="inlineStr">
        <is>
          <t>PG&amp;E</t>
        </is>
      </c>
      <c r="B432" s="92" t="n">
        <v>43255</v>
      </c>
      <c r="C432" s="92" t="n">
        <v>0.3923611111111111</v>
      </c>
      <c r="D432" s="92" t="n">
        <v>35.45929</v>
      </c>
      <c r="E432" s="92" t="n">
        <v>-120.492119</v>
      </c>
      <c r="F432" s="92" t="inlineStr">
        <is>
          <t>Vegetation</t>
        </is>
      </c>
      <c r="G432" s="92" t="inlineStr">
        <is>
          <t>Rural</t>
        </is>
      </c>
      <c r="H432" s="92" t="inlineStr">
        <is>
          <t>&lt; 0.25 Acres</t>
        </is>
      </c>
      <c r="I432" s="92" t="inlineStr">
        <is>
          <t>Customer</t>
        </is>
      </c>
      <c r="J432" s="92" t="inlineStr">
        <is>
          <t xml:space="preserve">N.A. </t>
        </is>
      </c>
      <c r="K432" s="92" t="n">
        <v>101895513</v>
      </c>
      <c r="L432" s="92" t="inlineStr">
        <is>
          <t>Unknown</t>
        </is>
      </c>
      <c r="M432" s="92" t="inlineStr">
        <is>
          <t>0 – 750</t>
        </is>
      </c>
      <c r="N432" s="92" t="inlineStr">
        <is>
          <t>Conductor</t>
        </is>
      </c>
      <c r="O432" s="92" t="inlineStr">
        <is>
          <t>Overhead</t>
        </is>
      </c>
      <c r="P432" s="92" t="inlineStr">
        <is>
          <t>Yes</t>
        </is>
      </c>
      <c r="Q432" s="92" t="n">
        <v>43255</v>
      </c>
      <c r="R432" s="92" t="n">
        <v>0.3923611111111111</v>
      </c>
      <c r="S432" s="92" t="inlineStr">
        <is>
          <t>Equipment/ Facility Failure</t>
        </is>
      </c>
      <c r="T432" s="92" t="inlineStr">
        <is>
          <t>Conductor</t>
        </is>
      </c>
      <c r="U432" s="92" t="inlineStr">
        <is>
          <t>N.A.</t>
        </is>
      </c>
      <c r="V432" s="92" t="inlineStr">
        <is>
          <t>N.A.</t>
        </is>
      </c>
      <c r="W432" s="92" t="inlineStr">
        <is>
          <t>Unknown</t>
        </is>
      </c>
      <c r="X432" s="92" t="n"/>
      <c r="Y432" s="92" t="inlineStr">
        <is>
          <t>no-match</t>
        </is>
      </c>
      <c r="Z432" s="92" t="inlineStr">
        <is>
          <t>1624</t>
        </is>
      </c>
      <c r="AA432" s="92" t="n">
        <v>2018</v>
      </c>
      <c r="AB432" s="92" t="n">
        <v>6</v>
      </c>
      <c r="AC432" s="92" t="n">
        <v>4</v>
      </c>
      <c r="AD432" s="92" t="n">
        <v>9</v>
      </c>
      <c r="AE432" s="92" t="n">
        <v>25</v>
      </c>
      <c r="AF432" s="94" t="inlineStr">
        <is>
          <t>No ILIS or TOTL available</t>
        </is>
      </c>
      <c r="AG432" s="94" t="inlineStr">
        <is>
          <t>Tier 2</t>
        </is>
      </c>
      <c r="AH432" s="94" t="inlineStr">
        <is>
          <t>HFTD</t>
        </is>
      </c>
      <c r="AI432" s="94" t="inlineStr">
        <is>
          <t>No Fire Weather RFW Applicable</t>
        </is>
      </c>
      <c r="AJ432" s="92" t="inlineStr">
        <is>
          <t>Distribution</t>
        </is>
      </c>
      <c r="AK432" s="92" t="inlineStr">
        <is>
          <t>HFTD - Distribution</t>
        </is>
      </c>
      <c r="AL432" s="92" t="inlineStr">
        <is>
          <t>Fire Less than 300 Acres</t>
        </is>
      </c>
      <c r="AM432" s="116" t="inlineStr">
        <is>
          <t>Equip Failure</t>
        </is>
      </c>
      <c r="AN432" s="92" t="inlineStr">
        <is>
          <t>Conductor</t>
        </is>
      </c>
      <c r="AO432" s="95" t="inlineStr">
        <is>
          <t>N.A.</t>
        </is>
      </c>
      <c r="AP432" s="92" t="n">
        <v>10.7972122352941</v>
      </c>
      <c r="AQ432" s="92" t="inlineStr">
        <is>
          <t>144_375</t>
        </is>
      </c>
      <c r="AR432" s="115" t="inlineStr">
        <is>
          <t>&lt;25mph</t>
        </is>
      </c>
      <c r="AS432" s="92" t="inlineStr">
        <is>
          <t>&lt;15mph</t>
        </is>
      </c>
      <c r="AT432" s="92" t="inlineStr">
        <is>
          <t>HFTD - Distribution</t>
        </is>
      </c>
      <c r="AU432" t="inlineStr">
        <is>
          <t>TT469</t>
        </is>
      </c>
      <c r="AV432" t="n">
        <v>2.65</v>
      </c>
      <c r="AW432" t="inlineStr">
        <is>
          <t>2018-06-04T06:14:00Z</t>
        </is>
      </c>
      <c r="AX432" t="n">
        <v>5.99</v>
      </c>
      <c r="AY432" t="n">
        <v>1</v>
      </c>
      <c r="AZ432" t="inlineStr">
        <is>
          <t>TT469</t>
        </is>
      </c>
      <c r="BA432" t="n">
        <v>2.65</v>
      </c>
      <c r="BB432" t="inlineStr">
        <is>
          <t>2018-06-04T06:14:00Z</t>
        </is>
      </c>
      <c r="BC432" t="n">
        <v>5.99</v>
      </c>
      <c r="BD432" t="n">
        <v>1</v>
      </c>
      <c r="BE432" t="inlineStr">
        <is>
          <t>TT469</t>
        </is>
      </c>
      <c r="BF432" t="n">
        <v>2.65</v>
      </c>
      <c r="BG432" t="inlineStr">
        <is>
          <t>2018-06-04T06:14:00Z</t>
        </is>
      </c>
      <c r="BH432" t="n">
        <v>5.99</v>
      </c>
      <c r="BI432" t="n">
        <v>2</v>
      </c>
      <c r="BJ432" t="inlineStr">
        <is>
          <t>TT469</t>
        </is>
      </c>
      <c r="BK432" t="n">
        <v>2.65</v>
      </c>
      <c r="BL432" t="inlineStr">
        <is>
          <t>2018-06-04T06:14:00Z</t>
        </is>
      </c>
      <c r="BM432" t="n">
        <v>5.99</v>
      </c>
      <c r="BN432" t="n">
        <v>2</v>
      </c>
    </row>
    <row r="433">
      <c r="A433" s="92" t="inlineStr">
        <is>
          <t>PG&amp;E</t>
        </is>
      </c>
      <c r="B433" s="92" t="n">
        <v>43256</v>
      </c>
      <c r="C433" s="92" t="n">
        <v>0.4256944444444444</v>
      </c>
      <c r="D433" s="92" t="n">
        <v>40.6183083</v>
      </c>
      <c r="E433" s="92" t="n">
        <v>-122.31731</v>
      </c>
      <c r="F433" s="92" t="inlineStr">
        <is>
          <t>Vegetation</t>
        </is>
      </c>
      <c r="G433" s="92" t="inlineStr">
        <is>
          <t>Rural</t>
        </is>
      </c>
      <c r="H433" s="92" t="inlineStr">
        <is>
          <t>&lt; 0.25 Acres</t>
        </is>
      </c>
      <c r="I433" s="92" t="inlineStr">
        <is>
          <t>Fire Agency</t>
        </is>
      </c>
      <c r="J433" s="92" t="inlineStr">
        <is>
          <t>JASON COLLINS 530-225-4628</t>
        </is>
      </c>
      <c r="K433" s="92" t="n">
        <v>101467801</v>
      </c>
      <c r="L433" s="92" t="inlineStr">
        <is>
          <t>None</t>
        </is>
      </c>
      <c r="M433" s="92" t="n">
        <v>12000</v>
      </c>
      <c r="N433" s="92" t="inlineStr">
        <is>
          <t>Conductor</t>
        </is>
      </c>
      <c r="O433" s="92" t="inlineStr">
        <is>
          <t>Overhead</t>
        </is>
      </c>
      <c r="P433" s="92" t="inlineStr">
        <is>
          <t>Yes</t>
        </is>
      </c>
      <c r="Q433" s="92" t="n">
        <v>43256</v>
      </c>
      <c r="R433" s="92" t="n">
        <v>0.4256944444444444</v>
      </c>
      <c r="S433" s="92" t="inlineStr">
        <is>
          <t>Contact From Object</t>
        </is>
      </c>
      <c r="T433" s="92" t="inlineStr">
        <is>
          <t>N.A.</t>
        </is>
      </c>
      <c r="U433" s="92" t="inlineStr">
        <is>
          <t>Animal</t>
        </is>
      </c>
      <c r="V433" s="92" t="inlineStr">
        <is>
          <t>Electric Facility</t>
        </is>
      </c>
      <c r="W433" s="92" t="inlineStr">
        <is>
          <t>Unknown</t>
        </is>
      </c>
      <c r="X433" s="92" t="n"/>
      <c r="Y433" s="92" t="inlineStr">
        <is>
          <t>Other/Unknown</t>
        </is>
      </c>
      <c r="Z433" s="92" t="inlineStr">
        <is>
          <t>1631</t>
        </is>
      </c>
      <c r="AA433" s="92" t="n">
        <v>2018</v>
      </c>
      <c r="AB433" s="92" t="n">
        <v>6</v>
      </c>
      <c r="AC433" s="92" t="n">
        <v>5</v>
      </c>
      <c r="AD433" s="92" t="n">
        <v>10</v>
      </c>
      <c r="AE433" s="92" t="n">
        <v>13</v>
      </c>
      <c r="AF433" s="94" t="inlineStr">
        <is>
          <t>18-0047539</t>
        </is>
      </c>
      <c r="AG433" s="94" t="inlineStr">
        <is>
          <t>Tier 2</t>
        </is>
      </c>
      <c r="AH433" s="94" t="inlineStr">
        <is>
          <t>HFTD</t>
        </is>
      </c>
      <c r="AI433" s="94" t="inlineStr">
        <is>
          <t>No Fire Weather RFW Applicable</t>
        </is>
      </c>
      <c r="AJ433" s="92" t="inlineStr">
        <is>
          <t>Distribution</t>
        </is>
      </c>
      <c r="AK433" s="92" t="inlineStr">
        <is>
          <t>HFTD - Distribution</t>
        </is>
      </c>
      <c r="AL433" s="92" t="inlineStr">
        <is>
          <t>Fire Less than 300 Acres</t>
        </is>
      </c>
      <c r="AM433" s="116" t="inlineStr">
        <is>
          <t>Animal</t>
        </is>
      </c>
      <c r="AN433" s="92" t="inlineStr">
        <is>
          <t>Animal</t>
        </is>
      </c>
      <c r="AO433" s="95" t="n">
        <v>277</v>
      </c>
      <c r="AP433" s="92" t="n">
        <v>16.402464</v>
      </c>
      <c r="AQ433" s="92" t="inlineStr">
        <is>
          <t>244_185</t>
        </is>
      </c>
      <c r="AR433" s="115" t="inlineStr">
        <is>
          <t>&lt;25mph</t>
        </is>
      </c>
      <c r="AS433" s="92" t="inlineStr">
        <is>
          <t>&gt;=15mph</t>
        </is>
      </c>
      <c r="AT433" s="92" t="inlineStr">
        <is>
          <t>HFTD - Distribution</t>
        </is>
      </c>
      <c r="AU433" t="inlineStr">
        <is>
          <t>C5599</t>
        </is>
      </c>
      <c r="AV433" t="n">
        <v>1.27</v>
      </c>
      <c r="AW433" t="inlineStr">
        <is>
          <t>2018-06-05T06:46:00Z</t>
        </is>
      </c>
      <c r="AX433" t="n">
        <v>4</v>
      </c>
      <c r="AY433" t="n">
        <v>8</v>
      </c>
      <c r="AZ433" t="inlineStr">
        <is>
          <t>RRAC1</t>
        </is>
      </c>
      <c r="BA433" t="n">
        <v>7.21</v>
      </c>
      <c r="BB433" t="inlineStr">
        <is>
          <t>2018-06-05T06:24:00Z</t>
        </is>
      </c>
      <c r="BC433" t="n">
        <v>12.01</v>
      </c>
      <c r="BD433" t="n">
        <v>9</v>
      </c>
      <c r="BE433" t="inlineStr">
        <is>
          <t>C5599</t>
        </is>
      </c>
      <c r="BF433" t="n">
        <v>1.27</v>
      </c>
      <c r="BG433" t="inlineStr">
        <is>
          <t>2018-06-05T07:36:00Z</t>
        </is>
      </c>
      <c r="BH433" t="n">
        <v>8.01</v>
      </c>
      <c r="BI433" t="n">
        <v>20</v>
      </c>
      <c r="BJ433" t="inlineStr">
        <is>
          <t>RRAC1</t>
        </is>
      </c>
      <c r="BK433" t="n">
        <v>7.21</v>
      </c>
      <c r="BL433" t="inlineStr">
        <is>
          <t>2018-06-05T07:24:00Z</t>
        </is>
      </c>
      <c r="BM433" t="n">
        <v>14</v>
      </c>
      <c r="BN433" t="n">
        <v>22</v>
      </c>
    </row>
    <row r="434">
      <c r="A434" s="92" t="inlineStr">
        <is>
          <t>PG&amp;E</t>
        </is>
      </c>
      <c r="B434" s="92" t="n">
        <v>43256</v>
      </c>
      <c r="C434" s="92" t="n">
        <v>0.5729166666666666</v>
      </c>
      <c r="D434" s="92" t="n">
        <v>38.5432</v>
      </c>
      <c r="E434" s="92" t="n">
        <v>-122.7202</v>
      </c>
      <c r="F434" s="92" t="inlineStr">
        <is>
          <t>Vegetation</t>
        </is>
      </c>
      <c r="G434" s="92" t="inlineStr">
        <is>
          <t>Rural</t>
        </is>
      </c>
      <c r="H434" s="92" t="inlineStr">
        <is>
          <t>&lt; 3 meters</t>
        </is>
      </c>
      <c r="I434" s="92" t="inlineStr">
        <is>
          <t>Unknown</t>
        </is>
      </c>
      <c r="J434" s="92" t="inlineStr">
        <is>
          <t xml:space="preserve">N.A. </t>
        </is>
      </c>
      <c r="K434" s="92" t="n">
        <v>102031673</v>
      </c>
      <c r="L434" s="92" t="inlineStr">
        <is>
          <t>Unknown</t>
        </is>
      </c>
      <c r="M434" s="92" t="n">
        <v>12000</v>
      </c>
      <c r="N434" s="92" t="inlineStr">
        <is>
          <t>Conductor</t>
        </is>
      </c>
      <c r="O434" s="92" t="inlineStr">
        <is>
          <t>Overhead</t>
        </is>
      </c>
      <c r="P434" s="92" t="inlineStr">
        <is>
          <t>Yes</t>
        </is>
      </c>
      <c r="Q434" s="92" t="n">
        <v>43256</v>
      </c>
      <c r="R434" s="92" t="n">
        <v>0.5729166666666666</v>
      </c>
      <c r="S434" s="92" t="inlineStr">
        <is>
          <t>Contact From Object</t>
        </is>
      </c>
      <c r="T434" s="92" t="inlineStr">
        <is>
          <t>N.A.</t>
        </is>
      </c>
      <c r="U434" s="92" t="inlineStr">
        <is>
          <t>Vegetation</t>
        </is>
      </c>
      <c r="V434" s="92" t="inlineStr">
        <is>
          <t>Electric Facility</t>
        </is>
      </c>
      <c r="W434" s="92" t="inlineStr">
        <is>
          <t>Unknown</t>
        </is>
      </c>
      <c r="X434" s="92" t="n"/>
      <c r="Y434" s="92" t="inlineStr">
        <is>
          <t>Fell into (Moderate-Severe defect)</t>
        </is>
      </c>
      <c r="Z434" s="92" t="inlineStr">
        <is>
          <t>1633</t>
        </is>
      </c>
      <c r="AA434" s="92" t="n">
        <v>2018</v>
      </c>
      <c r="AB434" s="92" t="n">
        <v>6</v>
      </c>
      <c r="AC434" s="92" t="n">
        <v>5</v>
      </c>
      <c r="AD434" s="92" t="n">
        <v>13</v>
      </c>
      <c r="AE434" s="92" t="n">
        <v>45</v>
      </c>
      <c r="AF434" s="94" t="inlineStr">
        <is>
          <t>18-0047625</t>
        </is>
      </c>
      <c r="AG434" s="94" t="inlineStr">
        <is>
          <t>Tier 3</t>
        </is>
      </c>
      <c r="AH434" s="94" t="inlineStr">
        <is>
          <t>HFTD</t>
        </is>
      </c>
      <c r="AI434" s="94" t="inlineStr">
        <is>
          <t>No Fire Weather RFW Applicable</t>
        </is>
      </c>
      <c r="AJ434" s="92" t="inlineStr">
        <is>
          <t>Distribution</t>
        </is>
      </c>
      <c r="AK434" s="92" t="inlineStr">
        <is>
          <t>HFTD - Distribution</t>
        </is>
      </c>
      <c r="AL434" s="92" t="inlineStr">
        <is>
          <t>Fire Less than 300 Acres</t>
        </is>
      </c>
      <c r="AM434" s="116" t="inlineStr">
        <is>
          <t>Vegetation</t>
        </is>
      </c>
      <c r="AN434" s="92" t="inlineStr">
        <is>
          <t>Fell into (Moderate-Severe defect)</t>
        </is>
      </c>
      <c r="AO434" s="95" t="n">
        <v>40599</v>
      </c>
      <c r="AP434" s="92" t="n">
        <v>0.570977938823529</v>
      </c>
      <c r="AQ434" s="92" t="inlineStr">
        <is>
          <t>268_81</t>
        </is>
      </c>
      <c r="AR434" s="115" t="inlineStr">
        <is>
          <t>&lt;25mph</t>
        </is>
      </c>
      <c r="AS434" s="92" t="inlineStr">
        <is>
          <t>&lt;15mph</t>
        </is>
      </c>
      <c r="AT434" s="92" t="inlineStr">
        <is>
          <t>HFTD - Distribution</t>
        </is>
      </c>
      <c r="AU434" t="inlineStr">
        <is>
          <t>E1553</t>
        </is>
      </c>
      <c r="AV434" t="n">
        <v>2.52</v>
      </c>
      <c r="AW434" t="inlineStr">
        <is>
          <t>2018-06-05T06:14:00Z</t>
        </is>
      </c>
      <c r="AX434" t="n">
        <v>12.01</v>
      </c>
      <c r="AY434" t="n">
        <v>24</v>
      </c>
      <c r="AZ434" t="inlineStr">
        <is>
          <t>E1553</t>
        </is>
      </c>
      <c r="BA434" t="n">
        <v>2.52</v>
      </c>
      <c r="BB434" t="inlineStr">
        <is>
          <t>2018-06-05T06:14:00Z</t>
        </is>
      </c>
      <c r="BC434" t="n">
        <v>12.01</v>
      </c>
      <c r="BD434" t="n">
        <v>86</v>
      </c>
      <c r="BE434" t="inlineStr">
        <is>
          <t>E1553</t>
        </is>
      </c>
      <c r="BF434" t="n">
        <v>2.52</v>
      </c>
      <c r="BG434" t="inlineStr">
        <is>
          <t>2018-06-05T06:14:00Z</t>
        </is>
      </c>
      <c r="BH434" t="n">
        <v>12.01</v>
      </c>
      <c r="BI434" t="n">
        <v>45</v>
      </c>
      <c r="BJ434" t="inlineStr">
        <is>
          <t>E1553</t>
        </is>
      </c>
      <c r="BK434" t="n">
        <v>2.52</v>
      </c>
      <c r="BL434" t="inlineStr">
        <is>
          <t>2018-06-05T06:14:00Z</t>
        </is>
      </c>
      <c r="BM434" t="n">
        <v>12.01</v>
      </c>
      <c r="BN434" t="n">
        <v>165</v>
      </c>
    </row>
    <row r="435">
      <c r="A435" s="92" t="inlineStr">
        <is>
          <t>PG&amp;E</t>
        </is>
      </c>
      <c r="B435" s="92" t="n">
        <v>43256</v>
      </c>
      <c r="C435" s="92" t="n">
        <v>0.6986111111111111</v>
      </c>
      <c r="D435" s="92" t="n">
        <v>38.72446</v>
      </c>
      <c r="E435" s="92" t="n">
        <v>-120.802</v>
      </c>
      <c r="F435" s="92" t="inlineStr">
        <is>
          <t>Vegetation</t>
        </is>
      </c>
      <c r="G435" s="92" t="inlineStr">
        <is>
          <t>Urban</t>
        </is>
      </c>
      <c r="H435" s="92" t="inlineStr">
        <is>
          <t>&lt; 0.25 Acres</t>
        </is>
      </c>
      <c r="I435" s="92" t="inlineStr">
        <is>
          <t>Fire Agency</t>
        </is>
      </c>
      <c r="J435" s="92" t="inlineStr">
        <is>
          <t>Unknown</t>
        </is>
      </c>
      <c r="K435" s="92" t="n">
        <v>103667302</v>
      </c>
      <c r="L435" s="92" t="inlineStr">
        <is>
          <t>AT&amp;T</t>
        </is>
      </c>
      <c r="M435" s="92" t="n">
        <v>12000</v>
      </c>
      <c r="N435" s="92" t="inlineStr">
        <is>
          <t>Conductor</t>
        </is>
      </c>
      <c r="O435" s="92" t="inlineStr">
        <is>
          <t>Overhead</t>
        </is>
      </c>
      <c r="P435" s="92" t="inlineStr">
        <is>
          <t>Yes</t>
        </is>
      </c>
      <c r="Q435" s="92" t="n">
        <v>43256</v>
      </c>
      <c r="R435" s="92" t="n">
        <v>0.6986111111111111</v>
      </c>
      <c r="S435" s="92" t="inlineStr">
        <is>
          <t>Contact From Object</t>
        </is>
      </c>
      <c r="T435" s="92" t="inlineStr">
        <is>
          <t>N.A.</t>
        </is>
      </c>
      <c r="U435" s="92" t="inlineStr">
        <is>
          <t>Balloons</t>
        </is>
      </c>
      <c r="V435" s="92" t="inlineStr">
        <is>
          <t>Electric Facility</t>
        </is>
      </c>
      <c r="W435" s="92" t="inlineStr">
        <is>
          <t>Human Error</t>
        </is>
      </c>
      <c r="X435" s="92" t="inlineStr">
        <is>
          <t>third-party caused</t>
        </is>
      </c>
      <c r="Y435" s="92" t="inlineStr">
        <is>
          <t>Other/Unknown</t>
        </is>
      </c>
      <c r="Z435" s="92" t="inlineStr">
        <is>
          <t>1634</t>
        </is>
      </c>
      <c r="AA435" s="92" t="n">
        <v>2018</v>
      </c>
      <c r="AB435" s="92" t="n">
        <v>6</v>
      </c>
      <c r="AC435" s="92" t="n">
        <v>5</v>
      </c>
      <c r="AD435" s="92" t="n">
        <v>16</v>
      </c>
      <c r="AE435" s="92" t="n">
        <v>46</v>
      </c>
      <c r="AF435" s="94" t="inlineStr">
        <is>
          <t>18-0047702</t>
        </is>
      </c>
      <c r="AG435" s="94" t="inlineStr">
        <is>
          <t>Tier 2</t>
        </is>
      </c>
      <c r="AH435" s="94" t="inlineStr">
        <is>
          <t>HFTD</t>
        </is>
      </c>
      <c r="AI435" s="94" t="inlineStr">
        <is>
          <t>No Fire Weather RFW Applicable</t>
        </is>
      </c>
      <c r="AJ435" s="92" t="inlineStr">
        <is>
          <t>Distribution</t>
        </is>
      </c>
      <c r="AK435" s="92" t="inlineStr">
        <is>
          <t>HFTD - Distribution</t>
        </is>
      </c>
      <c r="AL435" s="92" t="inlineStr">
        <is>
          <t>Fire Less than 300 Acres</t>
        </is>
      </c>
      <c r="AM435" s="116" t="inlineStr">
        <is>
          <t>3rd Party</t>
        </is>
      </c>
      <c r="AN435" s="92" t="inlineStr">
        <is>
          <t>Balloons</t>
        </is>
      </c>
      <c r="AO435" s="95" t="n">
        <v>40590</v>
      </c>
      <c r="AP435" s="92" t="n">
        <v>22.3946945882352</v>
      </c>
      <c r="AQ435" s="92" t="inlineStr">
        <is>
          <t>200_151</t>
        </is>
      </c>
      <c r="AR435" s="115" t="inlineStr">
        <is>
          <t>&lt;25mph</t>
        </is>
      </c>
      <c r="AS435" s="92" t="inlineStr">
        <is>
          <t>&gt;=15mph</t>
        </is>
      </c>
      <c r="AT435" s="92" t="inlineStr">
        <is>
          <t>HFTD - Distribution</t>
        </is>
      </c>
      <c r="AU435" t="inlineStr">
        <is>
          <t>C6129</t>
        </is>
      </c>
      <c r="AV435" t="n">
        <v>3.23</v>
      </c>
      <c r="AW435" t="inlineStr">
        <is>
          <t>2018-06-05T06:04:00Z</t>
        </is>
      </c>
      <c r="AX435" t="n">
        <v>2.01</v>
      </c>
      <c r="AY435" t="n">
        <v>30</v>
      </c>
      <c r="AZ435" t="inlineStr">
        <is>
          <t>E3165</t>
        </is>
      </c>
      <c r="BA435" t="n">
        <v>6.15</v>
      </c>
      <c r="BB435" t="inlineStr">
        <is>
          <t>2018-06-05T07:00:00Z</t>
        </is>
      </c>
      <c r="BC435" t="n">
        <v>5.99</v>
      </c>
      <c r="BD435" t="n">
        <v>50</v>
      </c>
      <c r="BE435" t="inlineStr">
        <is>
          <t>C6129</t>
        </is>
      </c>
      <c r="BF435" t="n">
        <v>3.23</v>
      </c>
      <c r="BG435" t="inlineStr">
        <is>
          <t>2018-06-05T06:04:00Z</t>
        </is>
      </c>
      <c r="BH435" t="n">
        <v>2.01</v>
      </c>
      <c r="BI435" t="n">
        <v>60</v>
      </c>
      <c r="BJ435" t="inlineStr">
        <is>
          <t>E3165</t>
        </is>
      </c>
      <c r="BK435" t="n">
        <v>6.15</v>
      </c>
      <c r="BL435" t="inlineStr">
        <is>
          <t>2018-06-05T07:00:00Z</t>
        </is>
      </c>
      <c r="BM435" t="n">
        <v>5.99</v>
      </c>
      <c r="BN435" t="n">
        <v>99</v>
      </c>
    </row>
    <row r="436">
      <c r="A436" s="92" t="inlineStr">
        <is>
          <t>PG&amp;E</t>
        </is>
      </c>
      <c r="B436" s="92" t="n">
        <v>43259</v>
      </c>
      <c r="C436" s="92" t="n">
        <v>0.7937500000000001</v>
      </c>
      <c r="D436" s="92" t="n">
        <v>35.153965</v>
      </c>
      <c r="E436" s="92" t="n">
        <v>-120.594033</v>
      </c>
      <c r="F436" s="92" t="inlineStr">
        <is>
          <t>Vegetation</t>
        </is>
      </c>
      <c r="G436" s="92" t="inlineStr">
        <is>
          <t>Rural</t>
        </is>
      </c>
      <c r="H436" s="92" t="inlineStr">
        <is>
          <t>&lt; 0.25 Acres</t>
        </is>
      </c>
      <c r="I436" s="92" t="inlineStr">
        <is>
          <t>Fire Agency</t>
        </is>
      </c>
      <c r="J436" s="92" t="inlineStr">
        <is>
          <t>CAL FIRE</t>
        </is>
      </c>
      <c r="K436" s="92" t="n">
        <v>101852092</v>
      </c>
      <c r="L436" s="92" t="inlineStr">
        <is>
          <t>AT&amp;T</t>
        </is>
      </c>
      <c r="M436" s="92" t="n">
        <v>12000</v>
      </c>
      <c r="N436" s="92" t="inlineStr">
        <is>
          <t>Conductor</t>
        </is>
      </c>
      <c r="O436" s="92" t="inlineStr">
        <is>
          <t>Overhead</t>
        </is>
      </c>
      <c r="P436" s="92" t="inlineStr">
        <is>
          <t>Yes</t>
        </is>
      </c>
      <c r="Q436" s="92" t="n">
        <v>43259</v>
      </c>
      <c r="R436" s="92" t="n">
        <v>0.7937500000000001</v>
      </c>
      <c r="S436" s="92" t="inlineStr">
        <is>
          <t>Contact From Object</t>
        </is>
      </c>
      <c r="T436" s="92" t="inlineStr">
        <is>
          <t>N.A.</t>
        </is>
      </c>
      <c r="U436" s="92" t="inlineStr">
        <is>
          <t>Vegetation</t>
        </is>
      </c>
      <c r="V436" s="92" t="inlineStr">
        <is>
          <t>Electric Facility</t>
        </is>
      </c>
      <c r="W436" s="92" t="inlineStr">
        <is>
          <t>Unknown</t>
        </is>
      </c>
      <c r="X436" s="92" t="n"/>
      <c r="Y436" s="92" t="inlineStr">
        <is>
          <t>Branch (Not overhanging, Distance Unknown)</t>
        </is>
      </c>
      <c r="Z436" s="92" t="inlineStr">
        <is>
          <t>1644</t>
        </is>
      </c>
      <c r="AA436" s="92" t="n">
        <v>2018</v>
      </c>
      <c r="AB436" s="92" t="n">
        <v>6</v>
      </c>
      <c r="AC436" s="92" t="n">
        <v>8</v>
      </c>
      <c r="AD436" s="92" t="n">
        <v>19</v>
      </c>
      <c r="AE436" s="92" t="n">
        <v>3</v>
      </c>
      <c r="AF436" s="94" t="inlineStr">
        <is>
          <t>18-0049130</t>
        </is>
      </c>
      <c r="AG436" s="94" t="inlineStr">
        <is>
          <t>Tier 2</t>
        </is>
      </c>
      <c r="AH436" s="94" t="inlineStr">
        <is>
          <t>HFTD</t>
        </is>
      </c>
      <c r="AI436" s="94" t="inlineStr">
        <is>
          <t>No Fire Weather RFW Applicable</t>
        </is>
      </c>
      <c r="AJ436" s="92" t="inlineStr">
        <is>
          <t>Distribution</t>
        </is>
      </c>
      <c r="AK436" s="92" t="inlineStr">
        <is>
          <t>HFTD - Distribution</t>
        </is>
      </c>
      <c r="AL436" s="92" t="inlineStr">
        <is>
          <t>Fire Less than 300 Acres</t>
        </is>
      </c>
      <c r="AM436" s="116" t="inlineStr">
        <is>
          <t>Vegetation</t>
        </is>
      </c>
      <c r="AN436" s="92" t="inlineStr">
        <is>
          <t>Branch (Not overhanging, Distance Unknown)</t>
        </is>
      </c>
      <c r="AO436" s="95" t="n">
        <v>2473</v>
      </c>
      <c r="AP436" s="92" t="n">
        <v>16.6737976470588</v>
      </c>
      <c r="AQ436" s="92" t="inlineStr">
        <is>
          <t>179_283</t>
        </is>
      </c>
      <c r="AR436" s="115" t="inlineStr">
        <is>
          <t>&lt;25mph</t>
        </is>
      </c>
      <c r="AS436" s="92" t="inlineStr">
        <is>
          <t>&gt;=15mph</t>
        </is>
      </c>
      <c r="AT436" s="92" t="inlineStr">
        <is>
          <t>HFTD - Distribution</t>
        </is>
      </c>
      <c r="AU436" t="inlineStr">
        <is>
          <t>F0194</t>
        </is>
      </c>
      <c r="AV436" t="n">
        <v>1.62</v>
      </c>
      <c r="AW436" t="inlineStr">
        <is>
          <t>2018-06-08T06:41:00Z</t>
        </is>
      </c>
      <c r="AX436" t="n">
        <v>3</v>
      </c>
      <c r="AY436" t="n">
        <v>24</v>
      </c>
      <c r="AZ436" t="inlineStr">
        <is>
          <t>E8214</t>
        </is>
      </c>
      <c r="BA436" t="n">
        <v>6.18</v>
      </c>
      <c r="BB436" t="inlineStr">
        <is>
          <t>2018-06-08T06:27:00Z</t>
        </is>
      </c>
      <c r="BC436" t="n">
        <v>4.99</v>
      </c>
      <c r="BD436" t="n">
        <v>32</v>
      </c>
      <c r="BE436" t="inlineStr">
        <is>
          <t>F0194</t>
        </is>
      </c>
      <c r="BF436" t="n">
        <v>1.62</v>
      </c>
      <c r="BG436" t="inlineStr">
        <is>
          <t>2018-06-08T06:41:00Z</t>
        </is>
      </c>
      <c r="BH436" t="n">
        <v>3</v>
      </c>
      <c r="BI436" t="n">
        <v>45</v>
      </c>
      <c r="BJ436" t="inlineStr">
        <is>
          <t>E8214</t>
        </is>
      </c>
      <c r="BK436" t="n">
        <v>6.18</v>
      </c>
      <c r="BL436" t="inlineStr">
        <is>
          <t>2018-06-08T06:27:00Z</t>
        </is>
      </c>
      <c r="BM436" t="n">
        <v>4.99</v>
      </c>
      <c r="BN436" t="n">
        <v>61</v>
      </c>
    </row>
    <row r="437">
      <c r="A437" s="92" t="inlineStr">
        <is>
          <t>PG&amp;E</t>
        </is>
      </c>
      <c r="B437" s="92" t="n">
        <v>43260</v>
      </c>
      <c r="C437" s="92" t="n">
        <v>0.03194444444444445</v>
      </c>
      <c r="D437" s="92" t="n">
        <v>35.074482</v>
      </c>
      <c r="E437" s="92" t="n">
        <v>-120.516696</v>
      </c>
      <c r="F437" s="92" t="inlineStr">
        <is>
          <t>Vegetation</t>
        </is>
      </c>
      <c r="G437" s="92" t="inlineStr">
        <is>
          <t>Rural</t>
        </is>
      </c>
      <c r="H437" s="92" t="inlineStr">
        <is>
          <t>&lt; 0.25 Acres</t>
        </is>
      </c>
      <c r="I437" s="92" t="inlineStr">
        <is>
          <t>Fire Agency</t>
        </is>
      </c>
      <c r="J437" s="92" t="inlineStr">
        <is>
          <t>CAL FIRE</t>
        </is>
      </c>
      <c r="K437" s="92" t="n">
        <v>101927520</v>
      </c>
      <c r="L437" s="92" t="inlineStr">
        <is>
          <t>Unknown</t>
        </is>
      </c>
      <c r="M437" s="92" t="n">
        <v>12000</v>
      </c>
      <c r="N437" s="92" t="inlineStr">
        <is>
          <t>Conductor</t>
        </is>
      </c>
      <c r="O437" s="92" t="inlineStr">
        <is>
          <t>Overhead</t>
        </is>
      </c>
      <c r="P437" s="92" t="inlineStr">
        <is>
          <t>Yes</t>
        </is>
      </c>
      <c r="Q437" s="92" t="n">
        <v>43260</v>
      </c>
      <c r="R437" s="92" t="n">
        <v>0.03194444444444445</v>
      </c>
      <c r="S437" s="92" t="inlineStr">
        <is>
          <t>Contact From Object</t>
        </is>
      </c>
      <c r="T437" s="92" t="inlineStr">
        <is>
          <t>N.A.</t>
        </is>
      </c>
      <c r="U437" s="92" t="inlineStr">
        <is>
          <t>Animal</t>
        </is>
      </c>
      <c r="V437" s="92" t="inlineStr">
        <is>
          <t>Electric Facility</t>
        </is>
      </c>
      <c r="W437" s="92" t="inlineStr">
        <is>
          <t>Unknown</t>
        </is>
      </c>
      <c r="X437" s="92" t="n"/>
      <c r="Y437" s="92" t="inlineStr">
        <is>
          <t>Other/Unknown</t>
        </is>
      </c>
      <c r="Z437" s="92" t="inlineStr">
        <is>
          <t>1645</t>
        </is>
      </c>
      <c r="AA437" s="92" t="n">
        <v>2018</v>
      </c>
      <c r="AB437" s="92" t="n">
        <v>6</v>
      </c>
      <c r="AC437" s="92" t="n">
        <v>9</v>
      </c>
      <c r="AD437" s="92" t="n">
        <v>0</v>
      </c>
      <c r="AE437" s="92" t="n">
        <v>46</v>
      </c>
      <c r="AF437" s="94" t="inlineStr">
        <is>
          <t>18-0049171</t>
        </is>
      </c>
      <c r="AG437" s="94" t="inlineStr">
        <is>
          <t>Tier 2</t>
        </is>
      </c>
      <c r="AH437" s="94" t="inlineStr">
        <is>
          <t>HFTD</t>
        </is>
      </c>
      <c r="AI437" s="94" t="inlineStr">
        <is>
          <t>No Fire Weather RFW Applicable</t>
        </is>
      </c>
      <c r="AJ437" s="92" t="inlineStr">
        <is>
          <t>Distribution</t>
        </is>
      </c>
      <c r="AK437" s="92" t="inlineStr">
        <is>
          <t>HFTD - Distribution</t>
        </is>
      </c>
      <c r="AL437" s="92" t="inlineStr">
        <is>
          <t>Fire Less than 300 Acres</t>
        </is>
      </c>
      <c r="AM437" s="116" t="inlineStr">
        <is>
          <t>Animal</t>
        </is>
      </c>
      <c r="AN437" s="92" t="inlineStr">
        <is>
          <t>Animal</t>
        </is>
      </c>
      <c r="AO437" s="95" t="n">
        <v>16825</v>
      </c>
      <c r="AP437" s="92" t="n">
        <v>8.73501647058823</v>
      </c>
      <c r="AQ437" s="92" t="inlineStr">
        <is>
          <t>190_243</t>
        </is>
      </c>
      <c r="AR437" s="115" t="inlineStr">
        <is>
          <t>&lt;25mph</t>
        </is>
      </c>
      <c r="AS437" s="92" t="inlineStr">
        <is>
          <t>&lt;15mph</t>
        </is>
      </c>
      <c r="AT437" s="92" t="inlineStr">
        <is>
          <t>HFTD - Distribution</t>
        </is>
      </c>
      <c r="AU437" t="inlineStr">
        <is>
          <t>F0412</t>
        </is>
      </c>
      <c r="AV437" t="n">
        <v>2.71</v>
      </c>
      <c r="AW437" t="inlineStr">
        <is>
          <t>2018-06-09T06:30:00Z</t>
        </is>
      </c>
      <c r="AX437" t="n">
        <v>3</v>
      </c>
      <c r="AY437" t="n">
        <v>16</v>
      </c>
      <c r="AZ437" t="inlineStr">
        <is>
          <t>F0412</t>
        </is>
      </c>
      <c r="BA437" t="n">
        <v>2.71</v>
      </c>
      <c r="BB437" t="inlineStr">
        <is>
          <t>2018-06-09T06:30:00Z</t>
        </is>
      </c>
      <c r="BC437" t="n">
        <v>3</v>
      </c>
      <c r="BD437" t="n">
        <v>36</v>
      </c>
      <c r="BE437" t="inlineStr">
        <is>
          <t>F0412</t>
        </is>
      </c>
      <c r="BF437" t="n">
        <v>2.71</v>
      </c>
      <c r="BG437" t="inlineStr">
        <is>
          <t>2018-06-09T06:30:00Z</t>
        </is>
      </c>
      <c r="BH437" t="n">
        <v>3</v>
      </c>
      <c r="BI437" t="n">
        <v>33</v>
      </c>
      <c r="BJ437" t="inlineStr">
        <is>
          <t>F0412</t>
        </is>
      </c>
      <c r="BK437" t="n">
        <v>2.71</v>
      </c>
      <c r="BL437" t="inlineStr">
        <is>
          <t>2018-06-09T06:30:00Z</t>
        </is>
      </c>
      <c r="BM437" t="n">
        <v>3</v>
      </c>
      <c r="BN437" t="n">
        <v>73</v>
      </c>
    </row>
    <row r="438">
      <c r="A438" s="92" t="inlineStr">
        <is>
          <t>PG&amp;E</t>
        </is>
      </c>
      <c r="B438" s="92" t="n">
        <v>43261</v>
      </c>
      <c r="C438" s="92" t="n">
        <v>0.7215277777777778</v>
      </c>
      <c r="D438" s="92" t="n">
        <v>38.415698</v>
      </c>
      <c r="E438" s="92" t="n">
        <v>-122.918379</v>
      </c>
      <c r="F438" s="92" t="inlineStr">
        <is>
          <t>Vegetation</t>
        </is>
      </c>
      <c r="G438" s="92" t="inlineStr">
        <is>
          <t>Rural</t>
        </is>
      </c>
      <c r="H438" s="92" t="inlineStr">
        <is>
          <t>.26 - 9.99 Acres</t>
        </is>
      </c>
      <c r="I438" s="92" t="inlineStr">
        <is>
          <t>Fire Agency</t>
        </is>
      </c>
      <c r="J438" s="92" t="inlineStr">
        <is>
          <t>Unknown</t>
        </is>
      </c>
      <c r="K438" s="92" t="n">
        <v>101978419</v>
      </c>
      <c r="L438" s="92" t="inlineStr">
        <is>
          <t>AT&amp;T</t>
        </is>
      </c>
      <c r="M438" s="92" t="n">
        <v>12000</v>
      </c>
      <c r="N438" s="92" t="inlineStr">
        <is>
          <t>Conductor</t>
        </is>
      </c>
      <c r="O438" s="92" t="inlineStr">
        <is>
          <t>Overhead</t>
        </is>
      </c>
      <c r="P438" s="92" t="inlineStr">
        <is>
          <t>Yes</t>
        </is>
      </c>
      <c r="Q438" s="92" t="n">
        <v>43261</v>
      </c>
      <c r="R438" s="92" t="n">
        <v>0.7215277777777778</v>
      </c>
      <c r="S438" s="92" t="inlineStr">
        <is>
          <t>Contact From Object</t>
        </is>
      </c>
      <c r="T438" s="92" t="inlineStr">
        <is>
          <t>N.A.</t>
        </is>
      </c>
      <c r="U438" s="92" t="inlineStr">
        <is>
          <t>Vegetation</t>
        </is>
      </c>
      <c r="V438" s="92" t="inlineStr">
        <is>
          <t>Electric Facility</t>
        </is>
      </c>
      <c r="W438" s="92" t="inlineStr">
        <is>
          <t>Unknown</t>
        </is>
      </c>
      <c r="X438" s="92" t="n"/>
      <c r="Y438" s="92" t="inlineStr">
        <is>
          <t>Fell into (Moderate-Severe defect)</t>
        </is>
      </c>
      <c r="Z438" s="92" t="inlineStr">
        <is>
          <t>1647</t>
        </is>
      </c>
      <c r="AA438" s="92" t="n">
        <v>2018</v>
      </c>
      <c r="AB438" s="92" t="n">
        <v>6</v>
      </c>
      <c r="AC438" s="92" t="n">
        <v>10</v>
      </c>
      <c r="AD438" s="92" t="n">
        <v>17</v>
      </c>
      <c r="AE438" s="92" t="n">
        <v>19</v>
      </c>
      <c r="AF438" s="94" t="inlineStr">
        <is>
          <t>18-0049445</t>
        </is>
      </c>
      <c r="AG438" s="94" t="inlineStr">
        <is>
          <t>Tier 3</t>
        </is>
      </c>
      <c r="AH438" s="94" t="inlineStr">
        <is>
          <t>HFTD</t>
        </is>
      </c>
      <c r="AI438" s="94" t="inlineStr">
        <is>
          <t>No Fire Weather RFW Applicable</t>
        </is>
      </c>
      <c r="AJ438" s="92" t="inlineStr">
        <is>
          <t>Distribution</t>
        </is>
      </c>
      <c r="AK438" s="92" t="inlineStr">
        <is>
          <t>HFTD - Distribution</t>
        </is>
      </c>
      <c r="AL438" s="92" t="inlineStr">
        <is>
          <t>Fire Less than 300 Acres</t>
        </is>
      </c>
      <c r="AM438" s="116" t="inlineStr">
        <is>
          <t>Vegetation</t>
        </is>
      </c>
      <c r="AN438" s="92" t="inlineStr">
        <is>
          <t>Fell into (Moderate-Severe defect)</t>
        </is>
      </c>
      <c r="AO438" s="95" t="n">
        <v>2386</v>
      </c>
      <c r="AP438" s="92" t="n">
        <v>16.9824272941176</v>
      </c>
      <c r="AQ438" s="92" t="inlineStr">
        <is>
          <t>195_239</t>
        </is>
      </c>
      <c r="AR438" s="115" t="inlineStr">
        <is>
          <t>&lt;25mph</t>
        </is>
      </c>
      <c r="AS438" s="92" t="inlineStr">
        <is>
          <t>&gt;=15mph</t>
        </is>
      </c>
      <c r="AT438" s="92" t="inlineStr">
        <is>
          <t>HFTD - Distribution</t>
        </is>
      </c>
      <c r="AU438" t="inlineStr">
        <is>
          <t>GRWWW</t>
        </is>
      </c>
      <c r="AV438" t="n">
        <v>1.77</v>
      </c>
      <c r="AW438" t="inlineStr">
        <is>
          <t>2018-06-10T06:00:00Z</t>
        </is>
      </c>
      <c r="AX438" t="n">
        <v>14.29</v>
      </c>
      <c r="AY438" t="n">
        <v>43</v>
      </c>
      <c r="AZ438" t="inlineStr">
        <is>
          <t>DENWW</t>
        </is>
      </c>
      <c r="BA438" t="n">
        <v>6.15</v>
      </c>
      <c r="BB438" t="inlineStr">
        <is>
          <t>2018-06-10T06:00:00Z</t>
        </is>
      </c>
      <c r="BC438" t="n">
        <v>16.4</v>
      </c>
      <c r="BD438" t="n">
        <v>106</v>
      </c>
      <c r="BE438" t="inlineStr">
        <is>
          <t>GRWWW</t>
        </is>
      </c>
      <c r="BF438" t="n">
        <v>1.77</v>
      </c>
      <c r="BG438" t="inlineStr">
        <is>
          <t>2018-06-10T06:00:00Z</t>
        </is>
      </c>
      <c r="BH438" t="n">
        <v>14.29</v>
      </c>
      <c r="BI438" t="n">
        <v>87</v>
      </c>
      <c r="BJ438" t="inlineStr">
        <is>
          <t>DENWW</t>
        </is>
      </c>
      <c r="BK438" t="n">
        <v>6.15</v>
      </c>
      <c r="BL438" t="inlineStr">
        <is>
          <t>2018-06-10T06:00:00Z</t>
        </is>
      </c>
      <c r="BM438" t="n">
        <v>16.4</v>
      </c>
      <c r="BN438" t="n">
        <v>208</v>
      </c>
    </row>
    <row r="439">
      <c r="A439" s="92" t="inlineStr">
        <is>
          <t>PG&amp;E</t>
        </is>
      </c>
      <c r="B439" s="92" t="n">
        <v>43262</v>
      </c>
      <c r="C439" s="92" t="n">
        <v>0.7423611111111111</v>
      </c>
      <c r="D439" s="92" t="n">
        <v>34.732939</v>
      </c>
      <c r="E439" s="92" t="n">
        <v>-120.086082</v>
      </c>
      <c r="F439" s="92" t="inlineStr">
        <is>
          <t>Vegetation</t>
        </is>
      </c>
      <c r="G439" s="92" t="inlineStr">
        <is>
          <t>Rural</t>
        </is>
      </c>
      <c r="H439" s="92" t="inlineStr">
        <is>
          <t>&lt; 0.25 Acres</t>
        </is>
      </c>
      <c r="I439" s="92" t="inlineStr">
        <is>
          <t>Unknown</t>
        </is>
      </c>
      <c r="J439" s="92" t="inlineStr">
        <is>
          <t xml:space="preserve">N.A. </t>
        </is>
      </c>
      <c r="K439" s="92" t="n">
        <v>103015183</v>
      </c>
      <c r="L439" s="92" t="inlineStr">
        <is>
          <t>Unknown</t>
        </is>
      </c>
      <c r="M439" s="92" t="inlineStr">
        <is>
          <t>0 – 750</t>
        </is>
      </c>
      <c r="N439" s="92" t="inlineStr">
        <is>
          <t>Conductor</t>
        </is>
      </c>
      <c r="O439" s="92" t="inlineStr">
        <is>
          <t>Overhead</t>
        </is>
      </c>
      <c r="P439" s="92" t="inlineStr">
        <is>
          <t>Yes</t>
        </is>
      </c>
      <c r="Q439" s="92" t="n">
        <v>43262</v>
      </c>
      <c r="R439" s="92" t="n">
        <v>0.7423611111111111</v>
      </c>
      <c r="S439" s="92" t="inlineStr">
        <is>
          <t>Contact From Object</t>
        </is>
      </c>
      <c r="T439" s="92" t="inlineStr">
        <is>
          <t>N.A.</t>
        </is>
      </c>
      <c r="U439" s="92" t="inlineStr">
        <is>
          <t>Vehicle</t>
        </is>
      </c>
      <c r="V439" s="92" t="inlineStr">
        <is>
          <t>Electric Facility</t>
        </is>
      </c>
      <c r="W439" s="92" t="inlineStr">
        <is>
          <t>Human Error</t>
        </is>
      </c>
      <c r="X439" s="92" t="inlineStr">
        <is>
          <t>third-party caused</t>
        </is>
      </c>
      <c r="Y439" s="92" t="inlineStr">
        <is>
          <t>no-match</t>
        </is>
      </c>
      <c r="Z439" s="92" t="inlineStr">
        <is>
          <t>1649</t>
        </is>
      </c>
      <c r="AA439" s="92" t="n">
        <v>2018</v>
      </c>
      <c r="AB439" s="92" t="n">
        <v>6</v>
      </c>
      <c r="AC439" s="92" t="n">
        <v>11</v>
      </c>
      <c r="AD439" s="92" t="n">
        <v>17</v>
      </c>
      <c r="AE439" s="92" t="n">
        <v>49</v>
      </c>
      <c r="AF439" s="94" t="inlineStr">
        <is>
          <t>No ILIS or TOTL available</t>
        </is>
      </c>
      <c r="AG439" s="94" t="inlineStr">
        <is>
          <t>Tier 3</t>
        </is>
      </c>
      <c r="AH439" s="94" t="inlineStr">
        <is>
          <t>HFTD</t>
        </is>
      </c>
      <c r="AI439" s="94" t="inlineStr">
        <is>
          <t>No Fire Weather RFW Applicable</t>
        </is>
      </c>
      <c r="AJ439" s="92" t="inlineStr">
        <is>
          <t>Distribution</t>
        </is>
      </c>
      <c r="AK439" s="92" t="inlineStr">
        <is>
          <t>HFTD - Distribution</t>
        </is>
      </c>
      <c r="AL439" s="92" t="inlineStr">
        <is>
          <t>Fire Less than 300 Acres</t>
        </is>
      </c>
      <c r="AM439" s="116" t="inlineStr">
        <is>
          <t>3rd Party</t>
        </is>
      </c>
      <c r="AN439" s="92" t="inlineStr">
        <is>
          <t>Vehicle</t>
        </is>
      </c>
      <c r="AO439" s="95" t="inlineStr">
        <is>
          <t>N.A.</t>
        </is>
      </c>
      <c r="AP439" s="92" t="n">
        <v>13.4941185882352</v>
      </c>
      <c r="AQ439" s="92" t="inlineStr">
        <is>
          <t>215_100</t>
        </is>
      </c>
      <c r="AR439" s="115" t="inlineStr">
        <is>
          <t>&lt;25mph</t>
        </is>
      </c>
      <c r="AS439" s="92" t="inlineStr">
        <is>
          <t>&lt;15mph</t>
        </is>
      </c>
      <c r="AT439" s="92" t="inlineStr">
        <is>
          <t>HFTD - Distribution</t>
        </is>
      </c>
      <c r="AU439" t="inlineStr">
        <is>
          <t>UCSE</t>
        </is>
      </c>
      <c r="AV439" t="n">
        <v>3.69</v>
      </c>
      <c r="AW439" t="inlineStr">
        <is>
          <t>2018-06-11T06:50:00Z</t>
        </is>
      </c>
      <c r="AX439" t="n">
        <v>7.81</v>
      </c>
      <c r="AY439" t="n">
        <v>7</v>
      </c>
      <c r="AZ439" t="inlineStr">
        <is>
          <t>FGMC1</t>
        </is>
      </c>
      <c r="BA439" t="n">
        <v>4.52</v>
      </c>
      <c r="BB439" t="inlineStr">
        <is>
          <t>2018-06-11T06:35:00Z</t>
        </is>
      </c>
      <c r="BC439" t="n">
        <v>20</v>
      </c>
      <c r="BD439" t="n">
        <v>9</v>
      </c>
      <c r="BE439" t="inlineStr">
        <is>
          <t>UCSE</t>
        </is>
      </c>
      <c r="BF439" t="n">
        <v>3.69</v>
      </c>
      <c r="BG439" t="inlineStr">
        <is>
          <t>2018-06-11T07:30:00Z</t>
        </is>
      </c>
      <c r="BH439" t="n">
        <v>8.300000000000001</v>
      </c>
      <c r="BI439" t="n">
        <v>13</v>
      </c>
      <c r="BJ439" t="inlineStr">
        <is>
          <t>FGMC1</t>
        </is>
      </c>
      <c r="BK439" t="n">
        <v>4.52</v>
      </c>
      <c r="BL439" t="inlineStr">
        <is>
          <t>2018-06-11T06:35:00Z</t>
        </is>
      </c>
      <c r="BM439" t="n">
        <v>20</v>
      </c>
      <c r="BN439" t="n">
        <v>17</v>
      </c>
    </row>
    <row r="440">
      <c r="A440" s="92" t="inlineStr">
        <is>
          <t>PG&amp;E</t>
        </is>
      </c>
      <c r="B440" s="92" t="n">
        <v>43264</v>
      </c>
      <c r="C440" s="92" t="n">
        <v>0.4708333333333334</v>
      </c>
      <c r="D440" s="92" t="n">
        <v>35.292701</v>
      </c>
      <c r="E440" s="92" t="n">
        <v>-120.428966</v>
      </c>
      <c r="F440" s="92" t="inlineStr">
        <is>
          <t>Vegetation</t>
        </is>
      </c>
      <c r="G440" s="92" t="inlineStr">
        <is>
          <t>Rural</t>
        </is>
      </c>
      <c r="H440" s="92" t="inlineStr">
        <is>
          <t>&lt; 3 meters</t>
        </is>
      </c>
      <c r="I440" s="92" t="inlineStr">
        <is>
          <t>Customer</t>
        </is>
      </c>
      <c r="J440" s="92" t="inlineStr">
        <is>
          <t xml:space="preserve">N.A. </t>
        </is>
      </c>
      <c r="K440" s="92" t="n">
        <v>101884565</v>
      </c>
      <c r="L440" s="92" t="inlineStr">
        <is>
          <t>Unknown</t>
        </is>
      </c>
      <c r="M440" s="92" t="n">
        <v>12000</v>
      </c>
      <c r="N440" s="92" t="inlineStr">
        <is>
          <t>Conductor</t>
        </is>
      </c>
      <c r="O440" s="92" t="inlineStr">
        <is>
          <t>Overhead</t>
        </is>
      </c>
      <c r="P440" s="92" t="inlineStr">
        <is>
          <t>Yes</t>
        </is>
      </c>
      <c r="Q440" s="92" t="n">
        <v>43264</v>
      </c>
      <c r="R440" s="92" t="n">
        <v>0.4708333333333334</v>
      </c>
      <c r="S440" s="92" t="inlineStr">
        <is>
          <t>Contact From Object</t>
        </is>
      </c>
      <c r="T440" s="92" t="inlineStr">
        <is>
          <t>N.A.</t>
        </is>
      </c>
      <c r="U440" s="92" t="inlineStr">
        <is>
          <t>Animal</t>
        </is>
      </c>
      <c r="V440" s="92" t="inlineStr">
        <is>
          <t>Electric Facility</t>
        </is>
      </c>
      <c r="W440" s="92" t="inlineStr">
        <is>
          <t>Unknown</t>
        </is>
      </c>
      <c r="X440" s="92" t="n"/>
      <c r="Y440" s="92" t="inlineStr">
        <is>
          <t>no-match</t>
        </is>
      </c>
      <c r="Z440" s="92" t="inlineStr">
        <is>
          <t>1654</t>
        </is>
      </c>
      <c r="AA440" s="92" t="n">
        <v>2018</v>
      </c>
      <c r="AB440" s="92" t="n">
        <v>6</v>
      </c>
      <c r="AC440" s="92" t="n">
        <v>13</v>
      </c>
      <c r="AD440" s="92" t="n">
        <v>11</v>
      </c>
      <c r="AE440" s="92" t="n">
        <v>18</v>
      </c>
      <c r="AF440" s="94" t="inlineStr">
        <is>
          <t>No ILIS or TOTL available</t>
        </is>
      </c>
      <c r="AG440" s="94" t="inlineStr">
        <is>
          <t>Tier 2</t>
        </is>
      </c>
      <c r="AH440" s="94" t="inlineStr">
        <is>
          <t>HFTD</t>
        </is>
      </c>
      <c r="AI440" s="94" t="inlineStr">
        <is>
          <t>No Fire Weather RFW Applicable</t>
        </is>
      </c>
      <c r="AJ440" s="92" t="inlineStr">
        <is>
          <t>Distribution</t>
        </is>
      </c>
      <c r="AK440" s="92" t="inlineStr">
        <is>
          <t>HFTD - Distribution</t>
        </is>
      </c>
      <c r="AL440" s="92" t="inlineStr">
        <is>
          <t>Fire Less than 300 Acres</t>
        </is>
      </c>
      <c r="AM440" s="116" t="inlineStr">
        <is>
          <t>Animal</t>
        </is>
      </c>
      <c r="AN440" s="92" t="inlineStr">
        <is>
          <t>Animal</t>
        </is>
      </c>
      <c r="AO440" s="95" t="inlineStr">
        <is>
          <t>N.A.</t>
        </is>
      </c>
      <c r="AP440" s="92" t="n">
        <v>4.3035310117647</v>
      </c>
      <c r="AQ440" s="92" t="inlineStr">
        <is>
          <t>186_288</t>
        </is>
      </c>
      <c r="AR440" s="115" t="inlineStr">
        <is>
          <t>&lt;25mph</t>
        </is>
      </c>
      <c r="AS440" s="92" t="inlineStr">
        <is>
          <t>&lt;15mph</t>
        </is>
      </c>
      <c r="AT440" s="92" t="inlineStr">
        <is>
          <t>HFTD - Distribution</t>
        </is>
      </c>
      <c r="AX440" t="n">
        <v>0</v>
      </c>
      <c r="AY440" t="n">
        <v>0</v>
      </c>
      <c r="BC440" t="n">
        <v>0</v>
      </c>
      <c r="BD440" t="n">
        <v>0</v>
      </c>
      <c r="BH440" t="n">
        <v>0</v>
      </c>
      <c r="BI440" t="n">
        <v>0</v>
      </c>
      <c r="BM440" t="n">
        <v>0</v>
      </c>
      <c r="BN440" t="n">
        <v>0</v>
      </c>
    </row>
    <row r="441">
      <c r="A441" s="92" t="inlineStr">
        <is>
          <t>PG&amp;E</t>
        </is>
      </c>
      <c r="B441" s="92" t="n">
        <v>43264</v>
      </c>
      <c r="C441" s="92" t="n">
        <v>0.9444444444444445</v>
      </c>
      <c r="D441" s="92" t="n">
        <v>38.49014</v>
      </c>
      <c r="E441" s="92" t="n">
        <v>-122.66614</v>
      </c>
      <c r="F441" s="92" t="inlineStr">
        <is>
          <t>Vegetation</t>
        </is>
      </c>
      <c r="G441" s="92" t="inlineStr">
        <is>
          <t>Rural</t>
        </is>
      </c>
      <c r="H441" s="92" t="inlineStr">
        <is>
          <t>&lt; 0.25 Acres</t>
        </is>
      </c>
      <c r="I441" s="92" t="inlineStr">
        <is>
          <t>Fire Agency</t>
        </is>
      </c>
      <c r="J441" s="92" t="inlineStr">
        <is>
          <t>SRS181640125</t>
        </is>
      </c>
      <c r="K441" s="92" t="n">
        <v>101966547</v>
      </c>
      <c r="L441" s="92" t="inlineStr">
        <is>
          <t>Unknown</t>
        </is>
      </c>
      <c r="M441" s="92" t="n">
        <v>12000</v>
      </c>
      <c r="N441" s="92" t="inlineStr">
        <is>
          <t>Conductor</t>
        </is>
      </c>
      <c r="O441" s="92" t="inlineStr">
        <is>
          <t>Overhead</t>
        </is>
      </c>
      <c r="P441" s="92" t="inlineStr">
        <is>
          <t>Yes</t>
        </is>
      </c>
      <c r="Q441" s="92" t="n">
        <v>43264</v>
      </c>
      <c r="R441" s="92" t="n">
        <v>0.9444444444444445</v>
      </c>
      <c r="S441" s="92" t="inlineStr">
        <is>
          <t>Equipment/ Facility Failure</t>
        </is>
      </c>
      <c r="T441" s="92" t="inlineStr">
        <is>
          <t>Voltage Regulator</t>
        </is>
      </c>
      <c r="U441" s="92" t="inlineStr">
        <is>
          <t>N.A.</t>
        </is>
      </c>
      <c r="V441" s="92" t="inlineStr">
        <is>
          <t>N.A.</t>
        </is>
      </c>
      <c r="W441" s="92" t="inlineStr">
        <is>
          <t>Unknown</t>
        </is>
      </c>
      <c r="X441" s="92" t="n"/>
      <c r="Y441" s="92" t="inlineStr">
        <is>
          <t>Other/Unknown</t>
        </is>
      </c>
      <c r="Z441" s="92" t="inlineStr">
        <is>
          <t>1656</t>
        </is>
      </c>
      <c r="AA441" s="92" t="n">
        <v>2018</v>
      </c>
      <c r="AB441" s="92" t="n">
        <v>6</v>
      </c>
      <c r="AC441" s="92" t="n">
        <v>13</v>
      </c>
      <c r="AD441" s="92" t="n">
        <v>22</v>
      </c>
      <c r="AE441" s="92" t="n">
        <v>40</v>
      </c>
      <c r="AF441" s="94" t="inlineStr">
        <is>
          <t>18-0050782</t>
        </is>
      </c>
      <c r="AG441" s="94" t="inlineStr">
        <is>
          <t>Tier 2</t>
        </is>
      </c>
      <c r="AH441" s="94" t="inlineStr">
        <is>
          <t>HFTD</t>
        </is>
      </c>
      <c r="AI441" s="94" t="inlineStr">
        <is>
          <t>No Fire Weather RFW Applicable</t>
        </is>
      </c>
      <c r="AJ441" s="92" t="inlineStr">
        <is>
          <t>Distribution</t>
        </is>
      </c>
      <c r="AK441" s="92" t="inlineStr">
        <is>
          <t>HFTD - Distribution</t>
        </is>
      </c>
      <c r="AL441" s="92" t="inlineStr">
        <is>
          <t>Fire Less than 300 Acres</t>
        </is>
      </c>
      <c r="AM441" s="116" t="inlineStr">
        <is>
          <t>Equip Failure</t>
        </is>
      </c>
      <c r="AN441" s="92" t="inlineStr">
        <is>
          <t>Voltage Regulator</t>
        </is>
      </c>
      <c r="AO441" s="95" t="n">
        <v>295146</v>
      </c>
      <c r="AP441" s="92" t="n">
        <v>15.1290823529411</v>
      </c>
      <c r="AQ441" s="92" t="inlineStr">
        <is>
          <t>208_252</t>
        </is>
      </c>
      <c r="AR441" s="115" t="inlineStr">
        <is>
          <t>&lt;25mph</t>
        </is>
      </c>
      <c r="AS441" s="92" t="inlineStr">
        <is>
          <t>&gt;=15mph</t>
        </is>
      </c>
      <c r="AT441" s="92" t="inlineStr">
        <is>
          <t>HFTD - Distribution</t>
        </is>
      </c>
      <c r="AU441" t="inlineStr">
        <is>
          <t>E1582</t>
        </is>
      </c>
      <c r="AV441" t="n">
        <v>2.84</v>
      </c>
      <c r="AW441" t="inlineStr">
        <is>
          <t>2018-06-13T06:43:00Z</t>
        </is>
      </c>
      <c r="AX441" t="n">
        <v>3</v>
      </c>
      <c r="AY441" t="n">
        <v>15</v>
      </c>
      <c r="AZ441" t="inlineStr">
        <is>
          <t>CRIWW</t>
        </is>
      </c>
      <c r="BA441" t="n">
        <v>6.91</v>
      </c>
      <c r="BB441" t="inlineStr">
        <is>
          <t>2018-06-13T06:00:00Z</t>
        </is>
      </c>
      <c r="BC441" t="n">
        <v>3.8</v>
      </c>
      <c r="BD441" t="n">
        <v>69</v>
      </c>
      <c r="BE441" t="inlineStr">
        <is>
          <t>E1582</t>
        </is>
      </c>
      <c r="BF441" t="n">
        <v>2.84</v>
      </c>
      <c r="BG441" t="inlineStr">
        <is>
          <t>2018-06-13T06:43:00Z</t>
        </is>
      </c>
      <c r="BH441" t="n">
        <v>3</v>
      </c>
      <c r="BI441" t="n">
        <v>30</v>
      </c>
      <c r="BJ441" t="inlineStr">
        <is>
          <t>CRIWW</t>
        </is>
      </c>
      <c r="BK441" t="n">
        <v>6.91</v>
      </c>
      <c r="BL441" t="inlineStr">
        <is>
          <t>2018-06-13T06:00:00Z</t>
        </is>
      </c>
      <c r="BM441" t="n">
        <v>3.8</v>
      </c>
      <c r="BN441" t="n">
        <v>134</v>
      </c>
    </row>
    <row r="442">
      <c r="A442" s="92" t="inlineStr">
        <is>
          <t>PG&amp;E</t>
        </is>
      </c>
      <c r="B442" s="92" t="n">
        <v>43265</v>
      </c>
      <c r="C442" s="92" t="n">
        <v>0.6749999999999999</v>
      </c>
      <c r="D442" s="92" t="n">
        <v>40.4418941194</v>
      </c>
      <c r="E442" s="92" t="n">
        <v>-124.0197304015</v>
      </c>
      <c r="F442" s="92" t="inlineStr">
        <is>
          <t>Vegetation</t>
        </is>
      </c>
      <c r="G442" s="92" t="inlineStr">
        <is>
          <t>Rural</t>
        </is>
      </c>
      <c r="H442" s="92" t="inlineStr">
        <is>
          <t>&lt; 3 meters</t>
        </is>
      </c>
      <c r="I442" s="92" t="inlineStr">
        <is>
          <t>Utility: PG&amp;E</t>
        </is>
      </c>
      <c r="J442" s="92" t="inlineStr">
        <is>
          <t xml:space="preserve">N.A. </t>
        </is>
      </c>
      <c r="K442" s="92" t="n">
        <v>101005522</v>
      </c>
      <c r="L442" s="92" t="inlineStr">
        <is>
          <t>AT&amp;T</t>
        </is>
      </c>
      <c r="M442" s="92" t="n">
        <v>12000</v>
      </c>
      <c r="N442" s="92" t="inlineStr">
        <is>
          <t>Conductor</t>
        </is>
      </c>
      <c r="O442" s="92" t="inlineStr">
        <is>
          <t>Overhead</t>
        </is>
      </c>
      <c r="P442" s="92" t="inlineStr">
        <is>
          <t>Yes</t>
        </is>
      </c>
      <c r="Q442" s="92" t="n">
        <v>43265</v>
      </c>
      <c r="R442" s="92" t="n">
        <v>0.6749999999999999</v>
      </c>
      <c r="S442" s="92" t="inlineStr">
        <is>
          <t>Contact From Object</t>
        </is>
      </c>
      <c r="T442" s="92" t="inlineStr">
        <is>
          <t>N.A.</t>
        </is>
      </c>
      <c r="U442" s="92" t="inlineStr">
        <is>
          <t>Vegetation</t>
        </is>
      </c>
      <c r="V442" s="92" t="inlineStr">
        <is>
          <t>Electric Facility</t>
        </is>
      </c>
      <c r="W442" s="92" t="inlineStr">
        <is>
          <t>Unknown</t>
        </is>
      </c>
      <c r="X442" s="92" t="n"/>
      <c r="Y442" s="92" t="inlineStr">
        <is>
          <t>Fell into (slight defect)</t>
        </is>
      </c>
      <c r="Z442" s="92" t="inlineStr">
        <is>
          <t>1658</t>
        </is>
      </c>
      <c r="AA442" s="92" t="n">
        <v>2018</v>
      </c>
      <c r="AB442" s="92" t="n">
        <v>6</v>
      </c>
      <c r="AC442" s="92" t="n">
        <v>14</v>
      </c>
      <c r="AD442" s="92" t="n">
        <v>16</v>
      </c>
      <c r="AE442" s="92" t="n">
        <v>12</v>
      </c>
      <c r="AF442" s="94" t="inlineStr">
        <is>
          <t>18-0051223</t>
        </is>
      </c>
      <c r="AG442" s="94" t="inlineStr">
        <is>
          <t>Tier 2</t>
        </is>
      </c>
      <c r="AH442" s="94" t="inlineStr">
        <is>
          <t>HFTD</t>
        </is>
      </c>
      <c r="AI442" s="94" t="inlineStr">
        <is>
          <t>No Fire Weather RFW Applicable</t>
        </is>
      </c>
      <c r="AJ442" s="92" t="inlineStr">
        <is>
          <t>Distribution</t>
        </is>
      </c>
      <c r="AK442" s="92" t="inlineStr">
        <is>
          <t>HFTD - Distribution</t>
        </is>
      </c>
      <c r="AL442" s="92" t="inlineStr">
        <is>
          <t>Fire Less than 300 Acres</t>
        </is>
      </c>
      <c r="AM442" s="116" t="inlineStr">
        <is>
          <t>Vegetation</t>
        </is>
      </c>
      <c r="AN442" s="92" t="inlineStr">
        <is>
          <t>Fell into (slight defect)</t>
        </is>
      </c>
      <c r="AO442" s="95" t="n">
        <v>19601</v>
      </c>
      <c r="AP442" s="92" t="n">
        <v>5.29342832941176</v>
      </c>
      <c r="AQ442" s="92" t="inlineStr">
        <is>
          <t>177_272</t>
        </is>
      </c>
      <c r="AR442" s="115" t="inlineStr">
        <is>
          <t>&lt;25mph</t>
        </is>
      </c>
      <c r="AS442" s="92" t="inlineStr">
        <is>
          <t>&lt;15mph</t>
        </is>
      </c>
      <c r="AT442" s="92" t="inlineStr">
        <is>
          <t>HFTD - Distribution</t>
        </is>
      </c>
      <c r="AX442" t="n">
        <v>0</v>
      </c>
      <c r="AY442" t="n">
        <v>0</v>
      </c>
      <c r="BC442" t="n">
        <v>0</v>
      </c>
      <c r="BD442" t="n">
        <v>0</v>
      </c>
      <c r="BH442" t="n">
        <v>0</v>
      </c>
      <c r="BI442" t="n">
        <v>0</v>
      </c>
      <c r="BM442" t="n">
        <v>0</v>
      </c>
      <c r="BN442" t="n">
        <v>0</v>
      </c>
    </row>
    <row r="443">
      <c r="A443" s="92" t="inlineStr">
        <is>
          <t>PG&amp;E</t>
        </is>
      </c>
      <c r="B443" s="92" t="n">
        <v>43266</v>
      </c>
      <c r="C443" s="92" t="n">
        <v>0.1222222222222222</v>
      </c>
      <c r="D443" s="92" t="n">
        <v>37.486946</v>
      </c>
      <c r="E443" s="92" t="n">
        <v>-122.422311</v>
      </c>
      <c r="F443" s="92" t="inlineStr">
        <is>
          <t>Vegetation</t>
        </is>
      </c>
      <c r="G443" s="92" t="inlineStr">
        <is>
          <t>Rural</t>
        </is>
      </c>
      <c r="H443" s="92" t="inlineStr">
        <is>
          <t>&lt; 0.25 Acres</t>
        </is>
      </c>
      <c r="I443" s="92" t="inlineStr">
        <is>
          <t>Utility: PG&amp;E</t>
        </is>
      </c>
      <c r="J443" s="92" t="inlineStr">
        <is>
          <t xml:space="preserve">N.A. </t>
        </is>
      </c>
      <c r="K443" s="92" t="inlineStr">
        <is>
          <t>Pole 10/5</t>
        </is>
      </c>
      <c r="L443" s="92" t="inlineStr">
        <is>
          <t>None</t>
        </is>
      </c>
      <c r="M443" s="92" t="n">
        <v>60000</v>
      </c>
      <c r="N443" s="92" t="inlineStr">
        <is>
          <t>Conductor</t>
        </is>
      </c>
      <c r="O443" s="92" t="inlineStr">
        <is>
          <t>Overhead</t>
        </is>
      </c>
      <c r="P443" s="92" t="inlineStr">
        <is>
          <t>Yes</t>
        </is>
      </c>
      <c r="Q443" s="92" t="n">
        <v>43266</v>
      </c>
      <c r="R443" s="92" t="n">
        <v>0.1222222222222222</v>
      </c>
      <c r="S443" s="92" t="inlineStr">
        <is>
          <t>Contamination</t>
        </is>
      </c>
      <c r="T443" s="92" t="inlineStr">
        <is>
          <t>N.A.</t>
        </is>
      </c>
      <c r="U443" s="92" t="inlineStr">
        <is>
          <t>N.A.</t>
        </is>
      </c>
      <c r="V443" s="92" t="inlineStr">
        <is>
          <t>N.A.</t>
        </is>
      </c>
      <c r="W443" s="92" t="inlineStr">
        <is>
          <t>Unknown</t>
        </is>
      </c>
      <c r="X443" s="92" t="n"/>
      <c r="Y443" s="92" t="inlineStr">
        <is>
          <t>no-match</t>
        </is>
      </c>
      <c r="Z443" s="92" t="inlineStr">
        <is>
          <t>1659</t>
        </is>
      </c>
      <c r="AA443" s="92" t="n">
        <v>2018</v>
      </c>
      <c r="AB443" s="92" t="n">
        <v>6</v>
      </c>
      <c r="AC443" s="92" t="n">
        <v>15</v>
      </c>
      <c r="AD443" s="92" t="n">
        <v>2</v>
      </c>
      <c r="AE443" s="92" t="n">
        <v>56</v>
      </c>
      <c r="AF443" s="94" t="inlineStr">
        <is>
          <t>INT-11115</t>
        </is>
      </c>
      <c r="AG443" s="94" t="inlineStr">
        <is>
          <t>Tier 3</t>
        </is>
      </c>
      <c r="AH443" s="94" t="inlineStr">
        <is>
          <t>HFTD</t>
        </is>
      </c>
      <c r="AI443" s="94" t="inlineStr">
        <is>
          <t>No Fire Weather RFW Applicable</t>
        </is>
      </c>
      <c r="AJ443" s="92" t="inlineStr">
        <is>
          <t>Transmission</t>
        </is>
      </c>
      <c r="AK443" s="92" t="inlineStr">
        <is>
          <t>HFTD - Transmission</t>
        </is>
      </c>
      <c r="AL443" s="92" t="inlineStr">
        <is>
          <t>Fire Less than 300 Acres</t>
        </is>
      </c>
      <c r="AM443" s="116" t="inlineStr">
        <is>
          <t>Unk or Other</t>
        </is>
      </c>
      <c r="AN443" s="92" t="inlineStr">
        <is>
          <t>Unk or Other - Unknown</t>
        </is>
      </c>
      <c r="AO443" s="95" t="n">
        <v>0</v>
      </c>
      <c r="AP443" s="92" t="n">
        <v>11.9619011764705</v>
      </c>
      <c r="AQ443" s="92" t="inlineStr">
        <is>
          <t>163_178</t>
        </is>
      </c>
      <c r="AR443" s="115" t="inlineStr">
        <is>
          <t>&lt;25mph</t>
        </is>
      </c>
      <c r="AS443" s="92" t="inlineStr">
        <is>
          <t>&lt;15mph</t>
        </is>
      </c>
      <c r="AT443" s="92" t="inlineStr">
        <is>
          <t>HFTD - Transmission</t>
        </is>
      </c>
      <c r="AU443" t="inlineStr">
        <is>
          <t>C3295</t>
        </is>
      </c>
      <c r="AV443" t="n">
        <v>3.73</v>
      </c>
      <c r="AW443" t="inlineStr">
        <is>
          <t>2018-06-15T06:23:00Z</t>
        </is>
      </c>
      <c r="AX443" t="n">
        <v>3</v>
      </c>
      <c r="AY443" t="n">
        <v>1</v>
      </c>
      <c r="AZ443" t="inlineStr">
        <is>
          <t>HSPC1</t>
        </is>
      </c>
      <c r="BA443" t="n">
        <v>5.28</v>
      </c>
      <c r="BB443" t="inlineStr">
        <is>
          <t>2018-06-15T06:18:00Z</t>
        </is>
      </c>
      <c r="BC443" t="n">
        <v>18.99</v>
      </c>
      <c r="BD443" t="n">
        <v>78</v>
      </c>
      <c r="BE443" t="inlineStr">
        <is>
          <t>C3295</t>
        </is>
      </c>
      <c r="BF443" t="n">
        <v>3.73</v>
      </c>
      <c r="BG443" t="inlineStr">
        <is>
          <t>2018-06-15T07:13:00Z</t>
        </is>
      </c>
      <c r="BH443" t="n">
        <v>8.99</v>
      </c>
      <c r="BI443" t="n">
        <v>4</v>
      </c>
      <c r="BJ443" t="inlineStr">
        <is>
          <t>HSPC1</t>
        </is>
      </c>
      <c r="BK443" t="n">
        <v>5.28</v>
      </c>
      <c r="BL443" t="inlineStr">
        <is>
          <t>2018-06-15T07:18:00Z</t>
        </is>
      </c>
      <c r="BM443" t="n">
        <v>21</v>
      </c>
      <c r="BN443" t="n">
        <v>154</v>
      </c>
    </row>
    <row r="444">
      <c r="A444" s="92" t="inlineStr">
        <is>
          <t>PG&amp;E</t>
        </is>
      </c>
      <c r="B444" s="92" t="n">
        <v>43266</v>
      </c>
      <c r="C444" s="92" t="n">
        <v>0.4104166666666667</v>
      </c>
      <c r="D444" s="92" t="n">
        <v>37.198591</v>
      </c>
      <c r="E444" s="92" t="n">
        <v>-119.470943</v>
      </c>
      <c r="F444" s="92" t="inlineStr">
        <is>
          <t>Vegetation</t>
        </is>
      </c>
      <c r="G444" s="92" t="inlineStr">
        <is>
          <t>Rural</t>
        </is>
      </c>
      <c r="H444" s="92" t="inlineStr">
        <is>
          <t>&lt; 0.25 Acres</t>
        </is>
      </c>
      <c r="I444" s="92" t="inlineStr">
        <is>
          <t>Fire Agency</t>
        </is>
      </c>
      <c r="J444" s="92" t="inlineStr">
        <is>
          <t>RANCHARIA ENGINE 4255 USFS ENG 52</t>
        </is>
      </c>
      <c r="K444" s="92" t="n">
        <v>101058060</v>
      </c>
      <c r="L444" s="92" t="inlineStr">
        <is>
          <t>Unknown</t>
        </is>
      </c>
      <c r="M444" s="92" t="n">
        <v>12000</v>
      </c>
      <c r="N444" s="92" t="inlineStr">
        <is>
          <t>Conductor</t>
        </is>
      </c>
      <c r="O444" s="92" t="inlineStr">
        <is>
          <t>Overhead</t>
        </is>
      </c>
      <c r="P444" s="92" t="inlineStr">
        <is>
          <t>Yes</t>
        </is>
      </c>
      <c r="Q444" s="92" t="n">
        <v>43266</v>
      </c>
      <c r="R444" s="92" t="n">
        <v>0.4104166666666667</v>
      </c>
      <c r="S444" s="92" t="inlineStr">
        <is>
          <t>Contact From Object</t>
        </is>
      </c>
      <c r="T444" s="92" t="inlineStr">
        <is>
          <t>N.A.</t>
        </is>
      </c>
      <c r="U444" s="92" t="inlineStr">
        <is>
          <t>Vegetation</t>
        </is>
      </c>
      <c r="V444" s="92" t="inlineStr">
        <is>
          <t>Electric Facility</t>
        </is>
      </c>
      <c r="W444" s="92" t="inlineStr">
        <is>
          <t>Human Error</t>
        </is>
      </c>
      <c r="X444" s="92" t="inlineStr">
        <is>
          <t>third-party caused</t>
        </is>
      </c>
      <c r="Y444" s="92" t="inlineStr">
        <is>
          <t>Other/Unknown</t>
        </is>
      </c>
      <c r="Z444" s="92" t="inlineStr">
        <is>
          <t>1660</t>
        </is>
      </c>
      <c r="AA444" s="92" t="n">
        <v>2018</v>
      </c>
      <c r="AB444" s="92" t="n">
        <v>6</v>
      </c>
      <c r="AC444" s="92" t="n">
        <v>15</v>
      </c>
      <c r="AD444" s="92" t="n">
        <v>9</v>
      </c>
      <c r="AE444" s="92" t="n">
        <v>51</v>
      </c>
      <c r="AF444" s="94" t="inlineStr">
        <is>
          <t>18-0051354</t>
        </is>
      </c>
      <c r="AG444" s="94" t="inlineStr">
        <is>
          <t>Tier 3</t>
        </is>
      </c>
      <c r="AH444" s="94" t="inlineStr">
        <is>
          <t>HFTD</t>
        </is>
      </c>
      <c r="AI444" s="94" t="inlineStr">
        <is>
          <t>No Fire Weather RFW Applicable</t>
        </is>
      </c>
      <c r="AJ444" s="92" t="inlineStr">
        <is>
          <t>Distribution</t>
        </is>
      </c>
      <c r="AK444" s="92" t="inlineStr">
        <is>
          <t>HFTD - Distribution</t>
        </is>
      </c>
      <c r="AL444" s="92" t="inlineStr">
        <is>
          <t>Fire Less than 300 Acres</t>
        </is>
      </c>
      <c r="AM444" s="116" t="inlineStr">
        <is>
          <t>3rd Party</t>
        </is>
      </c>
      <c r="AN444" s="92" t="inlineStr">
        <is>
          <t>3rd Party - Unknown</t>
        </is>
      </c>
      <c r="AO444" s="95" t="n">
        <v>35146</v>
      </c>
      <c r="AP444" s="92" t="n">
        <v>5.18412828235294</v>
      </c>
      <c r="AQ444" s="92" t="inlineStr">
        <is>
          <t>225_90</t>
        </is>
      </c>
      <c r="AR444" s="115" t="inlineStr">
        <is>
          <t>&lt;25mph</t>
        </is>
      </c>
      <c r="AS444" s="92" t="inlineStr">
        <is>
          <t>&lt;15mph</t>
        </is>
      </c>
      <c r="AT444" s="92" t="inlineStr">
        <is>
          <t>HFTD - Distribution</t>
        </is>
      </c>
      <c r="AU444" t="inlineStr">
        <is>
          <t>NFRC1</t>
        </is>
      </c>
      <c r="AV444" t="n">
        <v>3.06</v>
      </c>
      <c r="AW444" t="inlineStr">
        <is>
          <t>2018-06-15T06:55:00Z</t>
        </is>
      </c>
      <c r="AX444" t="n">
        <v>8.01</v>
      </c>
      <c r="AY444" t="n">
        <v>1</v>
      </c>
      <c r="AZ444" t="inlineStr">
        <is>
          <t>NFRC1</t>
        </is>
      </c>
      <c r="BA444" t="n">
        <v>3.06</v>
      </c>
      <c r="BB444" t="inlineStr">
        <is>
          <t>2018-06-15T06:55:00Z</t>
        </is>
      </c>
      <c r="BC444" t="n">
        <v>8.01</v>
      </c>
      <c r="BD444" t="n">
        <v>1</v>
      </c>
      <c r="BE444" t="inlineStr">
        <is>
          <t>NFRC1</t>
        </is>
      </c>
      <c r="BF444" t="n">
        <v>3.06</v>
      </c>
      <c r="BG444" t="inlineStr">
        <is>
          <t>2018-06-15T06:55:00Z</t>
        </is>
      </c>
      <c r="BH444" t="n">
        <v>8.01</v>
      </c>
      <c r="BI444" t="n">
        <v>2</v>
      </c>
      <c r="BJ444" t="inlineStr">
        <is>
          <t>NFRC1</t>
        </is>
      </c>
      <c r="BK444" t="n">
        <v>3.06</v>
      </c>
      <c r="BL444" t="inlineStr">
        <is>
          <t>2018-06-15T06:55:00Z</t>
        </is>
      </c>
      <c r="BM444" t="n">
        <v>8.01</v>
      </c>
      <c r="BN444" t="n">
        <v>2</v>
      </c>
    </row>
    <row r="445">
      <c r="A445" s="92" t="inlineStr">
        <is>
          <t>PG&amp;E</t>
        </is>
      </c>
      <c r="B445" s="92" t="n">
        <v>43266</v>
      </c>
      <c r="C445" s="92" t="n">
        <v>0.4201388888888889</v>
      </c>
      <c r="D445" s="92" t="n">
        <v>38.6238383</v>
      </c>
      <c r="E445" s="92" t="n">
        <v>-121.0221417</v>
      </c>
      <c r="F445" s="92" t="inlineStr">
        <is>
          <t>Vegetation</t>
        </is>
      </c>
      <c r="G445" s="92" t="inlineStr">
        <is>
          <t>Rural</t>
        </is>
      </c>
      <c r="H445" s="92" t="inlineStr">
        <is>
          <t>&lt; 3 meters</t>
        </is>
      </c>
      <c r="I445" s="92" t="inlineStr">
        <is>
          <t>Customer</t>
        </is>
      </c>
      <c r="J445" s="92" t="inlineStr">
        <is>
          <t xml:space="preserve">N.A. </t>
        </is>
      </c>
      <c r="K445" s="92" t="n">
        <v>101376538</v>
      </c>
      <c r="L445" s="92" t="inlineStr">
        <is>
          <t>AT&amp;T</t>
        </is>
      </c>
      <c r="M445" s="92" t="inlineStr">
        <is>
          <t>0 – 750</t>
        </is>
      </c>
      <c r="N445" s="92" t="inlineStr">
        <is>
          <t>Conductor</t>
        </is>
      </c>
      <c r="O445" s="92" t="inlineStr">
        <is>
          <t>Overhead</t>
        </is>
      </c>
      <c r="P445" s="92" t="inlineStr">
        <is>
          <t>Yes</t>
        </is>
      </c>
      <c r="Q445" s="92" t="n">
        <v>43266</v>
      </c>
      <c r="R445" s="92" t="n">
        <v>0.4201388888888889</v>
      </c>
      <c r="S445" s="92" t="inlineStr">
        <is>
          <t>Contact From Object</t>
        </is>
      </c>
      <c r="T445" s="92" t="inlineStr">
        <is>
          <t>N.A.</t>
        </is>
      </c>
      <c r="U445" s="92" t="inlineStr">
        <is>
          <t>Vehicle</t>
        </is>
      </c>
      <c r="V445" s="92" t="inlineStr">
        <is>
          <t>Electric Facility</t>
        </is>
      </c>
      <c r="W445" s="92" t="inlineStr">
        <is>
          <t>Human Error</t>
        </is>
      </c>
      <c r="X445" s="92" t="inlineStr">
        <is>
          <t>third-party caused</t>
        </is>
      </c>
      <c r="Y445" s="92" t="inlineStr">
        <is>
          <t>no-match</t>
        </is>
      </c>
      <c r="Z445" s="92" t="inlineStr">
        <is>
          <t>1661</t>
        </is>
      </c>
      <c r="AA445" s="92" t="n">
        <v>2018</v>
      </c>
      <c r="AB445" s="92" t="n">
        <v>6</v>
      </c>
      <c r="AC445" s="92" t="n">
        <v>15</v>
      </c>
      <c r="AD445" s="92" t="n">
        <v>10</v>
      </c>
      <c r="AE445" s="92" t="n">
        <v>5</v>
      </c>
      <c r="AF445" s="94" t="inlineStr">
        <is>
          <t>No ILIS or TOTL available</t>
        </is>
      </c>
      <c r="AG445" s="94" t="inlineStr">
        <is>
          <t>Tier 3</t>
        </is>
      </c>
      <c r="AH445" s="94" t="inlineStr">
        <is>
          <t>HFTD</t>
        </is>
      </c>
      <c r="AI445" s="94" t="inlineStr">
        <is>
          <t>No Fire Weather RFW Applicable</t>
        </is>
      </c>
      <c r="AJ445" s="92" t="inlineStr">
        <is>
          <t>Distribution</t>
        </is>
      </c>
      <c r="AK445" s="92" t="inlineStr">
        <is>
          <t>HFTD - Distribution</t>
        </is>
      </c>
      <c r="AL445" s="92" t="inlineStr">
        <is>
          <t>Fire Less than 300 Acres</t>
        </is>
      </c>
      <c r="AM445" s="116" t="inlineStr">
        <is>
          <t>3rd Party</t>
        </is>
      </c>
      <c r="AN445" s="92" t="inlineStr">
        <is>
          <t>Vehicle</t>
        </is>
      </c>
      <c r="AO445" s="95" t="inlineStr">
        <is>
          <t>N.A.</t>
        </is>
      </c>
      <c r="AP445" s="92" t="n">
        <v>11.5397204705882</v>
      </c>
      <c r="AQ445" s="92" t="inlineStr">
        <is>
          <t>244_164</t>
        </is>
      </c>
      <c r="AR445" s="115" t="inlineStr">
        <is>
          <t>&lt;25mph</t>
        </is>
      </c>
      <c r="AS445" s="92" t="inlineStr">
        <is>
          <t>&lt;15mph</t>
        </is>
      </c>
      <c r="AT445" s="92" t="inlineStr">
        <is>
          <t>HFTD - Distribution</t>
        </is>
      </c>
      <c r="AU445" t="inlineStr">
        <is>
          <t>E8856</t>
        </is>
      </c>
      <c r="AV445" t="n">
        <v>3.9</v>
      </c>
      <c r="AW445" t="inlineStr">
        <is>
          <t>2018-06-15T07:00:00Z</t>
        </is>
      </c>
      <c r="AX445" t="n">
        <v>0</v>
      </c>
      <c r="AY445" t="n">
        <v>13</v>
      </c>
      <c r="AZ445" t="inlineStr">
        <is>
          <t>FSLC1</t>
        </is>
      </c>
      <c r="BA445" t="n">
        <v>7.47</v>
      </c>
      <c r="BB445" t="inlineStr">
        <is>
          <t>2018-06-15T06:25:00Z</t>
        </is>
      </c>
      <c r="BC445" t="n">
        <v>9.26</v>
      </c>
      <c r="BD445" t="n">
        <v>57</v>
      </c>
      <c r="BE445" t="inlineStr">
        <is>
          <t>E8856</t>
        </is>
      </c>
      <c r="BF445" t="n">
        <v>3.9</v>
      </c>
      <c r="BG445" t="inlineStr">
        <is>
          <t>2018-06-15T08:00:00Z</t>
        </is>
      </c>
      <c r="BH445" t="n">
        <v>0</v>
      </c>
      <c r="BI445" t="n">
        <v>25</v>
      </c>
      <c r="BJ445" t="inlineStr">
        <is>
          <t>FSLC1</t>
        </is>
      </c>
      <c r="BK445" t="n">
        <v>7.47</v>
      </c>
      <c r="BL445" t="inlineStr">
        <is>
          <t>2018-06-15T07:25:00Z</t>
        </is>
      </c>
      <c r="BM445" t="n">
        <v>10.63</v>
      </c>
      <c r="BN445" t="n">
        <v>112</v>
      </c>
    </row>
    <row r="446">
      <c r="A446" s="92" t="inlineStr">
        <is>
          <t>PG&amp;E</t>
        </is>
      </c>
      <c r="B446" s="92" t="n">
        <v>43267</v>
      </c>
      <c r="C446" s="92" t="n">
        <v>0.8319444444444444</v>
      </c>
      <c r="D446" s="92" t="n">
        <v>37.906962</v>
      </c>
      <c r="E446" s="92" t="n">
        <v>-121.806323</v>
      </c>
      <c r="F446" s="92" t="inlineStr">
        <is>
          <t>Vegetation</t>
        </is>
      </c>
      <c r="G446" s="92" t="inlineStr">
        <is>
          <t>Rural</t>
        </is>
      </c>
      <c r="H446" s="92" t="inlineStr">
        <is>
          <t>&lt; 0.25 Acres</t>
        </is>
      </c>
      <c r="I446" s="92" t="inlineStr">
        <is>
          <t>Fire Agency</t>
        </is>
      </c>
      <c r="J446" s="92" t="inlineStr">
        <is>
          <t>CAL FIRE</t>
        </is>
      </c>
      <c r="K446" s="92" t="n">
        <v>100483910</v>
      </c>
      <c r="L446" s="92" t="inlineStr">
        <is>
          <t>Unknown</t>
        </is>
      </c>
      <c r="M446" s="92" t="n">
        <v>21000</v>
      </c>
      <c r="N446" s="92" t="inlineStr">
        <is>
          <t>Conductor</t>
        </is>
      </c>
      <c r="O446" s="92" t="inlineStr">
        <is>
          <t>Overhead</t>
        </is>
      </c>
      <c r="P446" s="92" t="inlineStr">
        <is>
          <t>Yes</t>
        </is>
      </c>
      <c r="Q446" s="92" t="n">
        <v>43267</v>
      </c>
      <c r="R446" s="92" t="n">
        <v>0.8319444444444444</v>
      </c>
      <c r="S446" s="92" t="inlineStr">
        <is>
          <t>Equipment/ Facility Failure</t>
        </is>
      </c>
      <c r="T446" s="92" t="inlineStr">
        <is>
          <t>Conductor</t>
        </is>
      </c>
      <c r="U446" s="92" t="inlineStr">
        <is>
          <t>N.A.</t>
        </is>
      </c>
      <c r="V446" s="92" t="inlineStr">
        <is>
          <t>N.A.</t>
        </is>
      </c>
      <c r="W446" s="92" t="inlineStr">
        <is>
          <t>Unknown</t>
        </is>
      </c>
      <c r="X446" s="92" t="n"/>
      <c r="Y446" s="92" t="inlineStr">
        <is>
          <t>Other/Unknown</t>
        </is>
      </c>
      <c r="Z446" s="92" t="inlineStr">
        <is>
          <t>1670</t>
        </is>
      </c>
      <c r="AA446" s="92" t="n">
        <v>2018</v>
      </c>
      <c r="AB446" s="92" t="n">
        <v>6</v>
      </c>
      <c r="AC446" s="92" t="n">
        <v>16</v>
      </c>
      <c r="AD446" s="92" t="n">
        <v>19</v>
      </c>
      <c r="AE446" s="92" t="n">
        <v>58</v>
      </c>
      <c r="AF446" s="94" t="inlineStr">
        <is>
          <t>18-0051687</t>
        </is>
      </c>
      <c r="AG446" s="94" t="inlineStr">
        <is>
          <t>Tier 2</t>
        </is>
      </c>
      <c r="AH446" s="94" t="inlineStr">
        <is>
          <t>HFTD</t>
        </is>
      </c>
      <c r="AI446" s="94" t="inlineStr">
        <is>
          <t>No Fire Weather RFW Applicable</t>
        </is>
      </c>
      <c r="AJ446" s="92" t="inlineStr">
        <is>
          <t>Distribution</t>
        </is>
      </c>
      <c r="AK446" s="92" t="inlineStr">
        <is>
          <t>HFTD - Distribution</t>
        </is>
      </c>
      <c r="AL446" s="92" t="inlineStr">
        <is>
          <t>Fire Less than 300 Acres</t>
        </is>
      </c>
      <c r="AM446" s="116" t="inlineStr">
        <is>
          <t>Equip Failure</t>
        </is>
      </c>
      <c r="AN446" s="92" t="inlineStr">
        <is>
          <t>Conductor</t>
        </is>
      </c>
      <c r="AO446" s="95" t="n">
        <v>3322</v>
      </c>
      <c r="AP446" s="92" t="n">
        <v>12.5495171764705</v>
      </c>
      <c r="AQ446" s="92" t="inlineStr">
        <is>
          <t>235_188</t>
        </is>
      </c>
      <c r="AR446" s="115" t="inlineStr">
        <is>
          <t>&lt;25mph</t>
        </is>
      </c>
      <c r="AS446" s="92" t="inlineStr">
        <is>
          <t>&lt;15mph</t>
        </is>
      </c>
      <c r="AT446" s="92" t="inlineStr">
        <is>
          <t>HFTD - Distribution</t>
        </is>
      </c>
      <c r="AU446" t="inlineStr">
        <is>
          <t>PG071</t>
        </is>
      </c>
      <c r="AV446" t="n">
        <v>2.97</v>
      </c>
      <c r="AW446" t="inlineStr">
        <is>
          <t>2018-06-16T06:00:00Z</t>
        </is>
      </c>
      <c r="AX446" t="n">
        <v>33.11</v>
      </c>
      <c r="AY446" t="n">
        <v>14</v>
      </c>
      <c r="AZ446" t="inlineStr">
        <is>
          <t>PG071</t>
        </is>
      </c>
      <c r="BA446" t="n">
        <v>2.97</v>
      </c>
      <c r="BB446" t="inlineStr">
        <is>
          <t>2018-06-16T06:00:00Z</t>
        </is>
      </c>
      <c r="BC446" t="n">
        <v>33.11</v>
      </c>
      <c r="BD446" t="n">
        <v>106</v>
      </c>
      <c r="BE446" t="inlineStr">
        <is>
          <t>PG071</t>
        </is>
      </c>
      <c r="BF446" t="n">
        <v>2.97</v>
      </c>
      <c r="BG446" t="inlineStr">
        <is>
          <t>2018-06-16T06:00:00Z</t>
        </is>
      </c>
      <c r="BH446" t="n">
        <v>33.11</v>
      </c>
      <c r="BI446" t="n">
        <v>26</v>
      </c>
      <c r="BJ446" t="inlineStr">
        <is>
          <t>PG071</t>
        </is>
      </c>
      <c r="BK446" t="n">
        <v>2.97</v>
      </c>
      <c r="BL446" t="inlineStr">
        <is>
          <t>2018-06-16T06:00:00Z</t>
        </is>
      </c>
      <c r="BM446" t="n">
        <v>33.11</v>
      </c>
      <c r="BN446" t="n">
        <v>219</v>
      </c>
    </row>
    <row r="447">
      <c r="A447" s="92" t="inlineStr">
        <is>
          <t>PG&amp;E</t>
        </is>
      </c>
      <c r="B447" s="92" t="n">
        <v>43267</v>
      </c>
      <c r="C447" s="92" t="n">
        <v>0.8562500000000001</v>
      </c>
      <c r="D447" s="92" t="n">
        <v>38.0493633</v>
      </c>
      <c r="E447" s="92" t="n">
        <v>-122.2059983</v>
      </c>
      <c r="F447" s="92" t="inlineStr">
        <is>
          <t>Vegetation</t>
        </is>
      </c>
      <c r="G447" s="92" t="inlineStr">
        <is>
          <t>Rural</t>
        </is>
      </c>
      <c r="H447" s="92" t="inlineStr">
        <is>
          <t>&lt; 0.25 Acres</t>
        </is>
      </c>
      <c r="I447" s="92" t="inlineStr">
        <is>
          <t>Fire Agency</t>
        </is>
      </c>
      <c r="J447" s="92" t="inlineStr">
        <is>
          <t>Contra Costa FD</t>
        </is>
      </c>
      <c r="K447" s="92" t="n">
        <v>101423963</v>
      </c>
      <c r="L447" s="92" t="inlineStr">
        <is>
          <t>Unknown</t>
        </is>
      </c>
      <c r="M447" s="92" t="n">
        <v>21000</v>
      </c>
      <c r="N447" s="92" t="inlineStr">
        <is>
          <t>Conductor</t>
        </is>
      </c>
      <c r="O447" s="92" t="inlineStr">
        <is>
          <t>Overhead</t>
        </is>
      </c>
      <c r="P447" s="92" t="inlineStr">
        <is>
          <t>Yes</t>
        </is>
      </c>
      <c r="Q447" s="92" t="n">
        <v>43267</v>
      </c>
      <c r="R447" s="92" t="n">
        <v>0.8562500000000001</v>
      </c>
      <c r="S447" s="92" t="inlineStr">
        <is>
          <t>Wire-Wire Contact</t>
        </is>
      </c>
      <c r="T447" s="92" t="inlineStr">
        <is>
          <t>N.A.</t>
        </is>
      </c>
      <c r="U447" s="92" t="inlineStr">
        <is>
          <t>N.A.</t>
        </is>
      </c>
      <c r="V447" s="92" t="inlineStr">
        <is>
          <t>N.A.</t>
        </is>
      </c>
      <c r="W447" s="92" t="inlineStr">
        <is>
          <t>Unknown</t>
        </is>
      </c>
      <c r="X447" s="92" t="n"/>
      <c r="Y447" s="92" t="inlineStr">
        <is>
          <t>no-match</t>
        </is>
      </c>
      <c r="Z447" s="92" t="inlineStr">
        <is>
          <t>1671</t>
        </is>
      </c>
      <c r="AA447" s="92" t="n">
        <v>2018</v>
      </c>
      <c r="AB447" s="92" t="n">
        <v>6</v>
      </c>
      <c r="AC447" s="92" t="n">
        <v>16</v>
      </c>
      <c r="AD447" s="92" t="n">
        <v>20</v>
      </c>
      <c r="AE447" s="92" t="n">
        <v>33</v>
      </c>
      <c r="AF447" s="94" t="inlineStr">
        <is>
          <t>No ILIS or TOTL available</t>
        </is>
      </c>
      <c r="AG447" s="94" t="inlineStr">
        <is>
          <t>Tier 2</t>
        </is>
      </c>
      <c r="AH447" s="94" t="inlineStr">
        <is>
          <t>HFTD</t>
        </is>
      </c>
      <c r="AI447" s="94" t="inlineStr">
        <is>
          <t>No Fire Weather RFW Applicable</t>
        </is>
      </c>
      <c r="AJ447" s="92" t="inlineStr">
        <is>
          <t>Distribution</t>
        </is>
      </c>
      <c r="AK447" s="92" t="inlineStr">
        <is>
          <t>HFTD - Distribution</t>
        </is>
      </c>
      <c r="AL447" s="92" t="inlineStr">
        <is>
          <t>Fire Less than 300 Acres</t>
        </is>
      </c>
      <c r="AM447" s="116" t="inlineStr">
        <is>
          <t>Equip Failure</t>
        </is>
      </c>
      <c r="AN447" s="92" t="inlineStr">
        <is>
          <t>Equip Failure - Unknown</t>
        </is>
      </c>
      <c r="AO447" s="95" t="inlineStr">
        <is>
          <t>N.A.</t>
        </is>
      </c>
      <c r="AP447" s="92" t="n">
        <v>15.0088837647058</v>
      </c>
      <c r="AQ447" s="92" t="inlineStr">
        <is>
          <t>147_245</t>
        </is>
      </c>
      <c r="AR447" s="115" t="inlineStr">
        <is>
          <t>&lt;25mph</t>
        </is>
      </c>
      <c r="AS447" s="92" t="inlineStr">
        <is>
          <t>&gt;=15mph</t>
        </is>
      </c>
      <c r="AT447" s="92" t="inlineStr">
        <is>
          <t>HFTD - Distribution</t>
        </is>
      </c>
      <c r="AU447" t="inlineStr">
        <is>
          <t>DPXC1</t>
        </is>
      </c>
      <c r="AV447" t="n">
        <v>2.96</v>
      </c>
      <c r="AW447" t="inlineStr">
        <is>
          <t>2018-06-16T06:42:00Z</t>
        </is>
      </c>
      <c r="AX447" t="n">
        <v>20.98</v>
      </c>
      <c r="AY447" t="n">
        <v>15</v>
      </c>
      <c r="AZ447" t="inlineStr">
        <is>
          <t>PG064</t>
        </is>
      </c>
      <c r="BA447" t="n">
        <v>7.4</v>
      </c>
      <c r="BB447" t="inlineStr">
        <is>
          <t>2018-06-16T06:10:00Z</t>
        </is>
      </c>
      <c r="BC447" t="n">
        <v>35.95</v>
      </c>
      <c r="BD447" t="n">
        <v>95</v>
      </c>
      <c r="BE447" t="inlineStr">
        <is>
          <t>DPXC1</t>
        </is>
      </c>
      <c r="BF447" t="n">
        <v>2.96</v>
      </c>
      <c r="BG447" t="inlineStr">
        <is>
          <t>2018-06-16T07:30:00Z</t>
        </is>
      </c>
      <c r="BH447" t="n">
        <v>20.98</v>
      </c>
      <c r="BI447" t="n">
        <v>28</v>
      </c>
      <c r="BJ447" t="inlineStr">
        <is>
          <t>PG064</t>
        </is>
      </c>
      <c r="BK447" t="n">
        <v>7.4</v>
      </c>
      <c r="BL447" t="inlineStr">
        <is>
          <t>2018-06-16T06:10:00Z</t>
        </is>
      </c>
      <c r="BM447" t="n">
        <v>35.95</v>
      </c>
      <c r="BN447" t="n">
        <v>190</v>
      </c>
    </row>
    <row r="448">
      <c r="A448" s="92" t="inlineStr">
        <is>
          <t>PG&amp;E</t>
        </is>
      </c>
      <c r="B448" s="92" t="n">
        <v>43270</v>
      </c>
      <c r="C448" s="92" t="n">
        <v>0.01875</v>
      </c>
      <c r="D448" s="92" t="n">
        <v>38.760416</v>
      </c>
      <c r="E448" s="92" t="n">
        <v>-120.822368</v>
      </c>
      <c r="F448" s="92" t="inlineStr">
        <is>
          <t>Vegetation</t>
        </is>
      </c>
      <c r="G448" s="92" t="inlineStr">
        <is>
          <t>Rural</t>
        </is>
      </c>
      <c r="H448" s="92" t="inlineStr">
        <is>
          <t>&lt; 0.25 Acres</t>
        </is>
      </c>
      <c r="I448" s="92" t="inlineStr">
        <is>
          <t>Unknown</t>
        </is>
      </c>
      <c r="J448" s="92" t="inlineStr">
        <is>
          <t xml:space="preserve">N.A. </t>
        </is>
      </c>
      <c r="K448" s="92" t="n">
        <v>101388356</v>
      </c>
      <c r="L448" s="92" t="inlineStr">
        <is>
          <t>Unknown</t>
        </is>
      </c>
      <c r="M448" s="92" t="n">
        <v>12000</v>
      </c>
      <c r="N448" s="92" t="inlineStr">
        <is>
          <t>Conductor</t>
        </is>
      </c>
      <c r="O448" s="92" t="inlineStr">
        <is>
          <t>Overhead</t>
        </is>
      </c>
      <c r="P448" s="92" t="inlineStr">
        <is>
          <t>Yes</t>
        </is>
      </c>
      <c r="Q448" s="92" t="n">
        <v>43270</v>
      </c>
      <c r="R448" s="92" t="n">
        <v>0.01875</v>
      </c>
      <c r="S448" s="92" t="inlineStr">
        <is>
          <t>Contact From Object</t>
        </is>
      </c>
      <c r="T448" s="92" t="inlineStr">
        <is>
          <t>N.A.</t>
        </is>
      </c>
      <c r="U448" s="92" t="inlineStr">
        <is>
          <t>Vegetation</t>
        </is>
      </c>
      <c r="V448" s="92" t="inlineStr">
        <is>
          <t>Electric Facility</t>
        </is>
      </c>
      <c r="W448" s="92" t="inlineStr">
        <is>
          <t>Unknown</t>
        </is>
      </c>
      <c r="X448" s="92" t="n"/>
      <c r="Y448" s="92" t="inlineStr">
        <is>
          <t>Fell into (No defect)</t>
        </is>
      </c>
      <c r="Z448" s="92" t="inlineStr">
        <is>
          <t>1675</t>
        </is>
      </c>
      <c r="AA448" s="92" t="n">
        <v>2018</v>
      </c>
      <c r="AB448" s="92" t="n">
        <v>6</v>
      </c>
      <c r="AC448" s="92" t="n">
        <v>19</v>
      </c>
      <c r="AD448" s="92" t="n">
        <v>0</v>
      </c>
      <c r="AE448" s="92" t="n">
        <v>27</v>
      </c>
      <c r="AF448" s="94" t="inlineStr">
        <is>
          <t>18-0052111</t>
        </is>
      </c>
      <c r="AG448" s="94" t="inlineStr">
        <is>
          <t>Tier 2</t>
        </is>
      </c>
      <c r="AH448" s="94" t="inlineStr">
        <is>
          <t>HFTD</t>
        </is>
      </c>
      <c r="AI448" s="94" t="inlineStr">
        <is>
          <t>No Fire Weather RFW Applicable</t>
        </is>
      </c>
      <c r="AJ448" s="92" t="inlineStr">
        <is>
          <t>Distribution</t>
        </is>
      </c>
      <c r="AK448" s="92" t="inlineStr">
        <is>
          <t>HFTD - Distribution</t>
        </is>
      </c>
      <c r="AL448" s="92" t="inlineStr">
        <is>
          <t>Fire Less than 300 Acres</t>
        </is>
      </c>
      <c r="AM448" s="116" t="inlineStr">
        <is>
          <t>Vegetation</t>
        </is>
      </c>
      <c r="AN448" s="92" t="inlineStr">
        <is>
          <t>Fell into (No defect)</t>
        </is>
      </c>
      <c r="AO448" s="95" t="n">
        <v>141652</v>
      </c>
      <c r="AP448" s="92" t="n">
        <v>1.00404122352941</v>
      </c>
      <c r="AQ448" s="92" t="inlineStr">
        <is>
          <t>164_234</t>
        </is>
      </c>
      <c r="AR448" s="115" t="inlineStr">
        <is>
          <t>&lt;25mph</t>
        </is>
      </c>
      <c r="AS448" s="92" t="inlineStr">
        <is>
          <t>&lt;15mph</t>
        </is>
      </c>
      <c r="AT448" s="92" t="inlineStr">
        <is>
          <t>HFTD - Distribution</t>
        </is>
      </c>
      <c r="AU448" t="inlineStr">
        <is>
          <t>E5691</t>
        </is>
      </c>
      <c r="AV448" t="n">
        <v>1.82</v>
      </c>
      <c r="AW448" t="inlineStr">
        <is>
          <t>2018-06-19T06:59:00Z</t>
        </is>
      </c>
      <c r="AX448" t="n">
        <v>0</v>
      </c>
      <c r="AY448" t="n">
        <v>12</v>
      </c>
      <c r="AZ448" t="inlineStr">
        <is>
          <t>TS903</t>
        </is>
      </c>
      <c r="BA448" t="n">
        <v>6.68</v>
      </c>
      <c r="BB448" t="inlineStr">
        <is>
          <t>2018-06-19T06:37:00Z</t>
        </is>
      </c>
      <c r="BC448" t="n">
        <v>2.01</v>
      </c>
      <c r="BD448" t="n">
        <v>75</v>
      </c>
      <c r="BE448" t="inlineStr">
        <is>
          <t>E5691</t>
        </is>
      </c>
      <c r="BF448" t="n">
        <v>1.82</v>
      </c>
      <c r="BG448" t="inlineStr">
        <is>
          <t>2018-06-19T07:59:00Z</t>
        </is>
      </c>
      <c r="BH448" t="n">
        <v>0</v>
      </c>
      <c r="BI448" t="n">
        <v>24</v>
      </c>
      <c r="BJ448" t="inlineStr">
        <is>
          <t>E3165</t>
        </is>
      </c>
      <c r="BK448" t="n">
        <v>5.03</v>
      </c>
      <c r="BL448" t="inlineStr">
        <is>
          <t>2018-06-19T07:41:00Z</t>
        </is>
      </c>
      <c r="BM448" t="n">
        <v>2.01</v>
      </c>
      <c r="BN448" t="n">
        <v>147</v>
      </c>
    </row>
    <row r="449">
      <c r="A449" s="92" t="inlineStr">
        <is>
          <t>PG&amp;E</t>
        </is>
      </c>
      <c r="B449" s="92" t="n">
        <v>43270</v>
      </c>
      <c r="C449" s="92" t="n">
        <v>0.4284722222222222</v>
      </c>
      <c r="D449" s="92" t="n">
        <v>38.591829</v>
      </c>
      <c r="E449" s="92" t="n">
        <v>-120.709654</v>
      </c>
      <c r="F449" s="92" t="inlineStr">
        <is>
          <t>Vegetation</t>
        </is>
      </c>
      <c r="G449" s="92" t="inlineStr">
        <is>
          <t>Rural</t>
        </is>
      </c>
      <c r="H449" s="92" t="inlineStr">
        <is>
          <t>&lt; 3 meters</t>
        </is>
      </c>
      <c r="I449" s="92" t="inlineStr">
        <is>
          <t>Fire Agency</t>
        </is>
      </c>
      <c r="J449" s="92" t="inlineStr">
        <is>
          <t>Unknown</t>
        </is>
      </c>
      <c r="K449" s="92" t="n">
        <v>101395943</v>
      </c>
      <c r="L449" s="92" t="inlineStr">
        <is>
          <t>AT&amp;T</t>
        </is>
      </c>
      <c r="M449" s="92" t="n">
        <v>21000</v>
      </c>
      <c r="N449" s="92" t="inlineStr">
        <is>
          <t>Conductor</t>
        </is>
      </c>
      <c r="O449" s="92" t="inlineStr">
        <is>
          <t>Overhead</t>
        </is>
      </c>
      <c r="P449" s="92" t="inlineStr">
        <is>
          <t>Yes</t>
        </is>
      </c>
      <c r="Q449" s="92" t="n">
        <v>43270</v>
      </c>
      <c r="R449" s="92" t="n">
        <v>0.4284722222222222</v>
      </c>
      <c r="S449" s="92" t="inlineStr">
        <is>
          <t>Contact From Object</t>
        </is>
      </c>
      <c r="T449" s="92" t="inlineStr">
        <is>
          <t>N.A.</t>
        </is>
      </c>
      <c r="U449" s="92" t="inlineStr">
        <is>
          <t>Vegetation</t>
        </is>
      </c>
      <c r="V449" s="92" t="inlineStr">
        <is>
          <t>Electric Facility</t>
        </is>
      </c>
      <c r="W449" s="92" t="inlineStr">
        <is>
          <t>Human Error</t>
        </is>
      </c>
      <c r="X449" s="92" t="inlineStr">
        <is>
          <t>third-party caused</t>
        </is>
      </c>
      <c r="Y449" s="92" t="inlineStr">
        <is>
          <t>Other/Unknown</t>
        </is>
      </c>
      <c r="Z449" s="92" t="inlineStr">
        <is>
          <t>1677</t>
        </is>
      </c>
      <c r="AA449" s="92" t="n">
        <v>2018</v>
      </c>
      <c r="AB449" s="92" t="n">
        <v>6</v>
      </c>
      <c r="AC449" s="92" t="n">
        <v>19</v>
      </c>
      <c r="AD449" s="92" t="n">
        <v>10</v>
      </c>
      <c r="AE449" s="92" t="n">
        <v>17</v>
      </c>
      <c r="AF449" s="94" t="inlineStr">
        <is>
          <t>18-0052222</t>
        </is>
      </c>
      <c r="AG449" s="94" t="inlineStr">
        <is>
          <t>Tier 2</t>
        </is>
      </c>
      <c r="AH449" s="94" t="inlineStr">
        <is>
          <t>HFTD</t>
        </is>
      </c>
      <c r="AI449" s="94" t="inlineStr">
        <is>
          <t>No Fire Weather RFW Applicable</t>
        </is>
      </c>
      <c r="AJ449" s="92" t="inlineStr">
        <is>
          <t>Distribution</t>
        </is>
      </c>
      <c r="AK449" s="92" t="inlineStr">
        <is>
          <t>HFTD - Distribution</t>
        </is>
      </c>
      <c r="AL449" s="92" t="inlineStr">
        <is>
          <t>Fire Less than 300 Acres</t>
        </is>
      </c>
      <c r="AM449" s="116" t="inlineStr">
        <is>
          <t>3rd Party</t>
        </is>
      </c>
      <c r="AN449" s="92" t="inlineStr">
        <is>
          <t>3rd Party - Unknown</t>
        </is>
      </c>
      <c r="AO449" s="95" t="n">
        <v>4094</v>
      </c>
      <c r="AP449" s="92" t="n">
        <v>23.6519312941176</v>
      </c>
      <c r="AQ449" s="92" t="inlineStr">
        <is>
          <t>147_242</t>
        </is>
      </c>
      <c r="AR449" s="115" t="inlineStr">
        <is>
          <t>&lt;25mph</t>
        </is>
      </c>
      <c r="AS449" s="92" t="inlineStr">
        <is>
          <t>&gt;=15mph</t>
        </is>
      </c>
      <c r="AT449" s="92" t="inlineStr">
        <is>
          <t>HFTD - Distribution</t>
        </is>
      </c>
      <c r="AX449" t="n">
        <v>0</v>
      </c>
      <c r="AY449" t="n">
        <v>0</v>
      </c>
      <c r="BC449" t="n">
        <v>0</v>
      </c>
      <c r="BD449" t="n">
        <v>0</v>
      </c>
      <c r="BH449" t="n">
        <v>0</v>
      </c>
      <c r="BI449" t="n">
        <v>0</v>
      </c>
      <c r="BM449" t="n">
        <v>0</v>
      </c>
      <c r="BN449" t="n">
        <v>0</v>
      </c>
    </row>
    <row r="450">
      <c r="A450" s="92" t="inlineStr">
        <is>
          <t>PG&amp;E</t>
        </is>
      </c>
      <c r="B450" s="92" t="n">
        <v>43270</v>
      </c>
      <c r="C450" s="92" t="n">
        <v>0.6118055555555556</v>
      </c>
      <c r="D450" s="92" t="n">
        <v>37.21581</v>
      </c>
      <c r="E450" s="92" t="n">
        <v>-119.681069</v>
      </c>
      <c r="F450" s="92" t="inlineStr">
        <is>
          <t>Vegetation</t>
        </is>
      </c>
      <c r="G450" s="92" t="inlineStr">
        <is>
          <t>Rural</t>
        </is>
      </c>
      <c r="H450" s="92" t="inlineStr">
        <is>
          <t>&lt; 0.25 Acres</t>
        </is>
      </c>
      <c r="I450" s="92" t="inlineStr">
        <is>
          <t>Fire Agency</t>
        </is>
      </c>
      <c r="J450" s="92" t="inlineStr">
        <is>
          <t>JOE QUINSTORFF  559-683-8008</t>
        </is>
      </c>
      <c r="K450" s="92" t="n">
        <v>103372829</v>
      </c>
      <c r="L450" s="92" t="inlineStr">
        <is>
          <t>Unknown</t>
        </is>
      </c>
      <c r="M450" s="92" t="n">
        <v>21000</v>
      </c>
      <c r="N450" s="92" t="inlineStr">
        <is>
          <t>Conductor</t>
        </is>
      </c>
      <c r="O450" s="92" t="inlineStr">
        <is>
          <t>Overhead</t>
        </is>
      </c>
      <c r="P450" s="92" t="inlineStr">
        <is>
          <t>Yes</t>
        </is>
      </c>
      <c r="Q450" s="92" t="n">
        <v>43270</v>
      </c>
      <c r="R450" s="92" t="n">
        <v>0.6118055555555556</v>
      </c>
      <c r="S450" s="92" t="inlineStr">
        <is>
          <t>Contact From Object</t>
        </is>
      </c>
      <c r="T450" s="92" t="inlineStr">
        <is>
          <t>N.A.</t>
        </is>
      </c>
      <c r="U450" s="92" t="inlineStr">
        <is>
          <t>Animal</t>
        </is>
      </c>
      <c r="V450" s="92" t="inlineStr">
        <is>
          <t>Electric Facility</t>
        </is>
      </c>
      <c r="W450" s="92" t="inlineStr">
        <is>
          <t>Unknown</t>
        </is>
      </c>
      <c r="X450" s="92" t="n"/>
      <c r="Y450" s="92" t="inlineStr">
        <is>
          <t>Other/Unknown</t>
        </is>
      </c>
      <c r="Z450" s="92" t="inlineStr">
        <is>
          <t>1679</t>
        </is>
      </c>
      <c r="AA450" s="92" t="n">
        <v>2018</v>
      </c>
      <c r="AB450" s="92" t="n">
        <v>6</v>
      </c>
      <c r="AC450" s="92" t="n">
        <v>19</v>
      </c>
      <c r="AD450" s="92" t="n">
        <v>14</v>
      </c>
      <c r="AE450" s="92" t="n">
        <v>41</v>
      </c>
      <c r="AF450" s="94" t="inlineStr">
        <is>
          <t>18-0052327</t>
        </is>
      </c>
      <c r="AG450" s="94" t="inlineStr">
        <is>
          <t>Tier 2</t>
        </is>
      </c>
      <c r="AH450" s="94" t="inlineStr">
        <is>
          <t>HFTD</t>
        </is>
      </c>
      <c r="AI450" s="94" t="inlineStr">
        <is>
          <t>No Fire Weather RFW Applicable</t>
        </is>
      </c>
      <c r="AJ450" s="92" t="inlineStr">
        <is>
          <t>Distribution</t>
        </is>
      </c>
      <c r="AK450" s="92" t="inlineStr">
        <is>
          <t>HFTD - Distribution</t>
        </is>
      </c>
      <c r="AL450" s="92" t="inlineStr">
        <is>
          <t>Fire Less than 300 Acres</t>
        </is>
      </c>
      <c r="AM450" s="116" t="inlineStr">
        <is>
          <t>Animal</t>
        </is>
      </c>
      <c r="AN450" s="92" t="inlineStr">
        <is>
          <t>Animal</t>
        </is>
      </c>
      <c r="AO450" s="95" t="n">
        <v>123838</v>
      </c>
      <c r="AP450" s="92" t="n">
        <v>7.09971171764706</v>
      </c>
      <c r="AQ450" s="92" t="inlineStr">
        <is>
          <t>215_103</t>
        </is>
      </c>
      <c r="AR450" s="115" t="inlineStr">
        <is>
          <t>&lt;25mph</t>
        </is>
      </c>
      <c r="AS450" s="92" t="inlineStr">
        <is>
          <t>&lt;15mph</t>
        </is>
      </c>
      <c r="AT450" s="92" t="inlineStr">
        <is>
          <t>HFTD - Distribution</t>
        </is>
      </c>
      <c r="AX450" t="n">
        <v>0</v>
      </c>
      <c r="AY450" t="n">
        <v>0</v>
      </c>
      <c r="AZ450" t="inlineStr">
        <is>
          <t>E5766</t>
        </is>
      </c>
      <c r="BA450" t="n">
        <v>6.85</v>
      </c>
      <c r="BB450" t="inlineStr">
        <is>
          <t>2018-06-19T06:58:00Z</t>
        </is>
      </c>
      <c r="BC450" t="n">
        <v>0</v>
      </c>
      <c r="BD450" t="n">
        <v>20</v>
      </c>
      <c r="BH450" t="n">
        <v>0</v>
      </c>
      <c r="BI450" t="n">
        <v>0</v>
      </c>
      <c r="BJ450" t="inlineStr">
        <is>
          <t>E5766</t>
        </is>
      </c>
      <c r="BK450" t="n">
        <v>6.85</v>
      </c>
      <c r="BL450" t="inlineStr">
        <is>
          <t>2018-06-19T07:53:00Z</t>
        </is>
      </c>
      <c r="BM450" t="n">
        <v>0</v>
      </c>
      <c r="BN450" t="n">
        <v>33</v>
      </c>
    </row>
    <row r="451">
      <c r="A451" s="92" t="inlineStr">
        <is>
          <t>PG&amp;E</t>
        </is>
      </c>
      <c r="B451" s="92" t="n">
        <v>43271</v>
      </c>
      <c r="C451" s="92" t="n">
        <v>0.3541666666666667</v>
      </c>
      <c r="D451" s="92" t="n">
        <v>34.756112</v>
      </c>
      <c r="E451" s="92" t="n">
        <v>-120.228108</v>
      </c>
      <c r="F451" s="92" t="inlineStr">
        <is>
          <t>Vegetation</t>
        </is>
      </c>
      <c r="G451" s="92" t="inlineStr">
        <is>
          <t>Rural</t>
        </is>
      </c>
      <c r="H451" s="92" t="inlineStr">
        <is>
          <t>&lt; 0.25 Acres</t>
        </is>
      </c>
      <c r="I451" s="92" t="inlineStr">
        <is>
          <t>Unknown</t>
        </is>
      </c>
      <c r="J451" s="92" t="inlineStr">
        <is>
          <t xml:space="preserve">N.A. </t>
        </is>
      </c>
      <c r="K451" s="92" t="n">
        <v>101858890</v>
      </c>
      <c r="L451" s="92" t="inlineStr">
        <is>
          <t>None</t>
        </is>
      </c>
      <c r="M451" s="92" t="inlineStr">
        <is>
          <t>0 – 750</t>
        </is>
      </c>
      <c r="N451" s="92" t="inlineStr">
        <is>
          <t>Conductor</t>
        </is>
      </c>
      <c r="O451" s="92" t="inlineStr">
        <is>
          <t>Overhead</t>
        </is>
      </c>
      <c r="P451" s="92" t="inlineStr">
        <is>
          <t>Yes</t>
        </is>
      </c>
      <c r="Q451" s="92" t="n">
        <v>43271</v>
      </c>
      <c r="R451" s="92" t="n">
        <v>0.3541666666666667</v>
      </c>
      <c r="S451" s="92" t="inlineStr">
        <is>
          <t>Equipment/ Facility Failure</t>
        </is>
      </c>
      <c r="T451" s="92" t="inlineStr">
        <is>
          <t>Fuse</t>
        </is>
      </c>
      <c r="U451" s="92" t="inlineStr">
        <is>
          <t>N.A.</t>
        </is>
      </c>
      <c r="V451" s="92" t="inlineStr">
        <is>
          <t>N.A.</t>
        </is>
      </c>
      <c r="W451" s="92" t="inlineStr">
        <is>
          <t>Unknown</t>
        </is>
      </c>
      <c r="X451" s="92" t="n"/>
      <c r="Y451" s="92" t="inlineStr">
        <is>
          <t>no-match</t>
        </is>
      </c>
      <c r="Z451" s="92" t="inlineStr">
        <is>
          <t>1680</t>
        </is>
      </c>
      <c r="AA451" s="92" t="n">
        <v>2018</v>
      </c>
      <c r="AB451" s="92" t="n">
        <v>6</v>
      </c>
      <c r="AC451" s="92" t="n">
        <v>20</v>
      </c>
      <c r="AD451" s="92" t="n">
        <v>8</v>
      </c>
      <c r="AE451" s="92" t="n">
        <v>30</v>
      </c>
      <c r="AF451" s="94" t="inlineStr">
        <is>
          <t>No ILIS or TOTL available</t>
        </is>
      </c>
      <c r="AG451" s="94" t="inlineStr">
        <is>
          <t>Tier 2</t>
        </is>
      </c>
      <c r="AH451" s="94" t="inlineStr">
        <is>
          <t>HFTD</t>
        </is>
      </c>
      <c r="AI451" s="94" t="inlineStr">
        <is>
          <t>No Fire Weather RFW Applicable</t>
        </is>
      </c>
      <c r="AJ451" s="92" t="inlineStr">
        <is>
          <t>Distribution</t>
        </is>
      </c>
      <c r="AK451" s="92" t="inlineStr">
        <is>
          <t>HFTD - Distribution</t>
        </is>
      </c>
      <c r="AL451" s="92" t="inlineStr">
        <is>
          <t>Fire Less than 300 Acres</t>
        </is>
      </c>
      <c r="AM451" s="116" t="inlineStr">
        <is>
          <t>Equip Failure</t>
        </is>
      </c>
      <c r="AN451" s="92" t="inlineStr">
        <is>
          <t>Fuse</t>
        </is>
      </c>
      <c r="AO451" s="95" t="inlineStr">
        <is>
          <t>N.A.</t>
        </is>
      </c>
      <c r="AP451" s="92" t="n">
        <v>12.0353769411764</v>
      </c>
      <c r="AQ451" s="92" t="inlineStr">
        <is>
          <t>183_228</t>
        </is>
      </c>
      <c r="AR451" s="115" t="inlineStr">
        <is>
          <t>&lt;25mph</t>
        </is>
      </c>
      <c r="AS451" s="92" t="inlineStr">
        <is>
          <t>&lt;15mph</t>
        </is>
      </c>
      <c r="AT451" s="92" t="inlineStr">
        <is>
          <t>HFTD - Distribution</t>
        </is>
      </c>
      <c r="AX451" t="n">
        <v>0</v>
      </c>
      <c r="AY451" t="n">
        <v>0</v>
      </c>
      <c r="BC451" t="n">
        <v>0</v>
      </c>
      <c r="BD451" t="n">
        <v>0</v>
      </c>
      <c r="BH451" t="n">
        <v>0</v>
      </c>
      <c r="BI451" t="n">
        <v>0</v>
      </c>
      <c r="BM451" t="n">
        <v>0</v>
      </c>
      <c r="BN451" t="n">
        <v>0</v>
      </c>
    </row>
    <row r="452">
      <c r="A452" s="92" t="inlineStr">
        <is>
          <t>PG&amp;E</t>
        </is>
      </c>
      <c r="B452" s="92" t="n">
        <v>43272</v>
      </c>
      <c r="C452" s="92" t="n">
        <v>0.7902777777777777</v>
      </c>
      <c r="D452" s="92" t="n">
        <v>35.122375</v>
      </c>
      <c r="E452" s="92" t="n">
        <v>-120.393769</v>
      </c>
      <c r="F452" s="92" t="inlineStr">
        <is>
          <t>Vegetation</t>
        </is>
      </c>
      <c r="G452" s="92" t="inlineStr">
        <is>
          <t>Rural</t>
        </is>
      </c>
      <c r="H452" s="92" t="inlineStr">
        <is>
          <t>&lt; 0.25 Acres</t>
        </is>
      </c>
      <c r="I452" s="92" t="inlineStr">
        <is>
          <t>Fire Agency</t>
        </is>
      </c>
      <c r="J452" s="92" t="inlineStr">
        <is>
          <t>CAL FIRE</t>
        </is>
      </c>
      <c r="K452" s="92" t="n">
        <v>101878933</v>
      </c>
      <c r="L452" s="92" t="inlineStr">
        <is>
          <t>AT&amp;T</t>
        </is>
      </c>
      <c r="M452" s="92" t="n">
        <v>12000</v>
      </c>
      <c r="N452" s="92" t="inlineStr">
        <is>
          <t>Conductor</t>
        </is>
      </c>
      <c r="O452" s="92" t="inlineStr">
        <is>
          <t>Overhead</t>
        </is>
      </c>
      <c r="P452" s="92" t="inlineStr">
        <is>
          <t>Yes</t>
        </is>
      </c>
      <c r="Q452" s="92" t="n">
        <v>43272</v>
      </c>
      <c r="R452" s="92" t="n">
        <v>0.7902777777777777</v>
      </c>
      <c r="S452" s="92" t="inlineStr">
        <is>
          <t>Unknown</t>
        </is>
      </c>
      <c r="T452" s="92" t="inlineStr">
        <is>
          <t>N.A.</t>
        </is>
      </c>
      <c r="U452" s="92" t="inlineStr">
        <is>
          <t>N.A.</t>
        </is>
      </c>
      <c r="V452" s="92" t="inlineStr">
        <is>
          <t>N.A.</t>
        </is>
      </c>
      <c r="W452" s="92" t="inlineStr">
        <is>
          <t>Unknown</t>
        </is>
      </c>
      <c r="X452" s="92" t="n"/>
      <c r="Y452" s="92" t="inlineStr">
        <is>
          <t>no-match</t>
        </is>
      </c>
      <c r="Z452" s="92" t="inlineStr">
        <is>
          <t>1683</t>
        </is>
      </c>
      <c r="AA452" s="92" t="n">
        <v>2018</v>
      </c>
      <c r="AB452" s="92" t="n">
        <v>6</v>
      </c>
      <c r="AC452" s="92" t="n">
        <v>21</v>
      </c>
      <c r="AD452" s="92" t="n">
        <v>18</v>
      </c>
      <c r="AE452" s="92" t="n">
        <v>58</v>
      </c>
      <c r="AF452" s="94" t="inlineStr">
        <is>
          <t>No ILIS or TOTL available</t>
        </is>
      </c>
      <c r="AG452" s="94" t="inlineStr">
        <is>
          <t>Tier 2</t>
        </is>
      </c>
      <c r="AH452" s="94" t="inlineStr">
        <is>
          <t>HFTD</t>
        </is>
      </c>
      <c r="AI452" s="94" t="inlineStr">
        <is>
          <t>No Fire Weather RFW Applicable</t>
        </is>
      </c>
      <c r="AJ452" s="92" t="inlineStr">
        <is>
          <t>Distribution</t>
        </is>
      </c>
      <c r="AK452" s="92" t="inlineStr">
        <is>
          <t>HFTD - Distribution</t>
        </is>
      </c>
      <c r="AL452" s="92" t="inlineStr">
        <is>
          <t>Fire Less than 300 Acres</t>
        </is>
      </c>
      <c r="AM452" s="116" t="inlineStr">
        <is>
          <t>Unk or Other</t>
        </is>
      </c>
      <c r="AN452" s="92" t="inlineStr">
        <is>
          <t>Unk or Other - Unknown</t>
        </is>
      </c>
      <c r="AO452" s="95" t="inlineStr">
        <is>
          <t>N.A.</t>
        </is>
      </c>
      <c r="AP452" s="92" t="n">
        <v>10.716654117647</v>
      </c>
      <c r="AQ452" s="92" t="inlineStr">
        <is>
          <t>212_272</t>
        </is>
      </c>
      <c r="AR452" s="115" t="inlineStr">
        <is>
          <t>&lt;25mph</t>
        </is>
      </c>
      <c r="AS452" s="92" t="inlineStr">
        <is>
          <t>&lt;15mph</t>
        </is>
      </c>
      <c r="AT452" s="92" t="inlineStr">
        <is>
          <t>HFTD - Distribution</t>
        </is>
      </c>
      <c r="AU452" t="inlineStr">
        <is>
          <t>AU609</t>
        </is>
      </c>
      <c r="AV452" t="n">
        <v>1.36</v>
      </c>
      <c r="AW452" t="inlineStr">
        <is>
          <t>2018-06-21T06:48:00Z</t>
        </is>
      </c>
      <c r="AX452" t="n">
        <v>0</v>
      </c>
      <c r="AY452" t="n">
        <v>4</v>
      </c>
      <c r="AZ452" t="inlineStr">
        <is>
          <t>F0412</t>
        </is>
      </c>
      <c r="BA452" t="n">
        <v>7.22</v>
      </c>
      <c r="BB452" t="inlineStr">
        <is>
          <t>2018-06-21T07:00:00Z</t>
        </is>
      </c>
      <c r="BC452" t="n">
        <v>4</v>
      </c>
      <c r="BD452" t="n">
        <v>11</v>
      </c>
      <c r="BE452" t="inlineStr">
        <is>
          <t>AU609</t>
        </is>
      </c>
      <c r="BF452" t="n">
        <v>1.36</v>
      </c>
      <c r="BG452" t="inlineStr">
        <is>
          <t>2018-06-21T07:48:00Z</t>
        </is>
      </c>
      <c r="BH452" t="n">
        <v>0</v>
      </c>
      <c r="BI452" t="n">
        <v>8</v>
      </c>
      <c r="BJ452" t="inlineStr">
        <is>
          <t>F0412</t>
        </is>
      </c>
      <c r="BK452" t="n">
        <v>7.22</v>
      </c>
      <c r="BL452" t="inlineStr">
        <is>
          <t>2018-06-21T08:00:00Z</t>
        </is>
      </c>
      <c r="BM452" t="n">
        <v>4</v>
      </c>
      <c r="BN452" t="n">
        <v>21</v>
      </c>
    </row>
    <row r="453">
      <c r="A453" s="92" t="inlineStr">
        <is>
          <t>PG&amp;E</t>
        </is>
      </c>
      <c r="B453" s="92" t="n">
        <v>43273</v>
      </c>
      <c r="C453" s="92" t="n">
        <v>0.7388888888888889</v>
      </c>
      <c r="D453" s="92" t="n">
        <v>37.248459</v>
      </c>
      <c r="E453" s="92" t="n">
        <v>-119.56251</v>
      </c>
      <c r="F453" s="92" t="inlineStr">
        <is>
          <t>Vegetation</t>
        </is>
      </c>
      <c r="G453" s="92" t="inlineStr">
        <is>
          <t>Rural</t>
        </is>
      </c>
      <c r="H453" s="92" t="inlineStr">
        <is>
          <t>.26 - 9.99 Acres</t>
        </is>
      </c>
      <c r="I453" s="92" t="inlineStr">
        <is>
          <t>Fire Agency</t>
        </is>
      </c>
      <c r="J453" s="92" t="inlineStr">
        <is>
          <t xml:space="preserve">Madera County </t>
        </is>
      </c>
      <c r="K453" s="92" t="n">
        <v>101117749</v>
      </c>
      <c r="L453" s="92" t="inlineStr">
        <is>
          <t>None</t>
        </is>
      </c>
      <c r="M453" s="92" t="inlineStr">
        <is>
          <t>0 – 750</t>
        </is>
      </c>
      <c r="N453" s="92" t="inlineStr">
        <is>
          <t>Conductor</t>
        </is>
      </c>
      <c r="O453" s="92" t="inlineStr">
        <is>
          <t>Overhead</t>
        </is>
      </c>
      <c r="P453" s="92" t="inlineStr">
        <is>
          <t>Yes</t>
        </is>
      </c>
      <c r="Q453" s="92" t="n">
        <v>43273</v>
      </c>
      <c r="R453" s="92" t="n">
        <v>0.7388888888888889</v>
      </c>
      <c r="S453" s="92" t="inlineStr">
        <is>
          <t>Equipment/ Facility Failure</t>
        </is>
      </c>
      <c r="T453" s="92" t="inlineStr">
        <is>
          <t>Splice/Clamp/Connector</t>
        </is>
      </c>
      <c r="U453" s="92" t="inlineStr">
        <is>
          <t>N.A.</t>
        </is>
      </c>
      <c r="V453" s="92" t="inlineStr">
        <is>
          <t>N.A.</t>
        </is>
      </c>
      <c r="W453" s="92" t="inlineStr">
        <is>
          <t>Unknown</t>
        </is>
      </c>
      <c r="X453" s="92" t="n"/>
      <c r="Y453" s="92" t="inlineStr">
        <is>
          <t>no-match</t>
        </is>
      </c>
      <c r="Z453" s="92" t="inlineStr">
        <is>
          <t>1686</t>
        </is>
      </c>
      <c r="AA453" s="92" t="n">
        <v>2018</v>
      </c>
      <c r="AB453" s="92" t="n">
        <v>6</v>
      </c>
      <c r="AC453" s="92" t="n">
        <v>22</v>
      </c>
      <c r="AD453" s="92" t="n">
        <v>17</v>
      </c>
      <c r="AE453" s="92" t="n">
        <v>44</v>
      </c>
      <c r="AF453" s="94" t="inlineStr">
        <is>
          <t>No ILIS or TOTL available</t>
        </is>
      </c>
      <c r="AG453" s="94" t="inlineStr">
        <is>
          <t>Tier 2</t>
        </is>
      </c>
      <c r="AH453" s="94" t="inlineStr">
        <is>
          <t>HFTD</t>
        </is>
      </c>
      <c r="AI453" s="94" t="inlineStr">
        <is>
          <t>No Fire Weather RFW Applicable</t>
        </is>
      </c>
      <c r="AJ453" s="92" t="inlineStr">
        <is>
          <t>Distribution</t>
        </is>
      </c>
      <c r="AK453" s="92" t="inlineStr">
        <is>
          <t>HFTD - Distribution</t>
        </is>
      </c>
      <c r="AL453" s="92" t="inlineStr">
        <is>
          <t>Fire Less than 300 Acres</t>
        </is>
      </c>
      <c r="AM453" s="116" t="inlineStr">
        <is>
          <t>Equip Failure</t>
        </is>
      </c>
      <c r="AN453" s="92" t="inlineStr">
        <is>
          <t>Splice/Clamp/Connector</t>
        </is>
      </c>
      <c r="AO453" s="95" t="inlineStr">
        <is>
          <t>N.A.</t>
        </is>
      </c>
      <c r="AP453" s="92" t="n">
        <v>4.18357665882352</v>
      </c>
      <c r="AQ453" s="92" t="inlineStr">
        <is>
          <t>235_60</t>
        </is>
      </c>
      <c r="AR453" s="115" t="inlineStr">
        <is>
          <t>&lt;25mph</t>
        </is>
      </c>
      <c r="AS453" s="92" t="inlineStr">
        <is>
          <t>&lt;15mph</t>
        </is>
      </c>
      <c r="AT453" s="92" t="inlineStr">
        <is>
          <t>HFTD - Distribution</t>
        </is>
      </c>
      <c r="AU453" t="inlineStr">
        <is>
          <t>NFRC1</t>
        </is>
      </c>
      <c r="AV453" t="n">
        <v>3.29</v>
      </c>
      <c r="AW453" t="inlineStr">
        <is>
          <t>2018-06-22T06:55:00Z</t>
        </is>
      </c>
      <c r="AX453" t="n">
        <v>8.01</v>
      </c>
      <c r="AY453" t="n">
        <v>1</v>
      </c>
      <c r="AZ453" t="inlineStr">
        <is>
          <t>NFRC1</t>
        </is>
      </c>
      <c r="BA453" t="n">
        <v>3.29</v>
      </c>
      <c r="BB453" t="inlineStr">
        <is>
          <t>2018-06-22T06:55:00Z</t>
        </is>
      </c>
      <c r="BC453" t="n">
        <v>8.01</v>
      </c>
      <c r="BD453" t="n">
        <v>42</v>
      </c>
      <c r="BE453" t="inlineStr">
        <is>
          <t>NFRC1</t>
        </is>
      </c>
      <c r="BF453" t="n">
        <v>3.29</v>
      </c>
      <c r="BG453" t="inlineStr">
        <is>
          <t>2018-06-22T07:55:00Z</t>
        </is>
      </c>
      <c r="BH453" t="n">
        <v>8.01</v>
      </c>
      <c r="BI453" t="n">
        <v>2</v>
      </c>
      <c r="BJ453" t="inlineStr">
        <is>
          <t>NFRC1</t>
        </is>
      </c>
      <c r="BK453" t="n">
        <v>3.29</v>
      </c>
      <c r="BL453" t="inlineStr">
        <is>
          <t>2018-06-22T07:55:00Z</t>
        </is>
      </c>
      <c r="BM453" t="n">
        <v>8.01</v>
      </c>
      <c r="BN453" t="n">
        <v>84</v>
      </c>
    </row>
    <row r="454">
      <c r="A454" s="92" t="inlineStr">
        <is>
          <t>PG&amp;E</t>
        </is>
      </c>
      <c r="B454" s="92" t="n">
        <v>43274</v>
      </c>
      <c r="C454" s="92" t="n">
        <v>0.3965277777777778</v>
      </c>
      <c r="D454" s="92" t="n">
        <v>40.8631633</v>
      </c>
      <c r="E454" s="92" t="n">
        <v>-122.3962383</v>
      </c>
      <c r="F454" s="92" t="inlineStr">
        <is>
          <t>Vegetation</t>
        </is>
      </c>
      <c r="G454" s="92" t="inlineStr">
        <is>
          <t>Rural</t>
        </is>
      </c>
      <c r="H454" s="92" t="inlineStr">
        <is>
          <t>.26 - 9.99 Acres</t>
        </is>
      </c>
      <c r="I454" s="92" t="inlineStr">
        <is>
          <t>Fire Agency</t>
        </is>
      </c>
      <c r="J454" s="92" t="inlineStr">
        <is>
          <t>RYAN MEANS 530-238-2416</t>
        </is>
      </c>
      <c r="K454" s="92" t="n">
        <v>101472252</v>
      </c>
      <c r="L454" s="92" t="inlineStr">
        <is>
          <t>AT&amp;T</t>
        </is>
      </c>
      <c r="M454" s="92" t="n">
        <v>12000</v>
      </c>
      <c r="N454" s="92" t="inlineStr">
        <is>
          <t>Conductor</t>
        </is>
      </c>
      <c r="O454" s="92" t="inlineStr">
        <is>
          <t>Overhead</t>
        </is>
      </c>
      <c r="P454" s="92" t="inlineStr">
        <is>
          <t>Yes</t>
        </is>
      </c>
      <c r="Q454" s="92" t="n">
        <v>43274</v>
      </c>
      <c r="R454" s="92" t="n">
        <v>0.3965277777777778</v>
      </c>
      <c r="S454" s="92" t="inlineStr">
        <is>
          <t>Contact From Object</t>
        </is>
      </c>
      <c r="T454" s="92" t="inlineStr">
        <is>
          <t>N.A.</t>
        </is>
      </c>
      <c r="U454" s="92" t="inlineStr">
        <is>
          <t>Vegetation</t>
        </is>
      </c>
      <c r="V454" s="92" t="inlineStr">
        <is>
          <t>Electric Facility</t>
        </is>
      </c>
      <c r="W454" s="92" t="inlineStr">
        <is>
          <t>Unknown</t>
        </is>
      </c>
      <c r="X454" s="92" t="n"/>
      <c r="Y454" s="92" t="inlineStr">
        <is>
          <t>no-match</t>
        </is>
      </c>
      <c r="Z454" s="92" t="inlineStr">
        <is>
          <t>1688</t>
        </is>
      </c>
      <c r="AA454" s="92" t="n">
        <v>2018</v>
      </c>
      <c r="AB454" s="92" t="n">
        <v>6</v>
      </c>
      <c r="AC454" s="92" t="n">
        <v>23</v>
      </c>
      <c r="AD454" s="92" t="n">
        <v>9</v>
      </c>
      <c r="AE454" s="92" t="n">
        <v>31</v>
      </c>
      <c r="AF454" s="94" t="inlineStr">
        <is>
          <t>No ILIS or TOTL available</t>
        </is>
      </c>
      <c r="AG454" s="94" t="inlineStr">
        <is>
          <t>Tier 2</t>
        </is>
      </c>
      <c r="AH454" s="94" t="inlineStr">
        <is>
          <t>HFTD</t>
        </is>
      </c>
      <c r="AI454" s="94" t="inlineStr">
        <is>
          <t>Fire Weather RFW Applicable</t>
        </is>
      </c>
      <c r="AJ454" s="92" t="inlineStr">
        <is>
          <t>Distribution</t>
        </is>
      </c>
      <c r="AK454" s="92" t="inlineStr">
        <is>
          <t>HFTD - Distribution</t>
        </is>
      </c>
      <c r="AL454" s="92" t="inlineStr">
        <is>
          <t>Fire Less than 300 Acres</t>
        </is>
      </c>
      <c r="AM454" s="116" t="inlineStr">
        <is>
          <t>Vegetation</t>
        </is>
      </c>
      <c r="AN454" s="92" t="inlineStr">
        <is>
          <t>Other/Unknown</t>
        </is>
      </c>
      <c r="AO454" s="95" t="inlineStr">
        <is>
          <t>N.A.</t>
        </is>
      </c>
      <c r="AP454" s="92" t="n">
        <v>5.21592</v>
      </c>
      <c r="AQ454" s="92" t="inlineStr">
        <is>
          <t>191_283</t>
        </is>
      </c>
      <c r="AR454" s="115" t="inlineStr">
        <is>
          <t>&lt;25mph</t>
        </is>
      </c>
      <c r="AS454" s="92" t="inlineStr">
        <is>
          <t>&lt;15mph</t>
        </is>
      </c>
      <c r="AT454" s="92" t="inlineStr">
        <is>
          <t>HFTD - Distribution</t>
        </is>
      </c>
      <c r="AU454" t="inlineStr">
        <is>
          <t>CTANT</t>
        </is>
      </c>
      <c r="AV454" t="n">
        <v>1.62</v>
      </c>
      <c r="AW454" t="inlineStr">
        <is>
          <t>2018-06-23T06:15:00Z</t>
        </is>
      </c>
      <c r="AX454" t="n">
        <v>9.93</v>
      </c>
      <c r="AY454" t="n">
        <v>4</v>
      </c>
      <c r="AZ454" t="inlineStr">
        <is>
          <t>SLFC1</t>
        </is>
      </c>
      <c r="BA454" t="n">
        <v>4.17</v>
      </c>
      <c r="BB454" t="inlineStr">
        <is>
          <t>2018-06-23T06:19:00Z</t>
        </is>
      </c>
      <c r="BC454" t="n">
        <v>21</v>
      </c>
      <c r="BD454" t="n">
        <v>9</v>
      </c>
      <c r="BE454" t="inlineStr">
        <is>
          <t>CTANT</t>
        </is>
      </c>
      <c r="BF454" t="n">
        <v>1.62</v>
      </c>
      <c r="BG454" t="inlineStr">
        <is>
          <t>2018-06-23T06:15:00Z</t>
        </is>
      </c>
      <c r="BH454" t="n">
        <v>9.93</v>
      </c>
      <c r="BI454" t="n">
        <v>7</v>
      </c>
      <c r="BJ454" t="inlineStr">
        <is>
          <t>SLFC1</t>
        </is>
      </c>
      <c r="BK454" t="n">
        <v>4.17</v>
      </c>
      <c r="BL454" t="inlineStr">
        <is>
          <t>2018-06-23T06:19:00Z</t>
        </is>
      </c>
      <c r="BM454" t="n">
        <v>21</v>
      </c>
      <c r="BN454" t="n">
        <v>17</v>
      </c>
    </row>
    <row r="455">
      <c r="A455" s="92" t="inlineStr">
        <is>
          <t>PG&amp;E</t>
        </is>
      </c>
      <c r="B455" s="92" t="n">
        <v>43278</v>
      </c>
      <c r="C455" s="92" t="n">
        <v>0.7819444444444444</v>
      </c>
      <c r="D455" s="92" t="n">
        <v>40.21795</v>
      </c>
      <c r="E455" s="92" t="n">
        <v>-123.798925</v>
      </c>
      <c r="F455" s="92" t="inlineStr">
        <is>
          <t>Vegetation</t>
        </is>
      </c>
      <c r="G455" s="92" t="inlineStr">
        <is>
          <t>Rural</t>
        </is>
      </c>
      <c r="H455" s="92" t="inlineStr">
        <is>
          <t>&lt; 0.25 Acres</t>
        </is>
      </c>
      <c r="I455" s="92" t="inlineStr">
        <is>
          <t>Fire Agency</t>
        </is>
      </c>
      <c r="J455" s="92" t="inlineStr">
        <is>
          <t>TJ alderpoint fire</t>
        </is>
      </c>
      <c r="K455" s="92" t="n">
        <v>100990381</v>
      </c>
      <c r="L455" s="92" t="inlineStr">
        <is>
          <t>Unknown</t>
        </is>
      </c>
      <c r="M455" s="92" t="n">
        <v>12000</v>
      </c>
      <c r="N455" s="92" t="inlineStr">
        <is>
          <t>Conductor</t>
        </is>
      </c>
      <c r="O455" s="92" t="inlineStr">
        <is>
          <t>Overhead</t>
        </is>
      </c>
      <c r="P455" s="92" t="inlineStr">
        <is>
          <t>Yes</t>
        </is>
      </c>
      <c r="Q455" s="92" t="n">
        <v>43278</v>
      </c>
      <c r="R455" s="92" t="n">
        <v>0.7819444444444444</v>
      </c>
      <c r="S455" s="92" t="inlineStr">
        <is>
          <t>Contact From Object</t>
        </is>
      </c>
      <c r="T455" s="92" t="inlineStr">
        <is>
          <t>N.A.</t>
        </is>
      </c>
      <c r="U455" s="92" t="inlineStr">
        <is>
          <t>Vegetation</t>
        </is>
      </c>
      <c r="V455" s="92" t="inlineStr">
        <is>
          <t>Electric Facility</t>
        </is>
      </c>
      <c r="W455" s="92" t="inlineStr">
        <is>
          <t>Unknown</t>
        </is>
      </c>
      <c r="X455" s="92" t="n"/>
      <c r="Y455" s="92" t="inlineStr">
        <is>
          <t>Fell into (slight defect)</t>
        </is>
      </c>
      <c r="Z455" s="92" t="inlineStr">
        <is>
          <t>1700</t>
        </is>
      </c>
      <c r="AA455" s="92" t="n">
        <v>2018</v>
      </c>
      <c r="AB455" s="92" t="n">
        <v>6</v>
      </c>
      <c r="AC455" s="92" t="n">
        <v>27</v>
      </c>
      <c r="AD455" s="92" t="n">
        <v>18</v>
      </c>
      <c r="AE455" s="92" t="n">
        <v>46</v>
      </c>
      <c r="AF455" s="94" t="inlineStr">
        <is>
          <t>18-0055205</t>
        </is>
      </c>
      <c r="AG455" s="94" t="inlineStr">
        <is>
          <t>Tier 2</t>
        </is>
      </c>
      <c r="AH455" s="94" t="inlineStr">
        <is>
          <t>HFTD</t>
        </is>
      </c>
      <c r="AI455" s="94" t="inlineStr">
        <is>
          <t>No Fire Weather RFW Applicable</t>
        </is>
      </c>
      <c r="AJ455" s="92" t="inlineStr">
        <is>
          <t>Distribution</t>
        </is>
      </c>
      <c r="AK455" s="92" t="inlineStr">
        <is>
          <t>HFTD - Distribution</t>
        </is>
      </c>
      <c r="AL455" s="92" t="inlineStr">
        <is>
          <t>Fire Less than 300 Acres</t>
        </is>
      </c>
      <c r="AM455" s="116" t="inlineStr">
        <is>
          <t>Vegetation</t>
        </is>
      </c>
      <c r="AN455" s="92" t="inlineStr">
        <is>
          <t>Fell into (slight defect)</t>
        </is>
      </c>
      <c r="AO455" s="95" t="n">
        <v>21357</v>
      </c>
      <c r="AP455" s="92" t="n">
        <v>11.0200235294117</v>
      </c>
      <c r="AQ455" s="92" t="inlineStr">
        <is>
          <t>175_322</t>
        </is>
      </c>
      <c r="AR455" s="115" t="inlineStr">
        <is>
          <t>&lt;25mph</t>
        </is>
      </c>
      <c r="AS455" s="92" t="inlineStr">
        <is>
          <t>&lt;15mph</t>
        </is>
      </c>
      <c r="AT455" s="92" t="inlineStr">
        <is>
          <t>HFTD - Distribution</t>
        </is>
      </c>
      <c r="AX455" t="n">
        <v>0</v>
      </c>
      <c r="AY455" t="n">
        <v>0</v>
      </c>
      <c r="AZ455" t="inlineStr">
        <is>
          <t>ERCC1</t>
        </is>
      </c>
      <c r="BA455" t="n">
        <v>5.65</v>
      </c>
      <c r="BB455" t="inlineStr">
        <is>
          <t>2018-06-27T06:28:00Z</t>
        </is>
      </c>
      <c r="BC455" t="n">
        <v>8.99</v>
      </c>
      <c r="BD455" t="n">
        <v>1</v>
      </c>
      <c r="BH455" t="n">
        <v>0</v>
      </c>
      <c r="BI455" t="n">
        <v>0</v>
      </c>
      <c r="BJ455" t="inlineStr">
        <is>
          <t>ERCC1</t>
        </is>
      </c>
      <c r="BK455" t="n">
        <v>5.65</v>
      </c>
      <c r="BL455" t="inlineStr">
        <is>
          <t>2018-06-27T06:28:00Z</t>
        </is>
      </c>
      <c r="BM455" t="n">
        <v>8.99</v>
      </c>
      <c r="BN455" t="n">
        <v>2</v>
      </c>
    </row>
    <row r="456">
      <c r="A456" s="92" t="inlineStr">
        <is>
          <t>PG&amp;E</t>
        </is>
      </c>
      <c r="B456" s="92" t="n">
        <v>43278</v>
      </c>
      <c r="C456" s="92" t="n">
        <v>0.8881944444444444</v>
      </c>
      <c r="D456" s="92" t="n">
        <v>39.871372</v>
      </c>
      <c r="E456" s="92" t="n">
        <v>-123.711862</v>
      </c>
      <c r="F456" s="92" t="inlineStr">
        <is>
          <t>Vegetation</t>
        </is>
      </c>
      <c r="G456" s="92" t="inlineStr">
        <is>
          <t>Rural</t>
        </is>
      </c>
      <c r="H456" s="92" t="inlineStr">
        <is>
          <t>&lt; 3 meters</t>
        </is>
      </c>
      <c r="I456" s="92" t="inlineStr">
        <is>
          <t>Fire Agency</t>
        </is>
      </c>
      <c r="J456" s="92" t="inlineStr">
        <is>
          <t>CAL FIRE</t>
        </is>
      </c>
      <c r="K456" s="92" t="n">
        <v>103775148</v>
      </c>
      <c r="L456" s="92" t="inlineStr">
        <is>
          <t>Verizon</t>
        </is>
      </c>
      <c r="M456" s="92" t="n">
        <v>12000</v>
      </c>
      <c r="N456" s="92" t="inlineStr">
        <is>
          <t>Conductor</t>
        </is>
      </c>
      <c r="O456" s="92" t="inlineStr">
        <is>
          <t>Overhead</t>
        </is>
      </c>
      <c r="P456" s="92" t="inlineStr">
        <is>
          <t>Yes</t>
        </is>
      </c>
      <c r="Q456" s="92" t="n">
        <v>43278</v>
      </c>
      <c r="R456" s="92" t="n">
        <v>0.8881944444444444</v>
      </c>
      <c r="S456" s="92" t="inlineStr">
        <is>
          <t>Contact From Object</t>
        </is>
      </c>
      <c r="T456" s="92" t="inlineStr">
        <is>
          <t>N.A.</t>
        </is>
      </c>
      <c r="U456" s="92" t="inlineStr">
        <is>
          <t>Vegetation</t>
        </is>
      </c>
      <c r="V456" s="92" t="inlineStr">
        <is>
          <t>Electric Facility</t>
        </is>
      </c>
      <c r="W456" s="92" t="inlineStr">
        <is>
          <t>Unknown</t>
        </is>
      </c>
      <c r="X456" s="92" t="n"/>
      <c r="Y456" s="92" t="inlineStr">
        <is>
          <t>Other/Unknown</t>
        </is>
      </c>
      <c r="Z456" s="92" t="inlineStr">
        <is>
          <t>1701</t>
        </is>
      </c>
      <c r="AA456" s="92" t="n">
        <v>2018</v>
      </c>
      <c r="AB456" s="92" t="n">
        <v>6</v>
      </c>
      <c r="AC456" s="92" t="n">
        <v>27</v>
      </c>
      <c r="AD456" s="92" t="n">
        <v>21</v>
      </c>
      <c r="AE456" s="92" t="n">
        <v>19</v>
      </c>
      <c r="AF456" s="94" t="inlineStr">
        <is>
          <t>18-0055211</t>
        </is>
      </c>
      <c r="AG456" s="94" t="inlineStr">
        <is>
          <t>Tier 2</t>
        </is>
      </c>
      <c r="AH456" s="94" t="inlineStr">
        <is>
          <t>HFTD</t>
        </is>
      </c>
      <c r="AI456" s="94" t="inlineStr">
        <is>
          <t>No Fire Weather RFW Applicable</t>
        </is>
      </c>
      <c r="AJ456" s="92" t="inlineStr">
        <is>
          <t>Distribution</t>
        </is>
      </c>
      <c r="AK456" s="92" t="inlineStr">
        <is>
          <t>HFTD - Distribution</t>
        </is>
      </c>
      <c r="AL456" s="92" t="inlineStr">
        <is>
          <t>Fire Less than 300 Acres</t>
        </is>
      </c>
      <c r="AM456" s="116" t="inlineStr">
        <is>
          <t>Vegetation</t>
        </is>
      </c>
      <c r="AN456" s="92" t="inlineStr">
        <is>
          <t>Other/Unknown</t>
        </is>
      </c>
      <c r="AO456" s="95" t="n">
        <v>75544</v>
      </c>
      <c r="AP456" s="92" t="n">
        <v>8.454283764705879</v>
      </c>
      <c r="AQ456" s="92" t="inlineStr">
        <is>
          <t>226_238</t>
        </is>
      </c>
      <c r="AR456" s="115" t="inlineStr">
        <is>
          <t>&lt;25mph</t>
        </is>
      </c>
      <c r="AS456" s="92" t="inlineStr">
        <is>
          <t>&lt;15mph</t>
        </is>
      </c>
      <c r="AT456" s="92" t="inlineStr">
        <is>
          <t>HFTD - Distribution</t>
        </is>
      </c>
      <c r="AX456" t="n">
        <v>0</v>
      </c>
      <c r="AY456" t="n">
        <v>0</v>
      </c>
      <c r="BC456" t="n">
        <v>0</v>
      </c>
      <c r="BD456" t="n">
        <v>0</v>
      </c>
      <c r="BH456" t="n">
        <v>0</v>
      </c>
      <c r="BI456" t="n">
        <v>0</v>
      </c>
      <c r="BM456" t="n">
        <v>0</v>
      </c>
      <c r="BN456" t="n">
        <v>0</v>
      </c>
    </row>
    <row r="457">
      <c r="A457" s="92" t="inlineStr">
        <is>
          <t>PG&amp;E</t>
        </is>
      </c>
      <c r="B457" s="92" t="n">
        <v>43279</v>
      </c>
      <c r="C457" s="92" t="n">
        <v>0.5187499999999999</v>
      </c>
      <c r="D457" s="92" t="n">
        <v>38.5981783</v>
      </c>
      <c r="E457" s="92" t="n">
        <v>-121.0080583</v>
      </c>
      <c r="F457" s="92" t="inlineStr">
        <is>
          <t>Vegetation</t>
        </is>
      </c>
      <c r="G457" s="92" t="inlineStr">
        <is>
          <t>Rural</t>
        </is>
      </c>
      <c r="H457" s="92" t="inlineStr">
        <is>
          <t>&lt; 0.25 Acres</t>
        </is>
      </c>
      <c r="I457" s="92" t="inlineStr">
        <is>
          <t>Fire Agency</t>
        </is>
      </c>
      <c r="J457" s="92" t="inlineStr">
        <is>
          <t>John Reis, 530-622-3858</t>
        </is>
      </c>
      <c r="K457" s="92" t="n">
        <v>101376954</v>
      </c>
      <c r="L457" s="92" t="inlineStr">
        <is>
          <t>Unknown</t>
        </is>
      </c>
      <c r="M457" s="92" t="n">
        <v>21000</v>
      </c>
      <c r="N457" s="92" t="inlineStr">
        <is>
          <t>Conductor</t>
        </is>
      </c>
      <c r="O457" s="92" t="inlineStr">
        <is>
          <t>Overhead</t>
        </is>
      </c>
      <c r="P457" s="92" t="inlineStr">
        <is>
          <t>Yes</t>
        </is>
      </c>
      <c r="Q457" s="92" t="n">
        <v>43279</v>
      </c>
      <c r="R457" s="92" t="n">
        <v>0.5187499999999999</v>
      </c>
      <c r="S457" s="92" t="inlineStr">
        <is>
          <t>Contact From Object</t>
        </is>
      </c>
      <c r="T457" s="92" t="inlineStr">
        <is>
          <t>N.A.</t>
        </is>
      </c>
      <c r="U457" s="92" t="inlineStr">
        <is>
          <t>Vehicle</t>
        </is>
      </c>
      <c r="V457" s="92" t="inlineStr">
        <is>
          <t>Electric Facility</t>
        </is>
      </c>
      <c r="W457" s="92" t="inlineStr">
        <is>
          <t>Human Error</t>
        </is>
      </c>
      <c r="X457" s="92" t="inlineStr">
        <is>
          <t>third-party caused</t>
        </is>
      </c>
      <c r="Y457" s="92" t="inlineStr">
        <is>
          <t>Other/Unknown</t>
        </is>
      </c>
      <c r="Z457" s="92" t="inlineStr">
        <is>
          <t>1702</t>
        </is>
      </c>
      <c r="AA457" s="92" t="n">
        <v>2018</v>
      </c>
      <c r="AB457" s="92" t="n">
        <v>6</v>
      </c>
      <c r="AC457" s="92" t="n">
        <v>28</v>
      </c>
      <c r="AD457" s="92" t="n">
        <v>12</v>
      </c>
      <c r="AE457" s="92" t="n">
        <v>27</v>
      </c>
      <c r="AF457" s="94" t="inlineStr">
        <is>
          <t>18-0055479</t>
        </is>
      </c>
      <c r="AG457" s="94" t="inlineStr">
        <is>
          <t>Tier 3</t>
        </is>
      </c>
      <c r="AH457" s="94" t="inlineStr">
        <is>
          <t>HFTD</t>
        </is>
      </c>
      <c r="AI457" s="94" t="inlineStr">
        <is>
          <t>Fire Weather RFW Applicable</t>
        </is>
      </c>
      <c r="AJ457" s="92" t="inlineStr">
        <is>
          <t>Distribution</t>
        </is>
      </c>
      <c r="AK457" s="92" t="inlineStr">
        <is>
          <t>HFTD - Distribution</t>
        </is>
      </c>
      <c r="AL457" s="92" t="inlineStr">
        <is>
          <t>Fire Less than 300 Acres</t>
        </is>
      </c>
      <c r="AM457" s="116" t="inlineStr">
        <is>
          <t>3rd Party</t>
        </is>
      </c>
      <c r="AN457" s="92" t="inlineStr">
        <is>
          <t>Vehicle</t>
        </is>
      </c>
      <c r="AO457" s="95" t="n">
        <v>24671</v>
      </c>
      <c r="AP457" s="92" t="n">
        <v>4.00550682352941</v>
      </c>
      <c r="AQ457" s="92" t="inlineStr">
        <is>
          <t>121_265</t>
        </is>
      </c>
      <c r="AR457" s="115" t="inlineStr">
        <is>
          <t>&lt;25mph</t>
        </is>
      </c>
      <c r="AS457" s="92" t="inlineStr">
        <is>
          <t>&lt;15mph</t>
        </is>
      </c>
      <c r="AT457" s="92" t="inlineStr">
        <is>
          <t>HFTD - Distribution</t>
        </is>
      </c>
      <c r="AU457" t="inlineStr">
        <is>
          <t>E8856</t>
        </is>
      </c>
      <c r="AV457" t="n">
        <v>2.62</v>
      </c>
      <c r="AW457" t="inlineStr">
        <is>
          <t>2018-06-28T07:00:00Z</t>
        </is>
      </c>
      <c r="AX457" t="n">
        <v>7</v>
      </c>
      <c r="AY457" t="n">
        <v>13</v>
      </c>
      <c r="AZ457" t="inlineStr">
        <is>
          <t>BENC1</t>
        </is>
      </c>
      <c r="BA457" t="n">
        <v>4.05</v>
      </c>
      <c r="BB457" t="inlineStr">
        <is>
          <t>2018-06-28T06:59:00Z</t>
        </is>
      </c>
      <c r="BC457" t="n">
        <v>8.01</v>
      </c>
      <c r="BD457" t="n">
        <v>28</v>
      </c>
      <c r="BE457" t="inlineStr">
        <is>
          <t>E8856</t>
        </is>
      </c>
      <c r="BF457" t="n">
        <v>2.62</v>
      </c>
      <c r="BG457" t="inlineStr">
        <is>
          <t>2018-06-28T07:15:00Z</t>
        </is>
      </c>
      <c r="BH457" t="n">
        <v>7</v>
      </c>
      <c r="BI457" t="n">
        <v>25</v>
      </c>
      <c r="BJ457" t="inlineStr">
        <is>
          <t>BENC1</t>
        </is>
      </c>
      <c r="BK457" t="n">
        <v>4.05</v>
      </c>
      <c r="BL457" t="inlineStr">
        <is>
          <t>2018-06-28T06:59:00Z</t>
        </is>
      </c>
      <c r="BM457" t="n">
        <v>8.01</v>
      </c>
      <c r="BN457" t="n">
        <v>55</v>
      </c>
    </row>
    <row r="458">
      <c r="A458" s="92" t="inlineStr">
        <is>
          <t>PG&amp;E</t>
        </is>
      </c>
      <c r="B458" s="92" t="n">
        <v>43279</v>
      </c>
      <c r="C458" s="92" t="n">
        <v>0.8201388888888889</v>
      </c>
      <c r="D458" s="92" t="n">
        <v>38.557465</v>
      </c>
      <c r="E458" s="92" t="n">
        <v>-122.504253</v>
      </c>
      <c r="F458" s="92" t="inlineStr">
        <is>
          <t>Vegetation</t>
        </is>
      </c>
      <c r="G458" s="92" t="inlineStr">
        <is>
          <t>Rural</t>
        </is>
      </c>
      <c r="H458" s="92" t="inlineStr">
        <is>
          <t>&lt; 0.25 Acres</t>
        </is>
      </c>
      <c r="I458" s="92" t="inlineStr">
        <is>
          <t>Fire Agency</t>
        </is>
      </c>
      <c r="J458" s="92" t="inlineStr">
        <is>
          <t>Brian Coffee</t>
        </is>
      </c>
      <c r="K458" s="92" t="n">
        <v>102267918</v>
      </c>
      <c r="L458" s="92" t="inlineStr">
        <is>
          <t>AT&amp;T</t>
        </is>
      </c>
      <c r="M458" s="92" t="inlineStr">
        <is>
          <t>0 – 750</t>
        </is>
      </c>
      <c r="N458" s="92" t="inlineStr">
        <is>
          <t>Conductor</t>
        </is>
      </c>
      <c r="O458" s="92" t="inlineStr">
        <is>
          <t>Overhead</t>
        </is>
      </c>
      <c r="P458" s="92" t="inlineStr">
        <is>
          <t>Yes</t>
        </is>
      </c>
      <c r="Q458" s="92" t="n">
        <v>43279</v>
      </c>
      <c r="R458" s="92" t="n">
        <v>0.8201388888888889</v>
      </c>
      <c r="S458" s="92" t="inlineStr">
        <is>
          <t>Equipment/ Facility Failure</t>
        </is>
      </c>
      <c r="T458" s="92" t="inlineStr">
        <is>
          <t>Splice/Clamp/Connector</t>
        </is>
      </c>
      <c r="U458" s="92" t="inlineStr">
        <is>
          <t>N.A.</t>
        </is>
      </c>
      <c r="V458" s="92" t="inlineStr">
        <is>
          <t>N.A.</t>
        </is>
      </c>
      <c r="W458" s="92" t="inlineStr">
        <is>
          <t>Unknown</t>
        </is>
      </c>
      <c r="X458" s="92" t="n"/>
      <c r="Y458" s="92" t="inlineStr">
        <is>
          <t>no-match</t>
        </is>
      </c>
      <c r="Z458" s="92" t="inlineStr">
        <is>
          <t>1704</t>
        </is>
      </c>
      <c r="AA458" s="92" t="n">
        <v>2018</v>
      </c>
      <c r="AB458" s="92" t="n">
        <v>6</v>
      </c>
      <c r="AC458" s="92" t="n">
        <v>28</v>
      </c>
      <c r="AD458" s="92" t="n">
        <v>19</v>
      </c>
      <c r="AE458" s="92" t="n">
        <v>41</v>
      </c>
      <c r="AF458" s="94" t="inlineStr">
        <is>
          <t>No ILIS or TOTL available</t>
        </is>
      </c>
      <c r="AG458" s="94" t="inlineStr">
        <is>
          <t>Tier 3</t>
        </is>
      </c>
      <c r="AH458" s="94" t="inlineStr">
        <is>
          <t>HFTD</t>
        </is>
      </c>
      <c r="AI458" s="94" t="inlineStr">
        <is>
          <t>No Fire Weather RFW Applicable</t>
        </is>
      </c>
      <c r="AJ458" s="92" t="inlineStr">
        <is>
          <t>Distribution</t>
        </is>
      </c>
      <c r="AK458" s="92" t="inlineStr">
        <is>
          <t>HFTD - Distribution</t>
        </is>
      </c>
      <c r="AL458" s="92" t="inlineStr">
        <is>
          <t>Fire Less than 300 Acres</t>
        </is>
      </c>
      <c r="AM458" s="116" t="inlineStr">
        <is>
          <t>Equip Failure</t>
        </is>
      </c>
      <c r="AN458" s="92" t="inlineStr">
        <is>
          <t>Splice/Clamp/Connector</t>
        </is>
      </c>
      <c r="AO458" s="95" t="inlineStr">
        <is>
          <t>N.A.</t>
        </is>
      </c>
      <c r="AP458" s="92" t="n">
        <v>6.66533176470588</v>
      </c>
      <c r="AQ458" s="92" t="inlineStr">
        <is>
          <t>169_327</t>
        </is>
      </c>
      <c r="AR458" s="115" t="inlineStr">
        <is>
          <t>&lt;25mph</t>
        </is>
      </c>
      <c r="AS458" s="92" t="inlineStr">
        <is>
          <t>&lt;15mph</t>
        </is>
      </c>
      <c r="AT458" s="92" t="inlineStr">
        <is>
          <t>HFTD - Distribution</t>
        </is>
      </c>
      <c r="AX458" t="n">
        <v>0</v>
      </c>
      <c r="AY458" t="n">
        <v>0</v>
      </c>
      <c r="BC458" t="n">
        <v>0</v>
      </c>
      <c r="BD458" t="n">
        <v>0</v>
      </c>
      <c r="BH458" t="n">
        <v>0</v>
      </c>
      <c r="BI458" t="n">
        <v>0</v>
      </c>
      <c r="BM458" t="n">
        <v>0</v>
      </c>
      <c r="BN458" t="n">
        <v>0</v>
      </c>
    </row>
    <row r="459">
      <c r="A459" s="92" t="inlineStr">
        <is>
          <t>PG&amp;E</t>
        </is>
      </c>
      <c r="B459" s="92" t="n">
        <v>43281</v>
      </c>
      <c r="C459" s="92" t="n">
        <v>0.4680555555555555</v>
      </c>
      <c r="D459" s="92" t="n">
        <v>39.362085</v>
      </c>
      <c r="E459" s="92" t="n">
        <v>-121.080918</v>
      </c>
      <c r="F459" s="92" t="inlineStr">
        <is>
          <t>Vegetation</t>
        </is>
      </c>
      <c r="G459" s="92" t="inlineStr">
        <is>
          <t>Rural</t>
        </is>
      </c>
      <c r="H459" s="92" t="inlineStr">
        <is>
          <t>&lt; 0.25 Acres</t>
        </is>
      </c>
      <c r="I459" s="92" t="inlineStr">
        <is>
          <t>Fire Agency</t>
        </is>
      </c>
      <c r="J459" s="92" t="inlineStr">
        <is>
          <t>ENGINEER YUREK</t>
        </is>
      </c>
      <c r="K459" s="92" t="n">
        <v>100091354</v>
      </c>
      <c r="L459" s="92" t="inlineStr">
        <is>
          <t>AT&amp;T</t>
        </is>
      </c>
      <c r="M459" s="92" t="n">
        <v>12000</v>
      </c>
      <c r="N459" s="92" t="inlineStr">
        <is>
          <t>Conductor</t>
        </is>
      </c>
      <c r="O459" s="92" t="inlineStr">
        <is>
          <t>Overhead</t>
        </is>
      </c>
      <c r="P459" s="92" t="inlineStr">
        <is>
          <t>Yes</t>
        </is>
      </c>
      <c r="Q459" s="92" t="n">
        <v>43281</v>
      </c>
      <c r="R459" s="92" t="n">
        <v>0.4680555555555555</v>
      </c>
      <c r="S459" s="92" t="inlineStr">
        <is>
          <t>Contact From Object</t>
        </is>
      </c>
      <c r="T459" s="92" t="inlineStr">
        <is>
          <t>N.A.</t>
        </is>
      </c>
      <c r="U459" s="92" t="inlineStr">
        <is>
          <t>Vegetation</t>
        </is>
      </c>
      <c r="V459" s="92" t="inlineStr">
        <is>
          <t>Electric Facility</t>
        </is>
      </c>
      <c r="W459" s="92" t="inlineStr">
        <is>
          <t>Unknown</t>
        </is>
      </c>
      <c r="X459" s="92" t="n"/>
      <c r="Y459" s="92" t="inlineStr">
        <is>
          <t>Fell into (No defect)</t>
        </is>
      </c>
      <c r="Z459" s="92" t="inlineStr">
        <is>
          <t>1713</t>
        </is>
      </c>
      <c r="AA459" s="92" t="n">
        <v>2018</v>
      </c>
      <c r="AB459" s="92" t="n">
        <v>6</v>
      </c>
      <c r="AC459" s="92" t="n">
        <v>30</v>
      </c>
      <c r="AD459" s="92" t="n">
        <v>11</v>
      </c>
      <c r="AE459" s="92" t="n">
        <v>14</v>
      </c>
      <c r="AF459" s="94" t="inlineStr">
        <is>
          <t>18-0055945</t>
        </is>
      </c>
      <c r="AG459" s="94" t="inlineStr">
        <is>
          <t>Tier 3</t>
        </is>
      </c>
      <c r="AH459" s="94" t="inlineStr">
        <is>
          <t>HFTD</t>
        </is>
      </c>
      <c r="AI459" s="94" t="inlineStr">
        <is>
          <t>Fire Weather RFW Applicable</t>
        </is>
      </c>
      <c r="AJ459" s="92" t="inlineStr">
        <is>
          <t>Distribution</t>
        </is>
      </c>
      <c r="AK459" s="92" t="inlineStr">
        <is>
          <t>HFTD - Distribution</t>
        </is>
      </c>
      <c r="AL459" s="92" t="inlineStr">
        <is>
          <t>Fire Less than 300 Acres</t>
        </is>
      </c>
      <c r="AM459" s="116" t="inlineStr">
        <is>
          <t>Vegetation</t>
        </is>
      </c>
      <c r="AN459" s="92" t="inlineStr">
        <is>
          <t>Fell into (No defect)</t>
        </is>
      </c>
      <c r="AO459" s="95" t="n">
        <v>5724</v>
      </c>
      <c r="AP459" s="92" t="n">
        <v>7.06799811764705</v>
      </c>
      <c r="AQ459" s="92" t="inlineStr">
        <is>
          <t>177_318</t>
        </is>
      </c>
      <c r="AR459" s="115" t="inlineStr">
        <is>
          <t>&lt;25mph</t>
        </is>
      </c>
      <c r="AS459" s="92" t="inlineStr">
        <is>
          <t>&lt;15mph</t>
        </is>
      </c>
      <c r="AT459" s="92" t="inlineStr">
        <is>
          <t>HFTD - Distribution</t>
        </is>
      </c>
      <c r="AU459" t="inlineStr">
        <is>
          <t>E3651</t>
        </is>
      </c>
      <c r="AV459" t="n">
        <v>2.44</v>
      </c>
      <c r="AW459" t="inlineStr">
        <is>
          <t>2018-06-30T06:30:00Z</t>
        </is>
      </c>
      <c r="AX459" t="n">
        <v>2.01</v>
      </c>
      <c r="AY459" t="n">
        <v>13</v>
      </c>
      <c r="AZ459" t="inlineStr">
        <is>
          <t>RRRC1</t>
        </is>
      </c>
      <c r="BA459" t="n">
        <v>4.49</v>
      </c>
      <c r="BB459" t="inlineStr">
        <is>
          <t>2018-06-30T06:13:00Z</t>
        </is>
      </c>
      <c r="BC459" t="n">
        <v>7</v>
      </c>
      <c r="BD459" t="n">
        <v>28</v>
      </c>
      <c r="BE459" t="inlineStr">
        <is>
          <t>E3651</t>
        </is>
      </c>
      <c r="BF459" t="n">
        <v>2.44</v>
      </c>
      <c r="BG459" t="inlineStr">
        <is>
          <t>2018-06-30T07:50:00Z</t>
        </is>
      </c>
      <c r="BH459" t="n">
        <v>3</v>
      </c>
      <c r="BI459" t="n">
        <v>25</v>
      </c>
      <c r="BJ459" t="inlineStr">
        <is>
          <t>PG030</t>
        </is>
      </c>
      <c r="BK459" t="n">
        <v>6.5</v>
      </c>
      <c r="BL459" t="inlineStr">
        <is>
          <t>2018-06-30T08:00:00Z</t>
        </is>
      </c>
      <c r="BM459" t="n">
        <v>10.51</v>
      </c>
      <c r="BN459" t="n">
        <v>54</v>
      </c>
    </row>
    <row r="460">
      <c r="A460" s="92" t="inlineStr">
        <is>
          <t>PG&amp;E</t>
        </is>
      </c>
      <c r="B460" s="92" t="n">
        <v>43281</v>
      </c>
      <c r="C460" s="92" t="n">
        <v>0.9291666666666667</v>
      </c>
      <c r="D460" s="92" t="n">
        <v>40.604302</v>
      </c>
      <c r="E460" s="92" t="n">
        <v>-122.240029</v>
      </c>
      <c r="F460" s="92" t="inlineStr">
        <is>
          <t>Vegetation</t>
        </is>
      </c>
      <c r="G460" s="92" t="inlineStr">
        <is>
          <t>Rural</t>
        </is>
      </c>
      <c r="H460" s="92" t="inlineStr">
        <is>
          <t>&lt; 0.25 Acres</t>
        </is>
      </c>
      <c r="I460" s="92" t="inlineStr">
        <is>
          <t>Fire Agency</t>
        </is>
      </c>
      <c r="J460" s="92" t="inlineStr">
        <is>
          <t>Unknown</t>
        </is>
      </c>
      <c r="K460" s="92" t="n">
        <v>101469808</v>
      </c>
      <c r="L460" s="92" t="inlineStr">
        <is>
          <t>Unknown</t>
        </is>
      </c>
      <c r="M460" s="92" t="inlineStr">
        <is>
          <t>0 – 750</t>
        </is>
      </c>
      <c r="N460" s="92" t="inlineStr">
        <is>
          <t>Conductor</t>
        </is>
      </c>
      <c r="O460" s="92" t="inlineStr">
        <is>
          <t>Overhead</t>
        </is>
      </c>
      <c r="P460" s="92" t="inlineStr">
        <is>
          <t>Yes</t>
        </is>
      </c>
      <c r="Q460" s="92" t="n">
        <v>43281</v>
      </c>
      <c r="R460" s="92" t="n">
        <v>0.9291666666666667</v>
      </c>
      <c r="S460" s="92" t="inlineStr">
        <is>
          <t>Equipment/ Facility Failure</t>
        </is>
      </c>
      <c r="T460" s="92" t="inlineStr">
        <is>
          <t>Conductor</t>
        </is>
      </c>
      <c r="U460" s="92" t="inlineStr">
        <is>
          <t>N.A.</t>
        </is>
      </c>
      <c r="V460" s="92" t="inlineStr">
        <is>
          <t>N.A.</t>
        </is>
      </c>
      <c r="W460" s="92" t="inlineStr">
        <is>
          <t>Unknown</t>
        </is>
      </c>
      <c r="X460" s="92" t="n"/>
      <c r="Y460" s="92" t="inlineStr">
        <is>
          <t>no-match</t>
        </is>
      </c>
      <c r="Z460" s="92" t="inlineStr">
        <is>
          <t>1716</t>
        </is>
      </c>
      <c r="AA460" s="92" t="n">
        <v>2018</v>
      </c>
      <c r="AB460" s="92" t="n">
        <v>6</v>
      </c>
      <c r="AC460" s="92" t="n">
        <v>30</v>
      </c>
      <c r="AD460" s="92" t="n">
        <v>22</v>
      </c>
      <c r="AE460" s="92" t="n">
        <v>18</v>
      </c>
      <c r="AF460" s="94" t="inlineStr">
        <is>
          <t>No ILIS or TOTL available</t>
        </is>
      </c>
      <c r="AG460" s="94" t="inlineStr">
        <is>
          <t>Tier 2</t>
        </is>
      </c>
      <c r="AH460" s="94" t="inlineStr">
        <is>
          <t>HFTD</t>
        </is>
      </c>
      <c r="AI460" s="94" t="inlineStr">
        <is>
          <t>Fire Weather RFW Applicable</t>
        </is>
      </c>
      <c r="AJ460" s="92" t="inlineStr">
        <is>
          <t>Distribution</t>
        </is>
      </c>
      <c r="AK460" s="92" t="inlineStr">
        <is>
          <t>HFTD - Distribution</t>
        </is>
      </c>
      <c r="AL460" s="92" t="inlineStr">
        <is>
          <t>Fire Less than 300 Acres</t>
        </is>
      </c>
      <c r="AM460" s="116" t="inlineStr">
        <is>
          <t>Equip Failure</t>
        </is>
      </c>
      <c r="AN460" s="92" t="inlineStr">
        <is>
          <t>Conductor</t>
        </is>
      </c>
      <c r="AO460" s="95" t="inlineStr">
        <is>
          <t>N.A.</t>
        </is>
      </c>
      <c r="AP460" s="92" t="n">
        <v>5.94005044705882</v>
      </c>
      <c r="AQ460" s="92" t="inlineStr">
        <is>
          <t>123_268</t>
        </is>
      </c>
      <c r="AR460" s="115" t="inlineStr">
        <is>
          <t>&lt;25mph</t>
        </is>
      </c>
      <c r="AS460" s="92" t="inlineStr">
        <is>
          <t>&lt;15mph</t>
        </is>
      </c>
      <c r="AT460" s="92" t="inlineStr">
        <is>
          <t>HFTD - Distribution</t>
        </is>
      </c>
      <c r="AX460" t="n">
        <v>0</v>
      </c>
      <c r="AY460" t="n">
        <v>0</v>
      </c>
      <c r="AZ460" t="inlineStr">
        <is>
          <t>C5599</t>
        </is>
      </c>
      <c r="BA460" t="n">
        <v>4.85</v>
      </c>
      <c r="BB460" t="inlineStr">
        <is>
          <t>2018-06-30T06:17:00Z</t>
        </is>
      </c>
      <c r="BC460" t="n">
        <v>12.01</v>
      </c>
      <c r="BD460" t="n">
        <v>10</v>
      </c>
      <c r="BH460" t="n">
        <v>0</v>
      </c>
      <c r="BI460" t="n">
        <v>0</v>
      </c>
      <c r="BJ460" t="inlineStr">
        <is>
          <t>C5599</t>
        </is>
      </c>
      <c r="BK460" t="n">
        <v>4.85</v>
      </c>
      <c r="BL460" t="inlineStr">
        <is>
          <t>2018-06-30T06:17:00Z</t>
        </is>
      </c>
      <c r="BM460" t="n">
        <v>12.01</v>
      </c>
      <c r="BN460" t="n">
        <v>23</v>
      </c>
    </row>
    <row r="461">
      <c r="A461" s="92" t="inlineStr">
        <is>
          <t>PG&amp;E</t>
        </is>
      </c>
      <c r="B461" s="92" t="n">
        <v>43281</v>
      </c>
      <c r="C461" s="92" t="n">
        <v>0.9416666666666668</v>
      </c>
      <c r="D461" s="92" t="n">
        <v>39.114133</v>
      </c>
      <c r="E461" s="92" t="n">
        <v>-121.077044</v>
      </c>
      <c r="F461" s="92" t="inlineStr">
        <is>
          <t>Vegetation</t>
        </is>
      </c>
      <c r="G461" s="92" t="inlineStr">
        <is>
          <t>Rural</t>
        </is>
      </c>
      <c r="H461" s="92" t="inlineStr">
        <is>
          <t>.26 - 9.99 Acres</t>
        </is>
      </c>
      <c r="I461" s="92" t="inlineStr">
        <is>
          <t>Fire Agency</t>
        </is>
      </c>
      <c r="J461" s="92" t="inlineStr">
        <is>
          <t>Matt Wallen (530) 277-3312  Incident # NEU015486</t>
        </is>
      </c>
      <c r="K461" s="92" t="n">
        <v>100105380</v>
      </c>
      <c r="L461" s="92" t="inlineStr">
        <is>
          <t>AT&amp;T</t>
        </is>
      </c>
      <c r="M461" s="92" t="n">
        <v>12000</v>
      </c>
      <c r="N461" s="92" t="inlineStr">
        <is>
          <t>Conductor</t>
        </is>
      </c>
      <c r="O461" s="92" t="inlineStr">
        <is>
          <t>Overhead</t>
        </is>
      </c>
      <c r="P461" s="92" t="inlineStr">
        <is>
          <t>Yes</t>
        </is>
      </c>
      <c r="Q461" s="92" t="n">
        <v>43281</v>
      </c>
      <c r="R461" s="92" t="n">
        <v>0.9416666666666668</v>
      </c>
      <c r="S461" s="92" t="inlineStr">
        <is>
          <t>Contact From Object</t>
        </is>
      </c>
      <c r="T461" s="92" t="inlineStr">
        <is>
          <t>N.A.</t>
        </is>
      </c>
      <c r="U461" s="92" t="inlineStr">
        <is>
          <t>Vegetation</t>
        </is>
      </c>
      <c r="V461" s="92" t="inlineStr">
        <is>
          <t>Electric Facility</t>
        </is>
      </c>
      <c r="W461" s="92" t="inlineStr">
        <is>
          <t>Unknown</t>
        </is>
      </c>
      <c r="X461" s="92" t="n"/>
      <c r="Y461" s="92" t="inlineStr">
        <is>
          <t>Fell into (No defect)</t>
        </is>
      </c>
      <c r="Z461" s="92" t="inlineStr">
        <is>
          <t>1717</t>
        </is>
      </c>
      <c r="AA461" s="92" t="n">
        <v>2018</v>
      </c>
      <c r="AB461" s="92" t="n">
        <v>6</v>
      </c>
      <c r="AC461" s="92" t="n">
        <v>30</v>
      </c>
      <c r="AD461" s="92" t="n">
        <v>22</v>
      </c>
      <c r="AE461" s="92" t="n">
        <v>36</v>
      </c>
      <c r="AF461" s="94" t="inlineStr">
        <is>
          <t>18-0056039</t>
        </is>
      </c>
      <c r="AG461" s="94" t="inlineStr">
        <is>
          <t>Tier 2</t>
        </is>
      </c>
      <c r="AH461" s="94" t="inlineStr">
        <is>
          <t>HFTD</t>
        </is>
      </c>
      <c r="AI461" s="94" t="inlineStr">
        <is>
          <t>Fire Weather RFW Applicable</t>
        </is>
      </c>
      <c r="AJ461" s="92" t="inlineStr">
        <is>
          <t>Distribution</t>
        </is>
      </c>
      <c r="AK461" s="92" t="inlineStr">
        <is>
          <t>HFTD - Distribution</t>
        </is>
      </c>
      <c r="AL461" s="92" t="inlineStr">
        <is>
          <t>Fire Less than 300 Acres</t>
        </is>
      </c>
      <c r="AM461" s="116" t="inlineStr">
        <is>
          <t>Vegetation</t>
        </is>
      </c>
      <c r="AN461" s="92" t="inlineStr">
        <is>
          <t>Fell into (No defect)</t>
        </is>
      </c>
      <c r="AO461" s="95" t="n">
        <v>8004</v>
      </c>
      <c r="AP461" s="92" t="n">
        <v>13.4657543529411</v>
      </c>
      <c r="AQ461" s="92" t="inlineStr">
        <is>
          <t>240_131</t>
        </is>
      </c>
      <c r="AR461" s="115" t="inlineStr">
        <is>
          <t>&lt;25mph</t>
        </is>
      </c>
      <c r="AS461" s="92" t="inlineStr">
        <is>
          <t>&lt;15mph</t>
        </is>
      </c>
      <c r="AT461" s="92" t="inlineStr">
        <is>
          <t>HFTD - Distribution</t>
        </is>
      </c>
      <c r="AU461" t="inlineStr">
        <is>
          <t>E1789</t>
        </is>
      </c>
      <c r="AV461" t="n">
        <v>3.68</v>
      </c>
      <c r="AW461" t="inlineStr">
        <is>
          <t>2018-06-30T06:30:00Z</t>
        </is>
      </c>
      <c r="AX461" t="n">
        <v>4</v>
      </c>
      <c r="AY461" t="n">
        <v>21</v>
      </c>
      <c r="AZ461" t="inlineStr">
        <is>
          <t>E1789</t>
        </is>
      </c>
      <c r="BA461" t="n">
        <v>3.68</v>
      </c>
      <c r="BB461" t="inlineStr">
        <is>
          <t>2018-06-30T06:30:00Z</t>
        </is>
      </c>
      <c r="BC461" t="n">
        <v>4</v>
      </c>
      <c r="BD461" t="n">
        <v>64</v>
      </c>
      <c r="BE461" t="inlineStr">
        <is>
          <t>E1789</t>
        </is>
      </c>
      <c r="BF461" t="n">
        <v>3.68</v>
      </c>
      <c r="BG461" t="inlineStr">
        <is>
          <t>2018-06-30T07:48:00Z</t>
        </is>
      </c>
      <c r="BH461" t="n">
        <v>4</v>
      </c>
      <c r="BI461" t="n">
        <v>41</v>
      </c>
      <c r="BJ461" t="inlineStr">
        <is>
          <t>AT999</t>
        </is>
      </c>
      <c r="BK461" t="n">
        <v>5.18</v>
      </c>
      <c r="BL461" t="inlineStr">
        <is>
          <t>2018-06-30T07:57:00Z</t>
        </is>
      </c>
      <c r="BM461" t="n">
        <v>8.99</v>
      </c>
      <c r="BN461" t="n">
        <v>121</v>
      </c>
    </row>
    <row r="462">
      <c r="A462" s="92" t="inlineStr">
        <is>
          <t>PG&amp;E</t>
        </is>
      </c>
      <c r="B462" s="92" t="n">
        <v>43282</v>
      </c>
      <c r="C462" s="92" t="n">
        <v>0.01597222222222222</v>
      </c>
      <c r="D462" s="92" t="n">
        <v>40.269668</v>
      </c>
      <c r="E462" s="92" t="n">
        <v>-124.238616</v>
      </c>
      <c r="F462" s="92" t="inlineStr">
        <is>
          <t>Vegetation</t>
        </is>
      </c>
      <c r="G462" s="92" t="inlineStr">
        <is>
          <t>Rural</t>
        </is>
      </c>
      <c r="H462" s="92" t="inlineStr">
        <is>
          <t>&lt; 3 meters</t>
        </is>
      </c>
      <c r="I462" s="92" t="inlineStr">
        <is>
          <t>Fire Agency</t>
        </is>
      </c>
      <c r="J462" s="92" t="inlineStr">
        <is>
          <t>fire chief</t>
        </is>
      </c>
      <c r="K462" s="92" t="n">
        <v>100986962</v>
      </c>
      <c r="L462" s="92" t="inlineStr">
        <is>
          <t>Unknown</t>
        </is>
      </c>
      <c r="M462" s="92" t="n">
        <v>12000</v>
      </c>
      <c r="N462" s="92" t="inlineStr">
        <is>
          <t>Conductor</t>
        </is>
      </c>
      <c r="O462" s="92" t="inlineStr">
        <is>
          <t>Overhead</t>
        </is>
      </c>
      <c r="P462" s="92" t="inlineStr">
        <is>
          <t>Yes</t>
        </is>
      </c>
      <c r="Q462" s="92" t="n">
        <v>43282</v>
      </c>
      <c r="R462" s="92" t="n">
        <v>0.01597222222222222</v>
      </c>
      <c r="S462" s="92" t="inlineStr">
        <is>
          <t>Contact From Object</t>
        </is>
      </c>
      <c r="T462" s="92" t="inlineStr">
        <is>
          <t>N.A.</t>
        </is>
      </c>
      <c r="U462" s="92" t="inlineStr">
        <is>
          <t>Vegetation</t>
        </is>
      </c>
      <c r="V462" s="92" t="inlineStr">
        <is>
          <t>Electric Facility</t>
        </is>
      </c>
      <c r="W462" s="92" t="inlineStr">
        <is>
          <t>Unknown</t>
        </is>
      </c>
      <c r="X462" s="92" t="n"/>
      <c r="Y462" s="92" t="inlineStr">
        <is>
          <t>Fell into (No defect)</t>
        </is>
      </c>
      <c r="Z462" s="92" t="inlineStr">
        <is>
          <t>1718</t>
        </is>
      </c>
      <c r="AA462" s="92" t="n">
        <v>2018</v>
      </c>
      <c r="AB462" s="92" t="n">
        <v>7</v>
      </c>
      <c r="AC462" s="92" t="n">
        <v>1</v>
      </c>
      <c r="AD462" s="92" t="n">
        <v>0</v>
      </c>
      <c r="AE462" s="92" t="n">
        <v>23</v>
      </c>
      <c r="AF462" s="94" t="inlineStr">
        <is>
          <t>18-0056043</t>
        </is>
      </c>
      <c r="AG462" s="94" t="inlineStr">
        <is>
          <t>Tier 2</t>
        </is>
      </c>
      <c r="AH462" s="94" t="inlineStr">
        <is>
          <t>HFTD</t>
        </is>
      </c>
      <c r="AI462" s="94" t="inlineStr">
        <is>
          <t>No Fire Weather RFW Applicable</t>
        </is>
      </c>
      <c r="AJ462" s="92" t="inlineStr">
        <is>
          <t>Distribution</t>
        </is>
      </c>
      <c r="AK462" s="92" t="inlineStr">
        <is>
          <t>HFTD - Distribution</t>
        </is>
      </c>
      <c r="AL462" s="92" t="inlineStr">
        <is>
          <t>Fire Less than 300 Acres</t>
        </is>
      </c>
      <c r="AM462" s="116" t="inlineStr">
        <is>
          <t>Vegetation</t>
        </is>
      </c>
      <c r="AN462" s="92" t="inlineStr">
        <is>
          <t>Fell into (No defect)</t>
        </is>
      </c>
      <c r="AO462" s="95" t="n">
        <v>22872</v>
      </c>
      <c r="AP462" s="92" t="n">
        <v>8.1597854117647</v>
      </c>
      <c r="AQ462" s="92" t="inlineStr">
        <is>
          <t>289_99</t>
        </is>
      </c>
      <c r="AR462" s="115" t="inlineStr">
        <is>
          <t>&lt;25mph</t>
        </is>
      </c>
      <c r="AS462" s="92" t="inlineStr">
        <is>
          <t>&lt;15mph</t>
        </is>
      </c>
      <c r="AT462" s="92" t="inlineStr">
        <is>
          <t>HFTD - Distribution</t>
        </is>
      </c>
      <c r="AU462" t="inlineStr">
        <is>
          <t>PTEC1</t>
        </is>
      </c>
      <c r="AV462" t="n">
        <v>1.7</v>
      </c>
      <c r="AW462" t="inlineStr">
        <is>
          <t>2018-07-01T06:08:00Z</t>
        </is>
      </c>
      <c r="AX462" t="n">
        <v>44.98</v>
      </c>
      <c r="AY462" t="n">
        <v>1</v>
      </c>
      <c r="AZ462" t="inlineStr">
        <is>
          <t>PTEC1</t>
        </is>
      </c>
      <c r="BA462" t="n">
        <v>1.7</v>
      </c>
      <c r="BB462" t="inlineStr">
        <is>
          <t>2018-07-01T06:08:00Z</t>
        </is>
      </c>
      <c r="BC462" t="n">
        <v>44.98</v>
      </c>
      <c r="BD462" t="n">
        <v>1</v>
      </c>
      <c r="BE462" t="inlineStr">
        <is>
          <t>PTEC1</t>
        </is>
      </c>
      <c r="BF462" t="n">
        <v>1.7</v>
      </c>
      <c r="BG462" t="inlineStr">
        <is>
          <t>2018-07-01T06:08:00Z</t>
        </is>
      </c>
      <c r="BH462" t="n">
        <v>44.98</v>
      </c>
      <c r="BI462" t="n">
        <v>2</v>
      </c>
      <c r="BJ462" t="inlineStr">
        <is>
          <t>PTEC1</t>
        </is>
      </c>
      <c r="BK462" t="n">
        <v>1.7</v>
      </c>
      <c r="BL462" t="inlineStr">
        <is>
          <t>2018-07-01T06:08:00Z</t>
        </is>
      </c>
      <c r="BM462" t="n">
        <v>44.98</v>
      </c>
      <c r="BN462" t="n">
        <v>2</v>
      </c>
    </row>
    <row r="463">
      <c r="A463" s="92" t="inlineStr">
        <is>
          <t>PG&amp;E</t>
        </is>
      </c>
      <c r="B463" s="92" t="n">
        <v>43282</v>
      </c>
      <c r="C463" s="92" t="n">
        <v>0.03125</v>
      </c>
      <c r="D463" s="92" t="n">
        <v>38.884216</v>
      </c>
      <c r="E463" s="92" t="n">
        <v>-120.846969</v>
      </c>
      <c r="F463" s="92" t="inlineStr">
        <is>
          <t>Vegetation</t>
        </is>
      </c>
      <c r="G463" s="92" t="inlineStr">
        <is>
          <t>Rural</t>
        </is>
      </c>
      <c r="H463" s="92" t="inlineStr">
        <is>
          <t>.26 - 9.99 Acres</t>
        </is>
      </c>
      <c r="I463" s="92" t="inlineStr">
        <is>
          <t>Fire Agency</t>
        </is>
      </c>
      <c r="J463" s="92" t="inlineStr">
        <is>
          <t>Brian Mackwood (530)708-2711</t>
        </is>
      </c>
      <c r="K463" s="92" t="n">
        <v>100109003</v>
      </c>
      <c r="L463" s="92" t="inlineStr">
        <is>
          <t>None</t>
        </is>
      </c>
      <c r="M463" s="92" t="n">
        <v>21000</v>
      </c>
      <c r="N463" s="92" t="inlineStr">
        <is>
          <t>Conductor</t>
        </is>
      </c>
      <c r="O463" s="92" t="inlineStr">
        <is>
          <t>Overhead</t>
        </is>
      </c>
      <c r="P463" s="92" t="inlineStr">
        <is>
          <t>Yes</t>
        </is>
      </c>
      <c r="Q463" s="92" t="n">
        <v>43282</v>
      </c>
      <c r="R463" s="92" t="n">
        <v>0.03125</v>
      </c>
      <c r="S463" s="92" t="inlineStr">
        <is>
          <t>Contact From Object</t>
        </is>
      </c>
      <c r="T463" s="92" t="inlineStr">
        <is>
          <t>N.A.</t>
        </is>
      </c>
      <c r="U463" s="92" t="inlineStr">
        <is>
          <t>Vegetation</t>
        </is>
      </c>
      <c r="V463" s="92" t="inlineStr">
        <is>
          <t>Electric Facility</t>
        </is>
      </c>
      <c r="W463" s="92" t="inlineStr">
        <is>
          <t>Unknown</t>
        </is>
      </c>
      <c r="X463" s="92" t="n"/>
      <c r="Y463" s="92" t="inlineStr">
        <is>
          <t>Fell into (No defect)</t>
        </is>
      </c>
      <c r="Z463" s="92" t="inlineStr">
        <is>
          <t>1719</t>
        </is>
      </c>
      <c r="AA463" s="92" t="n">
        <v>2018</v>
      </c>
      <c r="AB463" s="92" t="n">
        <v>7</v>
      </c>
      <c r="AC463" s="92" t="n">
        <v>1</v>
      </c>
      <c r="AD463" s="92" t="n">
        <v>0</v>
      </c>
      <c r="AE463" s="92" t="n">
        <v>45</v>
      </c>
      <c r="AF463" s="94" t="inlineStr">
        <is>
          <t>18-0056045</t>
        </is>
      </c>
      <c r="AG463" s="94" t="inlineStr">
        <is>
          <t>Tier 3</t>
        </is>
      </c>
      <c r="AH463" s="94" t="inlineStr">
        <is>
          <t>HFTD</t>
        </is>
      </c>
      <c r="AI463" s="94" t="inlineStr">
        <is>
          <t>Fire Weather RFW Applicable</t>
        </is>
      </c>
      <c r="AJ463" s="92" t="inlineStr">
        <is>
          <t>Distribution</t>
        </is>
      </c>
      <c r="AK463" s="92" t="inlineStr">
        <is>
          <t>HFTD - Distribution</t>
        </is>
      </c>
      <c r="AL463" s="92" t="inlineStr">
        <is>
          <t>Fire Less than 300 Acres</t>
        </is>
      </c>
      <c r="AM463" s="116" t="inlineStr">
        <is>
          <t>Vegetation</t>
        </is>
      </c>
      <c r="AN463" s="92" t="inlineStr">
        <is>
          <t>Fell into (No defect)</t>
        </is>
      </c>
      <c r="AO463" s="95" t="n">
        <v>5760</v>
      </c>
      <c r="AP463" s="92" t="n">
        <v>11.7532837647058</v>
      </c>
      <c r="AQ463" s="92" t="inlineStr">
        <is>
          <t>196_314</t>
        </is>
      </c>
      <c r="AR463" s="115" t="inlineStr">
        <is>
          <t>&lt;25mph</t>
        </is>
      </c>
      <c r="AS463" s="92" t="inlineStr">
        <is>
          <t>&lt;15mph</t>
        </is>
      </c>
      <c r="AT463" s="92" t="inlineStr">
        <is>
          <t>HFTD - Distribution</t>
        </is>
      </c>
      <c r="AU463" t="inlineStr">
        <is>
          <t>PG033</t>
        </is>
      </c>
      <c r="AV463" t="n">
        <v>2.7</v>
      </c>
      <c r="AW463" t="inlineStr">
        <is>
          <t>2018-07-01T07:00:00Z</t>
        </is>
      </c>
      <c r="AX463" t="n">
        <v>3.29</v>
      </c>
      <c r="AY463" t="n">
        <v>33</v>
      </c>
      <c r="AZ463" t="inlineStr">
        <is>
          <t>BDMC1</t>
        </is>
      </c>
      <c r="BA463" t="n">
        <v>7.75</v>
      </c>
      <c r="BB463" t="inlineStr">
        <is>
          <t>2018-07-01T06:36:00Z</t>
        </is>
      </c>
      <c r="BC463" t="n">
        <v>10</v>
      </c>
      <c r="BD463" t="n">
        <v>41</v>
      </c>
      <c r="BE463" t="inlineStr">
        <is>
          <t>PG033</t>
        </is>
      </c>
      <c r="BF463" t="n">
        <v>2.7</v>
      </c>
      <c r="BG463" t="inlineStr">
        <is>
          <t>2018-07-01T07:00:00Z</t>
        </is>
      </c>
      <c r="BH463" t="n">
        <v>3.29</v>
      </c>
      <c r="BI463" t="n">
        <v>63</v>
      </c>
      <c r="BJ463" t="inlineStr">
        <is>
          <t>BDMC1</t>
        </is>
      </c>
      <c r="BK463" t="n">
        <v>7.75</v>
      </c>
      <c r="BL463" t="inlineStr">
        <is>
          <t>2018-07-01T07:36:00Z</t>
        </is>
      </c>
      <c r="BM463" t="n">
        <v>21</v>
      </c>
      <c r="BN463" t="n">
        <v>79</v>
      </c>
    </row>
    <row r="464">
      <c r="A464" s="92" t="inlineStr">
        <is>
          <t>PG&amp;E</t>
        </is>
      </c>
      <c r="B464" s="92" t="n">
        <v>43282</v>
      </c>
      <c r="C464" s="92" t="n">
        <v>0.3423611111111111</v>
      </c>
      <c r="D464" s="92" t="n">
        <v>39.4153867</v>
      </c>
      <c r="E464" s="92" t="n">
        <v>-121.5122183</v>
      </c>
      <c r="F464" s="92" t="inlineStr">
        <is>
          <t>Vegetation</t>
        </is>
      </c>
      <c r="G464" s="92" t="inlineStr">
        <is>
          <t>Rural</t>
        </is>
      </c>
      <c r="H464" s="92" t="inlineStr">
        <is>
          <t>.26 - 9.99 Acres</t>
        </is>
      </c>
      <c r="I464" s="92" t="inlineStr">
        <is>
          <t>Fire Agency</t>
        </is>
      </c>
      <c r="J464" s="92" t="inlineStr">
        <is>
          <t>CAL FIRE</t>
        </is>
      </c>
      <c r="K464" s="92" t="n">
        <v>100430344</v>
      </c>
      <c r="L464" s="92" t="inlineStr">
        <is>
          <t>AT&amp;T</t>
        </is>
      </c>
      <c r="M464" s="92" t="n">
        <v>12000</v>
      </c>
      <c r="N464" s="92" t="inlineStr">
        <is>
          <t>Conductor</t>
        </is>
      </c>
      <c r="O464" s="92" t="inlineStr">
        <is>
          <t>Overhead</t>
        </is>
      </c>
      <c r="P464" s="92" t="inlineStr">
        <is>
          <t>Yes</t>
        </is>
      </c>
      <c r="Q464" s="92" t="n">
        <v>43282</v>
      </c>
      <c r="R464" s="92" t="n">
        <v>0.3423611111111111</v>
      </c>
      <c r="S464" s="92" t="inlineStr">
        <is>
          <t>Contact From Object</t>
        </is>
      </c>
      <c r="T464" s="92" t="inlineStr">
        <is>
          <t>N.A.</t>
        </is>
      </c>
      <c r="U464" s="92" t="inlineStr">
        <is>
          <t>Vehicle</t>
        </is>
      </c>
      <c r="V464" s="92" t="inlineStr">
        <is>
          <t>Pole</t>
        </is>
      </c>
      <c r="W464" s="92" t="inlineStr">
        <is>
          <t>Human Error</t>
        </is>
      </c>
      <c r="X464" s="92" t="inlineStr">
        <is>
          <t>third-party caused</t>
        </is>
      </c>
      <c r="Y464" s="92" t="inlineStr">
        <is>
          <t>Other/Unknown</t>
        </is>
      </c>
      <c r="Z464" s="92" t="inlineStr">
        <is>
          <t>1720</t>
        </is>
      </c>
      <c r="AA464" s="92" t="n">
        <v>2018</v>
      </c>
      <c r="AB464" s="92" t="n">
        <v>7</v>
      </c>
      <c r="AC464" s="92" t="n">
        <v>1</v>
      </c>
      <c r="AD464" s="92" t="n">
        <v>8</v>
      </c>
      <c r="AE464" s="92" t="n">
        <v>13</v>
      </c>
      <c r="AF464" s="94" t="inlineStr">
        <is>
          <t>18-0056061</t>
        </is>
      </c>
      <c r="AG464" s="94" t="inlineStr">
        <is>
          <t>Tier 2</t>
        </is>
      </c>
      <c r="AH464" s="94" t="inlineStr">
        <is>
          <t>HFTD</t>
        </is>
      </c>
      <c r="AI464" s="94" t="inlineStr">
        <is>
          <t>No Fire Weather RFW Applicable</t>
        </is>
      </c>
      <c r="AJ464" s="92" t="inlineStr">
        <is>
          <t>Distribution</t>
        </is>
      </c>
      <c r="AK464" s="92" t="inlineStr">
        <is>
          <t>HFTD - Distribution</t>
        </is>
      </c>
      <c r="AL464" s="92" t="inlineStr">
        <is>
          <t>Fire Less than 300 Acres</t>
        </is>
      </c>
      <c r="AM464" s="116" t="inlineStr">
        <is>
          <t>3rd Party</t>
        </is>
      </c>
      <c r="AN464" s="92" t="inlineStr">
        <is>
          <t>Vehicle</t>
        </is>
      </c>
      <c r="AO464" s="95" t="n">
        <v>7848</v>
      </c>
      <c r="AP464" s="92" t="n">
        <v>1.96174258823529</v>
      </c>
      <c r="AQ464" s="92" t="inlineStr">
        <is>
          <t>207_277</t>
        </is>
      </c>
      <c r="AR464" s="115" t="inlineStr">
        <is>
          <t>&lt;25mph</t>
        </is>
      </c>
      <c r="AS464" s="92" t="inlineStr">
        <is>
          <t>&lt;15mph</t>
        </is>
      </c>
      <c r="AT464" s="92" t="inlineStr">
        <is>
          <t>HFTD - Distribution</t>
        </is>
      </c>
      <c r="AX464" t="n">
        <v>0</v>
      </c>
      <c r="AY464" t="n">
        <v>0</v>
      </c>
      <c r="AZ464" t="inlineStr">
        <is>
          <t>TT309</t>
        </is>
      </c>
      <c r="BA464" t="n">
        <v>6.67</v>
      </c>
      <c r="BB464" t="inlineStr">
        <is>
          <t>2018-07-01T06:45:00Z</t>
        </is>
      </c>
      <c r="BC464" t="n">
        <v>5.99</v>
      </c>
      <c r="BD464" t="n">
        <v>2</v>
      </c>
      <c r="BH464" t="n">
        <v>0</v>
      </c>
      <c r="BI464" t="n">
        <v>0</v>
      </c>
      <c r="BJ464" t="inlineStr">
        <is>
          <t>TT309</t>
        </is>
      </c>
      <c r="BK464" t="n">
        <v>6.67</v>
      </c>
      <c r="BL464" t="inlineStr">
        <is>
          <t>2018-07-01T06:45:00Z</t>
        </is>
      </c>
      <c r="BM464" t="n">
        <v>5.99</v>
      </c>
      <c r="BN464" t="n">
        <v>4</v>
      </c>
    </row>
    <row r="465">
      <c r="A465" s="92" t="inlineStr">
        <is>
          <t>PG&amp;E</t>
        </is>
      </c>
      <c r="B465" s="92" t="n">
        <v>43283</v>
      </c>
      <c r="C465" s="92" t="n">
        <v>0.2166666666666667</v>
      </c>
      <c r="D465" s="92" t="n">
        <v>38.60918</v>
      </c>
      <c r="E465" s="92" t="n">
        <v>-122.45947</v>
      </c>
      <c r="F465" s="92" t="inlineStr">
        <is>
          <t>Vegetation</t>
        </is>
      </c>
      <c r="G465" s="92" t="inlineStr">
        <is>
          <t>Rural</t>
        </is>
      </c>
      <c r="H465" s="92" t="inlineStr">
        <is>
          <t>.26 - 9.99 Acres</t>
        </is>
      </c>
      <c r="I465" s="92" t="inlineStr">
        <is>
          <t>Fire Agency</t>
        </is>
      </c>
      <c r="J465" s="92" t="inlineStr">
        <is>
          <t>707-967-1467</t>
        </is>
      </c>
      <c r="K465" s="92" t="n">
        <v>102252558</v>
      </c>
      <c r="L465" s="92" t="inlineStr">
        <is>
          <t>AT&amp;T</t>
        </is>
      </c>
      <c r="M465" s="92" t="n">
        <v>21000</v>
      </c>
      <c r="N465" s="92" t="inlineStr">
        <is>
          <t>Conductor</t>
        </is>
      </c>
      <c r="O465" s="92" t="inlineStr">
        <is>
          <t>Overhead</t>
        </is>
      </c>
      <c r="P465" s="92" t="inlineStr">
        <is>
          <t>Yes</t>
        </is>
      </c>
      <c r="Q465" s="92" t="n">
        <v>43283</v>
      </c>
      <c r="R465" s="92" t="n">
        <v>0.2166666666666667</v>
      </c>
      <c r="S465" s="92" t="inlineStr">
        <is>
          <t>Contact From Object</t>
        </is>
      </c>
      <c r="T465" s="92" t="inlineStr">
        <is>
          <t>N.A.</t>
        </is>
      </c>
      <c r="U465" s="92" t="inlineStr">
        <is>
          <t>Vegetation</t>
        </is>
      </c>
      <c r="V465" s="92" t="inlineStr">
        <is>
          <t>Electric Facility</t>
        </is>
      </c>
      <c r="W465" s="92" t="inlineStr">
        <is>
          <t>Unknown</t>
        </is>
      </c>
      <c r="X465" s="92" t="n"/>
      <c r="Y465" s="92" t="inlineStr">
        <is>
          <t>Branch (Not overhanging, Distance Unknown)</t>
        </is>
      </c>
      <c r="Z465" s="92" t="inlineStr">
        <is>
          <t>1722</t>
        </is>
      </c>
      <c r="AA465" s="92" t="n">
        <v>2018</v>
      </c>
      <c r="AB465" s="92" t="n">
        <v>7</v>
      </c>
      <c r="AC465" s="92" t="n">
        <v>2</v>
      </c>
      <c r="AD465" s="92" t="n">
        <v>5</v>
      </c>
      <c r="AE465" s="92" t="n">
        <v>12</v>
      </c>
      <c r="AF465" s="94" t="inlineStr">
        <is>
          <t>18-0056178</t>
        </is>
      </c>
      <c r="AG465" s="94" t="inlineStr">
        <is>
          <t>Tier 3</t>
        </is>
      </c>
      <c r="AH465" s="94" t="inlineStr">
        <is>
          <t>HFTD</t>
        </is>
      </c>
      <c r="AI465" s="94" t="inlineStr">
        <is>
          <t>No Fire Weather RFW Applicable</t>
        </is>
      </c>
      <c r="AJ465" s="92" t="inlineStr">
        <is>
          <t>Distribution</t>
        </is>
      </c>
      <c r="AK465" s="92" t="inlineStr">
        <is>
          <t>HFTD - Distribution</t>
        </is>
      </c>
      <c r="AL465" s="92" t="inlineStr">
        <is>
          <t>Fire Less than 300 Acres</t>
        </is>
      </c>
      <c r="AM465" s="116" t="inlineStr">
        <is>
          <t>Vegetation</t>
        </is>
      </c>
      <c r="AN465" s="92" t="inlineStr">
        <is>
          <t>Branch (Not overhanging, Distance Unknown)</t>
        </is>
      </c>
      <c r="AO465" s="95" t="n">
        <v>403</v>
      </c>
      <c r="AP465" s="92" t="n">
        <v>22.7012028235294</v>
      </c>
      <c r="AQ465" s="92" t="inlineStr">
        <is>
          <t>147_383</t>
        </is>
      </c>
      <c r="AR465" s="115" t="inlineStr">
        <is>
          <t>&lt;25mph</t>
        </is>
      </c>
      <c r="AS465" s="92" t="inlineStr">
        <is>
          <t>&gt;=15mph</t>
        </is>
      </c>
      <c r="AT465" s="92" t="inlineStr">
        <is>
          <t>HFTD - Distribution</t>
        </is>
      </c>
      <c r="AX465" t="n">
        <v>0</v>
      </c>
      <c r="AY465" t="n">
        <v>0</v>
      </c>
      <c r="AZ465" t="inlineStr">
        <is>
          <t>PG045</t>
        </is>
      </c>
      <c r="BA465" t="n">
        <v>7.68</v>
      </c>
      <c r="BB465" t="inlineStr">
        <is>
          <t>2018-07-02T06:30:00Z</t>
        </is>
      </c>
      <c r="BC465" t="n">
        <v>5.48</v>
      </c>
      <c r="BD465" t="n">
        <v>11</v>
      </c>
      <c r="BH465" t="n">
        <v>0</v>
      </c>
      <c r="BI465" t="n">
        <v>0</v>
      </c>
      <c r="BJ465" t="inlineStr">
        <is>
          <t>PG045</t>
        </is>
      </c>
      <c r="BK465" t="n">
        <v>7.68</v>
      </c>
      <c r="BL465" t="inlineStr">
        <is>
          <t>2018-07-02T07:50:00Z</t>
        </is>
      </c>
      <c r="BM465" t="n">
        <v>10.09</v>
      </c>
      <c r="BN465" t="n">
        <v>21</v>
      </c>
    </row>
    <row r="466">
      <c r="A466" s="92" t="inlineStr">
        <is>
          <t>PG&amp;E</t>
        </is>
      </c>
      <c r="B466" s="92" t="n">
        <v>43285</v>
      </c>
      <c r="C466" s="92" t="n">
        <v>0.6430555555555556</v>
      </c>
      <c r="D466" s="92" t="n">
        <v>39.55378</v>
      </c>
      <c r="E466" s="92" t="n">
        <v>-123.425485</v>
      </c>
      <c r="F466" s="92" t="inlineStr">
        <is>
          <t>Vegetation</t>
        </is>
      </c>
      <c r="G466" s="92" t="inlineStr">
        <is>
          <t>Rural</t>
        </is>
      </c>
      <c r="H466" s="92" t="inlineStr">
        <is>
          <t>.26 - 9.99 Acres</t>
        </is>
      </c>
      <c r="I466" s="92" t="inlineStr">
        <is>
          <t>Fire Agency</t>
        </is>
      </c>
      <c r="J466" s="92" t="inlineStr">
        <is>
          <t>CAL FIRE</t>
        </is>
      </c>
      <c r="K466" s="92" t="n">
        <v>102196183</v>
      </c>
      <c r="L466" s="92" t="inlineStr">
        <is>
          <t>Verizon</t>
        </is>
      </c>
      <c r="M466" s="92" t="n">
        <v>12000</v>
      </c>
      <c r="N466" s="92" t="inlineStr">
        <is>
          <t>Conductor</t>
        </is>
      </c>
      <c r="O466" s="92" t="inlineStr">
        <is>
          <t>Overhead</t>
        </is>
      </c>
      <c r="P466" s="92" t="inlineStr">
        <is>
          <t>Yes</t>
        </is>
      </c>
      <c r="Q466" s="92" t="n">
        <v>43285</v>
      </c>
      <c r="R466" s="92" t="n">
        <v>0.6430555555555556</v>
      </c>
      <c r="S466" s="92" t="inlineStr">
        <is>
          <t>Contact From Object</t>
        </is>
      </c>
      <c r="T466" s="92" t="inlineStr">
        <is>
          <t>N.A.</t>
        </is>
      </c>
      <c r="U466" s="92" t="inlineStr">
        <is>
          <t>Vehicle</t>
        </is>
      </c>
      <c r="V466" s="92" t="inlineStr">
        <is>
          <t>Pole</t>
        </is>
      </c>
      <c r="W466" s="92" t="inlineStr">
        <is>
          <t>Human Error</t>
        </is>
      </c>
      <c r="X466" s="92" t="inlineStr">
        <is>
          <t>third-party caused</t>
        </is>
      </c>
      <c r="Y466" s="92" t="inlineStr">
        <is>
          <t>Other/Unknown</t>
        </is>
      </c>
      <c r="Z466" s="92" t="inlineStr">
        <is>
          <t>1726</t>
        </is>
      </c>
      <c r="AA466" s="92" t="n">
        <v>2018</v>
      </c>
      <c r="AB466" s="92" t="n">
        <v>7</v>
      </c>
      <c r="AC466" s="92" t="n">
        <v>4</v>
      </c>
      <c r="AD466" s="92" t="n">
        <v>15</v>
      </c>
      <c r="AE466" s="92" t="n">
        <v>26</v>
      </c>
      <c r="AF466" s="94" t="inlineStr">
        <is>
          <t>18-0056986</t>
        </is>
      </c>
      <c r="AG466" s="94" t="inlineStr">
        <is>
          <t>Tier 2</t>
        </is>
      </c>
      <c r="AH466" s="94" t="inlineStr">
        <is>
          <t>HFTD</t>
        </is>
      </c>
      <c r="AI466" s="94" t="inlineStr">
        <is>
          <t>No Fire Weather RFW Applicable</t>
        </is>
      </c>
      <c r="AJ466" s="92" t="inlineStr">
        <is>
          <t>Distribution</t>
        </is>
      </c>
      <c r="AK466" s="92" t="inlineStr">
        <is>
          <t>HFTD - Distribution</t>
        </is>
      </c>
      <c r="AL466" s="92" t="inlineStr">
        <is>
          <t>Fire Less than 300 Acres</t>
        </is>
      </c>
      <c r="AM466" s="116" t="inlineStr">
        <is>
          <t>3rd Party</t>
        </is>
      </c>
      <c r="AN466" s="92" t="inlineStr">
        <is>
          <t>Vehicle</t>
        </is>
      </c>
      <c r="AO466" s="95" t="n">
        <v>32269</v>
      </c>
      <c r="AP466" s="92" t="n">
        <v>8.455363764705879</v>
      </c>
      <c r="AQ466" s="92" t="inlineStr">
        <is>
          <t>178_317</t>
        </is>
      </c>
      <c r="AR466" s="115" t="inlineStr">
        <is>
          <t>&lt;25mph</t>
        </is>
      </c>
      <c r="AS466" s="92" t="inlineStr">
        <is>
          <t>&lt;15mph</t>
        </is>
      </c>
      <c r="AT466" s="92" t="inlineStr">
        <is>
          <t>HFTD - Distribution</t>
        </is>
      </c>
      <c r="AX466" t="n">
        <v>0</v>
      </c>
      <c r="AY466" t="n">
        <v>0</v>
      </c>
      <c r="BC466" t="n">
        <v>0</v>
      </c>
      <c r="BD466" t="n">
        <v>0</v>
      </c>
      <c r="BH466" t="n">
        <v>0</v>
      </c>
      <c r="BI466" t="n">
        <v>0</v>
      </c>
      <c r="BM466" t="n">
        <v>0</v>
      </c>
      <c r="BN466" t="n">
        <v>0</v>
      </c>
    </row>
    <row r="467">
      <c r="A467" s="92" t="inlineStr">
        <is>
          <t>PG&amp;E</t>
        </is>
      </c>
      <c r="B467" s="92" t="n">
        <v>43290</v>
      </c>
      <c r="C467" s="92" t="n">
        <v>0.3104166666666667</v>
      </c>
      <c r="D467" s="92" t="n">
        <v>35.078518</v>
      </c>
      <c r="E467" s="92" t="n">
        <v>-120.394812</v>
      </c>
      <c r="F467" s="92" t="inlineStr">
        <is>
          <t>Vegetation</t>
        </is>
      </c>
      <c r="G467" s="92" t="inlineStr">
        <is>
          <t>Rural</t>
        </is>
      </c>
      <c r="H467" s="92" t="inlineStr">
        <is>
          <t>&lt; 0.25 Acres</t>
        </is>
      </c>
      <c r="I467" s="92" t="inlineStr">
        <is>
          <t>Unknown</t>
        </is>
      </c>
      <c r="J467" s="92" t="inlineStr">
        <is>
          <t xml:space="preserve">N.A. </t>
        </is>
      </c>
      <c r="K467" s="92" t="n">
        <v>101861366</v>
      </c>
      <c r="L467" s="92" t="inlineStr">
        <is>
          <t>Unknown</t>
        </is>
      </c>
      <c r="M467" s="92" t="n">
        <v>12000</v>
      </c>
      <c r="N467" s="92" t="inlineStr">
        <is>
          <t>Conductor</t>
        </is>
      </c>
      <c r="O467" s="92" t="inlineStr">
        <is>
          <t>Overhead</t>
        </is>
      </c>
      <c r="P467" s="92" t="inlineStr">
        <is>
          <t>Yes</t>
        </is>
      </c>
      <c r="Q467" s="92" t="n">
        <v>43290</v>
      </c>
      <c r="R467" s="92" t="n">
        <v>0.3104166666666667</v>
      </c>
      <c r="S467" s="92" t="inlineStr">
        <is>
          <t>Contact From Object</t>
        </is>
      </c>
      <c r="T467" s="92" t="inlineStr">
        <is>
          <t>N.A.</t>
        </is>
      </c>
      <c r="U467" s="92" t="inlineStr">
        <is>
          <t>Animal</t>
        </is>
      </c>
      <c r="V467" s="92" t="inlineStr">
        <is>
          <t>Electric Facility</t>
        </is>
      </c>
      <c r="W467" s="92" t="inlineStr">
        <is>
          <t>Unknown</t>
        </is>
      </c>
      <c r="X467" s="92" t="n"/>
      <c r="Y467" s="92" t="inlineStr">
        <is>
          <t>Other/Unknown</t>
        </is>
      </c>
      <c r="Z467" s="92" t="inlineStr">
        <is>
          <t>1735</t>
        </is>
      </c>
      <c r="AA467" s="92" t="n">
        <v>2018</v>
      </c>
      <c r="AB467" s="92" t="n">
        <v>7</v>
      </c>
      <c r="AC467" s="92" t="n">
        <v>9</v>
      </c>
      <c r="AD467" s="92" t="n">
        <v>7</v>
      </c>
      <c r="AE467" s="92" t="n">
        <v>27</v>
      </c>
      <c r="AF467" s="94" t="inlineStr">
        <is>
          <t>18-0057904</t>
        </is>
      </c>
      <c r="AG467" s="94" t="inlineStr">
        <is>
          <t>Tier 3</t>
        </is>
      </c>
      <c r="AH467" s="94" t="inlineStr">
        <is>
          <t>HFTD</t>
        </is>
      </c>
      <c r="AI467" s="94" t="inlineStr">
        <is>
          <t>No Fire Weather RFW Applicable</t>
        </is>
      </c>
      <c r="AJ467" s="92" t="inlineStr">
        <is>
          <t>Distribution</t>
        </is>
      </c>
      <c r="AK467" s="92" t="inlineStr">
        <is>
          <t>HFTD - Distribution</t>
        </is>
      </c>
      <c r="AL467" s="92" t="inlineStr">
        <is>
          <t>Fire Less than 300 Acres</t>
        </is>
      </c>
      <c r="AM467" s="116" t="inlineStr">
        <is>
          <t>Animal</t>
        </is>
      </c>
      <c r="AN467" s="92" t="inlineStr">
        <is>
          <t>Animal</t>
        </is>
      </c>
      <c r="AO467" s="95" t="n">
        <v>21045</v>
      </c>
      <c r="AP467" s="92" t="n">
        <v>17.9743595294117</v>
      </c>
      <c r="AQ467" s="92" t="inlineStr">
        <is>
          <t>216_205</t>
        </is>
      </c>
      <c r="AR467" s="115" t="inlineStr">
        <is>
          <t>&lt;25mph</t>
        </is>
      </c>
      <c r="AS467" s="92" t="inlineStr">
        <is>
          <t>&gt;=15mph</t>
        </is>
      </c>
      <c r="AT467" s="92" t="inlineStr">
        <is>
          <t>HFTD - Distribution</t>
        </is>
      </c>
      <c r="AU467" t="inlineStr">
        <is>
          <t>AU609</t>
        </is>
      </c>
      <c r="AV467" t="n">
        <v>1.69</v>
      </c>
      <c r="AW467" t="inlineStr">
        <is>
          <t>2018-07-09T06:48:00Z</t>
        </is>
      </c>
      <c r="AX467" t="n">
        <v>0</v>
      </c>
      <c r="AY467" t="n">
        <v>4</v>
      </c>
      <c r="AZ467" t="inlineStr">
        <is>
          <t>AU609</t>
        </is>
      </c>
      <c r="BA467" t="n">
        <v>1.69</v>
      </c>
      <c r="BB467" t="inlineStr">
        <is>
          <t>2018-07-09T06:48:00Z</t>
        </is>
      </c>
      <c r="BC467" t="n">
        <v>0</v>
      </c>
      <c r="BD467" t="n">
        <v>4</v>
      </c>
      <c r="BE467" t="inlineStr">
        <is>
          <t>AU609</t>
        </is>
      </c>
      <c r="BF467" t="n">
        <v>1.69</v>
      </c>
      <c r="BG467" t="inlineStr">
        <is>
          <t>2018-07-09T07:48:00Z</t>
        </is>
      </c>
      <c r="BH467" t="n">
        <v>0</v>
      </c>
      <c r="BI467" t="n">
        <v>8</v>
      </c>
      <c r="BJ467" t="inlineStr">
        <is>
          <t>F0412</t>
        </is>
      </c>
      <c r="BK467" t="n">
        <v>5.4</v>
      </c>
      <c r="BL467" t="inlineStr">
        <is>
          <t>2018-07-09T07:55:00Z</t>
        </is>
      </c>
      <c r="BM467" t="n">
        <v>1.01</v>
      </c>
      <c r="BN467" t="n">
        <v>10</v>
      </c>
    </row>
    <row r="468">
      <c r="A468" s="92" t="inlineStr">
        <is>
          <t>PG&amp;E</t>
        </is>
      </c>
      <c r="B468" s="92" t="n">
        <v>43291</v>
      </c>
      <c r="C468" s="92" t="n">
        <v>0.28125</v>
      </c>
      <c r="D468" s="92" t="n">
        <v>37.0849617</v>
      </c>
      <c r="E468" s="92" t="n">
        <v>-122.0744067</v>
      </c>
      <c r="F468" s="92" t="inlineStr">
        <is>
          <t>Vegetation</t>
        </is>
      </c>
      <c r="G468" s="92" t="inlineStr">
        <is>
          <t>Urban</t>
        </is>
      </c>
      <c r="H468" s="92" t="inlineStr">
        <is>
          <t>&lt; 0.25 Acres</t>
        </is>
      </c>
      <c r="I468" s="92" t="inlineStr">
        <is>
          <t>Fire Agency</t>
        </is>
      </c>
      <c r="J468" s="92" t="inlineStr">
        <is>
          <t>CAL FIRE</t>
        </is>
      </c>
      <c r="K468" s="92" t="n">
        <v>101675262</v>
      </c>
      <c r="L468" s="92" t="inlineStr">
        <is>
          <t>AT&amp;T</t>
        </is>
      </c>
      <c r="M468" s="92" t="inlineStr">
        <is>
          <t>0 – 750</t>
        </is>
      </c>
      <c r="N468" s="92" t="inlineStr">
        <is>
          <t>Conductor</t>
        </is>
      </c>
      <c r="O468" s="92" t="inlineStr">
        <is>
          <t>Overhead</t>
        </is>
      </c>
      <c r="P468" s="92" t="inlineStr">
        <is>
          <t>Yes</t>
        </is>
      </c>
      <c r="Q468" s="92" t="n">
        <v>43291</v>
      </c>
      <c r="R468" s="92" t="n">
        <v>0.28125</v>
      </c>
      <c r="S468" s="92" t="inlineStr">
        <is>
          <t>Equipment/ Facility Failure</t>
        </is>
      </c>
      <c r="T468" s="92" t="inlineStr">
        <is>
          <t>Splice/Clamp/Connector</t>
        </is>
      </c>
      <c r="U468" s="92" t="inlineStr">
        <is>
          <t>N.A.</t>
        </is>
      </c>
      <c r="V468" s="92" t="inlineStr">
        <is>
          <t>N.A.</t>
        </is>
      </c>
      <c r="W468" s="92" t="inlineStr">
        <is>
          <t>Unknown</t>
        </is>
      </c>
      <c r="X468" s="92" t="n"/>
      <c r="Y468" s="92" t="inlineStr">
        <is>
          <t>no-match</t>
        </is>
      </c>
      <c r="Z468" s="92" t="inlineStr">
        <is>
          <t>1737</t>
        </is>
      </c>
      <c r="AA468" s="92" t="n">
        <v>2018</v>
      </c>
      <c r="AB468" s="92" t="n">
        <v>7</v>
      </c>
      <c r="AC468" s="92" t="n">
        <v>10</v>
      </c>
      <c r="AD468" s="92" t="n">
        <v>6</v>
      </c>
      <c r="AE468" s="92" t="n">
        <v>45</v>
      </c>
      <c r="AF468" s="94" t="inlineStr">
        <is>
          <t>No ILIS or TOTL available</t>
        </is>
      </c>
      <c r="AG468" s="94" t="inlineStr">
        <is>
          <t>Tier 3</t>
        </is>
      </c>
      <c r="AH468" s="94" t="inlineStr">
        <is>
          <t>HFTD</t>
        </is>
      </c>
      <c r="AI468" s="94" t="inlineStr">
        <is>
          <t>No Fire Weather RFW Applicable</t>
        </is>
      </c>
      <c r="AJ468" s="92" t="inlineStr">
        <is>
          <t>Distribution</t>
        </is>
      </c>
      <c r="AK468" s="92" t="inlineStr">
        <is>
          <t>HFTD - Distribution</t>
        </is>
      </c>
      <c r="AL468" s="92" t="inlineStr">
        <is>
          <t>Fire Less than 300 Acres</t>
        </is>
      </c>
      <c r="AM468" s="116" t="inlineStr">
        <is>
          <t>Equip Failure</t>
        </is>
      </c>
      <c r="AN468" s="92" t="inlineStr">
        <is>
          <t>Splice/Clamp/Connector</t>
        </is>
      </c>
      <c r="AO468" s="95" t="inlineStr">
        <is>
          <t>N.A.</t>
        </is>
      </c>
      <c r="AP468" s="92" t="n">
        <v>11.2400536470588</v>
      </c>
      <c r="AQ468" s="92" t="inlineStr">
        <is>
          <t>171_309</t>
        </is>
      </c>
      <c r="AR468" s="115" t="inlineStr">
        <is>
          <t>&lt;25mph</t>
        </is>
      </c>
      <c r="AS468" s="92" t="inlineStr">
        <is>
          <t>&lt;15mph</t>
        </is>
      </c>
      <c r="AT468" s="92" t="inlineStr">
        <is>
          <t>HFTD - Distribution</t>
        </is>
      </c>
      <c r="AU468" t="inlineStr">
        <is>
          <t>E1576</t>
        </is>
      </c>
      <c r="AV468" t="n">
        <v>2.63</v>
      </c>
      <c r="AW468" t="inlineStr">
        <is>
          <t>2018-07-10T06:58:00Z</t>
        </is>
      </c>
      <c r="AX468" t="n">
        <v>4</v>
      </c>
      <c r="AY468" t="n">
        <v>39</v>
      </c>
      <c r="AZ468" t="inlineStr">
        <is>
          <t>BNDC1</t>
        </is>
      </c>
      <c r="BA468" t="n">
        <v>6.27</v>
      </c>
      <c r="BB468" t="inlineStr">
        <is>
          <t>2018-07-10T06:50:00Z</t>
        </is>
      </c>
      <c r="BC468" t="n">
        <v>15.99</v>
      </c>
      <c r="BD468" t="n">
        <v>103</v>
      </c>
      <c r="BE468" t="inlineStr">
        <is>
          <t>E1576</t>
        </is>
      </c>
      <c r="BF468" t="n">
        <v>2.63</v>
      </c>
      <c r="BG468" t="inlineStr">
        <is>
          <t>2018-07-10T07:03:00Z</t>
        </is>
      </c>
      <c r="BH468" t="n">
        <v>4</v>
      </c>
      <c r="BI468" t="n">
        <v>81</v>
      </c>
      <c r="BJ468" t="inlineStr">
        <is>
          <t>BNDC1</t>
        </is>
      </c>
      <c r="BK468" t="n">
        <v>6.27</v>
      </c>
      <c r="BL468" t="inlineStr">
        <is>
          <t>2018-07-10T07:50:00Z</t>
        </is>
      </c>
      <c r="BM468" t="n">
        <v>15.99</v>
      </c>
      <c r="BN468" t="n">
        <v>198</v>
      </c>
    </row>
    <row r="469">
      <c r="A469" s="92" t="inlineStr">
        <is>
          <t>PG&amp;E</t>
        </is>
      </c>
      <c r="B469" s="92" t="n">
        <v>43294</v>
      </c>
      <c r="C469" s="92" t="n">
        <v>0.4576388888888889</v>
      </c>
      <c r="D469" s="92" t="n">
        <v>39.48359</v>
      </c>
      <c r="E469" s="92" t="n">
        <v>-123.79238</v>
      </c>
      <c r="F469" s="92" t="inlineStr">
        <is>
          <t>Vegetation</t>
        </is>
      </c>
      <c r="G469" s="92" t="inlineStr">
        <is>
          <t>Rural</t>
        </is>
      </c>
      <c r="H469" s="92" t="inlineStr">
        <is>
          <t>&lt; 0.25 Acres</t>
        </is>
      </c>
      <c r="I469" s="92" t="inlineStr">
        <is>
          <t>Fire Agency</t>
        </is>
      </c>
      <c r="J469" s="92" t="inlineStr">
        <is>
          <t>CAL FIRE</t>
        </is>
      </c>
      <c r="K469" s="92" t="n">
        <v>102184869</v>
      </c>
      <c r="L469" s="92" t="inlineStr">
        <is>
          <t>AT&amp;T</t>
        </is>
      </c>
      <c r="M469" s="92" t="n">
        <v>12000</v>
      </c>
      <c r="N469" s="92" t="inlineStr">
        <is>
          <t>Conductor</t>
        </is>
      </c>
      <c r="O469" s="92" t="inlineStr">
        <is>
          <t>Overhead</t>
        </is>
      </c>
      <c r="P469" s="92" t="inlineStr">
        <is>
          <t>Yes</t>
        </is>
      </c>
      <c r="Q469" s="92" t="n">
        <v>43294</v>
      </c>
      <c r="R469" s="92" t="n">
        <v>0.4576388888888889</v>
      </c>
      <c r="S469" s="92" t="inlineStr">
        <is>
          <t>Contact From Object</t>
        </is>
      </c>
      <c r="T469" s="92" t="inlineStr">
        <is>
          <t>N.A.</t>
        </is>
      </c>
      <c r="U469" s="92" t="inlineStr">
        <is>
          <t>Vegetation</t>
        </is>
      </c>
      <c r="V469" s="92" t="inlineStr">
        <is>
          <t>Electric Facility</t>
        </is>
      </c>
      <c r="W469" s="92" t="inlineStr">
        <is>
          <t>Unknown</t>
        </is>
      </c>
      <c r="X469" s="92" t="n"/>
      <c r="Y469" s="92" t="inlineStr">
        <is>
          <t>Other/Unknown</t>
        </is>
      </c>
      <c r="Z469" s="92" t="inlineStr">
        <is>
          <t>1742</t>
        </is>
      </c>
      <c r="AA469" s="92" t="n">
        <v>2018</v>
      </c>
      <c r="AB469" s="92" t="n">
        <v>7</v>
      </c>
      <c r="AC469" s="92" t="n">
        <v>13</v>
      </c>
      <c r="AD469" s="92" t="n">
        <v>10</v>
      </c>
      <c r="AE469" s="92" t="n">
        <v>59</v>
      </c>
      <c r="AF469" s="94" t="inlineStr">
        <is>
          <t>18-0059522</t>
        </is>
      </c>
      <c r="AG469" s="94" t="inlineStr">
        <is>
          <t>Tier 2</t>
        </is>
      </c>
      <c r="AH469" s="94" t="inlineStr">
        <is>
          <t>HFTD</t>
        </is>
      </c>
      <c r="AI469" s="94" t="inlineStr">
        <is>
          <t>No Fire Weather RFW Applicable</t>
        </is>
      </c>
      <c r="AJ469" s="92" t="inlineStr">
        <is>
          <t>Distribution</t>
        </is>
      </c>
      <c r="AK469" s="92" t="inlineStr">
        <is>
          <t>HFTD - Distribution</t>
        </is>
      </c>
      <c r="AL469" s="92" t="inlineStr">
        <is>
          <t>Fire Less than 300 Acres</t>
        </is>
      </c>
      <c r="AM469" s="116" t="inlineStr">
        <is>
          <t>Vegetation</t>
        </is>
      </c>
      <c r="AN469" s="92" t="inlineStr">
        <is>
          <t>Other/Unknown</t>
        </is>
      </c>
      <c r="AO469" s="95" t="n">
        <v>328</v>
      </c>
      <c r="AP469" s="92" t="n">
        <v>9.586688941176471</v>
      </c>
      <c r="AQ469" s="92" t="inlineStr">
        <is>
          <t>192_286</t>
        </is>
      </c>
      <c r="AR469" s="115" t="inlineStr">
        <is>
          <t>&lt;25mph</t>
        </is>
      </c>
      <c r="AS469" s="92" t="inlineStr">
        <is>
          <t>&lt;15mph</t>
        </is>
      </c>
      <c r="AT469" s="92" t="inlineStr">
        <is>
          <t>HFTD - Distribution</t>
        </is>
      </c>
      <c r="AX469" t="n">
        <v>0</v>
      </c>
      <c r="AY469" t="n">
        <v>0</v>
      </c>
      <c r="BC469" t="n">
        <v>0</v>
      </c>
      <c r="BD469" t="n">
        <v>0</v>
      </c>
      <c r="BH469" t="n">
        <v>0</v>
      </c>
      <c r="BI469" t="n">
        <v>0</v>
      </c>
      <c r="BM469" t="n">
        <v>0</v>
      </c>
      <c r="BN469" t="n">
        <v>0</v>
      </c>
    </row>
    <row r="470">
      <c r="A470" s="92" t="inlineStr">
        <is>
          <t>PG&amp;E</t>
        </is>
      </c>
      <c r="B470" s="92" t="n">
        <v>43295</v>
      </c>
      <c r="C470" s="92" t="n">
        <v>0.4819444444444445</v>
      </c>
      <c r="D470" s="92" t="n">
        <v>38.402648</v>
      </c>
      <c r="E470" s="92" t="n">
        <v>-122.548911</v>
      </c>
      <c r="F470" s="92" t="inlineStr">
        <is>
          <t>Vegetation</t>
        </is>
      </c>
      <c r="G470" s="92" t="inlineStr">
        <is>
          <t>Rural</t>
        </is>
      </c>
      <c r="H470" s="92" t="inlineStr">
        <is>
          <t>&lt; 0.25 Acres</t>
        </is>
      </c>
      <c r="I470" s="92" t="inlineStr">
        <is>
          <t>Fire Agency</t>
        </is>
      </c>
      <c r="J470" s="92" t="inlineStr">
        <is>
          <t>CAL FIRE</t>
        </is>
      </c>
      <c r="K470" s="92" t="n">
        <v>103141862</v>
      </c>
      <c r="L470" s="92" t="inlineStr">
        <is>
          <t>Verizon</t>
        </is>
      </c>
      <c r="M470" s="92" t="n">
        <v>12000</v>
      </c>
      <c r="N470" s="92" t="inlineStr">
        <is>
          <t>Conductor</t>
        </is>
      </c>
      <c r="O470" s="92" t="inlineStr">
        <is>
          <t>Overhead</t>
        </is>
      </c>
      <c r="P470" s="92" t="inlineStr">
        <is>
          <t>Yes</t>
        </is>
      </c>
      <c r="Q470" s="92" t="n">
        <v>43295</v>
      </c>
      <c r="R470" s="92" t="n">
        <v>0.4819444444444445</v>
      </c>
      <c r="S470" s="92" t="inlineStr">
        <is>
          <t>Equipment/ Facility Failure</t>
        </is>
      </c>
      <c r="T470" s="92" t="inlineStr">
        <is>
          <t>Other</t>
        </is>
      </c>
      <c r="U470" s="92" t="inlineStr">
        <is>
          <t>N.A.</t>
        </is>
      </c>
      <c r="V470" s="92" t="inlineStr">
        <is>
          <t>N.A.</t>
        </is>
      </c>
      <c r="W470" s="92" t="inlineStr">
        <is>
          <t>Unknown</t>
        </is>
      </c>
      <c r="X470" s="92" t="n"/>
      <c r="Y470" s="92" t="inlineStr">
        <is>
          <t>Other/Unknown</t>
        </is>
      </c>
      <c r="Z470" s="92" t="inlineStr">
        <is>
          <t>1745</t>
        </is>
      </c>
      <c r="AA470" s="92" t="n">
        <v>2018</v>
      </c>
      <c r="AB470" s="92" t="n">
        <v>7</v>
      </c>
      <c r="AC470" s="92" t="n">
        <v>14</v>
      </c>
      <c r="AD470" s="92" t="n">
        <v>11</v>
      </c>
      <c r="AE470" s="92" t="n">
        <v>34</v>
      </c>
      <c r="AF470" s="94" t="inlineStr">
        <is>
          <t>18-0059821</t>
        </is>
      </c>
      <c r="AG470" s="94" t="inlineStr">
        <is>
          <t>Tier 2</t>
        </is>
      </c>
      <c r="AH470" s="94" t="inlineStr">
        <is>
          <t>HFTD</t>
        </is>
      </c>
      <c r="AI470" s="94" t="inlineStr">
        <is>
          <t>No Fire Weather RFW Applicable</t>
        </is>
      </c>
      <c r="AJ470" s="92" t="inlineStr">
        <is>
          <t>Distribution</t>
        </is>
      </c>
      <c r="AK470" s="92" t="inlineStr">
        <is>
          <t>HFTD - Distribution</t>
        </is>
      </c>
      <c r="AL470" s="92" t="inlineStr">
        <is>
          <t>Fire Less than 300 Acres</t>
        </is>
      </c>
      <c r="AM470" s="116" t="inlineStr">
        <is>
          <t>Equip Failure</t>
        </is>
      </c>
      <c r="AN470" s="92" t="inlineStr">
        <is>
          <t>Equip Failure - Other</t>
        </is>
      </c>
      <c r="AO470" s="95" t="n">
        <v>6426</v>
      </c>
      <c r="AP470" s="92" t="n">
        <v>39.2775717647058</v>
      </c>
      <c r="AQ470" s="92" t="inlineStr">
        <is>
          <t>179_223</t>
        </is>
      </c>
      <c r="AR470" s="115" t="inlineStr">
        <is>
          <t>25-40mph</t>
        </is>
      </c>
      <c r="AS470" s="92" t="inlineStr">
        <is>
          <t>&gt;=15mph</t>
        </is>
      </c>
      <c r="AT470" s="92" t="inlineStr">
        <is>
          <t>HFTD - Distribution</t>
        </is>
      </c>
      <c r="AU470" t="inlineStr">
        <is>
          <t>KENWW</t>
        </is>
      </c>
      <c r="AV470" t="n">
        <v>0.52</v>
      </c>
      <c r="AW470" t="inlineStr">
        <is>
          <t>2018-07-14T06:00:00Z</t>
        </is>
      </c>
      <c r="AX470" t="n">
        <v>9.19</v>
      </c>
      <c r="AY470" t="n">
        <v>2</v>
      </c>
      <c r="AZ470" t="inlineStr">
        <is>
          <t>BVYWW</t>
        </is>
      </c>
      <c r="BA470" t="n">
        <v>5.16</v>
      </c>
      <c r="BB470" t="inlineStr">
        <is>
          <t>2018-07-14T06:00:00Z</t>
        </is>
      </c>
      <c r="BC470" t="n">
        <v>11.79</v>
      </c>
      <c r="BD470" t="n">
        <v>16</v>
      </c>
      <c r="BE470" t="inlineStr">
        <is>
          <t>KENWW</t>
        </is>
      </c>
      <c r="BF470" t="n">
        <v>0.52</v>
      </c>
      <c r="BG470" t="inlineStr">
        <is>
          <t>2018-07-14T06:00:00Z</t>
        </is>
      </c>
      <c r="BH470" t="n">
        <v>9.19</v>
      </c>
      <c r="BI470" t="n">
        <v>3</v>
      </c>
      <c r="BJ470" t="inlineStr">
        <is>
          <t>BVYWW</t>
        </is>
      </c>
      <c r="BK470" t="n">
        <v>5.16</v>
      </c>
      <c r="BL470" t="inlineStr">
        <is>
          <t>2018-07-14T06:00:00Z</t>
        </is>
      </c>
      <c r="BM470" t="n">
        <v>11.79</v>
      </c>
      <c r="BN470" t="n">
        <v>29</v>
      </c>
    </row>
    <row r="471">
      <c r="A471" s="92" t="inlineStr">
        <is>
          <t>PG&amp;E</t>
        </is>
      </c>
      <c r="B471" s="92" t="n">
        <v>43295</v>
      </c>
      <c r="C471" s="92" t="n">
        <v>0.5277777777777778</v>
      </c>
      <c r="D471" s="92" t="n">
        <v>38.57926</v>
      </c>
      <c r="E471" s="92" t="n">
        <v>-122.87798</v>
      </c>
      <c r="F471" s="92" t="inlineStr">
        <is>
          <t>Vegetation</t>
        </is>
      </c>
      <c r="G471" s="92" t="inlineStr">
        <is>
          <t>Rural</t>
        </is>
      </c>
      <c r="H471" s="92" t="inlineStr">
        <is>
          <t>&lt; 0.25 Acres</t>
        </is>
      </c>
      <c r="I471" s="92" t="inlineStr">
        <is>
          <t>Fire Agency</t>
        </is>
      </c>
      <c r="J471" s="92" t="inlineStr">
        <is>
          <t>Unknown</t>
        </is>
      </c>
      <c r="K471" s="92" t="n">
        <v>103122744</v>
      </c>
      <c r="L471" s="92" t="inlineStr">
        <is>
          <t>AT&amp;T</t>
        </is>
      </c>
      <c r="M471" s="92" t="n">
        <v>12000</v>
      </c>
      <c r="N471" s="92" t="inlineStr">
        <is>
          <t>Conductor</t>
        </is>
      </c>
      <c r="O471" s="92" t="inlineStr">
        <is>
          <t>Overhead</t>
        </is>
      </c>
      <c r="P471" s="92" t="inlineStr">
        <is>
          <t>Yes</t>
        </is>
      </c>
      <c r="Q471" s="92" t="n">
        <v>43295</v>
      </c>
      <c r="R471" s="92" t="n">
        <v>0.5277777777777778</v>
      </c>
      <c r="S471" s="92" t="inlineStr">
        <is>
          <t>Contact From Object</t>
        </is>
      </c>
      <c r="T471" s="92" t="inlineStr">
        <is>
          <t>N.A.</t>
        </is>
      </c>
      <c r="U471" s="92" t="inlineStr">
        <is>
          <t>Vehicle</t>
        </is>
      </c>
      <c r="V471" s="92" t="inlineStr">
        <is>
          <t>Pole</t>
        </is>
      </c>
      <c r="W471" s="92" t="inlineStr">
        <is>
          <t>Human Error</t>
        </is>
      </c>
      <c r="X471" s="92" t="inlineStr">
        <is>
          <t>third-party caused</t>
        </is>
      </c>
      <c r="Y471" s="92" t="inlineStr">
        <is>
          <t>Other/Unknown</t>
        </is>
      </c>
      <c r="Z471" s="92" t="inlineStr">
        <is>
          <t>1746</t>
        </is>
      </c>
      <c r="AA471" s="92" t="n">
        <v>2018</v>
      </c>
      <c r="AB471" s="92" t="n">
        <v>7</v>
      </c>
      <c r="AC471" s="92" t="n">
        <v>14</v>
      </c>
      <c r="AD471" s="92" t="n">
        <v>12</v>
      </c>
      <c r="AE471" s="92" t="n">
        <v>40</v>
      </c>
      <c r="AF471" s="94" t="inlineStr">
        <is>
          <t>18-0059799</t>
        </is>
      </c>
      <c r="AG471" s="94" t="inlineStr">
        <is>
          <t>Tier 2</t>
        </is>
      </c>
      <c r="AH471" s="94" t="inlineStr">
        <is>
          <t>HFTD</t>
        </is>
      </c>
      <c r="AI471" s="94" t="inlineStr">
        <is>
          <t>No Fire Weather RFW Applicable</t>
        </is>
      </c>
      <c r="AJ471" s="92" t="inlineStr">
        <is>
          <t>Distribution</t>
        </is>
      </c>
      <c r="AK471" s="92" t="inlineStr">
        <is>
          <t>HFTD - Distribution</t>
        </is>
      </c>
      <c r="AL471" s="92" t="inlineStr">
        <is>
          <t>Fire Less than 300 Acres</t>
        </is>
      </c>
      <c r="AM471" s="116" t="inlineStr">
        <is>
          <t>3rd Party</t>
        </is>
      </c>
      <c r="AN471" s="92" t="inlineStr">
        <is>
          <t>Vehicle</t>
        </is>
      </c>
      <c r="AO471" s="95" t="n">
        <v>20804</v>
      </c>
      <c r="AP471" s="92" t="n">
        <v>30.5596207058823</v>
      </c>
      <c r="AQ471" s="92" t="inlineStr">
        <is>
          <t>202_188</t>
        </is>
      </c>
      <c r="AR471" s="115" t="inlineStr">
        <is>
          <t>25-40mph</t>
        </is>
      </c>
      <c r="AS471" s="92" t="inlineStr">
        <is>
          <t>&gt;=15mph</t>
        </is>
      </c>
      <c r="AT471" s="92" t="inlineStr">
        <is>
          <t>HFTD - Distribution</t>
        </is>
      </c>
      <c r="AU471" t="inlineStr">
        <is>
          <t>R08WW</t>
        </is>
      </c>
      <c r="AV471" t="n">
        <v>2.26</v>
      </c>
      <c r="AW471" t="inlineStr">
        <is>
          <t>2018-07-14T06:00:00Z</t>
        </is>
      </c>
      <c r="AX471" t="n">
        <v>8.59</v>
      </c>
      <c r="AY471" t="n">
        <v>11</v>
      </c>
      <c r="AZ471" t="inlineStr">
        <is>
          <t>DRYWW</t>
        </is>
      </c>
      <c r="BA471" t="n">
        <v>5.04</v>
      </c>
      <c r="BB471" t="inlineStr">
        <is>
          <t>2018-07-14T06:00:00Z</t>
        </is>
      </c>
      <c r="BC471" t="n">
        <v>10.69</v>
      </c>
      <c r="BD471" t="n">
        <v>57</v>
      </c>
      <c r="BE471" t="inlineStr">
        <is>
          <t>R08WW</t>
        </is>
      </c>
      <c r="BF471" t="n">
        <v>2.26</v>
      </c>
      <c r="BG471" t="inlineStr">
        <is>
          <t>2018-07-14T06:00:00Z</t>
        </is>
      </c>
      <c r="BH471" t="n">
        <v>8.59</v>
      </c>
      <c r="BI471" t="n">
        <v>20</v>
      </c>
      <c r="BJ471" t="inlineStr">
        <is>
          <t>DRYWW</t>
        </is>
      </c>
      <c r="BK471" t="n">
        <v>5.04</v>
      </c>
      <c r="BL471" t="inlineStr">
        <is>
          <t>2018-07-14T06:00:00Z</t>
        </is>
      </c>
      <c r="BM471" t="n">
        <v>10.69</v>
      </c>
      <c r="BN471" t="n">
        <v>103</v>
      </c>
    </row>
    <row r="472">
      <c r="A472" s="92" t="inlineStr">
        <is>
          <t>PG&amp;E</t>
        </is>
      </c>
      <c r="B472" s="92" t="n">
        <v>43295</v>
      </c>
      <c r="C472" s="92" t="n">
        <v>0.5388888888888889</v>
      </c>
      <c r="D472" s="92" t="n">
        <v>39.2093117</v>
      </c>
      <c r="E472" s="92" t="n">
        <v>-121.19695</v>
      </c>
      <c r="F472" s="92" t="inlineStr">
        <is>
          <t>Vegetation</t>
        </is>
      </c>
      <c r="G472" s="92" t="inlineStr">
        <is>
          <t>Rural</t>
        </is>
      </c>
      <c r="H472" s="92" t="inlineStr">
        <is>
          <t>&lt; 0.25 Acres</t>
        </is>
      </c>
      <c r="I472" s="92" t="inlineStr">
        <is>
          <t>Fire Agency</t>
        </is>
      </c>
      <c r="J472" s="92" t="inlineStr">
        <is>
          <t>FIRE DEPT LEFT BEFORE UPTAINING THAT INFO</t>
        </is>
      </c>
      <c r="K472" s="92" t="n">
        <v>100086833</v>
      </c>
      <c r="L472" s="92" t="inlineStr">
        <is>
          <t>None</t>
        </is>
      </c>
      <c r="M472" s="92" t="n">
        <v>21000</v>
      </c>
      <c r="N472" s="92" t="inlineStr">
        <is>
          <t>Conductor</t>
        </is>
      </c>
      <c r="O472" s="92" t="inlineStr">
        <is>
          <t>Overhead</t>
        </is>
      </c>
      <c r="P472" s="92" t="inlineStr">
        <is>
          <t>Yes</t>
        </is>
      </c>
      <c r="Q472" s="92" t="n">
        <v>43295</v>
      </c>
      <c r="R472" s="92" t="n">
        <v>0.5388888888888889</v>
      </c>
      <c r="S472" s="92" t="inlineStr">
        <is>
          <t>Contact From Object</t>
        </is>
      </c>
      <c r="T472" s="92" t="inlineStr">
        <is>
          <t>N.A.</t>
        </is>
      </c>
      <c r="U472" s="92" t="inlineStr">
        <is>
          <t>Vegetation</t>
        </is>
      </c>
      <c r="V472" s="92" t="inlineStr">
        <is>
          <t>Electric Facility</t>
        </is>
      </c>
      <c r="W472" s="92" t="inlineStr">
        <is>
          <t>Unknown</t>
        </is>
      </c>
      <c r="X472" s="92" t="n"/>
      <c r="Y472" s="92" t="inlineStr">
        <is>
          <t>Branch (OverHanging)</t>
        </is>
      </c>
      <c r="Z472" s="92" t="inlineStr">
        <is>
          <t>1747</t>
        </is>
      </c>
      <c r="AA472" s="92" t="n">
        <v>2018</v>
      </c>
      <c r="AB472" s="92" t="n">
        <v>7</v>
      </c>
      <c r="AC472" s="92" t="n">
        <v>14</v>
      </c>
      <c r="AD472" s="92" t="n">
        <v>12</v>
      </c>
      <c r="AE472" s="92" t="n">
        <v>56</v>
      </c>
      <c r="AF472" s="94" t="inlineStr">
        <is>
          <t>18-0059841</t>
        </is>
      </c>
      <c r="AG472" s="94" t="inlineStr">
        <is>
          <t>Tier 2</t>
        </is>
      </c>
      <c r="AH472" s="94" t="inlineStr">
        <is>
          <t>HFTD</t>
        </is>
      </c>
      <c r="AI472" s="94" t="inlineStr">
        <is>
          <t>No Fire Weather RFW Applicable</t>
        </is>
      </c>
      <c r="AJ472" s="92" t="inlineStr">
        <is>
          <t>Distribution</t>
        </is>
      </c>
      <c r="AK472" s="92" t="inlineStr">
        <is>
          <t>HFTD - Distribution</t>
        </is>
      </c>
      <c r="AL472" s="92" t="inlineStr">
        <is>
          <t>Fire Less than 300 Acres</t>
        </is>
      </c>
      <c r="AM472" s="116" t="inlineStr">
        <is>
          <t>Vegetation</t>
        </is>
      </c>
      <c r="AN472" s="92" t="inlineStr">
        <is>
          <t>Branch (OverHanging)</t>
        </is>
      </c>
      <c r="AO472" s="95" t="n">
        <v>3720</v>
      </c>
      <c r="AP472" s="92" t="n">
        <v>12.5941345882352</v>
      </c>
      <c r="AQ472" s="92" t="inlineStr">
        <is>
          <t>207_189</t>
        </is>
      </c>
      <c r="AR472" s="115" t="inlineStr">
        <is>
          <t>&lt;25mph</t>
        </is>
      </c>
      <c r="AS472" s="92" t="inlineStr">
        <is>
          <t>&lt;15mph</t>
        </is>
      </c>
      <c r="AT472" s="92" t="inlineStr">
        <is>
          <t>HFTD - Distribution</t>
        </is>
      </c>
      <c r="AX472" t="n">
        <v>0</v>
      </c>
      <c r="AY472" t="n">
        <v>0</v>
      </c>
      <c r="AZ472" t="inlineStr">
        <is>
          <t>RRRC1</t>
        </is>
      </c>
      <c r="BA472" t="n">
        <v>7.78</v>
      </c>
      <c r="BB472" t="inlineStr">
        <is>
          <t>2018-07-14T06:13:00Z</t>
        </is>
      </c>
      <c r="BC472" t="n">
        <v>4.99</v>
      </c>
      <c r="BD472" t="n">
        <v>35</v>
      </c>
      <c r="BH472" t="n">
        <v>0</v>
      </c>
      <c r="BI472" t="n">
        <v>0</v>
      </c>
      <c r="BJ472" t="inlineStr">
        <is>
          <t>RRRC1</t>
        </is>
      </c>
      <c r="BK472" t="n">
        <v>7.78</v>
      </c>
      <c r="BL472" t="inlineStr">
        <is>
          <t>2018-07-14T07:13:00Z</t>
        </is>
      </c>
      <c r="BM472" t="n">
        <v>5.99</v>
      </c>
      <c r="BN472" t="n">
        <v>70</v>
      </c>
    </row>
    <row r="473">
      <c r="A473" s="92" t="inlineStr">
        <is>
          <t>PG&amp;E</t>
        </is>
      </c>
      <c r="B473" s="92" t="n">
        <v>43295</v>
      </c>
      <c r="C473" s="92" t="n">
        <v>0.6138888888888888</v>
      </c>
      <c r="D473" s="92" t="n">
        <v>38.952424</v>
      </c>
      <c r="E473" s="92" t="n">
        <v>-121.24673</v>
      </c>
      <c r="F473" s="92" t="inlineStr">
        <is>
          <t>Vegetation</t>
        </is>
      </c>
      <c r="G473" s="92" t="inlineStr">
        <is>
          <t>Rural</t>
        </is>
      </c>
      <c r="H473" s="92" t="inlineStr">
        <is>
          <t>&lt; 0.25 Acres</t>
        </is>
      </c>
      <c r="I473" s="92" t="inlineStr">
        <is>
          <t>Fire Agency</t>
        </is>
      </c>
      <c r="J473" s="92" t="inlineStr">
        <is>
          <t>Unknown</t>
        </is>
      </c>
      <c r="K473" s="92" t="n">
        <v>100035452</v>
      </c>
      <c r="L473" s="92" t="inlineStr">
        <is>
          <t>AT&amp;T</t>
        </is>
      </c>
      <c r="M473" s="92" t="n">
        <v>12000</v>
      </c>
      <c r="N473" s="92" t="inlineStr">
        <is>
          <t>Conductor</t>
        </is>
      </c>
      <c r="O473" s="92" t="inlineStr">
        <is>
          <t>Overhead</t>
        </is>
      </c>
      <c r="P473" s="92" t="inlineStr">
        <is>
          <t>Yes</t>
        </is>
      </c>
      <c r="Q473" s="92" t="n">
        <v>43295</v>
      </c>
      <c r="R473" s="92" t="n">
        <v>0.6138888888888888</v>
      </c>
      <c r="S473" s="92" t="inlineStr">
        <is>
          <t>Contact From Object</t>
        </is>
      </c>
      <c r="T473" s="92" t="inlineStr">
        <is>
          <t>N.A.</t>
        </is>
      </c>
      <c r="U473" s="92" t="inlineStr">
        <is>
          <t>Vegetation</t>
        </is>
      </c>
      <c r="V473" s="92" t="inlineStr">
        <is>
          <t>Electric Facility</t>
        </is>
      </c>
      <c r="W473" s="92" t="inlineStr">
        <is>
          <t>Unknown</t>
        </is>
      </c>
      <c r="X473" s="92" t="n"/>
      <c r="Y473" s="92" t="inlineStr">
        <is>
          <t>Branch (Not overhanging, Distance Unknown)</t>
        </is>
      </c>
      <c r="Z473" s="92" t="inlineStr">
        <is>
          <t>1748</t>
        </is>
      </c>
      <c r="AA473" s="92" t="n">
        <v>2018</v>
      </c>
      <c r="AB473" s="92" t="n">
        <v>7</v>
      </c>
      <c r="AC473" s="92" t="n">
        <v>14</v>
      </c>
      <c r="AD473" s="92" t="n">
        <v>14</v>
      </c>
      <c r="AE473" s="92" t="n">
        <v>44</v>
      </c>
      <c r="AF473" s="94" t="inlineStr">
        <is>
          <t>18-0059847</t>
        </is>
      </c>
      <c r="AG473" s="94" t="inlineStr">
        <is>
          <t>Tier 2</t>
        </is>
      </c>
      <c r="AH473" s="94" t="inlineStr">
        <is>
          <t>HFTD</t>
        </is>
      </c>
      <c r="AI473" s="94" t="inlineStr">
        <is>
          <t>No Fire Weather RFW Applicable</t>
        </is>
      </c>
      <c r="AJ473" s="92" t="inlineStr">
        <is>
          <t>Distribution</t>
        </is>
      </c>
      <c r="AK473" s="92" t="inlineStr">
        <is>
          <t>HFTD - Distribution</t>
        </is>
      </c>
      <c r="AL473" s="92" t="inlineStr">
        <is>
          <t>Fire Less than 300 Acres</t>
        </is>
      </c>
      <c r="AM473" s="116" t="inlineStr">
        <is>
          <t>Vegetation</t>
        </is>
      </c>
      <c r="AN473" s="92" t="inlineStr">
        <is>
          <t>Branch (Not overhanging, Distance Unknown)</t>
        </is>
      </c>
      <c r="AO473" s="95" t="n">
        <v>2430</v>
      </c>
      <c r="AP473" s="92" t="n">
        <v>1.18835115294117</v>
      </c>
      <c r="AQ473" s="92" t="inlineStr">
        <is>
          <t>81_323</t>
        </is>
      </c>
      <c r="AR473" s="115" t="inlineStr">
        <is>
          <t>&lt;25mph</t>
        </is>
      </c>
      <c r="AS473" s="92" t="inlineStr">
        <is>
          <t>&lt;15mph</t>
        </is>
      </c>
      <c r="AT473" s="92" t="inlineStr">
        <is>
          <t>HFTD - Distribution</t>
        </is>
      </c>
      <c r="AX473" t="n">
        <v>0</v>
      </c>
      <c r="AY473" t="n">
        <v>0</v>
      </c>
      <c r="AZ473" t="inlineStr">
        <is>
          <t>LICC1</t>
        </is>
      </c>
      <c r="BA473" t="n">
        <v>5.05</v>
      </c>
      <c r="BB473" t="inlineStr">
        <is>
          <t>2018-07-14T06:13:00Z</t>
        </is>
      </c>
      <c r="BC473" t="n">
        <v>4</v>
      </c>
      <c r="BD473" t="n">
        <v>6</v>
      </c>
      <c r="BH473" t="n">
        <v>0</v>
      </c>
      <c r="BI473" t="n">
        <v>0</v>
      </c>
      <c r="BJ473" t="inlineStr">
        <is>
          <t>E6168</t>
        </is>
      </c>
      <c r="BK473" t="n">
        <v>5.24</v>
      </c>
      <c r="BL473" t="inlineStr">
        <is>
          <t>2018-07-14T07:13:00Z</t>
        </is>
      </c>
      <c r="BM473" t="n">
        <v>4</v>
      </c>
      <c r="BN473" t="n">
        <v>11</v>
      </c>
    </row>
    <row r="474">
      <c r="A474" s="92" t="inlineStr">
        <is>
          <t>PG&amp;E</t>
        </is>
      </c>
      <c r="B474" s="92" t="n">
        <v>43295</v>
      </c>
      <c r="C474" s="92" t="n">
        <v>0.9013888888888889</v>
      </c>
      <c r="D474" s="92" t="n">
        <v>36.33141</v>
      </c>
      <c r="E474" s="92" t="n">
        <v>-121.88287</v>
      </c>
      <c r="F474" s="92" t="inlineStr">
        <is>
          <t>Vegetation</t>
        </is>
      </c>
      <c r="G474" s="92" t="inlineStr">
        <is>
          <t>Rural</t>
        </is>
      </c>
      <c r="H474" s="92" t="inlineStr">
        <is>
          <t>.26 - 9.99 Acres</t>
        </is>
      </c>
      <c r="I474" s="92" t="inlineStr">
        <is>
          <t>Fire Agency</t>
        </is>
      </c>
      <c r="J474" s="92" t="inlineStr">
        <is>
          <t>ASSISTED JAIMIE</t>
        </is>
      </c>
      <c r="K474" s="92" t="n">
        <v>101672234</v>
      </c>
      <c r="L474" s="92" t="inlineStr">
        <is>
          <t>Unknown</t>
        </is>
      </c>
      <c r="M474" s="92" t="n">
        <v>12000</v>
      </c>
      <c r="N474" s="92" t="inlineStr">
        <is>
          <t>Conductor</t>
        </is>
      </c>
      <c r="O474" s="92" t="inlineStr">
        <is>
          <t>Overhead</t>
        </is>
      </c>
      <c r="P474" s="92" t="inlineStr">
        <is>
          <t>Yes</t>
        </is>
      </c>
      <c r="Q474" s="92" t="n">
        <v>43295</v>
      </c>
      <c r="R474" s="92" t="n">
        <v>0.9013888888888889</v>
      </c>
      <c r="S474" s="92" t="inlineStr">
        <is>
          <t>Contact From Object</t>
        </is>
      </c>
      <c r="T474" s="92" t="inlineStr">
        <is>
          <t>N.A.</t>
        </is>
      </c>
      <c r="U474" s="92" t="inlineStr">
        <is>
          <t>Animal</t>
        </is>
      </c>
      <c r="V474" s="92" t="inlineStr">
        <is>
          <t>Pole</t>
        </is>
      </c>
      <c r="W474" s="92" t="inlineStr">
        <is>
          <t>Other</t>
        </is>
      </c>
      <c r="X474" s="92" t="inlineStr">
        <is>
          <t>bull rubbing pole</t>
        </is>
      </c>
      <c r="Y474" s="92" t="inlineStr">
        <is>
          <t>Other/Unknown</t>
        </is>
      </c>
      <c r="Z474" s="92" t="inlineStr">
        <is>
          <t>1751</t>
        </is>
      </c>
      <c r="AA474" s="92" t="n">
        <v>2018</v>
      </c>
      <c r="AB474" s="92" t="n">
        <v>7</v>
      </c>
      <c r="AC474" s="92" t="n">
        <v>14</v>
      </c>
      <c r="AD474" s="92" t="n">
        <v>21</v>
      </c>
      <c r="AE474" s="92" t="n">
        <v>38</v>
      </c>
      <c r="AF474" s="94" t="inlineStr">
        <is>
          <t>18-0059900</t>
        </is>
      </c>
      <c r="AG474" s="94" t="inlineStr">
        <is>
          <t>Tier 2</t>
        </is>
      </c>
      <c r="AH474" s="94" t="inlineStr">
        <is>
          <t>HFTD</t>
        </is>
      </c>
      <c r="AI474" s="94" t="inlineStr">
        <is>
          <t>No Fire Weather RFW Applicable</t>
        </is>
      </c>
      <c r="AJ474" s="92" t="inlineStr">
        <is>
          <t>Distribution</t>
        </is>
      </c>
      <c r="AK474" s="92" t="inlineStr">
        <is>
          <t>HFTD - Distribution</t>
        </is>
      </c>
      <c r="AL474" s="92" t="inlineStr">
        <is>
          <t>Fire Less than 300 Acres</t>
        </is>
      </c>
      <c r="AM474" s="116" t="inlineStr">
        <is>
          <t>Animal</t>
        </is>
      </c>
      <c r="AN474" s="92" t="inlineStr">
        <is>
          <t>Animal</t>
        </is>
      </c>
      <c r="AO474" s="95" t="n">
        <v>493416</v>
      </c>
      <c r="AP474" s="92" t="n">
        <v>9.19307858823529</v>
      </c>
      <c r="AQ474" s="92" t="inlineStr">
        <is>
          <t>133_262</t>
        </is>
      </c>
      <c r="AR474" s="115" t="inlineStr">
        <is>
          <t>&lt;25mph</t>
        </is>
      </c>
      <c r="AS474" s="92" t="inlineStr">
        <is>
          <t>&lt;15mph</t>
        </is>
      </c>
      <c r="AT474" s="92" t="inlineStr">
        <is>
          <t>HFTD - Distribution</t>
        </is>
      </c>
      <c r="AX474" t="n">
        <v>0</v>
      </c>
      <c r="AY474" t="n">
        <v>0</v>
      </c>
      <c r="BC474" t="n">
        <v>0</v>
      </c>
      <c r="BD474" t="n">
        <v>0</v>
      </c>
      <c r="BH474" t="n">
        <v>0</v>
      </c>
      <c r="BI474" t="n">
        <v>0</v>
      </c>
      <c r="BM474" t="n">
        <v>0</v>
      </c>
      <c r="BN474" t="n">
        <v>0</v>
      </c>
    </row>
    <row r="475">
      <c r="A475" s="92" t="inlineStr">
        <is>
          <t>PG&amp;E</t>
        </is>
      </c>
      <c r="B475" s="92" t="n">
        <v>43298</v>
      </c>
      <c r="C475" s="92" t="n">
        <v>0.4659722222222222</v>
      </c>
      <c r="D475" s="92" t="n">
        <v>35.698572</v>
      </c>
      <c r="E475" s="92" t="n">
        <v>-120.977693</v>
      </c>
      <c r="F475" s="92" t="inlineStr">
        <is>
          <t>Vegetation</t>
        </is>
      </c>
      <c r="G475" s="92" t="inlineStr">
        <is>
          <t>Rural</t>
        </is>
      </c>
      <c r="H475" s="92" t="inlineStr">
        <is>
          <t>10 - 99 Acres</t>
        </is>
      </c>
      <c r="I475" s="92" t="inlineStr">
        <is>
          <t>Fire Agency</t>
        </is>
      </c>
      <c r="J475" s="92" t="inlineStr">
        <is>
          <t>dennis byrnes 8055434244 inc # = 18ca-slu-007640</t>
        </is>
      </c>
      <c r="K475" s="92" t="n">
        <v>103886652</v>
      </c>
      <c r="L475" s="92" t="inlineStr">
        <is>
          <t>Unknown</t>
        </is>
      </c>
      <c r="M475" s="92" t="n">
        <v>21000</v>
      </c>
      <c r="N475" s="92" t="inlineStr">
        <is>
          <t>Conductor</t>
        </is>
      </c>
      <c r="O475" s="92" t="inlineStr">
        <is>
          <t>Overhead</t>
        </is>
      </c>
      <c r="P475" s="92" t="inlineStr">
        <is>
          <t>Yes</t>
        </is>
      </c>
      <c r="Q475" s="92" t="n">
        <v>43298</v>
      </c>
      <c r="R475" s="92" t="n">
        <v>0.4659722222222222</v>
      </c>
      <c r="S475" s="92" t="inlineStr">
        <is>
          <t>Contact From Object</t>
        </is>
      </c>
      <c r="T475" s="92" t="inlineStr">
        <is>
          <t>N.A.</t>
        </is>
      </c>
      <c r="U475" s="92" t="inlineStr">
        <is>
          <t>Vegetation</t>
        </is>
      </c>
      <c r="V475" s="92" t="inlineStr">
        <is>
          <t>Electric Facility</t>
        </is>
      </c>
      <c r="W475" s="92" t="inlineStr">
        <is>
          <t>Unknown</t>
        </is>
      </c>
      <c r="X475" s="92" t="n"/>
      <c r="Y475" s="92" t="inlineStr">
        <is>
          <t>Fell into (No defect)</t>
        </is>
      </c>
      <c r="Z475" s="92" t="inlineStr">
        <is>
          <t>1755</t>
        </is>
      </c>
      <c r="AA475" s="92" t="n">
        <v>2018</v>
      </c>
      <c r="AB475" s="92" t="n">
        <v>7</v>
      </c>
      <c r="AC475" s="92" t="n">
        <v>17</v>
      </c>
      <c r="AD475" s="92" t="n">
        <v>11</v>
      </c>
      <c r="AE475" s="92" t="n">
        <v>11</v>
      </c>
      <c r="AF475" s="94" t="inlineStr">
        <is>
          <t>18-0060637</t>
        </is>
      </c>
      <c r="AG475" s="94" t="inlineStr">
        <is>
          <t>Tier 2</t>
        </is>
      </c>
      <c r="AH475" s="94" t="inlineStr">
        <is>
          <t>HFTD</t>
        </is>
      </c>
      <c r="AI475" s="94" t="inlineStr">
        <is>
          <t>No Fire Weather RFW Applicable</t>
        </is>
      </c>
      <c r="AJ475" s="92" t="inlineStr">
        <is>
          <t>Distribution</t>
        </is>
      </c>
      <c r="AK475" s="92" t="inlineStr">
        <is>
          <t>HFTD - Distribution</t>
        </is>
      </c>
      <c r="AL475" s="92" t="inlineStr">
        <is>
          <t>Fire Less than 300 Acres</t>
        </is>
      </c>
      <c r="AM475" s="116" t="inlineStr">
        <is>
          <t>Vegetation</t>
        </is>
      </c>
      <c r="AN475" s="92" t="inlineStr">
        <is>
          <t>Fell into (No defect)</t>
        </is>
      </c>
      <c r="AO475" s="95" t="n">
        <v>9121</v>
      </c>
      <c r="AP475" s="92" t="n">
        <v>12.6744997647058</v>
      </c>
      <c r="AQ475" s="92" t="inlineStr">
        <is>
          <t>199_230</t>
        </is>
      </c>
      <c r="AR475" s="115" t="inlineStr">
        <is>
          <t>&lt;25mph</t>
        </is>
      </c>
      <c r="AS475" s="92" t="inlineStr">
        <is>
          <t>&lt;15mph</t>
        </is>
      </c>
      <c r="AT475" s="92" t="inlineStr">
        <is>
          <t>HFTD - Distribution</t>
        </is>
      </c>
      <c r="AU475" t="inlineStr">
        <is>
          <t>E9175</t>
        </is>
      </c>
      <c r="AV475" t="n">
        <v>3.58</v>
      </c>
      <c r="AW475" t="inlineStr">
        <is>
          <t>2018-07-17T06:15:00Z</t>
        </is>
      </c>
      <c r="AX475" t="n">
        <v>4.99</v>
      </c>
      <c r="AY475" t="n">
        <v>12</v>
      </c>
      <c r="AZ475" t="inlineStr">
        <is>
          <t>D4060</t>
        </is>
      </c>
      <c r="BA475" t="n">
        <v>6.73</v>
      </c>
      <c r="BB475" t="inlineStr">
        <is>
          <t>2018-07-17T06:25:00Z</t>
        </is>
      </c>
      <c r="BC475" t="n">
        <v>8.01</v>
      </c>
      <c r="BD475" t="n">
        <v>17</v>
      </c>
      <c r="BE475" t="inlineStr">
        <is>
          <t>E9175</t>
        </is>
      </c>
      <c r="BF475" t="n">
        <v>3.58</v>
      </c>
      <c r="BG475" t="inlineStr">
        <is>
          <t>2018-07-17T07:25:00Z</t>
        </is>
      </c>
      <c r="BH475" t="n">
        <v>5.99</v>
      </c>
      <c r="BI475" t="n">
        <v>24</v>
      </c>
      <c r="BJ475" t="inlineStr">
        <is>
          <t>D4060</t>
        </is>
      </c>
      <c r="BK475" t="n">
        <v>6.73</v>
      </c>
      <c r="BL475" t="inlineStr">
        <is>
          <t>2018-07-17T07:10:00Z</t>
        </is>
      </c>
      <c r="BM475" t="n">
        <v>8.99</v>
      </c>
      <c r="BN475" t="n">
        <v>34</v>
      </c>
    </row>
    <row r="476">
      <c r="A476" s="92" t="inlineStr">
        <is>
          <t>PG&amp;E</t>
        </is>
      </c>
      <c r="B476" s="92" t="n">
        <v>43298</v>
      </c>
      <c r="C476" s="92" t="n">
        <v>0.4986111111111111</v>
      </c>
      <c r="D476" s="92" t="n">
        <v>37.22171</v>
      </c>
      <c r="E476" s="92" t="n">
        <v>-121.67779</v>
      </c>
      <c r="F476" s="92" t="inlineStr">
        <is>
          <t>Vegetation</t>
        </is>
      </c>
      <c r="G476" s="92" t="inlineStr">
        <is>
          <t>Rural</t>
        </is>
      </c>
      <c r="H476" s="92" t="inlineStr">
        <is>
          <t>&lt; 0.25 Acres</t>
        </is>
      </c>
      <c r="I476" s="92" t="inlineStr">
        <is>
          <t>Fire Agency</t>
        </is>
      </c>
      <c r="J476" s="92" t="inlineStr">
        <is>
          <t>Luis Morado state arson fire fighter</t>
        </is>
      </c>
      <c r="K476" s="92" t="n">
        <v>100601345</v>
      </c>
      <c r="L476" s="92" t="inlineStr">
        <is>
          <t>Unknown</t>
        </is>
      </c>
      <c r="M476" s="92" t="n">
        <v>12000</v>
      </c>
      <c r="N476" s="92" t="inlineStr">
        <is>
          <t>Conductor</t>
        </is>
      </c>
      <c r="O476" s="92" t="inlineStr">
        <is>
          <t>Overhead</t>
        </is>
      </c>
      <c r="P476" s="92" t="inlineStr">
        <is>
          <t>Yes</t>
        </is>
      </c>
      <c r="Q476" s="92" t="n">
        <v>43298</v>
      </c>
      <c r="R476" s="92" t="n">
        <v>0.4986111111111111</v>
      </c>
      <c r="S476" s="92" t="inlineStr">
        <is>
          <t>Contact From Object</t>
        </is>
      </c>
      <c r="T476" s="92" t="inlineStr">
        <is>
          <t>N.A.</t>
        </is>
      </c>
      <c r="U476" s="92" t="inlineStr">
        <is>
          <t>Animal</t>
        </is>
      </c>
      <c r="V476" s="92" t="inlineStr">
        <is>
          <t>Electric Facility</t>
        </is>
      </c>
      <c r="W476" s="92" t="inlineStr">
        <is>
          <t>Unknown</t>
        </is>
      </c>
      <c r="X476" s="92" t="n"/>
      <c r="Y476" s="92" t="inlineStr">
        <is>
          <t>Other/Unknown</t>
        </is>
      </c>
      <c r="Z476" s="92" t="inlineStr">
        <is>
          <t>1756</t>
        </is>
      </c>
      <c r="AA476" s="92" t="n">
        <v>2018</v>
      </c>
      <c r="AB476" s="92" t="n">
        <v>7</v>
      </c>
      <c r="AC476" s="92" t="n">
        <v>17</v>
      </c>
      <c r="AD476" s="92" t="n">
        <v>11</v>
      </c>
      <c r="AE476" s="92" t="n">
        <v>58</v>
      </c>
      <c r="AF476" s="94" t="inlineStr">
        <is>
          <t>18-0060617</t>
        </is>
      </c>
      <c r="AG476" s="94" t="inlineStr">
        <is>
          <t>Tier 2</t>
        </is>
      </c>
      <c r="AH476" s="94" t="inlineStr">
        <is>
          <t>HFTD</t>
        </is>
      </c>
      <c r="AI476" s="94" t="inlineStr">
        <is>
          <t>No Fire Weather RFW Applicable</t>
        </is>
      </c>
      <c r="AJ476" s="92" t="inlineStr">
        <is>
          <t>Distribution</t>
        </is>
      </c>
      <c r="AK476" s="92" t="inlineStr">
        <is>
          <t>HFTD - Distribution</t>
        </is>
      </c>
      <c r="AL476" s="92" t="inlineStr">
        <is>
          <t>Fire Less than 300 Acres</t>
        </is>
      </c>
      <c r="AM476" s="116" t="inlineStr">
        <is>
          <t>Animal</t>
        </is>
      </c>
      <c r="AN476" s="92" t="inlineStr">
        <is>
          <t>Animal</t>
        </is>
      </c>
      <c r="AO476" s="95" t="n">
        <v>5865</v>
      </c>
      <c r="AP476" s="92" t="n">
        <v>10.4827651764705</v>
      </c>
      <c r="AQ476" s="92" t="inlineStr">
        <is>
          <t>287_98</t>
        </is>
      </c>
      <c r="AR476" s="115" t="inlineStr">
        <is>
          <t>&lt;25mph</t>
        </is>
      </c>
      <c r="AS476" s="92" t="inlineStr">
        <is>
          <t>&lt;15mph</t>
        </is>
      </c>
      <c r="AT476" s="92" t="inlineStr">
        <is>
          <t>HFTD - Distribution</t>
        </is>
      </c>
      <c r="AX476" t="n">
        <v>0</v>
      </c>
      <c r="AY476" t="n">
        <v>0</v>
      </c>
      <c r="AZ476" t="inlineStr">
        <is>
          <t>C7794</t>
        </is>
      </c>
      <c r="BA476" t="n">
        <v>7.07</v>
      </c>
      <c r="BB476" t="inlineStr">
        <is>
          <t>2018-07-17T06:00:00Z</t>
        </is>
      </c>
      <c r="BC476" t="n">
        <v>1.01</v>
      </c>
      <c r="BD476" t="n">
        <v>23</v>
      </c>
      <c r="BH476" t="n">
        <v>0</v>
      </c>
      <c r="BI476" t="n">
        <v>0</v>
      </c>
      <c r="BJ476" t="inlineStr">
        <is>
          <t>C7794</t>
        </is>
      </c>
      <c r="BK476" t="n">
        <v>7.07</v>
      </c>
      <c r="BL476" t="inlineStr">
        <is>
          <t>2018-07-17T06:00:00Z</t>
        </is>
      </c>
      <c r="BM476" t="n">
        <v>1.01</v>
      </c>
      <c r="BN476" t="n">
        <v>45</v>
      </c>
    </row>
    <row r="477">
      <c r="A477" s="92" t="inlineStr">
        <is>
          <t>PG&amp;E</t>
        </is>
      </c>
      <c r="B477" s="92" t="n">
        <v>43298</v>
      </c>
      <c r="C477" s="92" t="n">
        <v>0.7034722222222222</v>
      </c>
      <c r="D477" s="92" t="n">
        <v>38.3955</v>
      </c>
      <c r="E477" s="92" t="n">
        <v>-122.9212</v>
      </c>
      <c r="F477" s="92" t="inlineStr">
        <is>
          <t>Vegetation</t>
        </is>
      </c>
      <c r="G477" s="92" t="inlineStr">
        <is>
          <t>Rural</t>
        </is>
      </c>
      <c r="H477" s="92" t="inlineStr">
        <is>
          <t>.26 - 9.99 Acres</t>
        </is>
      </c>
      <c r="I477" s="92" t="inlineStr">
        <is>
          <t>Fire Agency</t>
        </is>
      </c>
      <c r="J477" s="92" t="inlineStr">
        <is>
          <t>Unknown</t>
        </is>
      </c>
      <c r="K477" s="92" t="n">
        <v>101978449</v>
      </c>
      <c r="L477" s="92" t="inlineStr">
        <is>
          <t>AT&amp;T</t>
        </is>
      </c>
      <c r="M477" s="92" t="n">
        <v>12000</v>
      </c>
      <c r="N477" s="92" t="inlineStr">
        <is>
          <t>Conductor</t>
        </is>
      </c>
      <c r="O477" s="92" t="inlineStr">
        <is>
          <t>Overhead</t>
        </is>
      </c>
      <c r="P477" s="92" t="inlineStr">
        <is>
          <t>Yes</t>
        </is>
      </c>
      <c r="Q477" s="92" t="n">
        <v>43298</v>
      </c>
      <c r="R477" s="92" t="n">
        <v>0.7034722222222222</v>
      </c>
      <c r="S477" s="92" t="inlineStr">
        <is>
          <t>Contact From Object</t>
        </is>
      </c>
      <c r="T477" s="92" t="inlineStr">
        <is>
          <t>N.A.</t>
        </is>
      </c>
      <c r="U477" s="92" t="inlineStr">
        <is>
          <t>Vegetation</t>
        </is>
      </c>
      <c r="V477" s="92" t="inlineStr">
        <is>
          <t>Electric Facility</t>
        </is>
      </c>
      <c r="W477" s="92" t="inlineStr">
        <is>
          <t>Unknown</t>
        </is>
      </c>
      <c r="X477" s="92" t="n"/>
      <c r="Y477" s="92" t="inlineStr">
        <is>
          <t>no-match</t>
        </is>
      </c>
      <c r="Z477" s="92" t="inlineStr">
        <is>
          <t>1759</t>
        </is>
      </c>
      <c r="AA477" s="92" t="n">
        <v>2018</v>
      </c>
      <c r="AB477" s="92" t="n">
        <v>7</v>
      </c>
      <c r="AC477" s="92" t="n">
        <v>17</v>
      </c>
      <c r="AD477" s="92" t="n">
        <v>16</v>
      </c>
      <c r="AE477" s="92" t="n">
        <v>53</v>
      </c>
      <c r="AF477" s="94" t="inlineStr">
        <is>
          <t>No ILIS or TOTL available</t>
        </is>
      </c>
      <c r="AG477" s="94" t="inlineStr">
        <is>
          <t>Tier 3</t>
        </is>
      </c>
      <c r="AH477" s="94" t="inlineStr">
        <is>
          <t>HFTD</t>
        </is>
      </c>
      <c r="AI477" s="94" t="inlineStr">
        <is>
          <t>No Fire Weather RFW Applicable</t>
        </is>
      </c>
      <c r="AJ477" s="92" t="inlineStr">
        <is>
          <t>Distribution</t>
        </is>
      </c>
      <c r="AK477" s="92" t="inlineStr">
        <is>
          <t>HFTD - Distribution</t>
        </is>
      </c>
      <c r="AL477" s="92" t="inlineStr">
        <is>
          <t>Fire Less than 300 Acres</t>
        </is>
      </c>
      <c r="AM477" s="116" t="inlineStr">
        <is>
          <t>Vegetation</t>
        </is>
      </c>
      <c r="AN477" s="92" t="inlineStr">
        <is>
          <t>Other/Unknown</t>
        </is>
      </c>
      <c r="AO477" s="95" t="inlineStr">
        <is>
          <t>N.A.</t>
        </is>
      </c>
      <c r="AP477" s="92" t="n">
        <v>7.21175717647058</v>
      </c>
      <c r="AQ477" s="92" t="inlineStr">
        <is>
          <t>216_106</t>
        </is>
      </c>
      <c r="AR477" s="115" t="inlineStr">
        <is>
          <t>&lt;25mph</t>
        </is>
      </c>
      <c r="AS477" s="92" t="inlineStr">
        <is>
          <t>&lt;15mph</t>
        </is>
      </c>
      <c r="AT477" s="92" t="inlineStr">
        <is>
          <t>HFTD - Distribution</t>
        </is>
      </c>
      <c r="AU477" t="inlineStr">
        <is>
          <t>DUTWW</t>
        </is>
      </c>
      <c r="AV477" t="n">
        <v>3.53</v>
      </c>
      <c r="AW477" t="inlineStr">
        <is>
          <t>2018-07-17T07:00:00Z</t>
        </is>
      </c>
      <c r="AX477" t="n">
        <v>9.19</v>
      </c>
      <c r="AY477" t="n">
        <v>36</v>
      </c>
      <c r="AZ477" t="inlineStr">
        <is>
          <t>DUTWW</t>
        </is>
      </c>
      <c r="BA477" t="n">
        <v>3.53</v>
      </c>
      <c r="BB477" t="inlineStr">
        <is>
          <t>2018-07-17T07:00:00Z</t>
        </is>
      </c>
      <c r="BC477" t="n">
        <v>9.19</v>
      </c>
      <c r="BD477" t="n">
        <v>80</v>
      </c>
      <c r="BE477" t="inlineStr">
        <is>
          <t>DUTWW</t>
        </is>
      </c>
      <c r="BF477" t="n">
        <v>3.53</v>
      </c>
      <c r="BG477" t="inlineStr">
        <is>
          <t>2018-07-17T08:00:00Z</t>
        </is>
      </c>
      <c r="BH477" t="n">
        <v>10.69</v>
      </c>
      <c r="BI477" t="n">
        <v>68</v>
      </c>
      <c r="BJ477" t="inlineStr">
        <is>
          <t>DUTWW</t>
        </is>
      </c>
      <c r="BK477" t="n">
        <v>3.53</v>
      </c>
      <c r="BL477" t="inlineStr">
        <is>
          <t>2018-07-17T08:00:00Z</t>
        </is>
      </c>
      <c r="BM477" t="n">
        <v>10.69</v>
      </c>
      <c r="BN477" t="n">
        <v>154</v>
      </c>
    </row>
    <row r="478">
      <c r="A478" s="92" t="inlineStr">
        <is>
          <t>PG&amp;E</t>
        </is>
      </c>
      <c r="B478" s="92" t="n">
        <v>43298</v>
      </c>
      <c r="C478" s="92" t="n">
        <v>0.8194444444444445</v>
      </c>
      <c r="D478" s="92" t="n">
        <v>40.5927467</v>
      </c>
      <c r="E478" s="92" t="n">
        <v>-122.48856</v>
      </c>
      <c r="F478" s="92" t="inlineStr">
        <is>
          <t>Vegetation</t>
        </is>
      </c>
      <c r="G478" s="92" t="inlineStr">
        <is>
          <t>Rural</t>
        </is>
      </c>
      <c r="H478" s="92" t="inlineStr">
        <is>
          <t>&lt; 0.25 Acres</t>
        </is>
      </c>
      <c r="I478" s="92" t="inlineStr">
        <is>
          <t>Fire Agency</t>
        </is>
      </c>
      <c r="J478" s="92" t="inlineStr">
        <is>
          <t>Unknown</t>
        </is>
      </c>
      <c r="K478" s="92" t="n">
        <v>101477082</v>
      </c>
      <c r="L478" s="92" t="inlineStr">
        <is>
          <t>AT&amp;T</t>
        </is>
      </c>
      <c r="M478" s="92" t="n">
        <v>12000</v>
      </c>
      <c r="N478" s="92" t="inlineStr">
        <is>
          <t>Conductor</t>
        </is>
      </c>
      <c r="O478" s="92" t="inlineStr">
        <is>
          <t>Overhead</t>
        </is>
      </c>
      <c r="P478" s="92" t="inlineStr">
        <is>
          <t>Yes</t>
        </is>
      </c>
      <c r="Q478" s="92" t="n">
        <v>43298</v>
      </c>
      <c r="R478" s="92" t="n">
        <v>0.8194444444444445</v>
      </c>
      <c r="S478" s="92" t="inlineStr">
        <is>
          <t>Equipment/ Facility Failure</t>
        </is>
      </c>
      <c r="T478" s="92" t="inlineStr">
        <is>
          <t>Transformer</t>
        </is>
      </c>
      <c r="U478" s="92" t="inlineStr">
        <is>
          <t>N.A.</t>
        </is>
      </c>
      <c r="V478" s="92" t="inlineStr">
        <is>
          <t>N.A.</t>
        </is>
      </c>
      <c r="W478" s="92" t="inlineStr">
        <is>
          <t>Unknown</t>
        </is>
      </c>
      <c r="X478" s="92" t="n"/>
      <c r="Y478" s="92" t="inlineStr">
        <is>
          <t>Other/Unknown</t>
        </is>
      </c>
      <c r="Z478" s="92" t="inlineStr">
        <is>
          <t>1760</t>
        </is>
      </c>
      <c r="AA478" s="92" t="n">
        <v>2018</v>
      </c>
      <c r="AB478" s="92" t="n">
        <v>7</v>
      </c>
      <c r="AC478" s="92" t="n">
        <v>17</v>
      </c>
      <c r="AD478" s="92" t="n">
        <v>19</v>
      </c>
      <c r="AE478" s="92" t="n">
        <v>40</v>
      </c>
      <c r="AF478" s="94" t="inlineStr">
        <is>
          <t>18-0060840</t>
        </is>
      </c>
      <c r="AG478" s="94" t="inlineStr">
        <is>
          <t>Tier 3</t>
        </is>
      </c>
      <c r="AH478" s="94" t="inlineStr">
        <is>
          <t>HFTD</t>
        </is>
      </c>
      <c r="AI478" s="94" t="inlineStr">
        <is>
          <t>No Fire Weather RFW Applicable</t>
        </is>
      </c>
      <c r="AJ478" s="92" t="inlineStr">
        <is>
          <t>Distribution</t>
        </is>
      </c>
      <c r="AK478" s="92" t="inlineStr">
        <is>
          <t>HFTD - Distribution</t>
        </is>
      </c>
      <c r="AL478" s="92" t="inlineStr">
        <is>
          <t>Fire Less than 300 Acres</t>
        </is>
      </c>
      <c r="AM478" s="116" t="inlineStr">
        <is>
          <t>Equip Failure</t>
        </is>
      </c>
      <c r="AN478" s="92" t="inlineStr">
        <is>
          <t>Transformer</t>
        </is>
      </c>
      <c r="AO478" s="95" t="n">
        <v>30162</v>
      </c>
      <c r="AP478" s="92" t="n">
        <v>6.26368847058823</v>
      </c>
      <c r="AQ478" s="92" t="inlineStr">
        <is>
          <t>134_236</t>
        </is>
      </c>
      <c r="AR478" s="115" t="inlineStr">
        <is>
          <t>&lt;25mph</t>
        </is>
      </c>
      <c r="AS478" s="92" t="inlineStr">
        <is>
          <t>&lt;15mph</t>
        </is>
      </c>
      <c r="AT478" s="92" t="inlineStr">
        <is>
          <t>HFTD - Distribution</t>
        </is>
      </c>
      <c r="AU478" t="inlineStr">
        <is>
          <t>MMOC1</t>
        </is>
      </c>
      <c r="AV478" t="n">
        <v>1.8</v>
      </c>
      <c r="AW478" t="inlineStr">
        <is>
          <t>2018-07-17T07:00:00Z</t>
        </is>
      </c>
      <c r="AX478" t="n">
        <v>10</v>
      </c>
      <c r="AY478" t="n">
        <v>7</v>
      </c>
      <c r="AZ478" t="inlineStr">
        <is>
          <t>MMOC1</t>
        </is>
      </c>
      <c r="BA478" t="n">
        <v>1.8</v>
      </c>
      <c r="BB478" t="inlineStr">
        <is>
          <t>2018-07-17T07:00:00Z</t>
        </is>
      </c>
      <c r="BC478" t="n">
        <v>10</v>
      </c>
      <c r="BD478" t="n">
        <v>13</v>
      </c>
      <c r="BE478" t="inlineStr">
        <is>
          <t>MMOC1</t>
        </is>
      </c>
      <c r="BF478" t="n">
        <v>1.8</v>
      </c>
      <c r="BG478" t="inlineStr">
        <is>
          <t>2018-07-17T07:00:00Z</t>
        </is>
      </c>
      <c r="BH478" t="n">
        <v>10</v>
      </c>
      <c r="BI478" t="n">
        <v>12</v>
      </c>
      <c r="BJ478" t="inlineStr">
        <is>
          <t>MMOC1</t>
        </is>
      </c>
      <c r="BK478" t="n">
        <v>1.8</v>
      </c>
      <c r="BL478" t="inlineStr">
        <is>
          <t>2018-07-17T07:00:00Z</t>
        </is>
      </c>
      <c r="BM478" t="n">
        <v>10</v>
      </c>
      <c r="BN478" t="n">
        <v>23</v>
      </c>
    </row>
    <row r="479">
      <c r="A479" s="92" t="inlineStr">
        <is>
          <t>PG&amp;E</t>
        </is>
      </c>
      <c r="B479" s="92" t="n">
        <v>43299</v>
      </c>
      <c r="C479" s="92" t="n">
        <v>0.05138888888888889</v>
      </c>
      <c r="D479" s="92" t="n">
        <v>38.367135</v>
      </c>
      <c r="E479" s="92" t="n">
        <v>-120.557775</v>
      </c>
      <c r="F479" s="92" t="inlineStr">
        <is>
          <t>Vegetation</t>
        </is>
      </c>
      <c r="G479" s="92" t="inlineStr">
        <is>
          <t>Rural</t>
        </is>
      </c>
      <c r="H479" s="92" t="inlineStr">
        <is>
          <t>.26 - 9.99 Acres</t>
        </is>
      </c>
      <c r="I479" s="92" t="inlineStr">
        <is>
          <t>Fire Agency</t>
        </is>
      </c>
      <c r="J479" s="92" t="inlineStr">
        <is>
          <t>CAL FIRE</t>
        </is>
      </c>
      <c r="K479" s="92" t="n">
        <v>101247987</v>
      </c>
      <c r="L479" s="92" t="inlineStr">
        <is>
          <t>Unknown</t>
        </is>
      </c>
      <c r="M479" s="92" t="n">
        <v>12000</v>
      </c>
      <c r="N479" s="92" t="inlineStr">
        <is>
          <t>Conductor</t>
        </is>
      </c>
      <c r="O479" s="92" t="inlineStr">
        <is>
          <t>Overhead</t>
        </is>
      </c>
      <c r="P479" s="92" t="inlineStr">
        <is>
          <t>Yes</t>
        </is>
      </c>
      <c r="Q479" s="92" t="n">
        <v>43299</v>
      </c>
      <c r="R479" s="92" t="n">
        <v>0.05138888888888889</v>
      </c>
      <c r="S479" s="92" t="inlineStr">
        <is>
          <t>Contact From Object</t>
        </is>
      </c>
      <c r="T479" s="92" t="inlineStr">
        <is>
          <t>N.A.</t>
        </is>
      </c>
      <c r="U479" s="92" t="inlineStr">
        <is>
          <t>Vegetation</t>
        </is>
      </c>
      <c r="V479" s="92" t="inlineStr">
        <is>
          <t>Electric Facility</t>
        </is>
      </c>
      <c r="W479" s="92" t="inlineStr">
        <is>
          <t>Unknown</t>
        </is>
      </c>
      <c r="X479" s="92" t="n"/>
      <c r="Y479" s="92" t="inlineStr">
        <is>
          <t>Fell into (No defect)</t>
        </is>
      </c>
      <c r="Z479" s="92" t="inlineStr">
        <is>
          <t>1761</t>
        </is>
      </c>
      <c r="AA479" s="92" t="n">
        <v>2018</v>
      </c>
      <c r="AB479" s="92" t="n">
        <v>7</v>
      </c>
      <c r="AC479" s="92" t="n">
        <v>18</v>
      </c>
      <c r="AD479" s="92" t="n">
        <v>1</v>
      </c>
      <c r="AE479" s="92" t="n">
        <v>14</v>
      </c>
      <c r="AF479" s="94" t="inlineStr">
        <is>
          <t>18-0060882</t>
        </is>
      </c>
      <c r="AG479" s="94" t="inlineStr">
        <is>
          <t>Tier 3</t>
        </is>
      </c>
      <c r="AH479" s="94" t="inlineStr">
        <is>
          <t>HFTD</t>
        </is>
      </c>
      <c r="AI479" s="94" t="inlineStr">
        <is>
          <t>No Fire Weather RFW Applicable</t>
        </is>
      </c>
      <c r="AJ479" s="92" t="inlineStr">
        <is>
          <t>Distribution</t>
        </is>
      </c>
      <c r="AK479" s="92" t="inlineStr">
        <is>
          <t>HFTD - Distribution</t>
        </is>
      </c>
      <c r="AL479" s="92" t="inlineStr">
        <is>
          <t>Fire Less than 300 Acres</t>
        </is>
      </c>
      <c r="AM479" s="116" t="inlineStr">
        <is>
          <t>Vegetation</t>
        </is>
      </c>
      <c r="AN479" s="92" t="inlineStr">
        <is>
          <t>Fell into (No defect)</t>
        </is>
      </c>
      <c r="AO479" s="95" t="n">
        <v>6420</v>
      </c>
      <c r="AP479" s="92" t="n">
        <v>5.3917070117647</v>
      </c>
      <c r="AQ479" s="92" t="inlineStr">
        <is>
          <t>170_196</t>
        </is>
      </c>
      <c r="AR479" s="115" t="inlineStr">
        <is>
          <t>&lt;25mph</t>
        </is>
      </c>
      <c r="AS479" s="92" t="inlineStr">
        <is>
          <t>&lt;15mph</t>
        </is>
      </c>
      <c r="AT479" s="92" t="inlineStr">
        <is>
          <t>HFTD - Distribution</t>
        </is>
      </c>
      <c r="AX479" t="n">
        <v>0</v>
      </c>
      <c r="AY479" t="n">
        <v>0</v>
      </c>
      <c r="AZ479" t="inlineStr">
        <is>
          <t>ESPC1</t>
        </is>
      </c>
      <c r="BA479" t="n">
        <v>6.8</v>
      </c>
      <c r="BB479" t="inlineStr">
        <is>
          <t>2018-07-18T06:13:00Z</t>
        </is>
      </c>
      <c r="BC479" t="n">
        <v>8.01</v>
      </c>
      <c r="BD479" t="n">
        <v>14</v>
      </c>
      <c r="BH479" t="n">
        <v>0</v>
      </c>
      <c r="BI479" t="n">
        <v>0</v>
      </c>
      <c r="BJ479" t="inlineStr">
        <is>
          <t>ESPC1</t>
        </is>
      </c>
      <c r="BK479" t="n">
        <v>6.8</v>
      </c>
      <c r="BL479" t="inlineStr">
        <is>
          <t>2018-07-18T06:13:00Z</t>
        </is>
      </c>
      <c r="BM479" t="n">
        <v>8.01</v>
      </c>
      <c r="BN479" t="n">
        <v>28</v>
      </c>
    </row>
    <row r="480">
      <c r="A480" s="92" t="inlineStr">
        <is>
          <t>PG&amp;E</t>
        </is>
      </c>
      <c r="B480" s="92" t="n">
        <v>43300</v>
      </c>
      <c r="C480" s="92" t="n">
        <v>0.005555555555555556</v>
      </c>
      <c r="D480" s="92" t="n">
        <v>36.9372167</v>
      </c>
      <c r="E480" s="92" t="n">
        <v>-119.4557033</v>
      </c>
      <c r="F480" s="92" t="inlineStr">
        <is>
          <t>Vegetation</t>
        </is>
      </c>
      <c r="G480" s="92" t="inlineStr">
        <is>
          <t>Rural</t>
        </is>
      </c>
      <c r="H480" s="92" t="inlineStr">
        <is>
          <t>&lt; 0.25 Acres</t>
        </is>
      </c>
      <c r="I480" s="92" t="inlineStr">
        <is>
          <t>Fire Agency</t>
        </is>
      </c>
      <c r="J480" s="92" t="inlineStr">
        <is>
          <t>incident # 10559</t>
        </is>
      </c>
      <c r="K480" s="92" t="n">
        <v>100677019</v>
      </c>
      <c r="L480" s="92" t="inlineStr">
        <is>
          <t>AT&amp;T</t>
        </is>
      </c>
      <c r="M480" s="92" t="n">
        <v>12000</v>
      </c>
      <c r="N480" s="92" t="inlineStr">
        <is>
          <t>Conductor</t>
        </is>
      </c>
      <c r="O480" s="92" t="inlineStr">
        <is>
          <t>Overhead</t>
        </is>
      </c>
      <c r="P480" s="92" t="inlineStr">
        <is>
          <t>Yes</t>
        </is>
      </c>
      <c r="Q480" s="92" t="n">
        <v>43300</v>
      </c>
      <c r="R480" s="92" t="n">
        <v>0.005555555555555556</v>
      </c>
      <c r="S480" s="92" t="inlineStr">
        <is>
          <t>Equipment/ Facility Failure</t>
        </is>
      </c>
      <c r="T480" s="92" t="inlineStr">
        <is>
          <t>Other</t>
        </is>
      </c>
      <c r="U480" s="92" t="inlineStr">
        <is>
          <t>N.A.</t>
        </is>
      </c>
      <c r="V480" s="92" t="inlineStr">
        <is>
          <t>N.A.</t>
        </is>
      </c>
      <c r="W480" s="92" t="inlineStr">
        <is>
          <t>Unknown</t>
        </is>
      </c>
      <c r="X480" s="92" t="n"/>
      <c r="Y480" s="92" t="inlineStr">
        <is>
          <t>no-match</t>
        </is>
      </c>
      <c r="Z480" s="92" t="inlineStr">
        <is>
          <t>1766</t>
        </is>
      </c>
      <c r="AA480" s="92" t="n">
        <v>2018</v>
      </c>
      <c r="AB480" s="92" t="n">
        <v>7</v>
      </c>
      <c r="AC480" s="92" t="n">
        <v>19</v>
      </c>
      <c r="AD480" s="92" t="n">
        <v>0</v>
      </c>
      <c r="AE480" s="92" t="n">
        <v>8</v>
      </c>
      <c r="AF480" s="94" t="inlineStr">
        <is>
          <t>No ILIS or TOTL available</t>
        </is>
      </c>
      <c r="AG480" s="94" t="inlineStr">
        <is>
          <t>Tier 2</t>
        </is>
      </c>
      <c r="AH480" s="94" t="inlineStr">
        <is>
          <t>HFTD</t>
        </is>
      </c>
      <c r="AI480" s="94" t="inlineStr">
        <is>
          <t>No Fire Weather RFW Applicable</t>
        </is>
      </c>
      <c r="AJ480" s="92" t="inlineStr">
        <is>
          <t>Distribution</t>
        </is>
      </c>
      <c r="AK480" s="92" t="inlineStr">
        <is>
          <t>HFTD - Distribution</t>
        </is>
      </c>
      <c r="AL480" s="92" t="inlineStr">
        <is>
          <t>Fire Less than 300 Acres</t>
        </is>
      </c>
      <c r="AM480" s="116" t="inlineStr">
        <is>
          <t>Equip Failure</t>
        </is>
      </c>
      <c r="AN480" s="92" t="inlineStr">
        <is>
          <t>Equip Failure - Other</t>
        </is>
      </c>
      <c r="AO480" s="95" t="inlineStr">
        <is>
          <t>N.A.</t>
        </is>
      </c>
      <c r="AP480" s="92" t="n">
        <v>5.61809694117647</v>
      </c>
      <c r="AQ480" s="92" t="inlineStr">
        <is>
          <t>137_382</t>
        </is>
      </c>
      <c r="AR480" s="115" t="inlineStr">
        <is>
          <t>&lt;25mph</t>
        </is>
      </c>
      <c r="AS480" s="92" t="inlineStr">
        <is>
          <t>&lt;15mph</t>
        </is>
      </c>
      <c r="AT480" s="92" t="inlineStr">
        <is>
          <t>HFTD - Distribution</t>
        </is>
      </c>
      <c r="AU480" t="inlineStr">
        <is>
          <t>FCHC1</t>
        </is>
      </c>
      <c r="AV480" t="n">
        <v>3.86</v>
      </c>
      <c r="AW480" t="inlineStr">
        <is>
          <t>2018-07-19T07:00:00Z</t>
        </is>
      </c>
      <c r="AX480" t="n">
        <v>5.99</v>
      </c>
      <c r="AY480" t="n">
        <v>2</v>
      </c>
      <c r="AZ480" t="inlineStr">
        <is>
          <t>FCHC1</t>
        </is>
      </c>
      <c r="BA480" t="n">
        <v>3.86</v>
      </c>
      <c r="BB480" t="inlineStr">
        <is>
          <t>2018-07-19T07:00:00Z</t>
        </is>
      </c>
      <c r="BC480" t="n">
        <v>5.99</v>
      </c>
      <c r="BD480" t="n">
        <v>2</v>
      </c>
      <c r="BE480" t="inlineStr">
        <is>
          <t>FCHC1</t>
        </is>
      </c>
      <c r="BF480" t="n">
        <v>3.86</v>
      </c>
      <c r="BG480" t="inlineStr">
        <is>
          <t>2018-07-19T07:00:00Z</t>
        </is>
      </c>
      <c r="BH480" t="n">
        <v>5.99</v>
      </c>
      <c r="BI480" t="n">
        <v>3</v>
      </c>
      <c r="BJ480" t="inlineStr">
        <is>
          <t>FCHC1</t>
        </is>
      </c>
      <c r="BK480" t="n">
        <v>3.86</v>
      </c>
      <c r="BL480" t="inlineStr">
        <is>
          <t>2018-07-19T07:00:00Z</t>
        </is>
      </c>
      <c r="BM480" t="n">
        <v>5.99</v>
      </c>
      <c r="BN480" t="n">
        <v>3</v>
      </c>
    </row>
    <row r="481">
      <c r="A481" s="92" t="inlineStr">
        <is>
          <t>PG&amp;E</t>
        </is>
      </c>
      <c r="B481" s="92" t="n">
        <v>43300</v>
      </c>
      <c r="C481" s="92" t="n">
        <v>0.2284722222222222</v>
      </c>
      <c r="D481" s="92" t="n">
        <v>40.1918383</v>
      </c>
      <c r="E481" s="92" t="n">
        <v>-123.537335</v>
      </c>
      <c r="F481" s="92" t="inlineStr">
        <is>
          <t>Vegetation</t>
        </is>
      </c>
      <c r="G481" s="92" t="inlineStr">
        <is>
          <t>Rural</t>
        </is>
      </c>
      <c r="H481" s="92" t="inlineStr">
        <is>
          <t>&lt; 0.25 Acres</t>
        </is>
      </c>
      <c r="I481" s="92" t="inlineStr">
        <is>
          <t>Fire Agency</t>
        </is>
      </c>
      <c r="J481" s="92" t="inlineStr">
        <is>
          <t>fire captain</t>
        </is>
      </c>
      <c r="K481" s="92" t="n">
        <v>103909820</v>
      </c>
      <c r="L481" s="92" t="inlineStr">
        <is>
          <t>Unknown</t>
        </is>
      </c>
      <c r="M481" s="92" t="n">
        <v>12000</v>
      </c>
      <c r="N481" s="92" t="inlineStr">
        <is>
          <t>Conductor</t>
        </is>
      </c>
      <c r="O481" s="92" t="inlineStr">
        <is>
          <t>Overhead</t>
        </is>
      </c>
      <c r="P481" s="92" t="inlineStr">
        <is>
          <t>Yes</t>
        </is>
      </c>
      <c r="Q481" s="92" t="n">
        <v>43300</v>
      </c>
      <c r="R481" s="92" t="n">
        <v>0.2284722222222222</v>
      </c>
      <c r="S481" s="92" t="inlineStr">
        <is>
          <t>Contact From Object</t>
        </is>
      </c>
      <c r="T481" s="92" t="inlineStr">
        <is>
          <t>N.A.</t>
        </is>
      </c>
      <c r="U481" s="92" t="inlineStr">
        <is>
          <t>Vegetation</t>
        </is>
      </c>
      <c r="V481" s="92" t="inlineStr">
        <is>
          <t>Electric Facility</t>
        </is>
      </c>
      <c r="W481" s="92" t="inlineStr">
        <is>
          <t>Unknown</t>
        </is>
      </c>
      <c r="X481" s="92" t="n"/>
      <c r="Y481" s="92" t="inlineStr">
        <is>
          <t>Fell into (No defect)</t>
        </is>
      </c>
      <c r="Z481" s="92" t="inlineStr">
        <is>
          <t>1767</t>
        </is>
      </c>
      <c r="AA481" s="92" t="n">
        <v>2018</v>
      </c>
      <c r="AB481" s="92" t="n">
        <v>7</v>
      </c>
      <c r="AC481" s="92" t="n">
        <v>19</v>
      </c>
      <c r="AD481" s="92" t="n">
        <v>5</v>
      </c>
      <c r="AE481" s="92" t="n">
        <v>29</v>
      </c>
      <c r="AF481" s="94" t="inlineStr">
        <is>
          <t>18-0061308</t>
        </is>
      </c>
      <c r="AG481" s="94" t="inlineStr">
        <is>
          <t>Tier 2</t>
        </is>
      </c>
      <c r="AH481" s="94" t="inlineStr">
        <is>
          <t>HFTD</t>
        </is>
      </c>
      <c r="AI481" s="94" t="inlineStr">
        <is>
          <t>No Fire Weather RFW Applicable</t>
        </is>
      </c>
      <c r="AJ481" s="92" t="inlineStr">
        <is>
          <t>Distribution</t>
        </is>
      </c>
      <c r="AK481" s="92" t="inlineStr">
        <is>
          <t>HFTD - Distribution</t>
        </is>
      </c>
      <c r="AL481" s="92" t="inlineStr">
        <is>
          <t>Fire Less than 300 Acres</t>
        </is>
      </c>
      <c r="AM481" s="116" t="inlineStr">
        <is>
          <t>Vegetation</t>
        </is>
      </c>
      <c r="AN481" s="92" t="inlineStr">
        <is>
          <t>Fell into (No defect)</t>
        </is>
      </c>
      <c r="AO481" s="95" t="n">
        <v>73380</v>
      </c>
      <c r="AP481" s="92" t="n">
        <v>10.1866588235294</v>
      </c>
      <c r="AQ481" s="92" t="inlineStr">
        <is>
          <t>219_259</t>
        </is>
      </c>
      <c r="AR481" s="115" t="inlineStr">
        <is>
          <t>&lt;25mph</t>
        </is>
      </c>
      <c r="AS481" s="92" t="inlineStr">
        <is>
          <t>&lt;15mph</t>
        </is>
      </c>
      <c r="AT481" s="92" t="inlineStr">
        <is>
          <t>HFTD - Distribution</t>
        </is>
      </c>
      <c r="AU481" t="inlineStr">
        <is>
          <t>ALDC1</t>
        </is>
      </c>
      <c r="AV481" t="n">
        <v>2.86</v>
      </c>
      <c r="AW481" t="inlineStr">
        <is>
          <t>2018-07-19T06:51:00Z</t>
        </is>
      </c>
      <c r="AX481" t="n">
        <v>4</v>
      </c>
      <c r="AY481" t="n">
        <v>1</v>
      </c>
      <c r="AZ481" t="inlineStr">
        <is>
          <t>ALDC1</t>
        </is>
      </c>
      <c r="BA481" t="n">
        <v>2.86</v>
      </c>
      <c r="BB481" t="inlineStr">
        <is>
          <t>2018-07-19T06:51:00Z</t>
        </is>
      </c>
      <c r="BC481" t="n">
        <v>4</v>
      </c>
      <c r="BD481" t="n">
        <v>1</v>
      </c>
      <c r="BE481" t="inlineStr">
        <is>
          <t>ALDC1</t>
        </is>
      </c>
      <c r="BF481" t="n">
        <v>2.86</v>
      </c>
      <c r="BG481" t="inlineStr">
        <is>
          <t>2018-07-19T07:51:00Z</t>
        </is>
      </c>
      <c r="BH481" t="n">
        <v>4</v>
      </c>
      <c r="BI481" t="n">
        <v>2</v>
      </c>
      <c r="BJ481" t="inlineStr">
        <is>
          <t>ALDC1</t>
        </is>
      </c>
      <c r="BK481" t="n">
        <v>2.86</v>
      </c>
      <c r="BL481" t="inlineStr">
        <is>
          <t>2018-07-19T07:51:00Z</t>
        </is>
      </c>
      <c r="BM481" t="n">
        <v>4</v>
      </c>
      <c r="BN481" t="n">
        <v>2</v>
      </c>
    </row>
    <row r="482">
      <c r="A482" s="92" t="inlineStr">
        <is>
          <t>PG&amp;E</t>
        </is>
      </c>
      <c r="B482" s="92" t="n">
        <v>43301</v>
      </c>
      <c r="C482" s="92" t="n">
        <v>0.2715277777777778</v>
      </c>
      <c r="D482" s="92" t="n">
        <v>37.43176</v>
      </c>
      <c r="E482" s="92" t="n">
        <v>-119.94411</v>
      </c>
      <c r="F482" s="92" t="inlineStr">
        <is>
          <t>Vegetation</t>
        </is>
      </c>
      <c r="G482" s="92" t="inlineStr">
        <is>
          <t>Rural</t>
        </is>
      </c>
      <c r="H482" s="92" t="inlineStr">
        <is>
          <t>&lt; 0.25 Acres</t>
        </is>
      </c>
      <c r="I482" s="92" t="inlineStr">
        <is>
          <t>Fire Agency</t>
        </is>
      </c>
      <c r="J482" s="92" t="inlineStr">
        <is>
          <t>ZACH RUTHERFORD 209-966-3621</t>
        </is>
      </c>
      <c r="K482" s="92" t="n">
        <v>103909942</v>
      </c>
      <c r="L482" s="92" t="inlineStr">
        <is>
          <t>Unknown</t>
        </is>
      </c>
      <c r="M482" s="92" t="inlineStr">
        <is>
          <t>0 – 750</t>
        </is>
      </c>
      <c r="N482" s="92" t="inlineStr">
        <is>
          <t>Conductor</t>
        </is>
      </c>
      <c r="O482" s="92" t="inlineStr">
        <is>
          <t>Overhead</t>
        </is>
      </c>
      <c r="P482" s="92" t="inlineStr">
        <is>
          <t>Yes</t>
        </is>
      </c>
      <c r="Q482" s="92" t="n">
        <v>43301</v>
      </c>
      <c r="R482" s="92" t="n">
        <v>0.2715277777777778</v>
      </c>
      <c r="S482" s="92" t="inlineStr">
        <is>
          <t>Contact From Object</t>
        </is>
      </c>
      <c r="T482" s="92" t="inlineStr">
        <is>
          <t>N.A.</t>
        </is>
      </c>
      <c r="U482" s="92" t="inlineStr">
        <is>
          <t>Vegetation</t>
        </is>
      </c>
      <c r="V482" s="92" t="inlineStr">
        <is>
          <t>Electric Facility</t>
        </is>
      </c>
      <c r="W482" s="92" t="inlineStr">
        <is>
          <t>Unknown</t>
        </is>
      </c>
      <c r="X482" s="92" t="n"/>
      <c r="Y482" s="92" t="inlineStr">
        <is>
          <t>no-match</t>
        </is>
      </c>
      <c r="Z482" s="92" t="inlineStr">
        <is>
          <t>1771</t>
        </is>
      </c>
      <c r="AA482" s="92" t="n">
        <v>2018</v>
      </c>
      <c r="AB482" s="92" t="n">
        <v>7</v>
      </c>
      <c r="AC482" s="92" t="n">
        <v>20</v>
      </c>
      <c r="AD482" s="92" t="n">
        <v>6</v>
      </c>
      <c r="AE482" s="92" t="n">
        <v>31</v>
      </c>
      <c r="AF482" s="94" t="inlineStr">
        <is>
          <t>No ILIS or TOTL available</t>
        </is>
      </c>
      <c r="AG482" s="94" t="inlineStr">
        <is>
          <t>Tier 3</t>
        </is>
      </c>
      <c r="AH482" s="94" t="inlineStr">
        <is>
          <t>HFTD</t>
        </is>
      </c>
      <c r="AI482" s="94" t="inlineStr">
        <is>
          <t>No Fire Weather RFW Applicable</t>
        </is>
      </c>
      <c r="AJ482" s="92" t="inlineStr">
        <is>
          <t>Distribution</t>
        </is>
      </c>
      <c r="AK482" s="92" t="inlineStr">
        <is>
          <t>HFTD - Distribution</t>
        </is>
      </c>
      <c r="AL482" s="92" t="inlineStr">
        <is>
          <t>Fire Less than 300 Acres</t>
        </is>
      </c>
      <c r="AM482" s="116" t="inlineStr">
        <is>
          <t>Vegetation</t>
        </is>
      </c>
      <c r="AN482" s="92" t="inlineStr">
        <is>
          <t>Other/Unknown</t>
        </is>
      </c>
      <c r="AO482" s="95" t="inlineStr">
        <is>
          <t>N.A.</t>
        </is>
      </c>
      <c r="AP482" s="92" t="n">
        <v>3.6688398117647</v>
      </c>
      <c r="AQ482" s="92" t="inlineStr">
        <is>
          <t>186_294</t>
        </is>
      </c>
      <c r="AR482" s="115" t="inlineStr">
        <is>
          <t>&lt;25mph</t>
        </is>
      </c>
      <c r="AS482" s="92" t="inlineStr">
        <is>
          <t>&lt;15mph</t>
        </is>
      </c>
      <c r="AT482" s="92" t="inlineStr">
        <is>
          <t>HFTD - Distribution</t>
        </is>
      </c>
      <c r="AX482" t="n">
        <v>0</v>
      </c>
      <c r="AY482" t="n">
        <v>0</v>
      </c>
      <c r="AZ482" t="inlineStr">
        <is>
          <t>E9110</t>
        </is>
      </c>
      <c r="BA482" t="n">
        <v>6.48</v>
      </c>
      <c r="BB482" t="inlineStr">
        <is>
          <t>2018-07-20T06:47:00Z</t>
        </is>
      </c>
      <c r="BC482" t="n">
        <v>5.99</v>
      </c>
      <c r="BD482" t="n">
        <v>9</v>
      </c>
      <c r="BH482" t="n">
        <v>0</v>
      </c>
      <c r="BI482" t="n">
        <v>0</v>
      </c>
      <c r="BJ482" t="inlineStr">
        <is>
          <t>E9110</t>
        </is>
      </c>
      <c r="BK482" t="n">
        <v>6.48</v>
      </c>
      <c r="BL482" t="inlineStr">
        <is>
          <t>2018-07-20T07:02:00Z</t>
        </is>
      </c>
      <c r="BM482" t="n">
        <v>5.99</v>
      </c>
      <c r="BN482" t="n">
        <v>18</v>
      </c>
    </row>
    <row r="483">
      <c r="A483" s="92" t="inlineStr">
        <is>
          <t>PG&amp;E</t>
        </is>
      </c>
      <c r="B483" s="92" t="n">
        <v>43302</v>
      </c>
      <c r="C483" s="92" t="n">
        <v>0.01597222222222222</v>
      </c>
      <c r="D483" s="92" t="n">
        <v>38.6927</v>
      </c>
      <c r="E483" s="92" t="n">
        <v>-120.79211</v>
      </c>
      <c r="F483" s="92" t="inlineStr">
        <is>
          <t>Vegetation</t>
        </is>
      </c>
      <c r="G483" s="92" t="inlineStr">
        <is>
          <t>Rural</t>
        </is>
      </c>
      <c r="H483" s="92" t="inlineStr">
        <is>
          <t>&lt; 3 meters</t>
        </is>
      </c>
      <c r="I483" s="92" t="inlineStr">
        <is>
          <t>Fire Agency</t>
        </is>
      </c>
      <c r="J483" s="92" t="inlineStr">
        <is>
          <t>CAMINO</t>
        </is>
      </c>
      <c r="K483" s="92" t="n">
        <v>101415904</v>
      </c>
      <c r="L483" s="92" t="inlineStr">
        <is>
          <t>AT&amp;T</t>
        </is>
      </c>
      <c r="M483" s="92" t="n">
        <v>12000</v>
      </c>
      <c r="N483" s="92" t="inlineStr">
        <is>
          <t>Conductor</t>
        </is>
      </c>
      <c r="O483" s="92" t="inlineStr">
        <is>
          <t>Overhead</t>
        </is>
      </c>
      <c r="P483" s="92" t="inlineStr">
        <is>
          <t>Yes</t>
        </is>
      </c>
      <c r="Q483" s="92" t="n">
        <v>43302</v>
      </c>
      <c r="R483" s="92" t="n">
        <v>0.01597222222222222</v>
      </c>
      <c r="S483" s="92" t="inlineStr">
        <is>
          <t>Contact From Object</t>
        </is>
      </c>
      <c r="T483" s="92" t="inlineStr">
        <is>
          <t>N.A.</t>
        </is>
      </c>
      <c r="U483" s="92" t="inlineStr">
        <is>
          <t>Vehicle</t>
        </is>
      </c>
      <c r="V483" s="92" t="inlineStr">
        <is>
          <t>Pole</t>
        </is>
      </c>
      <c r="W483" s="92" t="inlineStr">
        <is>
          <t>Human Error</t>
        </is>
      </c>
      <c r="X483" s="92" t="inlineStr">
        <is>
          <t>third-party caused</t>
        </is>
      </c>
      <c r="Y483" s="92" t="inlineStr">
        <is>
          <t>Other/Unknown</t>
        </is>
      </c>
      <c r="Z483" s="92" t="inlineStr">
        <is>
          <t>1774</t>
        </is>
      </c>
      <c r="AA483" s="92" t="n">
        <v>2018</v>
      </c>
      <c r="AB483" s="92" t="n">
        <v>7</v>
      </c>
      <c r="AC483" s="92" t="n">
        <v>21</v>
      </c>
      <c r="AD483" s="92" t="n">
        <v>0</v>
      </c>
      <c r="AE483" s="92" t="n">
        <v>23</v>
      </c>
      <c r="AF483" s="94" t="inlineStr">
        <is>
          <t>18-0062206</t>
        </is>
      </c>
      <c r="AG483" s="94" t="inlineStr">
        <is>
          <t>Tier 2</t>
        </is>
      </c>
      <c r="AH483" s="94" t="inlineStr">
        <is>
          <t>HFTD</t>
        </is>
      </c>
      <c r="AI483" s="94" t="inlineStr">
        <is>
          <t>No Fire Weather RFW Applicable</t>
        </is>
      </c>
      <c r="AJ483" s="92" t="inlineStr">
        <is>
          <t>Distribution</t>
        </is>
      </c>
      <c r="AK483" s="92" t="inlineStr">
        <is>
          <t>HFTD - Distribution</t>
        </is>
      </c>
      <c r="AL483" s="92" t="inlineStr">
        <is>
          <t>Fire Less than 300 Acres</t>
        </is>
      </c>
      <c r="AM483" s="116" t="inlineStr">
        <is>
          <t>3rd Party</t>
        </is>
      </c>
      <c r="AN483" s="92" t="inlineStr">
        <is>
          <t>Vehicle</t>
        </is>
      </c>
      <c r="AO483" s="95" t="n">
        <v>107552</v>
      </c>
      <c r="AP483" s="92" t="n">
        <v>6.31240470588235</v>
      </c>
      <c r="AQ483" s="92" t="inlineStr">
        <is>
          <t>254_141</t>
        </is>
      </c>
      <c r="AR483" s="115" t="inlineStr">
        <is>
          <t>&lt;25mph</t>
        </is>
      </c>
      <c r="AS483" s="92" t="inlineStr">
        <is>
          <t>&lt;15mph</t>
        </is>
      </c>
      <c r="AT483" s="92" t="inlineStr">
        <is>
          <t>HFTD - Distribution</t>
        </is>
      </c>
      <c r="AU483" t="inlineStr">
        <is>
          <t>C6129</t>
        </is>
      </c>
      <c r="AV483" t="n">
        <v>3.07</v>
      </c>
      <c r="AW483" t="inlineStr">
        <is>
          <t>2018-07-21T06:24:00Z</t>
        </is>
      </c>
      <c r="AX483" t="n">
        <v>2.01</v>
      </c>
      <c r="AY483" t="n">
        <v>30</v>
      </c>
      <c r="AZ483" t="inlineStr">
        <is>
          <t>C6129</t>
        </is>
      </c>
      <c r="BA483" t="n">
        <v>3.07</v>
      </c>
      <c r="BB483" t="inlineStr">
        <is>
          <t>2018-07-21T06:24:00Z</t>
        </is>
      </c>
      <c r="BC483" t="n">
        <v>2.01</v>
      </c>
      <c r="BD483" t="n">
        <v>60</v>
      </c>
      <c r="BE483" t="inlineStr">
        <is>
          <t>C6129</t>
        </is>
      </c>
      <c r="BF483" t="n">
        <v>3.07</v>
      </c>
      <c r="BG483" t="inlineStr">
        <is>
          <t>2018-07-21T06:24:00Z</t>
        </is>
      </c>
      <c r="BH483" t="n">
        <v>2.01</v>
      </c>
      <c r="BI483" t="n">
        <v>60</v>
      </c>
      <c r="BJ483" t="inlineStr">
        <is>
          <t>E3165</t>
        </is>
      </c>
      <c r="BK483" t="n">
        <v>7.94</v>
      </c>
      <c r="BL483" t="inlineStr">
        <is>
          <t>2018-07-21T07:58:00Z</t>
        </is>
      </c>
      <c r="BM483" t="n">
        <v>3</v>
      </c>
      <c r="BN483" t="n">
        <v>120</v>
      </c>
    </row>
    <row r="484">
      <c r="A484" s="92" t="inlineStr">
        <is>
          <t>PG&amp;E</t>
        </is>
      </c>
      <c r="B484" s="92" t="n">
        <v>43302</v>
      </c>
      <c r="C484" s="92" t="n">
        <v>0.61875</v>
      </c>
      <c r="D484" s="92" t="n">
        <v>35.6845959446</v>
      </c>
      <c r="E484" s="92" t="n">
        <v>-120.9427305957</v>
      </c>
      <c r="F484" s="92" t="inlineStr">
        <is>
          <t>Vegetation</t>
        </is>
      </c>
      <c r="G484" s="92" t="inlineStr">
        <is>
          <t>Rural</t>
        </is>
      </c>
      <c r="H484" s="92" t="inlineStr">
        <is>
          <t>10 - 99 Acres</t>
        </is>
      </c>
      <c r="I484" s="92" t="inlineStr">
        <is>
          <t>Fire Agency</t>
        </is>
      </c>
      <c r="J484" s="92" t="inlineStr">
        <is>
          <t>Unknown</t>
        </is>
      </c>
      <c r="K484" s="92" t="n">
        <v>101943190</v>
      </c>
      <c r="L484" s="92" t="inlineStr">
        <is>
          <t>Unknown</t>
        </is>
      </c>
      <c r="M484" s="92" t="n">
        <v>21000</v>
      </c>
      <c r="N484" s="92" t="inlineStr">
        <is>
          <t>Conductor</t>
        </is>
      </c>
      <c r="O484" s="92" t="inlineStr">
        <is>
          <t>Overhead</t>
        </is>
      </c>
      <c r="P484" s="92" t="inlineStr">
        <is>
          <t>Yes</t>
        </is>
      </c>
      <c r="Q484" s="92" t="n">
        <v>43302</v>
      </c>
      <c r="R484" s="92" t="n">
        <v>0.61875</v>
      </c>
      <c r="S484" s="92" t="inlineStr">
        <is>
          <t>Contact From Object</t>
        </is>
      </c>
      <c r="T484" s="92" t="inlineStr">
        <is>
          <t>N.A.</t>
        </is>
      </c>
      <c r="U484" s="92" t="inlineStr">
        <is>
          <t>Vegetation</t>
        </is>
      </c>
      <c r="V484" s="92" t="inlineStr">
        <is>
          <t>Electric Facility</t>
        </is>
      </c>
      <c r="W484" s="92" t="inlineStr">
        <is>
          <t>Unknown</t>
        </is>
      </c>
      <c r="X484" s="92" t="n"/>
      <c r="Y484" s="92" t="inlineStr">
        <is>
          <t>Fell into (No defect)</t>
        </is>
      </c>
      <c r="Z484" s="92" t="inlineStr">
        <is>
          <t>1775</t>
        </is>
      </c>
      <c r="AA484" s="92" t="n">
        <v>2018</v>
      </c>
      <c r="AB484" s="92" t="n">
        <v>7</v>
      </c>
      <c r="AC484" s="92" t="n">
        <v>21</v>
      </c>
      <c r="AD484" s="92" t="n">
        <v>14</v>
      </c>
      <c r="AE484" s="92" t="n">
        <v>51</v>
      </c>
      <c r="AF484" s="94" t="inlineStr">
        <is>
          <t>18-0062364</t>
        </is>
      </c>
      <c r="AG484" s="94" t="inlineStr">
        <is>
          <t>Tier 2</t>
        </is>
      </c>
      <c r="AH484" s="94" t="inlineStr">
        <is>
          <t>HFTD</t>
        </is>
      </c>
      <c r="AI484" s="94" t="inlineStr">
        <is>
          <t>No Fire Weather RFW Applicable</t>
        </is>
      </c>
      <c r="AJ484" s="92" t="inlineStr">
        <is>
          <t>Distribution</t>
        </is>
      </c>
      <c r="AK484" s="92" t="inlineStr">
        <is>
          <t>HFTD - Distribution</t>
        </is>
      </c>
      <c r="AL484" s="92" t="inlineStr">
        <is>
          <t>Fire Less than 300 Acres</t>
        </is>
      </c>
      <c r="AM484" s="116" t="inlineStr">
        <is>
          <t>Vegetation</t>
        </is>
      </c>
      <c r="AN484" s="92" t="inlineStr">
        <is>
          <t>Fell into (No defect)</t>
        </is>
      </c>
      <c r="AO484" s="95" t="n">
        <v>110814</v>
      </c>
      <c r="AP484" s="92" t="n">
        <v>23.7634371764705</v>
      </c>
      <c r="AQ484" s="92" t="inlineStr">
        <is>
          <t>150_252</t>
        </is>
      </c>
      <c r="AR484" s="115" t="inlineStr">
        <is>
          <t>&lt;25mph</t>
        </is>
      </c>
      <c r="AS484" s="92" t="inlineStr">
        <is>
          <t>&gt;=15mph</t>
        </is>
      </c>
      <c r="AT484" s="92" t="inlineStr">
        <is>
          <t>HFTD - Distribution</t>
        </is>
      </c>
      <c r="AU484" t="inlineStr">
        <is>
          <t>TABC1</t>
        </is>
      </c>
      <c r="AV484" t="n">
        <v>2.21</v>
      </c>
      <c r="AW484" t="inlineStr">
        <is>
          <t>2018-07-21T06:07:00Z</t>
        </is>
      </c>
      <c r="AX484" t="n">
        <v>3</v>
      </c>
      <c r="AY484" t="n">
        <v>1</v>
      </c>
      <c r="AZ484" t="inlineStr">
        <is>
          <t>E9175</t>
        </is>
      </c>
      <c r="BA484" t="n">
        <v>5.16</v>
      </c>
      <c r="BB484" t="inlineStr">
        <is>
          <t>2018-07-21T06:50:00Z</t>
        </is>
      </c>
      <c r="BC484" t="n">
        <v>4</v>
      </c>
      <c r="BD484" t="n">
        <v>18</v>
      </c>
      <c r="BE484" t="inlineStr">
        <is>
          <t>TABC1</t>
        </is>
      </c>
      <c r="BF484" t="n">
        <v>2.21</v>
      </c>
      <c r="BG484" t="inlineStr">
        <is>
          <t>2018-07-21T06:07:00Z</t>
        </is>
      </c>
      <c r="BH484" t="n">
        <v>3</v>
      </c>
      <c r="BI484" t="n">
        <v>2</v>
      </c>
      <c r="BJ484" t="inlineStr">
        <is>
          <t>E9175</t>
        </is>
      </c>
      <c r="BK484" t="n">
        <v>5.16</v>
      </c>
      <c r="BL484" t="inlineStr">
        <is>
          <t>2018-07-21T06:50:00Z</t>
        </is>
      </c>
      <c r="BM484" t="n">
        <v>4</v>
      </c>
      <c r="BN484" t="n">
        <v>35</v>
      </c>
    </row>
    <row r="485">
      <c r="A485" s="92" t="inlineStr">
        <is>
          <t>PG&amp;E</t>
        </is>
      </c>
      <c r="B485" s="92" t="n">
        <v>43302</v>
      </c>
      <c r="C485" s="92" t="n">
        <v>0.6777777777777777</v>
      </c>
      <c r="D485" s="92" t="n">
        <v>40.343889</v>
      </c>
      <c r="E485" s="92" t="n">
        <v>-123.709167</v>
      </c>
      <c r="F485" s="92" t="inlineStr">
        <is>
          <t>Vegetation</t>
        </is>
      </c>
      <c r="G485" s="92" t="inlineStr">
        <is>
          <t>Rural</t>
        </is>
      </c>
      <c r="H485" s="92" t="inlineStr">
        <is>
          <t>&lt; 3 meters</t>
        </is>
      </c>
      <c r="I485" s="92" t="inlineStr">
        <is>
          <t>Utility: PG&amp;E</t>
        </is>
      </c>
      <c r="J485" s="92" t="inlineStr">
        <is>
          <t xml:space="preserve">N.A. </t>
        </is>
      </c>
      <c r="K485" s="92" t="n">
        <v>101009789</v>
      </c>
      <c r="L485" s="92" t="inlineStr">
        <is>
          <t>Unknown</t>
        </is>
      </c>
      <c r="M485" s="92" t="n">
        <v>12000</v>
      </c>
      <c r="N485" s="92" t="inlineStr">
        <is>
          <t>Conductor</t>
        </is>
      </c>
      <c r="O485" s="92" t="inlineStr">
        <is>
          <t>Overhead</t>
        </is>
      </c>
      <c r="P485" s="92" t="inlineStr">
        <is>
          <t>Yes</t>
        </is>
      </c>
      <c r="Q485" s="92" t="n">
        <v>43302</v>
      </c>
      <c r="R485" s="92" t="n">
        <v>0.6777777777777777</v>
      </c>
      <c r="S485" s="92" t="inlineStr">
        <is>
          <t>Contact From Object</t>
        </is>
      </c>
      <c r="T485" s="92" t="inlineStr">
        <is>
          <t>N.A.</t>
        </is>
      </c>
      <c r="U485" s="92" t="inlineStr">
        <is>
          <t>Vegetation</t>
        </is>
      </c>
      <c r="V485" s="92" t="inlineStr">
        <is>
          <t>Electric Facility</t>
        </is>
      </c>
      <c r="W485" s="92" t="inlineStr">
        <is>
          <t>Unknown</t>
        </is>
      </c>
      <c r="X485" s="92" t="n"/>
      <c r="Y485" s="92" t="inlineStr">
        <is>
          <t>Fell into (slight defect)</t>
        </is>
      </c>
      <c r="Z485" s="92" t="inlineStr">
        <is>
          <t>1776</t>
        </is>
      </c>
      <c r="AA485" s="92" t="n">
        <v>2018</v>
      </c>
      <c r="AB485" s="92" t="n">
        <v>7</v>
      </c>
      <c r="AC485" s="92" t="n">
        <v>21</v>
      </c>
      <c r="AD485" s="92" t="n">
        <v>16</v>
      </c>
      <c r="AE485" s="92" t="n">
        <v>16</v>
      </c>
      <c r="AF485" s="94" t="inlineStr">
        <is>
          <t>18-0062375</t>
        </is>
      </c>
      <c r="AG485" s="94" t="inlineStr">
        <is>
          <t>Tier 3</t>
        </is>
      </c>
      <c r="AH485" s="94" t="inlineStr">
        <is>
          <t>HFTD</t>
        </is>
      </c>
      <c r="AI485" s="94" t="inlineStr">
        <is>
          <t>No Fire Weather RFW Applicable</t>
        </is>
      </c>
      <c r="AJ485" s="92" t="inlineStr">
        <is>
          <t>Distribution</t>
        </is>
      </c>
      <c r="AK485" s="92" t="inlineStr">
        <is>
          <t>HFTD - Distribution</t>
        </is>
      </c>
      <c r="AL485" s="92" t="inlineStr">
        <is>
          <t>Fire Less than 300 Acres</t>
        </is>
      </c>
      <c r="AM485" s="116" t="inlineStr">
        <is>
          <t>Vegetation</t>
        </is>
      </c>
      <c r="AN485" s="92" t="inlineStr">
        <is>
          <t>Fell into (slight defect)</t>
        </is>
      </c>
      <c r="AO485" s="95" t="n">
        <v>5184</v>
      </c>
      <c r="AP485" s="92" t="n">
        <v>3.10250475294117</v>
      </c>
      <c r="AQ485" s="92" t="inlineStr">
        <is>
          <t>260_163</t>
        </is>
      </c>
      <c r="AR485" s="115" t="inlineStr">
        <is>
          <t>&lt;25mph</t>
        </is>
      </c>
      <c r="AS485" s="92" t="inlineStr">
        <is>
          <t>&lt;15mph</t>
        </is>
      </c>
      <c r="AT485" s="92" t="inlineStr">
        <is>
          <t>HFTD - Distribution</t>
        </is>
      </c>
      <c r="AX485" t="n">
        <v>0</v>
      </c>
      <c r="AY485" t="n">
        <v>0</v>
      </c>
      <c r="BC485" t="n">
        <v>0</v>
      </c>
      <c r="BD485" t="n">
        <v>0</v>
      </c>
      <c r="BH485" t="n">
        <v>0</v>
      </c>
      <c r="BI485" t="n">
        <v>0</v>
      </c>
      <c r="BM485" t="n">
        <v>0</v>
      </c>
      <c r="BN485" t="n">
        <v>0</v>
      </c>
    </row>
    <row r="486">
      <c r="A486" s="92" t="inlineStr">
        <is>
          <t>PG&amp;E</t>
        </is>
      </c>
      <c r="B486" s="92" t="n">
        <v>43304</v>
      </c>
      <c r="C486" s="92" t="n">
        <v>0.6326388888888889</v>
      </c>
      <c r="D486" s="92" t="n">
        <v>39.49108</v>
      </c>
      <c r="E486" s="92" t="n">
        <v>-123.78438</v>
      </c>
      <c r="F486" s="92" t="inlineStr">
        <is>
          <t>Vegetation</t>
        </is>
      </c>
      <c r="G486" s="92" t="inlineStr">
        <is>
          <t>Rural</t>
        </is>
      </c>
      <c r="H486" s="92" t="inlineStr">
        <is>
          <t>&lt; 0.25 Acres</t>
        </is>
      </c>
      <c r="I486" s="92" t="inlineStr">
        <is>
          <t>Fire Agency</t>
        </is>
      </c>
      <c r="J486" s="92" t="inlineStr">
        <is>
          <t>Unknown</t>
        </is>
      </c>
      <c r="K486" s="92" t="n">
        <v>102184598</v>
      </c>
      <c r="L486" s="92" t="inlineStr">
        <is>
          <t>Yes</t>
        </is>
      </c>
      <c r="M486" s="92" t="n">
        <v>12000</v>
      </c>
      <c r="N486" s="92" t="inlineStr">
        <is>
          <t>Conductor</t>
        </is>
      </c>
      <c r="O486" s="92" t="inlineStr">
        <is>
          <t>Overhead</t>
        </is>
      </c>
      <c r="P486" s="92" t="inlineStr">
        <is>
          <t>Yes</t>
        </is>
      </c>
      <c r="Q486" s="92" t="n">
        <v>43304</v>
      </c>
      <c r="R486" s="92" t="n">
        <v>0.6326388888888889</v>
      </c>
      <c r="S486" s="92" t="inlineStr">
        <is>
          <t>Contact From Object</t>
        </is>
      </c>
      <c r="T486" s="92" t="inlineStr">
        <is>
          <t>N.A.</t>
        </is>
      </c>
      <c r="U486" s="92" t="inlineStr">
        <is>
          <t>Vehicle</t>
        </is>
      </c>
      <c r="V486" s="92" t="inlineStr">
        <is>
          <t>Pole</t>
        </is>
      </c>
      <c r="W486" s="92" t="inlineStr">
        <is>
          <t>Human Error</t>
        </is>
      </c>
      <c r="X486" s="92" t="inlineStr">
        <is>
          <t>third-party caused</t>
        </is>
      </c>
      <c r="Y486" s="92" t="inlineStr">
        <is>
          <t>Other/Unknown</t>
        </is>
      </c>
      <c r="Z486" s="92" t="inlineStr">
        <is>
          <t>1781</t>
        </is>
      </c>
      <c r="AA486" s="92" t="n">
        <v>2018</v>
      </c>
      <c r="AB486" s="92" t="n">
        <v>7</v>
      </c>
      <c r="AC486" s="92" t="n">
        <v>23</v>
      </c>
      <c r="AD486" s="92" t="n">
        <v>15</v>
      </c>
      <c r="AE486" s="92" t="n">
        <v>11</v>
      </c>
      <c r="AF486" s="94" t="inlineStr">
        <is>
          <t>18-0062842</t>
        </is>
      </c>
      <c r="AG486" s="94" t="inlineStr">
        <is>
          <t>Tier 2</t>
        </is>
      </c>
      <c r="AH486" s="94" t="inlineStr">
        <is>
          <t>HFTD</t>
        </is>
      </c>
      <c r="AI486" s="94" t="inlineStr">
        <is>
          <t>No Fire Weather RFW Applicable</t>
        </is>
      </c>
      <c r="AJ486" s="92" t="inlineStr">
        <is>
          <t>Distribution</t>
        </is>
      </c>
      <c r="AK486" s="92" t="inlineStr">
        <is>
          <t>HFTD - Distribution</t>
        </is>
      </c>
      <c r="AL486" s="92" t="inlineStr">
        <is>
          <t>Fire Less than 300 Acres</t>
        </is>
      </c>
      <c r="AM486" s="116" t="inlineStr">
        <is>
          <t>3rd Party</t>
        </is>
      </c>
      <c r="AN486" s="92" t="inlineStr">
        <is>
          <t>Vehicle</t>
        </is>
      </c>
      <c r="AO486" s="95" t="n">
        <v>44840</v>
      </c>
      <c r="AP486" s="92" t="n">
        <v>2.82098183529411</v>
      </c>
      <c r="AQ486" s="92" t="inlineStr">
        <is>
          <t>202_111</t>
        </is>
      </c>
      <c r="AR486" s="115" t="inlineStr">
        <is>
          <t>&lt;25mph</t>
        </is>
      </c>
      <c r="AS486" s="92" t="inlineStr">
        <is>
          <t>&lt;15mph</t>
        </is>
      </c>
      <c r="AT486" s="92" t="inlineStr">
        <is>
          <t>HFTD - Distribution</t>
        </is>
      </c>
      <c r="AX486" t="n">
        <v>0</v>
      </c>
      <c r="AY486" t="n">
        <v>0</v>
      </c>
      <c r="BC486" t="n">
        <v>0</v>
      </c>
      <c r="BD486" t="n">
        <v>0</v>
      </c>
      <c r="BH486" t="n">
        <v>0</v>
      </c>
      <c r="BI486" t="n">
        <v>0</v>
      </c>
      <c r="BM486" t="n">
        <v>0</v>
      </c>
      <c r="BN486" t="n">
        <v>0</v>
      </c>
    </row>
    <row r="487">
      <c r="A487" s="92" t="inlineStr">
        <is>
          <t>PG&amp;E</t>
        </is>
      </c>
      <c r="B487" s="92" t="n">
        <v>43304</v>
      </c>
      <c r="C487" s="92" t="n">
        <v>0.7270833333333333</v>
      </c>
      <c r="D487" s="92" t="n">
        <v>39.73397</v>
      </c>
      <c r="E487" s="92" t="n">
        <v>-121.49654</v>
      </c>
      <c r="F487" s="92" t="inlineStr">
        <is>
          <t>Vegetation</t>
        </is>
      </c>
      <c r="G487" s="92" t="inlineStr">
        <is>
          <t>Rural</t>
        </is>
      </c>
      <c r="H487" s="92" t="inlineStr">
        <is>
          <t>&lt; 0.25 Acres</t>
        </is>
      </c>
      <c r="I487" s="92" t="inlineStr">
        <is>
          <t>Fire Agency</t>
        </is>
      </c>
      <c r="J487" s="92" t="inlineStr">
        <is>
          <t>Unknown</t>
        </is>
      </c>
      <c r="K487" s="92" t="n">
        <v>103843963</v>
      </c>
      <c r="L487" s="92" t="inlineStr">
        <is>
          <t>AT&amp;T</t>
        </is>
      </c>
      <c r="M487" s="92" t="n">
        <v>12000</v>
      </c>
      <c r="N487" s="92" t="inlineStr">
        <is>
          <t>Conductor</t>
        </is>
      </c>
      <c r="O487" s="92" t="inlineStr">
        <is>
          <t>Overhead</t>
        </is>
      </c>
      <c r="P487" s="92" t="inlineStr">
        <is>
          <t>Yes</t>
        </is>
      </c>
      <c r="Q487" s="92" t="n">
        <v>43304</v>
      </c>
      <c r="R487" s="92" t="n">
        <v>0.7270833333333333</v>
      </c>
      <c r="S487" s="92" t="inlineStr">
        <is>
          <t>Equipment/ Facility Failure</t>
        </is>
      </c>
      <c r="T487" s="92" t="inlineStr">
        <is>
          <t>Conductor</t>
        </is>
      </c>
      <c r="U487" s="92" t="inlineStr">
        <is>
          <t>N.A.</t>
        </is>
      </c>
      <c r="V487" s="92" t="inlineStr">
        <is>
          <t>N.A.</t>
        </is>
      </c>
      <c r="W487" s="92" t="inlineStr">
        <is>
          <t>Unknown</t>
        </is>
      </c>
      <c r="X487" s="92" t="n"/>
      <c r="Y487" s="92" t="inlineStr">
        <is>
          <t>Other/Unknown</t>
        </is>
      </c>
      <c r="Z487" s="92" t="inlineStr">
        <is>
          <t>1782</t>
        </is>
      </c>
      <c r="AA487" s="92" t="n">
        <v>2018</v>
      </c>
      <c r="AB487" s="92" t="n">
        <v>7</v>
      </c>
      <c r="AC487" s="92" t="n">
        <v>23</v>
      </c>
      <c r="AD487" s="92" t="n">
        <v>17</v>
      </c>
      <c r="AE487" s="92" t="n">
        <v>27</v>
      </c>
      <c r="AF487" s="94" t="inlineStr">
        <is>
          <t>18-0062874</t>
        </is>
      </c>
      <c r="AG487" s="94" t="inlineStr">
        <is>
          <t>Tier 3</t>
        </is>
      </c>
      <c r="AH487" s="94" t="inlineStr">
        <is>
          <t>HFTD</t>
        </is>
      </c>
      <c r="AI487" s="94" t="inlineStr">
        <is>
          <t>No Fire Weather RFW Applicable</t>
        </is>
      </c>
      <c r="AJ487" s="92" t="inlineStr">
        <is>
          <t>Distribution</t>
        </is>
      </c>
      <c r="AK487" s="92" t="inlineStr">
        <is>
          <t>HFTD - Distribution</t>
        </is>
      </c>
      <c r="AL487" s="92" t="inlineStr">
        <is>
          <t>Fire Less than 300 Acres</t>
        </is>
      </c>
      <c r="AM487" s="116" t="inlineStr">
        <is>
          <t>Equip Failure</t>
        </is>
      </c>
      <c r="AN487" s="92" t="inlineStr">
        <is>
          <t>Conductor</t>
        </is>
      </c>
      <c r="AO487" s="95" t="n">
        <v>183629</v>
      </c>
      <c r="AP487" s="92" t="n">
        <v>3.76920470588235</v>
      </c>
      <c r="AQ487" s="92" t="inlineStr">
        <is>
          <t>85_370</t>
        </is>
      </c>
      <c r="AR487" s="115" t="inlineStr">
        <is>
          <t>&lt;25mph</t>
        </is>
      </c>
      <c r="AS487" s="92" t="inlineStr">
        <is>
          <t>&lt;15mph</t>
        </is>
      </c>
      <c r="AT487" s="92" t="inlineStr">
        <is>
          <t>HFTD - Distribution</t>
        </is>
      </c>
      <c r="AU487" t="inlineStr">
        <is>
          <t>JBGC1</t>
        </is>
      </c>
      <c r="AV487" t="n">
        <v>0.42</v>
      </c>
      <c r="AW487" t="inlineStr">
        <is>
          <t>2018-07-23T06:13:00Z</t>
        </is>
      </c>
      <c r="AX487" t="n">
        <v>5.99</v>
      </c>
      <c r="AY487" t="n">
        <v>1</v>
      </c>
      <c r="AZ487" t="inlineStr">
        <is>
          <t>JBGC1</t>
        </is>
      </c>
      <c r="BA487" t="n">
        <v>0.42</v>
      </c>
      <c r="BB487" t="inlineStr">
        <is>
          <t>2018-07-23T06:13:00Z</t>
        </is>
      </c>
      <c r="BC487" t="n">
        <v>5.99</v>
      </c>
      <c r="BD487" t="n">
        <v>3</v>
      </c>
      <c r="BE487" t="inlineStr">
        <is>
          <t>JBGC1</t>
        </is>
      </c>
      <c r="BF487" t="n">
        <v>0.42</v>
      </c>
      <c r="BG487" t="inlineStr">
        <is>
          <t>2018-07-23T07:13:00Z</t>
        </is>
      </c>
      <c r="BH487" t="n">
        <v>11.01</v>
      </c>
      <c r="BI487" t="n">
        <v>2</v>
      </c>
      <c r="BJ487" t="inlineStr">
        <is>
          <t>JBGC1</t>
        </is>
      </c>
      <c r="BK487" t="n">
        <v>0.42</v>
      </c>
      <c r="BL487" t="inlineStr">
        <is>
          <t>2018-07-23T07:13:00Z</t>
        </is>
      </c>
      <c r="BM487" t="n">
        <v>11.01</v>
      </c>
      <c r="BN487" t="n">
        <v>5</v>
      </c>
    </row>
    <row r="488">
      <c r="A488" s="92" t="inlineStr">
        <is>
          <t>PG&amp;E</t>
        </is>
      </c>
      <c r="B488" s="92" t="n">
        <v>43305</v>
      </c>
      <c r="C488" s="92" t="n">
        <v>0.5743055555555555</v>
      </c>
      <c r="D488" s="92" t="n">
        <v>39.060574</v>
      </c>
      <c r="E488" s="92" t="n">
        <v>-123.445596</v>
      </c>
      <c r="F488" s="92" t="inlineStr">
        <is>
          <t>Vegetation</t>
        </is>
      </c>
      <c r="G488" s="92" t="inlineStr">
        <is>
          <t>Rural</t>
        </is>
      </c>
      <c r="H488" s="92" t="inlineStr">
        <is>
          <t>.26 - 9.99 Acres</t>
        </is>
      </c>
      <c r="I488" s="92" t="inlineStr">
        <is>
          <t>Fire Agency</t>
        </is>
      </c>
      <c r="J488" s="92" t="inlineStr">
        <is>
          <t>CAL FIRE</t>
        </is>
      </c>
      <c r="K488" s="92" t="n">
        <v>102212216</v>
      </c>
      <c r="L488" s="92" t="inlineStr">
        <is>
          <t>Unknown</t>
        </is>
      </c>
      <c r="M488" s="92" t="n">
        <v>12000</v>
      </c>
      <c r="N488" s="92" t="inlineStr">
        <is>
          <t>Conductor</t>
        </is>
      </c>
      <c r="O488" s="92" t="inlineStr">
        <is>
          <t>Overhead</t>
        </is>
      </c>
      <c r="P488" s="92" t="inlineStr">
        <is>
          <t>Yes</t>
        </is>
      </c>
      <c r="Q488" s="92" t="n">
        <v>43305</v>
      </c>
      <c r="R488" s="92" t="n">
        <v>0.5743055555555555</v>
      </c>
      <c r="S488" s="92" t="inlineStr">
        <is>
          <t>Unknown</t>
        </is>
      </c>
      <c r="T488" s="92" t="inlineStr">
        <is>
          <t>N.A.</t>
        </is>
      </c>
      <c r="U488" s="92" t="inlineStr">
        <is>
          <t>N.A.</t>
        </is>
      </c>
      <c r="V488" s="92" t="inlineStr">
        <is>
          <t>N.A.</t>
        </is>
      </c>
      <c r="W488" s="92" t="inlineStr">
        <is>
          <t>Unknown</t>
        </is>
      </c>
      <c r="X488" s="92" t="n"/>
      <c r="Y488" s="92" t="inlineStr">
        <is>
          <t>no-match</t>
        </is>
      </c>
      <c r="Z488" s="92" t="inlineStr">
        <is>
          <t>1786</t>
        </is>
      </c>
      <c r="AA488" s="92" t="n">
        <v>2018</v>
      </c>
      <c r="AB488" s="92" t="n">
        <v>7</v>
      </c>
      <c r="AC488" s="92" t="n">
        <v>24</v>
      </c>
      <c r="AD488" s="92" t="n">
        <v>13</v>
      </c>
      <c r="AE488" s="92" t="n">
        <v>47</v>
      </c>
      <c r="AF488" s="94" t="inlineStr">
        <is>
          <t>No ILIS or TOTL available</t>
        </is>
      </c>
      <c r="AG488" s="94" t="inlineStr">
        <is>
          <t>Tier 2</t>
        </is>
      </c>
      <c r="AH488" s="94" t="inlineStr">
        <is>
          <t>HFTD</t>
        </is>
      </c>
      <c r="AI488" s="94" t="inlineStr">
        <is>
          <t>No Fire Weather RFW Applicable</t>
        </is>
      </c>
      <c r="AJ488" s="92" t="inlineStr">
        <is>
          <t>Distribution</t>
        </is>
      </c>
      <c r="AK488" s="92" t="inlineStr">
        <is>
          <t>HFTD - Distribution</t>
        </is>
      </c>
      <c r="AL488" s="92" t="inlineStr">
        <is>
          <t>Fire Less than 300 Acres</t>
        </is>
      </c>
      <c r="AM488" s="116" t="inlineStr">
        <is>
          <t>Unk or Other</t>
        </is>
      </c>
      <c r="AN488" s="92" t="inlineStr">
        <is>
          <t>Unk or Other - Unknown</t>
        </is>
      </c>
      <c r="AO488" s="95" t="inlineStr">
        <is>
          <t>N.A.</t>
        </is>
      </c>
      <c r="AP488" s="92" t="n">
        <v>15.106334117647</v>
      </c>
      <c r="AQ488" s="92" t="inlineStr">
        <is>
          <t>147_333</t>
        </is>
      </c>
      <c r="AR488" s="115" t="inlineStr">
        <is>
          <t>&lt;25mph</t>
        </is>
      </c>
      <c r="AS488" s="92" t="inlineStr">
        <is>
          <t>&gt;=15mph</t>
        </is>
      </c>
      <c r="AT488" s="92" t="inlineStr">
        <is>
          <t>HFTD - Distribution</t>
        </is>
      </c>
      <c r="AU488" t="inlineStr">
        <is>
          <t>E1763</t>
        </is>
      </c>
      <c r="AV488" t="n">
        <v>3.79</v>
      </c>
      <c r="AW488" t="inlineStr">
        <is>
          <t>2018-07-24T06:13:00Z</t>
        </is>
      </c>
      <c r="AX488" t="n">
        <v>1.01</v>
      </c>
      <c r="AY488" t="n">
        <v>4</v>
      </c>
      <c r="AZ488" t="inlineStr">
        <is>
          <t>BNVC1</t>
        </is>
      </c>
      <c r="BA488" t="n">
        <v>7.27</v>
      </c>
      <c r="BB488" t="inlineStr">
        <is>
          <t>2018-07-24T06:50:00Z</t>
        </is>
      </c>
      <c r="BC488" t="n">
        <v>4</v>
      </c>
      <c r="BD488" t="n">
        <v>8</v>
      </c>
      <c r="BE488" t="inlineStr">
        <is>
          <t>E1763</t>
        </is>
      </c>
      <c r="BF488" t="n">
        <v>3.79</v>
      </c>
      <c r="BG488" t="inlineStr">
        <is>
          <t>2018-07-24T06:13:00Z</t>
        </is>
      </c>
      <c r="BH488" t="n">
        <v>1.01</v>
      </c>
      <c r="BI488" t="n">
        <v>8</v>
      </c>
      <c r="BJ488" t="inlineStr">
        <is>
          <t>BNVC1</t>
        </is>
      </c>
      <c r="BK488" t="n">
        <v>7.27</v>
      </c>
      <c r="BL488" t="inlineStr">
        <is>
          <t>2018-07-24T06:50:00Z</t>
        </is>
      </c>
      <c r="BM488" t="n">
        <v>4</v>
      </c>
      <c r="BN488" t="n">
        <v>17</v>
      </c>
    </row>
    <row r="489">
      <c r="A489" s="92" t="inlineStr">
        <is>
          <t>PG&amp;E</t>
        </is>
      </c>
      <c r="B489" s="92" t="n">
        <v>43306</v>
      </c>
      <c r="C489" s="92" t="n">
        <v>0.02916666666666666</v>
      </c>
      <c r="D489" s="92" t="n">
        <v>39.779081</v>
      </c>
      <c r="E489" s="92" t="n">
        <v>-121.617343</v>
      </c>
      <c r="F489" s="92" t="inlineStr">
        <is>
          <t>Vegetation</t>
        </is>
      </c>
      <c r="G489" s="92" t="inlineStr">
        <is>
          <t>Rural</t>
        </is>
      </c>
      <c r="H489" s="92" t="inlineStr">
        <is>
          <t>&lt; 3 meters</t>
        </is>
      </c>
      <c r="I489" s="92" t="inlineStr">
        <is>
          <t>Fire Agency</t>
        </is>
      </c>
      <c r="J489" s="92" t="inlineStr">
        <is>
          <t>CAL FIRE</t>
        </is>
      </c>
      <c r="K489" s="92" t="n">
        <v>100327443</v>
      </c>
      <c r="L489" s="92" t="inlineStr">
        <is>
          <t>Unknown</t>
        </is>
      </c>
      <c r="M489" s="92" t="n">
        <v>12000</v>
      </c>
      <c r="N489" s="92" t="inlineStr">
        <is>
          <t>Conductor</t>
        </is>
      </c>
      <c r="O489" s="92" t="inlineStr">
        <is>
          <t>Overhead</t>
        </is>
      </c>
      <c r="P489" s="92" t="inlineStr">
        <is>
          <t>Yes</t>
        </is>
      </c>
      <c r="Q489" s="92" t="n">
        <v>43306</v>
      </c>
      <c r="R489" s="92" t="n">
        <v>0.02916666666666666</v>
      </c>
      <c r="S489" s="92" t="inlineStr">
        <is>
          <t>Contact From Object</t>
        </is>
      </c>
      <c r="T489" s="92" t="inlineStr">
        <is>
          <t>N.A.</t>
        </is>
      </c>
      <c r="U489" s="92" t="inlineStr">
        <is>
          <t>Vegetation</t>
        </is>
      </c>
      <c r="V489" s="92" t="inlineStr">
        <is>
          <t>Electric Facility</t>
        </is>
      </c>
      <c r="W489" s="92" t="inlineStr">
        <is>
          <t>Unknown</t>
        </is>
      </c>
      <c r="X489" s="92" t="n"/>
      <c r="Y489" s="92" t="inlineStr">
        <is>
          <t>Fell into (No defect)</t>
        </is>
      </c>
      <c r="Z489" s="92" t="inlineStr">
        <is>
          <t>1788</t>
        </is>
      </c>
      <c r="AA489" s="92" t="n">
        <v>2018</v>
      </c>
      <c r="AB489" s="92" t="n">
        <v>7</v>
      </c>
      <c r="AC489" s="92" t="n">
        <v>25</v>
      </c>
      <c r="AD489" s="92" t="n">
        <v>0</v>
      </c>
      <c r="AE489" s="92" t="n">
        <v>42</v>
      </c>
      <c r="AF489" s="94" t="inlineStr">
        <is>
          <t>18-0063320</t>
        </is>
      </c>
      <c r="AG489" s="94" t="inlineStr">
        <is>
          <t>Tier 3</t>
        </is>
      </c>
      <c r="AH489" s="94" t="inlineStr">
        <is>
          <t>HFTD</t>
        </is>
      </c>
      <c r="AI489" s="94" t="inlineStr">
        <is>
          <t>No Fire Weather RFW Applicable</t>
        </is>
      </c>
      <c r="AJ489" s="92" t="inlineStr">
        <is>
          <t>Distribution</t>
        </is>
      </c>
      <c r="AK489" s="92" t="inlineStr">
        <is>
          <t>HFTD - Distribution</t>
        </is>
      </c>
      <c r="AL489" s="92" t="inlineStr">
        <is>
          <t>Fire Less than 300 Acres</t>
        </is>
      </c>
      <c r="AM489" s="116" t="inlineStr">
        <is>
          <t>Vegetation</t>
        </is>
      </c>
      <c r="AN489" s="92" t="inlineStr">
        <is>
          <t>Fell into (No defect)</t>
        </is>
      </c>
      <c r="AO489" s="95" t="n">
        <v>6742</v>
      </c>
      <c r="AP489" s="92" t="n">
        <v>10.3520743529411</v>
      </c>
      <c r="AQ489" s="92" t="inlineStr">
        <is>
          <t>178_335</t>
        </is>
      </c>
      <c r="AR489" s="115" t="inlineStr">
        <is>
          <t>&lt;25mph</t>
        </is>
      </c>
      <c r="AS489" s="92" t="inlineStr">
        <is>
          <t>&lt;15mph</t>
        </is>
      </c>
      <c r="AT489" s="92" t="inlineStr">
        <is>
          <t>HFTD - Distribution</t>
        </is>
      </c>
      <c r="AU489" t="inlineStr">
        <is>
          <t>PDEC1</t>
        </is>
      </c>
      <c r="AV489" t="n">
        <v>1.8</v>
      </c>
      <c r="AW489" t="inlineStr">
        <is>
          <t>2018-07-25T07:00:00Z</t>
        </is>
      </c>
      <c r="AX489" t="n">
        <v>1.01</v>
      </c>
      <c r="AY489" t="n">
        <v>2</v>
      </c>
      <c r="AZ489" t="inlineStr">
        <is>
          <t>JBGC1</t>
        </is>
      </c>
      <c r="BA489" t="n">
        <v>7.44</v>
      </c>
      <c r="BB489" t="inlineStr">
        <is>
          <t>2018-07-25T06:13:00Z</t>
        </is>
      </c>
      <c r="BC489" t="n">
        <v>10</v>
      </c>
      <c r="BD489" t="n">
        <v>21</v>
      </c>
      <c r="BE489" t="inlineStr">
        <is>
          <t>PDEC1</t>
        </is>
      </c>
      <c r="BF489" t="n">
        <v>1.8</v>
      </c>
      <c r="BG489" t="inlineStr">
        <is>
          <t>2018-07-25T08:00:00Z</t>
        </is>
      </c>
      <c r="BH489" t="n">
        <v>1.01</v>
      </c>
      <c r="BI489" t="n">
        <v>3</v>
      </c>
      <c r="BJ489" t="inlineStr">
        <is>
          <t>JBGC1</t>
        </is>
      </c>
      <c r="BK489" t="n">
        <v>7.44</v>
      </c>
      <c r="BL489" t="inlineStr">
        <is>
          <t>2018-07-25T07:13:00Z</t>
        </is>
      </c>
      <c r="BM489" t="n">
        <v>10</v>
      </c>
      <c r="BN489" t="n">
        <v>37</v>
      </c>
    </row>
    <row r="490">
      <c r="A490" s="92" t="inlineStr">
        <is>
          <t>PG&amp;E</t>
        </is>
      </c>
      <c r="B490" s="92" t="n">
        <v>43308</v>
      </c>
      <c r="C490" s="92" t="n">
        <v>0.9666666666666667</v>
      </c>
      <c r="D490" s="92" t="n">
        <v>37.180044</v>
      </c>
      <c r="E490" s="92" t="n">
        <v>-122.029026</v>
      </c>
      <c r="F490" s="92" t="inlineStr">
        <is>
          <t>Vegetation</t>
        </is>
      </c>
      <c r="G490" s="92" t="inlineStr">
        <is>
          <t>Rural</t>
        </is>
      </c>
      <c r="H490" s="92" t="inlineStr">
        <is>
          <t>&lt; 3 meters</t>
        </is>
      </c>
      <c r="I490" s="92" t="inlineStr">
        <is>
          <t>Fire Agency</t>
        </is>
      </c>
      <c r="J490" s="92" t="inlineStr">
        <is>
          <t>Jeremy Wise 408-378-4010  Incident # C182080066</t>
        </is>
      </c>
      <c r="K490" s="92" t="n">
        <v>100518365</v>
      </c>
      <c r="L490" s="92" t="inlineStr">
        <is>
          <t>Unknown</t>
        </is>
      </c>
      <c r="M490" s="92" t="n">
        <v>12000</v>
      </c>
      <c r="N490" s="92" t="inlineStr">
        <is>
          <t>Conductor</t>
        </is>
      </c>
      <c r="O490" s="92" t="inlineStr">
        <is>
          <t>Overhead</t>
        </is>
      </c>
      <c r="P490" s="92" t="inlineStr">
        <is>
          <t>Yes</t>
        </is>
      </c>
      <c r="Q490" s="92" t="n">
        <v>43308</v>
      </c>
      <c r="R490" s="92" t="n">
        <v>0.9666666666666667</v>
      </c>
      <c r="S490" s="92" t="inlineStr">
        <is>
          <t>Contact From Object</t>
        </is>
      </c>
      <c r="T490" s="92" t="inlineStr">
        <is>
          <t>N.A.</t>
        </is>
      </c>
      <c r="U490" s="92" t="inlineStr">
        <is>
          <t>Vegetation</t>
        </is>
      </c>
      <c r="V490" s="92" t="inlineStr">
        <is>
          <t>Electric Facility</t>
        </is>
      </c>
      <c r="W490" s="92" t="inlineStr">
        <is>
          <t>Unknown</t>
        </is>
      </c>
      <c r="X490" s="92" t="n"/>
      <c r="Y490" s="92" t="inlineStr">
        <is>
          <t>Fell into (slight defect)</t>
        </is>
      </c>
      <c r="Z490" s="92" t="inlineStr">
        <is>
          <t>1793</t>
        </is>
      </c>
      <c r="AA490" s="92" t="n">
        <v>2018</v>
      </c>
      <c r="AB490" s="92" t="n">
        <v>7</v>
      </c>
      <c r="AC490" s="92" t="n">
        <v>27</v>
      </c>
      <c r="AD490" s="92" t="n">
        <v>23</v>
      </c>
      <c r="AE490" s="92" t="n">
        <v>12</v>
      </c>
      <c r="AF490" s="94" t="inlineStr">
        <is>
          <t>18-0064525</t>
        </is>
      </c>
      <c r="AG490" s="94" t="inlineStr">
        <is>
          <t>Tier 3</t>
        </is>
      </c>
      <c r="AH490" s="94" t="inlineStr">
        <is>
          <t>HFTD</t>
        </is>
      </c>
      <c r="AI490" s="94" t="inlineStr">
        <is>
          <t>No Fire Weather RFW Applicable</t>
        </is>
      </c>
      <c r="AJ490" s="92" t="inlineStr">
        <is>
          <t>Distribution</t>
        </is>
      </c>
      <c r="AK490" s="92" t="inlineStr">
        <is>
          <t>HFTD - Distribution</t>
        </is>
      </c>
      <c r="AL490" s="92" t="inlineStr">
        <is>
          <t>Fire Less than 300 Acres</t>
        </is>
      </c>
      <c r="AM490" s="116" t="inlineStr">
        <is>
          <t>Vegetation</t>
        </is>
      </c>
      <c r="AN490" s="92" t="inlineStr">
        <is>
          <t>Fell into (slight defect)</t>
        </is>
      </c>
      <c r="AO490" s="95" t="n">
        <v>30475</v>
      </c>
      <c r="AP490" s="92" t="n">
        <v>20.4003454117647</v>
      </c>
      <c r="AQ490" s="92" t="inlineStr">
        <is>
          <t>138_204</t>
        </is>
      </c>
      <c r="AR490" s="115" t="inlineStr">
        <is>
          <t>&lt;25mph</t>
        </is>
      </c>
      <c r="AS490" s="92" t="inlineStr">
        <is>
          <t>&gt;=15mph</t>
        </is>
      </c>
      <c r="AT490" s="92" t="inlineStr">
        <is>
          <t>HFTD - Distribution</t>
        </is>
      </c>
      <c r="AU490" t="inlineStr">
        <is>
          <t>PG050</t>
        </is>
      </c>
      <c r="AV490" t="n">
        <v>2.33</v>
      </c>
      <c r="AW490" t="inlineStr">
        <is>
          <t>2018-07-27T06:10:00Z</t>
        </is>
      </c>
      <c r="AX490" t="n">
        <v>12.93</v>
      </c>
      <c r="AY490" t="n">
        <v>11</v>
      </c>
      <c r="AZ490" t="inlineStr">
        <is>
          <t>PG050</t>
        </is>
      </c>
      <c r="BA490" t="n">
        <v>2.33</v>
      </c>
      <c r="BB490" t="inlineStr">
        <is>
          <t>2018-07-27T06:10:00Z</t>
        </is>
      </c>
      <c r="BC490" t="n">
        <v>12.93</v>
      </c>
      <c r="BD490" t="n">
        <v>125</v>
      </c>
      <c r="BE490" t="inlineStr">
        <is>
          <t>PG050</t>
        </is>
      </c>
      <c r="BF490" t="n">
        <v>2.33</v>
      </c>
      <c r="BG490" t="inlineStr">
        <is>
          <t>2018-07-27T06:10:00Z</t>
        </is>
      </c>
      <c r="BH490" t="n">
        <v>12.93</v>
      </c>
      <c r="BI490" t="n">
        <v>21</v>
      </c>
      <c r="BJ490" t="inlineStr">
        <is>
          <t>PG050</t>
        </is>
      </c>
      <c r="BK490" t="n">
        <v>2.33</v>
      </c>
      <c r="BL490" t="inlineStr">
        <is>
          <t>2018-07-27T06:10:00Z</t>
        </is>
      </c>
      <c r="BM490" t="n">
        <v>12.93</v>
      </c>
      <c r="BN490" t="n">
        <v>240</v>
      </c>
    </row>
    <row r="491">
      <c r="A491" s="92" t="inlineStr">
        <is>
          <t>PG&amp;E</t>
        </is>
      </c>
      <c r="B491" s="92" t="n">
        <v>43309</v>
      </c>
      <c r="C491" s="92" t="n">
        <v>0.2854166666666667</v>
      </c>
      <c r="D491" s="92" t="n">
        <v>38.7472933</v>
      </c>
      <c r="E491" s="92" t="n">
        <v>-120.7865783</v>
      </c>
      <c r="F491" s="92" t="inlineStr">
        <is>
          <t>Vegetation</t>
        </is>
      </c>
      <c r="G491" s="92" t="inlineStr">
        <is>
          <t>Rural</t>
        </is>
      </c>
      <c r="H491" s="92" t="inlineStr">
        <is>
          <t>&lt; 3 meters</t>
        </is>
      </c>
      <c r="I491" s="92" t="inlineStr">
        <is>
          <t>Fire Agency</t>
        </is>
      </c>
      <c r="J491" s="92" t="inlineStr">
        <is>
          <t>Unknown</t>
        </is>
      </c>
      <c r="K491" s="92" t="n">
        <v>101418155</v>
      </c>
      <c r="L491" s="92" t="inlineStr">
        <is>
          <t>AT&amp;T</t>
        </is>
      </c>
      <c r="M491" s="92" t="n">
        <v>21000</v>
      </c>
      <c r="N491" s="92" t="inlineStr">
        <is>
          <t>Conductor</t>
        </is>
      </c>
      <c r="O491" s="92" t="inlineStr">
        <is>
          <t>Overhead</t>
        </is>
      </c>
      <c r="P491" s="92" t="inlineStr">
        <is>
          <t>Yes</t>
        </is>
      </c>
      <c r="Q491" s="92" t="n">
        <v>43309</v>
      </c>
      <c r="R491" s="92" t="n">
        <v>0.2854166666666667</v>
      </c>
      <c r="S491" s="92" t="inlineStr">
        <is>
          <t>Contact From Object</t>
        </is>
      </c>
      <c r="T491" s="92" t="inlineStr">
        <is>
          <t>N.A.</t>
        </is>
      </c>
      <c r="U491" s="92" t="inlineStr">
        <is>
          <t>Vegetation</t>
        </is>
      </c>
      <c r="V491" s="92" t="inlineStr">
        <is>
          <t>Electric Facility</t>
        </is>
      </c>
      <c r="W491" s="92" t="inlineStr">
        <is>
          <t>Unknown</t>
        </is>
      </c>
      <c r="X491" s="92" t="n"/>
      <c r="Y491" s="92" t="inlineStr">
        <is>
          <t>Branch (OverHanging)</t>
        </is>
      </c>
      <c r="Z491" s="92" t="inlineStr">
        <is>
          <t>1794</t>
        </is>
      </c>
      <c r="AA491" s="92" t="n">
        <v>2018</v>
      </c>
      <c r="AB491" s="92" t="n">
        <v>7</v>
      </c>
      <c r="AC491" s="92" t="n">
        <v>28</v>
      </c>
      <c r="AD491" s="92" t="n">
        <v>6</v>
      </c>
      <c r="AE491" s="92" t="n">
        <v>51</v>
      </c>
      <c r="AF491" s="94" t="inlineStr">
        <is>
          <t>18-0064545</t>
        </is>
      </c>
      <c r="AG491" s="94" t="inlineStr">
        <is>
          <t>Tier 3</t>
        </is>
      </c>
      <c r="AH491" s="94" t="inlineStr">
        <is>
          <t>HFTD</t>
        </is>
      </c>
      <c r="AI491" s="94" t="inlineStr">
        <is>
          <t>No Fire Weather RFW Applicable</t>
        </is>
      </c>
      <c r="AJ491" s="92" t="inlineStr">
        <is>
          <t>Distribution</t>
        </is>
      </c>
      <c r="AK491" s="92" t="inlineStr">
        <is>
          <t>HFTD - Distribution</t>
        </is>
      </c>
      <c r="AL491" s="92" t="inlineStr">
        <is>
          <t>Fire Less than 300 Acres</t>
        </is>
      </c>
      <c r="AM491" s="116" t="inlineStr">
        <is>
          <t>Vegetation</t>
        </is>
      </c>
      <c r="AN491" s="92" t="inlineStr">
        <is>
          <t>Branch (OverHanging)</t>
        </is>
      </c>
      <c r="AO491" s="95" t="n">
        <v>15429</v>
      </c>
      <c r="AP491" s="92" t="n">
        <v>8.664020705882351</v>
      </c>
      <c r="AQ491" s="92" t="inlineStr">
        <is>
          <t>173_337</t>
        </is>
      </c>
      <c r="AR491" s="115" t="inlineStr">
        <is>
          <t>&lt;25mph</t>
        </is>
      </c>
      <c r="AS491" s="92" t="inlineStr">
        <is>
          <t>&lt;15mph</t>
        </is>
      </c>
      <c r="AT491" s="92" t="inlineStr">
        <is>
          <t>HFTD - Distribution</t>
        </is>
      </c>
      <c r="AU491" t="inlineStr">
        <is>
          <t>E5691</t>
        </is>
      </c>
      <c r="AV491" t="n">
        <v>0.5</v>
      </c>
      <c r="AW491" t="inlineStr">
        <is>
          <t>2018-07-28T06:01:00Z</t>
        </is>
      </c>
      <c r="AX491" t="n">
        <v>2.01</v>
      </c>
      <c r="AY491" t="n">
        <v>16</v>
      </c>
      <c r="AZ491" t="inlineStr">
        <is>
          <t>E3165</t>
        </is>
      </c>
      <c r="BA491" t="n">
        <v>4.37</v>
      </c>
      <c r="BB491" t="inlineStr">
        <is>
          <t>2018-07-28T06:55:00Z</t>
        </is>
      </c>
      <c r="BC491" t="n">
        <v>4.99</v>
      </c>
      <c r="BD491" t="n">
        <v>54</v>
      </c>
      <c r="BE491" t="inlineStr">
        <is>
          <t>E5691</t>
        </is>
      </c>
      <c r="BF491" t="n">
        <v>0.5</v>
      </c>
      <c r="BG491" t="inlineStr">
        <is>
          <t>2018-07-28T06:01:00Z</t>
        </is>
      </c>
      <c r="BH491" t="n">
        <v>2.01</v>
      </c>
      <c r="BI491" t="n">
        <v>25</v>
      </c>
      <c r="BJ491" t="inlineStr">
        <is>
          <t>E3165</t>
        </is>
      </c>
      <c r="BK491" t="n">
        <v>4.37</v>
      </c>
      <c r="BL491" t="inlineStr">
        <is>
          <t>2018-07-28T07:35:00Z</t>
        </is>
      </c>
      <c r="BM491" t="n">
        <v>8.01</v>
      </c>
      <c r="BN491" t="n">
        <v>97</v>
      </c>
    </row>
    <row r="492">
      <c r="A492" s="92" t="inlineStr">
        <is>
          <t>PG&amp;E</t>
        </is>
      </c>
      <c r="B492" s="92" t="n">
        <v>43310</v>
      </c>
      <c r="C492" s="92" t="n">
        <v>0.4854166666666667</v>
      </c>
      <c r="D492" s="92" t="n">
        <v>39.096845</v>
      </c>
      <c r="E492" s="92" t="n">
        <v>-123.5017933</v>
      </c>
      <c r="F492" s="92" t="inlineStr">
        <is>
          <t>Vegetation</t>
        </is>
      </c>
      <c r="G492" s="92" t="inlineStr">
        <is>
          <t>Rural</t>
        </is>
      </c>
      <c r="H492" s="92" t="inlineStr">
        <is>
          <t>.26 - 9.99 Acres</t>
        </is>
      </c>
      <c r="I492" s="92" t="inlineStr">
        <is>
          <t>Fire Agency</t>
        </is>
      </c>
      <c r="J492" s="92" t="inlineStr">
        <is>
          <t>Unknown</t>
        </is>
      </c>
      <c r="K492" s="92" t="n">
        <v>102177329</v>
      </c>
      <c r="L492" s="92" t="inlineStr">
        <is>
          <t>Unknown</t>
        </is>
      </c>
      <c r="M492" s="92" t="n">
        <v>12000</v>
      </c>
      <c r="N492" s="92" t="inlineStr">
        <is>
          <t>Conductor</t>
        </is>
      </c>
      <c r="O492" s="92" t="inlineStr">
        <is>
          <t>Overhead</t>
        </is>
      </c>
      <c r="P492" s="92" t="inlineStr">
        <is>
          <t>Yes</t>
        </is>
      </c>
      <c r="Q492" s="92" t="n">
        <v>43310</v>
      </c>
      <c r="R492" s="92" t="n">
        <v>0.4854166666666667</v>
      </c>
      <c r="S492" s="92" t="inlineStr">
        <is>
          <t>Contact From Object</t>
        </is>
      </c>
      <c r="T492" s="92" t="inlineStr">
        <is>
          <t>N.A.</t>
        </is>
      </c>
      <c r="U492" s="92" t="inlineStr">
        <is>
          <t>Vegetation</t>
        </is>
      </c>
      <c r="V492" s="92" t="inlineStr">
        <is>
          <t>Electric Facility</t>
        </is>
      </c>
      <c r="W492" s="92" t="inlineStr">
        <is>
          <t>Unknown</t>
        </is>
      </c>
      <c r="X492" s="92" t="n"/>
      <c r="Y492" s="92" t="inlineStr">
        <is>
          <t>Fell into (Moderate-Severe defect)</t>
        </is>
      </c>
      <c r="Z492" s="92" t="inlineStr">
        <is>
          <t>1796</t>
        </is>
      </c>
      <c r="AA492" s="92" t="n">
        <v>2018</v>
      </c>
      <c r="AB492" s="92" t="n">
        <v>7</v>
      </c>
      <c r="AC492" s="92" t="n">
        <v>29</v>
      </c>
      <c r="AD492" s="92" t="n">
        <v>11</v>
      </c>
      <c r="AE492" s="92" t="n">
        <v>39</v>
      </c>
      <c r="AF492" s="94" t="inlineStr">
        <is>
          <t>18-0064779</t>
        </is>
      </c>
      <c r="AG492" s="94" t="inlineStr">
        <is>
          <t>Tier 2</t>
        </is>
      </c>
      <c r="AH492" s="94" t="inlineStr">
        <is>
          <t>HFTD</t>
        </is>
      </c>
      <c r="AI492" s="94" t="inlineStr">
        <is>
          <t>No Fire Weather RFW Applicable</t>
        </is>
      </c>
      <c r="AJ492" s="92" t="inlineStr">
        <is>
          <t>Distribution</t>
        </is>
      </c>
      <c r="AK492" s="92" t="inlineStr">
        <is>
          <t>HFTD - Distribution</t>
        </is>
      </c>
      <c r="AL492" s="92" t="inlineStr">
        <is>
          <t>Fire Less than 300 Acres</t>
        </is>
      </c>
      <c r="AM492" s="116" t="inlineStr">
        <is>
          <t>Vegetation</t>
        </is>
      </c>
      <c r="AN492" s="92" t="inlineStr">
        <is>
          <t>Fell into (Moderate-Severe defect)</t>
        </is>
      </c>
      <c r="AO492" s="95" t="n">
        <v>4329</v>
      </c>
      <c r="AP492" s="92" t="n">
        <v>15.5341778823529</v>
      </c>
      <c r="AQ492" s="92" t="inlineStr">
        <is>
          <t>159_261</t>
        </is>
      </c>
      <c r="AR492" s="115" t="inlineStr">
        <is>
          <t>&lt;25mph</t>
        </is>
      </c>
      <c r="AS492" s="92" t="inlineStr">
        <is>
          <t>&gt;=15mph</t>
        </is>
      </c>
      <c r="AT492" s="92" t="inlineStr">
        <is>
          <t>HFTD - Distribution</t>
        </is>
      </c>
      <c r="AU492" t="inlineStr">
        <is>
          <t>E1763</t>
        </is>
      </c>
      <c r="AV492" t="n">
        <v>2</v>
      </c>
      <c r="AW492" t="inlineStr">
        <is>
          <t>2018-07-29T06:59:00Z</t>
        </is>
      </c>
      <c r="AX492" t="n">
        <v>0</v>
      </c>
      <c r="AY492" t="n">
        <v>2</v>
      </c>
      <c r="AZ492" t="inlineStr">
        <is>
          <t>E1763</t>
        </is>
      </c>
      <c r="BA492" t="n">
        <v>2</v>
      </c>
      <c r="BB492" t="inlineStr">
        <is>
          <t>2018-07-29T06:59:00Z</t>
        </is>
      </c>
      <c r="BC492" t="n">
        <v>0</v>
      </c>
      <c r="BD492" t="n">
        <v>2</v>
      </c>
      <c r="BE492" t="inlineStr">
        <is>
          <t>E1763</t>
        </is>
      </c>
      <c r="BF492" t="n">
        <v>2</v>
      </c>
      <c r="BG492" t="inlineStr">
        <is>
          <t>2018-07-29T07:29:00Z</t>
        </is>
      </c>
      <c r="BH492" t="n">
        <v>2.01</v>
      </c>
      <c r="BI492" t="n">
        <v>6</v>
      </c>
      <c r="BJ492" t="inlineStr">
        <is>
          <t>E1763</t>
        </is>
      </c>
      <c r="BK492" t="n">
        <v>2</v>
      </c>
      <c r="BL492" t="inlineStr">
        <is>
          <t>2018-07-29T07:29:00Z</t>
        </is>
      </c>
      <c r="BM492" t="n">
        <v>2.01</v>
      </c>
      <c r="BN492" t="n">
        <v>6</v>
      </c>
    </row>
    <row r="493">
      <c r="A493" s="92" t="inlineStr">
        <is>
          <t>PG&amp;E</t>
        </is>
      </c>
      <c r="B493" s="92" t="n">
        <v>43310</v>
      </c>
      <c r="C493" s="92" t="n">
        <v>0.7284722222222223</v>
      </c>
      <c r="D493" s="92" t="n">
        <v>38.5777217</v>
      </c>
      <c r="E493" s="92" t="n">
        <v>-120.8555817</v>
      </c>
      <c r="F493" s="92" t="inlineStr">
        <is>
          <t>Vegetation</t>
        </is>
      </c>
      <c r="G493" s="92" t="inlineStr">
        <is>
          <t>Rural</t>
        </is>
      </c>
      <c r="H493" s="92" t="inlineStr">
        <is>
          <t>&lt; 0.25 Acres</t>
        </is>
      </c>
      <c r="I493" s="92" t="inlineStr">
        <is>
          <t>Fire Agency</t>
        </is>
      </c>
      <c r="J493" s="92" t="inlineStr">
        <is>
          <t>CAL FIRE</t>
        </is>
      </c>
      <c r="K493" s="92" t="n">
        <v>101383255</v>
      </c>
      <c r="L493" s="92" t="inlineStr">
        <is>
          <t>AT&amp;T</t>
        </is>
      </c>
      <c r="M493" s="92" t="inlineStr">
        <is>
          <t>0 – 750</t>
        </is>
      </c>
      <c r="N493" s="92" t="inlineStr">
        <is>
          <t>Conductor</t>
        </is>
      </c>
      <c r="O493" s="92" t="inlineStr">
        <is>
          <t>Overhead</t>
        </is>
      </c>
      <c r="P493" s="92" t="inlineStr">
        <is>
          <t>Yes</t>
        </is>
      </c>
      <c r="Q493" s="92" t="n">
        <v>43310</v>
      </c>
      <c r="R493" s="92" t="n">
        <v>0.7284722222222223</v>
      </c>
      <c r="S493" s="92" t="inlineStr">
        <is>
          <t>Equipment/ Facility Failure</t>
        </is>
      </c>
      <c r="T493" s="92" t="inlineStr">
        <is>
          <t>Conductor</t>
        </is>
      </c>
      <c r="U493" s="92" t="inlineStr">
        <is>
          <t>N.A.</t>
        </is>
      </c>
      <c r="V493" s="92" t="inlineStr">
        <is>
          <t>N.A.</t>
        </is>
      </c>
      <c r="W493" s="92" t="inlineStr">
        <is>
          <t>Unknown</t>
        </is>
      </c>
      <c r="X493" s="92" t="n"/>
      <c r="Y493" s="92" t="inlineStr">
        <is>
          <t>no-match</t>
        </is>
      </c>
      <c r="Z493" s="92" t="inlineStr">
        <is>
          <t>1797</t>
        </is>
      </c>
      <c r="AA493" s="92" t="n">
        <v>2018</v>
      </c>
      <c r="AB493" s="92" t="n">
        <v>7</v>
      </c>
      <c r="AC493" s="92" t="n">
        <v>29</v>
      </c>
      <c r="AD493" s="92" t="n">
        <v>17</v>
      </c>
      <c r="AE493" s="92" t="n">
        <v>29</v>
      </c>
      <c r="AF493" s="94" t="inlineStr">
        <is>
          <t>No ILIS or TOTL available</t>
        </is>
      </c>
      <c r="AG493" s="94" t="inlineStr">
        <is>
          <t>Tier 3</t>
        </is>
      </c>
      <c r="AH493" s="94" t="inlineStr">
        <is>
          <t>HFTD</t>
        </is>
      </c>
      <c r="AI493" s="94" t="inlineStr">
        <is>
          <t>No Fire Weather RFW Applicable</t>
        </is>
      </c>
      <c r="AJ493" s="92" t="inlineStr">
        <is>
          <t>Distribution</t>
        </is>
      </c>
      <c r="AK493" s="92" t="inlineStr">
        <is>
          <t>HFTD - Distribution</t>
        </is>
      </c>
      <c r="AL493" s="92" t="inlineStr">
        <is>
          <t>Fire Less than 300 Acres</t>
        </is>
      </c>
      <c r="AM493" s="116" t="inlineStr">
        <is>
          <t>Equip Failure</t>
        </is>
      </c>
      <c r="AN493" s="92" t="inlineStr">
        <is>
          <t>Conductor</t>
        </is>
      </c>
      <c r="AO493" s="95" t="inlineStr">
        <is>
          <t>N.A.</t>
        </is>
      </c>
      <c r="AP493" s="92" t="n">
        <v>7.4096478117647</v>
      </c>
      <c r="AQ493" s="92" t="inlineStr">
        <is>
          <t>136_309</t>
        </is>
      </c>
      <c r="AR493" s="115" t="inlineStr">
        <is>
          <t>&lt;25mph</t>
        </is>
      </c>
      <c r="AS493" s="92" t="inlineStr">
        <is>
          <t>&lt;15mph</t>
        </is>
      </c>
      <c r="AT493" s="92" t="inlineStr">
        <is>
          <t>HFTD - Distribution</t>
        </is>
      </c>
      <c r="AX493" t="n">
        <v>0</v>
      </c>
      <c r="AY493" t="n">
        <v>0</v>
      </c>
      <c r="AZ493" t="inlineStr">
        <is>
          <t>BENC1</t>
        </is>
      </c>
      <c r="BA493" t="n">
        <v>4.31</v>
      </c>
      <c r="BB493" t="inlineStr">
        <is>
          <t>2018-07-29T06:59:00Z</t>
        </is>
      </c>
      <c r="BC493" t="n">
        <v>4.99</v>
      </c>
      <c r="BD493" t="n">
        <v>30</v>
      </c>
      <c r="BH493" t="n">
        <v>0</v>
      </c>
      <c r="BI493" t="n">
        <v>0</v>
      </c>
      <c r="BJ493" t="inlineStr">
        <is>
          <t>BENC1</t>
        </is>
      </c>
      <c r="BK493" t="n">
        <v>4.31</v>
      </c>
      <c r="BL493" t="inlineStr">
        <is>
          <t>2018-07-29T07:59:00Z</t>
        </is>
      </c>
      <c r="BM493" t="n">
        <v>4.99</v>
      </c>
      <c r="BN493" t="n">
        <v>58</v>
      </c>
    </row>
    <row r="494">
      <c r="A494" s="92" t="inlineStr">
        <is>
          <t>PG&amp;E</t>
        </is>
      </c>
      <c r="B494" s="92" t="n">
        <v>43311</v>
      </c>
      <c r="C494" s="92" t="n">
        <v>0.6083333333333333</v>
      </c>
      <c r="D494" s="92" t="n">
        <v>38.198749</v>
      </c>
      <c r="E494" s="92" t="n">
        <v>-120.363822</v>
      </c>
      <c r="F494" s="92" t="inlineStr">
        <is>
          <t>Vegetation</t>
        </is>
      </c>
      <c r="G494" s="92" t="inlineStr">
        <is>
          <t>Rural</t>
        </is>
      </c>
      <c r="H494" s="92" t="inlineStr">
        <is>
          <t>.26 - 9.99 Acres</t>
        </is>
      </c>
      <c r="I494" s="92" t="inlineStr">
        <is>
          <t>Fire Agency</t>
        </is>
      </c>
      <c r="J494" s="92" t="inlineStr">
        <is>
          <t>NICK WEBB ( 209) 532-7424</t>
        </is>
      </c>
      <c r="K494" s="92" t="n">
        <v>103336176</v>
      </c>
      <c r="L494" s="92" t="inlineStr">
        <is>
          <t>Unknown</t>
        </is>
      </c>
      <c r="M494" s="92" t="n">
        <v>17000</v>
      </c>
      <c r="N494" s="92" t="inlineStr">
        <is>
          <t>Conductor</t>
        </is>
      </c>
      <c r="O494" s="92" t="inlineStr">
        <is>
          <t>Overhead</t>
        </is>
      </c>
      <c r="P494" s="92" t="inlineStr">
        <is>
          <t>Yes</t>
        </is>
      </c>
      <c r="Q494" s="92" t="n">
        <v>43311</v>
      </c>
      <c r="R494" s="92" t="n">
        <v>0.6083333333333333</v>
      </c>
      <c r="S494" s="92" t="inlineStr">
        <is>
          <t>Contact From Object</t>
        </is>
      </c>
      <c r="T494" s="92" t="inlineStr">
        <is>
          <t>N.A.</t>
        </is>
      </c>
      <c r="U494" s="92" t="inlineStr">
        <is>
          <t>Vegetation</t>
        </is>
      </c>
      <c r="V494" s="92" t="inlineStr">
        <is>
          <t>Electric Facility</t>
        </is>
      </c>
      <c r="W494" s="92" t="inlineStr">
        <is>
          <t>Human Error</t>
        </is>
      </c>
      <c r="X494" s="92" t="inlineStr">
        <is>
          <t>PG&amp;E contractor</t>
        </is>
      </c>
      <c r="Y494" s="92" t="inlineStr">
        <is>
          <t>Other/Unknown</t>
        </is>
      </c>
      <c r="Z494" s="92" t="inlineStr">
        <is>
          <t>1800</t>
        </is>
      </c>
      <c r="AA494" s="92" t="n">
        <v>2018</v>
      </c>
      <c r="AB494" s="92" t="n">
        <v>7</v>
      </c>
      <c r="AC494" s="92" t="n">
        <v>30</v>
      </c>
      <c r="AD494" s="92" t="n">
        <v>14</v>
      </c>
      <c r="AE494" s="92" t="n">
        <v>36</v>
      </c>
      <c r="AF494" s="94" t="inlineStr">
        <is>
          <t>18-0065131</t>
        </is>
      </c>
      <c r="AG494" s="94" t="inlineStr">
        <is>
          <t>Tier 3</t>
        </is>
      </c>
      <c r="AH494" s="94" t="inlineStr">
        <is>
          <t>HFTD</t>
        </is>
      </c>
      <c r="AI494" s="94" t="inlineStr">
        <is>
          <t>No Fire Weather RFW Applicable</t>
        </is>
      </c>
      <c r="AJ494" s="92" t="inlineStr">
        <is>
          <t>Distribution</t>
        </is>
      </c>
      <c r="AK494" s="92" t="inlineStr">
        <is>
          <t>HFTD - Distribution</t>
        </is>
      </c>
      <c r="AL494" s="92" t="inlineStr">
        <is>
          <t>Fire Less than 300 Acres</t>
        </is>
      </c>
      <c r="AM494" s="116" t="inlineStr">
        <is>
          <t>3rd Party</t>
        </is>
      </c>
      <c r="AN494" s="92" t="inlineStr">
        <is>
          <t>3rd Party - Unknown</t>
        </is>
      </c>
      <c r="AO494" s="95" t="n">
        <v>18530</v>
      </c>
      <c r="AP494" s="92" t="n">
        <v>10.6529054117647</v>
      </c>
      <c r="AQ494" s="92" t="inlineStr">
        <is>
          <t>209_280</t>
        </is>
      </c>
      <c r="AR494" s="115" t="inlineStr">
        <is>
          <t>&lt;25mph</t>
        </is>
      </c>
      <c r="AS494" s="92" t="inlineStr">
        <is>
          <t>&lt;15mph</t>
        </is>
      </c>
      <c r="AT494" s="92" t="inlineStr">
        <is>
          <t>HFTD - Distribution</t>
        </is>
      </c>
      <c r="AU494" t="inlineStr">
        <is>
          <t>E8204</t>
        </is>
      </c>
      <c r="AV494" t="n">
        <v>0</v>
      </c>
      <c r="AW494" t="inlineStr">
        <is>
          <t>2018-07-30T06:48:00Z</t>
        </is>
      </c>
      <c r="AX494" t="n">
        <v>0</v>
      </c>
      <c r="AY494" t="n">
        <v>4</v>
      </c>
      <c r="AZ494" t="inlineStr">
        <is>
          <t>E9838</t>
        </is>
      </c>
      <c r="BA494" t="n">
        <v>7.59</v>
      </c>
      <c r="BB494" t="inlineStr">
        <is>
          <t>2018-07-30T06:39:00Z</t>
        </is>
      </c>
      <c r="BC494" t="n">
        <v>4.99</v>
      </c>
      <c r="BD494" t="n">
        <v>20</v>
      </c>
      <c r="BE494" t="inlineStr">
        <is>
          <t>E8204</t>
        </is>
      </c>
      <c r="BF494" t="n">
        <v>0</v>
      </c>
      <c r="BG494" t="inlineStr">
        <is>
          <t>2018-07-30T07:48:00Z</t>
        </is>
      </c>
      <c r="BH494" t="n">
        <v>0</v>
      </c>
      <c r="BI494" t="n">
        <v>7</v>
      </c>
      <c r="BJ494" t="inlineStr">
        <is>
          <t>E9838</t>
        </is>
      </c>
      <c r="BK494" t="n">
        <v>7.59</v>
      </c>
      <c r="BL494" t="inlineStr">
        <is>
          <t>2018-07-30T06:39:00Z</t>
        </is>
      </c>
      <c r="BM494" t="n">
        <v>4.99</v>
      </c>
      <c r="BN494" t="n">
        <v>37</v>
      </c>
    </row>
    <row r="495">
      <c r="A495" s="92" t="inlineStr">
        <is>
          <t>PG&amp;E</t>
        </is>
      </c>
      <c r="B495" s="92" t="n">
        <v>43312</v>
      </c>
      <c r="C495" s="92" t="n">
        <v>0.33125</v>
      </c>
      <c r="D495" s="92" t="n">
        <v>38.95586</v>
      </c>
      <c r="E495" s="92" t="n">
        <v>-122.72744</v>
      </c>
      <c r="F495" s="92" t="inlineStr">
        <is>
          <t>Vegetation</t>
        </is>
      </c>
      <c r="G495" s="92" t="inlineStr">
        <is>
          <t>Rural</t>
        </is>
      </c>
      <c r="H495" s="92" t="inlineStr">
        <is>
          <t>&lt; 0.25 Acres</t>
        </is>
      </c>
      <c r="I495" s="92" t="inlineStr">
        <is>
          <t>Unknown</t>
        </is>
      </c>
      <c r="J495" s="92" t="inlineStr">
        <is>
          <t xml:space="preserve">N.A. </t>
        </is>
      </c>
      <c r="K495" s="92" t="n">
        <v>102162351</v>
      </c>
      <c r="L495" s="92" t="inlineStr">
        <is>
          <t>AT&amp;T</t>
        </is>
      </c>
      <c r="M495" s="92" t="n">
        <v>12000</v>
      </c>
      <c r="N495" s="92" t="inlineStr">
        <is>
          <t>Conductor</t>
        </is>
      </c>
      <c r="O495" s="92" t="inlineStr">
        <is>
          <t>Overhead</t>
        </is>
      </c>
      <c r="P495" s="92" t="inlineStr">
        <is>
          <t>Yes</t>
        </is>
      </c>
      <c r="Q495" s="92" t="n">
        <v>43312</v>
      </c>
      <c r="R495" s="92" t="n">
        <v>0.33125</v>
      </c>
      <c r="S495" s="92" t="inlineStr">
        <is>
          <t>Contact From Object</t>
        </is>
      </c>
      <c r="T495" s="92" t="inlineStr">
        <is>
          <t>N.A.</t>
        </is>
      </c>
      <c r="U495" s="92" t="inlineStr">
        <is>
          <t>Animal</t>
        </is>
      </c>
      <c r="V495" s="92" t="inlineStr">
        <is>
          <t>Electric Facility</t>
        </is>
      </c>
      <c r="W495" s="92" t="inlineStr">
        <is>
          <t>Unknown</t>
        </is>
      </c>
      <c r="X495" s="92" t="n"/>
      <c r="Y495" s="92" t="inlineStr">
        <is>
          <t>Other/Unknown</t>
        </is>
      </c>
      <c r="Z495" s="92" t="inlineStr">
        <is>
          <t>1803</t>
        </is>
      </c>
      <c r="AA495" s="92" t="n">
        <v>2018</v>
      </c>
      <c r="AB495" s="92" t="n">
        <v>7</v>
      </c>
      <c r="AC495" s="92" t="n">
        <v>31</v>
      </c>
      <c r="AD495" s="92" t="n">
        <v>7</v>
      </c>
      <c r="AE495" s="92" t="n">
        <v>57</v>
      </c>
      <c r="AF495" s="94" t="inlineStr">
        <is>
          <t>18-0065276</t>
        </is>
      </c>
      <c r="AG495" s="94" t="inlineStr">
        <is>
          <t>Tier 2</t>
        </is>
      </c>
      <c r="AH495" s="94" t="inlineStr">
        <is>
          <t>HFTD</t>
        </is>
      </c>
      <c r="AI495" s="94" t="inlineStr">
        <is>
          <t>No Fire Weather RFW Applicable</t>
        </is>
      </c>
      <c r="AJ495" s="92" t="inlineStr">
        <is>
          <t>Distribution</t>
        </is>
      </c>
      <c r="AK495" s="92" t="inlineStr">
        <is>
          <t>HFTD - Distribution</t>
        </is>
      </c>
      <c r="AL495" s="92" t="inlineStr">
        <is>
          <t>Fire Less than 300 Acres</t>
        </is>
      </c>
      <c r="AM495" s="116" t="inlineStr">
        <is>
          <t>Animal</t>
        </is>
      </c>
      <c r="AN495" s="92" t="inlineStr">
        <is>
          <t>Animal</t>
        </is>
      </c>
      <c r="AO495" s="95" t="n">
        <v>89832</v>
      </c>
      <c r="AP495" s="92" t="n">
        <v>5.19668178823529</v>
      </c>
      <c r="AQ495" s="92" t="inlineStr">
        <is>
          <t>206_271</t>
        </is>
      </c>
      <c r="AR495" s="115" t="inlineStr">
        <is>
          <t>&lt;25mph</t>
        </is>
      </c>
      <c r="AS495" s="92" t="inlineStr">
        <is>
          <t>&lt;15mph</t>
        </is>
      </c>
      <c r="AT495" s="92" t="inlineStr">
        <is>
          <t>HFTD - Distribution</t>
        </is>
      </c>
      <c r="AU495" t="inlineStr">
        <is>
          <t>KELC1</t>
        </is>
      </c>
      <c r="AV495" t="n">
        <v>3.24</v>
      </c>
      <c r="AW495" t="inlineStr">
        <is>
          <t>2018-07-31T06:57:00Z</t>
        </is>
      </c>
      <c r="AX495" t="n">
        <v>17</v>
      </c>
      <c r="AY495" t="n">
        <v>1</v>
      </c>
      <c r="AZ495" t="inlineStr">
        <is>
          <t>KELC1</t>
        </is>
      </c>
      <c r="BA495" t="n">
        <v>3.24</v>
      </c>
      <c r="BB495" t="inlineStr">
        <is>
          <t>2018-07-31T06:57:00Z</t>
        </is>
      </c>
      <c r="BC495" t="n">
        <v>17</v>
      </c>
      <c r="BD495" t="n">
        <v>1</v>
      </c>
      <c r="BE495" t="inlineStr">
        <is>
          <t>KELC1</t>
        </is>
      </c>
      <c r="BF495" t="n">
        <v>3.24</v>
      </c>
      <c r="BG495" t="inlineStr">
        <is>
          <t>2018-07-31T07:57:00Z</t>
        </is>
      </c>
      <c r="BH495" t="n">
        <v>18.99</v>
      </c>
      <c r="BI495" t="n">
        <v>2</v>
      </c>
      <c r="BJ495" t="inlineStr">
        <is>
          <t>KELC1</t>
        </is>
      </c>
      <c r="BK495" t="n">
        <v>3.24</v>
      </c>
      <c r="BL495" t="inlineStr">
        <is>
          <t>2018-07-31T07:57:00Z</t>
        </is>
      </c>
      <c r="BM495" t="n">
        <v>18.99</v>
      </c>
      <c r="BN495" t="n">
        <v>2</v>
      </c>
    </row>
    <row r="496">
      <c r="A496" s="92" t="inlineStr">
        <is>
          <t>PG&amp;E</t>
        </is>
      </c>
      <c r="B496" s="92" t="n">
        <v>43313</v>
      </c>
      <c r="C496" s="92" t="n">
        <v>0.748611111111111</v>
      </c>
      <c r="D496" s="92" t="n">
        <v>38.915506</v>
      </c>
      <c r="E496" s="92" t="n">
        <v>-122.798958</v>
      </c>
      <c r="F496" s="92" t="inlineStr">
        <is>
          <t>Vegetation</t>
        </is>
      </c>
      <c r="G496" s="92" t="inlineStr">
        <is>
          <t>Rural</t>
        </is>
      </c>
      <c r="H496" s="92" t="inlineStr">
        <is>
          <t>&lt; 0.25 Acres</t>
        </is>
      </c>
      <c r="I496" s="92" t="inlineStr">
        <is>
          <t>Fire Agency</t>
        </is>
      </c>
      <c r="J496" s="92" t="inlineStr">
        <is>
          <t>CAL FIRE</t>
        </is>
      </c>
      <c r="K496" s="92" t="n">
        <v>102156435</v>
      </c>
      <c r="L496" s="92" t="inlineStr">
        <is>
          <t>Unknown</t>
        </is>
      </c>
      <c r="M496" s="92" t="n">
        <v>12000</v>
      </c>
      <c r="N496" s="92" t="inlineStr">
        <is>
          <t>Conductor</t>
        </is>
      </c>
      <c r="O496" s="92" t="inlineStr">
        <is>
          <t>Overhead</t>
        </is>
      </c>
      <c r="P496" s="92" t="inlineStr">
        <is>
          <t>Yes</t>
        </is>
      </c>
      <c r="Q496" s="92" t="n">
        <v>43313</v>
      </c>
      <c r="R496" s="92" t="n">
        <v>0.748611111111111</v>
      </c>
      <c r="S496" s="92" t="inlineStr">
        <is>
          <t>Contact From Object</t>
        </is>
      </c>
      <c r="T496" s="92" t="inlineStr">
        <is>
          <t>N.A.</t>
        </is>
      </c>
      <c r="U496" s="92" t="inlineStr">
        <is>
          <t>Vegetation</t>
        </is>
      </c>
      <c r="V496" s="92" t="inlineStr">
        <is>
          <t>Electric Facility</t>
        </is>
      </c>
      <c r="W496" s="92" t="inlineStr">
        <is>
          <t>Unknown</t>
        </is>
      </c>
      <c r="X496" s="92" t="n"/>
      <c r="Y496" s="92" t="inlineStr">
        <is>
          <t>Branch (Not overhanging, Distance Unknown)</t>
        </is>
      </c>
      <c r="Z496" s="92" t="inlineStr">
        <is>
          <t>1805</t>
        </is>
      </c>
      <c r="AA496" s="92" t="n">
        <v>2018</v>
      </c>
      <c r="AB496" s="92" t="n">
        <v>8</v>
      </c>
      <c r="AC496" s="92" t="n">
        <v>1</v>
      </c>
      <c r="AD496" s="92" t="n">
        <v>17</v>
      </c>
      <c r="AE496" s="92" t="n">
        <v>58</v>
      </c>
      <c r="AF496" s="94" t="inlineStr">
        <is>
          <t>18-0065921</t>
        </is>
      </c>
      <c r="AG496" s="94" t="inlineStr">
        <is>
          <t>Tier 3</t>
        </is>
      </c>
      <c r="AH496" s="94" t="inlineStr">
        <is>
          <t>HFTD</t>
        </is>
      </c>
      <c r="AI496" s="94" t="inlineStr">
        <is>
          <t>No Fire Weather RFW Applicable</t>
        </is>
      </c>
      <c r="AJ496" s="92" t="inlineStr">
        <is>
          <t>Distribution</t>
        </is>
      </c>
      <c r="AK496" s="92" t="inlineStr">
        <is>
          <t>HFTD - Distribution</t>
        </is>
      </c>
      <c r="AL496" s="92" t="inlineStr">
        <is>
          <t>Fire Less than 300 Acres</t>
        </is>
      </c>
      <c r="AM496" s="116" t="inlineStr">
        <is>
          <t>Vegetation</t>
        </is>
      </c>
      <c r="AN496" s="92" t="inlineStr">
        <is>
          <t>Branch (Not overhanging, Distance Unknown)</t>
        </is>
      </c>
      <c r="AO496" s="95" t="n">
        <v>2744</v>
      </c>
      <c r="AP496" s="92" t="n">
        <v>11.3872150588235</v>
      </c>
      <c r="AQ496" s="92" t="inlineStr">
        <is>
          <t>85_357</t>
        </is>
      </c>
      <c r="AR496" s="115" t="inlineStr">
        <is>
          <t>&lt;25mph</t>
        </is>
      </c>
      <c r="AS496" s="92" t="inlineStr">
        <is>
          <t>&lt;15mph</t>
        </is>
      </c>
      <c r="AT496" s="92" t="inlineStr">
        <is>
          <t>HFTD - Distribution</t>
        </is>
      </c>
      <c r="AU496" t="inlineStr">
        <is>
          <t>E4393</t>
        </is>
      </c>
      <c r="AV496" t="n">
        <v>3.97</v>
      </c>
      <c r="AW496" t="inlineStr">
        <is>
          <t>2018-08-01T06:15:00Z</t>
        </is>
      </c>
      <c r="AX496" t="n">
        <v>7</v>
      </c>
      <c r="AY496" t="n">
        <v>4</v>
      </c>
      <c r="AZ496" t="inlineStr">
        <is>
          <t>KELC1</t>
        </is>
      </c>
      <c r="BA496" t="n">
        <v>4.99</v>
      </c>
      <c r="BB496" t="inlineStr">
        <is>
          <t>2018-08-01T06:57:00Z</t>
        </is>
      </c>
      <c r="BC496" t="n">
        <v>14.99</v>
      </c>
      <c r="BD496" t="n">
        <v>5</v>
      </c>
      <c r="BE496" t="inlineStr">
        <is>
          <t>E4393</t>
        </is>
      </c>
      <c r="BF496" t="n">
        <v>3.97</v>
      </c>
      <c r="BG496" t="inlineStr">
        <is>
          <t>2018-08-01T06:15:00Z</t>
        </is>
      </c>
      <c r="BH496" t="n">
        <v>7</v>
      </c>
      <c r="BI496" t="n">
        <v>8</v>
      </c>
      <c r="BJ496" t="inlineStr">
        <is>
          <t>KELC1</t>
        </is>
      </c>
      <c r="BK496" t="n">
        <v>4.99</v>
      </c>
      <c r="BL496" t="inlineStr">
        <is>
          <t>2018-08-01T06:57:00Z</t>
        </is>
      </c>
      <c r="BM496" t="n">
        <v>14.99</v>
      </c>
      <c r="BN496" t="n">
        <v>10</v>
      </c>
    </row>
    <row r="497">
      <c r="A497" s="92" t="inlineStr">
        <is>
          <t>PG&amp;E</t>
        </is>
      </c>
      <c r="B497" s="92" t="n">
        <v>43315</v>
      </c>
      <c r="C497" s="92" t="n">
        <v>0.40625</v>
      </c>
      <c r="D497" s="92" t="n">
        <v>40.49884</v>
      </c>
      <c r="E497" s="92" t="n">
        <v>-121.83815</v>
      </c>
      <c r="F497" s="92" t="inlineStr">
        <is>
          <t>Vegetation</t>
        </is>
      </c>
      <c r="G497" s="92" t="inlineStr">
        <is>
          <t>Rural</t>
        </is>
      </c>
      <c r="H497" s="92" t="inlineStr">
        <is>
          <t>.26 - 9.99 Acres</t>
        </is>
      </c>
      <c r="I497" s="92" t="inlineStr">
        <is>
          <t>Fire Agency</t>
        </is>
      </c>
      <c r="J497" s="92" t="inlineStr">
        <is>
          <t>ZEIGGLER</t>
        </is>
      </c>
      <c r="K497" s="92" t="n">
        <v>101492431</v>
      </c>
      <c r="L497" s="92" t="inlineStr">
        <is>
          <t>Frontier</t>
        </is>
      </c>
      <c r="M497" s="92" t="n">
        <v>12000</v>
      </c>
      <c r="N497" s="92" t="inlineStr">
        <is>
          <t>Conductor</t>
        </is>
      </c>
      <c r="O497" s="92" t="inlineStr">
        <is>
          <t>Overhead</t>
        </is>
      </c>
      <c r="P497" s="92" t="inlineStr">
        <is>
          <t>Yes</t>
        </is>
      </c>
      <c r="Q497" s="92" t="n">
        <v>43315</v>
      </c>
      <c r="R497" s="92" t="n">
        <v>0.40625</v>
      </c>
      <c r="S497" s="92" t="inlineStr">
        <is>
          <t>Contact From Object</t>
        </is>
      </c>
      <c r="T497" s="92" t="inlineStr">
        <is>
          <t>N.A.</t>
        </is>
      </c>
      <c r="U497" s="92" t="inlineStr">
        <is>
          <t>Animal</t>
        </is>
      </c>
      <c r="V497" s="92" t="inlineStr">
        <is>
          <t>Electric Facility</t>
        </is>
      </c>
      <c r="W497" s="92" t="inlineStr">
        <is>
          <t>Unknown</t>
        </is>
      </c>
      <c r="X497" s="92" t="n"/>
      <c r="Y497" s="92" t="inlineStr">
        <is>
          <t>Other/Unknown</t>
        </is>
      </c>
      <c r="Z497" s="92" t="inlineStr">
        <is>
          <t>1812</t>
        </is>
      </c>
      <c r="AA497" s="92" t="n">
        <v>2018</v>
      </c>
      <c r="AB497" s="92" t="n">
        <v>8</v>
      </c>
      <c r="AC497" s="92" t="n">
        <v>3</v>
      </c>
      <c r="AD497" s="92" t="n">
        <v>9</v>
      </c>
      <c r="AE497" s="92" t="n">
        <v>45</v>
      </c>
      <c r="AF497" s="94" t="inlineStr">
        <is>
          <t>18-0066484</t>
        </is>
      </c>
      <c r="AG497" s="94" t="inlineStr">
        <is>
          <t>Tier 3</t>
        </is>
      </c>
      <c r="AH497" s="94" t="inlineStr">
        <is>
          <t>HFTD</t>
        </is>
      </c>
      <c r="AI497" s="94" t="inlineStr">
        <is>
          <t>Fire Weather RFW Applicable</t>
        </is>
      </c>
      <c r="AJ497" s="92" t="inlineStr">
        <is>
          <t>Distribution</t>
        </is>
      </c>
      <c r="AK497" s="92" t="inlineStr">
        <is>
          <t>HFTD - Distribution</t>
        </is>
      </c>
      <c r="AL497" s="92" t="inlineStr">
        <is>
          <t>Fire Less than 300 Acres</t>
        </is>
      </c>
      <c r="AM497" s="116" t="inlineStr">
        <is>
          <t>Animal</t>
        </is>
      </c>
      <c r="AN497" s="92" t="inlineStr">
        <is>
          <t>Animal</t>
        </is>
      </c>
      <c r="AO497" s="95" t="n">
        <v>4625</v>
      </c>
      <c r="AP497" s="92" t="n">
        <v>15.6080790588235</v>
      </c>
      <c r="AQ497" s="92" t="inlineStr">
        <is>
          <t>66_397</t>
        </is>
      </c>
      <c r="AR497" s="115" t="inlineStr">
        <is>
          <t>&lt;25mph</t>
        </is>
      </c>
      <c r="AS497" s="92" t="inlineStr">
        <is>
          <t>&gt;=15mph</t>
        </is>
      </c>
      <c r="AT497" s="92" t="inlineStr">
        <is>
          <t>HFTD - Distribution</t>
        </is>
      </c>
      <c r="AX497" t="n">
        <v>0</v>
      </c>
      <c r="AY497" t="n">
        <v>0</v>
      </c>
      <c r="BC497" t="n">
        <v>0</v>
      </c>
      <c r="BD497" t="n">
        <v>0</v>
      </c>
      <c r="BH497" t="n">
        <v>0</v>
      </c>
      <c r="BI497" t="n">
        <v>0</v>
      </c>
      <c r="BM497" t="n">
        <v>0</v>
      </c>
      <c r="BN497" t="n">
        <v>0</v>
      </c>
    </row>
    <row r="498">
      <c r="A498" s="92" t="inlineStr">
        <is>
          <t>PG&amp;E</t>
        </is>
      </c>
      <c r="B498" s="92" t="n">
        <v>43316</v>
      </c>
      <c r="C498" s="92" t="n">
        <v>0.3069444444444444</v>
      </c>
      <c r="D498" s="92" t="n">
        <v>37.975608</v>
      </c>
      <c r="E498" s="92" t="n">
        <v>-122.553739</v>
      </c>
      <c r="F498" s="92" t="inlineStr">
        <is>
          <t>Building</t>
        </is>
      </c>
      <c r="G498" s="92" t="inlineStr">
        <is>
          <t>Urban</t>
        </is>
      </c>
      <c r="H498" s="92" t="inlineStr">
        <is>
          <t xml:space="preserve">Structure Only </t>
        </is>
      </c>
      <c r="I498" s="92" t="inlineStr">
        <is>
          <t>Fire Agency</t>
        </is>
      </c>
      <c r="J498" s="92" t="inlineStr">
        <is>
          <t>ROSS VALLEY</t>
        </is>
      </c>
      <c r="K498" s="92" t="n">
        <v>102241252</v>
      </c>
      <c r="L498" s="92" t="inlineStr">
        <is>
          <t>AT&amp;T</t>
        </is>
      </c>
      <c r="M498" s="92" t="n">
        <v>12000</v>
      </c>
      <c r="N498" s="92" t="inlineStr">
        <is>
          <t>Conductor</t>
        </is>
      </c>
      <c r="O498" s="92" t="inlineStr">
        <is>
          <t>Overhead</t>
        </is>
      </c>
      <c r="P498" s="92" t="inlineStr">
        <is>
          <t>Yes</t>
        </is>
      </c>
      <c r="Q498" s="92" t="n">
        <v>43316</v>
      </c>
      <c r="R498" s="92" t="n">
        <v>0.3069444444444444</v>
      </c>
      <c r="S498" s="92" t="inlineStr">
        <is>
          <t>Equipment/ Facility Failure</t>
        </is>
      </c>
      <c r="T498" s="92" t="inlineStr">
        <is>
          <t>Conductor</t>
        </is>
      </c>
      <c r="U498" s="92" t="inlineStr">
        <is>
          <t>N.A.</t>
        </is>
      </c>
      <c r="V498" s="92" t="inlineStr">
        <is>
          <t>N.A.</t>
        </is>
      </c>
      <c r="W498" s="92" t="inlineStr">
        <is>
          <t>Unknown</t>
        </is>
      </c>
      <c r="X498" s="92" t="n"/>
      <c r="Y498" s="92" t="inlineStr">
        <is>
          <t>Other/Unknown</t>
        </is>
      </c>
      <c r="Z498" s="92" t="inlineStr">
        <is>
          <t>1817</t>
        </is>
      </c>
      <c r="AA498" s="92" t="n">
        <v>2018</v>
      </c>
      <c r="AB498" s="92" t="n">
        <v>8</v>
      </c>
      <c r="AC498" s="92" t="n">
        <v>4</v>
      </c>
      <c r="AD498" s="92" t="n">
        <v>7</v>
      </c>
      <c r="AE498" s="92" t="n">
        <v>22</v>
      </c>
      <c r="AF498" s="94" t="inlineStr">
        <is>
          <t>18-0066666</t>
        </is>
      </c>
      <c r="AG498" s="94" t="inlineStr">
        <is>
          <t>Tier 3</t>
        </is>
      </c>
      <c r="AH498" s="94" t="inlineStr">
        <is>
          <t>HFTD</t>
        </is>
      </c>
      <c r="AI498" s="94" t="inlineStr">
        <is>
          <t>No Fire Weather RFW Applicable</t>
        </is>
      </c>
      <c r="AJ498" s="92" t="inlineStr">
        <is>
          <t>Distribution</t>
        </is>
      </c>
      <c r="AK498" s="92" t="inlineStr">
        <is>
          <t>HFTD - Distribution</t>
        </is>
      </c>
      <c r="AL498" s="92" t="inlineStr">
        <is>
          <t>Fire Less than 300 Acres</t>
        </is>
      </c>
      <c r="AM498" s="116" t="inlineStr">
        <is>
          <t>Equip Failure</t>
        </is>
      </c>
      <c r="AN498" s="92" t="inlineStr">
        <is>
          <t>Conductor</t>
        </is>
      </c>
      <c r="AO498" s="95" t="n">
        <v>6260</v>
      </c>
      <c r="AP498" s="92" t="n">
        <v>15.2351378823529</v>
      </c>
      <c r="AQ498" s="92" t="inlineStr">
        <is>
          <t>241_183</t>
        </is>
      </c>
      <c r="AR498" s="115" t="inlineStr">
        <is>
          <t>&lt;25mph</t>
        </is>
      </c>
      <c r="AS498" s="92" t="inlineStr">
        <is>
          <t>&gt;=15mph</t>
        </is>
      </c>
      <c r="AT498" s="92" t="inlineStr">
        <is>
          <t>HFTD - Distribution</t>
        </is>
      </c>
      <c r="AU498" t="inlineStr">
        <is>
          <t>MDEC1</t>
        </is>
      </c>
      <c r="AV498" t="n">
        <v>3.77</v>
      </c>
      <c r="AW498" t="inlineStr">
        <is>
          <t>2018-08-04T06:36:00Z</t>
        </is>
      </c>
      <c r="AX498" t="n">
        <v>28.99</v>
      </c>
      <c r="AY498" t="n">
        <v>18</v>
      </c>
      <c r="AZ498" t="inlineStr">
        <is>
          <t>MDEC1</t>
        </is>
      </c>
      <c r="BA498" t="n">
        <v>3.77</v>
      </c>
      <c r="BB498" t="inlineStr">
        <is>
          <t>2018-08-04T06:36:00Z</t>
        </is>
      </c>
      <c r="BC498" t="n">
        <v>28.99</v>
      </c>
      <c r="BD498" t="n">
        <v>52</v>
      </c>
      <c r="BE498" t="inlineStr">
        <is>
          <t>MDEC1</t>
        </is>
      </c>
      <c r="BF498" t="n">
        <v>3.77</v>
      </c>
      <c r="BG498" t="inlineStr">
        <is>
          <t>2018-08-04T07:36:00Z</t>
        </is>
      </c>
      <c r="BH498" t="n">
        <v>28.99</v>
      </c>
      <c r="BI498" t="n">
        <v>35</v>
      </c>
      <c r="BJ498" t="inlineStr">
        <is>
          <t>E9939</t>
        </is>
      </c>
      <c r="BK498" t="n">
        <v>4.61</v>
      </c>
      <c r="BL498" t="inlineStr">
        <is>
          <t>2018-08-04T07:44:00Z</t>
        </is>
      </c>
      <c r="BM498" t="n">
        <v>30</v>
      </c>
      <c r="BN498" t="n">
        <v>99</v>
      </c>
    </row>
    <row r="499">
      <c r="A499" s="92" t="inlineStr">
        <is>
          <t>PG&amp;E</t>
        </is>
      </c>
      <c r="B499" s="92" t="n">
        <v>43317</v>
      </c>
      <c r="C499" s="92" t="n">
        <v>0.5805555555555556</v>
      </c>
      <c r="D499" s="92" t="n">
        <v>37.400545</v>
      </c>
      <c r="E499" s="92" t="n">
        <v>-119.7532</v>
      </c>
      <c r="F499" s="92" t="inlineStr">
        <is>
          <t>Vegetation</t>
        </is>
      </c>
      <c r="G499" s="92" t="inlineStr">
        <is>
          <t>Rural</t>
        </is>
      </c>
      <c r="H499" s="92" t="inlineStr">
        <is>
          <t>10 - 99 Acres</t>
        </is>
      </c>
      <c r="I499" s="92" t="inlineStr">
        <is>
          <t>Fire Agency</t>
        </is>
      </c>
      <c r="J499" s="92" t="inlineStr">
        <is>
          <t>JIM FORGA 209-966-3621</t>
        </is>
      </c>
      <c r="K499" s="92" t="n">
        <v>101017235</v>
      </c>
      <c r="L499" s="92" t="inlineStr">
        <is>
          <t>Unknown</t>
        </is>
      </c>
      <c r="M499" s="92" t="n">
        <v>12000</v>
      </c>
      <c r="N499" s="92" t="inlineStr">
        <is>
          <t>Conductor</t>
        </is>
      </c>
      <c r="O499" s="92" t="inlineStr">
        <is>
          <t>Overhead</t>
        </is>
      </c>
      <c r="P499" s="92" t="inlineStr">
        <is>
          <t>Yes</t>
        </is>
      </c>
      <c r="Q499" s="92" t="n">
        <v>43317</v>
      </c>
      <c r="R499" s="92" t="n">
        <v>0.5805555555555556</v>
      </c>
      <c r="S499" s="92" t="inlineStr">
        <is>
          <t>Contact From Object</t>
        </is>
      </c>
      <c r="T499" s="92" t="inlineStr">
        <is>
          <t>N.A.</t>
        </is>
      </c>
      <c r="U499" s="92" t="inlineStr">
        <is>
          <t>Vegetation</t>
        </is>
      </c>
      <c r="V499" s="92" t="inlineStr">
        <is>
          <t>Electric Facility</t>
        </is>
      </c>
      <c r="W499" s="92" t="inlineStr">
        <is>
          <t>Unknown</t>
        </is>
      </c>
      <c r="X499" s="92" t="n"/>
      <c r="Y499" s="92" t="inlineStr">
        <is>
          <t>Other/Unknown</t>
        </is>
      </c>
      <c r="Z499" s="92" t="inlineStr">
        <is>
          <t>1821</t>
        </is>
      </c>
      <c r="AA499" s="92" t="n">
        <v>2018</v>
      </c>
      <c r="AB499" s="92" t="n">
        <v>8</v>
      </c>
      <c r="AC499" s="92" t="n">
        <v>5</v>
      </c>
      <c r="AD499" s="92" t="n">
        <v>13</v>
      </c>
      <c r="AE499" s="92" t="n">
        <v>56</v>
      </c>
      <c r="AF499" s="94" t="inlineStr">
        <is>
          <t>18-0066905</t>
        </is>
      </c>
      <c r="AG499" s="94" t="inlineStr">
        <is>
          <t>Tier 2</t>
        </is>
      </c>
      <c r="AH499" s="94" t="inlineStr">
        <is>
          <t>HFTD</t>
        </is>
      </c>
      <c r="AI499" s="94" t="inlineStr">
        <is>
          <t>No Fire Weather RFW Applicable</t>
        </is>
      </c>
      <c r="AJ499" s="92" t="inlineStr">
        <is>
          <t>Distribution</t>
        </is>
      </c>
      <c r="AK499" s="92" t="inlineStr">
        <is>
          <t>HFTD - Distribution</t>
        </is>
      </c>
      <c r="AL499" s="92" t="inlineStr">
        <is>
          <t>Fire Less than 300 Acres</t>
        </is>
      </c>
      <c r="AM499" s="116" t="inlineStr">
        <is>
          <t>Vegetation</t>
        </is>
      </c>
      <c r="AN499" s="92" t="inlineStr">
        <is>
          <t>Other/Unknown</t>
        </is>
      </c>
      <c r="AO499" s="95" t="n">
        <v>7325</v>
      </c>
      <c r="AP499" s="92" t="n">
        <v>8.10578917647058</v>
      </c>
      <c r="AQ499" s="92" t="inlineStr">
        <is>
          <t>299_99</t>
        </is>
      </c>
      <c r="AR499" s="115" t="inlineStr">
        <is>
          <t>&lt;25mph</t>
        </is>
      </c>
      <c r="AS499" s="92" t="inlineStr">
        <is>
          <t>&lt;15mph</t>
        </is>
      </c>
      <c r="AT499" s="92" t="inlineStr">
        <is>
          <t>HFTD - Distribution</t>
        </is>
      </c>
      <c r="AU499" t="inlineStr">
        <is>
          <t>MIAC1</t>
        </is>
      </c>
      <c r="AV499" t="n">
        <v>1.36</v>
      </c>
      <c r="AW499" t="inlineStr">
        <is>
          <t>2018-08-05T06:59:00Z</t>
        </is>
      </c>
      <c r="AX499" t="n">
        <v>10</v>
      </c>
      <c r="AY499" t="n">
        <v>2</v>
      </c>
      <c r="AZ499" t="inlineStr">
        <is>
          <t>MIAC1</t>
        </is>
      </c>
      <c r="BA499" t="n">
        <v>1.36</v>
      </c>
      <c r="BB499" t="inlineStr">
        <is>
          <t>2018-08-05T06:59:00Z</t>
        </is>
      </c>
      <c r="BC499" t="n">
        <v>10</v>
      </c>
      <c r="BD499" t="n">
        <v>28</v>
      </c>
      <c r="BE499" t="inlineStr">
        <is>
          <t>MIAC1</t>
        </is>
      </c>
      <c r="BF499" t="n">
        <v>1.36</v>
      </c>
      <c r="BG499" t="inlineStr">
        <is>
          <t>2018-08-05T06:59:00Z</t>
        </is>
      </c>
      <c r="BH499" t="n">
        <v>10</v>
      </c>
      <c r="BI499" t="n">
        <v>4</v>
      </c>
      <c r="BJ499" t="inlineStr">
        <is>
          <t>MIAC1</t>
        </is>
      </c>
      <c r="BK499" t="n">
        <v>1.36</v>
      </c>
      <c r="BL499" t="inlineStr">
        <is>
          <t>2018-08-05T06:59:00Z</t>
        </is>
      </c>
      <c r="BM499" t="n">
        <v>10</v>
      </c>
      <c r="BN499" t="n">
        <v>56</v>
      </c>
    </row>
    <row r="500">
      <c r="A500" s="92" t="inlineStr">
        <is>
          <t>PG&amp;E</t>
        </is>
      </c>
      <c r="B500" s="92" t="n">
        <v>43319</v>
      </c>
      <c r="C500" s="92" t="n">
        <v>0.4076388888888889</v>
      </c>
      <c r="D500" s="92" t="n">
        <v>38.655605</v>
      </c>
      <c r="E500" s="92" t="n">
        <v>-121.0225933</v>
      </c>
      <c r="F500" s="92" t="inlineStr">
        <is>
          <t>Vegetation</t>
        </is>
      </c>
      <c r="G500" s="92" t="inlineStr">
        <is>
          <t>Urban</t>
        </is>
      </c>
      <c r="H500" s="92" t="inlineStr">
        <is>
          <t>&lt; 3 meters</t>
        </is>
      </c>
      <c r="I500" s="92" t="inlineStr">
        <is>
          <t>Fire Agency</t>
        </is>
      </c>
      <c r="J500" s="92" t="inlineStr">
        <is>
          <t>CAL FIRE</t>
        </is>
      </c>
      <c r="K500" s="92" t="n">
        <v>103902317</v>
      </c>
      <c r="L500" s="92" t="inlineStr">
        <is>
          <t>AT&amp;T</t>
        </is>
      </c>
      <c r="M500" s="92" t="n">
        <v>21000</v>
      </c>
      <c r="N500" s="92" t="inlineStr">
        <is>
          <t>Conductor</t>
        </is>
      </c>
      <c r="O500" s="92" t="inlineStr">
        <is>
          <t>Overhead</t>
        </is>
      </c>
      <c r="P500" s="92" t="inlineStr">
        <is>
          <t>Yes</t>
        </is>
      </c>
      <c r="Q500" s="92" t="n">
        <v>43319</v>
      </c>
      <c r="R500" s="92" t="n">
        <v>0.4076388888888889</v>
      </c>
      <c r="S500" s="92" t="inlineStr">
        <is>
          <t>Unknown</t>
        </is>
      </c>
      <c r="T500" s="92" t="inlineStr">
        <is>
          <t>N.A.</t>
        </is>
      </c>
      <c r="U500" s="92" t="inlineStr">
        <is>
          <t>N.A.</t>
        </is>
      </c>
      <c r="V500" s="92" t="inlineStr">
        <is>
          <t>N.A.</t>
        </is>
      </c>
      <c r="W500" s="92" t="inlineStr">
        <is>
          <t>Unknown</t>
        </is>
      </c>
      <c r="X500" s="92" t="n"/>
      <c r="Y500" s="92" t="inlineStr">
        <is>
          <t>Other/Unknown</t>
        </is>
      </c>
      <c r="Z500" s="92" t="inlineStr">
        <is>
          <t>1823</t>
        </is>
      </c>
      <c r="AA500" s="92" t="n">
        <v>2018</v>
      </c>
      <c r="AB500" s="92" t="n">
        <v>8</v>
      </c>
      <c r="AC500" s="92" t="n">
        <v>7</v>
      </c>
      <c r="AD500" s="92" t="n">
        <v>9</v>
      </c>
      <c r="AE500" s="92" t="n">
        <v>47</v>
      </c>
      <c r="AF500" s="94" t="inlineStr">
        <is>
          <t>18-0067412</t>
        </is>
      </c>
      <c r="AG500" s="94" t="inlineStr">
        <is>
          <t>Tier 2</t>
        </is>
      </c>
      <c r="AH500" s="94" t="inlineStr">
        <is>
          <t>HFTD</t>
        </is>
      </c>
      <c r="AI500" s="94" t="inlineStr">
        <is>
          <t>No Fire Weather RFW Applicable</t>
        </is>
      </c>
      <c r="AJ500" s="92" t="inlineStr">
        <is>
          <t>Distribution</t>
        </is>
      </c>
      <c r="AK500" s="92" t="inlineStr">
        <is>
          <t>HFTD - Distribution</t>
        </is>
      </c>
      <c r="AL500" s="92" t="inlineStr">
        <is>
          <t>Fire Less than 300 Acres</t>
        </is>
      </c>
      <c r="AM500" s="116" t="inlineStr">
        <is>
          <t>Unk or Other</t>
        </is>
      </c>
      <c r="AN500" s="92" t="inlineStr">
        <is>
          <t>Unk or Other - Unknown</t>
        </is>
      </c>
      <c r="AO500" s="95" t="n">
        <v>243</v>
      </c>
      <c r="AP500" s="92" t="n">
        <v>7.59358117647059</v>
      </c>
      <c r="AQ500" s="92" t="inlineStr">
        <is>
          <t>132_238</t>
        </is>
      </c>
      <c r="AR500" s="115" t="inlineStr">
        <is>
          <t>&lt;25mph</t>
        </is>
      </c>
      <c r="AS500" s="92" t="inlineStr">
        <is>
          <t>&lt;15mph</t>
        </is>
      </c>
      <c r="AT500" s="92" t="inlineStr">
        <is>
          <t>HFTD - Distribution</t>
        </is>
      </c>
      <c r="AU500" t="inlineStr">
        <is>
          <t>E4740</t>
        </is>
      </c>
      <c r="AV500" t="n">
        <v>2.54</v>
      </c>
      <c r="AW500" t="inlineStr">
        <is>
          <t>2018-08-07T07:00:00Z</t>
        </is>
      </c>
      <c r="AX500" t="n">
        <v>1.01</v>
      </c>
      <c r="AY500" t="n">
        <v>20</v>
      </c>
      <c r="AZ500" t="inlineStr">
        <is>
          <t>BENC1</t>
        </is>
      </c>
      <c r="BA500" t="n">
        <v>6.56</v>
      </c>
      <c r="BB500" t="inlineStr">
        <is>
          <t>2018-08-07T06:59:00Z</t>
        </is>
      </c>
      <c r="BC500" t="n">
        <v>8.01</v>
      </c>
      <c r="BD500" t="n">
        <v>87</v>
      </c>
      <c r="BE500" t="inlineStr">
        <is>
          <t>E4740</t>
        </is>
      </c>
      <c r="BF500" t="n">
        <v>2.54</v>
      </c>
      <c r="BG500" t="inlineStr">
        <is>
          <t>2018-08-07T08:00:00Z</t>
        </is>
      </c>
      <c r="BH500" t="n">
        <v>3</v>
      </c>
      <c r="BI500" t="n">
        <v>40</v>
      </c>
      <c r="BJ500" t="inlineStr">
        <is>
          <t>PG073</t>
        </is>
      </c>
      <c r="BK500" t="n">
        <v>4.79</v>
      </c>
      <c r="BL500" t="inlineStr">
        <is>
          <t>2018-08-07T07:50:00Z</t>
        </is>
      </c>
      <c r="BM500" t="n">
        <v>8.99</v>
      </c>
      <c r="BN500" t="n">
        <v>174</v>
      </c>
    </row>
    <row r="501">
      <c r="A501" s="92" t="inlineStr">
        <is>
          <t>PG&amp;E</t>
        </is>
      </c>
      <c r="B501" s="92" t="n">
        <v>43319</v>
      </c>
      <c r="C501" s="92" t="n">
        <v>0.4298611111111111</v>
      </c>
      <c r="D501" s="92" t="n">
        <v>38.10522</v>
      </c>
      <c r="E501" s="92" t="n">
        <v>-120.49777</v>
      </c>
      <c r="F501" s="92" t="inlineStr">
        <is>
          <t>Vegetation</t>
        </is>
      </c>
      <c r="G501" s="92" t="inlineStr">
        <is>
          <t>Rural</t>
        </is>
      </c>
      <c r="H501" s="92" t="inlineStr">
        <is>
          <t>&lt; 0.25 Acres</t>
        </is>
      </c>
      <c r="I501" s="92" t="inlineStr">
        <is>
          <t>Fire Agency</t>
        </is>
      </c>
      <c r="J501" s="92" t="inlineStr">
        <is>
          <t>CAL FIRE</t>
        </is>
      </c>
      <c r="K501" s="92" t="n">
        <v>101282323</v>
      </c>
      <c r="L501" s="92" t="inlineStr">
        <is>
          <t>Unknown</t>
        </is>
      </c>
      <c r="M501" s="92" t="n">
        <v>17000</v>
      </c>
      <c r="N501" s="92" t="inlineStr">
        <is>
          <t>Lightning Arrestor</t>
        </is>
      </c>
      <c r="O501" s="92" t="inlineStr">
        <is>
          <t>Overhead</t>
        </is>
      </c>
      <c r="P501" s="92" t="inlineStr">
        <is>
          <t>Yes</t>
        </is>
      </c>
      <c r="Q501" s="92" t="n">
        <v>43319</v>
      </c>
      <c r="R501" s="92" t="n">
        <v>0.4298611111111111</v>
      </c>
      <c r="S501" s="92" t="inlineStr">
        <is>
          <t>Contact From Object</t>
        </is>
      </c>
      <c r="T501" s="92" t="inlineStr">
        <is>
          <t>N.A.</t>
        </is>
      </c>
      <c r="U501" s="92" t="inlineStr">
        <is>
          <t>Animal</t>
        </is>
      </c>
      <c r="V501" s="92" t="inlineStr">
        <is>
          <t>Electric Facility</t>
        </is>
      </c>
      <c r="W501" s="92" t="inlineStr">
        <is>
          <t>Unknown</t>
        </is>
      </c>
      <c r="X501" s="92" t="n"/>
      <c r="Y501" s="92" t="inlineStr">
        <is>
          <t>Other/Unknown</t>
        </is>
      </c>
      <c r="Z501" s="92" t="inlineStr">
        <is>
          <t>1824</t>
        </is>
      </c>
      <c r="AA501" s="92" t="n">
        <v>2018</v>
      </c>
      <c r="AB501" s="92" t="n">
        <v>8</v>
      </c>
      <c r="AC501" s="92" t="n">
        <v>7</v>
      </c>
      <c r="AD501" s="92" t="n">
        <v>10</v>
      </c>
      <c r="AE501" s="92" t="n">
        <v>19</v>
      </c>
      <c r="AF501" s="94" t="inlineStr">
        <is>
          <t>18-0067659</t>
        </is>
      </c>
      <c r="AG501" s="94" t="inlineStr">
        <is>
          <t>Tier 2</t>
        </is>
      </c>
      <c r="AH501" s="94" t="inlineStr">
        <is>
          <t>HFTD</t>
        </is>
      </c>
      <c r="AI501" s="94" t="inlineStr">
        <is>
          <t>No Fire Weather RFW Applicable</t>
        </is>
      </c>
      <c r="AJ501" s="92" t="inlineStr">
        <is>
          <t>Distribution</t>
        </is>
      </c>
      <c r="AK501" s="92" t="inlineStr">
        <is>
          <t>HFTD - Distribution</t>
        </is>
      </c>
      <c r="AL501" s="92" t="inlineStr">
        <is>
          <t>Fire Less than 300 Acres</t>
        </is>
      </c>
      <c r="AM501" s="116" t="inlineStr">
        <is>
          <t>Animal</t>
        </is>
      </c>
      <c r="AN501" s="92" t="inlineStr">
        <is>
          <t>Animal</t>
        </is>
      </c>
      <c r="AO501" s="95" t="n">
        <v>388</v>
      </c>
      <c r="AP501" s="92" t="n">
        <v>10.5295811764705</v>
      </c>
      <c r="AQ501" s="92" t="inlineStr">
        <is>
          <t>181_290</t>
        </is>
      </c>
      <c r="AR501" s="115" t="inlineStr">
        <is>
          <t>&lt;25mph</t>
        </is>
      </c>
      <c r="AS501" s="92" t="inlineStr">
        <is>
          <t>&lt;15mph</t>
        </is>
      </c>
      <c r="AT501" s="92" t="inlineStr">
        <is>
          <t>HFTD - Distribution</t>
        </is>
      </c>
      <c r="AX501" t="n">
        <v>0</v>
      </c>
      <c r="AY501" t="n">
        <v>0</v>
      </c>
      <c r="BC501" t="n">
        <v>0</v>
      </c>
      <c r="BD501" t="n">
        <v>0</v>
      </c>
      <c r="BH501" t="n">
        <v>0</v>
      </c>
      <c r="BI501" t="n">
        <v>0</v>
      </c>
      <c r="BM501" t="n">
        <v>0</v>
      </c>
      <c r="BN501" t="n">
        <v>0</v>
      </c>
    </row>
    <row r="502">
      <c r="A502" s="92" t="inlineStr">
        <is>
          <t>PG&amp;E</t>
        </is>
      </c>
      <c r="B502" s="92" t="n">
        <v>43319</v>
      </c>
      <c r="C502" s="92" t="n">
        <v>0.6569444444444444</v>
      </c>
      <c r="D502" s="92" t="n">
        <v>40.44652</v>
      </c>
      <c r="E502" s="92" t="n">
        <v>-122.445975</v>
      </c>
      <c r="F502" s="92" t="inlineStr">
        <is>
          <t>Vegetation</t>
        </is>
      </c>
      <c r="G502" s="92" t="inlineStr">
        <is>
          <t>Rural</t>
        </is>
      </c>
      <c r="H502" s="92" t="inlineStr">
        <is>
          <t>&lt; 0.25 Acres</t>
        </is>
      </c>
      <c r="I502" s="92" t="inlineStr">
        <is>
          <t>Fire Agency</t>
        </is>
      </c>
      <c r="J502" s="92" t="inlineStr">
        <is>
          <t>Unknown</t>
        </is>
      </c>
      <c r="K502" s="92" t="n">
        <v>101464611</v>
      </c>
      <c r="L502" s="92" t="inlineStr">
        <is>
          <t>Unknown</t>
        </is>
      </c>
      <c r="M502" s="92" t="inlineStr">
        <is>
          <t>0 – 750</t>
        </is>
      </c>
      <c r="N502" s="92" t="inlineStr">
        <is>
          <t>Conductor</t>
        </is>
      </c>
      <c r="O502" s="92" t="inlineStr">
        <is>
          <t>Overhead</t>
        </is>
      </c>
      <c r="P502" s="92" t="inlineStr">
        <is>
          <t>Yes</t>
        </is>
      </c>
      <c r="Q502" s="92" t="n">
        <v>43319</v>
      </c>
      <c r="R502" s="92" t="n">
        <v>0.6569444444444444</v>
      </c>
      <c r="S502" s="92" t="inlineStr">
        <is>
          <t>Equipment/ Facility Failure</t>
        </is>
      </c>
      <c r="T502" s="92" t="inlineStr">
        <is>
          <t>Conductor</t>
        </is>
      </c>
      <c r="U502" s="92" t="inlineStr">
        <is>
          <t>N.A.</t>
        </is>
      </c>
      <c r="V502" s="92" t="inlineStr">
        <is>
          <t>N.A.</t>
        </is>
      </c>
      <c r="W502" s="92" t="inlineStr">
        <is>
          <t>Unknown</t>
        </is>
      </c>
      <c r="X502" s="92" t="n"/>
      <c r="Y502" s="92" t="inlineStr">
        <is>
          <t>no-match</t>
        </is>
      </c>
      <c r="Z502" s="92" t="inlineStr">
        <is>
          <t>1826</t>
        </is>
      </c>
      <c r="AA502" s="92" t="n">
        <v>2018</v>
      </c>
      <c r="AB502" s="92" t="n">
        <v>8</v>
      </c>
      <c r="AC502" s="92" t="n">
        <v>7</v>
      </c>
      <c r="AD502" s="92" t="n">
        <v>15</v>
      </c>
      <c r="AE502" s="92" t="n">
        <v>46</v>
      </c>
      <c r="AF502" s="94" t="inlineStr">
        <is>
          <t>No ILIS or TOTL available</t>
        </is>
      </c>
      <c r="AG502" s="94" t="inlineStr">
        <is>
          <t>Tier 2</t>
        </is>
      </c>
      <c r="AH502" s="94" t="inlineStr">
        <is>
          <t>HFTD</t>
        </is>
      </c>
      <c r="AI502" s="94" t="inlineStr">
        <is>
          <t>No Fire Weather RFW Applicable</t>
        </is>
      </c>
      <c r="AJ502" s="92" t="inlineStr">
        <is>
          <t>Distribution</t>
        </is>
      </c>
      <c r="AK502" s="92" t="inlineStr">
        <is>
          <t>HFTD - Distribution</t>
        </is>
      </c>
      <c r="AL502" s="92" t="inlineStr">
        <is>
          <t>Fire Less than 300 Acres</t>
        </is>
      </c>
      <c r="AM502" s="116" t="inlineStr">
        <is>
          <t>Equip Failure</t>
        </is>
      </c>
      <c r="AN502" s="92" t="inlineStr">
        <is>
          <t>Conductor</t>
        </is>
      </c>
      <c r="AO502" s="95" t="inlineStr">
        <is>
          <t>N.A.</t>
        </is>
      </c>
      <c r="AP502" s="92" t="n">
        <v>2.25019698823529</v>
      </c>
      <c r="AQ502" s="92" t="inlineStr">
        <is>
          <t>162_201</t>
        </is>
      </c>
      <c r="AR502" s="115" t="inlineStr">
        <is>
          <t>&lt;25mph</t>
        </is>
      </c>
      <c r="AS502" s="92" t="inlineStr">
        <is>
          <t>&lt;15mph</t>
        </is>
      </c>
      <c r="AT502" s="92" t="inlineStr">
        <is>
          <t>HFTD - Distribution</t>
        </is>
      </c>
      <c r="AU502" t="inlineStr">
        <is>
          <t>E6886</t>
        </is>
      </c>
      <c r="AV502" t="n">
        <v>2.81</v>
      </c>
      <c r="AW502" t="inlineStr">
        <is>
          <t>2018-08-07T06:31:00Z</t>
        </is>
      </c>
      <c r="AX502" t="n">
        <v>2.01</v>
      </c>
      <c r="AY502" t="n">
        <v>4</v>
      </c>
      <c r="AZ502" t="inlineStr">
        <is>
          <t>E6886</t>
        </is>
      </c>
      <c r="BA502" t="n">
        <v>2.81</v>
      </c>
      <c r="BB502" t="inlineStr">
        <is>
          <t>2018-08-07T06:31:00Z</t>
        </is>
      </c>
      <c r="BC502" t="n">
        <v>2.01</v>
      </c>
      <c r="BD502" t="n">
        <v>4</v>
      </c>
      <c r="BE502" t="inlineStr">
        <is>
          <t>E6886</t>
        </is>
      </c>
      <c r="BF502" t="n">
        <v>2.81</v>
      </c>
      <c r="BG502" t="inlineStr">
        <is>
          <t>2018-08-07T07:16:00Z</t>
        </is>
      </c>
      <c r="BH502" t="n">
        <v>2.01</v>
      </c>
      <c r="BI502" t="n">
        <v>8</v>
      </c>
      <c r="BJ502" t="inlineStr">
        <is>
          <t>E6886</t>
        </is>
      </c>
      <c r="BK502" t="n">
        <v>2.81</v>
      </c>
      <c r="BL502" t="inlineStr">
        <is>
          <t>2018-08-07T07:16:00Z</t>
        </is>
      </c>
      <c r="BM502" t="n">
        <v>2.01</v>
      </c>
      <c r="BN502" t="n">
        <v>8</v>
      </c>
    </row>
    <row r="503">
      <c r="A503" s="92" t="inlineStr">
        <is>
          <t>PG&amp;E</t>
        </is>
      </c>
      <c r="B503" s="92" t="n">
        <v>43319</v>
      </c>
      <c r="C503" s="92" t="n">
        <v>0.71875</v>
      </c>
      <c r="D503" s="92" t="n">
        <v>37.118119</v>
      </c>
      <c r="E503" s="92" t="n">
        <v>-122.109267</v>
      </c>
      <c r="F503" s="92" t="inlineStr">
        <is>
          <t>Vegetation</t>
        </is>
      </c>
      <c r="G503" s="92" t="inlineStr">
        <is>
          <t>Rural</t>
        </is>
      </c>
      <c r="H503" s="92" t="inlineStr">
        <is>
          <t>&lt; 0.25 Acres</t>
        </is>
      </c>
      <c r="I503" s="92" t="inlineStr">
        <is>
          <t>Fire Agency</t>
        </is>
      </c>
      <c r="J503" s="92" t="inlineStr">
        <is>
          <t>CAL FIRE</t>
        </is>
      </c>
      <c r="K503" s="92" t="n">
        <v>101670606</v>
      </c>
      <c r="L503" s="92" t="inlineStr">
        <is>
          <t>AT&amp;T</t>
        </is>
      </c>
      <c r="M503" s="92" t="n">
        <v>12000</v>
      </c>
      <c r="N503" s="92" t="inlineStr">
        <is>
          <t>Conductor</t>
        </is>
      </c>
      <c r="O503" s="92" t="inlineStr">
        <is>
          <t>Overhead</t>
        </is>
      </c>
      <c r="P503" s="92" t="inlineStr">
        <is>
          <t>Yes</t>
        </is>
      </c>
      <c r="Q503" s="92" t="n">
        <v>43319</v>
      </c>
      <c r="R503" s="92" t="n">
        <v>0.71875</v>
      </c>
      <c r="S503" s="92" t="inlineStr">
        <is>
          <t>Contact From Object</t>
        </is>
      </c>
      <c r="T503" s="92" t="inlineStr">
        <is>
          <t>N.A.</t>
        </is>
      </c>
      <c r="U503" s="92" t="inlineStr">
        <is>
          <t>Vegetation</t>
        </is>
      </c>
      <c r="V503" s="92" t="inlineStr">
        <is>
          <t>Electric Facility</t>
        </is>
      </c>
      <c r="W503" s="92" t="inlineStr">
        <is>
          <t>Unknown</t>
        </is>
      </c>
      <c r="X503" s="92" t="n"/>
      <c r="Y503" s="92" t="inlineStr">
        <is>
          <t>Branch (OverHanging)</t>
        </is>
      </c>
      <c r="Z503" s="92" t="inlineStr">
        <is>
          <t>1827</t>
        </is>
      </c>
      <c r="AA503" s="92" t="n">
        <v>2018</v>
      </c>
      <c r="AB503" s="92" t="n">
        <v>8</v>
      </c>
      <c r="AC503" s="92" t="n">
        <v>7</v>
      </c>
      <c r="AD503" s="92" t="n">
        <v>17</v>
      </c>
      <c r="AE503" s="92" t="n">
        <v>15</v>
      </c>
      <c r="AF503" s="94" t="inlineStr">
        <is>
          <t>18-0067641</t>
        </is>
      </c>
      <c r="AG503" s="94" t="inlineStr">
        <is>
          <t>Tier 3</t>
        </is>
      </c>
      <c r="AH503" s="94" t="inlineStr">
        <is>
          <t>HFTD</t>
        </is>
      </c>
      <c r="AI503" s="94" t="inlineStr">
        <is>
          <t>No Fire Weather RFW Applicable</t>
        </is>
      </c>
      <c r="AJ503" s="92" t="inlineStr">
        <is>
          <t>Distribution</t>
        </is>
      </c>
      <c r="AK503" s="92" t="inlineStr">
        <is>
          <t>HFTD - Distribution</t>
        </is>
      </c>
      <c r="AL503" s="92" t="inlineStr">
        <is>
          <t>Fire Less than 300 Acres</t>
        </is>
      </c>
      <c r="AM503" s="116" t="inlineStr">
        <is>
          <t>Vegetation</t>
        </is>
      </c>
      <c r="AN503" s="92" t="inlineStr">
        <is>
          <t>Branch (OverHanging)</t>
        </is>
      </c>
      <c r="AO503" s="95" t="n">
        <v>1988</v>
      </c>
      <c r="AP503" s="92" t="n">
        <v>12.1363322352941</v>
      </c>
      <c r="AQ503" s="92" t="inlineStr">
        <is>
          <t>254_206</t>
        </is>
      </c>
      <c r="AR503" s="115" t="inlineStr">
        <is>
          <t>&lt;25mph</t>
        </is>
      </c>
      <c r="AS503" s="92" t="inlineStr">
        <is>
          <t>&lt;15mph</t>
        </is>
      </c>
      <c r="AT503" s="92" t="inlineStr">
        <is>
          <t>HFTD - Distribution</t>
        </is>
      </c>
      <c r="AU503" t="inlineStr">
        <is>
          <t>BNDC1</t>
        </is>
      </c>
      <c r="AV503" t="n">
        <v>3.6</v>
      </c>
      <c r="AW503" t="inlineStr">
        <is>
          <t>2018-08-07T06:50:00Z</t>
        </is>
      </c>
      <c r="AX503" t="n">
        <v>18.01</v>
      </c>
      <c r="AY503" t="n">
        <v>34</v>
      </c>
      <c r="AZ503" t="inlineStr">
        <is>
          <t>BNDC1</t>
        </is>
      </c>
      <c r="BA503" t="n">
        <v>3.6</v>
      </c>
      <c r="BB503" t="inlineStr">
        <is>
          <t>2018-08-07T06:50:00Z</t>
        </is>
      </c>
      <c r="BC503" t="n">
        <v>18.01</v>
      </c>
      <c r="BD503" t="n">
        <v>67</v>
      </c>
      <c r="BE503" t="inlineStr">
        <is>
          <t>BNDC1</t>
        </is>
      </c>
      <c r="BF503" t="n">
        <v>3.6</v>
      </c>
      <c r="BG503" t="inlineStr">
        <is>
          <t>2018-08-07T07:50:00Z</t>
        </is>
      </c>
      <c r="BH503" t="n">
        <v>20</v>
      </c>
      <c r="BI503" t="n">
        <v>65</v>
      </c>
      <c r="BJ503" t="inlineStr">
        <is>
          <t>BNDC1</t>
        </is>
      </c>
      <c r="BK503" t="n">
        <v>3.6</v>
      </c>
      <c r="BL503" t="inlineStr">
        <is>
          <t>2018-08-07T07:50:00Z</t>
        </is>
      </c>
      <c r="BM503" t="n">
        <v>20</v>
      </c>
      <c r="BN503" t="n">
        <v>124</v>
      </c>
    </row>
    <row r="504">
      <c r="A504" s="92" t="inlineStr">
        <is>
          <t>PG&amp;E</t>
        </is>
      </c>
      <c r="B504" s="92" t="n">
        <v>43319</v>
      </c>
      <c r="C504" s="92" t="n">
        <v>0.8770833333333333</v>
      </c>
      <c r="D504" s="92" t="n">
        <v>38.212933</v>
      </c>
      <c r="E504" s="92" t="n">
        <v>-120.918357</v>
      </c>
      <c r="F504" s="92" t="inlineStr">
        <is>
          <t>Vegetation</t>
        </is>
      </c>
      <c r="G504" s="92" t="inlineStr">
        <is>
          <t>Rural</t>
        </is>
      </c>
      <c r="H504" s="92" t="inlineStr">
        <is>
          <t>&lt; 0.25 Acres</t>
        </is>
      </c>
      <c r="I504" s="92" t="inlineStr">
        <is>
          <t>Unknown</t>
        </is>
      </c>
      <c r="J504" s="92" t="inlineStr">
        <is>
          <t xml:space="preserve">N.A. </t>
        </is>
      </c>
      <c r="K504" s="92" t="n">
        <v>102042811</v>
      </c>
      <c r="L504" s="92" t="inlineStr">
        <is>
          <t>Unknown</t>
        </is>
      </c>
      <c r="M504" s="92" t="n">
        <v>12000</v>
      </c>
      <c r="N504" s="92" t="inlineStr">
        <is>
          <t>Conductor</t>
        </is>
      </c>
      <c r="O504" s="92" t="inlineStr">
        <is>
          <t>Overhead</t>
        </is>
      </c>
      <c r="P504" s="92" t="inlineStr">
        <is>
          <t>Yes</t>
        </is>
      </c>
      <c r="Q504" s="92" t="n">
        <v>43319</v>
      </c>
      <c r="R504" s="92" t="n">
        <v>0.8770833333333333</v>
      </c>
      <c r="S504" s="92" t="inlineStr">
        <is>
          <t>Equipment/ Facility Failure</t>
        </is>
      </c>
      <c r="T504" s="92" t="inlineStr">
        <is>
          <t>Transformer</t>
        </is>
      </c>
      <c r="U504" s="92" t="inlineStr">
        <is>
          <t>N.A.</t>
        </is>
      </c>
      <c r="V504" s="92" t="inlineStr">
        <is>
          <t>N.A.</t>
        </is>
      </c>
      <c r="W504" s="92" t="inlineStr">
        <is>
          <t>Unknown</t>
        </is>
      </c>
      <c r="X504" s="92" t="n"/>
      <c r="Y504" s="92" t="inlineStr">
        <is>
          <t>no-match</t>
        </is>
      </c>
      <c r="Z504" s="92" t="inlineStr">
        <is>
          <t>1828</t>
        </is>
      </c>
      <c r="AA504" s="92" t="n">
        <v>2018</v>
      </c>
      <c r="AB504" s="92" t="n">
        <v>8</v>
      </c>
      <c r="AC504" s="92" t="n">
        <v>7</v>
      </c>
      <c r="AD504" s="92" t="n">
        <v>21</v>
      </c>
      <c r="AE504" s="92" t="n">
        <v>3</v>
      </c>
      <c r="AF504" s="94" t="inlineStr">
        <is>
          <t>No ILIS or TOTL available</t>
        </is>
      </c>
      <c r="AG504" s="94" t="inlineStr">
        <is>
          <t>Tier 2</t>
        </is>
      </c>
      <c r="AH504" s="94" t="inlineStr">
        <is>
          <t>HFTD</t>
        </is>
      </c>
      <c r="AI504" s="94" t="inlineStr">
        <is>
          <t>No Fire Weather RFW Applicable</t>
        </is>
      </c>
      <c r="AJ504" s="92" t="inlineStr">
        <is>
          <t>Distribution</t>
        </is>
      </c>
      <c r="AK504" s="92" t="inlineStr">
        <is>
          <t>HFTD - Distribution</t>
        </is>
      </c>
      <c r="AL504" s="92" t="inlineStr">
        <is>
          <t>Fire Less than 300 Acres</t>
        </is>
      </c>
      <c r="AM504" s="116" t="inlineStr">
        <is>
          <t>Equip Failure</t>
        </is>
      </c>
      <c r="AN504" s="92" t="inlineStr">
        <is>
          <t>Transformer</t>
        </is>
      </c>
      <c r="AO504" s="95" t="inlineStr">
        <is>
          <t>N.A.</t>
        </is>
      </c>
      <c r="AP504" s="92" t="n">
        <v>4.37274305882353</v>
      </c>
      <c r="AQ504" s="92" t="inlineStr">
        <is>
          <t>174_313</t>
        </is>
      </c>
      <c r="AR504" s="115" t="inlineStr">
        <is>
          <t>&lt;25mph</t>
        </is>
      </c>
      <c r="AS504" s="92" t="inlineStr">
        <is>
          <t>&lt;15mph</t>
        </is>
      </c>
      <c r="AT504" s="92" t="inlineStr">
        <is>
          <t>HFTD - Distribution</t>
        </is>
      </c>
      <c r="AU504" t="inlineStr">
        <is>
          <t>CMAC1</t>
        </is>
      </c>
      <c r="AV504" t="n">
        <v>2.92</v>
      </c>
      <c r="AW504" t="inlineStr">
        <is>
          <t>2018-08-07T06:59:00Z</t>
        </is>
      </c>
      <c r="AX504" t="n">
        <v>3</v>
      </c>
      <c r="AY504" t="n">
        <v>1</v>
      </c>
      <c r="AZ504" t="inlineStr">
        <is>
          <t>CMAC1</t>
        </is>
      </c>
      <c r="BA504" t="n">
        <v>2.92</v>
      </c>
      <c r="BB504" t="inlineStr">
        <is>
          <t>2018-08-07T06:59:00Z</t>
        </is>
      </c>
      <c r="BC504" t="n">
        <v>3</v>
      </c>
      <c r="BD504" t="n">
        <v>1</v>
      </c>
      <c r="BE504" t="inlineStr">
        <is>
          <t>CMAC1</t>
        </is>
      </c>
      <c r="BF504" t="n">
        <v>2.92</v>
      </c>
      <c r="BG504" t="inlineStr">
        <is>
          <t>2018-08-07T07:59:00Z</t>
        </is>
      </c>
      <c r="BH504" t="n">
        <v>3</v>
      </c>
      <c r="BI504" t="n">
        <v>2</v>
      </c>
      <c r="BJ504" t="inlineStr">
        <is>
          <t>CMAC1</t>
        </is>
      </c>
      <c r="BK504" t="n">
        <v>2.92</v>
      </c>
      <c r="BL504" t="inlineStr">
        <is>
          <t>2018-08-07T07:59:00Z</t>
        </is>
      </c>
      <c r="BM504" t="n">
        <v>3</v>
      </c>
      <c r="BN504" t="n">
        <v>2</v>
      </c>
    </row>
    <row r="505">
      <c r="A505" s="92" t="inlineStr">
        <is>
          <t>PG&amp;E</t>
        </is>
      </c>
      <c r="B505" s="92" t="n">
        <v>43320</v>
      </c>
      <c r="C505" s="92" t="n">
        <v>0.41875</v>
      </c>
      <c r="D505" s="92" t="n">
        <v>40.793333</v>
      </c>
      <c r="E505" s="92" t="n">
        <v>-124.024166</v>
      </c>
      <c r="F505" s="92" t="inlineStr">
        <is>
          <t>Vegetation</t>
        </is>
      </c>
      <c r="G505" s="92" t="inlineStr">
        <is>
          <t>Rural</t>
        </is>
      </c>
      <c r="H505" s="92" t="inlineStr">
        <is>
          <t>&lt; 0.25 Acres</t>
        </is>
      </c>
      <c r="I505" s="92" t="inlineStr">
        <is>
          <t>Fire Agency</t>
        </is>
      </c>
      <c r="J505" s="92" t="inlineStr">
        <is>
          <t>CHIEF</t>
        </is>
      </c>
      <c r="K505" s="92" t="n">
        <v>100983089</v>
      </c>
      <c r="L505" s="92" t="inlineStr">
        <is>
          <t>Unknown</t>
        </is>
      </c>
      <c r="M505" s="92" t="n">
        <v>12000</v>
      </c>
      <c r="N505" s="92" t="inlineStr">
        <is>
          <t>Conductor</t>
        </is>
      </c>
      <c r="O505" s="92" t="inlineStr">
        <is>
          <t>Overhead</t>
        </is>
      </c>
      <c r="P505" s="92" t="inlineStr">
        <is>
          <t>Yes</t>
        </is>
      </c>
      <c r="Q505" s="92" t="n">
        <v>43320</v>
      </c>
      <c r="R505" s="92" t="n">
        <v>0.41875</v>
      </c>
      <c r="S505" s="92" t="inlineStr">
        <is>
          <t>Contact From Object</t>
        </is>
      </c>
      <c r="T505" s="92" t="inlineStr">
        <is>
          <t>N.A.</t>
        </is>
      </c>
      <c r="U505" s="92" t="inlineStr">
        <is>
          <t>Vegetation</t>
        </is>
      </c>
      <c r="V505" s="92" t="inlineStr">
        <is>
          <t>Electric Facility</t>
        </is>
      </c>
      <c r="W505" s="92" t="inlineStr">
        <is>
          <t>Human Error</t>
        </is>
      </c>
      <c r="X505" s="92" t="inlineStr">
        <is>
          <t>third-party caused</t>
        </is>
      </c>
      <c r="Y505" s="92" t="inlineStr">
        <is>
          <t>Other/Unknown</t>
        </is>
      </c>
      <c r="Z505" s="92" t="inlineStr">
        <is>
          <t>1829</t>
        </is>
      </c>
      <c r="AA505" s="92" t="n">
        <v>2018</v>
      </c>
      <c r="AB505" s="92" t="n">
        <v>8</v>
      </c>
      <c r="AC505" s="92" t="n">
        <v>8</v>
      </c>
      <c r="AD505" s="92" t="n">
        <v>10</v>
      </c>
      <c r="AE505" s="92" t="n">
        <v>3</v>
      </c>
      <c r="AF505" s="94" t="inlineStr">
        <is>
          <t>18-0067921</t>
        </is>
      </c>
      <c r="AG505" s="94" t="inlineStr">
        <is>
          <t>Tier 2</t>
        </is>
      </c>
      <c r="AH505" s="94" t="inlineStr">
        <is>
          <t>HFTD</t>
        </is>
      </c>
      <c r="AI505" s="94" t="inlineStr">
        <is>
          <t>No Fire Weather RFW Applicable</t>
        </is>
      </c>
      <c r="AJ505" s="92" t="inlineStr">
        <is>
          <t>Distribution</t>
        </is>
      </c>
      <c r="AK505" s="92" t="inlineStr">
        <is>
          <t>HFTD - Distribution</t>
        </is>
      </c>
      <c r="AL505" s="92" t="inlineStr">
        <is>
          <t>Fire Less than 300 Acres</t>
        </is>
      </c>
      <c r="AM505" s="116" t="inlineStr">
        <is>
          <t>3rd Party</t>
        </is>
      </c>
      <c r="AN505" s="92" t="inlineStr">
        <is>
          <t>3rd Party - Unknown</t>
        </is>
      </c>
      <c r="AO505" s="95" t="n">
        <v>27379</v>
      </c>
      <c r="AP505" s="92" t="n">
        <v>13.5276545882352</v>
      </c>
      <c r="AQ505" s="92" t="inlineStr">
        <is>
          <t>198_275</t>
        </is>
      </c>
      <c r="AR505" s="115" t="inlineStr">
        <is>
          <t>&lt;25mph</t>
        </is>
      </c>
      <c r="AS505" s="92" t="inlineStr">
        <is>
          <t>&lt;15mph</t>
        </is>
      </c>
      <c r="AT505" s="92" t="inlineStr">
        <is>
          <t>HFTD - Distribution</t>
        </is>
      </c>
      <c r="AX505" t="n">
        <v>0</v>
      </c>
      <c r="AY505" t="n">
        <v>0</v>
      </c>
      <c r="AZ505" t="inlineStr">
        <is>
          <t>KNNC1</t>
        </is>
      </c>
      <c r="BA505" t="n">
        <v>7.13</v>
      </c>
      <c r="BB505" t="inlineStr">
        <is>
          <t>2018-08-08T06:55:00Z</t>
        </is>
      </c>
      <c r="BC505" t="n">
        <v>7</v>
      </c>
      <c r="BD505" t="n">
        <v>30</v>
      </c>
      <c r="BH505" t="n">
        <v>0</v>
      </c>
      <c r="BI505" t="n">
        <v>0</v>
      </c>
      <c r="BJ505" t="inlineStr">
        <is>
          <t>KNNC1</t>
        </is>
      </c>
      <c r="BK505" t="n">
        <v>7.13</v>
      </c>
      <c r="BL505" t="inlineStr">
        <is>
          <t>2018-08-08T06:55:00Z</t>
        </is>
      </c>
      <c r="BM505" t="n">
        <v>7</v>
      </c>
      <c r="BN505" t="n">
        <v>61</v>
      </c>
    </row>
    <row r="506">
      <c r="A506" s="92" t="inlineStr">
        <is>
          <t>PG&amp;E</t>
        </is>
      </c>
      <c r="B506" s="92" t="n">
        <v>43320</v>
      </c>
      <c r="C506" s="92" t="n">
        <v>0.6680555555555556</v>
      </c>
      <c r="D506" s="92" t="n">
        <v>36.47034</v>
      </c>
      <c r="E506" s="92" t="n">
        <v>-121.714289</v>
      </c>
      <c r="F506" s="92" t="inlineStr">
        <is>
          <t>Vegetation</t>
        </is>
      </c>
      <c r="G506" s="92" t="inlineStr">
        <is>
          <t>Rural</t>
        </is>
      </c>
      <c r="H506" s="92" t="inlineStr">
        <is>
          <t>&lt; 3 meters</t>
        </is>
      </c>
      <c r="I506" s="92" t="inlineStr">
        <is>
          <t>Customer</t>
        </is>
      </c>
      <c r="J506" s="92" t="inlineStr">
        <is>
          <t xml:space="preserve">N.A. </t>
        </is>
      </c>
      <c r="K506" s="92" t="n">
        <v>103910535</v>
      </c>
      <c r="L506" s="92" t="inlineStr">
        <is>
          <t>None</t>
        </is>
      </c>
      <c r="M506" s="92" t="n">
        <v>12000</v>
      </c>
      <c r="N506" s="92" t="inlineStr">
        <is>
          <t>Conductor</t>
        </is>
      </c>
      <c r="O506" s="92" t="inlineStr">
        <is>
          <t>Overhead</t>
        </is>
      </c>
      <c r="P506" s="92" t="inlineStr">
        <is>
          <t>Yes</t>
        </is>
      </c>
      <c r="Q506" s="92" t="n">
        <v>43320</v>
      </c>
      <c r="R506" s="92" t="n">
        <v>0.6680555555555556</v>
      </c>
      <c r="S506" s="92" t="inlineStr">
        <is>
          <t>Contact From Object</t>
        </is>
      </c>
      <c r="T506" s="92" t="inlineStr">
        <is>
          <t>N.A.</t>
        </is>
      </c>
      <c r="U506" s="92" t="inlineStr">
        <is>
          <t>Animal</t>
        </is>
      </c>
      <c r="V506" s="92" t="inlineStr">
        <is>
          <t>Electric Facility</t>
        </is>
      </c>
      <c r="W506" s="92" t="inlineStr">
        <is>
          <t>Unknown</t>
        </is>
      </c>
      <c r="X506" s="92" t="n"/>
      <c r="Y506" s="92" t="inlineStr">
        <is>
          <t>no-match</t>
        </is>
      </c>
      <c r="Z506" s="92" t="inlineStr">
        <is>
          <t>1830</t>
        </is>
      </c>
      <c r="AA506" s="92" t="n">
        <v>2018</v>
      </c>
      <c r="AB506" s="92" t="n">
        <v>8</v>
      </c>
      <c r="AC506" s="92" t="n">
        <v>8</v>
      </c>
      <c r="AD506" s="92" t="n">
        <v>16</v>
      </c>
      <c r="AE506" s="92" t="n">
        <v>2</v>
      </c>
      <c r="AF506" s="94" t="inlineStr">
        <is>
          <t>No ILIS or TOTL available</t>
        </is>
      </c>
      <c r="AG506" s="94" t="inlineStr">
        <is>
          <t>Tier 2</t>
        </is>
      </c>
      <c r="AH506" s="94" t="inlineStr">
        <is>
          <t>HFTD</t>
        </is>
      </c>
      <c r="AI506" s="94" t="inlineStr">
        <is>
          <t>No Fire Weather RFW Applicable</t>
        </is>
      </c>
      <c r="AJ506" s="92" t="inlineStr">
        <is>
          <t>Distribution</t>
        </is>
      </c>
      <c r="AK506" s="92" t="inlineStr">
        <is>
          <t>HFTD - Distribution</t>
        </is>
      </c>
      <c r="AL506" s="92" t="inlineStr">
        <is>
          <t>Fire Less than 300 Acres</t>
        </is>
      </c>
      <c r="AM506" s="116" t="inlineStr">
        <is>
          <t>Animal</t>
        </is>
      </c>
      <c r="AN506" s="92" t="inlineStr">
        <is>
          <t>Animal</t>
        </is>
      </c>
      <c r="AO506" s="95" t="inlineStr">
        <is>
          <t>N.A.</t>
        </is>
      </c>
      <c r="AP506" s="92" t="n">
        <v>10.5149609411764</v>
      </c>
      <c r="AQ506" s="92" t="inlineStr">
        <is>
          <t>221_245</t>
        </is>
      </c>
      <c r="AR506" s="115" t="inlineStr">
        <is>
          <t>&lt;25mph</t>
        </is>
      </c>
      <c r="AS506" s="92" t="inlineStr">
        <is>
          <t>&lt;15mph</t>
        </is>
      </c>
      <c r="AT506" s="92" t="inlineStr">
        <is>
          <t>HFTD - Distribution</t>
        </is>
      </c>
      <c r="AX506" t="n">
        <v>0</v>
      </c>
      <c r="AY506" t="n">
        <v>0</v>
      </c>
      <c r="AZ506" t="inlineStr">
        <is>
          <t>F1964</t>
        </is>
      </c>
      <c r="BA506" t="n">
        <v>7.27</v>
      </c>
      <c r="BB506" t="inlineStr">
        <is>
          <t>2018-08-08T07:00:00Z</t>
        </is>
      </c>
      <c r="BC506" t="n">
        <v>2.01</v>
      </c>
      <c r="BD506" t="n">
        <v>5</v>
      </c>
      <c r="BH506" t="n">
        <v>0</v>
      </c>
      <c r="BI506" t="n">
        <v>0</v>
      </c>
      <c r="BJ506" t="inlineStr">
        <is>
          <t>F1964</t>
        </is>
      </c>
      <c r="BK506" t="n">
        <v>7.27</v>
      </c>
      <c r="BL506" t="inlineStr">
        <is>
          <t>2018-08-08T08:00:00Z</t>
        </is>
      </c>
      <c r="BM506" t="n">
        <v>2.01</v>
      </c>
      <c r="BN506" t="n">
        <v>8</v>
      </c>
    </row>
    <row r="507">
      <c r="A507" s="92" t="inlineStr">
        <is>
          <t>PG&amp;E</t>
        </is>
      </c>
      <c r="B507" s="92" t="n">
        <v>43320</v>
      </c>
      <c r="C507" s="92" t="n">
        <v>0.6687500000000001</v>
      </c>
      <c r="D507" s="92" t="n">
        <v>37.2973867</v>
      </c>
      <c r="E507" s="92" t="n">
        <v>-122.2650667</v>
      </c>
      <c r="F507" s="92" t="inlineStr">
        <is>
          <t>Vegetation</t>
        </is>
      </c>
      <c r="G507" s="92" t="inlineStr">
        <is>
          <t>Rural</t>
        </is>
      </c>
      <c r="H507" s="92" t="inlineStr">
        <is>
          <t>&lt; 3 meters</t>
        </is>
      </c>
      <c r="I507" s="92" t="inlineStr">
        <is>
          <t>Utility: PG&amp;E</t>
        </is>
      </c>
      <c r="J507" s="92" t="inlineStr">
        <is>
          <t xml:space="preserve">N.A. </t>
        </is>
      </c>
      <c r="K507" s="92" t="n">
        <v>100307515</v>
      </c>
      <c r="L507" s="92" t="inlineStr">
        <is>
          <t>Unknown</t>
        </is>
      </c>
      <c r="M507" s="92" t="n">
        <v>12000</v>
      </c>
      <c r="N507" s="92" t="inlineStr">
        <is>
          <t>Conductor</t>
        </is>
      </c>
      <c r="O507" s="92" t="inlineStr">
        <is>
          <t>Overhead</t>
        </is>
      </c>
      <c r="P507" s="92" t="inlineStr">
        <is>
          <t>Yes</t>
        </is>
      </c>
      <c r="Q507" s="92" t="n">
        <v>43320</v>
      </c>
      <c r="R507" s="92" t="n">
        <v>0.6687500000000001</v>
      </c>
      <c r="S507" s="92" t="inlineStr">
        <is>
          <t>Equipment/ Facility Failure</t>
        </is>
      </c>
      <c r="T507" s="92" t="inlineStr">
        <is>
          <t>Conductor</t>
        </is>
      </c>
      <c r="U507" s="92" t="inlineStr">
        <is>
          <t>N.A.</t>
        </is>
      </c>
      <c r="V507" s="92" t="inlineStr">
        <is>
          <t>N.A.</t>
        </is>
      </c>
      <c r="W507" s="92" t="inlineStr">
        <is>
          <t>Unknown</t>
        </is>
      </c>
      <c r="X507" s="92" t="n"/>
      <c r="Y507" s="92" t="inlineStr">
        <is>
          <t>no-match</t>
        </is>
      </c>
      <c r="Z507" s="92" t="inlineStr">
        <is>
          <t>1831</t>
        </is>
      </c>
      <c r="AA507" s="92" t="n">
        <v>2018</v>
      </c>
      <c r="AB507" s="92" t="n">
        <v>8</v>
      </c>
      <c r="AC507" s="92" t="n">
        <v>8</v>
      </c>
      <c r="AD507" s="92" t="n">
        <v>16</v>
      </c>
      <c r="AE507" s="92" t="n">
        <v>3</v>
      </c>
      <c r="AF507" s="94" t="inlineStr">
        <is>
          <t>No ILIS or TOTL available</t>
        </is>
      </c>
      <c r="AG507" s="94" t="inlineStr">
        <is>
          <t>Tier 2</t>
        </is>
      </c>
      <c r="AH507" s="94" t="inlineStr">
        <is>
          <t>HFTD</t>
        </is>
      </c>
      <c r="AI507" s="94" t="inlineStr">
        <is>
          <t>No Fire Weather RFW Applicable</t>
        </is>
      </c>
      <c r="AJ507" s="92" t="inlineStr">
        <is>
          <t>Distribution</t>
        </is>
      </c>
      <c r="AK507" s="92" t="inlineStr">
        <is>
          <t>HFTD - Distribution</t>
        </is>
      </c>
      <c r="AL507" s="92" t="inlineStr">
        <is>
          <t>Fire Less than 300 Acres</t>
        </is>
      </c>
      <c r="AM507" s="116" t="inlineStr">
        <is>
          <t>Equip Failure</t>
        </is>
      </c>
      <c r="AN507" s="92" t="inlineStr">
        <is>
          <t>Conductor</t>
        </is>
      </c>
      <c r="AO507" s="95" t="inlineStr">
        <is>
          <t>N.A.</t>
        </is>
      </c>
      <c r="AP507" s="92" t="n">
        <v>9.755294117647059</v>
      </c>
      <c r="AQ507" s="92" t="inlineStr">
        <is>
          <t>139_374</t>
        </is>
      </c>
      <c r="AR507" s="115" t="inlineStr">
        <is>
          <t>&lt;25mph</t>
        </is>
      </c>
      <c r="AS507" s="92" t="inlineStr">
        <is>
          <t>&lt;15mph</t>
        </is>
      </c>
      <c r="AT507" s="92" t="inlineStr">
        <is>
          <t>HFTD - Distribution</t>
        </is>
      </c>
      <c r="AU507" t="inlineStr">
        <is>
          <t>LAHC1</t>
        </is>
      </c>
      <c r="AV507" t="n">
        <v>0.77</v>
      </c>
      <c r="AW507" t="inlineStr">
        <is>
          <t>2018-08-08T06:07:00Z</t>
        </is>
      </c>
      <c r="AX507" t="n">
        <v>4</v>
      </c>
      <c r="AY507" t="n">
        <v>1</v>
      </c>
      <c r="AZ507" t="inlineStr">
        <is>
          <t>PG003</t>
        </is>
      </c>
      <c r="BA507" t="n">
        <v>5.06</v>
      </c>
      <c r="BB507" t="inlineStr">
        <is>
          <t>2018-08-08T06:00:00Z</t>
        </is>
      </c>
      <c r="BC507" t="n">
        <v>12.93</v>
      </c>
      <c r="BD507" t="n">
        <v>57</v>
      </c>
      <c r="BE507" t="inlineStr">
        <is>
          <t>LAHC1</t>
        </is>
      </c>
      <c r="BF507" t="n">
        <v>0.77</v>
      </c>
      <c r="BG507" t="inlineStr">
        <is>
          <t>2018-08-08T06:07:00Z</t>
        </is>
      </c>
      <c r="BH507" t="n">
        <v>4</v>
      </c>
      <c r="BI507" t="n">
        <v>2</v>
      </c>
      <c r="BJ507" t="inlineStr">
        <is>
          <t>PG003</t>
        </is>
      </c>
      <c r="BK507" t="n">
        <v>5.06</v>
      </c>
      <c r="BL507" t="inlineStr">
        <is>
          <t>2018-08-08T06:00:00Z</t>
        </is>
      </c>
      <c r="BM507" t="n">
        <v>12.93</v>
      </c>
      <c r="BN507" t="n">
        <v>111</v>
      </c>
    </row>
    <row r="508">
      <c r="A508" s="92" t="inlineStr">
        <is>
          <t>PG&amp;E</t>
        </is>
      </c>
      <c r="B508" s="92" t="n">
        <v>43322</v>
      </c>
      <c r="C508" s="92" t="n">
        <v>0.5375</v>
      </c>
      <c r="D508" s="92" t="n">
        <v>38.7990217</v>
      </c>
      <c r="E508" s="92" t="n">
        <v>-120.7299717</v>
      </c>
      <c r="F508" s="92" t="inlineStr">
        <is>
          <t>Vegetation</t>
        </is>
      </c>
      <c r="G508" s="92" t="inlineStr">
        <is>
          <t>Rural</t>
        </is>
      </c>
      <c r="H508" s="92" t="inlineStr">
        <is>
          <t>.26 - 9.99 Acres</t>
        </is>
      </c>
      <c r="I508" s="92" t="inlineStr">
        <is>
          <t>Fire Agency</t>
        </is>
      </c>
      <c r="J508" s="92" t="inlineStr">
        <is>
          <t>CAL FIRE</t>
        </is>
      </c>
      <c r="K508" s="92" t="n">
        <v>101386272</v>
      </c>
      <c r="L508" s="92" t="inlineStr">
        <is>
          <t>AT&amp;T</t>
        </is>
      </c>
      <c r="M508" s="92" t="n">
        <v>12000</v>
      </c>
      <c r="N508" s="92" t="inlineStr">
        <is>
          <t>Conductor</t>
        </is>
      </c>
      <c r="O508" s="92" t="inlineStr">
        <is>
          <t>Overhead</t>
        </is>
      </c>
      <c r="P508" s="92" t="inlineStr">
        <is>
          <t>Yes</t>
        </is>
      </c>
      <c r="Q508" s="92" t="n">
        <v>43322</v>
      </c>
      <c r="R508" s="92" t="n">
        <v>0.5375</v>
      </c>
      <c r="S508" s="92" t="inlineStr">
        <is>
          <t>Contact From Object</t>
        </is>
      </c>
      <c r="T508" s="92" t="inlineStr">
        <is>
          <t>N.A.</t>
        </is>
      </c>
      <c r="U508" s="92" t="inlineStr">
        <is>
          <t>Vehicle</t>
        </is>
      </c>
      <c r="V508" s="92" t="inlineStr">
        <is>
          <t>Pole</t>
        </is>
      </c>
      <c r="W508" s="92" t="inlineStr">
        <is>
          <t>Human Error</t>
        </is>
      </c>
      <c r="X508" s="92" t="inlineStr">
        <is>
          <t>third-party caused</t>
        </is>
      </c>
      <c r="Y508" s="92" t="inlineStr">
        <is>
          <t>Other/Unknown</t>
        </is>
      </c>
      <c r="Z508" s="92" t="inlineStr">
        <is>
          <t>1832</t>
        </is>
      </c>
      <c r="AA508" s="92" t="n">
        <v>2018</v>
      </c>
      <c r="AB508" s="92" t="n">
        <v>8</v>
      </c>
      <c r="AC508" s="92" t="n">
        <v>10</v>
      </c>
      <c r="AD508" s="92" t="n">
        <v>12</v>
      </c>
      <c r="AE508" s="92" t="n">
        <v>54</v>
      </c>
      <c r="AF508" s="94" t="inlineStr">
        <is>
          <t>18-0068798</t>
        </is>
      </c>
      <c r="AG508" s="94" t="inlineStr">
        <is>
          <t>Tier 3</t>
        </is>
      </c>
      <c r="AH508" s="94" t="inlineStr">
        <is>
          <t>HFTD</t>
        </is>
      </c>
      <c r="AI508" s="94" t="inlineStr">
        <is>
          <t>No Fire Weather RFW Applicable</t>
        </is>
      </c>
      <c r="AJ508" s="92" t="inlineStr">
        <is>
          <t>Distribution</t>
        </is>
      </c>
      <c r="AK508" s="92" t="inlineStr">
        <is>
          <t>HFTD - Distribution</t>
        </is>
      </c>
      <c r="AL508" s="92" t="inlineStr">
        <is>
          <t>Fire Less than 300 Acres</t>
        </is>
      </c>
      <c r="AM508" s="116" t="inlineStr">
        <is>
          <t>3rd Party</t>
        </is>
      </c>
      <c r="AN508" s="92" t="inlineStr">
        <is>
          <t>Vehicle</t>
        </is>
      </c>
      <c r="AO508" s="95" t="n">
        <v>26532</v>
      </c>
      <c r="AP508" s="92" t="n">
        <v>7.54023294117647</v>
      </c>
      <c r="AQ508" s="92" t="inlineStr">
        <is>
          <t>254_173</t>
        </is>
      </c>
      <c r="AR508" s="115" t="inlineStr">
        <is>
          <t>&lt;25mph</t>
        </is>
      </c>
      <c r="AS508" s="92" t="inlineStr">
        <is>
          <t>&lt;15mph</t>
        </is>
      </c>
      <c r="AT508" s="92" t="inlineStr">
        <is>
          <t>HFTD - Distribution</t>
        </is>
      </c>
      <c r="AU508" t="inlineStr">
        <is>
          <t>E3165</t>
        </is>
      </c>
      <c r="AV508" t="n">
        <v>0.86</v>
      </c>
      <c r="AW508" t="inlineStr">
        <is>
          <t>2018-08-10T06:10:00Z</t>
        </is>
      </c>
      <c r="AX508" t="n">
        <v>4.99</v>
      </c>
      <c r="AY508" t="n">
        <v>8</v>
      </c>
      <c r="AZ508" t="inlineStr">
        <is>
          <t>PG068</t>
        </is>
      </c>
      <c r="BA508" t="n">
        <v>4.31</v>
      </c>
      <c r="BB508" t="inlineStr">
        <is>
          <t>2018-08-10T07:00:00Z</t>
        </is>
      </c>
      <c r="BC508" t="n">
        <v>5.03</v>
      </c>
      <c r="BD508" t="n">
        <v>47</v>
      </c>
      <c r="BE508" t="inlineStr">
        <is>
          <t>E3165</t>
        </is>
      </c>
      <c r="BF508" t="n">
        <v>0.86</v>
      </c>
      <c r="BG508" t="inlineStr">
        <is>
          <t>2018-08-10T08:00:00Z</t>
        </is>
      </c>
      <c r="BH508" t="n">
        <v>4.99</v>
      </c>
      <c r="BI508" t="n">
        <v>15</v>
      </c>
      <c r="BJ508" t="inlineStr">
        <is>
          <t>PG068</t>
        </is>
      </c>
      <c r="BK508" t="n">
        <v>4.31</v>
      </c>
      <c r="BL508" t="inlineStr">
        <is>
          <t>2018-08-10T07:10:00Z</t>
        </is>
      </c>
      <c r="BM508" t="n">
        <v>6.13</v>
      </c>
      <c r="BN508" t="n">
        <v>91</v>
      </c>
    </row>
    <row r="509">
      <c r="A509" s="92" t="inlineStr">
        <is>
          <t>PG&amp;E</t>
        </is>
      </c>
      <c r="B509" s="92" t="n">
        <v>43322</v>
      </c>
      <c r="C509" s="92" t="n">
        <v>0.8458333333333333</v>
      </c>
      <c r="D509" s="92" t="n">
        <v>39.20932</v>
      </c>
      <c r="E509" s="92" t="n">
        <v>-121.06149</v>
      </c>
      <c r="F509" s="92" t="inlineStr">
        <is>
          <t>Vegetation</t>
        </is>
      </c>
      <c r="G509" s="92" t="inlineStr">
        <is>
          <t>Urban</t>
        </is>
      </c>
      <c r="H509" s="92" t="inlineStr">
        <is>
          <t>&lt; 0.25 Acres</t>
        </is>
      </c>
      <c r="I509" s="92" t="inlineStr">
        <is>
          <t>Fire Agency</t>
        </is>
      </c>
      <c r="J509" s="92" t="inlineStr">
        <is>
          <t>Unknown</t>
        </is>
      </c>
      <c r="K509" s="92" t="n">
        <v>100075517</v>
      </c>
      <c r="L509" s="92" t="inlineStr">
        <is>
          <t>AT&amp;T</t>
        </is>
      </c>
      <c r="M509" s="92" t="n">
        <v>12000</v>
      </c>
      <c r="N509" s="92" t="inlineStr">
        <is>
          <t>Conductor</t>
        </is>
      </c>
      <c r="O509" s="92" t="inlineStr">
        <is>
          <t>Overhead</t>
        </is>
      </c>
      <c r="P509" s="92" t="inlineStr">
        <is>
          <t>Yes</t>
        </is>
      </c>
      <c r="Q509" s="92" t="n">
        <v>43322</v>
      </c>
      <c r="R509" s="92" t="n">
        <v>0.8458333333333333</v>
      </c>
      <c r="S509" s="92" t="inlineStr">
        <is>
          <t>Equipment/ Facility Failure</t>
        </is>
      </c>
      <c r="T509" s="92" t="inlineStr">
        <is>
          <t>Splice/Clamp/Connector</t>
        </is>
      </c>
      <c r="U509" s="92" t="inlineStr">
        <is>
          <t>N.A.</t>
        </is>
      </c>
      <c r="V509" s="92" t="inlineStr">
        <is>
          <t>N.A.</t>
        </is>
      </c>
      <c r="W509" s="92" t="inlineStr">
        <is>
          <t>Unknown</t>
        </is>
      </c>
      <c r="X509" s="92" t="n"/>
      <c r="Y509" s="92" t="inlineStr">
        <is>
          <t>Other/Unknown</t>
        </is>
      </c>
      <c r="Z509" s="92" t="inlineStr">
        <is>
          <t>1835</t>
        </is>
      </c>
      <c r="AA509" s="92" t="n">
        <v>2018</v>
      </c>
      <c r="AB509" s="92" t="n">
        <v>8</v>
      </c>
      <c r="AC509" s="92" t="n">
        <v>10</v>
      </c>
      <c r="AD509" s="92" t="n">
        <v>20</v>
      </c>
      <c r="AE509" s="92" t="n">
        <v>18</v>
      </c>
      <c r="AF509" s="94" t="inlineStr">
        <is>
          <t>18-0068886</t>
        </is>
      </c>
      <c r="AG509" s="94" t="inlineStr">
        <is>
          <t>Tier 2</t>
        </is>
      </c>
      <c r="AH509" s="94" t="inlineStr">
        <is>
          <t>HFTD</t>
        </is>
      </c>
      <c r="AI509" s="94" t="inlineStr">
        <is>
          <t>No Fire Weather RFW Applicable</t>
        </is>
      </c>
      <c r="AJ509" s="92" t="inlineStr">
        <is>
          <t>Distribution</t>
        </is>
      </c>
      <c r="AK509" s="92" t="inlineStr">
        <is>
          <t>HFTD - Distribution</t>
        </is>
      </c>
      <c r="AL509" s="92" t="inlineStr">
        <is>
          <t>Fire Less than 300 Acres</t>
        </is>
      </c>
      <c r="AM509" s="116" t="inlineStr">
        <is>
          <t>Equip Failure</t>
        </is>
      </c>
      <c r="AN509" s="92" t="inlineStr">
        <is>
          <t>Splice/Clamp/Connector</t>
        </is>
      </c>
      <c r="AO509" s="95" t="n">
        <v>581901</v>
      </c>
      <c r="AP509" s="92" t="n">
        <v>3.77835011764705</v>
      </c>
      <c r="AQ509" s="92" t="inlineStr">
        <is>
          <t>73_395</t>
        </is>
      </c>
      <c r="AR509" s="115" t="inlineStr">
        <is>
          <t>&lt;25mph</t>
        </is>
      </c>
      <c r="AS509" s="92" t="inlineStr">
        <is>
          <t>&lt;15mph</t>
        </is>
      </c>
      <c r="AT509" s="92" t="inlineStr">
        <is>
          <t>HFTD - Distribution</t>
        </is>
      </c>
      <c r="AU509" t="inlineStr">
        <is>
          <t>AV369</t>
        </is>
      </c>
      <c r="AV509" t="n">
        <v>3.86</v>
      </c>
      <c r="AW509" t="inlineStr">
        <is>
          <t>2018-08-10T06:57:00Z</t>
        </is>
      </c>
      <c r="AX509" t="n">
        <v>1.01</v>
      </c>
      <c r="AY509" t="n">
        <v>37</v>
      </c>
      <c r="AZ509" t="inlineStr">
        <is>
          <t>PG059</t>
        </is>
      </c>
      <c r="BA509" t="n">
        <v>7.8</v>
      </c>
      <c r="BB509" t="inlineStr">
        <is>
          <t>2018-08-10T06:10:00Z</t>
        </is>
      </c>
      <c r="BC509" t="n">
        <v>7.25</v>
      </c>
      <c r="BD509" t="n">
        <v>76</v>
      </c>
      <c r="BE509" t="inlineStr">
        <is>
          <t>AV369</t>
        </is>
      </c>
      <c r="BF509" t="n">
        <v>3.86</v>
      </c>
      <c r="BG509" t="inlineStr">
        <is>
          <t>2018-08-10T07:57:00Z</t>
        </is>
      </c>
      <c r="BH509" t="n">
        <v>1.01</v>
      </c>
      <c r="BI509" t="n">
        <v>75</v>
      </c>
      <c r="BJ509" t="inlineStr">
        <is>
          <t>PG059</t>
        </is>
      </c>
      <c r="BK509" t="n">
        <v>7.8</v>
      </c>
      <c r="BL509" t="inlineStr">
        <is>
          <t>2018-08-10T06:10:00Z</t>
        </is>
      </c>
      <c r="BM509" t="n">
        <v>7.25</v>
      </c>
      <c r="BN509" t="n">
        <v>149</v>
      </c>
    </row>
    <row r="510">
      <c r="A510" s="92" t="inlineStr">
        <is>
          <t>PG&amp;E</t>
        </is>
      </c>
      <c r="B510" s="92" t="n">
        <v>43324</v>
      </c>
      <c r="C510" s="92" t="n">
        <v>0.6152777777777778</v>
      </c>
      <c r="D510" s="92" t="n">
        <v>38.64428</v>
      </c>
      <c r="E510" s="92" t="n">
        <v>-120.921145</v>
      </c>
      <c r="F510" s="92" t="inlineStr">
        <is>
          <t>Vegetation</t>
        </is>
      </c>
      <c r="G510" s="92" t="inlineStr">
        <is>
          <t>Rural</t>
        </is>
      </c>
      <c r="H510" s="92" t="inlineStr">
        <is>
          <t>&lt; 0.25 Acres</t>
        </is>
      </c>
      <c r="I510" s="92" t="inlineStr">
        <is>
          <t>Fire Agency</t>
        </is>
      </c>
      <c r="J510" s="92" t="inlineStr">
        <is>
          <t>CAL FIRE</t>
        </is>
      </c>
      <c r="K510" s="92" t="n">
        <v>101410516</v>
      </c>
      <c r="L510" s="92" t="inlineStr">
        <is>
          <t>Unknown</t>
        </is>
      </c>
      <c r="M510" s="92" t="n">
        <v>21000</v>
      </c>
      <c r="N510" s="92" t="inlineStr">
        <is>
          <t>Conductor</t>
        </is>
      </c>
      <c r="O510" s="92" t="inlineStr">
        <is>
          <t>Overhead</t>
        </is>
      </c>
      <c r="P510" s="92" t="inlineStr">
        <is>
          <t>Yes</t>
        </is>
      </c>
      <c r="Q510" s="92" t="n">
        <v>43324</v>
      </c>
      <c r="R510" s="92" t="n">
        <v>0.6152777777777778</v>
      </c>
      <c r="S510" s="92" t="inlineStr">
        <is>
          <t>Contact From Object</t>
        </is>
      </c>
      <c r="T510" s="92" t="inlineStr">
        <is>
          <t>N.A.</t>
        </is>
      </c>
      <c r="U510" s="92" t="inlineStr">
        <is>
          <t>Vegetation</t>
        </is>
      </c>
      <c r="V510" s="92" t="inlineStr">
        <is>
          <t>Electric Facility</t>
        </is>
      </c>
      <c r="W510" s="92" t="inlineStr">
        <is>
          <t>Unknown</t>
        </is>
      </c>
      <c r="X510" s="92" t="n"/>
      <c r="Y510" s="92" t="inlineStr">
        <is>
          <t>Branch (OverHanging)</t>
        </is>
      </c>
      <c r="Z510" s="92" t="inlineStr">
        <is>
          <t>1838</t>
        </is>
      </c>
      <c r="AA510" s="92" t="n">
        <v>2018</v>
      </c>
      <c r="AB510" s="92" t="n">
        <v>8</v>
      </c>
      <c r="AC510" s="92" t="n">
        <v>12</v>
      </c>
      <c r="AD510" s="92" t="n">
        <v>14</v>
      </c>
      <c r="AE510" s="92" t="n">
        <v>46</v>
      </c>
      <c r="AF510" s="94" t="inlineStr">
        <is>
          <t>18-0069084</t>
        </is>
      </c>
      <c r="AG510" s="94" t="inlineStr">
        <is>
          <t>Tier 3</t>
        </is>
      </c>
      <c r="AH510" s="94" t="inlineStr">
        <is>
          <t>HFTD</t>
        </is>
      </c>
      <c r="AI510" s="94" t="inlineStr">
        <is>
          <t>No Fire Weather RFW Applicable</t>
        </is>
      </c>
      <c r="AJ510" s="92" t="inlineStr">
        <is>
          <t>Distribution</t>
        </is>
      </c>
      <c r="AK510" s="92" t="inlineStr">
        <is>
          <t>HFTD - Distribution</t>
        </is>
      </c>
      <c r="AL510" s="92" t="inlineStr">
        <is>
          <t>Fire Less than 300 Acres</t>
        </is>
      </c>
      <c r="AM510" s="116" t="inlineStr">
        <is>
          <t>Vegetation</t>
        </is>
      </c>
      <c r="AN510" s="92" t="inlineStr">
        <is>
          <t>Branch (OverHanging)</t>
        </is>
      </c>
      <c r="AO510" s="95" t="n">
        <v>4032</v>
      </c>
      <c r="AP510" s="92" t="n">
        <v>17.1478437647058</v>
      </c>
      <c r="AQ510" s="92" t="inlineStr">
        <is>
          <t>211_283</t>
        </is>
      </c>
      <c r="AR510" s="115" t="inlineStr">
        <is>
          <t>&lt;25mph</t>
        </is>
      </c>
      <c r="AS510" s="92" t="inlineStr">
        <is>
          <t>&gt;=15mph</t>
        </is>
      </c>
      <c r="AT510" s="92" t="inlineStr">
        <is>
          <t>HFTD - Distribution</t>
        </is>
      </c>
      <c r="AU510" t="inlineStr">
        <is>
          <t>E8856</t>
        </is>
      </c>
      <c r="AV510" t="n">
        <v>3.96</v>
      </c>
      <c r="AW510" t="inlineStr">
        <is>
          <t>2018-08-12T06:35:00Z</t>
        </is>
      </c>
      <c r="AX510" t="n">
        <v>8.01</v>
      </c>
      <c r="AY510" t="n">
        <v>27</v>
      </c>
      <c r="AZ510" t="inlineStr">
        <is>
          <t>PG073</t>
        </is>
      </c>
      <c r="BA510" t="n">
        <v>7.47</v>
      </c>
      <c r="BB510" t="inlineStr">
        <is>
          <t>2018-08-12T07:00:00Z</t>
        </is>
      </c>
      <c r="BC510" t="n">
        <v>14.92</v>
      </c>
      <c r="BD510" t="n">
        <v>118</v>
      </c>
      <c r="BE510" t="inlineStr">
        <is>
          <t>E8856</t>
        </is>
      </c>
      <c r="BF510" t="n">
        <v>3.96</v>
      </c>
      <c r="BG510" t="inlineStr">
        <is>
          <t>2018-08-12T06:35:00Z</t>
        </is>
      </c>
      <c r="BH510" t="n">
        <v>8.01</v>
      </c>
      <c r="BI510" t="n">
        <v>52</v>
      </c>
      <c r="BJ510" t="inlineStr">
        <is>
          <t>PG073</t>
        </is>
      </c>
      <c r="BK510" t="n">
        <v>7.47</v>
      </c>
      <c r="BL510" t="inlineStr">
        <is>
          <t>2018-08-12T07:30:00Z</t>
        </is>
      </c>
      <c r="BM510" t="n">
        <v>19.06</v>
      </c>
      <c r="BN510" t="n">
        <v>228</v>
      </c>
    </row>
    <row r="511">
      <c r="A511" s="92" t="inlineStr">
        <is>
          <t>PG&amp;E</t>
        </is>
      </c>
      <c r="B511" s="92" t="n">
        <v>43325</v>
      </c>
      <c r="C511" s="92" t="n">
        <v>0.6479166666666667</v>
      </c>
      <c r="D511" s="92" t="n">
        <v>38.708</v>
      </c>
      <c r="E511" s="92" t="n">
        <v>-120.96247</v>
      </c>
      <c r="F511" s="92" t="inlineStr">
        <is>
          <t>Vegetation</t>
        </is>
      </c>
      <c r="G511" s="92" t="inlineStr">
        <is>
          <t>Rural</t>
        </is>
      </c>
      <c r="H511" s="92" t="inlineStr">
        <is>
          <t>&lt; 0.25 Acres</t>
        </is>
      </c>
      <c r="I511" s="92" t="inlineStr">
        <is>
          <t>Fire Agency</t>
        </is>
      </c>
      <c r="J511" s="92" t="inlineStr">
        <is>
          <t>Unknown</t>
        </is>
      </c>
      <c r="K511" s="92" t="n">
        <v>101377799</v>
      </c>
      <c r="L511" s="92" t="inlineStr">
        <is>
          <t>Unknown</t>
        </is>
      </c>
      <c r="M511" s="92" t="n">
        <v>21000</v>
      </c>
      <c r="N511" s="92" t="inlineStr">
        <is>
          <t>Conductor</t>
        </is>
      </c>
      <c r="O511" s="92" t="inlineStr">
        <is>
          <t>Overhead</t>
        </is>
      </c>
      <c r="P511" s="92" t="inlineStr">
        <is>
          <t>Yes</t>
        </is>
      </c>
      <c r="Q511" s="92" t="n">
        <v>43325</v>
      </c>
      <c r="R511" s="92" t="n">
        <v>0.6479166666666667</v>
      </c>
      <c r="S511" s="92" t="inlineStr">
        <is>
          <t>Contact From Object</t>
        </is>
      </c>
      <c r="T511" s="92" t="inlineStr">
        <is>
          <t>N.A.</t>
        </is>
      </c>
      <c r="U511" s="92" t="inlineStr">
        <is>
          <t>Vegetation</t>
        </is>
      </c>
      <c r="V511" s="92" t="inlineStr">
        <is>
          <t>Electric Facility</t>
        </is>
      </c>
      <c r="W511" s="92" t="inlineStr">
        <is>
          <t>Unknown</t>
        </is>
      </c>
      <c r="X511" s="92" t="n"/>
      <c r="Y511" s="92" t="inlineStr">
        <is>
          <t>Other/Unknown</t>
        </is>
      </c>
      <c r="Z511" s="92" t="inlineStr">
        <is>
          <t>1840</t>
        </is>
      </c>
      <c r="AA511" s="92" t="n">
        <v>2018</v>
      </c>
      <c r="AB511" s="92" t="n">
        <v>8</v>
      </c>
      <c r="AC511" s="92" t="n">
        <v>13</v>
      </c>
      <c r="AD511" s="92" t="n">
        <v>15</v>
      </c>
      <c r="AE511" s="92" t="n">
        <v>33</v>
      </c>
      <c r="AF511" s="94" t="inlineStr">
        <is>
          <t>18-0069470</t>
        </is>
      </c>
      <c r="AG511" s="94" t="inlineStr">
        <is>
          <t>Tier 3</t>
        </is>
      </c>
      <c r="AH511" s="94" t="inlineStr">
        <is>
          <t>HFTD</t>
        </is>
      </c>
      <c r="AI511" s="94" t="inlineStr">
        <is>
          <t>No Fire Weather RFW Applicable</t>
        </is>
      </c>
      <c r="AJ511" s="92" t="inlineStr">
        <is>
          <t>Distribution</t>
        </is>
      </c>
      <c r="AK511" s="92" t="inlineStr">
        <is>
          <t>HFTD - Distribution</t>
        </is>
      </c>
      <c r="AL511" s="92" t="inlineStr">
        <is>
          <t>Fire Less than 300 Acres</t>
        </is>
      </c>
      <c r="AM511" s="116" t="inlineStr">
        <is>
          <t>Vegetation</t>
        </is>
      </c>
      <c r="AN511" s="92" t="inlineStr">
        <is>
          <t>Other/Unknown</t>
        </is>
      </c>
      <c r="AO511" s="95" t="n">
        <v>1004</v>
      </c>
      <c r="AP511" s="92" t="n">
        <v>10.2377703529411</v>
      </c>
      <c r="AQ511" s="92" t="inlineStr">
        <is>
          <t>230_116</t>
        </is>
      </c>
      <c r="AR511" s="115" t="inlineStr">
        <is>
          <t>&lt;25mph</t>
        </is>
      </c>
      <c r="AS511" s="92" t="inlineStr">
        <is>
          <t>&lt;15mph</t>
        </is>
      </c>
      <c r="AT511" s="92" t="inlineStr">
        <is>
          <t>HFTD - Distribution</t>
        </is>
      </c>
      <c r="AU511" t="inlineStr">
        <is>
          <t>PG073</t>
        </is>
      </c>
      <c r="AV511" t="n">
        <v>2.99</v>
      </c>
      <c r="AW511" t="inlineStr">
        <is>
          <t>2018-08-13T06:40:00Z</t>
        </is>
      </c>
      <c r="AX511" t="n">
        <v>13.8</v>
      </c>
      <c r="AY511" t="n">
        <v>60</v>
      </c>
      <c r="AZ511" t="inlineStr">
        <is>
          <t>PG073</t>
        </is>
      </c>
      <c r="BA511" t="n">
        <v>2.99</v>
      </c>
      <c r="BB511" t="inlineStr">
        <is>
          <t>2018-08-13T06:40:00Z</t>
        </is>
      </c>
      <c r="BC511" t="n">
        <v>13.8</v>
      </c>
      <c r="BD511" t="n">
        <v>117</v>
      </c>
      <c r="BE511" t="inlineStr">
        <is>
          <t>PG073</t>
        </is>
      </c>
      <c r="BF511" t="n">
        <v>2.99</v>
      </c>
      <c r="BG511" t="inlineStr">
        <is>
          <t>2018-08-13T06:40:00Z</t>
        </is>
      </c>
      <c r="BH511" t="n">
        <v>13.8</v>
      </c>
      <c r="BI511" t="n">
        <v>116</v>
      </c>
      <c r="BJ511" t="inlineStr">
        <is>
          <t>PG073</t>
        </is>
      </c>
      <c r="BK511" t="n">
        <v>2.99</v>
      </c>
      <c r="BL511" t="inlineStr">
        <is>
          <t>2018-08-13T06:40:00Z</t>
        </is>
      </c>
      <c r="BM511" t="n">
        <v>13.8</v>
      </c>
      <c r="BN511" t="n">
        <v>226</v>
      </c>
    </row>
    <row r="512">
      <c r="A512" s="92" t="inlineStr">
        <is>
          <t>PG&amp;E</t>
        </is>
      </c>
      <c r="B512" s="92" t="n">
        <v>43326</v>
      </c>
      <c r="C512" s="92" t="n">
        <v>0.2798611111111111</v>
      </c>
      <c r="D512" s="92" t="n">
        <v>40.68604</v>
      </c>
      <c r="E512" s="92" t="n">
        <v>-122.14102</v>
      </c>
      <c r="F512" s="92" t="inlineStr">
        <is>
          <t>Vegetation</t>
        </is>
      </c>
      <c r="G512" s="92" t="inlineStr">
        <is>
          <t>Rural</t>
        </is>
      </c>
      <c r="H512" s="92" t="inlineStr">
        <is>
          <t>.26 - 9.99 Acres</t>
        </is>
      </c>
      <c r="I512" s="92" t="inlineStr">
        <is>
          <t>Fire Agency</t>
        </is>
      </c>
      <c r="J512" s="92" t="inlineStr">
        <is>
          <t>j.t. zulliger  530-225-2420</t>
        </is>
      </c>
      <c r="K512" s="92" t="n">
        <v>103379843</v>
      </c>
      <c r="L512" s="92" t="inlineStr">
        <is>
          <t>Unknown</t>
        </is>
      </c>
      <c r="M512" s="92" t="n">
        <v>12000</v>
      </c>
      <c r="N512" s="92" t="inlineStr">
        <is>
          <t>Conductor</t>
        </is>
      </c>
      <c r="O512" s="92" t="inlineStr">
        <is>
          <t>Overhead</t>
        </is>
      </c>
      <c r="P512" s="92" t="inlineStr">
        <is>
          <t>Yes</t>
        </is>
      </c>
      <c r="Q512" s="92" t="n">
        <v>43326</v>
      </c>
      <c r="R512" s="92" t="n">
        <v>0.2798611111111111</v>
      </c>
      <c r="S512" s="92" t="inlineStr">
        <is>
          <t>Equipment/ Facility Failure</t>
        </is>
      </c>
      <c r="T512" s="92" t="inlineStr">
        <is>
          <t>Fuse</t>
        </is>
      </c>
      <c r="U512" s="92" t="inlineStr">
        <is>
          <t>N.A.</t>
        </is>
      </c>
      <c r="V512" s="92" t="inlineStr">
        <is>
          <t>N.A.</t>
        </is>
      </c>
      <c r="W512" s="92" t="inlineStr">
        <is>
          <t>Unknown</t>
        </is>
      </c>
      <c r="X512" s="92" t="n"/>
      <c r="Y512" s="92" t="inlineStr">
        <is>
          <t>Other/Unknown</t>
        </is>
      </c>
      <c r="Z512" s="92" t="inlineStr">
        <is>
          <t>1842</t>
        </is>
      </c>
      <c r="AA512" s="92" t="n">
        <v>2018</v>
      </c>
      <c r="AB512" s="92" t="n">
        <v>8</v>
      </c>
      <c r="AC512" s="92" t="n">
        <v>14</v>
      </c>
      <c r="AD512" s="92" t="n">
        <v>6</v>
      </c>
      <c r="AE512" s="92" t="n">
        <v>43</v>
      </c>
      <c r="AF512" s="94" t="inlineStr">
        <is>
          <t>18-0069529</t>
        </is>
      </c>
      <c r="AG512" s="94" t="inlineStr">
        <is>
          <t>Tier 2</t>
        </is>
      </c>
      <c r="AH512" s="94" t="inlineStr">
        <is>
          <t>HFTD</t>
        </is>
      </c>
      <c r="AI512" s="94" t="inlineStr">
        <is>
          <t>No Fire Weather RFW Applicable</t>
        </is>
      </c>
      <c r="AJ512" s="92" t="inlineStr">
        <is>
          <t>Distribution</t>
        </is>
      </c>
      <c r="AK512" s="92" t="inlineStr">
        <is>
          <t>HFTD - Distribution</t>
        </is>
      </c>
      <c r="AL512" s="92" t="inlineStr">
        <is>
          <t>Fire Less than 300 Acres</t>
        </is>
      </c>
      <c r="AM512" s="116" t="inlineStr">
        <is>
          <t>Equip Failure</t>
        </is>
      </c>
      <c r="AN512" s="92" t="inlineStr">
        <is>
          <t>Fuse</t>
        </is>
      </c>
      <c r="AO512" s="95" t="n">
        <v>37986</v>
      </c>
      <c r="AP512" s="92" t="n">
        <v>4.4465408</v>
      </c>
      <c r="AQ512" s="92" t="inlineStr">
        <is>
          <t>214_250</t>
        </is>
      </c>
      <c r="AR512" s="115" t="inlineStr">
        <is>
          <t>&lt;25mph</t>
        </is>
      </c>
      <c r="AS512" s="92" t="inlineStr">
        <is>
          <t>&lt;15mph</t>
        </is>
      </c>
      <c r="AT512" s="92" t="inlineStr">
        <is>
          <t>HFTD - Distribution</t>
        </is>
      </c>
      <c r="AX512" t="n">
        <v>0</v>
      </c>
      <c r="AY512" t="n">
        <v>0</v>
      </c>
      <c r="BC512" t="n">
        <v>0</v>
      </c>
      <c r="BD512" t="n">
        <v>0</v>
      </c>
      <c r="BH512" t="n">
        <v>0</v>
      </c>
      <c r="BI512" t="n">
        <v>0</v>
      </c>
      <c r="BM512" t="n">
        <v>0</v>
      </c>
      <c r="BN512" t="n">
        <v>0</v>
      </c>
    </row>
    <row r="513">
      <c r="A513" s="92" t="inlineStr">
        <is>
          <t>PG&amp;E</t>
        </is>
      </c>
      <c r="B513" s="92" t="n">
        <v>43326</v>
      </c>
      <c r="C513" s="92" t="n">
        <v>0.6375000000000001</v>
      </c>
      <c r="D513" s="92" t="n">
        <v>36.96557</v>
      </c>
      <c r="E513" s="92" t="n">
        <v>-121.86813</v>
      </c>
      <c r="F513" s="92" t="inlineStr">
        <is>
          <t>Vegetation</t>
        </is>
      </c>
      <c r="G513" s="92" t="inlineStr">
        <is>
          <t>Urban</t>
        </is>
      </c>
      <c r="H513" s="92" t="inlineStr">
        <is>
          <t>&lt; 0.25 Acres</t>
        </is>
      </c>
      <c r="I513" s="92" t="inlineStr">
        <is>
          <t>Fire Agency</t>
        </is>
      </c>
      <c r="J513" s="92" t="inlineStr">
        <is>
          <t>Unknown</t>
        </is>
      </c>
      <c r="K513" s="92" t="n">
        <v>103128221</v>
      </c>
      <c r="L513" s="92" t="inlineStr">
        <is>
          <t>AT&amp;T</t>
        </is>
      </c>
      <c r="M513" s="92" t="n">
        <v>21000</v>
      </c>
      <c r="N513" s="92" t="inlineStr">
        <is>
          <t>Conductor</t>
        </is>
      </c>
      <c r="O513" s="92" t="inlineStr">
        <is>
          <t>Overhead</t>
        </is>
      </c>
      <c r="P513" s="92" t="inlineStr">
        <is>
          <t>Yes</t>
        </is>
      </c>
      <c r="Q513" s="92" t="n">
        <v>43326</v>
      </c>
      <c r="R513" s="92" t="n">
        <v>0.6375000000000001</v>
      </c>
      <c r="S513" s="92" t="inlineStr">
        <is>
          <t>Contact From Object</t>
        </is>
      </c>
      <c r="T513" s="92" t="inlineStr">
        <is>
          <t>N.A.</t>
        </is>
      </c>
      <c r="U513" s="92" t="inlineStr">
        <is>
          <t>Vehicle</t>
        </is>
      </c>
      <c r="V513" s="92" t="inlineStr">
        <is>
          <t>Pole</t>
        </is>
      </c>
      <c r="W513" s="92" t="inlineStr">
        <is>
          <t>Human Error</t>
        </is>
      </c>
      <c r="X513" s="92" t="inlineStr">
        <is>
          <t>third-party caused</t>
        </is>
      </c>
      <c r="Y513" s="92" t="inlineStr">
        <is>
          <t>Other/Unknown</t>
        </is>
      </c>
      <c r="Z513" s="92" t="inlineStr">
        <is>
          <t>1843</t>
        </is>
      </c>
      <c r="AA513" s="92" t="n">
        <v>2018</v>
      </c>
      <c r="AB513" s="92" t="n">
        <v>8</v>
      </c>
      <c r="AC513" s="92" t="n">
        <v>14</v>
      </c>
      <c r="AD513" s="92" t="n">
        <v>15</v>
      </c>
      <c r="AE513" s="92" t="n">
        <v>18</v>
      </c>
      <c r="AF513" s="94" t="inlineStr">
        <is>
          <t>18-0069846</t>
        </is>
      </c>
      <c r="AG513" s="94" t="inlineStr">
        <is>
          <t>Tier 2</t>
        </is>
      </c>
      <c r="AH513" s="94" t="inlineStr">
        <is>
          <t>HFTD</t>
        </is>
      </c>
      <c r="AI513" s="94" t="inlineStr">
        <is>
          <t>No Fire Weather RFW Applicable</t>
        </is>
      </c>
      <c r="AJ513" s="92" t="inlineStr">
        <is>
          <t>Distribution</t>
        </is>
      </c>
      <c r="AK513" s="92" t="inlineStr">
        <is>
          <t>HFTD - Distribution</t>
        </is>
      </c>
      <c r="AL513" s="92" t="inlineStr">
        <is>
          <t>Fire Less than 300 Acres</t>
        </is>
      </c>
      <c r="AM513" s="116" t="inlineStr">
        <is>
          <t>3rd Party</t>
        </is>
      </c>
      <c r="AN513" s="92" t="inlineStr">
        <is>
          <t>Vehicle</t>
        </is>
      </c>
      <c r="AO513" s="95" t="n">
        <v>15580</v>
      </c>
      <c r="AP513" s="92" t="n">
        <v>2.52940517647058</v>
      </c>
      <c r="AQ513" s="92" t="inlineStr">
        <is>
          <t>278_109</t>
        </is>
      </c>
      <c r="AR513" s="115" t="inlineStr">
        <is>
          <t>&lt;25mph</t>
        </is>
      </c>
      <c r="AS513" s="92" t="inlineStr">
        <is>
          <t>&lt;15mph</t>
        </is>
      </c>
      <c r="AT513" s="92" t="inlineStr">
        <is>
          <t>HFTD - Distribution</t>
        </is>
      </c>
      <c r="AU513" t="inlineStr">
        <is>
          <t>E8014</t>
        </is>
      </c>
      <c r="AV513" t="n">
        <v>2.14</v>
      </c>
      <c r="AW513" t="inlineStr">
        <is>
          <t>2018-08-14T06:15:00Z</t>
        </is>
      </c>
      <c r="AX513" t="n">
        <v>8.99</v>
      </c>
      <c r="AY513" t="n">
        <v>34</v>
      </c>
      <c r="AZ513" t="inlineStr">
        <is>
          <t>E8014</t>
        </is>
      </c>
      <c r="BA513" t="n">
        <v>2.14</v>
      </c>
      <c r="BB513" t="inlineStr">
        <is>
          <t>2018-08-14T06:15:00Z</t>
        </is>
      </c>
      <c r="BC513" t="n">
        <v>8.99</v>
      </c>
      <c r="BD513" t="n">
        <v>80</v>
      </c>
      <c r="BE513" t="inlineStr">
        <is>
          <t>E8014</t>
        </is>
      </c>
      <c r="BF513" t="n">
        <v>2.14</v>
      </c>
      <c r="BG513" t="inlineStr">
        <is>
          <t>2018-08-14T06:15:00Z</t>
        </is>
      </c>
      <c r="BH513" t="n">
        <v>8.99</v>
      </c>
      <c r="BI513" t="n">
        <v>67</v>
      </c>
      <c r="BJ513" t="inlineStr">
        <is>
          <t>E8014</t>
        </is>
      </c>
      <c r="BK513" t="n">
        <v>2.14</v>
      </c>
      <c r="BL513" t="inlineStr">
        <is>
          <t>2018-08-14T06:15:00Z</t>
        </is>
      </c>
      <c r="BM513" t="n">
        <v>8.99</v>
      </c>
      <c r="BN513" t="n">
        <v>158</v>
      </c>
    </row>
    <row r="514">
      <c r="A514" s="92" t="inlineStr">
        <is>
          <t>PG&amp;E</t>
        </is>
      </c>
      <c r="B514" s="92" t="n">
        <v>43326</v>
      </c>
      <c r="C514" s="92" t="n">
        <v>0.6569444444444444</v>
      </c>
      <c r="D514" s="92" t="n">
        <v>38.08782</v>
      </c>
      <c r="E514" s="92" t="n">
        <v>-122.60016</v>
      </c>
      <c r="F514" s="92" t="inlineStr">
        <is>
          <t>Vegetation</t>
        </is>
      </c>
      <c r="G514" s="92" t="inlineStr">
        <is>
          <t>Rural</t>
        </is>
      </c>
      <c r="H514" s="92" t="inlineStr">
        <is>
          <t>&lt; 0.25 Acres</t>
        </is>
      </c>
      <c r="I514" s="92" t="inlineStr">
        <is>
          <t>Fire Agency</t>
        </is>
      </c>
      <c r="J514" s="92" t="inlineStr">
        <is>
          <t>Unknown</t>
        </is>
      </c>
      <c r="K514" s="92" t="n">
        <v>103916882</v>
      </c>
      <c r="L514" s="92" t="inlineStr">
        <is>
          <t>Verizon</t>
        </is>
      </c>
      <c r="M514" s="92" t="inlineStr">
        <is>
          <t>0 – 750</t>
        </is>
      </c>
      <c r="N514" s="92" t="inlineStr">
        <is>
          <t>Conductor</t>
        </is>
      </c>
      <c r="O514" s="92" t="inlineStr">
        <is>
          <t>Overhead</t>
        </is>
      </c>
      <c r="P514" s="92" t="inlineStr">
        <is>
          <t>Yes</t>
        </is>
      </c>
      <c r="Q514" s="92" t="n">
        <v>43326</v>
      </c>
      <c r="R514" s="92" t="n">
        <v>0.6569444444444444</v>
      </c>
      <c r="S514" s="92" t="inlineStr">
        <is>
          <t>Contact From Object</t>
        </is>
      </c>
      <c r="T514" s="92" t="inlineStr">
        <is>
          <t>N.A.</t>
        </is>
      </c>
      <c r="U514" s="92" t="inlineStr">
        <is>
          <t>Vegetation</t>
        </is>
      </c>
      <c r="V514" s="92" t="inlineStr">
        <is>
          <t>Electric Facility</t>
        </is>
      </c>
      <c r="W514" s="92" t="inlineStr">
        <is>
          <t>Unknown</t>
        </is>
      </c>
      <c r="X514" s="92" t="n"/>
      <c r="Y514" s="92" t="inlineStr">
        <is>
          <t>Other/Unknown</t>
        </is>
      </c>
      <c r="Z514" s="92" t="inlineStr">
        <is>
          <t>1844</t>
        </is>
      </c>
      <c r="AA514" s="92" t="n">
        <v>2018</v>
      </c>
      <c r="AB514" s="92" t="n">
        <v>8</v>
      </c>
      <c r="AC514" s="92" t="n">
        <v>14</v>
      </c>
      <c r="AD514" s="92" t="n">
        <v>15</v>
      </c>
      <c r="AE514" s="92" t="n">
        <v>46</v>
      </c>
      <c r="AF514" s="94" t="inlineStr">
        <is>
          <t>18-0069929</t>
        </is>
      </c>
      <c r="AG514" s="94" t="inlineStr">
        <is>
          <t>Tier 3</t>
        </is>
      </c>
      <c r="AH514" s="94" t="inlineStr">
        <is>
          <t>HFTD</t>
        </is>
      </c>
      <c r="AI514" s="94" t="inlineStr">
        <is>
          <t>No Fire Weather RFW Applicable</t>
        </is>
      </c>
      <c r="AJ514" s="92" t="inlineStr">
        <is>
          <t>Distribution</t>
        </is>
      </c>
      <c r="AK514" s="92" t="inlineStr">
        <is>
          <t>HFTD - Distribution</t>
        </is>
      </c>
      <c r="AL514" s="92" t="inlineStr">
        <is>
          <t>Fire Less than 300 Acres</t>
        </is>
      </c>
      <c r="AM514" s="116" t="inlineStr">
        <is>
          <t>Vegetation</t>
        </is>
      </c>
      <c r="AN514" s="92" t="inlineStr">
        <is>
          <t>Other/Unknown</t>
        </is>
      </c>
      <c r="AO514" s="95" t="n">
        <v>546</v>
      </c>
      <c r="AP514" s="92" t="n">
        <v>5.35131388235294</v>
      </c>
      <c r="AQ514" s="92" t="inlineStr">
        <is>
          <t>203_274</t>
        </is>
      </c>
      <c r="AR514" s="115" t="inlineStr">
        <is>
          <t>&lt;25mph</t>
        </is>
      </c>
      <c r="AS514" s="92" t="inlineStr">
        <is>
          <t>&lt;15mph</t>
        </is>
      </c>
      <c r="AT514" s="92" t="inlineStr">
        <is>
          <t>HFTD - Distribution</t>
        </is>
      </c>
      <c r="AU514" t="inlineStr">
        <is>
          <t>E0433</t>
        </is>
      </c>
      <c r="AV514" t="n">
        <v>1.95</v>
      </c>
      <c r="AW514" t="inlineStr">
        <is>
          <t>2018-08-14T06:35:00Z</t>
        </is>
      </c>
      <c r="AX514" t="n">
        <v>15.99</v>
      </c>
      <c r="AY514" t="n">
        <v>35</v>
      </c>
      <c r="AZ514" t="inlineStr">
        <is>
          <t>WDAC1</t>
        </is>
      </c>
      <c r="BA514" t="n">
        <v>7.14</v>
      </c>
      <c r="BB514" t="inlineStr">
        <is>
          <t>2018-08-14T06:51:00Z</t>
        </is>
      </c>
      <c r="BC514" t="n">
        <v>20</v>
      </c>
      <c r="BD514" t="n">
        <v>64</v>
      </c>
      <c r="BE514" t="inlineStr">
        <is>
          <t>E0433</t>
        </is>
      </c>
      <c r="BF514" t="n">
        <v>1.95</v>
      </c>
      <c r="BG514" t="inlineStr">
        <is>
          <t>2018-08-14T06:35:00Z</t>
        </is>
      </c>
      <c r="BH514" t="n">
        <v>15.99</v>
      </c>
      <c r="BI514" t="n">
        <v>70</v>
      </c>
      <c r="BJ514" t="inlineStr">
        <is>
          <t>WDAC1</t>
        </is>
      </c>
      <c r="BK514" t="n">
        <v>7.14</v>
      </c>
      <c r="BL514" t="inlineStr">
        <is>
          <t>2018-08-14T06:51:00Z</t>
        </is>
      </c>
      <c r="BM514" t="n">
        <v>20</v>
      </c>
      <c r="BN514" t="n">
        <v>125</v>
      </c>
    </row>
    <row r="515">
      <c r="A515" s="92" t="inlineStr">
        <is>
          <t>PG&amp;E</t>
        </is>
      </c>
      <c r="B515" s="92" t="n">
        <v>43329</v>
      </c>
      <c r="C515" s="92" t="n">
        <v>0.4013888888888889</v>
      </c>
      <c r="D515" s="92" t="n">
        <v>40.29968</v>
      </c>
      <c r="E515" s="92" t="n">
        <v>-122.33216</v>
      </c>
      <c r="F515" s="92" t="inlineStr">
        <is>
          <t>Vegetation</t>
        </is>
      </c>
      <c r="G515" s="92" t="inlineStr">
        <is>
          <t>Rural</t>
        </is>
      </c>
      <c r="H515" s="92" t="inlineStr">
        <is>
          <t>&lt; 0.25 Acres</t>
        </is>
      </c>
      <c r="I515" s="92" t="inlineStr">
        <is>
          <t>Fire Agency</t>
        </is>
      </c>
      <c r="J515" s="92" t="inlineStr">
        <is>
          <t>chief</t>
        </is>
      </c>
      <c r="K515" s="92" t="n">
        <v>101509747</v>
      </c>
      <c r="L515" s="92" t="inlineStr">
        <is>
          <t>AT&amp;T</t>
        </is>
      </c>
      <c r="M515" s="92" t="n">
        <v>12000</v>
      </c>
      <c r="N515" s="92" t="inlineStr">
        <is>
          <t>Conductor</t>
        </is>
      </c>
      <c r="O515" s="92" t="inlineStr">
        <is>
          <t>Overhead</t>
        </is>
      </c>
      <c r="P515" s="92" t="inlineStr">
        <is>
          <t>Yes</t>
        </is>
      </c>
      <c r="Q515" s="92" t="n">
        <v>43329</v>
      </c>
      <c r="R515" s="92" t="n">
        <v>0.4013888888888889</v>
      </c>
      <c r="S515" s="92" t="inlineStr">
        <is>
          <t>Contact From Object</t>
        </is>
      </c>
      <c r="T515" s="92" t="inlineStr">
        <is>
          <t>N.A.</t>
        </is>
      </c>
      <c r="U515" s="92" t="inlineStr">
        <is>
          <t>Vehicle</t>
        </is>
      </c>
      <c r="V515" s="92" t="inlineStr">
        <is>
          <t>Pole</t>
        </is>
      </c>
      <c r="W515" s="92" t="inlineStr">
        <is>
          <t>Human Error</t>
        </is>
      </c>
      <c r="X515" s="92" t="inlineStr">
        <is>
          <t>third-party caused</t>
        </is>
      </c>
      <c r="Y515" s="92" t="inlineStr">
        <is>
          <t>Other/Unknown</t>
        </is>
      </c>
      <c r="Z515" s="92" t="inlineStr">
        <is>
          <t>1845</t>
        </is>
      </c>
      <c r="AA515" s="92" t="n">
        <v>2018</v>
      </c>
      <c r="AB515" s="92" t="n">
        <v>8</v>
      </c>
      <c r="AC515" s="92" t="n">
        <v>17</v>
      </c>
      <c r="AD515" s="92" t="n">
        <v>9</v>
      </c>
      <c r="AE515" s="92" t="n">
        <v>38</v>
      </c>
      <c r="AF515" s="94" t="inlineStr">
        <is>
          <t>18-0071042</t>
        </is>
      </c>
      <c r="AG515" s="94" t="inlineStr">
        <is>
          <t>Tier 2</t>
        </is>
      </c>
      <c r="AH515" s="94" t="inlineStr">
        <is>
          <t>HFTD</t>
        </is>
      </c>
      <c r="AI515" s="94" t="inlineStr">
        <is>
          <t>No Fire Weather RFW Applicable</t>
        </is>
      </c>
      <c r="AJ515" s="92" t="inlineStr">
        <is>
          <t>Distribution</t>
        </is>
      </c>
      <c r="AK515" s="92" t="inlineStr">
        <is>
          <t>HFTD - Distribution</t>
        </is>
      </c>
      <c r="AL515" s="92" t="inlineStr">
        <is>
          <t>Fire Less than 300 Acres</t>
        </is>
      </c>
      <c r="AM515" s="116" t="inlineStr">
        <is>
          <t>3rd Party</t>
        </is>
      </c>
      <c r="AN515" s="92" t="inlineStr">
        <is>
          <t>Vehicle</t>
        </is>
      </c>
      <c r="AO515" s="95" t="n">
        <v>15510</v>
      </c>
      <c r="AP515" s="92" t="n">
        <v>13.0372611764705</v>
      </c>
      <c r="AQ515" s="92" t="inlineStr">
        <is>
          <t>189_233</t>
        </is>
      </c>
      <c r="AR515" s="115" t="inlineStr">
        <is>
          <t>&lt;25mph</t>
        </is>
      </c>
      <c r="AS515" s="92" t="inlineStr">
        <is>
          <t>&lt;15mph</t>
        </is>
      </c>
      <c r="AT515" s="92" t="inlineStr">
        <is>
          <t>HFTD - Distribution</t>
        </is>
      </c>
      <c r="AU515" t="inlineStr">
        <is>
          <t>E7114</t>
        </is>
      </c>
      <c r="AV515" t="n">
        <v>3.57</v>
      </c>
      <c r="AW515" t="inlineStr">
        <is>
          <t>2018-08-17T06:47:00Z</t>
        </is>
      </c>
      <c r="AX515" t="n">
        <v>4.99</v>
      </c>
      <c r="AY515" t="n">
        <v>4</v>
      </c>
      <c r="AZ515" t="inlineStr">
        <is>
          <t>E7114</t>
        </is>
      </c>
      <c r="BA515" t="n">
        <v>3.57</v>
      </c>
      <c r="BB515" t="inlineStr">
        <is>
          <t>2018-08-17T06:47:00Z</t>
        </is>
      </c>
      <c r="BC515" t="n">
        <v>4.99</v>
      </c>
      <c r="BD515" t="n">
        <v>4</v>
      </c>
      <c r="BE515" t="inlineStr">
        <is>
          <t>E7114</t>
        </is>
      </c>
      <c r="BF515" t="n">
        <v>3.57</v>
      </c>
      <c r="BG515" t="inlineStr">
        <is>
          <t>2018-08-17T07:47:00Z</t>
        </is>
      </c>
      <c r="BH515" t="n">
        <v>5.99</v>
      </c>
      <c r="BI515" t="n">
        <v>8</v>
      </c>
      <c r="BJ515" t="inlineStr">
        <is>
          <t>E7114</t>
        </is>
      </c>
      <c r="BK515" t="n">
        <v>3.57</v>
      </c>
      <c r="BL515" t="inlineStr">
        <is>
          <t>2018-08-17T07:47:00Z</t>
        </is>
      </c>
      <c r="BM515" t="n">
        <v>5.99</v>
      </c>
      <c r="BN515" t="n">
        <v>8</v>
      </c>
    </row>
    <row r="516">
      <c r="A516" s="92" t="inlineStr">
        <is>
          <t>PG&amp;E</t>
        </is>
      </c>
      <c r="B516" s="92" t="n">
        <v>43332</v>
      </c>
      <c r="C516" s="92" t="n">
        <v>0.3986111111111111</v>
      </c>
      <c r="D516" s="92" t="n">
        <v>39.801383</v>
      </c>
      <c r="E516" s="92" t="n">
        <v>-121.581333</v>
      </c>
      <c r="F516" s="92" t="inlineStr">
        <is>
          <t>Vegetation</t>
        </is>
      </c>
      <c r="G516" s="92" t="inlineStr">
        <is>
          <t>Rural</t>
        </is>
      </c>
      <c r="H516" s="92" t="inlineStr">
        <is>
          <t>&lt; 0.25 Acres</t>
        </is>
      </c>
      <c r="I516" s="92" t="inlineStr">
        <is>
          <t>Fire Agency</t>
        </is>
      </c>
      <c r="J516" s="92" t="inlineStr">
        <is>
          <t>Unknown</t>
        </is>
      </c>
      <c r="K516" s="92" t="n">
        <v>100400441</v>
      </c>
      <c r="L516" s="92" t="inlineStr">
        <is>
          <t>Unknown</t>
        </is>
      </c>
      <c r="M516" s="92" t="n">
        <v>12000</v>
      </c>
      <c r="N516" s="92" t="inlineStr">
        <is>
          <t>Conductor</t>
        </is>
      </c>
      <c r="O516" s="92" t="inlineStr">
        <is>
          <t>Overhead</t>
        </is>
      </c>
      <c r="P516" s="92" t="inlineStr">
        <is>
          <t>Yes</t>
        </is>
      </c>
      <c r="Q516" s="92" t="n">
        <v>43332</v>
      </c>
      <c r="R516" s="92" t="n">
        <v>0.3986111111111111</v>
      </c>
      <c r="S516" s="92" t="inlineStr">
        <is>
          <t>Contact From Object</t>
        </is>
      </c>
      <c r="T516" s="92" t="inlineStr">
        <is>
          <t>N.A.</t>
        </is>
      </c>
      <c r="U516" s="92" t="inlineStr">
        <is>
          <t>Other</t>
        </is>
      </c>
      <c r="V516" s="92" t="inlineStr">
        <is>
          <t>Electric Facility</t>
        </is>
      </c>
      <c r="W516" s="92" t="inlineStr">
        <is>
          <t>Human Error</t>
        </is>
      </c>
      <c r="X516" s="92" t="inlineStr">
        <is>
          <t>PG&amp;E contractor</t>
        </is>
      </c>
      <c r="Y516" s="92" t="inlineStr">
        <is>
          <t>Other/Unknown</t>
        </is>
      </c>
      <c r="Z516" s="92" t="inlineStr">
        <is>
          <t>1849</t>
        </is>
      </c>
      <c r="AA516" s="92" t="n">
        <v>2018</v>
      </c>
      <c r="AB516" s="92" t="n">
        <v>8</v>
      </c>
      <c r="AC516" s="92" t="n">
        <v>20</v>
      </c>
      <c r="AD516" s="92" t="n">
        <v>9</v>
      </c>
      <c r="AE516" s="92" t="n">
        <v>34</v>
      </c>
      <c r="AF516" s="94" t="inlineStr">
        <is>
          <t>18-0071596</t>
        </is>
      </c>
      <c r="AG516" s="94" t="inlineStr">
        <is>
          <t>Tier 3</t>
        </is>
      </c>
      <c r="AH516" s="94" t="inlineStr">
        <is>
          <t>HFTD</t>
        </is>
      </c>
      <c r="AI516" s="94" t="inlineStr">
        <is>
          <t>No Fire Weather RFW Applicable</t>
        </is>
      </c>
      <c r="AJ516" s="92" t="inlineStr">
        <is>
          <t>Distribution</t>
        </is>
      </c>
      <c r="AK516" s="92" t="inlineStr">
        <is>
          <t>HFTD - Distribution</t>
        </is>
      </c>
      <c r="AL516" s="92" t="inlineStr">
        <is>
          <t>Fire Less than 300 Acres</t>
        </is>
      </c>
      <c r="AM516" s="116" t="inlineStr">
        <is>
          <t>3rd Party</t>
        </is>
      </c>
      <c r="AN516" s="92" t="inlineStr">
        <is>
          <t>3rd Party - Other</t>
        </is>
      </c>
      <c r="AO516" s="95" t="n">
        <v>394259</v>
      </c>
      <c r="AP516" s="92" t="n">
        <v>17.1084272941176</v>
      </c>
      <c r="AQ516" s="92" t="inlineStr">
        <is>
          <t>130_244</t>
        </is>
      </c>
      <c r="AR516" s="115" t="inlineStr">
        <is>
          <t>&lt;25mph</t>
        </is>
      </c>
      <c r="AS516" s="92" t="inlineStr">
        <is>
          <t>&gt;=15mph</t>
        </is>
      </c>
      <c r="AT516" s="92" t="inlineStr">
        <is>
          <t>HFTD - Distribution</t>
        </is>
      </c>
      <c r="AU516" t="inlineStr">
        <is>
          <t>C4565</t>
        </is>
      </c>
      <c r="AV516" t="n">
        <v>3.06</v>
      </c>
      <c r="AW516" t="inlineStr">
        <is>
          <t>2018-08-20T06:53:00Z</t>
        </is>
      </c>
      <c r="AX516" t="n">
        <v>3</v>
      </c>
      <c r="AY516" t="n">
        <v>6</v>
      </c>
      <c r="AZ516" t="inlineStr">
        <is>
          <t>JBGC1</t>
        </is>
      </c>
      <c r="BA516" t="n">
        <v>6.67</v>
      </c>
      <c r="BB516" t="inlineStr">
        <is>
          <t>2018-08-20T06:13:00Z</t>
        </is>
      </c>
      <c r="BC516" t="n">
        <v>11.01</v>
      </c>
      <c r="BD516" t="n">
        <v>28</v>
      </c>
      <c r="BE516" t="inlineStr">
        <is>
          <t>C4565</t>
        </is>
      </c>
      <c r="BF516" t="n">
        <v>3.06</v>
      </c>
      <c r="BG516" t="inlineStr">
        <is>
          <t>2018-08-20T07:53:00Z</t>
        </is>
      </c>
      <c r="BH516" t="n">
        <v>3</v>
      </c>
      <c r="BI516" t="n">
        <v>12</v>
      </c>
      <c r="BJ516" t="inlineStr">
        <is>
          <t>JBGC1</t>
        </is>
      </c>
      <c r="BK516" t="n">
        <v>6.67</v>
      </c>
      <c r="BL516" t="inlineStr">
        <is>
          <t>2018-08-20T07:13:00Z</t>
        </is>
      </c>
      <c r="BM516" t="n">
        <v>11.01</v>
      </c>
      <c r="BN516" t="n">
        <v>54</v>
      </c>
    </row>
    <row r="517">
      <c r="A517" s="92" t="inlineStr">
        <is>
          <t>PG&amp;E</t>
        </is>
      </c>
      <c r="B517" s="92" t="n">
        <v>43333</v>
      </c>
      <c r="C517" s="92" t="n">
        <v>0.4256944444444444</v>
      </c>
      <c r="D517" s="92" t="n">
        <v>38.697207</v>
      </c>
      <c r="E517" s="92" t="n">
        <v>-120.888963</v>
      </c>
      <c r="F517" s="92" t="inlineStr">
        <is>
          <t>Vegetation</t>
        </is>
      </c>
      <c r="G517" s="92" t="inlineStr">
        <is>
          <t>Rural</t>
        </is>
      </c>
      <c r="H517" s="92" t="inlineStr">
        <is>
          <t>&lt; 0.25 Acres</t>
        </is>
      </c>
      <c r="I517" s="92" t="inlineStr">
        <is>
          <t>Fire Agency</t>
        </is>
      </c>
      <c r="J517" s="92" t="inlineStr">
        <is>
          <t>Unknown</t>
        </is>
      </c>
      <c r="K517" s="92" t="n">
        <v>101385436</v>
      </c>
      <c r="L517" s="92" t="inlineStr">
        <is>
          <t>Unknown</t>
        </is>
      </c>
      <c r="M517" s="92" t="n">
        <v>12000</v>
      </c>
      <c r="N517" s="92" t="inlineStr">
        <is>
          <t>Conductor</t>
        </is>
      </c>
      <c r="O517" s="92" t="inlineStr">
        <is>
          <t>Overhead</t>
        </is>
      </c>
      <c r="P517" s="92" t="inlineStr">
        <is>
          <t>Yes</t>
        </is>
      </c>
      <c r="Q517" s="92" t="n">
        <v>43333</v>
      </c>
      <c r="R517" s="92" t="n">
        <v>0.4256944444444444</v>
      </c>
      <c r="S517" s="92" t="inlineStr">
        <is>
          <t>Contact From Object</t>
        </is>
      </c>
      <c r="T517" s="92" t="inlineStr">
        <is>
          <t>N.A.</t>
        </is>
      </c>
      <c r="U517" s="92" t="inlineStr">
        <is>
          <t>Vegetation</t>
        </is>
      </c>
      <c r="V517" s="92" t="inlineStr">
        <is>
          <t>Electric Facility</t>
        </is>
      </c>
      <c r="W517" s="92" t="inlineStr">
        <is>
          <t>Unknown</t>
        </is>
      </c>
      <c r="X517" s="92" t="n"/>
      <c r="Y517" s="92" t="inlineStr">
        <is>
          <t>Branch (OverHanging)</t>
        </is>
      </c>
      <c r="Z517" s="92" t="inlineStr">
        <is>
          <t>1852</t>
        </is>
      </c>
      <c r="AA517" s="92" t="n">
        <v>2018</v>
      </c>
      <c r="AB517" s="92" t="n">
        <v>8</v>
      </c>
      <c r="AC517" s="92" t="n">
        <v>21</v>
      </c>
      <c r="AD517" s="92" t="n">
        <v>10</v>
      </c>
      <c r="AE517" s="92" t="n">
        <v>13</v>
      </c>
      <c r="AF517" s="94" t="inlineStr">
        <is>
          <t>18-0072055</t>
        </is>
      </c>
      <c r="AG517" s="94" t="inlineStr">
        <is>
          <t>Tier 3</t>
        </is>
      </c>
      <c r="AH517" s="94" t="inlineStr">
        <is>
          <t>HFTD</t>
        </is>
      </c>
      <c r="AI517" s="94" t="inlineStr">
        <is>
          <t>No Fire Weather RFW Applicable</t>
        </is>
      </c>
      <c r="AJ517" s="92" t="inlineStr">
        <is>
          <t>Distribution</t>
        </is>
      </c>
      <c r="AK517" s="92" t="inlineStr">
        <is>
          <t>HFTD - Distribution</t>
        </is>
      </c>
      <c r="AL517" s="92" t="inlineStr">
        <is>
          <t>Fire Less than 300 Acres</t>
        </is>
      </c>
      <c r="AM517" s="116" t="inlineStr">
        <is>
          <t>Vegetation</t>
        </is>
      </c>
      <c r="AN517" s="92" t="inlineStr">
        <is>
          <t>Branch (OverHanging)</t>
        </is>
      </c>
      <c r="AO517" s="95" t="n">
        <v>4572</v>
      </c>
      <c r="AP517" s="92" t="n">
        <v>7.09638211764705</v>
      </c>
      <c r="AQ517" s="92" t="inlineStr">
        <is>
          <t>157_213</t>
        </is>
      </c>
      <c r="AR517" s="115" t="inlineStr">
        <is>
          <t>&lt;25mph</t>
        </is>
      </c>
      <c r="AS517" s="92" t="inlineStr">
        <is>
          <t>&lt;15mph</t>
        </is>
      </c>
      <c r="AT517" s="92" t="inlineStr">
        <is>
          <t>HFTD - Distribution</t>
        </is>
      </c>
      <c r="AU517" t="inlineStr">
        <is>
          <t>PG106</t>
        </is>
      </c>
      <c r="AV517" t="n">
        <v>1.36</v>
      </c>
      <c r="AW517" t="inlineStr">
        <is>
          <t>2018-08-21T06:40:00Z</t>
        </is>
      </c>
      <c r="AX517" t="n">
        <v>9.220000000000001</v>
      </c>
      <c r="AY517" t="n">
        <v>57</v>
      </c>
      <c r="AZ517" t="inlineStr">
        <is>
          <t>PG073</t>
        </is>
      </c>
      <c r="BA517" t="n">
        <v>6.99</v>
      </c>
      <c r="BB517" t="inlineStr">
        <is>
          <t>2018-08-21T06:40:00Z</t>
        </is>
      </c>
      <c r="BC517" t="n">
        <v>11.63</v>
      </c>
      <c r="BD517" t="n">
        <v>142</v>
      </c>
      <c r="BE517" t="inlineStr">
        <is>
          <t>PG106</t>
        </is>
      </c>
      <c r="BF517" t="n">
        <v>1.36</v>
      </c>
      <c r="BG517" t="inlineStr">
        <is>
          <t>2018-08-21T06:40:00Z</t>
        </is>
      </c>
      <c r="BH517" t="n">
        <v>9.220000000000001</v>
      </c>
      <c r="BI517" t="n">
        <v>111</v>
      </c>
      <c r="BJ517" t="inlineStr">
        <is>
          <t>PG073</t>
        </is>
      </c>
      <c r="BK517" t="n">
        <v>6.99</v>
      </c>
      <c r="BL517" t="inlineStr">
        <is>
          <t>2018-08-21T06:40:00Z</t>
        </is>
      </c>
      <c r="BM517" t="n">
        <v>11.63</v>
      </c>
      <c r="BN517" t="n">
        <v>274</v>
      </c>
    </row>
    <row r="518">
      <c r="A518" s="92" t="inlineStr">
        <is>
          <t>PG&amp;E</t>
        </is>
      </c>
      <c r="B518" s="92" t="n">
        <v>43334</v>
      </c>
      <c r="C518" s="92" t="n">
        <v>0.725</v>
      </c>
      <c r="D518" s="92" t="n">
        <v>37.951908</v>
      </c>
      <c r="E518" s="92" t="n">
        <v>-120.310328</v>
      </c>
      <c r="F518" s="92" t="inlineStr">
        <is>
          <t>Vegetation</t>
        </is>
      </c>
      <c r="G518" s="92" t="inlineStr">
        <is>
          <t>Rural</t>
        </is>
      </c>
      <c r="H518" s="92" t="inlineStr">
        <is>
          <t>.26 - 9.99 Acres</t>
        </is>
      </c>
      <c r="I518" s="92" t="inlineStr">
        <is>
          <t>Fire Agency</t>
        </is>
      </c>
      <c r="J518" s="92" t="inlineStr">
        <is>
          <t>CAL FIRE</t>
        </is>
      </c>
      <c r="K518" s="92" t="n">
        <v>101030620</v>
      </c>
      <c r="L518" s="92" t="inlineStr">
        <is>
          <t>Unknown</t>
        </is>
      </c>
      <c r="M518" s="92" t="n">
        <v>17000</v>
      </c>
      <c r="N518" s="92" t="inlineStr">
        <is>
          <t>Conductor</t>
        </is>
      </c>
      <c r="O518" s="92" t="inlineStr">
        <is>
          <t>Overhead</t>
        </is>
      </c>
      <c r="P518" s="92" t="inlineStr">
        <is>
          <t>Yes</t>
        </is>
      </c>
      <c r="Q518" s="92" t="n">
        <v>43334</v>
      </c>
      <c r="R518" s="92" t="n">
        <v>0.725</v>
      </c>
      <c r="S518" s="92" t="inlineStr">
        <is>
          <t>Equipment/ Facility Failure</t>
        </is>
      </c>
      <c r="T518" s="92" t="inlineStr">
        <is>
          <t>Other</t>
        </is>
      </c>
      <c r="U518" s="92" t="inlineStr">
        <is>
          <t>N.A.</t>
        </is>
      </c>
      <c r="V518" s="92" t="inlineStr">
        <is>
          <t>N.A.</t>
        </is>
      </c>
      <c r="W518" s="92" t="inlineStr">
        <is>
          <t>Unknown</t>
        </is>
      </c>
      <c r="X518" s="92" t="inlineStr">
        <is>
          <t>dampeners</t>
        </is>
      </c>
      <c r="Y518" s="92" t="inlineStr">
        <is>
          <t>no-match</t>
        </is>
      </c>
      <c r="Z518" s="92" t="inlineStr">
        <is>
          <t>1853</t>
        </is>
      </c>
      <c r="AA518" s="92" t="n">
        <v>2018</v>
      </c>
      <c r="AB518" s="92" t="n">
        <v>8</v>
      </c>
      <c r="AC518" s="92" t="n">
        <v>22</v>
      </c>
      <c r="AD518" s="92" t="n">
        <v>17</v>
      </c>
      <c r="AE518" s="92" t="n">
        <v>24</v>
      </c>
      <c r="AF518" s="94" t="inlineStr">
        <is>
          <t>No ILIS or TOTL available</t>
        </is>
      </c>
      <c r="AG518" s="94" t="inlineStr">
        <is>
          <t>Tier 2</t>
        </is>
      </c>
      <c r="AH518" s="94" t="inlineStr">
        <is>
          <t>HFTD</t>
        </is>
      </c>
      <c r="AI518" s="94" t="inlineStr">
        <is>
          <t>No Fire Weather RFW Applicable</t>
        </is>
      </c>
      <c r="AJ518" s="92" t="inlineStr">
        <is>
          <t>Distribution</t>
        </is>
      </c>
      <c r="AK518" s="92" t="inlineStr">
        <is>
          <t>HFTD - Distribution</t>
        </is>
      </c>
      <c r="AL518" s="92" t="inlineStr">
        <is>
          <t>Fire Less than 300 Acres</t>
        </is>
      </c>
      <c r="AM518" s="116" t="inlineStr">
        <is>
          <t>Equip Failure</t>
        </is>
      </c>
      <c r="AN518" s="92" t="inlineStr">
        <is>
          <t>Equip Failure - Other</t>
        </is>
      </c>
      <c r="AO518" s="95" t="inlineStr">
        <is>
          <t>N.A.</t>
        </is>
      </c>
      <c r="AP518" s="92" t="n">
        <v>7.94235576470588</v>
      </c>
      <c r="AQ518" s="92" t="inlineStr">
        <is>
          <t>158_261</t>
        </is>
      </c>
      <c r="AR518" s="115" t="inlineStr">
        <is>
          <t>&lt;25mph</t>
        </is>
      </c>
      <c r="AS518" s="92" t="inlineStr">
        <is>
          <t>&lt;15mph</t>
        </is>
      </c>
      <c r="AT518" s="92" t="inlineStr">
        <is>
          <t>HFTD - Distribution</t>
        </is>
      </c>
      <c r="AU518" t="inlineStr">
        <is>
          <t>PG029</t>
        </is>
      </c>
      <c r="AV518" t="n">
        <v>2.2</v>
      </c>
      <c r="AW518" t="inlineStr">
        <is>
          <t>2018-08-22T06:00:00Z</t>
        </is>
      </c>
      <c r="AX518" t="n">
        <v>4.61</v>
      </c>
      <c r="AY518" t="n">
        <v>18</v>
      </c>
      <c r="AZ518" t="inlineStr">
        <is>
          <t>PG061</t>
        </is>
      </c>
      <c r="BA518" t="n">
        <v>6.32</v>
      </c>
      <c r="BB518" t="inlineStr">
        <is>
          <t>2018-08-22T06:40:00Z</t>
        </is>
      </c>
      <c r="BC518" t="n">
        <v>5.03</v>
      </c>
      <c r="BD518" t="n">
        <v>39</v>
      </c>
      <c r="BE518" t="inlineStr">
        <is>
          <t>PG031</t>
        </is>
      </c>
      <c r="BF518" t="n">
        <v>2.51</v>
      </c>
      <c r="BG518" t="inlineStr">
        <is>
          <t>2018-08-22T08:00:00Z</t>
        </is>
      </c>
      <c r="BH518" t="n">
        <v>6.58</v>
      </c>
      <c r="BI518" t="n">
        <v>34</v>
      </c>
      <c r="BJ518" t="inlineStr">
        <is>
          <t>PG031</t>
        </is>
      </c>
      <c r="BK518" t="n">
        <v>2.51</v>
      </c>
      <c r="BL518" t="inlineStr">
        <is>
          <t>2018-08-22T08:00:00Z</t>
        </is>
      </c>
      <c r="BM518" t="n">
        <v>6.58</v>
      </c>
      <c r="BN518" t="n">
        <v>73</v>
      </c>
    </row>
    <row r="519">
      <c r="A519" s="92" t="inlineStr">
        <is>
          <t>PG&amp;E</t>
        </is>
      </c>
      <c r="B519" s="92" t="n">
        <v>43334</v>
      </c>
      <c r="C519" s="92" t="n">
        <v>0.9138888888888889</v>
      </c>
      <c r="D519" s="92" t="n">
        <v>39.042513</v>
      </c>
      <c r="E519" s="92" t="n">
        <v>-120.969456</v>
      </c>
      <c r="F519" s="92" t="inlineStr">
        <is>
          <t>Vegetation</t>
        </is>
      </c>
      <c r="G519" s="92" t="inlineStr">
        <is>
          <t>Rural</t>
        </is>
      </c>
      <c r="H519" s="92" t="inlineStr">
        <is>
          <t>&lt; 0.25 Acres</t>
        </is>
      </c>
      <c r="I519" s="92" t="inlineStr">
        <is>
          <t>Fire Agency</t>
        </is>
      </c>
      <c r="J519" s="92" t="inlineStr">
        <is>
          <t>Unknown</t>
        </is>
      </c>
      <c r="K519" s="92" t="n">
        <v>100024728</v>
      </c>
      <c r="L519" s="92" t="inlineStr">
        <is>
          <t>Verizon</t>
        </is>
      </c>
      <c r="M519" s="92" t="n">
        <v>12000</v>
      </c>
      <c r="N519" s="92" t="inlineStr">
        <is>
          <t>Conductor</t>
        </is>
      </c>
      <c r="O519" s="92" t="inlineStr">
        <is>
          <t>Overhead</t>
        </is>
      </c>
      <c r="P519" s="92" t="inlineStr">
        <is>
          <t>Yes</t>
        </is>
      </c>
      <c r="Q519" s="92" t="n">
        <v>43334</v>
      </c>
      <c r="R519" s="92" t="n">
        <v>0.9138888888888889</v>
      </c>
      <c r="S519" s="92" t="inlineStr">
        <is>
          <t>Equipment/ Facility Failure</t>
        </is>
      </c>
      <c r="T519" s="92" t="inlineStr">
        <is>
          <t>Conductor</t>
        </is>
      </c>
      <c r="U519" s="92" t="inlineStr">
        <is>
          <t>N.A.</t>
        </is>
      </c>
      <c r="V519" s="92" t="inlineStr">
        <is>
          <t>N.A.</t>
        </is>
      </c>
      <c r="W519" s="92" t="inlineStr">
        <is>
          <t>Unknown</t>
        </is>
      </c>
      <c r="X519" s="92" t="n"/>
      <c r="Y519" s="92" t="inlineStr">
        <is>
          <t>Other/Unknown</t>
        </is>
      </c>
      <c r="Z519" s="92" t="inlineStr">
        <is>
          <t>1854</t>
        </is>
      </c>
      <c r="AA519" s="92" t="n">
        <v>2018</v>
      </c>
      <c r="AB519" s="92" t="n">
        <v>8</v>
      </c>
      <c r="AC519" s="92" t="n">
        <v>22</v>
      </c>
      <c r="AD519" s="92" t="n">
        <v>21</v>
      </c>
      <c r="AE519" s="92" t="n">
        <v>56</v>
      </c>
      <c r="AF519" s="94" t="inlineStr">
        <is>
          <t>18-0072654</t>
        </is>
      </c>
      <c r="AG519" s="94" t="inlineStr">
        <is>
          <t>Tier 2</t>
        </is>
      </c>
      <c r="AH519" s="94" t="inlineStr">
        <is>
          <t>HFTD</t>
        </is>
      </c>
      <c r="AI519" s="94" t="inlineStr">
        <is>
          <t>No Fire Weather RFW Applicable</t>
        </is>
      </c>
      <c r="AJ519" s="92" t="inlineStr">
        <is>
          <t>Distribution</t>
        </is>
      </c>
      <c r="AK519" s="92" t="inlineStr">
        <is>
          <t>HFTD - Distribution</t>
        </is>
      </c>
      <c r="AL519" s="92" t="inlineStr">
        <is>
          <t>Fire Less than 300 Acres</t>
        </is>
      </c>
      <c r="AM519" s="116" t="inlineStr">
        <is>
          <t>Equip Failure</t>
        </is>
      </c>
      <c r="AN519" s="92" t="inlineStr">
        <is>
          <t>Conductor</t>
        </is>
      </c>
      <c r="AO519" s="95" t="n">
        <v>29727</v>
      </c>
      <c r="AP519" s="92" t="n">
        <v>8.88543435294117</v>
      </c>
      <c r="AQ519" s="92" t="inlineStr">
        <is>
          <t>172_191</t>
        </is>
      </c>
      <c r="AR519" s="115" t="inlineStr">
        <is>
          <t>&lt;25mph</t>
        </is>
      </c>
      <c r="AS519" s="92" t="inlineStr">
        <is>
          <t>&lt;15mph</t>
        </is>
      </c>
      <c r="AT519" s="92" t="inlineStr">
        <is>
          <t>HFTD - Distribution</t>
        </is>
      </c>
      <c r="AU519" t="inlineStr">
        <is>
          <t>D9434</t>
        </is>
      </c>
      <c r="AV519" t="n">
        <v>1.28</v>
      </c>
      <c r="AW519" t="inlineStr">
        <is>
          <t>2018-08-22T07:00:00Z</t>
        </is>
      </c>
      <c r="AX519" t="n">
        <v>0</v>
      </c>
      <c r="AY519" t="n">
        <v>11</v>
      </c>
      <c r="AZ519" t="inlineStr">
        <is>
          <t>PG032</t>
        </is>
      </c>
      <c r="BA519" t="n">
        <v>6.31</v>
      </c>
      <c r="BB519" t="inlineStr">
        <is>
          <t>2018-08-22T06:40:00Z</t>
        </is>
      </c>
      <c r="BC519" t="n">
        <v>7</v>
      </c>
      <c r="BD519" t="n">
        <v>44</v>
      </c>
      <c r="BE519" t="inlineStr">
        <is>
          <t>D9434</t>
        </is>
      </c>
      <c r="BF519" t="n">
        <v>1.28</v>
      </c>
      <c r="BG519" t="inlineStr">
        <is>
          <t>2018-08-22T08:00:00Z</t>
        </is>
      </c>
      <c r="BH519" t="n">
        <v>0</v>
      </c>
      <c r="BI519" t="n">
        <v>21</v>
      </c>
      <c r="BJ519" t="inlineStr">
        <is>
          <t>PG032</t>
        </is>
      </c>
      <c r="BK519" t="n">
        <v>6.31</v>
      </c>
      <c r="BL519" t="inlineStr">
        <is>
          <t>2018-08-22T07:40:00Z</t>
        </is>
      </c>
      <c r="BM519" t="n">
        <v>7</v>
      </c>
      <c r="BN519" t="n">
        <v>84</v>
      </c>
    </row>
    <row r="520">
      <c r="A520" s="92" t="inlineStr">
        <is>
          <t>PG&amp;E</t>
        </is>
      </c>
      <c r="B520" s="92" t="n">
        <v>43336</v>
      </c>
      <c r="C520" s="92" t="n">
        <v>0.06805555555555555</v>
      </c>
      <c r="D520" s="92" t="n">
        <v>39.20293</v>
      </c>
      <c r="E520" s="92" t="n">
        <v>-121.2766</v>
      </c>
      <c r="F520" s="92" t="inlineStr">
        <is>
          <t>Vegetation</t>
        </is>
      </c>
      <c r="G520" s="92" t="inlineStr">
        <is>
          <t>Rural</t>
        </is>
      </c>
      <c r="H520" s="92" t="inlineStr">
        <is>
          <t>.26 - 9.99 Acres</t>
        </is>
      </c>
      <c r="I520" s="92" t="inlineStr">
        <is>
          <t>Fire Agency</t>
        </is>
      </c>
      <c r="J520" s="92" t="inlineStr">
        <is>
          <t>CAL FIRE</t>
        </is>
      </c>
      <c r="K520" s="92" t="n">
        <v>100087099</v>
      </c>
      <c r="L520" s="92" t="inlineStr">
        <is>
          <t>AT&amp;T</t>
        </is>
      </c>
      <c r="M520" s="92" t="n">
        <v>21000</v>
      </c>
      <c r="N520" s="92" t="inlineStr">
        <is>
          <t>Conductor</t>
        </is>
      </c>
      <c r="O520" s="92" t="inlineStr">
        <is>
          <t>Overhead</t>
        </is>
      </c>
      <c r="P520" s="92" t="inlineStr">
        <is>
          <t>Yes</t>
        </is>
      </c>
      <c r="Q520" s="92" t="n">
        <v>43336</v>
      </c>
      <c r="R520" s="92" t="n">
        <v>0.06805555555555555</v>
      </c>
      <c r="S520" s="92" t="inlineStr">
        <is>
          <t>Equipment/ Facility Failure</t>
        </is>
      </c>
      <c r="T520" s="92" t="inlineStr">
        <is>
          <t>Other</t>
        </is>
      </c>
      <c r="U520" s="92" t="inlineStr">
        <is>
          <t>N.A.</t>
        </is>
      </c>
      <c r="V520" s="92" t="inlineStr">
        <is>
          <t>N.A.</t>
        </is>
      </c>
      <c r="W520" s="92" t="inlineStr">
        <is>
          <t>Unknown</t>
        </is>
      </c>
      <c r="X520" s="92" t="n"/>
      <c r="Y520" s="92" t="inlineStr">
        <is>
          <t>Other/Unknown</t>
        </is>
      </c>
      <c r="Z520" s="92" t="inlineStr">
        <is>
          <t>1857</t>
        </is>
      </c>
      <c r="AA520" s="92" t="n">
        <v>2018</v>
      </c>
      <c r="AB520" s="92" t="n">
        <v>8</v>
      </c>
      <c r="AC520" s="92" t="n">
        <v>24</v>
      </c>
      <c r="AD520" s="92" t="n">
        <v>1</v>
      </c>
      <c r="AE520" s="92" t="n">
        <v>38</v>
      </c>
      <c r="AF520" s="94" t="inlineStr">
        <is>
          <t>18-0073021</t>
        </is>
      </c>
      <c r="AG520" s="94" t="inlineStr">
        <is>
          <t>Tier 2</t>
        </is>
      </c>
      <c r="AH520" s="94" t="inlineStr">
        <is>
          <t>HFTD</t>
        </is>
      </c>
      <c r="AI520" s="94" t="inlineStr">
        <is>
          <t>No Fire Weather RFW Applicable</t>
        </is>
      </c>
      <c r="AJ520" s="92" t="inlineStr">
        <is>
          <t>Distribution</t>
        </is>
      </c>
      <c r="AK520" s="92" t="inlineStr">
        <is>
          <t>HFTD - Distribution</t>
        </is>
      </c>
      <c r="AL520" s="92" t="inlineStr">
        <is>
          <t>Fire Less than 300 Acres</t>
        </is>
      </c>
      <c r="AM520" s="116" t="inlineStr">
        <is>
          <t>Equip Failure</t>
        </is>
      </c>
      <c r="AN520" s="92" t="inlineStr">
        <is>
          <t>Equip Failure - Other</t>
        </is>
      </c>
      <c r="AO520" s="95" t="n">
        <v>24360</v>
      </c>
      <c r="AP520" s="92" t="n">
        <v>8.96065694117647</v>
      </c>
      <c r="AQ520" s="92" t="inlineStr">
        <is>
          <t>241_188</t>
        </is>
      </c>
      <c r="AR520" s="115" t="inlineStr">
        <is>
          <t>&lt;25mph</t>
        </is>
      </c>
      <c r="AS520" s="92" t="inlineStr">
        <is>
          <t>&lt;15mph</t>
        </is>
      </c>
      <c r="AT520" s="92" t="inlineStr">
        <is>
          <t>HFTD - Distribution</t>
        </is>
      </c>
      <c r="AX520" t="n">
        <v>0</v>
      </c>
      <c r="AY520" t="n">
        <v>0</v>
      </c>
      <c r="BC520" t="n">
        <v>0</v>
      </c>
      <c r="BD520" t="n">
        <v>0</v>
      </c>
      <c r="BH520" t="n">
        <v>0</v>
      </c>
      <c r="BI520" t="n">
        <v>0</v>
      </c>
      <c r="BM520" t="n">
        <v>0</v>
      </c>
      <c r="BN520" t="n">
        <v>0</v>
      </c>
    </row>
    <row r="521">
      <c r="A521" s="92" t="inlineStr">
        <is>
          <t>PG&amp;E</t>
        </is>
      </c>
      <c r="B521" s="92" t="n">
        <v>43336</v>
      </c>
      <c r="C521" s="92" t="n">
        <v>0.2104166666666667</v>
      </c>
      <c r="D521" s="92" t="n">
        <v>39.1183867</v>
      </c>
      <c r="E521" s="92" t="n">
        <v>-121.015445</v>
      </c>
      <c r="F521" s="92" t="inlineStr">
        <is>
          <t>Vegetation</t>
        </is>
      </c>
      <c r="G521" s="92" t="inlineStr">
        <is>
          <t>Rural</t>
        </is>
      </c>
      <c r="H521" s="92" t="inlineStr">
        <is>
          <t>&lt; 0.25 Acres</t>
        </is>
      </c>
      <c r="I521" s="92" t="inlineStr">
        <is>
          <t>Fire Agency</t>
        </is>
      </c>
      <c r="J521" s="92" t="inlineStr">
        <is>
          <t>JIM SMITH BATT CHIEF 3</t>
        </is>
      </c>
      <c r="K521" s="92" t="n">
        <v>100097647</v>
      </c>
      <c r="L521" s="92" t="inlineStr">
        <is>
          <t>Unknown</t>
        </is>
      </c>
      <c r="M521" s="92" t="n">
        <v>12000</v>
      </c>
      <c r="N521" s="92" t="inlineStr">
        <is>
          <t>Conductor</t>
        </is>
      </c>
      <c r="O521" s="92" t="inlineStr">
        <is>
          <t>Overhead</t>
        </is>
      </c>
      <c r="P521" s="92" t="inlineStr">
        <is>
          <t>Yes</t>
        </is>
      </c>
      <c r="Q521" s="92" t="n">
        <v>43336</v>
      </c>
      <c r="R521" s="92" t="n">
        <v>0.2104166666666667</v>
      </c>
      <c r="S521" s="92" t="inlineStr">
        <is>
          <t>Contact From Object</t>
        </is>
      </c>
      <c r="T521" s="92" t="inlineStr">
        <is>
          <t>N.A.</t>
        </is>
      </c>
      <c r="U521" s="92" t="inlineStr">
        <is>
          <t>Balloons</t>
        </is>
      </c>
      <c r="V521" s="92" t="inlineStr">
        <is>
          <t>Electric Facility</t>
        </is>
      </c>
      <c r="W521" s="92" t="inlineStr">
        <is>
          <t>Human Error</t>
        </is>
      </c>
      <c r="X521" s="92" t="inlineStr">
        <is>
          <t>third-party caused</t>
        </is>
      </c>
      <c r="Y521" s="92" t="inlineStr">
        <is>
          <t>Other/Unknown</t>
        </is>
      </c>
      <c r="Z521" s="92" t="inlineStr">
        <is>
          <t>1858</t>
        </is>
      </c>
      <c r="AA521" s="92" t="n">
        <v>2018</v>
      </c>
      <c r="AB521" s="92" t="n">
        <v>8</v>
      </c>
      <c r="AC521" s="92" t="n">
        <v>24</v>
      </c>
      <c r="AD521" s="92" t="n">
        <v>5</v>
      </c>
      <c r="AE521" s="92" t="n">
        <v>3</v>
      </c>
      <c r="AF521" s="94" t="inlineStr">
        <is>
          <t>18-0073024</t>
        </is>
      </c>
      <c r="AG521" s="94" t="inlineStr">
        <is>
          <t>Tier 2</t>
        </is>
      </c>
      <c r="AH521" s="94" t="inlineStr">
        <is>
          <t>HFTD</t>
        </is>
      </c>
      <c r="AI521" s="94" t="inlineStr">
        <is>
          <t>No Fire Weather RFW Applicable</t>
        </is>
      </c>
      <c r="AJ521" s="92" t="inlineStr">
        <is>
          <t>Distribution</t>
        </is>
      </c>
      <c r="AK521" s="92" t="inlineStr">
        <is>
          <t>HFTD - Distribution</t>
        </is>
      </c>
      <c r="AL521" s="92" t="inlineStr">
        <is>
          <t>Fire Less than 300 Acres</t>
        </is>
      </c>
      <c r="AM521" s="116" t="inlineStr">
        <is>
          <t>3rd Party</t>
        </is>
      </c>
      <c r="AN521" s="92" t="inlineStr">
        <is>
          <t>Balloons</t>
        </is>
      </c>
      <c r="AO521" s="95" t="n">
        <v>4048</v>
      </c>
      <c r="AP521" s="92" t="n">
        <v>10.2580065882352</v>
      </c>
      <c r="AQ521" s="92" t="inlineStr">
        <is>
          <t>204_277</t>
        </is>
      </c>
      <c r="AR521" s="115" t="inlineStr">
        <is>
          <t>&lt;25mph</t>
        </is>
      </c>
      <c r="AS521" s="92" t="inlineStr">
        <is>
          <t>&lt;15mph</t>
        </is>
      </c>
      <c r="AT521" s="92" t="inlineStr">
        <is>
          <t>HFTD - Distribution</t>
        </is>
      </c>
      <c r="AU521" t="inlineStr">
        <is>
          <t>AT999</t>
        </is>
      </c>
      <c r="AV521" t="n">
        <v>2.07</v>
      </c>
      <c r="AW521" t="inlineStr">
        <is>
          <t>2018-08-24T07:00:00Z</t>
        </is>
      </c>
      <c r="AX521" t="n">
        <v>0</v>
      </c>
      <c r="AY521" t="n">
        <v>11</v>
      </c>
      <c r="AZ521" t="inlineStr">
        <is>
          <t>PG059</t>
        </is>
      </c>
      <c r="BA521" t="n">
        <v>6.98</v>
      </c>
      <c r="BB521" t="inlineStr">
        <is>
          <t>2018-08-24T06:40:00Z</t>
        </is>
      </c>
      <c r="BC521" t="n">
        <v>6.58</v>
      </c>
      <c r="BD521" t="n">
        <v>79</v>
      </c>
      <c r="BE521" t="inlineStr">
        <is>
          <t>AT999</t>
        </is>
      </c>
      <c r="BF521" t="n">
        <v>2.07</v>
      </c>
      <c r="BG521" t="inlineStr">
        <is>
          <t>2018-08-24T07:15:00Z</t>
        </is>
      </c>
      <c r="BH521" t="n">
        <v>2.01</v>
      </c>
      <c r="BI521" t="n">
        <v>21</v>
      </c>
      <c r="BJ521" t="inlineStr">
        <is>
          <t>PG059</t>
        </is>
      </c>
      <c r="BK521" t="n">
        <v>6.98</v>
      </c>
      <c r="BL521" t="inlineStr">
        <is>
          <t>2018-08-24T07:10:00Z</t>
        </is>
      </c>
      <c r="BM521" t="n">
        <v>8.119999999999999</v>
      </c>
      <c r="BN521" t="n">
        <v>153</v>
      </c>
    </row>
    <row r="522">
      <c r="A522" s="92" t="inlineStr">
        <is>
          <t>PG&amp;E</t>
        </is>
      </c>
      <c r="B522" s="92" t="n">
        <v>43338</v>
      </c>
      <c r="C522" s="92" t="n">
        <v>0.6451388888888888</v>
      </c>
      <c r="D522" s="92" t="n">
        <v>39.3599</v>
      </c>
      <c r="E522" s="92" t="n">
        <v>-121.1209</v>
      </c>
      <c r="F522" s="92" t="inlineStr">
        <is>
          <t>Vegetation</t>
        </is>
      </c>
      <c r="G522" s="92" t="inlineStr">
        <is>
          <t>Rural</t>
        </is>
      </c>
      <c r="H522" s="92" t="inlineStr">
        <is>
          <t>.26 - 9.99 Acres</t>
        </is>
      </c>
      <c r="I522" s="92" t="inlineStr">
        <is>
          <t>Fire Agency</t>
        </is>
      </c>
      <c r="J522" s="92" t="inlineStr">
        <is>
          <t>Unknown</t>
        </is>
      </c>
      <c r="K522" s="92" t="n">
        <v>100107472</v>
      </c>
      <c r="L522" s="92" t="inlineStr">
        <is>
          <t>Unknown</t>
        </is>
      </c>
      <c r="M522" s="92" t="n">
        <v>12000</v>
      </c>
      <c r="N522" s="92" t="inlineStr">
        <is>
          <t>Conductor</t>
        </is>
      </c>
      <c r="O522" s="92" t="inlineStr">
        <is>
          <t>Overhead</t>
        </is>
      </c>
      <c r="P522" s="92" t="inlineStr">
        <is>
          <t>Yes</t>
        </is>
      </c>
      <c r="Q522" s="92" t="n">
        <v>43338</v>
      </c>
      <c r="R522" s="92" t="n">
        <v>0.6451388888888888</v>
      </c>
      <c r="S522" s="92" t="inlineStr">
        <is>
          <t>Contact From Object</t>
        </is>
      </c>
      <c r="T522" s="92" t="inlineStr">
        <is>
          <t>N.A.</t>
        </is>
      </c>
      <c r="U522" s="92" t="inlineStr">
        <is>
          <t>Vegetation</t>
        </is>
      </c>
      <c r="V522" s="92" t="inlineStr">
        <is>
          <t>Electric Facility</t>
        </is>
      </c>
      <c r="W522" s="92" t="inlineStr">
        <is>
          <t>Unknown</t>
        </is>
      </c>
      <c r="X522" s="92" t="n"/>
      <c r="Y522" s="92" t="inlineStr">
        <is>
          <t>Fell into (No defect)</t>
        </is>
      </c>
      <c r="Z522" s="92" t="inlineStr">
        <is>
          <t>1860</t>
        </is>
      </c>
      <c r="AA522" s="92" t="n">
        <v>2018</v>
      </c>
      <c r="AB522" s="92" t="n">
        <v>8</v>
      </c>
      <c r="AC522" s="92" t="n">
        <v>26</v>
      </c>
      <c r="AD522" s="92" t="n">
        <v>15</v>
      </c>
      <c r="AE522" s="92" t="n">
        <v>29</v>
      </c>
      <c r="AF522" s="94" t="inlineStr">
        <is>
          <t>18-0073601</t>
        </is>
      </c>
      <c r="AG522" s="94" t="inlineStr">
        <is>
          <t>Tier 3</t>
        </is>
      </c>
      <c r="AH522" s="94" t="inlineStr">
        <is>
          <t>HFTD</t>
        </is>
      </c>
      <c r="AI522" s="94" t="inlineStr">
        <is>
          <t>No Fire Weather RFW Applicable</t>
        </is>
      </c>
      <c r="AJ522" s="92" t="inlineStr">
        <is>
          <t>Distribution</t>
        </is>
      </c>
      <c r="AK522" s="92" t="inlineStr">
        <is>
          <t>HFTD - Distribution</t>
        </is>
      </c>
      <c r="AL522" s="92" t="inlineStr">
        <is>
          <t>Fire Less than 300 Acres</t>
        </is>
      </c>
      <c r="AM522" s="116" t="inlineStr">
        <is>
          <t>Vegetation</t>
        </is>
      </c>
      <c r="AN522" s="92" t="inlineStr">
        <is>
          <t>Fell into (No defect)</t>
        </is>
      </c>
      <c r="AO522" s="95" t="n">
        <v>36162</v>
      </c>
      <c r="AP522" s="92" t="n">
        <v>10.5291350588235</v>
      </c>
      <c r="AQ522" s="92" t="inlineStr">
        <is>
          <t>201_296</t>
        </is>
      </c>
      <c r="AR522" s="115" t="inlineStr">
        <is>
          <t>&lt;25mph</t>
        </is>
      </c>
      <c r="AS522" s="92" t="inlineStr">
        <is>
          <t>&lt;15mph</t>
        </is>
      </c>
      <c r="AT522" s="92" t="inlineStr">
        <is>
          <t>HFTD - Distribution</t>
        </is>
      </c>
      <c r="AU522" t="inlineStr">
        <is>
          <t>RRRC1</t>
        </is>
      </c>
      <c r="AV522" t="n">
        <v>3.9</v>
      </c>
      <c r="AW522" t="inlineStr">
        <is>
          <t>2018-08-26T06:13:00Z</t>
        </is>
      </c>
      <c r="AX522" t="n">
        <v>4.99</v>
      </c>
      <c r="AY522" t="n">
        <v>1</v>
      </c>
      <c r="AZ522" t="inlineStr">
        <is>
          <t>RRRC1</t>
        </is>
      </c>
      <c r="BA522" t="n">
        <v>3.9</v>
      </c>
      <c r="BB522" t="inlineStr">
        <is>
          <t>2018-08-26T06:13:00Z</t>
        </is>
      </c>
      <c r="BC522" t="n">
        <v>4.99</v>
      </c>
      <c r="BD522" t="n">
        <v>27</v>
      </c>
      <c r="BE522" t="inlineStr">
        <is>
          <t>RRRC1</t>
        </is>
      </c>
      <c r="BF522" t="n">
        <v>3.9</v>
      </c>
      <c r="BG522" t="inlineStr">
        <is>
          <t>2018-08-26T07:13:00Z</t>
        </is>
      </c>
      <c r="BH522" t="n">
        <v>7</v>
      </c>
      <c r="BI522" t="n">
        <v>2</v>
      </c>
      <c r="BJ522" t="inlineStr">
        <is>
          <t>RRRC1</t>
        </is>
      </c>
      <c r="BK522" t="n">
        <v>3.9</v>
      </c>
      <c r="BL522" t="inlineStr">
        <is>
          <t>2018-08-26T07:13:00Z</t>
        </is>
      </c>
      <c r="BM522" t="n">
        <v>7</v>
      </c>
      <c r="BN522" t="n">
        <v>52</v>
      </c>
    </row>
    <row r="523">
      <c r="A523" s="92" t="inlineStr">
        <is>
          <t>PG&amp;E</t>
        </is>
      </c>
      <c r="B523" s="92" t="n">
        <v>43340</v>
      </c>
      <c r="C523" s="92" t="n">
        <v>0.5347222222222222</v>
      </c>
      <c r="D523" s="92" t="n">
        <v>40.21391</v>
      </c>
      <c r="E523" s="92" t="n">
        <v>-123.5966</v>
      </c>
      <c r="F523" s="92" t="inlineStr">
        <is>
          <t>Vegetation</t>
        </is>
      </c>
      <c r="G523" s="92" t="inlineStr">
        <is>
          <t>Rural</t>
        </is>
      </c>
      <c r="H523" s="92" t="inlineStr">
        <is>
          <t>.26 - 9.99 Acres</t>
        </is>
      </c>
      <c r="I523" s="92" t="inlineStr">
        <is>
          <t>Fire Agency</t>
        </is>
      </c>
      <c r="J523" s="92" t="inlineStr">
        <is>
          <t>CAL FIRE</t>
        </is>
      </c>
      <c r="K523" s="92" t="n">
        <v>100994840</v>
      </c>
      <c r="L523" s="92" t="inlineStr">
        <is>
          <t>Unknown</t>
        </is>
      </c>
      <c r="M523" s="92" t="n">
        <v>12000</v>
      </c>
      <c r="N523" s="92" t="inlineStr">
        <is>
          <t>Conductor</t>
        </is>
      </c>
      <c r="O523" s="92" t="inlineStr">
        <is>
          <t>Overhead</t>
        </is>
      </c>
      <c r="P523" s="92" t="inlineStr">
        <is>
          <t>Yes</t>
        </is>
      </c>
      <c r="Q523" s="92" t="n">
        <v>43340</v>
      </c>
      <c r="R523" s="92" t="n">
        <v>0.5347222222222222</v>
      </c>
      <c r="S523" s="92" t="inlineStr">
        <is>
          <t>Contact From Object</t>
        </is>
      </c>
      <c r="T523" s="92" t="inlineStr">
        <is>
          <t>N.A.</t>
        </is>
      </c>
      <c r="U523" s="92" t="inlineStr">
        <is>
          <t>Animal</t>
        </is>
      </c>
      <c r="V523" s="92" t="inlineStr">
        <is>
          <t>Electric Facility</t>
        </is>
      </c>
      <c r="W523" s="92" t="inlineStr">
        <is>
          <t>Unknown</t>
        </is>
      </c>
      <c r="X523" s="92" t="n"/>
      <c r="Y523" s="92" t="inlineStr">
        <is>
          <t>Other/Unknown</t>
        </is>
      </c>
      <c r="Z523" s="92" t="inlineStr">
        <is>
          <t>1866</t>
        </is>
      </c>
      <c r="AA523" s="92" t="n">
        <v>2018</v>
      </c>
      <c r="AB523" s="92" t="n">
        <v>8</v>
      </c>
      <c r="AC523" s="92" t="n">
        <v>28</v>
      </c>
      <c r="AD523" s="92" t="n">
        <v>12</v>
      </c>
      <c r="AE523" s="92" t="n">
        <v>50</v>
      </c>
      <c r="AF523" s="94" t="inlineStr">
        <is>
          <t>18-0074371</t>
        </is>
      </c>
      <c r="AG523" s="94" t="inlineStr">
        <is>
          <t>Tier 2</t>
        </is>
      </c>
      <c r="AH523" s="94" t="inlineStr">
        <is>
          <t>HFTD</t>
        </is>
      </c>
      <c r="AI523" s="94" t="inlineStr">
        <is>
          <t>No Fire Weather RFW Applicable</t>
        </is>
      </c>
      <c r="AJ523" s="92" t="inlineStr">
        <is>
          <t>Distribution</t>
        </is>
      </c>
      <c r="AK523" s="92" t="inlineStr">
        <is>
          <t>HFTD - Distribution</t>
        </is>
      </c>
      <c r="AL523" s="92" t="inlineStr">
        <is>
          <t>Fire Less than 300 Acres</t>
        </is>
      </c>
      <c r="AM523" s="116" t="inlineStr">
        <is>
          <t>Animal</t>
        </is>
      </c>
      <c r="AN523" s="92" t="inlineStr">
        <is>
          <t>Animal</t>
        </is>
      </c>
      <c r="AO523" s="95" t="n">
        <v>82754</v>
      </c>
      <c r="AP523" s="92" t="n">
        <v>5.04932705882353</v>
      </c>
      <c r="AQ523" s="92" t="inlineStr">
        <is>
          <t>194_314</t>
        </is>
      </c>
      <c r="AR523" s="115" t="inlineStr">
        <is>
          <t>&lt;25mph</t>
        </is>
      </c>
      <c r="AS523" s="92" t="inlineStr">
        <is>
          <t>&lt;15mph</t>
        </is>
      </c>
      <c r="AT523" s="92" t="inlineStr">
        <is>
          <t>HFTD - Distribution</t>
        </is>
      </c>
      <c r="AU523" t="inlineStr">
        <is>
          <t>ALDC1</t>
        </is>
      </c>
      <c r="AV523" t="n">
        <v>1.95</v>
      </c>
      <c r="AW523" t="inlineStr">
        <is>
          <t>2018-08-28T06:51:00Z</t>
        </is>
      </c>
      <c r="AX523" t="n">
        <v>3</v>
      </c>
      <c r="AY523" t="n">
        <v>1</v>
      </c>
      <c r="AZ523" t="inlineStr">
        <is>
          <t>ALDC1</t>
        </is>
      </c>
      <c r="BA523" t="n">
        <v>1.95</v>
      </c>
      <c r="BB523" t="inlineStr">
        <is>
          <t>2018-08-28T06:51:00Z</t>
        </is>
      </c>
      <c r="BC523" t="n">
        <v>3</v>
      </c>
      <c r="BD523" t="n">
        <v>1</v>
      </c>
      <c r="BE523" t="inlineStr">
        <is>
          <t>ALDC1</t>
        </is>
      </c>
      <c r="BF523" t="n">
        <v>1.95</v>
      </c>
      <c r="BG523" t="inlineStr">
        <is>
          <t>2018-08-28T06:51:00Z</t>
        </is>
      </c>
      <c r="BH523" t="n">
        <v>3</v>
      </c>
      <c r="BI523" t="n">
        <v>2</v>
      </c>
      <c r="BJ523" t="inlineStr">
        <is>
          <t>ALDC1</t>
        </is>
      </c>
      <c r="BK523" t="n">
        <v>1.95</v>
      </c>
      <c r="BL523" t="inlineStr">
        <is>
          <t>2018-08-28T06:51:00Z</t>
        </is>
      </c>
      <c r="BM523" t="n">
        <v>3</v>
      </c>
      <c r="BN523" t="n">
        <v>2</v>
      </c>
    </row>
    <row r="524">
      <c r="A524" s="92" t="inlineStr">
        <is>
          <t>PG&amp;E</t>
        </is>
      </c>
      <c r="B524" s="92" t="n">
        <v>43343</v>
      </c>
      <c r="C524" s="92" t="n">
        <v>0.5430555555555555</v>
      </c>
      <c r="D524" s="92" t="n">
        <v>40.4775</v>
      </c>
      <c r="E524" s="92" t="n">
        <v>-122.4847</v>
      </c>
      <c r="F524" s="92" t="inlineStr">
        <is>
          <t>Vegetation</t>
        </is>
      </c>
      <c r="G524" s="92" t="inlineStr">
        <is>
          <t>Rural</t>
        </is>
      </c>
      <c r="H524" s="92" t="inlineStr">
        <is>
          <t>&lt; 0.25 Acres</t>
        </is>
      </c>
      <c r="I524" s="92" t="inlineStr">
        <is>
          <t>Fire Agency</t>
        </is>
      </c>
      <c r="J524" s="92" t="inlineStr">
        <is>
          <t>Unknown</t>
        </is>
      </c>
      <c r="K524" s="92" t="n">
        <v>103918932</v>
      </c>
      <c r="L524" s="92" t="inlineStr">
        <is>
          <t>Unknown</t>
        </is>
      </c>
      <c r="M524" s="92" t="n">
        <v>12000</v>
      </c>
      <c r="N524" s="92" t="inlineStr">
        <is>
          <t>Conductor</t>
        </is>
      </c>
      <c r="O524" s="92" t="inlineStr">
        <is>
          <t>Overhead</t>
        </is>
      </c>
      <c r="P524" s="92" t="inlineStr">
        <is>
          <t>Yes</t>
        </is>
      </c>
      <c r="Q524" s="92" t="n">
        <v>43343</v>
      </c>
      <c r="R524" s="92" t="n">
        <v>0.5430555555555555</v>
      </c>
      <c r="S524" s="92" t="inlineStr">
        <is>
          <t>Contact From Object</t>
        </is>
      </c>
      <c r="T524" s="92" t="inlineStr">
        <is>
          <t>N.A.</t>
        </is>
      </c>
      <c r="U524" s="92" t="inlineStr">
        <is>
          <t>Vegetation</t>
        </is>
      </c>
      <c r="V524" s="92" t="inlineStr">
        <is>
          <t>Electric Facility</t>
        </is>
      </c>
      <c r="W524" s="92" t="inlineStr">
        <is>
          <t>Unknown</t>
        </is>
      </c>
      <c r="X524" s="92" t="n"/>
      <c r="Y524" s="92" t="inlineStr">
        <is>
          <t>Branch (Not overhanging, Distance Unknown)</t>
        </is>
      </c>
      <c r="Z524" s="92" t="inlineStr">
        <is>
          <t>1872</t>
        </is>
      </c>
      <c r="AA524" s="92" t="n">
        <v>2018</v>
      </c>
      <c r="AB524" s="92" t="n">
        <v>8</v>
      </c>
      <c r="AC524" s="92" t="n">
        <v>31</v>
      </c>
      <c r="AD524" s="92" t="n">
        <v>13</v>
      </c>
      <c r="AE524" s="92" t="n">
        <v>2</v>
      </c>
      <c r="AF524" s="94" t="inlineStr">
        <is>
          <t>18-0075616</t>
        </is>
      </c>
      <c r="AG524" s="94" t="inlineStr">
        <is>
          <t>Tier 2</t>
        </is>
      </c>
      <c r="AH524" s="94" t="inlineStr">
        <is>
          <t>HFTD</t>
        </is>
      </c>
      <c r="AI524" s="94" t="inlineStr">
        <is>
          <t>No Fire Weather RFW Applicable</t>
        </is>
      </c>
      <c r="AJ524" s="92" t="inlineStr">
        <is>
          <t>Distribution</t>
        </is>
      </c>
      <c r="AK524" s="92" t="inlineStr">
        <is>
          <t>HFTD - Distribution</t>
        </is>
      </c>
      <c r="AL524" s="92" t="inlineStr">
        <is>
          <t>Fire Less than 300 Acres</t>
        </is>
      </c>
      <c r="AM524" s="116" t="inlineStr">
        <is>
          <t>Vegetation</t>
        </is>
      </c>
      <c r="AN524" s="92" t="inlineStr">
        <is>
          <t>Branch (Not overhanging, Distance Unknown)</t>
        </is>
      </c>
      <c r="AO524" s="95" t="n">
        <v>18300</v>
      </c>
      <c r="AP524" s="92" t="n">
        <v>2.61938117647058</v>
      </c>
      <c r="AQ524" s="92" t="inlineStr">
        <is>
          <t>90_363</t>
        </is>
      </c>
      <c r="AR524" s="115" t="inlineStr">
        <is>
          <t>&lt;25mph</t>
        </is>
      </c>
      <c r="AS524" s="92" t="inlineStr">
        <is>
          <t>&lt;15mph</t>
        </is>
      </c>
      <c r="AT524" s="92" t="inlineStr">
        <is>
          <t>HFTD - Distribution</t>
        </is>
      </c>
      <c r="AU524" t="inlineStr">
        <is>
          <t>PG086</t>
        </is>
      </c>
      <c r="AV524" t="n">
        <v>3.07</v>
      </c>
      <c r="AW524" t="inlineStr">
        <is>
          <t>2018-08-31T07:00:00Z</t>
        </is>
      </c>
      <c r="AX524" t="n">
        <v>0</v>
      </c>
      <c r="AY524" t="n">
        <v>12</v>
      </c>
      <c r="AZ524" t="inlineStr">
        <is>
          <t>MMOC1</t>
        </is>
      </c>
      <c r="BA524" t="n">
        <v>6.41</v>
      </c>
      <c r="BB524" t="inlineStr">
        <is>
          <t>2018-08-31T06:00:00Z</t>
        </is>
      </c>
      <c r="BC524" t="n">
        <v>11.01</v>
      </c>
      <c r="BD524" t="n">
        <v>14</v>
      </c>
      <c r="BE524" t="inlineStr">
        <is>
          <t>PG086</t>
        </is>
      </c>
      <c r="BF524" t="n">
        <v>3.07</v>
      </c>
      <c r="BG524" t="inlineStr">
        <is>
          <t>2018-08-31T08:00:00Z</t>
        </is>
      </c>
      <c r="BH524" t="n">
        <v>1.74</v>
      </c>
      <c r="BI524" t="n">
        <v>22</v>
      </c>
      <c r="BJ524" t="inlineStr">
        <is>
          <t>MMOC1</t>
        </is>
      </c>
      <c r="BK524" t="n">
        <v>6.41</v>
      </c>
      <c r="BL524" t="inlineStr">
        <is>
          <t>2018-08-31T06:00:00Z</t>
        </is>
      </c>
      <c r="BM524" t="n">
        <v>11.01</v>
      </c>
      <c r="BN524" t="n">
        <v>25</v>
      </c>
    </row>
    <row r="525">
      <c r="A525" s="92" t="inlineStr">
        <is>
          <t>PG&amp;E</t>
        </is>
      </c>
      <c r="B525" s="92" t="n">
        <v>43343</v>
      </c>
      <c r="C525" s="92" t="n">
        <v>0.7527777777777778</v>
      </c>
      <c r="D525" s="92" t="n">
        <v>39.5785</v>
      </c>
      <c r="E525" s="92" t="n">
        <v>-123.384195</v>
      </c>
      <c r="F525" s="92" t="inlineStr">
        <is>
          <t>Vegetation</t>
        </is>
      </c>
      <c r="G525" s="92" t="inlineStr">
        <is>
          <t>Rural</t>
        </is>
      </c>
      <c r="H525" s="92" t="inlineStr">
        <is>
          <t>.26 - 9.99 Acres</t>
        </is>
      </c>
      <c r="I525" s="92" t="inlineStr">
        <is>
          <t>Fire Agency</t>
        </is>
      </c>
      <c r="J525" s="92" t="inlineStr">
        <is>
          <t>CAL FIRE</t>
        </is>
      </c>
      <c r="K525" s="92" t="n">
        <v>102196393</v>
      </c>
      <c r="L525" s="92" t="inlineStr">
        <is>
          <t>Unknown</t>
        </is>
      </c>
      <c r="M525" s="92" t="n">
        <v>12000</v>
      </c>
      <c r="N525" s="92" t="inlineStr">
        <is>
          <t>Conductor</t>
        </is>
      </c>
      <c r="O525" s="92" t="inlineStr">
        <is>
          <t>Overhead</t>
        </is>
      </c>
      <c r="P525" s="92" t="inlineStr">
        <is>
          <t>Yes</t>
        </is>
      </c>
      <c r="Q525" s="92" t="n">
        <v>43343</v>
      </c>
      <c r="R525" s="92" t="n">
        <v>0.7527777777777778</v>
      </c>
      <c r="S525" s="92" t="inlineStr">
        <is>
          <t>Contact From Object</t>
        </is>
      </c>
      <c r="T525" s="92" t="inlineStr">
        <is>
          <t>N.A.</t>
        </is>
      </c>
      <c r="U525" s="92" t="inlineStr">
        <is>
          <t>Vegetation</t>
        </is>
      </c>
      <c r="V525" s="92" t="inlineStr">
        <is>
          <t>Electric Facility</t>
        </is>
      </c>
      <c r="W525" s="92" t="inlineStr">
        <is>
          <t>Unknown</t>
        </is>
      </c>
      <c r="X525" s="92" t="n"/>
      <c r="Y525" s="92" t="inlineStr">
        <is>
          <t>Branch (Not overhanging, Distance Unknown)</t>
        </is>
      </c>
      <c r="Z525" s="92" t="inlineStr">
        <is>
          <t>1873</t>
        </is>
      </c>
      <c r="AA525" s="92" t="n">
        <v>2018</v>
      </c>
      <c r="AB525" s="92" t="n">
        <v>8</v>
      </c>
      <c r="AC525" s="92" t="n">
        <v>31</v>
      </c>
      <c r="AD525" s="92" t="n">
        <v>18</v>
      </c>
      <c r="AE525" s="92" t="n">
        <v>4</v>
      </c>
      <c r="AF525" s="94" t="inlineStr">
        <is>
          <t>18-0075741</t>
        </is>
      </c>
      <c r="AG525" s="94" t="inlineStr">
        <is>
          <t>Tier 2</t>
        </is>
      </c>
      <c r="AH525" s="94" t="inlineStr">
        <is>
          <t>HFTD</t>
        </is>
      </c>
      <c r="AI525" s="94" t="inlineStr">
        <is>
          <t>No Fire Weather RFW Applicable</t>
        </is>
      </c>
      <c r="AJ525" s="92" t="inlineStr">
        <is>
          <t>Distribution</t>
        </is>
      </c>
      <c r="AK525" s="92" t="inlineStr">
        <is>
          <t>HFTD - Distribution</t>
        </is>
      </c>
      <c r="AL525" s="92" t="inlineStr">
        <is>
          <t>Fire Less than 300 Acres</t>
        </is>
      </c>
      <c r="AM525" s="116" t="inlineStr">
        <is>
          <t>Vegetation</t>
        </is>
      </c>
      <c r="AN525" s="92" t="inlineStr">
        <is>
          <t>Branch (Not overhanging, Distance Unknown)</t>
        </is>
      </c>
      <c r="AO525" s="95" t="n">
        <v>18540</v>
      </c>
      <c r="AP525" s="92" t="n">
        <v>2.6743918117647</v>
      </c>
      <c r="AQ525" s="92" t="inlineStr">
        <is>
          <t>105_308</t>
        </is>
      </c>
      <c r="AR525" s="115" t="inlineStr">
        <is>
          <t>&lt;25mph</t>
        </is>
      </c>
      <c r="AS525" s="92" t="inlineStr">
        <is>
          <t>&lt;15mph</t>
        </is>
      </c>
      <c r="AT525" s="92" t="inlineStr">
        <is>
          <t>HFTD - Distribution</t>
        </is>
      </c>
      <c r="AX525" t="n">
        <v>0</v>
      </c>
      <c r="AY525" t="n">
        <v>0</v>
      </c>
      <c r="AZ525" t="inlineStr">
        <is>
          <t>RDVC1</t>
        </is>
      </c>
      <c r="BA525" t="n">
        <v>7.03</v>
      </c>
      <c r="BB525" t="inlineStr">
        <is>
          <t>2018-08-31T06:28:00Z</t>
        </is>
      </c>
      <c r="BC525" t="n">
        <v>7</v>
      </c>
      <c r="BD525" t="n">
        <v>1</v>
      </c>
      <c r="BH525" t="n">
        <v>0</v>
      </c>
      <c r="BI525" t="n">
        <v>0</v>
      </c>
      <c r="BJ525" t="inlineStr">
        <is>
          <t>RDVC1</t>
        </is>
      </c>
      <c r="BK525" t="n">
        <v>7.03</v>
      </c>
      <c r="BL525" t="inlineStr">
        <is>
          <t>2018-08-31T07:28:00Z</t>
        </is>
      </c>
      <c r="BM525" t="n">
        <v>7</v>
      </c>
      <c r="BN525" t="n">
        <v>2</v>
      </c>
    </row>
    <row r="526">
      <c r="A526" s="92" t="inlineStr">
        <is>
          <t>PG&amp;E</t>
        </is>
      </c>
      <c r="B526" s="92" t="n">
        <v>43343</v>
      </c>
      <c r="C526" s="92" t="n">
        <v>0.75625</v>
      </c>
      <c r="D526" s="92" t="n">
        <v>37.0548</v>
      </c>
      <c r="E526" s="92" t="n">
        <v>-122.0472</v>
      </c>
      <c r="F526" s="92" t="inlineStr">
        <is>
          <t>Vegetation</t>
        </is>
      </c>
      <c r="G526" s="92" t="inlineStr">
        <is>
          <t>Urban</t>
        </is>
      </c>
      <c r="H526" s="92" t="inlineStr">
        <is>
          <t>&lt; 0.25 Acres</t>
        </is>
      </c>
      <c r="I526" s="92" t="inlineStr">
        <is>
          <t>Fire Agency</t>
        </is>
      </c>
      <c r="J526" s="92" t="inlineStr">
        <is>
          <t>CAL FIRE</t>
        </is>
      </c>
      <c r="K526" s="92" t="n">
        <v>101803212</v>
      </c>
      <c r="L526" s="92" t="inlineStr">
        <is>
          <t>Unknown</t>
        </is>
      </c>
      <c r="M526" s="92" t="n">
        <v>21000</v>
      </c>
      <c r="N526" s="92" t="inlineStr">
        <is>
          <t>Conductor</t>
        </is>
      </c>
      <c r="O526" s="92" t="inlineStr">
        <is>
          <t>Overhead</t>
        </is>
      </c>
      <c r="P526" s="92" t="inlineStr">
        <is>
          <t>Yes</t>
        </is>
      </c>
      <c r="Q526" s="92" t="n">
        <v>43343</v>
      </c>
      <c r="R526" s="92" t="n">
        <v>0.75625</v>
      </c>
      <c r="S526" s="92" t="inlineStr">
        <is>
          <t>Contact From Object</t>
        </is>
      </c>
      <c r="T526" s="92" t="inlineStr">
        <is>
          <t>N.A.</t>
        </is>
      </c>
      <c r="U526" s="92" t="inlineStr">
        <is>
          <t>Vegetation</t>
        </is>
      </c>
      <c r="V526" s="92" t="inlineStr">
        <is>
          <t>Electric Facility</t>
        </is>
      </c>
      <c r="W526" s="92" t="inlineStr">
        <is>
          <t>Unknown</t>
        </is>
      </c>
      <c r="X526" s="92" t="n"/>
      <c r="Y526" s="92" t="inlineStr">
        <is>
          <t>Fell into (slight defect)</t>
        </is>
      </c>
      <c r="Z526" s="92" t="inlineStr">
        <is>
          <t>1874</t>
        </is>
      </c>
      <c r="AA526" s="92" t="n">
        <v>2018</v>
      </c>
      <c r="AB526" s="92" t="n">
        <v>8</v>
      </c>
      <c r="AC526" s="92" t="n">
        <v>31</v>
      </c>
      <c r="AD526" s="92" t="n">
        <v>18</v>
      </c>
      <c r="AE526" s="92" t="n">
        <v>9</v>
      </c>
      <c r="AF526" s="94" t="inlineStr">
        <is>
          <t>18-0075730</t>
        </is>
      </c>
      <c r="AG526" s="94" t="inlineStr">
        <is>
          <t>Tier 3</t>
        </is>
      </c>
      <c r="AH526" s="94" t="inlineStr">
        <is>
          <t>HFTD</t>
        </is>
      </c>
      <c r="AI526" s="94" t="inlineStr">
        <is>
          <t>No Fire Weather RFW Applicable</t>
        </is>
      </c>
      <c r="AJ526" s="92" t="inlineStr">
        <is>
          <t>Distribution</t>
        </is>
      </c>
      <c r="AK526" s="92" t="inlineStr">
        <is>
          <t>HFTD - Distribution</t>
        </is>
      </c>
      <c r="AL526" s="92" t="inlineStr">
        <is>
          <t>Fire Less than 300 Acres</t>
        </is>
      </c>
      <c r="AM526" s="116" t="inlineStr">
        <is>
          <t>Vegetation</t>
        </is>
      </c>
      <c r="AN526" s="92" t="inlineStr">
        <is>
          <t>Fell into (slight defect)</t>
        </is>
      </c>
      <c r="AO526" s="95" t="n">
        <v>197397</v>
      </c>
      <c r="AP526" s="92" t="n">
        <v>10.8852018823529</v>
      </c>
      <c r="AQ526" s="92" t="inlineStr">
        <is>
          <t>181_282</t>
        </is>
      </c>
      <c r="AR526" s="115" t="inlineStr">
        <is>
          <t>&lt;25mph</t>
        </is>
      </c>
      <c r="AS526" s="92" t="inlineStr">
        <is>
          <t>&lt;15mph</t>
        </is>
      </c>
      <c r="AT526" s="92" t="inlineStr">
        <is>
          <t>HFTD - Distribution</t>
        </is>
      </c>
      <c r="AU526" t="inlineStr">
        <is>
          <t>E3439</t>
        </is>
      </c>
      <c r="AV526" t="n">
        <v>3.12</v>
      </c>
      <c r="AW526" t="inlineStr">
        <is>
          <t>2018-08-31T06:39:00Z</t>
        </is>
      </c>
      <c r="AX526" t="n">
        <v>1.01</v>
      </c>
      <c r="AY526" t="n">
        <v>16</v>
      </c>
      <c r="AZ526" t="inlineStr">
        <is>
          <t>D8979</t>
        </is>
      </c>
      <c r="BA526" t="n">
        <v>7.19</v>
      </c>
      <c r="BB526" t="inlineStr">
        <is>
          <t>2018-08-31T06:21:00Z</t>
        </is>
      </c>
      <c r="BC526" t="n">
        <v>12.01</v>
      </c>
      <c r="BD526" t="n">
        <v>158</v>
      </c>
      <c r="BE526" t="inlineStr">
        <is>
          <t>E3439</t>
        </is>
      </c>
      <c r="BF526" t="n">
        <v>3.12</v>
      </c>
      <c r="BG526" t="inlineStr">
        <is>
          <t>2018-08-31T07:54:00Z</t>
        </is>
      </c>
      <c r="BH526" t="n">
        <v>1.01</v>
      </c>
      <c r="BI526" t="n">
        <v>33</v>
      </c>
      <c r="BJ526" t="inlineStr">
        <is>
          <t>D8979</t>
        </is>
      </c>
      <c r="BK526" t="n">
        <v>7.19</v>
      </c>
      <c r="BL526" t="inlineStr">
        <is>
          <t>2018-08-31T06:21:00Z</t>
        </is>
      </c>
      <c r="BM526" t="n">
        <v>12.01</v>
      </c>
      <c r="BN526" t="n">
        <v>305</v>
      </c>
    </row>
    <row r="527">
      <c r="A527" s="92" t="inlineStr">
        <is>
          <t>PG&amp;E</t>
        </is>
      </c>
      <c r="B527" s="92" t="n">
        <v>43344</v>
      </c>
      <c r="C527" s="92" t="n">
        <v>0.6006944444444444</v>
      </c>
      <c r="D527" s="92" t="n">
        <v>36.80878</v>
      </c>
      <c r="E527" s="92" t="n">
        <v>-121.591565</v>
      </c>
      <c r="F527" s="92" t="inlineStr">
        <is>
          <t>Vegetation</t>
        </is>
      </c>
      <c r="G527" s="92" t="inlineStr">
        <is>
          <t>Rural</t>
        </is>
      </c>
      <c r="H527" s="92" t="inlineStr">
        <is>
          <t>10 - 99 Acres</t>
        </is>
      </c>
      <c r="I527" s="92" t="inlineStr">
        <is>
          <t>Fire Agency</t>
        </is>
      </c>
      <c r="J527" s="92" t="inlineStr">
        <is>
          <t>CAL FIRE</t>
        </is>
      </c>
      <c r="K527" s="92" t="inlineStr">
        <is>
          <t>Twr 35/222</t>
        </is>
      </c>
      <c r="L527" s="92" t="inlineStr">
        <is>
          <t>None</t>
        </is>
      </c>
      <c r="M527" s="92" t="n">
        <v>115000</v>
      </c>
      <c r="N527" s="92" t="inlineStr">
        <is>
          <t>Conductor</t>
        </is>
      </c>
      <c r="O527" s="92" t="inlineStr">
        <is>
          <t>Overhead</t>
        </is>
      </c>
      <c r="P527" s="92" t="inlineStr">
        <is>
          <t>Yes</t>
        </is>
      </c>
      <c r="Q527" s="92" t="n">
        <v>43344</v>
      </c>
      <c r="R527" s="92" t="n">
        <v>0.6006944444444444</v>
      </c>
      <c r="S527" s="92" t="inlineStr">
        <is>
          <t>Contact From Object</t>
        </is>
      </c>
      <c r="T527" s="92" t="inlineStr">
        <is>
          <t>N.A.</t>
        </is>
      </c>
      <c r="U527" s="92" t="inlineStr">
        <is>
          <t>Animal</t>
        </is>
      </c>
      <c r="V527" s="92" t="inlineStr">
        <is>
          <t>Electric Facility</t>
        </is>
      </c>
      <c r="W527" s="92" t="inlineStr">
        <is>
          <t>Unknown</t>
        </is>
      </c>
      <c r="X527" s="92" t="n"/>
      <c r="Y527" s="92" t="inlineStr">
        <is>
          <t>no-match</t>
        </is>
      </c>
      <c r="Z527" s="92" t="inlineStr">
        <is>
          <t>1875</t>
        </is>
      </c>
      <c r="AA527" s="92" t="n">
        <v>2018</v>
      </c>
      <c r="AB527" s="92" t="n">
        <v>9</v>
      </c>
      <c r="AC527" s="92" t="n">
        <v>1</v>
      </c>
      <c r="AD527" s="92" t="n">
        <v>14</v>
      </c>
      <c r="AE527" s="92" t="n">
        <v>25</v>
      </c>
      <c r="AF527" s="94" t="inlineStr">
        <is>
          <t>INT-11331</t>
        </is>
      </c>
      <c r="AG527" s="94" t="inlineStr">
        <is>
          <t>Tier 2</t>
        </is>
      </c>
      <c r="AH527" s="94" t="inlineStr">
        <is>
          <t>HFTD</t>
        </is>
      </c>
      <c r="AI527" s="94" t="inlineStr">
        <is>
          <t>No Fire Weather RFW Applicable</t>
        </is>
      </c>
      <c r="AJ527" s="92" t="inlineStr">
        <is>
          <t>Transmission</t>
        </is>
      </c>
      <c r="AK527" s="92" t="inlineStr">
        <is>
          <t>HFTD - Transmission</t>
        </is>
      </c>
      <c r="AL527" s="92" t="inlineStr">
        <is>
          <t>Fire Less than 300 Acres</t>
        </is>
      </c>
      <c r="AM527" s="116" t="inlineStr">
        <is>
          <t>Animal</t>
        </is>
      </c>
      <c r="AN527" s="92" t="inlineStr">
        <is>
          <t>Animal</t>
        </is>
      </c>
      <c r="AO527" s="95" t="n">
        <v>702145</v>
      </c>
      <c r="AP527" s="92" t="n">
        <v>8.440448</v>
      </c>
      <c r="AQ527" s="92" t="inlineStr">
        <is>
          <t>131_254</t>
        </is>
      </c>
      <c r="AR527" s="115" t="inlineStr">
        <is>
          <t>&lt;25mph</t>
        </is>
      </c>
      <c r="AS527" s="92" t="inlineStr">
        <is>
          <t>&lt;15mph</t>
        </is>
      </c>
      <c r="AT527" s="92" t="inlineStr">
        <is>
          <t>HFTD - Transmission</t>
        </is>
      </c>
      <c r="AX527" t="n">
        <v>0</v>
      </c>
      <c r="AY527" t="n">
        <v>0</v>
      </c>
      <c r="AZ527" t="inlineStr">
        <is>
          <t>AP200</t>
        </is>
      </c>
      <c r="BA527" t="n">
        <v>7.05</v>
      </c>
      <c r="BB527" t="inlineStr">
        <is>
          <t>2018-09-01T06:58:00Z</t>
        </is>
      </c>
      <c r="BC527" t="n">
        <v>0</v>
      </c>
      <c r="BD527" t="n">
        <v>3</v>
      </c>
      <c r="BH527" t="n">
        <v>0</v>
      </c>
      <c r="BI527" t="n">
        <v>0</v>
      </c>
      <c r="BJ527" t="inlineStr">
        <is>
          <t>AP200</t>
        </is>
      </c>
      <c r="BK527" t="n">
        <v>7.05</v>
      </c>
      <c r="BL527" t="inlineStr">
        <is>
          <t>2018-09-01T07:53:00Z</t>
        </is>
      </c>
      <c r="BM527" t="n">
        <v>0</v>
      </c>
      <c r="BN527" t="n">
        <v>6</v>
      </c>
    </row>
    <row r="528">
      <c r="A528" s="92" t="inlineStr">
        <is>
          <t>PG&amp;E</t>
        </is>
      </c>
      <c r="B528" s="92" t="n">
        <v>43345</v>
      </c>
      <c r="C528" s="92" t="n">
        <v>0.65</v>
      </c>
      <c r="D528" s="92" t="n">
        <v>37.471398</v>
      </c>
      <c r="E528" s="92" t="n">
        <v>-122.424761</v>
      </c>
      <c r="F528" s="92" t="inlineStr">
        <is>
          <t>Vegetation</t>
        </is>
      </c>
      <c r="G528" s="92" t="inlineStr">
        <is>
          <t>Rural</t>
        </is>
      </c>
      <c r="H528" s="92" t="inlineStr">
        <is>
          <t>.26 - 9.99 Acres</t>
        </is>
      </c>
      <c r="I528" s="92" t="inlineStr">
        <is>
          <t>Fire Agency</t>
        </is>
      </c>
      <c r="J528" s="92" t="inlineStr">
        <is>
          <t>Arie Delay 659-740-4636</t>
        </is>
      </c>
      <c r="K528" s="92" t="n">
        <v>103808872</v>
      </c>
      <c r="L528" s="92" t="inlineStr">
        <is>
          <t>Unknown</t>
        </is>
      </c>
      <c r="M528" s="92" t="n">
        <v>12000</v>
      </c>
      <c r="N528" s="92" t="inlineStr">
        <is>
          <t>Capacitor Bank</t>
        </is>
      </c>
      <c r="O528" s="92" t="inlineStr">
        <is>
          <t>Overhead</t>
        </is>
      </c>
      <c r="P528" s="92" t="inlineStr">
        <is>
          <t>Yes</t>
        </is>
      </c>
      <c r="Q528" s="92" t="n">
        <v>43345</v>
      </c>
      <c r="R528" s="92" t="n">
        <v>0.65</v>
      </c>
      <c r="S528" s="92" t="inlineStr">
        <is>
          <t>Equipment/ Facility Failure</t>
        </is>
      </c>
      <c r="T528" s="92" t="inlineStr">
        <is>
          <t>Capacitor Bank</t>
        </is>
      </c>
      <c r="U528" s="92" t="inlineStr">
        <is>
          <t>N.A.</t>
        </is>
      </c>
      <c r="V528" s="92" t="inlineStr">
        <is>
          <t>N.A.</t>
        </is>
      </c>
      <c r="W528" s="92" t="inlineStr">
        <is>
          <t>Unknown</t>
        </is>
      </c>
      <c r="X528" s="92" t="n"/>
      <c r="Y528" s="92" t="inlineStr">
        <is>
          <t>no-match</t>
        </is>
      </c>
      <c r="Z528" s="92" t="inlineStr">
        <is>
          <t>1876</t>
        </is>
      </c>
      <c r="AA528" s="92" t="n">
        <v>2018</v>
      </c>
      <c r="AB528" s="92" t="n">
        <v>9</v>
      </c>
      <c r="AC528" s="92" t="n">
        <v>2</v>
      </c>
      <c r="AD528" s="92" t="n">
        <v>15</v>
      </c>
      <c r="AE528" s="92" t="n">
        <v>36</v>
      </c>
      <c r="AF528" s="94" t="inlineStr">
        <is>
          <t>No ILIS or TOTL available</t>
        </is>
      </c>
      <c r="AG528" s="94" t="inlineStr">
        <is>
          <t>Tier 2</t>
        </is>
      </c>
      <c r="AH528" s="94" t="inlineStr">
        <is>
          <t>HFTD</t>
        </is>
      </c>
      <c r="AI528" s="94" t="inlineStr">
        <is>
          <t>No Fire Weather RFW Applicable</t>
        </is>
      </c>
      <c r="AJ528" s="92" t="inlineStr">
        <is>
          <t>Distribution</t>
        </is>
      </c>
      <c r="AK528" s="92" t="inlineStr">
        <is>
          <t>HFTD - Distribution</t>
        </is>
      </c>
      <c r="AL528" s="92" t="inlineStr">
        <is>
          <t>Fire Less than 300 Acres</t>
        </is>
      </c>
      <c r="AM528" s="116" t="inlineStr">
        <is>
          <t>Equip Failure</t>
        </is>
      </c>
      <c r="AN528" s="92" t="inlineStr">
        <is>
          <t>Capacitor Bank</t>
        </is>
      </c>
      <c r="AO528" s="95" t="inlineStr">
        <is>
          <t>N.A.</t>
        </is>
      </c>
      <c r="AP528" s="92" t="n">
        <v>14.2035477647058</v>
      </c>
      <c r="AQ528" s="92" t="inlineStr">
        <is>
          <t>259_173</t>
        </is>
      </c>
      <c r="AR528" s="115" t="inlineStr">
        <is>
          <t>&lt;25mph</t>
        </is>
      </c>
      <c r="AS528" s="92" t="inlineStr">
        <is>
          <t>&lt;15mph</t>
        </is>
      </c>
      <c r="AT528" s="92" t="inlineStr">
        <is>
          <t>HFTD - Distribution</t>
        </is>
      </c>
      <c r="AX528" t="n">
        <v>0</v>
      </c>
      <c r="AY528" t="n">
        <v>0</v>
      </c>
      <c r="AZ528" t="inlineStr">
        <is>
          <t>HSPC1</t>
        </is>
      </c>
      <c r="BA528" t="n">
        <v>6.33</v>
      </c>
      <c r="BB528" t="inlineStr">
        <is>
          <t>2018-09-02T06:18:00Z</t>
        </is>
      </c>
      <c r="BC528" t="n">
        <v>13</v>
      </c>
      <c r="BD528" t="n">
        <v>45</v>
      </c>
      <c r="BH528" t="n">
        <v>0</v>
      </c>
      <c r="BI528" t="n">
        <v>0</v>
      </c>
      <c r="BJ528" t="inlineStr">
        <is>
          <t>HSPC1</t>
        </is>
      </c>
      <c r="BK528" t="n">
        <v>6.33</v>
      </c>
      <c r="BL528" t="inlineStr">
        <is>
          <t>2018-09-02T07:18:00Z</t>
        </is>
      </c>
      <c r="BM528" t="n">
        <v>13</v>
      </c>
      <c r="BN528" t="n">
        <v>90</v>
      </c>
    </row>
    <row r="529">
      <c r="A529" s="92" t="inlineStr">
        <is>
          <t>PG&amp;E</t>
        </is>
      </c>
      <c r="B529" s="92" t="n">
        <v>43346</v>
      </c>
      <c r="C529" s="92" t="n">
        <v>0.7701388888888889</v>
      </c>
      <c r="D529" s="92" t="n">
        <v>39.4547317</v>
      </c>
      <c r="E529" s="92" t="n">
        <v>-121.4954567</v>
      </c>
      <c r="F529" s="92" t="inlineStr">
        <is>
          <t>Vegetation</t>
        </is>
      </c>
      <c r="G529" s="92" t="inlineStr">
        <is>
          <t>Rural</t>
        </is>
      </c>
      <c r="H529" s="92" t="inlineStr">
        <is>
          <t>&lt; 0.25 Acres</t>
        </is>
      </c>
      <c r="I529" s="92" t="inlineStr">
        <is>
          <t>Unknown</t>
        </is>
      </c>
      <c r="J529" s="92" t="inlineStr">
        <is>
          <t xml:space="preserve">N.A. </t>
        </is>
      </c>
      <c r="K529" s="92" t="n">
        <v>100395672</v>
      </c>
      <c r="L529" s="92" t="inlineStr">
        <is>
          <t>Unknown</t>
        </is>
      </c>
      <c r="M529" s="92" t="n">
        <v>12000</v>
      </c>
      <c r="N529" s="92" t="inlineStr">
        <is>
          <t>Conductor</t>
        </is>
      </c>
      <c r="O529" s="92" t="inlineStr">
        <is>
          <t>Overhead</t>
        </is>
      </c>
      <c r="P529" s="92" t="inlineStr">
        <is>
          <t>Yes</t>
        </is>
      </c>
      <c r="Q529" s="92" t="n">
        <v>43346</v>
      </c>
      <c r="R529" s="92" t="n">
        <v>0.7701388888888889</v>
      </c>
      <c r="S529" s="92" t="inlineStr">
        <is>
          <t>Unknown</t>
        </is>
      </c>
      <c r="T529" s="92" t="inlineStr">
        <is>
          <t>N.A.</t>
        </is>
      </c>
      <c r="U529" s="92" t="inlineStr">
        <is>
          <t>N.A.</t>
        </is>
      </c>
      <c r="V529" s="92" t="inlineStr">
        <is>
          <t>N.A.</t>
        </is>
      </c>
      <c r="W529" s="92" t="inlineStr">
        <is>
          <t>Unknown</t>
        </is>
      </c>
      <c r="X529" s="92" t="n"/>
      <c r="Y529" s="92" t="inlineStr">
        <is>
          <t>no-match</t>
        </is>
      </c>
      <c r="Z529" s="92" t="inlineStr">
        <is>
          <t>1880</t>
        </is>
      </c>
      <c r="AA529" s="92" t="n">
        <v>2018</v>
      </c>
      <c r="AB529" s="92" t="n">
        <v>9</v>
      </c>
      <c r="AC529" s="92" t="n">
        <v>3</v>
      </c>
      <c r="AD529" s="92" t="n">
        <v>18</v>
      </c>
      <c r="AE529" s="92" t="n">
        <v>29</v>
      </c>
      <c r="AF529" s="94" t="inlineStr">
        <is>
          <t>No ILIS or TOTL available</t>
        </is>
      </c>
      <c r="AG529" s="94" t="inlineStr">
        <is>
          <t>Tier 2</t>
        </is>
      </c>
      <c r="AH529" s="94" t="inlineStr">
        <is>
          <t>HFTD</t>
        </is>
      </c>
      <c r="AI529" s="94" t="inlineStr">
        <is>
          <t>No Fire Weather RFW Applicable</t>
        </is>
      </c>
      <c r="AJ529" s="92" t="inlineStr">
        <is>
          <t>Distribution</t>
        </is>
      </c>
      <c r="AK529" s="92" t="inlineStr">
        <is>
          <t>HFTD - Distribution</t>
        </is>
      </c>
      <c r="AL529" s="92" t="inlineStr">
        <is>
          <t>Fire Less than 300 Acres</t>
        </is>
      </c>
      <c r="AM529" s="116" t="inlineStr">
        <is>
          <t>Unk or Other</t>
        </is>
      </c>
      <c r="AN529" s="92" t="inlineStr">
        <is>
          <t>Unk or Other - Unknown</t>
        </is>
      </c>
      <c r="AO529" s="95" t="inlineStr">
        <is>
          <t>N.A.</t>
        </is>
      </c>
      <c r="AP529" s="92" t="n">
        <v>10.1463030588235</v>
      </c>
      <c r="AQ529" s="92" t="inlineStr">
        <is>
          <t>153_187</t>
        </is>
      </c>
      <c r="AR529" s="115" t="inlineStr">
        <is>
          <t>&lt;25mph</t>
        </is>
      </c>
      <c r="AS529" s="92" t="inlineStr">
        <is>
          <t>&lt;15mph</t>
        </is>
      </c>
      <c r="AT529" s="92" t="inlineStr">
        <is>
          <t>HFTD - Distribution</t>
        </is>
      </c>
      <c r="AX529" t="n">
        <v>0</v>
      </c>
      <c r="AY529" t="n">
        <v>0</v>
      </c>
      <c r="AZ529" t="inlineStr">
        <is>
          <t>TT309</t>
        </is>
      </c>
      <c r="BA529" t="n">
        <v>4.73</v>
      </c>
      <c r="BB529" t="inlineStr">
        <is>
          <t>2018-09-03T06:45:00Z</t>
        </is>
      </c>
      <c r="BC529" t="n">
        <v>4</v>
      </c>
      <c r="BD529" t="n">
        <v>2</v>
      </c>
      <c r="BH529" t="n">
        <v>0</v>
      </c>
      <c r="BI529" t="n">
        <v>0</v>
      </c>
      <c r="BJ529" t="inlineStr">
        <is>
          <t>TT309</t>
        </is>
      </c>
      <c r="BK529" t="n">
        <v>4.73</v>
      </c>
      <c r="BL529" t="inlineStr">
        <is>
          <t>2018-09-03T06:45:00Z</t>
        </is>
      </c>
      <c r="BM529" t="n">
        <v>4</v>
      </c>
      <c r="BN529" t="n">
        <v>4</v>
      </c>
    </row>
    <row r="530">
      <c r="A530" s="92" t="inlineStr">
        <is>
          <t>PG&amp;E</t>
        </is>
      </c>
      <c r="B530" s="92" t="n">
        <v>43348</v>
      </c>
      <c r="C530" s="92" t="n">
        <v>0.7048611111111112</v>
      </c>
      <c r="D530" s="92" t="n">
        <v>37.4655433</v>
      </c>
      <c r="E530" s="92" t="n">
        <v>-119.90052</v>
      </c>
      <c r="F530" s="92" t="inlineStr">
        <is>
          <t>Vegetation</t>
        </is>
      </c>
      <c r="G530" s="92" t="inlineStr">
        <is>
          <t>Rural</t>
        </is>
      </c>
      <c r="H530" s="92" t="inlineStr">
        <is>
          <t>&lt; 0.25 Acres</t>
        </is>
      </c>
      <c r="I530" s="92" t="inlineStr">
        <is>
          <t>Fire Agency</t>
        </is>
      </c>
      <c r="J530" s="92" t="inlineStr">
        <is>
          <t>JON BERRY 209-966-4700</t>
        </is>
      </c>
      <c r="K530" s="92" t="n">
        <v>101087053</v>
      </c>
      <c r="L530" s="92" t="inlineStr">
        <is>
          <t>Unknown</t>
        </is>
      </c>
      <c r="M530" s="92" t="n">
        <v>21000</v>
      </c>
      <c r="N530" s="92" t="inlineStr">
        <is>
          <t>Conductor</t>
        </is>
      </c>
      <c r="O530" s="92" t="inlineStr">
        <is>
          <t>Overhead</t>
        </is>
      </c>
      <c r="P530" s="92" t="inlineStr">
        <is>
          <t>Yes</t>
        </is>
      </c>
      <c r="Q530" s="92" t="n">
        <v>43348</v>
      </c>
      <c r="R530" s="92" t="n">
        <v>0.7048611111111112</v>
      </c>
      <c r="S530" s="92" t="inlineStr">
        <is>
          <t>Contact From Object</t>
        </is>
      </c>
      <c r="T530" s="92" t="inlineStr">
        <is>
          <t>N.A.</t>
        </is>
      </c>
      <c r="U530" s="92" t="inlineStr">
        <is>
          <t>Vegetation</t>
        </is>
      </c>
      <c r="V530" s="92" t="inlineStr">
        <is>
          <t>Electric Facility</t>
        </is>
      </c>
      <c r="W530" s="92" t="inlineStr">
        <is>
          <t>Unknown</t>
        </is>
      </c>
      <c r="X530" s="92" t="n"/>
      <c r="Y530" s="92" t="inlineStr">
        <is>
          <t>Branch (Not overhanging, Distance Unknown)</t>
        </is>
      </c>
      <c r="Z530" s="92" t="inlineStr">
        <is>
          <t>1882</t>
        </is>
      </c>
      <c r="AA530" s="92" t="n">
        <v>2018</v>
      </c>
      <c r="AB530" s="92" t="n">
        <v>9</v>
      </c>
      <c r="AC530" s="92" t="n">
        <v>5</v>
      </c>
      <c r="AD530" s="92" t="n">
        <v>16</v>
      </c>
      <c r="AE530" s="92" t="n">
        <v>55</v>
      </c>
      <c r="AF530" s="94" t="inlineStr">
        <is>
          <t>18-0076909</t>
        </is>
      </c>
      <c r="AG530" s="94" t="inlineStr">
        <is>
          <t>Tier 2</t>
        </is>
      </c>
      <c r="AH530" s="94" t="inlineStr">
        <is>
          <t>HFTD</t>
        </is>
      </c>
      <c r="AI530" s="94" t="inlineStr">
        <is>
          <t>No Fire Weather RFW Applicable</t>
        </is>
      </c>
      <c r="AJ530" s="92" t="inlineStr">
        <is>
          <t>Distribution</t>
        </is>
      </c>
      <c r="AK530" s="92" t="inlineStr">
        <is>
          <t>HFTD - Distribution</t>
        </is>
      </c>
      <c r="AL530" s="92" t="inlineStr">
        <is>
          <t>Fire Less than 300 Acres</t>
        </is>
      </c>
      <c r="AM530" s="116" t="inlineStr">
        <is>
          <t>Vegetation</t>
        </is>
      </c>
      <c r="AN530" s="92" t="inlineStr">
        <is>
          <t>Branch (Not overhanging, Distance Unknown)</t>
        </is>
      </c>
      <c r="AO530" s="95" t="n">
        <v>4017</v>
      </c>
      <c r="AP530" s="92" t="n">
        <v>2.58615623529411</v>
      </c>
      <c r="AQ530" s="92" t="inlineStr">
        <is>
          <t>137_210</t>
        </is>
      </c>
      <c r="AR530" s="115" t="inlineStr">
        <is>
          <t>&lt;25mph</t>
        </is>
      </c>
      <c r="AS530" s="92" t="inlineStr">
        <is>
          <t>&lt;15mph</t>
        </is>
      </c>
      <c r="AT530" s="92" t="inlineStr">
        <is>
          <t>HFTD - Distribution</t>
        </is>
      </c>
      <c r="AX530" t="n">
        <v>0</v>
      </c>
      <c r="AY530" t="n">
        <v>0</v>
      </c>
      <c r="AZ530" t="inlineStr">
        <is>
          <t>E9110</t>
        </is>
      </c>
      <c r="BA530" t="n">
        <v>4.85</v>
      </c>
      <c r="BB530" t="inlineStr">
        <is>
          <t>2018-09-05T06:36:00Z</t>
        </is>
      </c>
      <c r="BC530" t="n">
        <v>8.01</v>
      </c>
      <c r="BD530" t="n">
        <v>6</v>
      </c>
      <c r="BH530" t="n">
        <v>0</v>
      </c>
      <c r="BI530" t="n">
        <v>0</v>
      </c>
      <c r="BJ530" t="inlineStr">
        <is>
          <t>E9110</t>
        </is>
      </c>
      <c r="BK530" t="n">
        <v>4.85</v>
      </c>
      <c r="BL530" t="inlineStr">
        <is>
          <t>2018-09-05T06:36:00Z</t>
        </is>
      </c>
      <c r="BM530" t="n">
        <v>8.01</v>
      </c>
      <c r="BN530" t="n">
        <v>12</v>
      </c>
    </row>
    <row r="531">
      <c r="A531" s="92" t="inlineStr">
        <is>
          <t>PG&amp;E</t>
        </is>
      </c>
      <c r="B531" s="92" t="n">
        <v>43349</v>
      </c>
      <c r="C531" s="92" t="n">
        <v>0.6798611111111111</v>
      </c>
      <c r="D531" s="92" t="n">
        <v>39.090397</v>
      </c>
      <c r="E531" s="92" t="n">
        <v>-120.946365</v>
      </c>
      <c r="F531" s="92" t="inlineStr">
        <is>
          <t>Vegetation</t>
        </is>
      </c>
      <c r="G531" s="92" t="inlineStr">
        <is>
          <t>Rural</t>
        </is>
      </c>
      <c r="H531" s="92" t="inlineStr">
        <is>
          <t>&lt; 3 meters</t>
        </is>
      </c>
      <c r="I531" s="92" t="inlineStr">
        <is>
          <t>Unknown</t>
        </is>
      </c>
      <c r="J531" s="92" t="inlineStr">
        <is>
          <t xml:space="preserve">N.A. </t>
        </is>
      </c>
      <c r="K531" s="92" t="n">
        <v>100020676</v>
      </c>
      <c r="L531" s="92" t="inlineStr">
        <is>
          <t>Unknown</t>
        </is>
      </c>
      <c r="M531" s="92" t="n">
        <v>12000</v>
      </c>
      <c r="N531" s="92" t="inlineStr">
        <is>
          <t>Conductor</t>
        </is>
      </c>
      <c r="O531" s="92" t="inlineStr">
        <is>
          <t>Overhead</t>
        </is>
      </c>
      <c r="P531" s="92" t="inlineStr">
        <is>
          <t>Yes</t>
        </is>
      </c>
      <c r="Q531" s="92" t="n">
        <v>43349</v>
      </c>
      <c r="R531" s="92" t="n">
        <v>0.6798611111111111</v>
      </c>
      <c r="S531" s="92" t="inlineStr">
        <is>
          <t>Contact From Object</t>
        </is>
      </c>
      <c r="T531" s="92" t="inlineStr">
        <is>
          <t>N.A.</t>
        </is>
      </c>
      <c r="U531" s="92" t="inlineStr">
        <is>
          <t>Vegetation</t>
        </is>
      </c>
      <c r="V531" s="92" t="inlineStr">
        <is>
          <t>Electric Facility</t>
        </is>
      </c>
      <c r="W531" s="92" t="inlineStr">
        <is>
          <t>Unknown</t>
        </is>
      </c>
      <c r="X531" s="92" t="n"/>
      <c r="Y531" s="92" t="inlineStr">
        <is>
          <t>Fell into (Moderate-Severe defect)</t>
        </is>
      </c>
      <c r="Z531" s="92" t="inlineStr">
        <is>
          <t>1886</t>
        </is>
      </c>
      <c r="AA531" s="92" t="n">
        <v>2018</v>
      </c>
      <c r="AB531" s="92" t="n">
        <v>9</v>
      </c>
      <c r="AC531" s="92" t="n">
        <v>6</v>
      </c>
      <c r="AD531" s="92" t="n">
        <v>16</v>
      </c>
      <c r="AE531" s="92" t="n">
        <v>19</v>
      </c>
      <c r="AF531" s="94" t="inlineStr">
        <is>
          <t>18-0077280</t>
        </is>
      </c>
      <c r="AG531" s="94" t="inlineStr">
        <is>
          <t>Tier 2</t>
        </is>
      </c>
      <c r="AH531" s="94" t="inlineStr">
        <is>
          <t>HFTD</t>
        </is>
      </c>
      <c r="AI531" s="94" t="inlineStr">
        <is>
          <t>No Fire Weather RFW Applicable</t>
        </is>
      </c>
      <c r="AJ531" s="92" t="inlineStr">
        <is>
          <t>Distribution</t>
        </is>
      </c>
      <c r="AK531" s="92" t="inlineStr">
        <is>
          <t>HFTD - Distribution</t>
        </is>
      </c>
      <c r="AL531" s="92" t="inlineStr">
        <is>
          <t>Fire Less than 300 Acres</t>
        </is>
      </c>
      <c r="AM531" s="116" t="inlineStr">
        <is>
          <t>Vegetation</t>
        </is>
      </c>
      <c r="AN531" s="92" t="inlineStr">
        <is>
          <t>Fell into (Moderate-Severe defect)</t>
        </is>
      </c>
      <c r="AO531" s="95" t="n">
        <v>30780</v>
      </c>
      <c r="AP531" s="92" t="n">
        <v>6.72038804705882</v>
      </c>
      <c r="AQ531" s="92" t="inlineStr">
        <is>
          <t>178_319</t>
        </is>
      </c>
      <c r="AR531" s="115" t="inlineStr">
        <is>
          <t>&lt;25mph</t>
        </is>
      </c>
      <c r="AS531" s="92" t="inlineStr">
        <is>
          <t>&lt;15mph</t>
        </is>
      </c>
      <c r="AT531" s="92" t="inlineStr">
        <is>
          <t>HFTD - Distribution</t>
        </is>
      </c>
      <c r="AU531" t="inlineStr">
        <is>
          <t>D9434</t>
        </is>
      </c>
      <c r="AV531" t="n">
        <v>3.62</v>
      </c>
      <c r="AW531" t="inlineStr">
        <is>
          <t>2018-09-06T06:00:00Z</t>
        </is>
      </c>
      <c r="AX531" t="n">
        <v>4</v>
      </c>
      <c r="AY531" t="n">
        <v>9</v>
      </c>
      <c r="AZ531" t="inlineStr">
        <is>
          <t>PG032</t>
        </is>
      </c>
      <c r="BA531" t="n">
        <v>7.62</v>
      </c>
      <c r="BB531" t="inlineStr">
        <is>
          <t>2018-09-06T06:50:00Z</t>
        </is>
      </c>
      <c r="BC531" t="n">
        <v>7</v>
      </c>
      <c r="BD531" t="n">
        <v>46</v>
      </c>
      <c r="BE531" t="inlineStr">
        <is>
          <t>D9434</t>
        </is>
      </c>
      <c r="BF531" t="n">
        <v>3.62</v>
      </c>
      <c r="BG531" t="inlineStr">
        <is>
          <t>2018-09-06T06:00:00Z</t>
        </is>
      </c>
      <c r="BH531" t="n">
        <v>4</v>
      </c>
      <c r="BI531" t="n">
        <v>17</v>
      </c>
      <c r="BJ531" t="inlineStr">
        <is>
          <t>PG032</t>
        </is>
      </c>
      <c r="BK531" t="n">
        <v>7.62</v>
      </c>
      <c r="BL531" t="inlineStr">
        <is>
          <t>2018-09-06T07:10:00Z</t>
        </is>
      </c>
      <c r="BM531" t="n">
        <v>7.25</v>
      </c>
      <c r="BN531" t="n">
        <v>89</v>
      </c>
    </row>
    <row r="532">
      <c r="A532" s="92" t="inlineStr">
        <is>
          <t>PG&amp;E</t>
        </is>
      </c>
      <c r="B532" s="92" t="n">
        <v>43352</v>
      </c>
      <c r="C532" s="92" t="n">
        <v>0.1840277777777778</v>
      </c>
      <c r="D532" s="92" t="n">
        <v>38.65336</v>
      </c>
      <c r="E532" s="92" t="n">
        <v>-122.85384</v>
      </c>
      <c r="F532" s="92" t="inlineStr">
        <is>
          <t>Vegetation</t>
        </is>
      </c>
      <c r="G532" s="92" t="inlineStr">
        <is>
          <t>Rural</t>
        </is>
      </c>
      <c r="H532" s="92" t="inlineStr">
        <is>
          <t>.26 - 9.99 Acres</t>
        </is>
      </c>
      <c r="I532" s="92" t="inlineStr">
        <is>
          <t>Fire Agency</t>
        </is>
      </c>
      <c r="J532" s="92" t="inlineStr">
        <is>
          <t>CAL FIRE</t>
        </is>
      </c>
      <c r="K532" s="92" t="inlineStr">
        <is>
          <t>Pole 13/1</t>
        </is>
      </c>
      <c r="L532" s="92" t="inlineStr">
        <is>
          <t>None</t>
        </is>
      </c>
      <c r="M532" s="92" t="n">
        <v>60000</v>
      </c>
      <c r="N532" s="92" t="inlineStr">
        <is>
          <t>Conductor</t>
        </is>
      </c>
      <c r="O532" s="92" t="inlineStr">
        <is>
          <t>Overhead</t>
        </is>
      </c>
      <c r="P532" s="92" t="inlineStr">
        <is>
          <t>Yes</t>
        </is>
      </c>
      <c r="Q532" s="92" t="n">
        <v>43352</v>
      </c>
      <c r="R532" s="92" t="n">
        <v>0.1840277777777778</v>
      </c>
      <c r="S532" s="92" t="inlineStr">
        <is>
          <t>Contact From Object</t>
        </is>
      </c>
      <c r="T532" s="92" t="inlineStr">
        <is>
          <t>N.A.</t>
        </is>
      </c>
      <c r="U532" s="92" t="inlineStr">
        <is>
          <t>Animal</t>
        </is>
      </c>
      <c r="V532" s="92" t="inlineStr">
        <is>
          <t>Electric Facility</t>
        </is>
      </c>
      <c r="W532" s="92" t="inlineStr">
        <is>
          <t>Unknown</t>
        </is>
      </c>
      <c r="X532" s="92" t="n"/>
      <c r="Y532" s="92" t="inlineStr">
        <is>
          <t>no-match</t>
        </is>
      </c>
      <c r="Z532" s="92" t="inlineStr">
        <is>
          <t>1887</t>
        </is>
      </c>
      <c r="AA532" s="92" t="n">
        <v>2018</v>
      </c>
      <c r="AB532" s="92" t="n">
        <v>9</v>
      </c>
      <c r="AC532" s="92" t="n">
        <v>9</v>
      </c>
      <c r="AD532" s="92" t="n">
        <v>4</v>
      </c>
      <c r="AE532" s="92" t="n">
        <v>25</v>
      </c>
      <c r="AF532" s="94" t="inlineStr">
        <is>
          <t>INT-11353</t>
        </is>
      </c>
      <c r="AG532" s="94" t="inlineStr">
        <is>
          <t>Tier 2</t>
        </is>
      </c>
      <c r="AH532" s="94" t="inlineStr">
        <is>
          <t>HFTD</t>
        </is>
      </c>
      <c r="AI532" s="94" t="inlineStr">
        <is>
          <t>No Fire Weather RFW Applicable</t>
        </is>
      </c>
      <c r="AJ532" s="92" t="inlineStr">
        <is>
          <t>Transmission</t>
        </is>
      </c>
      <c r="AK532" s="92" t="inlineStr">
        <is>
          <t>HFTD - Transmission</t>
        </is>
      </c>
      <c r="AL532" s="92" t="inlineStr">
        <is>
          <t>Fire Less than 300 Acres</t>
        </is>
      </c>
      <c r="AM532" s="116" t="inlineStr">
        <is>
          <t>Animal</t>
        </is>
      </c>
      <c r="AN532" s="92" t="inlineStr">
        <is>
          <t>Animal</t>
        </is>
      </c>
      <c r="AO532" s="95" t="n">
        <v>0</v>
      </c>
      <c r="AP532" s="92" t="n">
        <v>13.6761007058823</v>
      </c>
      <c r="AQ532" s="92" t="inlineStr">
        <is>
          <t>176_294</t>
        </is>
      </c>
      <c r="AR532" s="115" t="inlineStr">
        <is>
          <t>&lt;25mph</t>
        </is>
      </c>
      <c r="AS532" s="92" t="inlineStr">
        <is>
          <t>&lt;15mph</t>
        </is>
      </c>
      <c r="AT532" s="92" t="inlineStr">
        <is>
          <t>HFTD - Transmission</t>
        </is>
      </c>
      <c r="AU532" t="inlineStr">
        <is>
          <t>PICWW</t>
        </is>
      </c>
      <c r="AV532" t="n">
        <v>2.16</v>
      </c>
      <c r="AW532" t="inlineStr">
        <is>
          <t>2018-09-09T06:00:00Z</t>
        </is>
      </c>
      <c r="AX532" t="n">
        <v>11.21</v>
      </c>
      <c r="AY532" t="n">
        <v>15</v>
      </c>
      <c r="AZ532" t="inlineStr">
        <is>
          <t>PG082</t>
        </is>
      </c>
      <c r="BA532" t="n">
        <v>5.77</v>
      </c>
      <c r="BB532" t="inlineStr">
        <is>
          <t>2018-09-09T06:30:00Z</t>
        </is>
      </c>
      <c r="BC532" t="n">
        <v>19.95</v>
      </c>
      <c r="BD532" t="n">
        <v>38</v>
      </c>
      <c r="BE532" t="inlineStr">
        <is>
          <t>PICWW</t>
        </is>
      </c>
      <c r="BF532" t="n">
        <v>2.16</v>
      </c>
      <c r="BG532" t="inlineStr">
        <is>
          <t>2018-09-09T06:00:00Z</t>
        </is>
      </c>
      <c r="BH532" t="n">
        <v>11.21</v>
      </c>
      <c r="BI532" t="n">
        <v>26</v>
      </c>
      <c r="BJ532" t="inlineStr">
        <is>
          <t>PG082</t>
        </is>
      </c>
      <c r="BK532" t="n">
        <v>5.77</v>
      </c>
      <c r="BL532" t="inlineStr">
        <is>
          <t>2018-09-09T06:30:00Z</t>
        </is>
      </c>
      <c r="BM532" t="n">
        <v>19.95</v>
      </c>
      <c r="BN532" t="n">
        <v>65</v>
      </c>
    </row>
    <row r="533">
      <c r="A533" s="92" t="inlineStr">
        <is>
          <t>PG&amp;E</t>
        </is>
      </c>
      <c r="B533" s="92" t="n">
        <v>43353</v>
      </c>
      <c r="C533" s="92" t="n">
        <v>0.8590277777777778</v>
      </c>
      <c r="D533" s="92" t="n">
        <v>38.01883</v>
      </c>
      <c r="E533" s="92" t="n">
        <v>-122.722462</v>
      </c>
      <c r="F533" s="92" t="inlineStr">
        <is>
          <t>Vegetation</t>
        </is>
      </c>
      <c r="G533" s="92" t="inlineStr">
        <is>
          <t>Rural</t>
        </is>
      </c>
      <c r="H533" s="92" t="inlineStr">
        <is>
          <t>100 - 299 Acres</t>
        </is>
      </c>
      <c r="I533" s="92" t="inlineStr">
        <is>
          <t>Fire Agency</t>
        </is>
      </c>
      <c r="J533" s="92" t="inlineStr">
        <is>
          <t>Unknown</t>
        </is>
      </c>
      <c r="K533" s="92" t="n">
        <v>102252760</v>
      </c>
      <c r="L533" s="92" t="inlineStr">
        <is>
          <t>Unknown</t>
        </is>
      </c>
      <c r="M533" s="92" t="n">
        <v>12000</v>
      </c>
      <c r="N533" s="92" t="inlineStr">
        <is>
          <t>Conductor</t>
        </is>
      </c>
      <c r="O533" s="92" t="inlineStr">
        <is>
          <t>Overhead</t>
        </is>
      </c>
      <c r="P533" s="92" t="inlineStr">
        <is>
          <t>Yes</t>
        </is>
      </c>
      <c r="Q533" s="92" t="n">
        <v>43353</v>
      </c>
      <c r="R533" s="92" t="n">
        <v>0.8590277777777778</v>
      </c>
      <c r="S533" s="92" t="inlineStr">
        <is>
          <t>Unknown</t>
        </is>
      </c>
      <c r="T533" s="92" t="inlineStr">
        <is>
          <t>N.A.</t>
        </is>
      </c>
      <c r="U533" s="92" t="inlineStr">
        <is>
          <t>N.A.</t>
        </is>
      </c>
      <c r="V533" s="92" t="inlineStr">
        <is>
          <t>N.A.</t>
        </is>
      </c>
      <c r="W533" s="92" t="inlineStr">
        <is>
          <t>Unknown</t>
        </is>
      </c>
      <c r="X533" s="92" t="n"/>
      <c r="Y533" s="92" t="inlineStr">
        <is>
          <t>Other/Unknown</t>
        </is>
      </c>
      <c r="Z533" s="92" t="inlineStr">
        <is>
          <t>1889</t>
        </is>
      </c>
      <c r="AA533" s="92" t="n">
        <v>2018</v>
      </c>
      <c r="AB533" s="92" t="n">
        <v>9</v>
      </c>
      <c r="AC533" s="92" t="n">
        <v>10</v>
      </c>
      <c r="AD533" s="92" t="n">
        <v>20</v>
      </c>
      <c r="AE533" s="92" t="n">
        <v>37</v>
      </c>
      <c r="AF533" s="94" t="inlineStr">
        <is>
          <t>18-0078359</t>
        </is>
      </c>
      <c r="AG533" s="94" t="inlineStr">
        <is>
          <t>Tier 3</t>
        </is>
      </c>
      <c r="AH533" s="94" t="inlineStr">
        <is>
          <t>HFTD</t>
        </is>
      </c>
      <c r="AI533" s="94" t="inlineStr">
        <is>
          <t>No Fire Weather RFW Applicable</t>
        </is>
      </c>
      <c r="AJ533" s="92" t="inlineStr">
        <is>
          <t>Distribution</t>
        </is>
      </c>
      <c r="AK533" s="92" t="inlineStr">
        <is>
          <t>HFTD - Distribution</t>
        </is>
      </c>
      <c r="AL533" s="92" t="inlineStr">
        <is>
          <t>Fire Less than 300 Acres</t>
        </is>
      </c>
      <c r="AM533" s="116" t="inlineStr">
        <is>
          <t>Unk or Other</t>
        </is>
      </c>
      <c r="AN533" s="92" t="inlineStr">
        <is>
          <t>Unk or Other - Unknown</t>
        </is>
      </c>
      <c r="AO533" s="95" t="n">
        <v>219903</v>
      </c>
      <c r="AP533" s="92" t="n">
        <v>4.91525552941176</v>
      </c>
      <c r="AQ533" s="92" t="inlineStr">
        <is>
          <t>105_309</t>
        </is>
      </c>
      <c r="AR533" s="115" t="inlineStr">
        <is>
          <t>&lt;25mph</t>
        </is>
      </c>
      <c r="AS533" s="92" t="inlineStr">
        <is>
          <t>&lt;15mph</t>
        </is>
      </c>
      <c r="AT533" s="92" t="inlineStr">
        <is>
          <t>HFTD - Distribution</t>
        </is>
      </c>
      <c r="AU533" t="inlineStr">
        <is>
          <t>BBEC1</t>
        </is>
      </c>
      <c r="AV533" t="n">
        <v>1.27</v>
      </c>
      <c r="AW533" t="inlineStr">
        <is>
          <t>2018-09-10T06:11:00Z</t>
        </is>
      </c>
      <c r="AX533" t="n">
        <v>14.99</v>
      </c>
      <c r="AY533" t="n">
        <v>8</v>
      </c>
      <c r="AZ533" t="inlineStr">
        <is>
          <t>WDAC1</t>
        </is>
      </c>
      <c r="BA533" t="n">
        <v>4.66</v>
      </c>
      <c r="BB533" t="inlineStr">
        <is>
          <t>2018-09-10T06:51:00Z</t>
        </is>
      </c>
      <c r="BC533" t="n">
        <v>18.99</v>
      </c>
      <c r="BD533" t="n">
        <v>50</v>
      </c>
      <c r="BE533" t="inlineStr">
        <is>
          <t>BBEC1</t>
        </is>
      </c>
      <c r="BF533" t="n">
        <v>1.27</v>
      </c>
      <c r="BG533" t="inlineStr">
        <is>
          <t>2018-09-10T06:11:00Z</t>
        </is>
      </c>
      <c r="BH533" t="n">
        <v>14.99</v>
      </c>
      <c r="BI533" t="n">
        <v>15</v>
      </c>
      <c r="BJ533" t="inlineStr">
        <is>
          <t>WDAC1</t>
        </is>
      </c>
      <c r="BK533" t="n">
        <v>4.66</v>
      </c>
      <c r="BL533" t="inlineStr">
        <is>
          <t>2018-09-10T07:51:00Z</t>
        </is>
      </c>
      <c r="BM533" t="n">
        <v>22.01</v>
      </c>
      <c r="BN533" t="n">
        <v>95</v>
      </c>
    </row>
    <row r="534">
      <c r="A534" s="92" t="inlineStr">
        <is>
          <t>PG&amp;E</t>
        </is>
      </c>
      <c r="B534" s="92" t="n">
        <v>43354</v>
      </c>
      <c r="C534" s="92" t="n">
        <v>0.2243055555555556</v>
      </c>
      <c r="D534" s="92" t="n">
        <v>37.37604</v>
      </c>
      <c r="E534" s="92" t="n">
        <v>-119.63036</v>
      </c>
      <c r="F534" s="92" t="inlineStr">
        <is>
          <t>Vegetation</t>
        </is>
      </c>
      <c r="G534" s="92" t="inlineStr">
        <is>
          <t>Rural</t>
        </is>
      </c>
      <c r="H534" s="92" t="inlineStr">
        <is>
          <t>.26 - 9.99 Acres</t>
        </is>
      </c>
      <c r="I534" s="92" t="inlineStr">
        <is>
          <t>Fire Agency</t>
        </is>
      </c>
      <c r="J534" s="92" t="inlineStr">
        <is>
          <t>TROY CHEEK 209-966-3621</t>
        </is>
      </c>
      <c r="K534" s="92" t="n">
        <v>101023184</v>
      </c>
      <c r="L534" s="92" t="inlineStr">
        <is>
          <t>Unknown</t>
        </is>
      </c>
      <c r="M534" s="92" t="n">
        <v>12000</v>
      </c>
      <c r="N534" s="92" t="inlineStr">
        <is>
          <t>Conductor</t>
        </is>
      </c>
      <c r="O534" s="92" t="inlineStr">
        <is>
          <t>Overhead</t>
        </is>
      </c>
      <c r="P534" s="92" t="inlineStr">
        <is>
          <t>Yes</t>
        </is>
      </c>
      <c r="Q534" s="92" t="n">
        <v>43354</v>
      </c>
      <c r="R534" s="92" t="n">
        <v>0.2243055555555556</v>
      </c>
      <c r="S534" s="92" t="inlineStr">
        <is>
          <t>Contact From Object</t>
        </is>
      </c>
      <c r="T534" s="92" t="inlineStr">
        <is>
          <t>N.A.</t>
        </is>
      </c>
      <c r="U534" s="92" t="inlineStr">
        <is>
          <t>Animal</t>
        </is>
      </c>
      <c r="V534" s="92" t="inlineStr">
        <is>
          <t>Electric Facility</t>
        </is>
      </c>
      <c r="W534" s="92" t="inlineStr">
        <is>
          <t>Unknown</t>
        </is>
      </c>
      <c r="X534" s="92" t="n"/>
      <c r="Y534" s="92" t="inlineStr">
        <is>
          <t>Other/Unknown</t>
        </is>
      </c>
      <c r="Z534" s="92" t="inlineStr">
        <is>
          <t>1891</t>
        </is>
      </c>
      <c r="AA534" s="92" t="n">
        <v>2018</v>
      </c>
      <c r="AB534" s="92" t="n">
        <v>9</v>
      </c>
      <c r="AC534" s="92" t="n">
        <v>11</v>
      </c>
      <c r="AD534" s="92" t="n">
        <v>5</v>
      </c>
      <c r="AE534" s="92" t="n">
        <v>23</v>
      </c>
      <c r="AF534" s="94" t="inlineStr">
        <is>
          <t>18-0078387</t>
        </is>
      </c>
      <c r="AG534" s="94" t="inlineStr">
        <is>
          <t>Tier 3</t>
        </is>
      </c>
      <c r="AH534" s="94" t="inlineStr">
        <is>
          <t>HFTD</t>
        </is>
      </c>
      <c r="AI534" s="94" t="inlineStr">
        <is>
          <t>No Fire Weather RFW Applicable</t>
        </is>
      </c>
      <c r="AJ534" s="92" t="inlineStr">
        <is>
          <t>Distribution</t>
        </is>
      </c>
      <c r="AK534" s="92" t="inlineStr">
        <is>
          <t>HFTD - Distribution</t>
        </is>
      </c>
      <c r="AL534" s="92" t="inlineStr">
        <is>
          <t>Fire Less than 300 Acres</t>
        </is>
      </c>
      <c r="AM534" s="116" t="inlineStr">
        <is>
          <t>Animal</t>
        </is>
      </c>
      <c r="AN534" s="92" t="inlineStr">
        <is>
          <t>Animal</t>
        </is>
      </c>
      <c r="AO534" s="95" t="n">
        <v>288</v>
      </c>
      <c r="AP534" s="92" t="n">
        <v>37.7814437647058</v>
      </c>
      <c r="AQ534" s="92" t="inlineStr">
        <is>
          <t>199_187</t>
        </is>
      </c>
      <c r="AR534" s="115" t="inlineStr">
        <is>
          <t>25-40mph</t>
        </is>
      </c>
      <c r="AS534" s="92" t="inlineStr">
        <is>
          <t>&gt;=15mph</t>
        </is>
      </c>
      <c r="AT534" s="92" t="inlineStr">
        <is>
          <t>HFTD - Distribution</t>
        </is>
      </c>
      <c r="AU534" t="inlineStr">
        <is>
          <t>BSNC1</t>
        </is>
      </c>
      <c r="AV534" t="n">
        <v>0.17</v>
      </c>
      <c r="AW534" t="inlineStr">
        <is>
          <t>2018-09-11T06:48:00Z</t>
        </is>
      </c>
      <c r="AX534" t="n">
        <v>8.01</v>
      </c>
      <c r="AY534" t="n">
        <v>23</v>
      </c>
      <c r="AZ534" t="inlineStr">
        <is>
          <t>MIAC1</t>
        </is>
      </c>
      <c r="BA534" t="n">
        <v>6.99</v>
      </c>
      <c r="BB534" t="inlineStr">
        <is>
          <t>2018-09-11T06:59:00Z</t>
        </is>
      </c>
      <c r="BC534" t="n">
        <v>8.99</v>
      </c>
      <c r="BD534" t="n">
        <v>67</v>
      </c>
      <c r="BE534" t="inlineStr">
        <is>
          <t>BSNC1</t>
        </is>
      </c>
      <c r="BF534" t="n">
        <v>0.17</v>
      </c>
      <c r="BG534" t="inlineStr">
        <is>
          <t>2018-09-11T07:48:00Z</t>
        </is>
      </c>
      <c r="BH534" t="n">
        <v>10</v>
      </c>
      <c r="BI534" t="n">
        <v>49</v>
      </c>
      <c r="BJ534" t="inlineStr">
        <is>
          <t>MIAC1</t>
        </is>
      </c>
      <c r="BK534" t="n">
        <v>6.99</v>
      </c>
      <c r="BL534" t="inlineStr">
        <is>
          <t>2018-09-11T07:59:00Z</t>
        </is>
      </c>
      <c r="BM534" t="n">
        <v>10</v>
      </c>
      <c r="BN534" t="n">
        <v>134</v>
      </c>
    </row>
    <row r="535">
      <c r="A535" s="92" t="inlineStr">
        <is>
          <t>PG&amp;E</t>
        </is>
      </c>
      <c r="B535" s="92" t="n">
        <v>43357</v>
      </c>
      <c r="C535" s="92" t="n">
        <v>0.6305555555555555</v>
      </c>
      <c r="D535" s="92" t="n">
        <v>35.327996</v>
      </c>
      <c r="E535" s="92" t="n">
        <v>-120.698197</v>
      </c>
      <c r="F535" s="92" t="inlineStr">
        <is>
          <t>Vegetation</t>
        </is>
      </c>
      <c r="G535" s="92" t="inlineStr">
        <is>
          <t>Rural</t>
        </is>
      </c>
      <c r="H535" s="92" t="inlineStr">
        <is>
          <t>&lt; 0.25 Acres</t>
        </is>
      </c>
      <c r="I535" s="92" t="inlineStr">
        <is>
          <t>Fire Agency</t>
        </is>
      </c>
      <c r="J535" s="92" t="inlineStr">
        <is>
          <t>Sean Hernandez Cell # 805 903 3423</t>
        </is>
      </c>
      <c r="K535" s="92" t="n">
        <v>103400199</v>
      </c>
      <c r="L535" s="92" t="inlineStr">
        <is>
          <t>Unknown</t>
        </is>
      </c>
      <c r="M535" s="92" t="n">
        <v>12000</v>
      </c>
      <c r="N535" s="92" t="inlineStr">
        <is>
          <t>Conductor</t>
        </is>
      </c>
      <c r="O535" s="92" t="inlineStr">
        <is>
          <t>Overhead</t>
        </is>
      </c>
      <c r="P535" s="92" t="inlineStr">
        <is>
          <t>Yes</t>
        </is>
      </c>
      <c r="Q535" s="92" t="n">
        <v>43357</v>
      </c>
      <c r="R535" s="92" t="n">
        <v>0.6305555555555555</v>
      </c>
      <c r="S535" s="92" t="inlineStr">
        <is>
          <t>Equipment/ Facility Failure</t>
        </is>
      </c>
      <c r="T535" s="92" t="inlineStr">
        <is>
          <t>Fuse</t>
        </is>
      </c>
      <c r="U535" s="92" t="inlineStr">
        <is>
          <t>N.A.</t>
        </is>
      </c>
      <c r="V535" s="92" t="inlineStr">
        <is>
          <t>N.A.</t>
        </is>
      </c>
      <c r="W535" s="92" t="inlineStr">
        <is>
          <t>Unknown</t>
        </is>
      </c>
      <c r="X535" s="92" t="n"/>
      <c r="Y535" s="92" t="inlineStr">
        <is>
          <t>no-match</t>
        </is>
      </c>
      <c r="Z535" s="92" t="inlineStr">
        <is>
          <t>1898</t>
        </is>
      </c>
      <c r="AA535" s="92" t="n">
        <v>2018</v>
      </c>
      <c r="AB535" s="92" t="n">
        <v>9</v>
      </c>
      <c r="AC535" s="92" t="n">
        <v>14</v>
      </c>
      <c r="AD535" s="92" t="n">
        <v>15</v>
      </c>
      <c r="AE535" s="92" t="n">
        <v>8</v>
      </c>
      <c r="AF535" s="94" t="inlineStr">
        <is>
          <t>No ILIS or TOTL available</t>
        </is>
      </c>
      <c r="AG535" s="94" t="inlineStr">
        <is>
          <t>Tier 2</t>
        </is>
      </c>
      <c r="AH535" s="94" t="inlineStr">
        <is>
          <t>HFTD</t>
        </is>
      </c>
      <c r="AI535" s="94" t="inlineStr">
        <is>
          <t>No Fire Weather RFW Applicable</t>
        </is>
      </c>
      <c r="AJ535" s="92" t="inlineStr">
        <is>
          <t>Distribution</t>
        </is>
      </c>
      <c r="AK535" s="92" t="inlineStr">
        <is>
          <t>HFTD - Distribution</t>
        </is>
      </c>
      <c r="AL535" s="92" t="inlineStr">
        <is>
          <t>Fire Less than 300 Acres</t>
        </is>
      </c>
      <c r="AM535" s="116" t="inlineStr">
        <is>
          <t>Equip Failure</t>
        </is>
      </c>
      <c r="AN535" s="92" t="inlineStr">
        <is>
          <t>Fuse</t>
        </is>
      </c>
      <c r="AO535" s="95" t="inlineStr">
        <is>
          <t>N.A.</t>
        </is>
      </c>
      <c r="AP535" s="92" t="n">
        <v>1.33139303529411</v>
      </c>
      <c r="AQ535" s="92" t="inlineStr">
        <is>
          <t>206_97</t>
        </is>
      </c>
      <c r="AR535" s="115" t="inlineStr">
        <is>
          <t>&lt;25mph</t>
        </is>
      </c>
      <c r="AS535" s="92" t="inlineStr">
        <is>
          <t>&lt;15mph</t>
        </is>
      </c>
      <c r="AT535" s="92" t="inlineStr">
        <is>
          <t>HFTD - Distribution</t>
        </is>
      </c>
      <c r="AU535" t="inlineStr">
        <is>
          <t>ARGC1</t>
        </is>
      </c>
      <c r="AV535" t="n">
        <v>2.05</v>
      </c>
      <c r="AW535" t="inlineStr">
        <is>
          <t>2018-09-14T06:54:00Z</t>
        </is>
      </c>
      <c r="AX535" t="n">
        <v>2.01</v>
      </c>
      <c r="AY535" t="n">
        <v>1</v>
      </c>
      <c r="AZ535" t="inlineStr">
        <is>
          <t>F2489</t>
        </is>
      </c>
      <c r="BA535" t="n">
        <v>7.42</v>
      </c>
      <c r="BB535" t="inlineStr">
        <is>
          <t>2018-09-14T06:30:00Z</t>
        </is>
      </c>
      <c r="BC535" t="n">
        <v>8.01</v>
      </c>
      <c r="BD535" t="n">
        <v>17</v>
      </c>
      <c r="BE535" t="inlineStr">
        <is>
          <t>ARGC1</t>
        </is>
      </c>
      <c r="BF535" t="n">
        <v>2.05</v>
      </c>
      <c r="BG535" t="inlineStr">
        <is>
          <t>2018-09-14T07:54:00Z</t>
        </is>
      </c>
      <c r="BH535" t="n">
        <v>3</v>
      </c>
      <c r="BI535" t="n">
        <v>2</v>
      </c>
      <c r="BJ535" t="inlineStr">
        <is>
          <t>F2489</t>
        </is>
      </c>
      <c r="BK535" t="n">
        <v>7.42</v>
      </c>
      <c r="BL535" t="inlineStr">
        <is>
          <t>2018-09-14T06:30:00Z</t>
        </is>
      </c>
      <c r="BM535" t="n">
        <v>8.01</v>
      </c>
      <c r="BN535" t="n">
        <v>35</v>
      </c>
    </row>
    <row r="536">
      <c r="A536" s="92" t="inlineStr">
        <is>
          <t>PG&amp;E</t>
        </is>
      </c>
      <c r="B536" s="92" t="n">
        <v>43359</v>
      </c>
      <c r="C536" s="92" t="n">
        <v>0.3513888888888889</v>
      </c>
      <c r="D536" s="92" t="n">
        <v>35.304598</v>
      </c>
      <c r="E536" s="92" t="n">
        <v>-120.638911</v>
      </c>
      <c r="F536" s="92" t="inlineStr">
        <is>
          <t>Vegetation</t>
        </is>
      </c>
      <c r="G536" s="92" t="inlineStr">
        <is>
          <t>Rural</t>
        </is>
      </c>
      <c r="H536" s="92" t="inlineStr">
        <is>
          <t>10 - 99 Acres</t>
        </is>
      </c>
      <c r="I536" s="92" t="inlineStr">
        <is>
          <t>Fire Agency</t>
        </is>
      </c>
      <c r="J536" s="92" t="inlineStr">
        <is>
          <t>Unknown</t>
        </is>
      </c>
      <c r="K536" s="92" t="inlineStr">
        <is>
          <t>Pole 4/23A</t>
        </is>
      </c>
      <c r="L536" s="92" t="inlineStr">
        <is>
          <t>None</t>
        </is>
      </c>
      <c r="M536" s="92" t="n">
        <v>70000</v>
      </c>
      <c r="N536" s="92" t="inlineStr">
        <is>
          <t>Conductor</t>
        </is>
      </c>
      <c r="O536" s="92" t="inlineStr">
        <is>
          <t>Overhead</t>
        </is>
      </c>
      <c r="P536" s="92" t="inlineStr">
        <is>
          <t>Yes</t>
        </is>
      </c>
      <c r="Q536" s="92" t="n">
        <v>43359</v>
      </c>
      <c r="R536" s="92" t="n">
        <v>0.3513888888888889</v>
      </c>
      <c r="S536" s="92" t="inlineStr">
        <is>
          <t>Vandalism/Theft</t>
        </is>
      </c>
      <c r="T536" s="92" t="inlineStr">
        <is>
          <t>N.A.</t>
        </is>
      </c>
      <c r="U536" s="92" t="inlineStr">
        <is>
          <t>N.A.</t>
        </is>
      </c>
      <c r="V536" s="92" t="inlineStr">
        <is>
          <t>N.A.</t>
        </is>
      </c>
      <c r="W536" s="92" t="inlineStr">
        <is>
          <t>Human Error</t>
        </is>
      </c>
      <c r="X536" s="92" t="inlineStr">
        <is>
          <t>gun-shot conductor</t>
        </is>
      </c>
      <c r="Y536" s="92" t="inlineStr">
        <is>
          <t>no-match</t>
        </is>
      </c>
      <c r="Z536" s="92" t="inlineStr">
        <is>
          <t>1903</t>
        </is>
      </c>
      <c r="AA536" s="92" t="n">
        <v>2018</v>
      </c>
      <c r="AB536" s="92" t="n">
        <v>9</v>
      </c>
      <c r="AC536" s="92" t="n">
        <v>16</v>
      </c>
      <c r="AD536" s="92" t="n">
        <v>8</v>
      </c>
      <c r="AE536" s="92" t="n">
        <v>26</v>
      </c>
      <c r="AF536" s="94" t="inlineStr">
        <is>
          <t>INT-11371</t>
        </is>
      </c>
      <c r="AG536" s="94" t="inlineStr">
        <is>
          <t>Tier 2</t>
        </is>
      </c>
      <c r="AH536" s="94" t="inlineStr">
        <is>
          <t>HFTD</t>
        </is>
      </c>
      <c r="AI536" s="94" t="inlineStr">
        <is>
          <t>No Fire Weather RFW Applicable</t>
        </is>
      </c>
      <c r="AJ536" s="92" t="inlineStr">
        <is>
          <t>Transmission</t>
        </is>
      </c>
      <c r="AK536" s="92" t="inlineStr">
        <is>
          <t>HFTD - Transmission</t>
        </is>
      </c>
      <c r="AL536" s="92" t="inlineStr">
        <is>
          <t>Fire Less than 300 Acres</t>
        </is>
      </c>
      <c r="AM536" s="116" t="inlineStr">
        <is>
          <t>3rd Party</t>
        </is>
      </c>
      <c r="AN536" s="92" t="inlineStr">
        <is>
          <t>3rd Party - Unknown</t>
        </is>
      </c>
      <c r="AO536" s="95" t="n">
        <v>29925</v>
      </c>
      <c r="AP536" s="92" t="n">
        <v>0.574757176470588</v>
      </c>
      <c r="AQ536" s="92" t="inlineStr">
        <is>
          <t>149_357</t>
        </is>
      </c>
      <c r="AR536" s="115" t="inlineStr">
        <is>
          <t>&lt;25mph</t>
        </is>
      </c>
      <c r="AS536" s="92" t="inlineStr">
        <is>
          <t>&lt;15mph</t>
        </is>
      </c>
      <c r="AT536" s="92" t="inlineStr">
        <is>
          <t>HFTD - Transmission</t>
        </is>
      </c>
      <c r="AU536" t="inlineStr">
        <is>
          <t>ARGC1</t>
        </is>
      </c>
      <c r="AV536" t="n">
        <v>2.25</v>
      </c>
      <c r="AW536" t="inlineStr">
        <is>
          <t>2018-09-16T06:54:00Z</t>
        </is>
      </c>
      <c r="AX536" t="n">
        <v>2.01</v>
      </c>
      <c r="AY536" t="n">
        <v>1</v>
      </c>
      <c r="AZ536" t="inlineStr">
        <is>
          <t>ARGC1</t>
        </is>
      </c>
      <c r="BA536" t="n">
        <v>2.25</v>
      </c>
      <c r="BB536" t="inlineStr">
        <is>
          <t>2018-09-16T06:54:00Z</t>
        </is>
      </c>
      <c r="BC536" t="n">
        <v>2.01</v>
      </c>
      <c r="BD536" t="n">
        <v>5</v>
      </c>
      <c r="BE536" t="inlineStr">
        <is>
          <t>ARGC1</t>
        </is>
      </c>
      <c r="BF536" t="n">
        <v>2.25</v>
      </c>
      <c r="BG536" t="inlineStr">
        <is>
          <t>2018-09-16T07:54:00Z</t>
        </is>
      </c>
      <c r="BH536" t="n">
        <v>3</v>
      </c>
      <c r="BI536" t="n">
        <v>2</v>
      </c>
      <c r="BJ536" t="inlineStr">
        <is>
          <t>ARGC1</t>
        </is>
      </c>
      <c r="BK536" t="n">
        <v>2.25</v>
      </c>
      <c r="BL536" t="inlineStr">
        <is>
          <t>2018-09-16T07:54:00Z</t>
        </is>
      </c>
      <c r="BM536" t="n">
        <v>3</v>
      </c>
      <c r="BN536" t="n">
        <v>10</v>
      </c>
    </row>
    <row r="537">
      <c r="A537" s="92" t="inlineStr">
        <is>
          <t>PG&amp;E</t>
        </is>
      </c>
      <c r="B537" s="92" t="n">
        <v>43359</v>
      </c>
      <c r="C537" s="92" t="n">
        <v>0.4319444444444445</v>
      </c>
      <c r="D537" s="92" t="n">
        <v>39.462724</v>
      </c>
      <c r="E537" s="92" t="n">
        <v>-123.783742</v>
      </c>
      <c r="F537" s="92" t="inlineStr">
        <is>
          <t>Vegetation</t>
        </is>
      </c>
      <c r="G537" s="92" t="inlineStr">
        <is>
          <t>Rural</t>
        </is>
      </c>
      <c r="H537" s="92" t="inlineStr">
        <is>
          <t>&lt; 3 meters</t>
        </is>
      </c>
      <c r="I537" s="92" t="inlineStr">
        <is>
          <t>Fire Agency</t>
        </is>
      </c>
      <c r="J537" s="92" t="inlineStr">
        <is>
          <t>Unknown</t>
        </is>
      </c>
      <c r="K537" s="92" t="n">
        <v>102184303</v>
      </c>
      <c r="L537" s="92" t="inlineStr">
        <is>
          <t>AT&amp;T</t>
        </is>
      </c>
      <c r="M537" s="92" t="n">
        <v>12000</v>
      </c>
      <c r="N537" s="92" t="inlineStr">
        <is>
          <t>Conductor</t>
        </is>
      </c>
      <c r="O537" s="92" t="inlineStr">
        <is>
          <t>Overhead</t>
        </is>
      </c>
      <c r="P537" s="92" t="inlineStr">
        <is>
          <t>Yes</t>
        </is>
      </c>
      <c r="Q537" s="92" t="n">
        <v>43359</v>
      </c>
      <c r="R537" s="92" t="n">
        <v>0.4319444444444445</v>
      </c>
      <c r="S537" s="92" t="inlineStr">
        <is>
          <t>Equipment/ Facility Failure</t>
        </is>
      </c>
      <c r="T537" s="92" t="inlineStr">
        <is>
          <t>Conductor</t>
        </is>
      </c>
      <c r="U537" s="92" t="inlineStr">
        <is>
          <t>N.A.</t>
        </is>
      </c>
      <c r="V537" s="92" t="inlineStr">
        <is>
          <t>N.A.</t>
        </is>
      </c>
      <c r="W537" s="92" t="inlineStr">
        <is>
          <t>Unknown</t>
        </is>
      </c>
      <c r="X537" s="92" t="n"/>
      <c r="Y537" s="92" t="inlineStr">
        <is>
          <t>no-match</t>
        </is>
      </c>
      <c r="Z537" s="92" t="inlineStr">
        <is>
          <t>1904</t>
        </is>
      </c>
      <c r="AA537" s="92" t="n">
        <v>2018</v>
      </c>
      <c r="AB537" s="92" t="n">
        <v>9</v>
      </c>
      <c r="AC537" s="92" t="n">
        <v>16</v>
      </c>
      <c r="AD537" s="92" t="n">
        <v>10</v>
      </c>
      <c r="AE537" s="92" t="n">
        <v>22</v>
      </c>
      <c r="AF537" s="94" t="inlineStr">
        <is>
          <t>No ILIS or TOTL available</t>
        </is>
      </c>
      <c r="AG537" s="94" t="inlineStr">
        <is>
          <t>Tier 2</t>
        </is>
      </c>
      <c r="AH537" s="94" t="inlineStr">
        <is>
          <t>HFTD</t>
        </is>
      </c>
      <c r="AI537" s="94" t="inlineStr">
        <is>
          <t>No Fire Weather RFW Applicable</t>
        </is>
      </c>
      <c r="AJ537" s="92" t="inlineStr">
        <is>
          <t>Distribution</t>
        </is>
      </c>
      <c r="AK537" s="92" t="inlineStr">
        <is>
          <t>HFTD - Distribution</t>
        </is>
      </c>
      <c r="AL537" s="92" t="inlineStr">
        <is>
          <t>Fire Less than 300 Acres</t>
        </is>
      </c>
      <c r="AM537" s="116" t="inlineStr">
        <is>
          <t>Equip Failure</t>
        </is>
      </c>
      <c r="AN537" s="92" t="inlineStr">
        <is>
          <t>Conductor</t>
        </is>
      </c>
      <c r="AO537" s="95" t="inlineStr">
        <is>
          <t>N.A.</t>
        </is>
      </c>
      <c r="AP537" s="92" t="n">
        <v>11.3940837647058</v>
      </c>
      <c r="AQ537" s="92" t="inlineStr">
        <is>
          <t>213_92</t>
        </is>
      </c>
      <c r="AR537" s="115" t="inlineStr">
        <is>
          <t>&lt;25mph</t>
        </is>
      </c>
      <c r="AS537" s="92" t="inlineStr">
        <is>
          <t>&lt;15mph</t>
        </is>
      </c>
      <c r="AT537" s="92" t="inlineStr">
        <is>
          <t>HFTD - Distribution</t>
        </is>
      </c>
      <c r="AX537" t="n">
        <v>0</v>
      </c>
      <c r="AY537" t="n">
        <v>0</v>
      </c>
      <c r="BC537" t="n">
        <v>0</v>
      </c>
      <c r="BD537" t="n">
        <v>0</v>
      </c>
      <c r="BH537" t="n">
        <v>0</v>
      </c>
      <c r="BI537" t="n">
        <v>0</v>
      </c>
      <c r="BM537" t="n">
        <v>0</v>
      </c>
      <c r="BN537" t="n">
        <v>0</v>
      </c>
    </row>
    <row r="538">
      <c r="A538" s="92" t="inlineStr">
        <is>
          <t>PG&amp;E</t>
        </is>
      </c>
      <c r="B538" s="92" t="n">
        <v>43364</v>
      </c>
      <c r="C538" s="92" t="n">
        <v>0.8819444444444445</v>
      </c>
      <c r="D538" s="92" t="n">
        <v>39.02733</v>
      </c>
      <c r="E538" s="92" t="n">
        <v>-122.66269</v>
      </c>
      <c r="F538" s="92" t="inlineStr">
        <is>
          <t>Vegetation</t>
        </is>
      </c>
      <c r="G538" s="92" t="inlineStr">
        <is>
          <t>Rural</t>
        </is>
      </c>
      <c r="H538" s="92" t="inlineStr">
        <is>
          <t>&lt; 3 meters</t>
        </is>
      </c>
      <c r="I538" s="92" t="inlineStr">
        <is>
          <t>Customer</t>
        </is>
      </c>
      <c r="J538" s="92" t="inlineStr">
        <is>
          <t xml:space="preserve">N.A. </t>
        </is>
      </c>
      <c r="K538" s="92" t="n">
        <v>102147414</v>
      </c>
      <c r="L538" s="92" t="inlineStr">
        <is>
          <t>Unknown</t>
        </is>
      </c>
      <c r="M538" s="92" t="n">
        <v>12000</v>
      </c>
      <c r="N538" s="92" t="inlineStr">
        <is>
          <t>Conductor</t>
        </is>
      </c>
      <c r="O538" s="92" t="inlineStr">
        <is>
          <t>Overhead</t>
        </is>
      </c>
      <c r="P538" s="92" t="inlineStr">
        <is>
          <t>Yes</t>
        </is>
      </c>
      <c r="Q538" s="92" t="n">
        <v>43364</v>
      </c>
      <c r="R538" s="92" t="n">
        <v>0.8819444444444445</v>
      </c>
      <c r="S538" s="92" t="inlineStr">
        <is>
          <t>Contact From Object</t>
        </is>
      </c>
      <c r="T538" s="92" t="inlineStr">
        <is>
          <t>N.A.</t>
        </is>
      </c>
      <c r="U538" s="92" t="inlineStr">
        <is>
          <t>Animal</t>
        </is>
      </c>
      <c r="V538" s="92" t="inlineStr">
        <is>
          <t>Electric Facility</t>
        </is>
      </c>
      <c r="W538" s="92" t="inlineStr">
        <is>
          <t>Unknown</t>
        </is>
      </c>
      <c r="X538" s="92" t="n"/>
      <c r="Y538" s="92" t="inlineStr">
        <is>
          <t>Other/Unknown</t>
        </is>
      </c>
      <c r="Z538" s="92" t="inlineStr">
        <is>
          <t>1908</t>
        </is>
      </c>
      <c r="AA538" s="92" t="n">
        <v>2018</v>
      </c>
      <c r="AB538" s="92" t="n">
        <v>9</v>
      </c>
      <c r="AC538" s="92" t="n">
        <v>21</v>
      </c>
      <c r="AD538" s="92" t="n">
        <v>21</v>
      </c>
      <c r="AE538" s="92" t="n">
        <v>10</v>
      </c>
      <c r="AF538" s="94" t="inlineStr">
        <is>
          <t>18-0082278</t>
        </is>
      </c>
      <c r="AG538" s="94" t="inlineStr">
        <is>
          <t>Tier 2</t>
        </is>
      </c>
      <c r="AH538" s="94" t="inlineStr">
        <is>
          <t>HFTD</t>
        </is>
      </c>
      <c r="AI538" s="94" t="inlineStr">
        <is>
          <t>No Fire Weather RFW Applicable</t>
        </is>
      </c>
      <c r="AJ538" s="92" t="inlineStr">
        <is>
          <t>Distribution</t>
        </is>
      </c>
      <c r="AK538" s="92" t="inlineStr">
        <is>
          <t>HFTD - Distribution</t>
        </is>
      </c>
      <c r="AL538" s="92" t="inlineStr">
        <is>
          <t>Fire Less than 300 Acres</t>
        </is>
      </c>
      <c r="AM538" s="116" t="inlineStr">
        <is>
          <t>Animal</t>
        </is>
      </c>
      <c r="AN538" s="92" t="inlineStr">
        <is>
          <t>Animal</t>
        </is>
      </c>
      <c r="AO538" s="95" t="n">
        <v>281055</v>
      </c>
      <c r="AP538" s="92" t="n">
        <v>7.55347482352941</v>
      </c>
      <c r="AQ538" s="92" t="inlineStr">
        <is>
          <t>144_239</t>
        </is>
      </c>
      <c r="AR538" s="115" t="inlineStr">
        <is>
          <t>&lt;25mph</t>
        </is>
      </c>
      <c r="AS538" s="92" t="inlineStr">
        <is>
          <t>&lt;15mph</t>
        </is>
      </c>
      <c r="AT538" s="92" t="inlineStr">
        <is>
          <t>HFTD - Distribution</t>
        </is>
      </c>
      <c r="AX538" t="n">
        <v>0</v>
      </c>
      <c r="AY538" t="n">
        <v>0</v>
      </c>
      <c r="AZ538" t="inlineStr">
        <is>
          <t>PG097</t>
        </is>
      </c>
      <c r="BA538" t="n">
        <v>7.92</v>
      </c>
      <c r="BB538" t="inlineStr">
        <is>
          <t>2018-09-21T06:50:00Z</t>
        </is>
      </c>
      <c r="BC538" t="n">
        <v>2.19</v>
      </c>
      <c r="BD538" t="n">
        <v>14</v>
      </c>
      <c r="BH538" t="n">
        <v>0</v>
      </c>
      <c r="BI538" t="n">
        <v>0</v>
      </c>
      <c r="BJ538" t="inlineStr">
        <is>
          <t>PG115</t>
        </is>
      </c>
      <c r="BK538" t="n">
        <v>4.77</v>
      </c>
      <c r="BL538" t="inlineStr">
        <is>
          <t>2018-09-21T07:20:00Z</t>
        </is>
      </c>
      <c r="BM538" t="n">
        <v>3.51</v>
      </c>
      <c r="BN538" t="n">
        <v>26</v>
      </c>
    </row>
    <row r="539">
      <c r="A539" s="92" t="inlineStr">
        <is>
          <t>PG&amp;E</t>
        </is>
      </c>
      <c r="B539" s="92" t="n">
        <v>43364</v>
      </c>
      <c r="C539" s="92" t="n">
        <v>0.9597222222222223</v>
      </c>
      <c r="D539" s="92" t="n">
        <v>38.64276</v>
      </c>
      <c r="E539" s="92" t="n">
        <v>-122.745328</v>
      </c>
      <c r="F539" s="92" t="inlineStr">
        <is>
          <t>Vegetation</t>
        </is>
      </c>
      <c r="G539" s="92" t="inlineStr">
        <is>
          <t>Rural</t>
        </is>
      </c>
      <c r="H539" s="92" t="inlineStr">
        <is>
          <t>&lt; 0.25 Acres</t>
        </is>
      </c>
      <c r="I539" s="92" t="inlineStr">
        <is>
          <t>Fire Agency</t>
        </is>
      </c>
      <c r="J539" s="92" t="inlineStr">
        <is>
          <t>CAL FIRE</t>
        </is>
      </c>
      <c r="K539" s="92" t="n">
        <v>102218862</v>
      </c>
      <c r="L539" s="92" t="inlineStr">
        <is>
          <t>Unknown</t>
        </is>
      </c>
      <c r="M539" s="92" t="n">
        <v>12000</v>
      </c>
      <c r="N539" s="92" t="inlineStr">
        <is>
          <t>Conductor</t>
        </is>
      </c>
      <c r="O539" s="92" t="inlineStr">
        <is>
          <t>Overhead</t>
        </is>
      </c>
      <c r="P539" s="92" t="inlineStr">
        <is>
          <t>Yes</t>
        </is>
      </c>
      <c r="Q539" s="92" t="n">
        <v>43364</v>
      </c>
      <c r="R539" s="92" t="n">
        <v>0.9597222222222223</v>
      </c>
      <c r="S539" s="92" t="inlineStr">
        <is>
          <t>Equipment/ Facility Failure</t>
        </is>
      </c>
      <c r="T539" s="92" t="inlineStr">
        <is>
          <t>Conductor</t>
        </is>
      </c>
      <c r="U539" s="92" t="inlineStr">
        <is>
          <t>N.A.</t>
        </is>
      </c>
      <c r="V539" s="92" t="inlineStr">
        <is>
          <t>N.A.</t>
        </is>
      </c>
      <c r="W539" s="92" t="inlineStr">
        <is>
          <t>Unknown</t>
        </is>
      </c>
      <c r="X539" s="92" t="n"/>
      <c r="Y539" s="92" t="inlineStr">
        <is>
          <t>Other/Unknown</t>
        </is>
      </c>
      <c r="Z539" s="92" t="inlineStr">
        <is>
          <t>1909</t>
        </is>
      </c>
      <c r="AA539" s="92" t="n">
        <v>2018</v>
      </c>
      <c r="AB539" s="92" t="n">
        <v>9</v>
      </c>
      <c r="AC539" s="92" t="n">
        <v>21</v>
      </c>
      <c r="AD539" s="92" t="n">
        <v>23</v>
      </c>
      <c r="AE539" s="92" t="n">
        <v>2</v>
      </c>
      <c r="AF539" s="94" t="inlineStr">
        <is>
          <t>18-0082304</t>
        </is>
      </c>
      <c r="AG539" s="94" t="inlineStr">
        <is>
          <t>Tier 3</t>
        </is>
      </c>
      <c r="AH539" s="94" t="inlineStr">
        <is>
          <t>HFTD</t>
        </is>
      </c>
      <c r="AI539" s="94" t="inlineStr">
        <is>
          <t>No Fire Weather RFW Applicable</t>
        </is>
      </c>
      <c r="AJ539" s="92" t="inlineStr">
        <is>
          <t>Distribution</t>
        </is>
      </c>
      <c r="AK539" s="92" t="inlineStr">
        <is>
          <t>HFTD - Distribution</t>
        </is>
      </c>
      <c r="AL539" s="92" t="inlineStr">
        <is>
          <t>Fire Less than 300 Acres</t>
        </is>
      </c>
      <c r="AM539" s="116" t="inlineStr">
        <is>
          <t>Equip Failure</t>
        </is>
      </c>
      <c r="AN539" s="92" t="inlineStr">
        <is>
          <t>Conductor</t>
        </is>
      </c>
      <c r="AO539" s="95" t="n">
        <v>9470</v>
      </c>
      <c r="AP539" s="92" t="n">
        <v>25.6330371764705</v>
      </c>
      <c r="AQ539" s="92" t="inlineStr">
        <is>
          <t>216_90</t>
        </is>
      </c>
      <c r="AR539" s="115" t="inlineStr">
        <is>
          <t>25-40mph</t>
        </is>
      </c>
      <c r="AS539" s="92" t="inlineStr">
        <is>
          <t>&gt;=15mph</t>
        </is>
      </c>
      <c r="AT539" s="92" t="inlineStr">
        <is>
          <t>HFTD - Distribution</t>
        </is>
      </c>
      <c r="AU539" t="inlineStr">
        <is>
          <t>E3235</t>
        </is>
      </c>
      <c r="AV539" t="n">
        <v>2.39</v>
      </c>
      <c r="AW539" t="inlineStr">
        <is>
          <t>2018-09-21T06:59:00Z</t>
        </is>
      </c>
      <c r="AX539" t="n">
        <v>0</v>
      </c>
      <c r="AY539" t="n">
        <v>12</v>
      </c>
      <c r="AZ539" t="inlineStr">
        <is>
          <t>PG038</t>
        </is>
      </c>
      <c r="BA539" t="n">
        <v>6.21</v>
      </c>
      <c r="BB539" t="inlineStr">
        <is>
          <t>2018-09-21T07:00:00Z</t>
        </is>
      </c>
      <c r="BC539" t="n">
        <v>3.51</v>
      </c>
      <c r="BD539" t="n">
        <v>41</v>
      </c>
      <c r="BE539" t="inlineStr">
        <is>
          <t>E3235</t>
        </is>
      </c>
      <c r="BF539" t="n">
        <v>2.39</v>
      </c>
      <c r="BG539" t="inlineStr">
        <is>
          <t>2018-09-21T07:59:00Z</t>
        </is>
      </c>
      <c r="BH539" t="n">
        <v>0</v>
      </c>
      <c r="BI539" t="n">
        <v>23</v>
      </c>
      <c r="BJ539" t="inlineStr">
        <is>
          <t>PG038</t>
        </is>
      </c>
      <c r="BK539" t="n">
        <v>6.21</v>
      </c>
      <c r="BL539" t="inlineStr">
        <is>
          <t>2018-09-21T07:40:00Z</t>
        </is>
      </c>
      <c r="BM539" t="n">
        <v>3.51</v>
      </c>
      <c r="BN539" t="n">
        <v>78</v>
      </c>
    </row>
    <row r="540">
      <c r="A540" s="92" t="inlineStr">
        <is>
          <t>PG&amp;E</t>
        </is>
      </c>
      <c r="B540" s="92" t="n">
        <v>43366</v>
      </c>
      <c r="C540" s="92" t="n">
        <v>0.6645833333333333</v>
      </c>
      <c r="D540" s="92" t="n">
        <v>37.3350325251</v>
      </c>
      <c r="E540" s="92" t="n">
        <v>-121.7678711143</v>
      </c>
      <c r="F540" s="92" t="inlineStr">
        <is>
          <t>Vegetation</t>
        </is>
      </c>
      <c r="G540" s="92" t="inlineStr">
        <is>
          <t>Urban</t>
        </is>
      </c>
      <c r="H540" s="92" t="inlineStr">
        <is>
          <t>10 - 99 Acres</t>
        </is>
      </c>
      <c r="I540" s="92" t="inlineStr">
        <is>
          <t>Fire Agency</t>
        </is>
      </c>
      <c r="J540" s="92" t="inlineStr">
        <is>
          <t>San Jose FD</t>
        </is>
      </c>
      <c r="K540" s="92" t="n">
        <v>100576722</v>
      </c>
      <c r="L540" s="92" t="inlineStr">
        <is>
          <t>AT&amp;T</t>
        </is>
      </c>
      <c r="M540" s="92" t="n">
        <v>21000</v>
      </c>
      <c r="N540" s="92" t="inlineStr">
        <is>
          <t>Conductor</t>
        </is>
      </c>
      <c r="O540" s="92" t="inlineStr">
        <is>
          <t>Overhead</t>
        </is>
      </c>
      <c r="P540" s="92" t="inlineStr">
        <is>
          <t>Yes</t>
        </is>
      </c>
      <c r="Q540" s="92" t="n">
        <v>43366</v>
      </c>
      <c r="R540" s="92" t="n">
        <v>0.6645833333333333</v>
      </c>
      <c r="S540" s="92" t="inlineStr">
        <is>
          <t>Equipment/ Facility Failure</t>
        </is>
      </c>
      <c r="T540" s="92" t="inlineStr">
        <is>
          <t>Conductor</t>
        </is>
      </c>
      <c r="U540" s="92" t="inlineStr">
        <is>
          <t>N.A.</t>
        </is>
      </c>
      <c r="V540" s="92" t="inlineStr">
        <is>
          <t>N.A.</t>
        </is>
      </c>
      <c r="W540" s="92" t="inlineStr">
        <is>
          <t>Unknown</t>
        </is>
      </c>
      <c r="X540" s="92" t="n"/>
      <c r="Y540" s="92" t="inlineStr">
        <is>
          <t>Other/Unknown</t>
        </is>
      </c>
      <c r="Z540" s="92" t="inlineStr">
        <is>
          <t>1912</t>
        </is>
      </c>
      <c r="AA540" s="92" t="n">
        <v>2018</v>
      </c>
      <c r="AB540" s="92" t="n">
        <v>9</v>
      </c>
      <c r="AC540" s="92" t="n">
        <v>23</v>
      </c>
      <c r="AD540" s="92" t="n">
        <v>15</v>
      </c>
      <c r="AE540" s="92" t="n">
        <v>57</v>
      </c>
      <c r="AF540" s="94" t="inlineStr">
        <is>
          <t>18-0082586</t>
        </is>
      </c>
      <c r="AG540" s="94" t="inlineStr">
        <is>
          <t>Tier 2</t>
        </is>
      </c>
      <c r="AH540" s="94" t="inlineStr">
        <is>
          <t>HFTD</t>
        </is>
      </c>
      <c r="AI540" s="94" t="inlineStr">
        <is>
          <t>No Fire Weather RFW Applicable</t>
        </is>
      </c>
      <c r="AJ540" s="92" t="inlineStr">
        <is>
          <t>Distribution</t>
        </is>
      </c>
      <c r="AK540" s="92" t="inlineStr">
        <is>
          <t>HFTD - Distribution</t>
        </is>
      </c>
      <c r="AL540" s="92" t="inlineStr">
        <is>
          <t>Fire Less than 300 Acres</t>
        </is>
      </c>
      <c r="AM540" s="116" t="inlineStr">
        <is>
          <t>Equip Failure</t>
        </is>
      </c>
      <c r="AN540" s="92" t="inlineStr">
        <is>
          <t>Conductor</t>
        </is>
      </c>
      <c r="AO540" s="95" t="n">
        <v>231441</v>
      </c>
      <c r="AP540" s="92" t="n">
        <v>9.19686023529411</v>
      </c>
      <c r="AQ540" s="92" t="inlineStr">
        <is>
          <t>229_213</t>
        </is>
      </c>
      <c r="AR540" s="115" t="inlineStr">
        <is>
          <t>&lt;25mph</t>
        </is>
      </c>
      <c r="AS540" s="92" t="inlineStr">
        <is>
          <t>&lt;15mph</t>
        </is>
      </c>
      <c r="AT540" s="92" t="inlineStr">
        <is>
          <t>HFTD - Distribution</t>
        </is>
      </c>
      <c r="AU540" t="inlineStr">
        <is>
          <t>UCBO</t>
        </is>
      </c>
      <c r="AV540" t="n">
        <v>3.66</v>
      </c>
      <c r="AW540" t="inlineStr">
        <is>
          <t>2018-09-23T06:40:00Z</t>
        </is>
      </c>
      <c r="AX540" t="n">
        <v>2.01</v>
      </c>
      <c r="AY540" t="n">
        <v>25</v>
      </c>
      <c r="AZ540" t="inlineStr">
        <is>
          <t>MIPC1</t>
        </is>
      </c>
      <c r="BA540" t="n">
        <v>7.47</v>
      </c>
      <c r="BB540" t="inlineStr">
        <is>
          <t>2018-09-23T06:19:00Z</t>
        </is>
      </c>
      <c r="BC540" t="n">
        <v>8.99</v>
      </c>
      <c r="BD540" t="n">
        <v>85</v>
      </c>
      <c r="BE540" t="inlineStr">
        <is>
          <t>UCBO</t>
        </is>
      </c>
      <c r="BF540" t="n">
        <v>3.66</v>
      </c>
      <c r="BG540" t="inlineStr">
        <is>
          <t>2018-09-23T06:40:00Z</t>
        </is>
      </c>
      <c r="BH540" t="n">
        <v>2.01</v>
      </c>
      <c r="BI540" t="n">
        <v>49</v>
      </c>
      <c r="BJ540" t="inlineStr">
        <is>
          <t>MIPC1</t>
        </is>
      </c>
      <c r="BK540" t="n">
        <v>7.47</v>
      </c>
      <c r="BL540" t="inlineStr">
        <is>
          <t>2018-09-23T06:19:00Z</t>
        </is>
      </c>
      <c r="BM540" t="n">
        <v>8.99</v>
      </c>
      <c r="BN540" t="n">
        <v>165</v>
      </c>
    </row>
    <row r="541">
      <c r="A541" s="92" t="inlineStr">
        <is>
          <t>PG&amp;E</t>
        </is>
      </c>
      <c r="B541" s="92" t="n">
        <v>43367</v>
      </c>
      <c r="C541" s="92" t="n">
        <v>0.02430555555555556</v>
      </c>
      <c r="D541" s="92" t="n">
        <v>39.815236</v>
      </c>
      <c r="E541" s="92" t="n">
        <v>-121.643764</v>
      </c>
      <c r="F541" s="92" t="inlineStr">
        <is>
          <t>Vegetation</t>
        </is>
      </c>
      <c r="G541" s="92" t="inlineStr">
        <is>
          <t>Rural</t>
        </is>
      </c>
      <c r="H541" s="92" t="inlineStr">
        <is>
          <t>.26 - 9.99 Acres</t>
        </is>
      </c>
      <c r="I541" s="92" t="inlineStr">
        <is>
          <t>Unknown</t>
        </is>
      </c>
      <c r="J541" s="92" t="inlineStr">
        <is>
          <t xml:space="preserve">N.A. </t>
        </is>
      </c>
      <c r="K541" s="92" t="inlineStr">
        <is>
          <t>Pole 3/42B</t>
        </is>
      </c>
      <c r="L541" s="92" t="inlineStr">
        <is>
          <t>None</t>
        </is>
      </c>
      <c r="M541" s="92" t="n">
        <v>60000</v>
      </c>
      <c r="N541" s="92" t="inlineStr">
        <is>
          <t>Conductor</t>
        </is>
      </c>
      <c r="O541" s="92" t="inlineStr">
        <is>
          <t>Overhead</t>
        </is>
      </c>
      <c r="P541" s="92" t="inlineStr">
        <is>
          <t>Yes</t>
        </is>
      </c>
      <c r="Q541" s="92" t="n">
        <v>43367</v>
      </c>
      <c r="R541" s="92" t="n">
        <v>0.02430555555555556</v>
      </c>
      <c r="S541" s="92" t="inlineStr">
        <is>
          <t>Contact From Object</t>
        </is>
      </c>
      <c r="T541" s="92" t="inlineStr">
        <is>
          <t>N.A.</t>
        </is>
      </c>
      <c r="U541" s="92" t="inlineStr">
        <is>
          <t>Animal</t>
        </is>
      </c>
      <c r="V541" s="92" t="inlineStr">
        <is>
          <t>Electric Facility</t>
        </is>
      </c>
      <c r="W541" s="92" t="inlineStr">
        <is>
          <t>Unknown</t>
        </is>
      </c>
      <c r="X541" s="92" t="n"/>
      <c r="Y541" s="92" t="inlineStr">
        <is>
          <t>no-match</t>
        </is>
      </c>
      <c r="Z541" s="92" t="inlineStr">
        <is>
          <t>1913</t>
        </is>
      </c>
      <c r="AA541" s="92" t="n">
        <v>2018</v>
      </c>
      <c r="AB541" s="92" t="n">
        <v>9</v>
      </c>
      <c r="AC541" s="92" t="n">
        <v>24</v>
      </c>
      <c r="AD541" s="92" t="n">
        <v>0</v>
      </c>
      <c r="AE541" s="92" t="n">
        <v>35</v>
      </c>
      <c r="AF541" s="94" t="inlineStr">
        <is>
          <t>INT-11388</t>
        </is>
      </c>
      <c r="AG541" s="94" t="inlineStr">
        <is>
          <t>Tier 3</t>
        </is>
      </c>
      <c r="AH541" s="94" t="inlineStr">
        <is>
          <t>HFTD</t>
        </is>
      </c>
      <c r="AI541" s="94" t="inlineStr">
        <is>
          <t>Fire Weather RFW Applicable</t>
        </is>
      </c>
      <c r="AJ541" s="92" t="inlineStr">
        <is>
          <t>Transmission</t>
        </is>
      </c>
      <c r="AK541" s="92" t="inlineStr">
        <is>
          <t>HFTD - Transmission</t>
        </is>
      </c>
      <c r="AL541" s="92" t="inlineStr">
        <is>
          <t>Fire Less than 300 Acres</t>
        </is>
      </c>
      <c r="AM541" s="116" t="inlineStr">
        <is>
          <t>Animal</t>
        </is>
      </c>
      <c r="AN541" s="92" t="inlineStr">
        <is>
          <t>Animal</t>
        </is>
      </c>
      <c r="AO541" s="95" t="n">
        <v>2407691</v>
      </c>
      <c r="AP541" s="92" t="n">
        <v>10.7907152941176</v>
      </c>
      <c r="AQ541" s="92" t="inlineStr">
        <is>
          <t>177_225</t>
        </is>
      </c>
      <c r="AR541" s="115" t="inlineStr">
        <is>
          <t>&lt;25mph</t>
        </is>
      </c>
      <c r="AS541" s="92" t="inlineStr">
        <is>
          <t>&lt;15mph</t>
        </is>
      </c>
      <c r="AT541" s="92" t="inlineStr">
        <is>
          <t>HFTD - Transmission</t>
        </is>
      </c>
      <c r="AU541" t="inlineStr">
        <is>
          <t>C8878</t>
        </is>
      </c>
      <c r="AV541" t="n">
        <v>3.93</v>
      </c>
      <c r="AW541" t="inlineStr">
        <is>
          <t>2018-09-24T06:58:00Z</t>
        </is>
      </c>
      <c r="AX541" t="n">
        <v>3</v>
      </c>
      <c r="AY541" t="n">
        <v>25</v>
      </c>
      <c r="AZ541" t="inlineStr">
        <is>
          <t>CSTC1</t>
        </is>
      </c>
      <c r="BA541" t="n">
        <v>7.71</v>
      </c>
      <c r="BB541" t="inlineStr">
        <is>
          <t>2018-09-24T06:51:00Z</t>
        </is>
      </c>
      <c r="BC541" t="n">
        <v>5.99</v>
      </c>
      <c r="BD541" t="n">
        <v>40</v>
      </c>
      <c r="BE541" t="inlineStr">
        <is>
          <t>C8878</t>
        </is>
      </c>
      <c r="BF541" t="n">
        <v>3.93</v>
      </c>
      <c r="BG541" t="inlineStr">
        <is>
          <t>2018-09-24T07:43:00Z</t>
        </is>
      </c>
      <c r="BH541" t="n">
        <v>4</v>
      </c>
      <c r="BI541" t="n">
        <v>47</v>
      </c>
      <c r="BJ541" t="inlineStr">
        <is>
          <t>CSTC1</t>
        </is>
      </c>
      <c r="BK541" t="n">
        <v>7.71</v>
      </c>
      <c r="BL541" t="inlineStr">
        <is>
          <t>2018-09-24T07:51:00Z</t>
        </is>
      </c>
      <c r="BM541" t="n">
        <v>8.01</v>
      </c>
      <c r="BN541" t="n">
        <v>75</v>
      </c>
    </row>
    <row r="542">
      <c r="A542" s="92" t="inlineStr">
        <is>
          <t>PG&amp;E</t>
        </is>
      </c>
      <c r="B542" s="92" t="n">
        <v>43370</v>
      </c>
      <c r="C542" s="92" t="n">
        <v>0.1527777777777778</v>
      </c>
      <c r="D542" s="92" t="n">
        <v>37.547328</v>
      </c>
      <c r="E542" s="92" t="n">
        <v>-120.325515</v>
      </c>
      <c r="F542" s="92" t="inlineStr">
        <is>
          <t>Vegetation</t>
        </is>
      </c>
      <c r="G542" s="92" t="inlineStr">
        <is>
          <t>Rural</t>
        </is>
      </c>
      <c r="H542" s="92" t="inlineStr">
        <is>
          <t>.26 - 9.99 Acres</t>
        </is>
      </c>
      <c r="I542" s="92" t="inlineStr">
        <is>
          <t>Unknown</t>
        </is>
      </c>
      <c r="J542" s="92" t="inlineStr">
        <is>
          <t xml:space="preserve">N.A. </t>
        </is>
      </c>
      <c r="K542" s="92" t="inlineStr">
        <is>
          <t>Twr 12/2</t>
        </is>
      </c>
      <c r="L542" s="92" t="inlineStr">
        <is>
          <t>None</t>
        </is>
      </c>
      <c r="M542" s="92" t="n">
        <v>70000</v>
      </c>
      <c r="N542" s="92" t="inlineStr">
        <is>
          <t>Conductor</t>
        </is>
      </c>
      <c r="O542" s="92" t="inlineStr">
        <is>
          <t>Overhead</t>
        </is>
      </c>
      <c r="P542" s="92" t="inlineStr">
        <is>
          <t>Yes</t>
        </is>
      </c>
      <c r="Q542" s="92" t="n">
        <v>43370</v>
      </c>
      <c r="R542" s="92" t="n">
        <v>0.1527777777777778</v>
      </c>
      <c r="S542" s="92" t="inlineStr">
        <is>
          <t>Contact From Object</t>
        </is>
      </c>
      <c r="T542" s="92" t="inlineStr">
        <is>
          <t>N.A.</t>
        </is>
      </c>
      <c r="U542" s="92" t="inlineStr">
        <is>
          <t>Other</t>
        </is>
      </c>
      <c r="V542" s="92" t="inlineStr">
        <is>
          <t>Electric Facility</t>
        </is>
      </c>
      <c r="W542" s="92" t="inlineStr">
        <is>
          <t>Unknown</t>
        </is>
      </c>
      <c r="X542" s="92" t="inlineStr">
        <is>
          <t>guano</t>
        </is>
      </c>
      <c r="Y542" s="92" t="inlineStr">
        <is>
          <t>no-match</t>
        </is>
      </c>
      <c r="Z542" s="92" t="inlineStr">
        <is>
          <t>1916</t>
        </is>
      </c>
      <c r="AA542" s="92" t="n">
        <v>2018</v>
      </c>
      <c r="AB542" s="92" t="n">
        <v>9</v>
      </c>
      <c r="AC542" s="92" t="n">
        <v>27</v>
      </c>
      <c r="AD542" s="92" t="n">
        <v>3</v>
      </c>
      <c r="AE542" s="92" t="n">
        <v>40</v>
      </c>
      <c r="AF542" s="94" t="inlineStr">
        <is>
          <t>INT-11393</t>
        </is>
      </c>
      <c r="AG542" s="94" t="inlineStr">
        <is>
          <t>Tier 2</t>
        </is>
      </c>
      <c r="AH542" s="94" t="inlineStr">
        <is>
          <t>HFTD</t>
        </is>
      </c>
      <c r="AI542" s="94" t="inlineStr">
        <is>
          <t>No Fire Weather RFW Applicable</t>
        </is>
      </c>
      <c r="AJ542" s="92" t="inlineStr">
        <is>
          <t>Transmission</t>
        </is>
      </c>
      <c r="AK542" s="92" t="inlineStr">
        <is>
          <t>HFTD - Transmission</t>
        </is>
      </c>
      <c r="AL542" s="92" t="inlineStr">
        <is>
          <t>Fire Less than 300 Acres</t>
        </is>
      </c>
      <c r="AM542" s="116" t="inlineStr">
        <is>
          <t>Unk or Other</t>
        </is>
      </c>
      <c r="AN542" s="92" t="inlineStr">
        <is>
          <t>Unk or Other - Other</t>
        </is>
      </c>
      <c r="AO542" s="95" t="n">
        <v>0</v>
      </c>
      <c r="AP542" s="92" t="n">
        <v>5.66329411764705</v>
      </c>
      <c r="AQ542" s="92" t="inlineStr">
        <is>
          <t>206_185</t>
        </is>
      </c>
      <c r="AR542" s="115" t="inlineStr">
        <is>
          <t>&lt;25mph</t>
        </is>
      </c>
      <c r="AS542" s="92" t="inlineStr">
        <is>
          <t>&lt;15mph</t>
        </is>
      </c>
      <c r="AT542" s="92" t="inlineStr">
        <is>
          <t>HFTD - Transmission</t>
        </is>
      </c>
      <c r="AX542" t="n">
        <v>0</v>
      </c>
      <c r="AY542" t="n">
        <v>0</v>
      </c>
      <c r="BC542" t="n">
        <v>0</v>
      </c>
      <c r="BD542" t="n">
        <v>0</v>
      </c>
      <c r="BH542" t="n">
        <v>0</v>
      </c>
      <c r="BI542" t="n">
        <v>0</v>
      </c>
      <c r="BM542" t="n">
        <v>0</v>
      </c>
      <c r="BN542" t="n">
        <v>0</v>
      </c>
    </row>
    <row r="543">
      <c r="A543" s="92" t="inlineStr">
        <is>
          <t>PG&amp;E</t>
        </is>
      </c>
      <c r="B543" s="92" t="n">
        <v>43370</v>
      </c>
      <c r="C543" s="92" t="n">
        <v>0.5298611111111111</v>
      </c>
      <c r="D543" s="92" t="n">
        <v>38.51481</v>
      </c>
      <c r="E543" s="92" t="n">
        <v>-122.446259</v>
      </c>
      <c r="F543" s="92" t="inlineStr">
        <is>
          <t>Vegetation</t>
        </is>
      </c>
      <c r="G543" s="92" t="inlineStr">
        <is>
          <t>Rural</t>
        </is>
      </c>
      <c r="H543" s="92" t="inlineStr">
        <is>
          <t>.26 - 9.99 Acres</t>
        </is>
      </c>
      <c r="I543" s="92" t="inlineStr">
        <is>
          <t>Fire Agency</t>
        </is>
      </c>
      <c r="J543" s="92" t="inlineStr">
        <is>
          <t>CAL FIRE</t>
        </is>
      </c>
      <c r="K543" s="92" t="inlineStr">
        <is>
          <t>Twr 000/010</t>
        </is>
      </c>
      <c r="L543" s="92" t="inlineStr">
        <is>
          <t>None</t>
        </is>
      </c>
      <c r="M543" s="92" t="n">
        <v>60000</v>
      </c>
      <c r="N543" s="92" t="inlineStr">
        <is>
          <t>Conductor</t>
        </is>
      </c>
      <c r="O543" s="92" t="inlineStr">
        <is>
          <t>Overhead</t>
        </is>
      </c>
      <c r="P543" s="92" t="inlineStr">
        <is>
          <t>Yes</t>
        </is>
      </c>
      <c r="Q543" s="92" t="n">
        <v>43370</v>
      </c>
      <c r="R543" s="92" t="n">
        <v>0.5298611111111111</v>
      </c>
      <c r="S543" s="92" t="inlineStr">
        <is>
          <t>Contact From Object</t>
        </is>
      </c>
      <c r="T543" s="92" t="inlineStr">
        <is>
          <t>N.A.</t>
        </is>
      </c>
      <c r="U543" s="92" t="inlineStr">
        <is>
          <t>Other</t>
        </is>
      </c>
      <c r="V543" s="92" t="inlineStr">
        <is>
          <t>Electric Facility</t>
        </is>
      </c>
      <c r="W543" s="92" t="inlineStr">
        <is>
          <t>Human Error</t>
        </is>
      </c>
      <c r="X543" s="92" t="inlineStr">
        <is>
          <t>helicopter</t>
        </is>
      </c>
      <c r="Y543" s="92" t="inlineStr">
        <is>
          <t>no-match</t>
        </is>
      </c>
      <c r="Z543" s="92" t="inlineStr">
        <is>
          <t>1917</t>
        </is>
      </c>
      <c r="AA543" s="92" t="n">
        <v>2018</v>
      </c>
      <c r="AB543" s="92" t="n">
        <v>9</v>
      </c>
      <c r="AC543" s="92" t="n">
        <v>27</v>
      </c>
      <c r="AD543" s="92" t="n">
        <v>12</v>
      </c>
      <c r="AE543" s="92" t="n">
        <v>43</v>
      </c>
      <c r="AF543" s="94" t="inlineStr">
        <is>
          <t>INT-11394</t>
        </is>
      </c>
      <c r="AG543" s="94" t="inlineStr">
        <is>
          <t>Tier 3</t>
        </is>
      </c>
      <c r="AH543" s="94" t="inlineStr">
        <is>
          <t>HFTD</t>
        </is>
      </c>
      <c r="AI543" s="94" t="inlineStr">
        <is>
          <t>No Fire Weather RFW Applicable</t>
        </is>
      </c>
      <c r="AJ543" s="92" t="inlineStr">
        <is>
          <t>Transmission</t>
        </is>
      </c>
      <c r="AK543" s="92" t="inlineStr">
        <is>
          <t>HFTD - Transmission</t>
        </is>
      </c>
      <c r="AL543" s="92" t="inlineStr">
        <is>
          <t>Fire Less than 300 Acres</t>
        </is>
      </c>
      <c r="AM543" s="116" t="inlineStr">
        <is>
          <t>3rd Party</t>
        </is>
      </c>
      <c r="AN543" s="92" t="inlineStr">
        <is>
          <t>3rd Party - Other</t>
        </is>
      </c>
      <c r="AO543" s="95" t="n">
        <v>1488992</v>
      </c>
      <c r="AP543" s="92" t="n">
        <v>15.2759952941176</v>
      </c>
      <c r="AQ543" s="92" t="inlineStr">
        <is>
          <t>168_262</t>
        </is>
      </c>
      <c r="AR543" s="115" t="inlineStr">
        <is>
          <t>&lt;25mph</t>
        </is>
      </c>
      <c r="AS543" s="92" t="inlineStr">
        <is>
          <t>&gt;=15mph</t>
        </is>
      </c>
      <c r="AT543" s="92" t="inlineStr">
        <is>
          <t>HFTD - Transmission</t>
        </is>
      </c>
      <c r="AX543" t="n">
        <v>0</v>
      </c>
      <c r="AY543" t="n">
        <v>0</v>
      </c>
      <c r="AZ543" t="inlineStr">
        <is>
          <t>PG018</t>
        </is>
      </c>
      <c r="BA543" t="n">
        <v>4.41</v>
      </c>
      <c r="BB543" t="inlineStr">
        <is>
          <t>2018-09-27T06:10:00Z</t>
        </is>
      </c>
      <c r="BC543" t="n">
        <v>3.51</v>
      </c>
      <c r="BD543" t="n">
        <v>21</v>
      </c>
      <c r="BH543" t="n">
        <v>0</v>
      </c>
      <c r="BI543" t="n">
        <v>0</v>
      </c>
      <c r="BJ543" t="inlineStr">
        <is>
          <t>PG018</t>
        </is>
      </c>
      <c r="BK543" t="n">
        <v>4.41</v>
      </c>
      <c r="BL543" t="inlineStr">
        <is>
          <t>2018-09-27T08:00:00Z</t>
        </is>
      </c>
      <c r="BM543" t="n">
        <v>3.51</v>
      </c>
      <c r="BN543" t="n">
        <v>39</v>
      </c>
    </row>
    <row r="544">
      <c r="A544" s="92" t="inlineStr">
        <is>
          <t>PG&amp;E</t>
        </is>
      </c>
      <c r="B544" s="92" t="n">
        <v>43372</v>
      </c>
      <c r="C544" s="92" t="n">
        <v>0.6777777777777777</v>
      </c>
      <c r="D544" s="92" t="n">
        <v>41.021948</v>
      </c>
      <c r="E544" s="92" t="n">
        <v>-123.655</v>
      </c>
      <c r="F544" s="92" t="inlineStr">
        <is>
          <t>Vegetation</t>
        </is>
      </c>
      <c r="G544" s="92" t="inlineStr">
        <is>
          <t>Rural</t>
        </is>
      </c>
      <c r="H544" s="92" t="inlineStr">
        <is>
          <t>&lt; 0.25 Acres</t>
        </is>
      </c>
      <c r="I544" s="92" t="inlineStr">
        <is>
          <t>Fire Agency</t>
        </is>
      </c>
      <c r="J544" s="92" t="inlineStr">
        <is>
          <t>Hoopa Fire Dept</t>
        </is>
      </c>
      <c r="K544" s="92" t="n">
        <v>100962165</v>
      </c>
      <c r="L544" s="92" t="inlineStr">
        <is>
          <t>Unknown</t>
        </is>
      </c>
      <c r="M544" s="92" t="n">
        <v>12000</v>
      </c>
      <c r="N544" s="92" t="inlineStr">
        <is>
          <t>Conductor</t>
        </is>
      </c>
      <c r="O544" s="92" t="inlineStr">
        <is>
          <t>Overhead</t>
        </is>
      </c>
      <c r="P544" s="92" t="inlineStr">
        <is>
          <t>Yes</t>
        </is>
      </c>
      <c r="Q544" s="92" t="n">
        <v>43372</v>
      </c>
      <c r="R544" s="92" t="n">
        <v>0.6777777777777777</v>
      </c>
      <c r="S544" s="92" t="inlineStr">
        <is>
          <t>Contact From Object</t>
        </is>
      </c>
      <c r="T544" s="92" t="inlineStr">
        <is>
          <t>N.A.</t>
        </is>
      </c>
      <c r="U544" s="92" t="inlineStr">
        <is>
          <t>Vegetation</t>
        </is>
      </c>
      <c r="V544" s="92" t="inlineStr">
        <is>
          <t>Electric Facility</t>
        </is>
      </c>
      <c r="W544" s="92" t="inlineStr">
        <is>
          <t>Human Error</t>
        </is>
      </c>
      <c r="X544" s="92" t="inlineStr">
        <is>
          <t>third-party caused</t>
        </is>
      </c>
      <c r="Y544" s="92" t="inlineStr">
        <is>
          <t>Other/Unknown</t>
        </is>
      </c>
      <c r="Z544" s="92" t="inlineStr">
        <is>
          <t>1923</t>
        </is>
      </c>
      <c r="AA544" s="92" t="n">
        <v>2018</v>
      </c>
      <c r="AB544" s="92" t="n">
        <v>9</v>
      </c>
      <c r="AC544" s="92" t="n">
        <v>29</v>
      </c>
      <c r="AD544" s="92" t="n">
        <v>16</v>
      </c>
      <c r="AE544" s="92" t="n">
        <v>16</v>
      </c>
      <c r="AF544" s="94" t="inlineStr">
        <is>
          <t>18-0084877</t>
        </is>
      </c>
      <c r="AG544" s="94" t="inlineStr">
        <is>
          <t>Tier 3</t>
        </is>
      </c>
      <c r="AH544" s="94" t="inlineStr">
        <is>
          <t>HFTD</t>
        </is>
      </c>
      <c r="AI544" s="94" t="inlineStr">
        <is>
          <t>No Fire Weather RFW Applicable</t>
        </is>
      </c>
      <c r="AJ544" s="92" t="inlineStr">
        <is>
          <t>Distribution</t>
        </is>
      </c>
      <c r="AK544" s="92" t="inlineStr">
        <is>
          <t>HFTD - Distribution</t>
        </is>
      </c>
      <c r="AL544" s="92" t="inlineStr">
        <is>
          <t>Fire Less than 300 Acres</t>
        </is>
      </c>
      <c r="AM544" s="116" t="inlineStr">
        <is>
          <t>3rd Party</t>
        </is>
      </c>
      <c r="AN544" s="92" t="inlineStr">
        <is>
          <t>3rd Party - Unknown</t>
        </is>
      </c>
      <c r="AO544" s="95" t="n">
        <v>16028</v>
      </c>
      <c r="AP544" s="92" t="n">
        <v>1.11709242352941</v>
      </c>
      <c r="AQ544" s="92" t="inlineStr">
        <is>
          <t>137_268</t>
        </is>
      </c>
      <c r="AR544" s="115" t="inlineStr">
        <is>
          <t>&lt;25mph</t>
        </is>
      </c>
      <c r="AS544" s="92" t="inlineStr">
        <is>
          <t>&lt;15mph</t>
        </is>
      </c>
      <c r="AT544" s="92" t="inlineStr">
        <is>
          <t>HFTD - Distribution</t>
        </is>
      </c>
      <c r="AX544" t="n">
        <v>0</v>
      </c>
      <c r="AY544" t="n">
        <v>0</v>
      </c>
      <c r="AZ544" t="inlineStr">
        <is>
          <t>BHTC1</t>
        </is>
      </c>
      <c r="BA544" t="n">
        <v>7.5</v>
      </c>
      <c r="BB544" t="inlineStr">
        <is>
          <t>2018-09-29T06:46:00Z</t>
        </is>
      </c>
      <c r="BC544" t="n">
        <v>13</v>
      </c>
      <c r="BD544" t="n">
        <v>6</v>
      </c>
      <c r="BH544" t="n">
        <v>0</v>
      </c>
      <c r="BI544" t="n">
        <v>0</v>
      </c>
      <c r="BJ544" t="inlineStr">
        <is>
          <t>BHTC1</t>
        </is>
      </c>
      <c r="BK544" t="n">
        <v>7.5</v>
      </c>
      <c r="BL544" t="inlineStr">
        <is>
          <t>2018-09-29T07:46:00Z</t>
        </is>
      </c>
      <c r="BM544" t="n">
        <v>21</v>
      </c>
      <c r="BN544" t="n">
        <v>9</v>
      </c>
    </row>
    <row r="545">
      <c r="A545" s="92" t="inlineStr">
        <is>
          <t>PG&amp;E</t>
        </is>
      </c>
      <c r="B545" s="92" t="n">
        <v>43380</v>
      </c>
      <c r="C545" s="92" t="n">
        <v>0.07222222222222223</v>
      </c>
      <c r="D545" s="92" t="n">
        <v>37.177957</v>
      </c>
      <c r="E545" s="92" t="n">
        <v>-122.02666</v>
      </c>
      <c r="F545" s="92" t="inlineStr">
        <is>
          <t>Vegetation</t>
        </is>
      </c>
      <c r="G545" s="92" t="inlineStr">
        <is>
          <t>Rural</t>
        </is>
      </c>
      <c r="H545" s="92" t="inlineStr">
        <is>
          <t>&lt; 0.25 Acres</t>
        </is>
      </c>
      <c r="I545" s="92" t="inlineStr">
        <is>
          <t>Fire Agency</t>
        </is>
      </c>
      <c r="J545" s="92" t="inlineStr">
        <is>
          <t>Mike Mathiesen 408-472-1613 Incident # SCU7096</t>
        </is>
      </c>
      <c r="K545" s="92" t="n">
        <v>100518363</v>
      </c>
      <c r="L545" s="92" t="inlineStr">
        <is>
          <t>Unknown</t>
        </is>
      </c>
      <c r="M545" s="92" t="n">
        <v>12000</v>
      </c>
      <c r="N545" s="92" t="inlineStr">
        <is>
          <t>Conductor</t>
        </is>
      </c>
      <c r="O545" s="92" t="inlineStr">
        <is>
          <t>Overhead</t>
        </is>
      </c>
      <c r="P545" s="92" t="inlineStr">
        <is>
          <t>Yes</t>
        </is>
      </c>
      <c r="Q545" s="92" t="n">
        <v>43380</v>
      </c>
      <c r="R545" s="92" t="n">
        <v>0.07222222222222223</v>
      </c>
      <c r="S545" s="92" t="inlineStr">
        <is>
          <t>Contact From Object</t>
        </is>
      </c>
      <c r="T545" s="92" t="inlineStr">
        <is>
          <t>N.A.</t>
        </is>
      </c>
      <c r="U545" s="92" t="inlineStr">
        <is>
          <t>Vegetation</t>
        </is>
      </c>
      <c r="V545" s="92" t="inlineStr">
        <is>
          <t>Electric Facility</t>
        </is>
      </c>
      <c r="W545" s="92" t="inlineStr">
        <is>
          <t>Unknown</t>
        </is>
      </c>
      <c r="X545" s="92" t="n"/>
      <c r="Y545" s="92" t="inlineStr">
        <is>
          <t>Other/Unknown</t>
        </is>
      </c>
      <c r="Z545" s="92" t="inlineStr">
        <is>
          <t>1929</t>
        </is>
      </c>
      <c r="AA545" s="92" t="n">
        <v>2018</v>
      </c>
      <c r="AB545" s="92" t="n">
        <v>10</v>
      </c>
      <c r="AC545" s="92" t="n">
        <v>7</v>
      </c>
      <c r="AD545" s="92" t="n">
        <v>1</v>
      </c>
      <c r="AE545" s="92" t="n">
        <v>44</v>
      </c>
      <c r="AF545" s="94" t="inlineStr">
        <is>
          <t>18-0087807</t>
        </is>
      </c>
      <c r="AG545" s="94" t="inlineStr">
        <is>
          <t>Tier 3</t>
        </is>
      </c>
      <c r="AH545" s="94" t="inlineStr">
        <is>
          <t>HFTD</t>
        </is>
      </c>
      <c r="AI545" s="94" t="inlineStr">
        <is>
          <t>Fire Weather RFW Applicable</t>
        </is>
      </c>
      <c r="AJ545" s="92" t="inlineStr">
        <is>
          <t>Distribution</t>
        </is>
      </c>
      <c r="AK545" s="92" t="inlineStr">
        <is>
          <t>HFTD - Distribution</t>
        </is>
      </c>
      <c r="AL545" s="92" t="inlineStr">
        <is>
          <t>Fire Less than 300 Acres</t>
        </is>
      </c>
      <c r="AM545" s="116" t="inlineStr">
        <is>
          <t>Vegetation</t>
        </is>
      </c>
      <c r="AN545" s="92" t="inlineStr">
        <is>
          <t>Other/Unknown</t>
        </is>
      </c>
      <c r="AO545" s="95" t="n">
        <v>224444</v>
      </c>
      <c r="AP545" s="92" t="n">
        <v>2.14689054117647</v>
      </c>
      <c r="AQ545" s="92" t="inlineStr">
        <is>
          <t>89_407</t>
        </is>
      </c>
      <c r="AR545" s="115" t="inlineStr">
        <is>
          <t>&lt;25mph</t>
        </is>
      </c>
      <c r="AS545" s="92" t="inlineStr">
        <is>
          <t>&lt;15mph</t>
        </is>
      </c>
      <c r="AT545" s="92" t="inlineStr">
        <is>
          <t>HFTD - Distribution</t>
        </is>
      </c>
      <c r="AU545" t="inlineStr">
        <is>
          <t>PG050</t>
        </is>
      </c>
      <c r="AV545" t="n">
        <v>2.46</v>
      </c>
      <c r="AW545" t="inlineStr">
        <is>
          <t>2018-10-07T06:30:00Z</t>
        </is>
      </c>
      <c r="AX545" t="n">
        <v>14.25</v>
      </c>
      <c r="AY545" t="n">
        <v>11</v>
      </c>
      <c r="AZ545" t="inlineStr">
        <is>
          <t>PG057</t>
        </is>
      </c>
      <c r="BA545" t="n">
        <v>6.61</v>
      </c>
      <c r="BB545" t="inlineStr">
        <is>
          <t>2018-10-07T06:20:00Z</t>
        </is>
      </c>
      <c r="BC545" t="n">
        <v>21.92</v>
      </c>
      <c r="BD545" t="n">
        <v>140</v>
      </c>
      <c r="BE545" t="inlineStr">
        <is>
          <t>PG050</t>
        </is>
      </c>
      <c r="BF545" t="n">
        <v>2.46</v>
      </c>
      <c r="BG545" t="inlineStr">
        <is>
          <t>2018-10-07T07:50:00Z</t>
        </is>
      </c>
      <c r="BH545" t="n">
        <v>16.67</v>
      </c>
      <c r="BI545" t="n">
        <v>21</v>
      </c>
      <c r="BJ545" t="inlineStr">
        <is>
          <t>PG057</t>
        </is>
      </c>
      <c r="BK545" t="n">
        <v>6.61</v>
      </c>
      <c r="BL545" t="inlineStr">
        <is>
          <t>2018-10-07T07:40:00Z</t>
        </is>
      </c>
      <c r="BM545" t="n">
        <v>23.67</v>
      </c>
      <c r="BN545" t="n">
        <v>274</v>
      </c>
    </row>
    <row r="546">
      <c r="A546" s="92" t="inlineStr">
        <is>
          <t>PG&amp;E</t>
        </is>
      </c>
      <c r="B546" s="92" t="n">
        <v>43381</v>
      </c>
      <c r="C546" s="92" t="n">
        <v>0.4604166666666667</v>
      </c>
      <c r="D546" s="92" t="n">
        <v>38.26209</v>
      </c>
      <c r="E546" s="92" t="n">
        <v>-122.7881</v>
      </c>
      <c r="F546" s="92" t="inlineStr">
        <is>
          <t>Vegetation</t>
        </is>
      </c>
      <c r="G546" s="92" t="inlineStr">
        <is>
          <t>Rural</t>
        </is>
      </c>
      <c r="H546" s="92" t="inlineStr">
        <is>
          <t>&lt; 0.25 Acres</t>
        </is>
      </c>
      <c r="I546" s="92" t="inlineStr">
        <is>
          <t>Fire Agency</t>
        </is>
      </c>
      <c r="J546" s="92" t="inlineStr">
        <is>
          <t>CAL FIRE</t>
        </is>
      </c>
      <c r="K546" s="92" t="n">
        <v>101987186</v>
      </c>
      <c r="L546" s="92" t="inlineStr">
        <is>
          <t>AT&amp;T</t>
        </is>
      </c>
      <c r="M546" s="92" t="n">
        <v>12000</v>
      </c>
      <c r="N546" s="92" t="inlineStr">
        <is>
          <t>Conductor</t>
        </is>
      </c>
      <c r="O546" s="92" t="inlineStr">
        <is>
          <t>Overhead</t>
        </is>
      </c>
      <c r="P546" s="92" t="inlineStr">
        <is>
          <t>No</t>
        </is>
      </c>
      <c r="Q546" s="92" t="inlineStr">
        <is>
          <t>N.A.</t>
        </is>
      </c>
      <c r="R546" s="92" t="inlineStr">
        <is>
          <t>N.A.</t>
        </is>
      </c>
      <c r="S546" s="92" t="inlineStr">
        <is>
          <t>Contact From Object</t>
        </is>
      </c>
      <c r="T546" s="92" t="inlineStr">
        <is>
          <t>N.A.</t>
        </is>
      </c>
      <c r="U546" s="92" t="inlineStr">
        <is>
          <t>Animal</t>
        </is>
      </c>
      <c r="V546" s="92" t="inlineStr">
        <is>
          <t>Electric Facility</t>
        </is>
      </c>
      <c r="W546" s="92" t="inlineStr">
        <is>
          <t>Unknown</t>
        </is>
      </c>
      <c r="X546" s="92" t="n"/>
      <c r="Y546" s="92" t="inlineStr">
        <is>
          <t>no-match</t>
        </is>
      </c>
      <c r="Z546" s="92" t="inlineStr">
        <is>
          <t>1933</t>
        </is>
      </c>
      <c r="AA546" s="92" t="n">
        <v>2018</v>
      </c>
      <c r="AB546" s="92" t="n">
        <v>10</v>
      </c>
      <c r="AC546" s="92" t="n">
        <v>8</v>
      </c>
      <c r="AD546" s="92" t="n">
        <v>11</v>
      </c>
      <c r="AE546" s="92" t="n">
        <v>3</v>
      </c>
      <c r="AF546" s="94" t="inlineStr">
        <is>
          <t>No ILIS or TOTL available</t>
        </is>
      </c>
      <c r="AG546" s="94" t="inlineStr">
        <is>
          <t>Tier 2</t>
        </is>
      </c>
      <c r="AH546" s="94" t="inlineStr">
        <is>
          <t>HFTD</t>
        </is>
      </c>
      <c r="AI546" s="94" t="inlineStr">
        <is>
          <t>No Fire Weather RFW Applicable</t>
        </is>
      </c>
      <c r="AJ546" s="92" t="inlineStr">
        <is>
          <t>Distribution</t>
        </is>
      </c>
      <c r="AK546" s="92" t="inlineStr">
        <is>
          <t>HFTD - Distribution</t>
        </is>
      </c>
      <c r="AL546" s="92" t="inlineStr">
        <is>
          <t>Fire Less than 300 Acres</t>
        </is>
      </c>
      <c r="AM546" s="116" t="inlineStr">
        <is>
          <t>Animal</t>
        </is>
      </c>
      <c r="AN546" s="92" t="inlineStr">
        <is>
          <t>Animal</t>
        </is>
      </c>
      <c r="AO546" s="95" t="inlineStr">
        <is>
          <t>N.A.</t>
        </is>
      </c>
      <c r="AP546" s="92" t="n">
        <v>12.6379604705882</v>
      </c>
      <c r="AQ546" s="92" t="inlineStr">
        <is>
          <t>148_346</t>
        </is>
      </c>
      <c r="AR546" s="115" t="inlineStr">
        <is>
          <t>&lt;25mph</t>
        </is>
      </c>
      <c r="AS546" s="92" t="inlineStr">
        <is>
          <t>&lt;15mph</t>
        </is>
      </c>
      <c r="AT546" s="92" t="inlineStr">
        <is>
          <t>HFTD - Distribution</t>
        </is>
      </c>
      <c r="AX546" t="n">
        <v>0</v>
      </c>
      <c r="AY546" t="n">
        <v>0</v>
      </c>
      <c r="AZ546" t="inlineStr">
        <is>
          <t>F2270</t>
        </is>
      </c>
      <c r="BA546" t="n">
        <v>5.08</v>
      </c>
      <c r="BB546" t="inlineStr">
        <is>
          <t>2018-10-08T06:04:00Z</t>
        </is>
      </c>
      <c r="BC546" t="n">
        <v>10</v>
      </c>
      <c r="BD546" t="n">
        <v>16</v>
      </c>
      <c r="BH546" t="n">
        <v>0</v>
      </c>
      <c r="BI546" t="n">
        <v>0</v>
      </c>
      <c r="BJ546" t="inlineStr">
        <is>
          <t>F2270</t>
        </is>
      </c>
      <c r="BK546" t="n">
        <v>5.08</v>
      </c>
      <c r="BL546" t="inlineStr">
        <is>
          <t>2018-10-08T06:04:00Z</t>
        </is>
      </c>
      <c r="BM546" t="n">
        <v>10</v>
      </c>
      <c r="BN546" t="n">
        <v>32</v>
      </c>
    </row>
    <row r="547">
      <c r="A547" s="92" t="inlineStr">
        <is>
          <t>PG&amp;E</t>
        </is>
      </c>
      <c r="B547" s="92" t="n">
        <v>43387</v>
      </c>
      <c r="C547" s="92" t="n">
        <v>0.4861111111111111</v>
      </c>
      <c r="D547" s="92" t="n">
        <v>40.3597707904</v>
      </c>
      <c r="E547" s="92" t="n">
        <v>-122.438845631</v>
      </c>
      <c r="F547" s="92" t="inlineStr">
        <is>
          <t>Vegetation</t>
        </is>
      </c>
      <c r="G547" s="92" t="inlineStr">
        <is>
          <t>Rural</t>
        </is>
      </c>
      <c r="H547" s="92" t="inlineStr">
        <is>
          <t>&lt; 0.25 Acres</t>
        </is>
      </c>
      <c r="I547" s="92" t="inlineStr">
        <is>
          <t>Fire Agency</t>
        </is>
      </c>
      <c r="J547" s="92" t="inlineStr">
        <is>
          <t>TOM STROING 530-200-5113</t>
        </is>
      </c>
      <c r="K547" s="92" t="n">
        <v>101506416</v>
      </c>
      <c r="L547" s="92" t="inlineStr">
        <is>
          <t>AT&amp;T</t>
        </is>
      </c>
      <c r="M547" s="92" t="n">
        <v>12000</v>
      </c>
      <c r="N547" s="92" t="inlineStr">
        <is>
          <t>Conductor</t>
        </is>
      </c>
      <c r="O547" s="92" t="inlineStr">
        <is>
          <t>Overhead</t>
        </is>
      </c>
      <c r="P547" s="92" t="inlineStr">
        <is>
          <t>Yes</t>
        </is>
      </c>
      <c r="Q547" s="92" t="n">
        <v>43387</v>
      </c>
      <c r="R547" s="92" t="n">
        <v>0.4861111111111111</v>
      </c>
      <c r="S547" s="92" t="inlineStr">
        <is>
          <t>Contact From Object</t>
        </is>
      </c>
      <c r="T547" s="92" t="inlineStr">
        <is>
          <t>N.A.</t>
        </is>
      </c>
      <c r="U547" s="92" t="inlineStr">
        <is>
          <t>Vegetation</t>
        </is>
      </c>
      <c r="V547" s="92" t="inlineStr">
        <is>
          <t>Electric Facility</t>
        </is>
      </c>
      <c r="W547" s="92" t="inlineStr">
        <is>
          <t>Unknown</t>
        </is>
      </c>
      <c r="X547" s="92" t="n"/>
      <c r="Y547" s="92" t="inlineStr">
        <is>
          <t>Branch (Not overhanging, Distance Unknown)</t>
        </is>
      </c>
      <c r="Z547" s="92" t="inlineStr">
        <is>
          <t>1938</t>
        </is>
      </c>
      <c r="AA547" s="92" t="n">
        <v>2018</v>
      </c>
      <c r="AB547" s="92" t="n">
        <v>10</v>
      </c>
      <c r="AC547" s="92" t="n">
        <v>14</v>
      </c>
      <c r="AD547" s="92" t="n">
        <v>11</v>
      </c>
      <c r="AE547" s="92" t="n">
        <v>40</v>
      </c>
      <c r="AF547" s="94" t="inlineStr">
        <is>
          <t>18-0090193</t>
        </is>
      </c>
      <c r="AG547" s="94" t="inlineStr">
        <is>
          <t>Tier 2</t>
        </is>
      </c>
      <c r="AH547" s="94" t="inlineStr">
        <is>
          <t>HFTD</t>
        </is>
      </c>
      <c r="AI547" s="94" t="inlineStr">
        <is>
          <t>Fire Weather RFW Applicable</t>
        </is>
      </c>
      <c r="AJ547" s="92" t="inlineStr">
        <is>
          <t>Distribution</t>
        </is>
      </c>
      <c r="AK547" s="92" t="inlineStr">
        <is>
          <t>HFTD - Distribution</t>
        </is>
      </c>
      <c r="AL547" s="92" t="inlineStr">
        <is>
          <t>Fire Less than 300 Acres</t>
        </is>
      </c>
      <c r="AM547" s="116" t="inlineStr">
        <is>
          <t>Vegetation</t>
        </is>
      </c>
      <c r="AN547" s="92" t="inlineStr">
        <is>
          <t>Branch (Not overhanging, Distance Unknown)</t>
        </is>
      </c>
      <c r="AO547" s="95" t="n">
        <v>945</v>
      </c>
      <c r="AP547" s="92" t="n">
        <v>27.4784244705882</v>
      </c>
      <c r="AQ547" s="92" t="inlineStr">
        <is>
          <t>151_222</t>
        </is>
      </c>
      <c r="AR547" s="115" t="inlineStr">
        <is>
          <t>25-40mph</t>
        </is>
      </c>
      <c r="AS547" s="92" t="inlineStr">
        <is>
          <t>&gt;=15mph</t>
        </is>
      </c>
      <c r="AT547" s="92" t="inlineStr">
        <is>
          <t>HFTD - Distribution</t>
        </is>
      </c>
      <c r="AX547" t="n">
        <v>0</v>
      </c>
      <c r="AY547" t="n">
        <v>0</v>
      </c>
      <c r="AZ547" t="inlineStr">
        <is>
          <t>E7114</t>
        </is>
      </c>
      <c r="BA547" t="n">
        <v>4.61</v>
      </c>
      <c r="BB547" t="inlineStr">
        <is>
          <t>2018-10-14T06:00:00Z</t>
        </is>
      </c>
      <c r="BC547" t="n">
        <v>10</v>
      </c>
      <c r="BD547" t="n">
        <v>5</v>
      </c>
      <c r="BH547" t="n">
        <v>0</v>
      </c>
      <c r="BI547" t="n">
        <v>0</v>
      </c>
      <c r="BJ547" t="inlineStr">
        <is>
          <t>E7114</t>
        </is>
      </c>
      <c r="BK547" t="n">
        <v>4.61</v>
      </c>
      <c r="BL547" t="inlineStr">
        <is>
          <t>2018-10-14T07:45:00Z</t>
        </is>
      </c>
      <c r="BM547" t="n">
        <v>10</v>
      </c>
      <c r="BN547" t="n">
        <v>8</v>
      </c>
    </row>
    <row r="548">
      <c r="A548" s="92" t="inlineStr">
        <is>
          <t>PG&amp;E</t>
        </is>
      </c>
      <c r="B548" s="92" t="n">
        <v>43387</v>
      </c>
      <c r="C548" s="92" t="n">
        <v>0.81875</v>
      </c>
      <c r="D548" s="92" t="n">
        <v>38.445952</v>
      </c>
      <c r="E548" s="92" t="n">
        <v>-120.514663</v>
      </c>
      <c r="F548" s="92" t="inlineStr">
        <is>
          <t>Vegetation</t>
        </is>
      </c>
      <c r="G548" s="92" t="inlineStr">
        <is>
          <t>Rural</t>
        </is>
      </c>
      <c r="H548" s="92" t="inlineStr">
        <is>
          <t>.26 - 9.99 Acres</t>
        </is>
      </c>
      <c r="I548" s="92" t="inlineStr">
        <is>
          <t>Fire Agency</t>
        </is>
      </c>
      <c r="J548" s="92" t="inlineStr">
        <is>
          <t>IC- Dillon Gissell- 209-295-7735</t>
        </is>
      </c>
      <c r="K548" s="92" t="n">
        <v>103384485</v>
      </c>
      <c r="L548" s="92" t="inlineStr">
        <is>
          <t>Unknown</t>
        </is>
      </c>
      <c r="M548" s="92" t="n">
        <v>12000</v>
      </c>
      <c r="N548" s="92" t="inlineStr">
        <is>
          <t>Conductor</t>
        </is>
      </c>
      <c r="O548" s="92" t="inlineStr">
        <is>
          <t>Overhead</t>
        </is>
      </c>
      <c r="P548" s="92" t="inlineStr">
        <is>
          <t>Yes</t>
        </is>
      </c>
      <c r="Q548" s="92" t="n">
        <v>43387</v>
      </c>
      <c r="R548" s="92" t="n">
        <v>0.81875</v>
      </c>
      <c r="S548" s="92" t="inlineStr">
        <is>
          <t>Contact From Object</t>
        </is>
      </c>
      <c r="T548" s="92" t="inlineStr">
        <is>
          <t>N.A.</t>
        </is>
      </c>
      <c r="U548" s="92" t="inlineStr">
        <is>
          <t>Vegetation</t>
        </is>
      </c>
      <c r="V548" s="92" t="inlineStr">
        <is>
          <t>Electric Facility</t>
        </is>
      </c>
      <c r="W548" s="92" t="inlineStr">
        <is>
          <t>Unknown</t>
        </is>
      </c>
      <c r="X548" s="92" t="n"/>
      <c r="Y548" s="92" t="inlineStr">
        <is>
          <t>Fell into (slight defect)</t>
        </is>
      </c>
      <c r="Z548" s="92" t="inlineStr">
        <is>
          <t>1939</t>
        </is>
      </c>
      <c r="AA548" s="92" t="n">
        <v>2018</v>
      </c>
      <c r="AB548" s="92" t="n">
        <v>10</v>
      </c>
      <c r="AC548" s="92" t="n">
        <v>14</v>
      </c>
      <c r="AD548" s="92" t="n">
        <v>19</v>
      </c>
      <c r="AE548" s="92" t="n">
        <v>39</v>
      </c>
      <c r="AF548" s="94" t="inlineStr">
        <is>
          <t>18-0090288</t>
        </is>
      </c>
      <c r="AG548" s="94" t="inlineStr">
        <is>
          <t>Tier 3</t>
        </is>
      </c>
      <c r="AH548" s="94" t="inlineStr">
        <is>
          <t>HFTD</t>
        </is>
      </c>
      <c r="AI548" s="94" t="inlineStr">
        <is>
          <t>Fire Weather RFW Applicable</t>
        </is>
      </c>
      <c r="AJ548" s="92" t="inlineStr">
        <is>
          <t>Distribution</t>
        </is>
      </c>
      <c r="AK548" s="92" t="inlineStr">
        <is>
          <t>HFTD - Distribution</t>
        </is>
      </c>
      <c r="AL548" s="92" t="inlineStr">
        <is>
          <t>Fire Less than 300 Acres</t>
        </is>
      </c>
      <c r="AM548" s="116" t="inlineStr">
        <is>
          <t>Vegetation</t>
        </is>
      </c>
      <c r="AN548" s="92" t="inlineStr">
        <is>
          <t>Fell into (slight defect)</t>
        </is>
      </c>
      <c r="AO548" s="95" t="n">
        <v>3497327</v>
      </c>
      <c r="AP548" s="92" t="n">
        <v>3.83736094117647</v>
      </c>
      <c r="AQ548" s="92" t="inlineStr">
        <is>
          <t>122_254</t>
        </is>
      </c>
      <c r="AR548" s="115" t="inlineStr">
        <is>
          <t>&lt;25mph</t>
        </is>
      </c>
      <c r="AS548" s="92" t="inlineStr">
        <is>
          <t>&lt;15mph</t>
        </is>
      </c>
      <c r="AT548" s="92" t="inlineStr">
        <is>
          <t>HFTD - Distribution</t>
        </is>
      </c>
      <c r="AU548" t="inlineStr">
        <is>
          <t>C9148</t>
        </is>
      </c>
      <c r="AV548" t="n">
        <v>3.52</v>
      </c>
      <c r="AW548" t="inlineStr">
        <is>
          <t>2018-10-14T06:34:00Z</t>
        </is>
      </c>
      <c r="AX548" t="n">
        <v>22.01</v>
      </c>
      <c r="AY548" t="n">
        <v>18</v>
      </c>
      <c r="AZ548" t="inlineStr">
        <is>
          <t>C9148</t>
        </is>
      </c>
      <c r="BA548" t="n">
        <v>3.52</v>
      </c>
      <c r="BB548" t="inlineStr">
        <is>
          <t>2018-10-14T06:34:00Z</t>
        </is>
      </c>
      <c r="BC548" t="n">
        <v>22.01</v>
      </c>
      <c r="BD548" t="n">
        <v>37</v>
      </c>
      <c r="BE548" t="inlineStr">
        <is>
          <t>C9148</t>
        </is>
      </c>
      <c r="BF548" t="n">
        <v>3.52</v>
      </c>
      <c r="BG548" t="inlineStr">
        <is>
          <t>2018-10-14T06:34:00Z</t>
        </is>
      </c>
      <c r="BH548" t="n">
        <v>22.01</v>
      </c>
      <c r="BI548" t="n">
        <v>34</v>
      </c>
      <c r="BJ548" t="inlineStr">
        <is>
          <t>C9148</t>
        </is>
      </c>
      <c r="BK548" t="n">
        <v>3.52</v>
      </c>
      <c r="BL548" t="inlineStr">
        <is>
          <t>2018-10-14T06:34:00Z</t>
        </is>
      </c>
      <c r="BM548" t="n">
        <v>22.01</v>
      </c>
      <c r="BN548" t="n">
        <v>69</v>
      </c>
    </row>
    <row r="549">
      <c r="A549" s="92" t="inlineStr">
        <is>
          <t>PG&amp;E</t>
        </is>
      </c>
      <c r="B549" s="92" t="n">
        <v>43387</v>
      </c>
      <c r="C549" s="92" t="n">
        <v>0.8388888888888889</v>
      </c>
      <c r="D549" s="92" t="n">
        <v>38.8934503422</v>
      </c>
      <c r="E549" s="92" t="n">
        <v>-120.8497437149</v>
      </c>
      <c r="F549" s="92" t="inlineStr">
        <is>
          <t>Vegetation</t>
        </is>
      </c>
      <c r="G549" s="92" t="inlineStr">
        <is>
          <t>Rural</t>
        </is>
      </c>
      <c r="H549" s="92" t="inlineStr">
        <is>
          <t>.26 - 9.99 Acres</t>
        </is>
      </c>
      <c r="I549" s="92" t="inlineStr">
        <is>
          <t>Fire Agency</t>
        </is>
      </c>
      <c r="J549" s="92" t="inlineStr">
        <is>
          <t>CAL FIRE</t>
        </is>
      </c>
      <c r="K549" s="92" t="n">
        <v>103674516</v>
      </c>
      <c r="L549" s="92" t="inlineStr">
        <is>
          <t>Unknown</t>
        </is>
      </c>
      <c r="M549" s="92" t="n">
        <v>21000</v>
      </c>
      <c r="N549" s="92" t="inlineStr">
        <is>
          <t>Conductor</t>
        </is>
      </c>
      <c r="O549" s="92" t="inlineStr">
        <is>
          <t>Overhead</t>
        </is>
      </c>
      <c r="P549" s="92" t="inlineStr">
        <is>
          <t>Yes</t>
        </is>
      </c>
      <c r="Q549" s="92" t="n">
        <v>43387</v>
      </c>
      <c r="R549" s="92" t="n">
        <v>0.8388888888888889</v>
      </c>
      <c r="S549" s="92" t="inlineStr">
        <is>
          <t>Contact From Object</t>
        </is>
      </c>
      <c r="T549" s="92" t="inlineStr">
        <is>
          <t>N.A.</t>
        </is>
      </c>
      <c r="U549" s="92" t="inlineStr">
        <is>
          <t>Vegetation</t>
        </is>
      </c>
      <c r="V549" s="92" t="inlineStr">
        <is>
          <t>Electric Facility</t>
        </is>
      </c>
      <c r="W549" s="92" t="inlineStr">
        <is>
          <t>Unknown</t>
        </is>
      </c>
      <c r="X549" s="92" t="n"/>
      <c r="Y549" s="92" t="inlineStr">
        <is>
          <t>Dead</t>
        </is>
      </c>
      <c r="Z549" s="92" t="inlineStr">
        <is>
          <t>1940</t>
        </is>
      </c>
      <c r="AA549" s="92" t="n">
        <v>2018</v>
      </c>
      <c r="AB549" s="92" t="n">
        <v>10</v>
      </c>
      <c r="AC549" s="92" t="n">
        <v>14</v>
      </c>
      <c r="AD549" s="92" t="n">
        <v>20</v>
      </c>
      <c r="AE549" s="92" t="n">
        <v>8</v>
      </c>
      <c r="AF549" s="94" t="inlineStr">
        <is>
          <t>18-0090299</t>
        </is>
      </c>
      <c r="AG549" s="94" t="inlineStr">
        <is>
          <t>Tier 3</t>
        </is>
      </c>
      <c r="AH549" s="94" t="inlineStr">
        <is>
          <t>HFTD</t>
        </is>
      </c>
      <c r="AI549" s="94" t="inlineStr">
        <is>
          <t>Fire Weather RFW Applicable</t>
        </is>
      </c>
      <c r="AJ549" s="92" t="inlineStr">
        <is>
          <t>Distribution</t>
        </is>
      </c>
      <c r="AK549" s="92" t="inlineStr">
        <is>
          <t>HFTD - Distribution</t>
        </is>
      </c>
      <c r="AL549" s="92" t="inlineStr">
        <is>
          <t>Fire Less than 300 Acres</t>
        </is>
      </c>
      <c r="AM549" s="116" t="inlineStr">
        <is>
          <t>Vegetation</t>
        </is>
      </c>
      <c r="AN549" s="92" t="inlineStr">
        <is>
          <t>Dead</t>
        </is>
      </c>
      <c r="AO549" s="95" t="n">
        <v>48095</v>
      </c>
      <c r="AP549" s="92" t="n">
        <v>7.95998070588235</v>
      </c>
      <c r="AQ549" s="92" t="inlineStr">
        <is>
          <t>176_269</t>
        </is>
      </c>
      <c r="AR549" s="115" t="inlineStr">
        <is>
          <t>&lt;25mph</t>
        </is>
      </c>
      <c r="AS549" s="92" t="inlineStr">
        <is>
          <t>&lt;15mph</t>
        </is>
      </c>
      <c r="AT549" s="92" t="inlineStr">
        <is>
          <t>HFTD - Distribution</t>
        </is>
      </c>
      <c r="AU549" t="inlineStr">
        <is>
          <t>PG033</t>
        </is>
      </c>
      <c r="AV549" t="n">
        <v>2.11</v>
      </c>
      <c r="AW549" t="inlineStr">
        <is>
          <t>2018-10-14T07:00:00Z</t>
        </is>
      </c>
      <c r="AX549" t="n">
        <v>6.13</v>
      </c>
      <c r="AY549" t="n">
        <v>27</v>
      </c>
      <c r="AZ549" t="inlineStr">
        <is>
          <t>BDMC1</t>
        </is>
      </c>
      <c r="BA549" t="n">
        <v>7.81</v>
      </c>
      <c r="BB549" t="inlineStr">
        <is>
          <t>2018-10-14T06:36:00Z</t>
        </is>
      </c>
      <c r="BC549" t="n">
        <v>17</v>
      </c>
      <c r="BD549" t="n">
        <v>35</v>
      </c>
      <c r="BE549" t="inlineStr">
        <is>
          <t>PG033</t>
        </is>
      </c>
      <c r="BF549" t="n">
        <v>2.11</v>
      </c>
      <c r="BG549" t="inlineStr">
        <is>
          <t>2018-10-14T07:00:00Z</t>
        </is>
      </c>
      <c r="BH549" t="n">
        <v>6.13</v>
      </c>
      <c r="BI549" t="n">
        <v>51</v>
      </c>
      <c r="BJ549" t="inlineStr">
        <is>
          <t>BDMC1</t>
        </is>
      </c>
      <c r="BK549" t="n">
        <v>7.81</v>
      </c>
      <c r="BL549" t="inlineStr">
        <is>
          <t>2018-10-14T06:36:00Z</t>
        </is>
      </c>
      <c r="BM549" t="n">
        <v>17</v>
      </c>
      <c r="BN549" t="n">
        <v>66</v>
      </c>
    </row>
    <row r="550">
      <c r="A550" s="92" t="inlineStr">
        <is>
          <t>PG&amp;E</t>
        </is>
      </c>
      <c r="B550" s="92" t="n">
        <v>43388</v>
      </c>
      <c r="C550" s="92" t="n">
        <v>0.1409722222222222</v>
      </c>
      <c r="D550" s="92" t="n">
        <v>38.289724</v>
      </c>
      <c r="E550" s="92" t="n">
        <v>-120.580334</v>
      </c>
      <c r="F550" s="92" t="inlineStr">
        <is>
          <t>Vegetation</t>
        </is>
      </c>
      <c r="G550" s="92" t="inlineStr">
        <is>
          <t>Rural</t>
        </is>
      </c>
      <c r="H550" s="92" t="inlineStr">
        <is>
          <t>10 - 99 Acres</t>
        </is>
      </c>
      <c r="I550" s="92" t="inlineStr">
        <is>
          <t>Fire Agency</t>
        </is>
      </c>
      <c r="J550" s="92" t="inlineStr">
        <is>
          <t>CAL FIRE</t>
        </is>
      </c>
      <c r="K550" s="92" t="n">
        <v>103378003</v>
      </c>
      <c r="L550" s="92" t="inlineStr">
        <is>
          <t>Unknown</t>
        </is>
      </c>
      <c r="M550" s="92" t="inlineStr">
        <is>
          <t>0 – 750</t>
        </is>
      </c>
      <c r="N550" s="92" t="inlineStr">
        <is>
          <t>Conductor</t>
        </is>
      </c>
      <c r="O550" s="92" t="inlineStr">
        <is>
          <t>Overhead</t>
        </is>
      </c>
      <c r="P550" s="92" t="inlineStr">
        <is>
          <t>Yes</t>
        </is>
      </c>
      <c r="Q550" s="92" t="n">
        <v>43388</v>
      </c>
      <c r="R550" s="92" t="n">
        <v>0.1409722222222222</v>
      </c>
      <c r="S550" s="92" t="inlineStr">
        <is>
          <t>Contact From Object</t>
        </is>
      </c>
      <c r="T550" s="92" t="inlineStr">
        <is>
          <t>N.A.</t>
        </is>
      </c>
      <c r="U550" s="92" t="inlineStr">
        <is>
          <t>Vegetation</t>
        </is>
      </c>
      <c r="V550" s="92" t="inlineStr">
        <is>
          <t>Electric Facility</t>
        </is>
      </c>
      <c r="W550" s="92" t="inlineStr">
        <is>
          <t>Unknown</t>
        </is>
      </c>
      <c r="X550" s="92" t="n"/>
      <c r="Y550" s="92" t="inlineStr">
        <is>
          <t>Other/Unknown</t>
        </is>
      </c>
      <c r="Z550" s="92" t="inlineStr">
        <is>
          <t>1941</t>
        </is>
      </c>
      <c r="AA550" s="92" t="n">
        <v>2018</v>
      </c>
      <c r="AB550" s="92" t="n">
        <v>10</v>
      </c>
      <c r="AC550" s="92" t="n">
        <v>15</v>
      </c>
      <c r="AD550" s="92" t="n">
        <v>3</v>
      </c>
      <c r="AE550" s="92" t="n">
        <v>23</v>
      </c>
      <c r="AF550" s="94" t="inlineStr">
        <is>
          <t>18-0090342</t>
        </is>
      </c>
      <c r="AG550" s="94" t="inlineStr">
        <is>
          <t>Tier 3</t>
        </is>
      </c>
      <c r="AH550" s="94" t="inlineStr">
        <is>
          <t>HFTD</t>
        </is>
      </c>
      <c r="AI550" s="94" t="inlineStr">
        <is>
          <t>Fire Weather RFW Applicable</t>
        </is>
      </c>
      <c r="AJ550" s="92" t="inlineStr">
        <is>
          <t>Distribution</t>
        </is>
      </c>
      <c r="AK550" s="92" t="inlineStr">
        <is>
          <t>HFTD - Distribution</t>
        </is>
      </c>
      <c r="AL550" s="92" t="inlineStr">
        <is>
          <t>Fire Less than 300 Acres</t>
        </is>
      </c>
      <c r="AM550" s="116" t="inlineStr">
        <is>
          <t>Vegetation</t>
        </is>
      </c>
      <c r="AN550" s="92" t="inlineStr">
        <is>
          <t>Other/Unknown</t>
        </is>
      </c>
      <c r="AO550" s="95" t="n">
        <v>1464</v>
      </c>
      <c r="AP550" s="92" t="n">
        <v>9.18737505882353</v>
      </c>
      <c r="AQ550" s="92" t="inlineStr">
        <is>
          <t>163_314</t>
        </is>
      </c>
      <c r="AR550" s="115" t="inlineStr">
        <is>
          <t>&lt;25mph</t>
        </is>
      </c>
      <c r="AS550" s="92" t="inlineStr">
        <is>
          <t>&lt;15mph</t>
        </is>
      </c>
      <c r="AT550" s="92" t="inlineStr">
        <is>
          <t>HFTD - Distribution</t>
        </is>
      </c>
      <c r="AU550" t="inlineStr">
        <is>
          <t>AT317</t>
        </is>
      </c>
      <c r="AV550" t="n">
        <v>3.74</v>
      </c>
      <c r="AW550" t="inlineStr">
        <is>
          <t>2018-10-15T06:50:00Z</t>
        </is>
      </c>
      <c r="AX550" t="n">
        <v>23</v>
      </c>
      <c r="AY550" t="n">
        <v>13</v>
      </c>
      <c r="AZ550" t="inlineStr">
        <is>
          <t>ESPC1</t>
        </is>
      </c>
      <c r="BA550" t="n">
        <v>4.93</v>
      </c>
      <c r="BB550" t="inlineStr">
        <is>
          <t>2018-10-15T06:13:00Z</t>
        </is>
      </c>
      <c r="BC550" t="n">
        <v>44.98</v>
      </c>
      <c r="BD550" t="n">
        <v>26</v>
      </c>
      <c r="BE550" t="inlineStr">
        <is>
          <t>AT317</t>
        </is>
      </c>
      <c r="BF550" t="n">
        <v>3.74</v>
      </c>
      <c r="BG550" t="inlineStr">
        <is>
          <t>2018-10-15T06:50:00Z</t>
        </is>
      </c>
      <c r="BH550" t="n">
        <v>23</v>
      </c>
      <c r="BI550" t="n">
        <v>25</v>
      </c>
      <c r="BJ550" t="inlineStr">
        <is>
          <t>ESPC1</t>
        </is>
      </c>
      <c r="BK550" t="n">
        <v>4.93</v>
      </c>
      <c r="BL550" t="inlineStr">
        <is>
          <t>2018-10-15T07:13:00Z</t>
        </is>
      </c>
      <c r="BM550" t="n">
        <v>47</v>
      </c>
      <c r="BN550" t="n">
        <v>50</v>
      </c>
    </row>
    <row r="551">
      <c r="A551" s="92" t="inlineStr">
        <is>
          <t>PG&amp;E</t>
        </is>
      </c>
      <c r="B551" s="92" t="n">
        <v>43389</v>
      </c>
      <c r="C551" s="92" t="n">
        <v>0.4472222222222222</v>
      </c>
      <c r="D551" s="92" t="n">
        <v>40.50968</v>
      </c>
      <c r="E551" s="92" t="n">
        <v>-124.162393</v>
      </c>
      <c r="F551" s="92" t="inlineStr">
        <is>
          <t>Vegetation</t>
        </is>
      </c>
      <c r="G551" s="92" t="inlineStr">
        <is>
          <t>Rural</t>
        </is>
      </c>
      <c r="H551" s="92" t="inlineStr">
        <is>
          <t>&lt; 3 meters</t>
        </is>
      </c>
      <c r="I551" s="92" t="inlineStr">
        <is>
          <t>Fire Agency</t>
        </is>
      </c>
      <c r="J551" s="92" t="inlineStr">
        <is>
          <t>CAL FIRE</t>
        </is>
      </c>
      <c r="K551" s="92" t="n">
        <v>101004106</v>
      </c>
      <c r="L551" s="92" t="inlineStr">
        <is>
          <t>Unknown</t>
        </is>
      </c>
      <c r="M551" s="92" t="n">
        <v>12000</v>
      </c>
      <c r="N551" s="92" t="inlineStr">
        <is>
          <t>Conductor</t>
        </is>
      </c>
      <c r="O551" s="92" t="inlineStr">
        <is>
          <t>Overhead</t>
        </is>
      </c>
      <c r="P551" s="92" t="inlineStr">
        <is>
          <t>Yes</t>
        </is>
      </c>
      <c r="Q551" s="92" t="n">
        <v>43389</v>
      </c>
      <c r="R551" s="92" t="n">
        <v>0.4472222222222222</v>
      </c>
      <c r="S551" s="92" t="inlineStr">
        <is>
          <t>Contact From Object</t>
        </is>
      </c>
      <c r="T551" s="92" t="inlineStr">
        <is>
          <t>N.A.</t>
        </is>
      </c>
      <c r="U551" s="92" t="inlineStr">
        <is>
          <t>Vehicle</t>
        </is>
      </c>
      <c r="V551" s="92" t="inlineStr">
        <is>
          <t>Pole</t>
        </is>
      </c>
      <c r="W551" s="92" t="inlineStr">
        <is>
          <t>Human Error</t>
        </is>
      </c>
      <c r="X551" s="92" t="inlineStr">
        <is>
          <t>third-party caused</t>
        </is>
      </c>
      <c r="Y551" s="92" t="inlineStr">
        <is>
          <t>Other/Unknown</t>
        </is>
      </c>
      <c r="Z551" s="92" t="inlineStr">
        <is>
          <t>1942</t>
        </is>
      </c>
      <c r="AA551" s="92" t="n">
        <v>2018</v>
      </c>
      <c r="AB551" s="92" t="n">
        <v>10</v>
      </c>
      <c r="AC551" s="92" t="n">
        <v>16</v>
      </c>
      <c r="AD551" s="92" t="n">
        <v>10</v>
      </c>
      <c r="AE551" s="92" t="n">
        <v>44</v>
      </c>
      <c r="AF551" s="94" t="inlineStr">
        <is>
          <t>18-0090952</t>
        </is>
      </c>
      <c r="AG551" s="94" t="inlineStr">
        <is>
          <t>Tier 2</t>
        </is>
      </c>
      <c r="AH551" s="94" t="inlineStr">
        <is>
          <t>HFTD</t>
        </is>
      </c>
      <c r="AI551" s="94" t="inlineStr">
        <is>
          <t>No Fire Weather RFW Applicable</t>
        </is>
      </c>
      <c r="AJ551" s="92" t="inlineStr">
        <is>
          <t>Distribution</t>
        </is>
      </c>
      <c r="AK551" s="92" t="inlineStr">
        <is>
          <t>HFTD - Distribution</t>
        </is>
      </c>
      <c r="AL551" s="92" t="inlineStr">
        <is>
          <t>Fire Less than 300 Acres</t>
        </is>
      </c>
      <c r="AM551" s="116" t="inlineStr">
        <is>
          <t>3rd Party</t>
        </is>
      </c>
      <c r="AN551" s="92" t="inlineStr">
        <is>
          <t>Vehicle</t>
        </is>
      </c>
      <c r="AO551" s="95" t="n">
        <v>2081</v>
      </c>
      <c r="AP551" s="92" t="n">
        <v>5.66654211764705</v>
      </c>
      <c r="AQ551" s="92" t="inlineStr">
        <is>
          <t>166_277</t>
        </is>
      </c>
      <c r="AR551" s="115" t="inlineStr">
        <is>
          <t>&lt;25mph</t>
        </is>
      </c>
      <c r="AS551" s="92" t="inlineStr">
        <is>
          <t>&lt;15mph</t>
        </is>
      </c>
      <c r="AT551" s="92" t="inlineStr">
        <is>
          <t>HFTD - Distribution</t>
        </is>
      </c>
      <c r="AX551" t="n">
        <v>0</v>
      </c>
      <c r="AY551" t="n">
        <v>0</v>
      </c>
      <c r="AZ551" t="inlineStr">
        <is>
          <t>C5061</t>
        </is>
      </c>
      <c r="BA551" t="n">
        <v>4.32</v>
      </c>
      <c r="BB551" t="inlineStr">
        <is>
          <t>2018-10-16T07:00:00Z</t>
        </is>
      </c>
      <c r="BC551" t="n">
        <v>0</v>
      </c>
      <c r="BD551" t="n">
        <v>7</v>
      </c>
      <c r="BH551" t="n">
        <v>0</v>
      </c>
      <c r="BI551" t="n">
        <v>0</v>
      </c>
      <c r="BJ551" t="inlineStr">
        <is>
          <t>C5061</t>
        </is>
      </c>
      <c r="BK551" t="n">
        <v>4.32</v>
      </c>
      <c r="BL551" t="inlineStr">
        <is>
          <t>2018-10-16T07:59:00Z</t>
        </is>
      </c>
      <c r="BM551" t="n">
        <v>0</v>
      </c>
      <c r="BN551" t="n">
        <v>14</v>
      </c>
    </row>
    <row r="552">
      <c r="A552" s="92" t="inlineStr">
        <is>
          <t>PG&amp;E</t>
        </is>
      </c>
      <c r="B552" s="92" t="n">
        <v>43389</v>
      </c>
      <c r="C552" s="92" t="n">
        <v>0.6875</v>
      </c>
      <c r="D552" s="92" t="n">
        <v>38.7754256024</v>
      </c>
      <c r="E552" s="92" t="n">
        <v>-122.8975855311</v>
      </c>
      <c r="F552" s="92" t="inlineStr">
        <is>
          <t>Vegetation</t>
        </is>
      </c>
      <c r="G552" s="92" t="inlineStr">
        <is>
          <t>Rural</t>
        </is>
      </c>
      <c r="H552" s="92" t="inlineStr">
        <is>
          <t>.26 - 9.99 Acres</t>
        </is>
      </c>
      <c r="I552" s="92" t="inlineStr">
        <is>
          <t>Fire Agency</t>
        </is>
      </c>
      <c r="J552" s="92" t="inlineStr">
        <is>
          <t>MARK GRADEK  (707) 889-4303</t>
        </is>
      </c>
      <c r="K552" s="92" t="n">
        <v>101962692</v>
      </c>
      <c r="L552" s="92" t="inlineStr">
        <is>
          <t>AT&amp;T</t>
        </is>
      </c>
      <c r="M552" s="92" t="n">
        <v>12000</v>
      </c>
      <c r="N552" s="92" t="inlineStr">
        <is>
          <t>Conductor</t>
        </is>
      </c>
      <c r="O552" s="92" t="inlineStr">
        <is>
          <t>Overhead</t>
        </is>
      </c>
      <c r="P552" s="92" t="inlineStr">
        <is>
          <t>Yes</t>
        </is>
      </c>
      <c r="Q552" s="92" t="n">
        <v>43389</v>
      </c>
      <c r="R552" s="92" t="n">
        <v>0.6875</v>
      </c>
      <c r="S552" s="92" t="inlineStr">
        <is>
          <t>Contact From Object</t>
        </is>
      </c>
      <c r="T552" s="92" t="inlineStr">
        <is>
          <t>N.A.</t>
        </is>
      </c>
      <c r="U552" s="92" t="inlineStr">
        <is>
          <t>Vegetation</t>
        </is>
      </c>
      <c r="V552" s="92" t="inlineStr">
        <is>
          <t>Electric Facility</t>
        </is>
      </c>
      <c r="W552" s="92" t="inlineStr">
        <is>
          <t>Unknown</t>
        </is>
      </c>
      <c r="X552" s="92" t="n"/>
      <c r="Y552" s="92" t="inlineStr">
        <is>
          <t>Other/Unknown</t>
        </is>
      </c>
      <c r="Z552" s="92" t="inlineStr">
        <is>
          <t>1943</t>
        </is>
      </c>
      <c r="AA552" s="92" t="n">
        <v>2018</v>
      </c>
      <c r="AB552" s="92" t="n">
        <v>10</v>
      </c>
      <c r="AC552" s="92" t="n">
        <v>16</v>
      </c>
      <c r="AD552" s="92" t="n">
        <v>16</v>
      </c>
      <c r="AE552" s="92" t="n">
        <v>30</v>
      </c>
      <c r="AF552" s="94" t="inlineStr">
        <is>
          <t>18-0091127</t>
        </is>
      </c>
      <c r="AG552" s="94" t="inlineStr">
        <is>
          <t>Tier 3</t>
        </is>
      </c>
      <c r="AH552" s="94" t="inlineStr">
        <is>
          <t>HFTD</t>
        </is>
      </c>
      <c r="AI552" s="94" t="inlineStr">
        <is>
          <t>No Fire Weather RFW Applicable</t>
        </is>
      </c>
      <c r="AJ552" s="92" t="inlineStr">
        <is>
          <t>Distribution</t>
        </is>
      </c>
      <c r="AK552" s="92" t="inlineStr">
        <is>
          <t>HFTD - Distribution</t>
        </is>
      </c>
      <c r="AL552" s="92" t="inlineStr">
        <is>
          <t>Fire Less than 300 Acres</t>
        </is>
      </c>
      <c r="AM552" s="116" t="inlineStr">
        <is>
          <t>Vegetation</t>
        </is>
      </c>
      <c r="AN552" s="92" t="inlineStr">
        <is>
          <t>Other/Unknown</t>
        </is>
      </c>
      <c r="AO552" s="95" t="n">
        <v>744</v>
      </c>
      <c r="AP552" s="92" t="n">
        <v>14.338256</v>
      </c>
      <c r="AQ552" s="92" t="inlineStr">
        <is>
          <t>156_183</t>
        </is>
      </c>
      <c r="AR552" s="115" t="inlineStr">
        <is>
          <t>&lt;25mph</t>
        </is>
      </c>
      <c r="AS552" s="92" t="inlineStr">
        <is>
          <t>&lt;15mph</t>
        </is>
      </c>
      <c r="AT552" s="92" t="inlineStr">
        <is>
          <t>HFTD - Distribution</t>
        </is>
      </c>
      <c r="AU552" t="inlineStr">
        <is>
          <t>PG090</t>
        </is>
      </c>
      <c r="AV552" t="n">
        <v>1.05</v>
      </c>
      <c r="AW552" t="inlineStr">
        <is>
          <t>2018-10-16T06:20:00Z</t>
        </is>
      </c>
      <c r="AX552" t="n">
        <v>4.38</v>
      </c>
      <c r="AY552" t="n">
        <v>7</v>
      </c>
      <c r="AZ552" t="inlineStr">
        <is>
          <t>PG125</t>
        </is>
      </c>
      <c r="BA552" t="n">
        <v>5.67</v>
      </c>
      <c r="BB552" t="inlineStr">
        <is>
          <t>2018-10-16T07:00:00Z</t>
        </is>
      </c>
      <c r="BC552" t="n">
        <v>14.25</v>
      </c>
      <c r="BD552" t="n">
        <v>26</v>
      </c>
      <c r="BE552" t="inlineStr">
        <is>
          <t>PG090</t>
        </is>
      </c>
      <c r="BF552" t="n">
        <v>1.05</v>
      </c>
      <c r="BG552" t="inlineStr">
        <is>
          <t>2018-10-16T07:20:00Z</t>
        </is>
      </c>
      <c r="BH552" t="n">
        <v>10.29</v>
      </c>
      <c r="BI552" t="n">
        <v>13</v>
      </c>
      <c r="BJ552" t="inlineStr">
        <is>
          <t>HWKC1</t>
        </is>
      </c>
      <c r="BK552" t="n">
        <v>4.29</v>
      </c>
      <c r="BL552" t="inlineStr">
        <is>
          <t>2018-10-16T07:56:00Z</t>
        </is>
      </c>
      <c r="BM552" t="n">
        <v>18.99</v>
      </c>
      <c r="BN552" t="n">
        <v>49</v>
      </c>
    </row>
    <row r="553">
      <c r="A553" s="92" t="inlineStr">
        <is>
          <t>PG&amp;E</t>
        </is>
      </c>
      <c r="B553" s="92" t="n">
        <v>43393</v>
      </c>
      <c r="C553" s="92" t="n">
        <v>0.6048611111111112</v>
      </c>
      <c r="D553" s="92" t="n">
        <v>40.521797</v>
      </c>
      <c r="E553" s="92" t="n">
        <v>-124.113743</v>
      </c>
      <c r="F553" s="92" t="inlineStr">
        <is>
          <t>Vegetation</t>
        </is>
      </c>
      <c r="G553" s="92" t="inlineStr">
        <is>
          <t>Rural</t>
        </is>
      </c>
      <c r="H553" s="92" t="inlineStr">
        <is>
          <t>.26 - 9.99 Acres</t>
        </is>
      </c>
      <c r="I553" s="92" t="inlineStr">
        <is>
          <t>Fire Agency</t>
        </is>
      </c>
      <c r="J553" s="92" t="inlineStr">
        <is>
          <t>CAL FIRE</t>
        </is>
      </c>
      <c r="K553" s="92" t="inlineStr">
        <is>
          <t>Str. 003/000</t>
        </is>
      </c>
      <c r="L553" s="92" t="inlineStr">
        <is>
          <t>None</t>
        </is>
      </c>
      <c r="M553" s="92" t="n">
        <v>60000</v>
      </c>
      <c r="N553" s="92" t="inlineStr">
        <is>
          <t>Conductor</t>
        </is>
      </c>
      <c r="O553" s="92" t="inlineStr">
        <is>
          <t>Overhead</t>
        </is>
      </c>
      <c r="P553" s="92" t="inlineStr">
        <is>
          <t>Yes</t>
        </is>
      </c>
      <c r="Q553" s="92" t="n">
        <v>43393</v>
      </c>
      <c r="R553" s="92" t="n">
        <v>0.6048611111111112</v>
      </c>
      <c r="S553" s="92" t="inlineStr">
        <is>
          <t>Equipment/ Facility Failure</t>
        </is>
      </c>
      <c r="T553" s="92" t="inlineStr">
        <is>
          <t>Other</t>
        </is>
      </c>
      <c r="U553" s="92" t="inlineStr">
        <is>
          <t>N.A.</t>
        </is>
      </c>
      <c r="V553" s="92" t="inlineStr">
        <is>
          <t>N.A.</t>
        </is>
      </c>
      <c r="W553" s="92" t="inlineStr">
        <is>
          <t>Unknown</t>
        </is>
      </c>
      <c r="X553" s="92" t="n"/>
      <c r="Y553" s="92" t="inlineStr">
        <is>
          <t>no-match</t>
        </is>
      </c>
      <c r="Z553" s="92" t="inlineStr">
        <is>
          <t>1947</t>
        </is>
      </c>
      <c r="AA553" s="92" t="n">
        <v>2018</v>
      </c>
      <c r="AB553" s="92" t="n">
        <v>10</v>
      </c>
      <c r="AC553" s="92" t="n">
        <v>20</v>
      </c>
      <c r="AD553" s="92" t="n">
        <v>14</v>
      </c>
      <c r="AE553" s="92" t="n">
        <v>31</v>
      </c>
      <c r="AF553" s="94" t="inlineStr">
        <is>
          <t>INT-11477</t>
        </is>
      </c>
      <c r="AG553" s="94" t="inlineStr">
        <is>
          <t>Tier 2</t>
        </is>
      </c>
      <c r="AH553" s="94" t="inlineStr">
        <is>
          <t>HFTD</t>
        </is>
      </c>
      <c r="AI553" s="94" t="inlineStr">
        <is>
          <t>No Fire Weather RFW Applicable</t>
        </is>
      </c>
      <c r="AJ553" s="92" t="inlineStr">
        <is>
          <t>Transmission</t>
        </is>
      </c>
      <c r="AK553" s="92" t="inlineStr">
        <is>
          <t>HFTD - Transmission</t>
        </is>
      </c>
      <c r="AL553" s="92" t="inlineStr">
        <is>
          <t>Fire Less than 300 Acres</t>
        </is>
      </c>
      <c r="AM553" s="116" t="inlineStr">
        <is>
          <t>Equip Failure</t>
        </is>
      </c>
      <c r="AN553" s="92" t="inlineStr">
        <is>
          <t>Equip Failure - Other</t>
        </is>
      </c>
      <c r="AO553" s="95" t="n">
        <v>410982</v>
      </c>
      <c r="AP553" s="92" t="n">
        <v>15.6972658823529</v>
      </c>
      <c r="AQ553" s="92" t="inlineStr">
        <is>
          <t>218_255</t>
        </is>
      </c>
      <c r="AR553" s="115" t="inlineStr">
        <is>
          <t>&lt;25mph</t>
        </is>
      </c>
      <c r="AS553" s="92" t="inlineStr">
        <is>
          <t>&gt;=15mph</t>
        </is>
      </c>
      <c r="AT553" s="92" t="inlineStr">
        <is>
          <t>HFTD - Transmission</t>
        </is>
      </c>
      <c r="AU553" t="inlineStr">
        <is>
          <t>AT493</t>
        </is>
      </c>
      <c r="AV553" t="n">
        <v>3.34</v>
      </c>
      <c r="AW553" t="inlineStr">
        <is>
          <t>2018-10-20T06:58:00Z</t>
        </is>
      </c>
      <c r="AX553" t="n">
        <v>4.99</v>
      </c>
      <c r="AY553" t="n">
        <v>22</v>
      </c>
      <c r="AZ553" t="inlineStr">
        <is>
          <t>AT493</t>
        </is>
      </c>
      <c r="BA553" t="n">
        <v>3.34</v>
      </c>
      <c r="BB553" t="inlineStr">
        <is>
          <t>2018-10-20T06:58:00Z</t>
        </is>
      </c>
      <c r="BC553" t="n">
        <v>4.99</v>
      </c>
      <c r="BD553" t="n">
        <v>22</v>
      </c>
      <c r="BE553" t="inlineStr">
        <is>
          <t>AT493</t>
        </is>
      </c>
      <c r="BF553" t="n">
        <v>3.34</v>
      </c>
      <c r="BG553" t="inlineStr">
        <is>
          <t>2018-10-20T07:18:00Z</t>
        </is>
      </c>
      <c r="BH553" t="n">
        <v>4.99</v>
      </c>
      <c r="BI553" t="n">
        <v>43</v>
      </c>
      <c r="BJ553" t="inlineStr">
        <is>
          <t>AT493</t>
        </is>
      </c>
      <c r="BK553" t="n">
        <v>3.34</v>
      </c>
      <c r="BL553" t="inlineStr">
        <is>
          <t>2018-10-20T07:18:00Z</t>
        </is>
      </c>
      <c r="BM553" t="n">
        <v>4.99</v>
      </c>
      <c r="BN553" t="n">
        <v>43</v>
      </c>
    </row>
    <row r="554">
      <c r="A554" s="92" t="inlineStr">
        <is>
          <t>PG&amp;E</t>
        </is>
      </c>
      <c r="B554" s="92" t="n">
        <v>43394</v>
      </c>
      <c r="C554" s="92" t="n">
        <v>0.02222222222222222</v>
      </c>
      <c r="D554" s="92" t="n">
        <v>35.503484</v>
      </c>
      <c r="E554" s="92" t="n">
        <v>-120.602521</v>
      </c>
      <c r="F554" s="92" t="inlineStr">
        <is>
          <t>Vegetation</t>
        </is>
      </c>
      <c r="G554" s="92" t="inlineStr">
        <is>
          <t>Rural</t>
        </is>
      </c>
      <c r="H554" s="92" t="inlineStr">
        <is>
          <t>&lt; 0.25 Acres</t>
        </is>
      </c>
      <c r="I554" s="92" t="inlineStr">
        <is>
          <t>Unknown</t>
        </is>
      </c>
      <c r="J554" s="92" t="inlineStr">
        <is>
          <t xml:space="preserve">N.A. </t>
        </is>
      </c>
      <c r="K554" s="92" t="n">
        <v>101886776</v>
      </c>
      <c r="L554" s="92" t="inlineStr">
        <is>
          <t>Unknown</t>
        </is>
      </c>
      <c r="M554" s="92" t="n">
        <v>21000</v>
      </c>
      <c r="N554" s="92" t="inlineStr">
        <is>
          <t>Conductor</t>
        </is>
      </c>
      <c r="O554" s="92" t="inlineStr">
        <is>
          <t>Overhead</t>
        </is>
      </c>
      <c r="P554" s="92" t="inlineStr">
        <is>
          <t>Yes</t>
        </is>
      </c>
      <c r="Q554" s="92" t="n">
        <v>43394</v>
      </c>
      <c r="R554" s="92" t="n">
        <v>0.02222222222222222</v>
      </c>
      <c r="S554" s="92" t="inlineStr">
        <is>
          <t>Contact From Object</t>
        </is>
      </c>
      <c r="T554" s="92" t="inlineStr">
        <is>
          <t>N.A.</t>
        </is>
      </c>
      <c r="U554" s="92" t="inlineStr">
        <is>
          <t>Vehicle</t>
        </is>
      </c>
      <c r="V554" s="92" t="inlineStr">
        <is>
          <t>Pole</t>
        </is>
      </c>
      <c r="W554" s="92" t="inlineStr">
        <is>
          <t>Human Error</t>
        </is>
      </c>
      <c r="X554" s="92" t="inlineStr">
        <is>
          <t>third-party caused</t>
        </is>
      </c>
      <c r="Y554" s="92" t="inlineStr">
        <is>
          <t>Other/Unknown</t>
        </is>
      </c>
      <c r="Z554" s="92" t="inlineStr">
        <is>
          <t>1948</t>
        </is>
      </c>
      <c r="AA554" s="92" t="n">
        <v>2018</v>
      </c>
      <c r="AB554" s="92" t="n">
        <v>10</v>
      </c>
      <c r="AC554" s="92" t="n">
        <v>21</v>
      </c>
      <c r="AD554" s="92" t="n">
        <v>0</v>
      </c>
      <c r="AE554" s="92" t="n">
        <v>32</v>
      </c>
      <c r="AF554" s="94" t="inlineStr">
        <is>
          <t>18-0092526</t>
        </is>
      </c>
      <c r="AG554" s="94" t="inlineStr">
        <is>
          <t>Tier 2</t>
        </is>
      </c>
      <c r="AH554" s="94" t="inlineStr">
        <is>
          <t>HFTD</t>
        </is>
      </c>
      <c r="AI554" s="94" t="inlineStr">
        <is>
          <t>No Fire Weather RFW Applicable</t>
        </is>
      </c>
      <c r="AJ554" s="92" t="inlineStr">
        <is>
          <t>Distribution</t>
        </is>
      </c>
      <c r="AK554" s="92" t="inlineStr">
        <is>
          <t>HFTD - Distribution</t>
        </is>
      </c>
      <c r="AL554" s="92" t="inlineStr">
        <is>
          <t>Fire Less than 300 Acres</t>
        </is>
      </c>
      <c r="AM554" s="116" t="inlineStr">
        <is>
          <t>3rd Party</t>
        </is>
      </c>
      <c r="AN554" s="92" t="inlineStr">
        <is>
          <t>Vehicle</t>
        </is>
      </c>
      <c r="AO554" s="95" t="n">
        <v>302559</v>
      </c>
      <c r="AP554" s="92" t="n">
        <v>0.307306447058823</v>
      </c>
      <c r="AQ554" s="92" t="inlineStr">
        <is>
          <t>67_380</t>
        </is>
      </c>
      <c r="AR554" s="115" t="inlineStr">
        <is>
          <t>&lt;25mph</t>
        </is>
      </c>
      <c r="AS554" s="92" t="inlineStr">
        <is>
          <t>&lt;15mph</t>
        </is>
      </c>
      <c r="AT554" s="92" t="inlineStr">
        <is>
          <t>HFTD - Distribution</t>
        </is>
      </c>
      <c r="AX554" t="n">
        <v>0</v>
      </c>
      <c r="AY554" t="n">
        <v>0</v>
      </c>
      <c r="AZ554" t="inlineStr">
        <is>
          <t>TT469</t>
        </is>
      </c>
      <c r="BA554" t="n">
        <v>4.38</v>
      </c>
      <c r="BB554" t="inlineStr">
        <is>
          <t>2018-10-21T06:14:00Z</t>
        </is>
      </c>
      <c r="BC554" t="n">
        <v>4</v>
      </c>
      <c r="BD554" t="n">
        <v>28</v>
      </c>
      <c r="BH554" t="n">
        <v>0</v>
      </c>
      <c r="BI554" t="n">
        <v>0</v>
      </c>
      <c r="BJ554" t="inlineStr">
        <is>
          <t>TT469</t>
        </is>
      </c>
      <c r="BK554" t="n">
        <v>4.38</v>
      </c>
      <c r="BL554" t="inlineStr">
        <is>
          <t>2018-10-21T07:14:00Z</t>
        </is>
      </c>
      <c r="BM554" t="n">
        <v>4</v>
      </c>
      <c r="BN554" t="n">
        <v>55</v>
      </c>
    </row>
    <row r="555">
      <c r="A555" s="92" t="inlineStr">
        <is>
          <t>PG&amp;E</t>
        </is>
      </c>
      <c r="B555" s="92" t="n">
        <v>43397</v>
      </c>
      <c r="C555" s="92" t="n">
        <v>0.2972222222222222</v>
      </c>
      <c r="D555" s="92" t="n">
        <v>37.9475067</v>
      </c>
      <c r="E555" s="92" t="n">
        <v>-120.26713</v>
      </c>
      <c r="F555" s="92" t="inlineStr">
        <is>
          <t>Vegetation</t>
        </is>
      </c>
      <c r="G555" s="92" t="inlineStr">
        <is>
          <t>Rural</t>
        </is>
      </c>
      <c r="H555" s="92" t="inlineStr">
        <is>
          <t>&lt; 0.25 Acres</t>
        </is>
      </c>
      <c r="I555" s="92" t="inlineStr">
        <is>
          <t>Fire Agency</t>
        </is>
      </c>
      <c r="J555" s="92" t="inlineStr">
        <is>
          <t>SCOTT PITTMAN  209-768-8182  TCU INCIDENT# 012528</t>
        </is>
      </c>
      <c r="K555" s="92" t="n">
        <v>101047865</v>
      </c>
      <c r="L555" s="92" t="inlineStr">
        <is>
          <t>Unknown</t>
        </is>
      </c>
      <c r="M555" s="92" t="n">
        <v>17000</v>
      </c>
      <c r="N555" s="92" t="inlineStr">
        <is>
          <t>Conductor</t>
        </is>
      </c>
      <c r="O555" s="92" t="inlineStr">
        <is>
          <t>Overhead</t>
        </is>
      </c>
      <c r="P555" s="92" t="inlineStr">
        <is>
          <t>Yes</t>
        </is>
      </c>
      <c r="Q555" s="92" t="n">
        <v>43397</v>
      </c>
      <c r="R555" s="92" t="n">
        <v>0.2972222222222222</v>
      </c>
      <c r="S555" s="92" t="inlineStr">
        <is>
          <t>Contact From Object</t>
        </is>
      </c>
      <c r="T555" s="92" t="inlineStr">
        <is>
          <t>N.A.</t>
        </is>
      </c>
      <c r="U555" s="92" t="inlineStr">
        <is>
          <t>Animal</t>
        </is>
      </c>
      <c r="V555" s="92" t="inlineStr">
        <is>
          <t>Electric Facility</t>
        </is>
      </c>
      <c r="W555" s="92" t="inlineStr">
        <is>
          <t>Unknown</t>
        </is>
      </c>
      <c r="X555" s="92" t="n"/>
      <c r="Y555" s="92" t="inlineStr">
        <is>
          <t>Other/Unknown</t>
        </is>
      </c>
      <c r="Z555" s="92" t="inlineStr">
        <is>
          <t>1949</t>
        </is>
      </c>
      <c r="AA555" s="92" t="n">
        <v>2018</v>
      </c>
      <c r="AB555" s="92" t="n">
        <v>10</v>
      </c>
      <c r="AC555" s="92" t="n">
        <v>24</v>
      </c>
      <c r="AD555" s="92" t="n">
        <v>7</v>
      </c>
      <c r="AE555" s="92" t="n">
        <v>8</v>
      </c>
      <c r="AF555" s="94" t="inlineStr">
        <is>
          <t>18-0093599</t>
        </is>
      </c>
      <c r="AG555" s="94" t="inlineStr">
        <is>
          <t>Tier 2</t>
        </is>
      </c>
      <c r="AH555" s="94" t="inlineStr">
        <is>
          <t>HFTD</t>
        </is>
      </c>
      <c r="AI555" s="94" t="inlineStr">
        <is>
          <t>No Fire Weather RFW Applicable</t>
        </is>
      </c>
      <c r="AJ555" s="92" t="inlineStr">
        <is>
          <t>Distribution</t>
        </is>
      </c>
      <c r="AK555" s="92" t="inlineStr">
        <is>
          <t>HFTD - Distribution</t>
        </is>
      </c>
      <c r="AL555" s="92" t="inlineStr">
        <is>
          <t>Fire Less than 300 Acres</t>
        </is>
      </c>
      <c r="AM555" s="116" t="inlineStr">
        <is>
          <t>Animal</t>
        </is>
      </c>
      <c r="AN555" s="92" t="inlineStr">
        <is>
          <t>Animal</t>
        </is>
      </c>
      <c r="AO555" s="95" t="n">
        <v>13433</v>
      </c>
      <c r="AP555" s="92" t="n">
        <v>10.0851736470588</v>
      </c>
      <c r="AQ555" s="92" t="inlineStr">
        <is>
          <t>118_282</t>
        </is>
      </c>
      <c r="AR555" s="115" t="inlineStr">
        <is>
          <t>&lt;25mph</t>
        </is>
      </c>
      <c r="AS555" s="92" t="inlineStr">
        <is>
          <t>&lt;15mph</t>
        </is>
      </c>
      <c r="AT555" s="92" t="inlineStr">
        <is>
          <t>HFTD - Distribution</t>
        </is>
      </c>
      <c r="AU555" t="inlineStr">
        <is>
          <t>PG031</t>
        </is>
      </c>
      <c r="AV555" t="n">
        <v>1.92</v>
      </c>
      <c r="AW555" t="inlineStr">
        <is>
          <t>2018-10-24T07:00:00Z</t>
        </is>
      </c>
      <c r="AX555" t="n">
        <v>6.35</v>
      </c>
      <c r="AY555" t="n">
        <v>19</v>
      </c>
      <c r="AZ555" t="inlineStr">
        <is>
          <t>PG166</t>
        </is>
      </c>
      <c r="BA555" t="n">
        <v>7.04</v>
      </c>
      <c r="BB555" t="inlineStr">
        <is>
          <t>2018-10-24T06:50:00Z</t>
        </is>
      </c>
      <c r="BC555" t="n">
        <v>11.83</v>
      </c>
      <c r="BD555" t="n">
        <v>54</v>
      </c>
      <c r="BE555" t="inlineStr">
        <is>
          <t>PG031</t>
        </is>
      </c>
      <c r="BF555" t="n">
        <v>1.92</v>
      </c>
      <c r="BG555" t="inlineStr">
        <is>
          <t>2018-10-24T07:40:00Z</t>
        </is>
      </c>
      <c r="BH555" t="n">
        <v>7.9</v>
      </c>
      <c r="BI555" t="n">
        <v>35</v>
      </c>
      <c r="BJ555" t="inlineStr">
        <is>
          <t>PG166</t>
        </is>
      </c>
      <c r="BK555" t="n">
        <v>7.04</v>
      </c>
      <c r="BL555" t="inlineStr">
        <is>
          <t>2018-10-24T06:50:00Z</t>
        </is>
      </c>
      <c r="BM555" t="n">
        <v>11.83</v>
      </c>
      <c r="BN555" t="n">
        <v>100</v>
      </c>
    </row>
    <row r="556">
      <c r="A556" s="92" t="inlineStr">
        <is>
          <t>PG&amp;E</t>
        </is>
      </c>
      <c r="B556" s="92" t="n">
        <v>43397</v>
      </c>
      <c r="C556" s="92" t="n">
        <v>0.5958333333333333</v>
      </c>
      <c r="D556" s="92" t="n">
        <v>36.726478</v>
      </c>
      <c r="E556" s="92" t="n">
        <v>-119.10859</v>
      </c>
      <c r="F556" s="92" t="inlineStr">
        <is>
          <t>Vegetation</t>
        </is>
      </c>
      <c r="G556" s="92" t="inlineStr">
        <is>
          <t>Rural</t>
        </is>
      </c>
      <c r="H556" s="92" t="inlineStr">
        <is>
          <t>10 - 99 Acres</t>
        </is>
      </c>
      <c r="I556" s="92" t="inlineStr">
        <is>
          <t>Fire Agency</t>
        </is>
      </c>
      <c r="J556" s="92" t="inlineStr">
        <is>
          <t>CHRIS CHRISTOPHERSON  (559)493-4320 I.C #18CAFKUO15649</t>
        </is>
      </c>
      <c r="K556" s="92" t="n">
        <v>100691946</v>
      </c>
      <c r="L556" s="92" t="inlineStr">
        <is>
          <t>None</t>
        </is>
      </c>
      <c r="M556" s="92" t="n">
        <v>12000</v>
      </c>
      <c r="N556" s="92" t="inlineStr">
        <is>
          <t>Conductor</t>
        </is>
      </c>
      <c r="O556" s="92" t="inlineStr">
        <is>
          <t>Overhead</t>
        </is>
      </c>
      <c r="P556" s="92" t="inlineStr">
        <is>
          <t>Yes</t>
        </is>
      </c>
      <c r="Q556" s="92" t="n">
        <v>43397</v>
      </c>
      <c r="R556" s="92" t="n">
        <v>0.5958333333333333</v>
      </c>
      <c r="S556" s="92" t="inlineStr">
        <is>
          <t>Vandalism/Theft</t>
        </is>
      </c>
      <c r="T556" s="92" t="inlineStr">
        <is>
          <t>N.A.</t>
        </is>
      </c>
      <c r="U556" s="92" t="inlineStr">
        <is>
          <t>N.A.</t>
        </is>
      </c>
      <c r="V556" s="92" t="inlineStr">
        <is>
          <t>N.A.</t>
        </is>
      </c>
      <c r="W556" s="92" t="inlineStr">
        <is>
          <t>Human Error</t>
        </is>
      </c>
      <c r="X556" s="92" t="inlineStr">
        <is>
          <t>gun-shot conductor</t>
        </is>
      </c>
      <c r="Y556" s="92" t="inlineStr">
        <is>
          <t>no-match</t>
        </is>
      </c>
      <c r="Z556" s="92" t="inlineStr">
        <is>
          <t>1950</t>
        </is>
      </c>
      <c r="AA556" s="92" t="n">
        <v>2018</v>
      </c>
      <c r="AB556" s="92" t="n">
        <v>10</v>
      </c>
      <c r="AC556" s="92" t="n">
        <v>24</v>
      </c>
      <c r="AD556" s="92" t="n">
        <v>14</v>
      </c>
      <c r="AE556" s="92" t="n">
        <v>18</v>
      </c>
      <c r="AF556" s="94" t="inlineStr">
        <is>
          <t>No ILIS or TOTL available</t>
        </is>
      </c>
      <c r="AG556" s="94" t="inlineStr">
        <is>
          <t>Tier 2</t>
        </is>
      </c>
      <c r="AH556" s="94" t="inlineStr">
        <is>
          <t>HFTD</t>
        </is>
      </c>
      <c r="AI556" s="94" t="inlineStr">
        <is>
          <t>No Fire Weather RFW Applicable</t>
        </is>
      </c>
      <c r="AJ556" s="92" t="inlineStr">
        <is>
          <t>Distribution</t>
        </is>
      </c>
      <c r="AK556" s="92" t="inlineStr">
        <is>
          <t>HFTD - Distribution</t>
        </is>
      </c>
      <c r="AL556" s="92" t="inlineStr">
        <is>
          <t>Fire Less than 300 Acres</t>
        </is>
      </c>
      <c r="AM556" s="116" t="inlineStr">
        <is>
          <t>3rd Party</t>
        </is>
      </c>
      <c r="AN556" s="92" t="inlineStr">
        <is>
          <t>3rd Party - Unknown</t>
        </is>
      </c>
      <c r="AO556" s="95" t="inlineStr">
        <is>
          <t>N.A.</t>
        </is>
      </c>
      <c r="AP556" s="92" t="n">
        <v>5.83616564705882</v>
      </c>
      <c r="AQ556" s="92" t="inlineStr">
        <is>
          <t>159_241</t>
        </is>
      </c>
      <c r="AR556" s="115" t="inlineStr">
        <is>
          <t>&lt;25mph</t>
        </is>
      </c>
      <c r="AS556" s="92" t="inlineStr">
        <is>
          <t>&lt;15mph</t>
        </is>
      </c>
      <c r="AT556" s="92" t="inlineStr">
        <is>
          <t>HFTD - Distribution</t>
        </is>
      </c>
      <c r="AX556" t="n">
        <v>0</v>
      </c>
      <c r="AY556" t="n">
        <v>0</v>
      </c>
      <c r="AZ556" t="inlineStr">
        <is>
          <t>PHRC1</t>
        </is>
      </c>
      <c r="BA556" t="n">
        <v>5.37</v>
      </c>
      <c r="BB556" t="inlineStr">
        <is>
          <t>2018-10-24T06:58:00Z</t>
        </is>
      </c>
      <c r="BC556" t="n">
        <v>8.99</v>
      </c>
      <c r="BD556" t="n">
        <v>17</v>
      </c>
      <c r="BH556" t="n">
        <v>0</v>
      </c>
      <c r="BI556" t="n">
        <v>0</v>
      </c>
      <c r="BJ556" t="inlineStr">
        <is>
          <t>PHRC1</t>
        </is>
      </c>
      <c r="BK556" t="n">
        <v>5.37</v>
      </c>
      <c r="BL556" t="inlineStr">
        <is>
          <t>2018-10-24T07:58:00Z</t>
        </is>
      </c>
      <c r="BM556" t="n">
        <v>10</v>
      </c>
      <c r="BN556" t="n">
        <v>34</v>
      </c>
    </row>
    <row r="557">
      <c r="A557" s="92" t="inlineStr">
        <is>
          <t>PG&amp;E</t>
        </is>
      </c>
      <c r="B557" s="92" t="n">
        <v>43398</v>
      </c>
      <c r="C557" s="92" t="n">
        <v>0.782638888888889</v>
      </c>
      <c r="D557" s="92" t="n">
        <v>35.55662</v>
      </c>
      <c r="E557" s="92" t="n">
        <v>-118.81679</v>
      </c>
      <c r="F557" s="92" t="inlineStr">
        <is>
          <t>Vegetation</t>
        </is>
      </c>
      <c r="G557" s="92" t="inlineStr">
        <is>
          <t>Rural</t>
        </is>
      </c>
      <c r="H557" s="92" t="inlineStr">
        <is>
          <t>.26 - 9.99 Acres</t>
        </is>
      </c>
      <c r="I557" s="92" t="inlineStr">
        <is>
          <t>Fire Agency</t>
        </is>
      </c>
      <c r="J557" s="92" t="inlineStr">
        <is>
          <t>GREG BLACK (661)391-7000</t>
        </is>
      </c>
      <c r="K557" s="92" t="n">
        <v>100203660</v>
      </c>
      <c r="L557" s="92" t="inlineStr">
        <is>
          <t>None</t>
        </is>
      </c>
      <c r="M557" s="92" t="inlineStr">
        <is>
          <t>0 – 750</t>
        </is>
      </c>
      <c r="N557" s="92" t="inlineStr">
        <is>
          <t>Conductor</t>
        </is>
      </c>
      <c r="O557" s="92" t="inlineStr">
        <is>
          <t>Overhead</t>
        </is>
      </c>
      <c r="P557" s="92" t="inlineStr">
        <is>
          <t>Yes</t>
        </is>
      </c>
      <c r="Q557" s="92" t="n">
        <v>43398</v>
      </c>
      <c r="R557" s="92" t="n">
        <v>0.782638888888889</v>
      </c>
      <c r="S557" s="92" t="inlineStr">
        <is>
          <t>Equipment/ Facility Failure</t>
        </is>
      </c>
      <c r="T557" s="92" t="inlineStr">
        <is>
          <t>Conductor</t>
        </is>
      </c>
      <c r="U557" s="92" t="inlineStr">
        <is>
          <t>N.A.</t>
        </is>
      </c>
      <c r="V557" s="92" t="inlineStr">
        <is>
          <t>N.A.</t>
        </is>
      </c>
      <c r="W557" s="92" t="inlineStr">
        <is>
          <t>Unknown</t>
        </is>
      </c>
      <c r="X557" s="92" t="n"/>
      <c r="Y557" s="92" t="inlineStr">
        <is>
          <t>Other/Unknown</t>
        </is>
      </c>
      <c r="Z557" s="92" t="inlineStr">
        <is>
          <t>1951</t>
        </is>
      </c>
      <c r="AA557" s="92" t="n">
        <v>2018</v>
      </c>
      <c r="AB557" s="92" t="n">
        <v>10</v>
      </c>
      <c r="AC557" s="92" t="n">
        <v>25</v>
      </c>
      <c r="AD557" s="92" t="n">
        <v>18</v>
      </c>
      <c r="AE557" s="92" t="n">
        <v>47</v>
      </c>
      <c r="AF557" s="94" t="inlineStr">
        <is>
          <t>18-0094369</t>
        </is>
      </c>
      <c r="AG557" s="94" t="inlineStr">
        <is>
          <t>Tier 2</t>
        </is>
      </c>
      <c r="AH557" s="94" t="inlineStr">
        <is>
          <t>HFTD</t>
        </is>
      </c>
      <c r="AI557" s="94" t="inlineStr">
        <is>
          <t>No Fire Weather RFW Applicable</t>
        </is>
      </c>
      <c r="AJ557" s="92" t="inlineStr">
        <is>
          <t>Distribution</t>
        </is>
      </c>
      <c r="AK557" s="92" t="inlineStr">
        <is>
          <t>HFTD - Distribution</t>
        </is>
      </c>
      <c r="AL557" s="92" t="inlineStr">
        <is>
          <t>Fire Less than 300 Acres</t>
        </is>
      </c>
      <c r="AM557" s="116" t="inlineStr">
        <is>
          <t>Equip Failure</t>
        </is>
      </c>
      <c r="AN557" s="92" t="inlineStr">
        <is>
          <t>Conductor</t>
        </is>
      </c>
      <c r="AO557" s="95" t="n">
        <v>1309</v>
      </c>
      <c r="AP557" s="92" t="n">
        <v>15.6464103529411</v>
      </c>
      <c r="AQ557" s="92" t="inlineStr">
        <is>
          <t>223_76</t>
        </is>
      </c>
      <c r="AR557" s="115" t="inlineStr">
        <is>
          <t>&lt;25mph</t>
        </is>
      </c>
      <c r="AS557" s="92" t="inlineStr">
        <is>
          <t>&gt;=15mph</t>
        </is>
      </c>
      <c r="AT557" s="92" t="inlineStr">
        <is>
          <t>HFTD - Distribution</t>
        </is>
      </c>
      <c r="AX557" t="n">
        <v>0</v>
      </c>
      <c r="AY557" t="n">
        <v>0</v>
      </c>
      <c r="BC557" t="n">
        <v>0</v>
      </c>
      <c r="BD557" t="n">
        <v>0</v>
      </c>
      <c r="BH557" t="n">
        <v>0</v>
      </c>
      <c r="BI557" t="n">
        <v>0</v>
      </c>
      <c r="BM557" t="n">
        <v>0</v>
      </c>
      <c r="BN557" t="n">
        <v>0</v>
      </c>
    </row>
    <row r="558">
      <c r="A558" s="92" t="inlineStr">
        <is>
          <t>PG&amp;E</t>
        </is>
      </c>
      <c r="B558" s="92" t="n">
        <v>43399</v>
      </c>
      <c r="C558" s="92" t="n">
        <v>0.8715277777777778</v>
      </c>
      <c r="D558" s="92" t="n">
        <v>40.152789</v>
      </c>
      <c r="E558" s="92" t="n">
        <v>-122.363395</v>
      </c>
      <c r="F558" s="92" t="inlineStr">
        <is>
          <t>Vegetation</t>
        </is>
      </c>
      <c r="G558" s="92" t="inlineStr">
        <is>
          <t>Rural</t>
        </is>
      </c>
      <c r="H558" s="92" t="inlineStr">
        <is>
          <t>&lt; 0.25 Acres</t>
        </is>
      </c>
      <c r="I558" s="92" t="inlineStr">
        <is>
          <t>Fire Agency</t>
        </is>
      </c>
      <c r="J558" s="92" t="inlineStr">
        <is>
          <t>CAPT. ROB WAELTY  530-527-6113</t>
        </is>
      </c>
      <c r="K558" s="92" t="n">
        <v>101553579</v>
      </c>
      <c r="L558" s="92" t="inlineStr">
        <is>
          <t>Unknown</t>
        </is>
      </c>
      <c r="M558" s="92" t="n">
        <v>12000</v>
      </c>
      <c r="N558" s="92" t="inlineStr">
        <is>
          <t>Conductor</t>
        </is>
      </c>
      <c r="O558" s="92" t="inlineStr">
        <is>
          <t>Overhead</t>
        </is>
      </c>
      <c r="P558" s="92" t="inlineStr">
        <is>
          <t>Yes</t>
        </is>
      </c>
      <c r="Q558" s="92" t="n">
        <v>43399</v>
      </c>
      <c r="R558" s="92" t="n">
        <v>0.8715277777777778</v>
      </c>
      <c r="S558" s="92" t="inlineStr">
        <is>
          <t>Contact From Object</t>
        </is>
      </c>
      <c r="T558" s="92" t="inlineStr">
        <is>
          <t>N.A.</t>
        </is>
      </c>
      <c r="U558" s="92" t="inlineStr">
        <is>
          <t>Vegetation</t>
        </is>
      </c>
      <c r="V558" s="92" t="inlineStr">
        <is>
          <t>Electric Facility</t>
        </is>
      </c>
      <c r="W558" s="92" t="inlineStr">
        <is>
          <t>Unknown</t>
        </is>
      </c>
      <c r="X558" s="92" t="n"/>
      <c r="Y558" s="92" t="inlineStr">
        <is>
          <t>Fell into (Moderate-Severe defect)</t>
        </is>
      </c>
      <c r="Z558" s="92" t="inlineStr">
        <is>
          <t>1953</t>
        </is>
      </c>
      <c r="AA558" s="92" t="n">
        <v>2018</v>
      </c>
      <c r="AB558" s="92" t="n">
        <v>10</v>
      </c>
      <c r="AC558" s="92" t="n">
        <v>26</v>
      </c>
      <c r="AD558" s="92" t="n">
        <v>20</v>
      </c>
      <c r="AE558" s="92" t="n">
        <v>55</v>
      </c>
      <c r="AF558" s="94" t="inlineStr">
        <is>
          <t>18-0094702</t>
        </is>
      </c>
      <c r="AG558" s="94" t="inlineStr">
        <is>
          <t>Tier 2</t>
        </is>
      </c>
      <c r="AH558" s="94" t="inlineStr">
        <is>
          <t>HFTD</t>
        </is>
      </c>
      <c r="AI558" s="94" t="inlineStr">
        <is>
          <t>No Fire Weather RFW Applicable</t>
        </is>
      </c>
      <c r="AJ558" s="92" t="inlineStr">
        <is>
          <t>Distribution</t>
        </is>
      </c>
      <c r="AK558" s="92" t="inlineStr">
        <is>
          <t>HFTD - Distribution</t>
        </is>
      </c>
      <c r="AL558" s="92" t="inlineStr">
        <is>
          <t>Fire Less than 300 Acres</t>
        </is>
      </c>
      <c r="AM558" s="116" t="inlineStr">
        <is>
          <t>Vegetation</t>
        </is>
      </c>
      <c r="AN558" s="92" t="inlineStr">
        <is>
          <t>Fell into (Moderate-Severe defect)</t>
        </is>
      </c>
      <c r="AO558" s="95" t="n">
        <v>4812</v>
      </c>
      <c r="AP558" s="92" t="n">
        <v>1.3833454117647</v>
      </c>
      <c r="AQ558" s="92" t="inlineStr">
        <is>
          <t>69_380</t>
        </is>
      </c>
      <c r="AR558" s="115" t="inlineStr">
        <is>
          <t>&lt;25mph</t>
        </is>
      </c>
      <c r="AS558" s="92" t="inlineStr">
        <is>
          <t>&lt;15mph</t>
        </is>
      </c>
      <c r="AT558" s="92" t="inlineStr">
        <is>
          <t>HFTD - Distribution</t>
        </is>
      </c>
      <c r="AX558" t="n">
        <v>0</v>
      </c>
      <c r="AY558" t="n">
        <v>0</v>
      </c>
      <c r="BC558" t="n">
        <v>0</v>
      </c>
      <c r="BD558" t="n">
        <v>0</v>
      </c>
      <c r="BH558" t="n">
        <v>0</v>
      </c>
      <c r="BI558" t="n">
        <v>0</v>
      </c>
      <c r="BM558" t="n">
        <v>0</v>
      </c>
      <c r="BN558" t="n">
        <v>0</v>
      </c>
    </row>
    <row r="559">
      <c r="A559" s="92" t="inlineStr">
        <is>
          <t>PG&amp;E</t>
        </is>
      </c>
      <c r="B559" s="92" t="n">
        <v>43401</v>
      </c>
      <c r="C559" s="92" t="n">
        <v>0.3680555555555556</v>
      </c>
      <c r="D559" s="92" t="n">
        <v>36.379187</v>
      </c>
      <c r="E559" s="92" t="n">
        <v>-121.845438</v>
      </c>
      <c r="F559" s="92" t="inlineStr">
        <is>
          <t>Vegetation</t>
        </is>
      </c>
      <c r="G559" s="92" t="inlineStr">
        <is>
          <t>Rural</t>
        </is>
      </c>
      <c r="H559" s="92" t="inlineStr">
        <is>
          <t>&lt; 0.25 Acres</t>
        </is>
      </c>
      <c r="I559" s="92" t="inlineStr">
        <is>
          <t>Fire Agency</t>
        </is>
      </c>
      <c r="J559" s="92" t="inlineStr">
        <is>
          <t>TONY   (831) 625-6415</t>
        </is>
      </c>
      <c r="K559" s="92" t="n">
        <v>101672342</v>
      </c>
      <c r="L559" s="92" t="inlineStr">
        <is>
          <t>Unknown</t>
        </is>
      </c>
      <c r="M559" s="92" t="n">
        <v>12000</v>
      </c>
      <c r="N559" s="92" t="inlineStr">
        <is>
          <t>Conductor</t>
        </is>
      </c>
      <c r="O559" s="92" t="inlineStr">
        <is>
          <t>Overhead</t>
        </is>
      </c>
      <c r="P559" s="92" t="inlineStr">
        <is>
          <t>Yes</t>
        </is>
      </c>
      <c r="Q559" s="92" t="n">
        <v>43401</v>
      </c>
      <c r="R559" s="92" t="n">
        <v>0.3680555555555556</v>
      </c>
      <c r="S559" s="92" t="inlineStr">
        <is>
          <t>Contact From Object</t>
        </is>
      </c>
      <c r="T559" s="92" t="inlineStr">
        <is>
          <t>N.A.</t>
        </is>
      </c>
      <c r="U559" s="92" t="inlineStr">
        <is>
          <t>Vegetation</t>
        </is>
      </c>
      <c r="V559" s="92" t="inlineStr">
        <is>
          <t>Electric Facility</t>
        </is>
      </c>
      <c r="W559" s="92" t="inlineStr">
        <is>
          <t>Unknown</t>
        </is>
      </c>
      <c r="X559" s="92" t="n"/>
      <c r="Y559" s="92" t="inlineStr">
        <is>
          <t>Branch (OverHanging)</t>
        </is>
      </c>
      <c r="Z559" s="92" t="inlineStr">
        <is>
          <t>1954</t>
        </is>
      </c>
      <c r="AA559" s="92" t="n">
        <v>2018</v>
      </c>
      <c r="AB559" s="92" t="n">
        <v>10</v>
      </c>
      <c r="AC559" s="92" t="n">
        <v>28</v>
      </c>
      <c r="AD559" s="92" t="n">
        <v>8</v>
      </c>
      <c r="AE559" s="92" t="n">
        <v>50</v>
      </c>
      <c r="AF559" s="94" t="inlineStr">
        <is>
          <t>18-0094889</t>
        </is>
      </c>
      <c r="AG559" s="94" t="inlineStr">
        <is>
          <t>Tier 3</t>
        </is>
      </c>
      <c r="AH559" s="94" t="inlineStr">
        <is>
          <t>HFTD</t>
        </is>
      </c>
      <c r="AI559" s="94" t="inlineStr">
        <is>
          <t>No Fire Weather RFW Applicable</t>
        </is>
      </c>
      <c r="AJ559" s="92" t="inlineStr">
        <is>
          <t>Distribution</t>
        </is>
      </c>
      <c r="AK559" s="92" t="inlineStr">
        <is>
          <t>HFTD - Distribution</t>
        </is>
      </c>
      <c r="AL559" s="92" t="inlineStr">
        <is>
          <t>Fire Less than 300 Acres</t>
        </is>
      </c>
      <c r="AM559" s="116" t="inlineStr">
        <is>
          <t>Vegetation</t>
        </is>
      </c>
      <c r="AN559" s="92" t="inlineStr">
        <is>
          <t>Branch (OverHanging)</t>
        </is>
      </c>
      <c r="AO559" s="95" t="n">
        <v>3046</v>
      </c>
      <c r="AP559" s="92" t="n">
        <v>16.0959689411764</v>
      </c>
      <c r="AQ559" s="92" t="inlineStr">
        <is>
          <t>217_101</t>
        </is>
      </c>
      <c r="AR559" s="115" t="inlineStr">
        <is>
          <t>&lt;25mph</t>
        </is>
      </c>
      <c r="AS559" s="92" t="inlineStr">
        <is>
          <t>&gt;=15mph</t>
        </is>
      </c>
      <c r="AT559" s="92" t="inlineStr">
        <is>
          <t>HFTD - Distribution</t>
        </is>
      </c>
      <c r="AX559" t="n">
        <v>0</v>
      </c>
      <c r="AY559" t="n">
        <v>0</v>
      </c>
      <c r="BC559" t="n">
        <v>0</v>
      </c>
      <c r="BD559" t="n">
        <v>0</v>
      </c>
      <c r="BH559" t="n">
        <v>0</v>
      </c>
      <c r="BI559" t="n">
        <v>0</v>
      </c>
      <c r="BM559" t="n">
        <v>0</v>
      </c>
      <c r="BN559" t="n">
        <v>0</v>
      </c>
    </row>
    <row r="560">
      <c r="A560" s="92" t="inlineStr">
        <is>
          <t>PG&amp;E</t>
        </is>
      </c>
      <c r="B560" s="92" t="n">
        <v>43405</v>
      </c>
      <c r="C560" s="92" t="n">
        <v>0.8645833333333334</v>
      </c>
      <c r="D560" s="92" t="n">
        <v>38.372</v>
      </c>
      <c r="E560" s="92" t="n">
        <v>-123.0507</v>
      </c>
      <c r="F560" s="92" t="inlineStr">
        <is>
          <t>Vegetation</t>
        </is>
      </c>
      <c r="G560" s="92" t="inlineStr">
        <is>
          <t>Rural</t>
        </is>
      </c>
      <c r="H560" s="92" t="inlineStr">
        <is>
          <t>&lt; 0.25 Acres</t>
        </is>
      </c>
      <c r="I560" s="92" t="inlineStr">
        <is>
          <t>Unknown</t>
        </is>
      </c>
      <c r="J560" s="92" t="inlineStr">
        <is>
          <t xml:space="preserve">N.A. </t>
        </is>
      </c>
      <c r="K560" s="92" t="n">
        <v>103852431</v>
      </c>
      <c r="L560" s="92" t="inlineStr">
        <is>
          <t>AT&amp;T</t>
        </is>
      </c>
      <c r="M560" s="92" t="n">
        <v>12000</v>
      </c>
      <c r="N560" s="92" t="inlineStr">
        <is>
          <t>Conductor</t>
        </is>
      </c>
      <c r="O560" s="92" t="inlineStr">
        <is>
          <t>Overhead</t>
        </is>
      </c>
      <c r="P560" s="92" t="inlineStr">
        <is>
          <t>Yes</t>
        </is>
      </c>
      <c r="Q560" s="92" t="n">
        <v>43405</v>
      </c>
      <c r="R560" s="92" t="n">
        <v>0.8645833333333334</v>
      </c>
      <c r="S560" s="92" t="inlineStr">
        <is>
          <t>Contact From Object</t>
        </is>
      </c>
      <c r="T560" s="92" t="inlineStr">
        <is>
          <t>N.A.</t>
        </is>
      </c>
      <c r="U560" s="92" t="inlineStr">
        <is>
          <t>Vegetation</t>
        </is>
      </c>
      <c r="V560" s="92" t="inlineStr">
        <is>
          <t>Electric Facility</t>
        </is>
      </c>
      <c r="W560" s="92" t="inlineStr">
        <is>
          <t>Unknown</t>
        </is>
      </c>
      <c r="X560" s="92" t="n"/>
      <c r="Y560" s="92" t="inlineStr">
        <is>
          <t>no-match</t>
        </is>
      </c>
      <c r="Z560" s="92" t="inlineStr">
        <is>
          <t>1958</t>
        </is>
      </c>
      <c r="AA560" s="92" t="n">
        <v>2018</v>
      </c>
      <c r="AB560" s="92" t="n">
        <v>11</v>
      </c>
      <c r="AC560" s="92" t="n">
        <v>1</v>
      </c>
      <c r="AD560" s="92" t="n">
        <v>20</v>
      </c>
      <c r="AE560" s="92" t="n">
        <v>45</v>
      </c>
      <c r="AF560" s="94" t="inlineStr">
        <is>
          <t>No ILIS or TOTL available</t>
        </is>
      </c>
      <c r="AG560" s="94" t="inlineStr">
        <is>
          <t>Tier 2</t>
        </is>
      </c>
      <c r="AH560" s="94" t="inlineStr">
        <is>
          <t>HFTD</t>
        </is>
      </c>
      <c r="AI560" s="94" t="inlineStr">
        <is>
          <t>No Fire Weather RFW Applicable</t>
        </is>
      </c>
      <c r="AJ560" s="92" t="inlineStr">
        <is>
          <t>Distribution</t>
        </is>
      </c>
      <c r="AK560" s="92" t="inlineStr">
        <is>
          <t>HFTD - Distribution</t>
        </is>
      </c>
      <c r="AL560" s="92" t="inlineStr">
        <is>
          <t>Fire Less than 300 Acres</t>
        </is>
      </c>
      <c r="AM560" s="116" t="inlineStr">
        <is>
          <t>Vegetation</t>
        </is>
      </c>
      <c r="AN560" s="92" t="inlineStr">
        <is>
          <t>Other/Unknown</t>
        </is>
      </c>
      <c r="AO560" s="95" t="inlineStr">
        <is>
          <t>N.A.</t>
        </is>
      </c>
      <c r="AP560" s="92" t="n">
        <v>21.5694870588235</v>
      </c>
      <c r="AQ560" s="92" t="inlineStr">
        <is>
          <t>137_226</t>
        </is>
      </c>
      <c r="AR560" s="115" t="inlineStr">
        <is>
          <t>&lt;25mph</t>
        </is>
      </c>
      <c r="AS560" s="92" t="inlineStr">
        <is>
          <t>&gt;=15mph</t>
        </is>
      </c>
      <c r="AT560" s="92" t="inlineStr">
        <is>
          <t>HFTD - Distribution</t>
        </is>
      </c>
      <c r="AU560" t="inlineStr">
        <is>
          <t>BBYC1</t>
        </is>
      </c>
      <c r="AV560" t="n">
        <v>3.77</v>
      </c>
      <c r="AW560" t="inlineStr">
        <is>
          <t>2018-11-01T07:00:00Z</t>
        </is>
      </c>
      <c r="AX560" t="n">
        <v>0.51</v>
      </c>
      <c r="AY560" t="n">
        <v>2</v>
      </c>
      <c r="AZ560" t="inlineStr">
        <is>
          <t>BDZC1</t>
        </is>
      </c>
      <c r="BA560" t="n">
        <v>4.05</v>
      </c>
      <c r="BB560" t="inlineStr">
        <is>
          <t>2018-11-01T06:10:00Z</t>
        </is>
      </c>
      <c r="BC560" t="n">
        <v>6.51</v>
      </c>
      <c r="BD560" t="n">
        <v>20</v>
      </c>
      <c r="BE560" t="inlineStr">
        <is>
          <t>BBYC1</t>
        </is>
      </c>
      <c r="BF560" t="n">
        <v>3.77</v>
      </c>
      <c r="BG560" t="inlineStr">
        <is>
          <t>2018-11-01T08:00:00Z</t>
        </is>
      </c>
      <c r="BH560" t="n">
        <v>0.85</v>
      </c>
      <c r="BI560" t="n">
        <v>3</v>
      </c>
      <c r="BJ560" t="inlineStr">
        <is>
          <t>BDZC1</t>
        </is>
      </c>
      <c r="BK560" t="n">
        <v>4.05</v>
      </c>
      <c r="BL560" t="inlineStr">
        <is>
          <t>2018-11-01T08:00:00Z</t>
        </is>
      </c>
      <c r="BM560" t="n">
        <v>7.02</v>
      </c>
      <c r="BN560" t="n">
        <v>38</v>
      </c>
    </row>
    <row r="561">
      <c r="A561" s="92" t="inlineStr">
        <is>
          <t>PG&amp;E</t>
        </is>
      </c>
      <c r="B561" s="92" t="n">
        <v>43411</v>
      </c>
      <c r="C561" s="92" t="n">
        <v>0.6590277777777778</v>
      </c>
      <c r="D561" s="92" t="n">
        <v>37.0003467</v>
      </c>
      <c r="E561" s="92" t="n">
        <v>-121.9801917</v>
      </c>
      <c r="F561" s="92" t="inlineStr">
        <is>
          <t>Vegetation</t>
        </is>
      </c>
      <c r="G561" s="92" t="inlineStr">
        <is>
          <t>Urban</t>
        </is>
      </c>
      <c r="H561" s="92" t="inlineStr">
        <is>
          <t>&lt; 0.25 Acres</t>
        </is>
      </c>
      <c r="I561" s="92" t="inlineStr">
        <is>
          <t>Unknown</t>
        </is>
      </c>
      <c r="J561" s="92" t="inlineStr">
        <is>
          <t xml:space="preserve">N.A. </t>
        </is>
      </c>
      <c r="K561" s="92" t="n">
        <v>101684527</v>
      </c>
      <c r="L561" s="92" t="inlineStr">
        <is>
          <t>Unknown</t>
        </is>
      </c>
      <c r="M561" s="92" t="n">
        <v>21000</v>
      </c>
      <c r="N561" s="92" t="inlineStr">
        <is>
          <t>Capacitor Bank</t>
        </is>
      </c>
      <c r="O561" s="92" t="inlineStr">
        <is>
          <t>Overhead</t>
        </is>
      </c>
      <c r="P561" s="92" t="inlineStr">
        <is>
          <t>Yes</t>
        </is>
      </c>
      <c r="Q561" s="92" t="n">
        <v>43411</v>
      </c>
      <c r="R561" s="92" t="n">
        <v>0.6590277777777778</v>
      </c>
      <c r="S561" s="92" t="inlineStr">
        <is>
          <t>Equipment/ Facility Failure</t>
        </is>
      </c>
      <c r="T561" s="92" t="inlineStr">
        <is>
          <t>Capacitor Bank</t>
        </is>
      </c>
      <c r="U561" s="92" t="inlineStr">
        <is>
          <t>N.A.</t>
        </is>
      </c>
      <c r="V561" s="92" t="inlineStr">
        <is>
          <t>N.A.</t>
        </is>
      </c>
      <c r="W561" s="92" t="inlineStr">
        <is>
          <t>Unknown</t>
        </is>
      </c>
      <c r="X561" s="92" t="n"/>
      <c r="Y561" s="92" t="inlineStr">
        <is>
          <t>no-match</t>
        </is>
      </c>
      <c r="Z561" s="92" t="inlineStr">
        <is>
          <t>1959</t>
        </is>
      </c>
      <c r="AA561" s="92" t="n">
        <v>2018</v>
      </c>
      <c r="AB561" s="92" t="n">
        <v>11</v>
      </c>
      <c r="AC561" s="92" t="n">
        <v>7</v>
      </c>
      <c r="AD561" s="92" t="n">
        <v>15</v>
      </c>
      <c r="AE561" s="92" t="n">
        <v>49</v>
      </c>
      <c r="AF561" s="94" t="inlineStr">
        <is>
          <t>No ILIS or TOTL available</t>
        </is>
      </c>
      <c r="AG561" s="94" t="inlineStr">
        <is>
          <t>Tier 3</t>
        </is>
      </c>
      <c r="AH561" s="94" t="inlineStr">
        <is>
          <t>HFTD</t>
        </is>
      </c>
      <c r="AI561" s="94" t="inlineStr">
        <is>
          <t>No Fire Weather RFW Applicable</t>
        </is>
      </c>
      <c r="AJ561" s="92" t="inlineStr">
        <is>
          <t>Distribution</t>
        </is>
      </c>
      <c r="AK561" s="92" t="inlineStr">
        <is>
          <t>HFTD - Distribution</t>
        </is>
      </c>
      <c r="AL561" s="92" t="inlineStr">
        <is>
          <t>Fire Less than 300 Acres</t>
        </is>
      </c>
      <c r="AM561" s="116" t="inlineStr">
        <is>
          <t>Equip Failure</t>
        </is>
      </c>
      <c r="AN561" s="92" t="inlineStr">
        <is>
          <t>Capacitor Bank</t>
        </is>
      </c>
      <c r="AO561" s="95" t="inlineStr">
        <is>
          <t>N.A.</t>
        </is>
      </c>
      <c r="AP561" s="92" t="n">
        <v>2.53929035294117</v>
      </c>
      <c r="AQ561" s="92" t="inlineStr">
        <is>
          <t>142_358</t>
        </is>
      </c>
      <c r="AR561" s="115" t="inlineStr">
        <is>
          <t>&lt;25mph</t>
        </is>
      </c>
      <c r="AS561" s="92" t="inlineStr">
        <is>
          <t>&lt;15mph</t>
        </is>
      </c>
      <c r="AT561" s="92" t="inlineStr">
        <is>
          <t>HFTD - Distribution</t>
        </is>
      </c>
      <c r="AU561" t="inlineStr">
        <is>
          <t>C8539</t>
        </is>
      </c>
      <c r="AV561" t="n">
        <v>3.2</v>
      </c>
      <c r="AW561" t="inlineStr">
        <is>
          <t>2018-11-07T07:57:00Z</t>
        </is>
      </c>
      <c r="AX561" t="n">
        <v>5.99</v>
      </c>
      <c r="AY561" t="n">
        <v>56</v>
      </c>
      <c r="AZ561" t="inlineStr">
        <is>
          <t>E7291</t>
        </is>
      </c>
      <c r="BA561" t="n">
        <v>5.58</v>
      </c>
      <c r="BB561" t="inlineStr">
        <is>
          <t>2018-11-07T07:17:00Z</t>
        </is>
      </c>
      <c r="BC561" t="n">
        <v>8.99</v>
      </c>
      <c r="BD561" t="n">
        <v>130</v>
      </c>
      <c r="BE561" t="inlineStr">
        <is>
          <t>C9585</t>
        </is>
      </c>
      <c r="BF561" t="n">
        <v>2.14</v>
      </c>
      <c r="BG561" t="inlineStr">
        <is>
          <t>2018-11-07T08:12:00Z</t>
        </is>
      </c>
      <c r="BH561" t="n">
        <v>11.01</v>
      </c>
      <c r="BI561" t="n">
        <v>109</v>
      </c>
      <c r="BJ561" t="inlineStr">
        <is>
          <t>C9585</t>
        </is>
      </c>
      <c r="BK561" t="n">
        <v>2.14</v>
      </c>
      <c r="BL561" t="inlineStr">
        <is>
          <t>2018-11-07T08:12:00Z</t>
        </is>
      </c>
      <c r="BM561" t="n">
        <v>11.01</v>
      </c>
      <c r="BN561" t="n">
        <v>251</v>
      </c>
    </row>
    <row r="562">
      <c r="A562" s="92" t="inlineStr">
        <is>
          <t>PG&amp;E</t>
        </is>
      </c>
      <c r="B562" s="92" t="n">
        <v>43413</v>
      </c>
      <c r="C562" s="92" t="n">
        <v>0.2006944444444444</v>
      </c>
      <c r="D562" s="92" t="n">
        <v>39.823439</v>
      </c>
      <c r="E562" s="92" t="n">
        <v>-121.838157</v>
      </c>
      <c r="F562" s="92" t="inlineStr">
        <is>
          <t>Vegetation</t>
        </is>
      </c>
      <c r="G562" s="92" t="inlineStr">
        <is>
          <t>Rural</t>
        </is>
      </c>
      <c r="H562" s="92" t="inlineStr">
        <is>
          <t>.26 - 9.99 Acres</t>
        </is>
      </c>
      <c r="I562" s="92" t="inlineStr">
        <is>
          <t>Unknown</t>
        </is>
      </c>
      <c r="J562" s="92" t="inlineStr">
        <is>
          <t xml:space="preserve">N.A. </t>
        </is>
      </c>
      <c r="K562" s="92" t="n">
        <v>100402367</v>
      </c>
      <c r="L562" s="92" t="inlineStr">
        <is>
          <t>AT&amp;T</t>
        </is>
      </c>
      <c r="M562" s="92" t="n">
        <v>12000</v>
      </c>
      <c r="N562" s="92" t="inlineStr">
        <is>
          <t>Conductor</t>
        </is>
      </c>
      <c r="O562" s="92" t="inlineStr">
        <is>
          <t>Overhead</t>
        </is>
      </c>
      <c r="P562" s="92" t="inlineStr">
        <is>
          <t>Yes</t>
        </is>
      </c>
      <c r="Q562" s="92" t="n">
        <v>43413</v>
      </c>
      <c r="R562" s="92" t="n">
        <v>0.2006944444444444</v>
      </c>
      <c r="S562" s="92" t="inlineStr">
        <is>
          <t>Contact From Object</t>
        </is>
      </c>
      <c r="T562" s="92" t="inlineStr">
        <is>
          <t>N.A.</t>
        </is>
      </c>
      <c r="U562" s="92" t="inlineStr">
        <is>
          <t>Animal</t>
        </is>
      </c>
      <c r="V562" s="92" t="inlineStr">
        <is>
          <t>Electric Facility</t>
        </is>
      </c>
      <c r="W562" s="92" t="inlineStr">
        <is>
          <t>Unknown</t>
        </is>
      </c>
      <c r="X562" s="92" t="n"/>
      <c r="Y562" s="92" t="inlineStr">
        <is>
          <t>Other/Unknown</t>
        </is>
      </c>
      <c r="Z562" s="92" t="inlineStr">
        <is>
          <t>1963</t>
        </is>
      </c>
      <c r="AA562" s="92" t="n">
        <v>2018</v>
      </c>
      <c r="AB562" s="92" t="n">
        <v>11</v>
      </c>
      <c r="AC562" s="92" t="n">
        <v>9</v>
      </c>
      <c r="AD562" s="92" t="n">
        <v>4</v>
      </c>
      <c r="AE562" s="92" t="n">
        <v>49</v>
      </c>
      <c r="AF562" s="94" t="inlineStr">
        <is>
          <t>18-0098482</t>
        </is>
      </c>
      <c r="AG562" s="94" t="inlineStr">
        <is>
          <t>Tier 2</t>
        </is>
      </c>
      <c r="AH562" s="94" t="inlineStr">
        <is>
          <t>HFTD</t>
        </is>
      </c>
      <c r="AI562" s="94" t="inlineStr">
        <is>
          <t>Fire Weather RFW Applicable</t>
        </is>
      </c>
      <c r="AJ562" s="92" t="inlineStr">
        <is>
          <t>Distribution</t>
        </is>
      </c>
      <c r="AK562" s="92" t="inlineStr">
        <is>
          <t>HFTD - Distribution</t>
        </is>
      </c>
      <c r="AL562" s="92" t="inlineStr">
        <is>
          <t>Fire Less than 300 Acres</t>
        </is>
      </c>
      <c r="AM562" s="116" t="inlineStr">
        <is>
          <t>Animal</t>
        </is>
      </c>
      <c r="AN562" s="92" t="inlineStr">
        <is>
          <t>Animal</t>
        </is>
      </c>
      <c r="AO562" s="95" t="n">
        <v>11900</v>
      </c>
      <c r="AP562" s="92" t="n">
        <v>1.67730014117647</v>
      </c>
      <c r="AQ562" s="92" t="inlineStr">
        <is>
          <t>158_202</t>
        </is>
      </c>
      <c r="AR562" s="115" t="inlineStr">
        <is>
          <t>&lt;25mph</t>
        </is>
      </c>
      <c r="AS562" s="92" t="inlineStr">
        <is>
          <t>&lt;15mph</t>
        </is>
      </c>
      <c r="AT562" s="92" t="inlineStr">
        <is>
          <t>HFTD - Distribution</t>
        </is>
      </c>
      <c r="AU562" t="inlineStr">
        <is>
          <t>D8132</t>
        </is>
      </c>
      <c r="AV562" t="n">
        <v>3.69</v>
      </c>
      <c r="AW562" t="inlineStr">
        <is>
          <t>2018-11-09T07:15:00Z</t>
        </is>
      </c>
      <c r="AX562" t="n">
        <v>2.01</v>
      </c>
      <c r="AY562" t="n">
        <v>5</v>
      </c>
      <c r="AZ562" t="inlineStr">
        <is>
          <t>CSTC1</t>
        </is>
      </c>
      <c r="BA562" t="n">
        <v>4.96</v>
      </c>
      <c r="BB562" t="inlineStr">
        <is>
          <t>2018-11-09T07:51:00Z</t>
        </is>
      </c>
      <c r="BC562" t="n">
        <v>8.01</v>
      </c>
      <c r="BD562" t="n">
        <v>13</v>
      </c>
      <c r="BE562" t="inlineStr">
        <is>
          <t>D8132</t>
        </is>
      </c>
      <c r="BF562" t="n">
        <v>3.69</v>
      </c>
      <c r="BG562" t="inlineStr">
        <is>
          <t>2018-11-09T08:45:00Z</t>
        </is>
      </c>
      <c r="BH562" t="n">
        <v>3</v>
      </c>
      <c r="BI562" t="n">
        <v>8</v>
      </c>
      <c r="BJ562" t="inlineStr">
        <is>
          <t>CSTC1</t>
        </is>
      </c>
      <c r="BK562" t="n">
        <v>4.96</v>
      </c>
      <c r="BL562" t="inlineStr">
        <is>
          <t>2018-11-09T07:51:00Z</t>
        </is>
      </c>
      <c r="BM562" t="n">
        <v>8.01</v>
      </c>
      <c r="BN562" t="n">
        <v>23</v>
      </c>
    </row>
    <row r="563">
      <c r="A563" s="92" t="inlineStr">
        <is>
          <t>PG&amp;E</t>
        </is>
      </c>
      <c r="B563" s="92" t="n">
        <v>43413</v>
      </c>
      <c r="C563" s="92" t="n">
        <v>0.3743055555555555</v>
      </c>
      <c r="D563" s="92" t="n">
        <v>37.280945</v>
      </c>
      <c r="E563" s="92" t="n">
        <v>-122.121438</v>
      </c>
      <c r="F563" s="92" t="inlineStr">
        <is>
          <t>Vegetation</t>
        </is>
      </c>
      <c r="G563" s="92" t="inlineStr">
        <is>
          <t>Rural</t>
        </is>
      </c>
      <c r="H563" s="92" t="inlineStr">
        <is>
          <t>.26 - 9.99 Acres</t>
        </is>
      </c>
      <c r="I563" s="92" t="inlineStr">
        <is>
          <t>Unknown</t>
        </is>
      </c>
      <c r="J563" s="92" t="inlineStr">
        <is>
          <t xml:space="preserve">N.A. </t>
        </is>
      </c>
      <c r="K563" s="92" t="n">
        <v>100546562</v>
      </c>
      <c r="L563" s="92" t="inlineStr">
        <is>
          <t>AT&amp;T</t>
        </is>
      </c>
      <c r="M563" s="92" t="n">
        <v>12000</v>
      </c>
      <c r="N563" s="92" t="inlineStr">
        <is>
          <t>Conductor</t>
        </is>
      </c>
      <c r="O563" s="92" t="inlineStr">
        <is>
          <t>Overhead</t>
        </is>
      </c>
      <c r="P563" s="92" t="inlineStr">
        <is>
          <t>Yes</t>
        </is>
      </c>
      <c r="Q563" s="92" t="n">
        <v>43413</v>
      </c>
      <c r="R563" s="92" t="n">
        <v>0.3743055555555555</v>
      </c>
      <c r="S563" s="92" t="inlineStr">
        <is>
          <t>Contact From Object</t>
        </is>
      </c>
      <c r="T563" s="92" t="inlineStr">
        <is>
          <t>N.A.</t>
        </is>
      </c>
      <c r="U563" s="92" t="inlineStr">
        <is>
          <t>Vegetation</t>
        </is>
      </c>
      <c r="V563" s="92" t="inlineStr">
        <is>
          <t>Electric Facility</t>
        </is>
      </c>
      <c r="W563" s="92" t="inlineStr">
        <is>
          <t>Unknown</t>
        </is>
      </c>
      <c r="X563" s="92" t="n"/>
      <c r="Y563" s="92" t="inlineStr">
        <is>
          <t>Other/Unknown</t>
        </is>
      </c>
      <c r="Z563" s="92" t="inlineStr">
        <is>
          <t>1964</t>
        </is>
      </c>
      <c r="AA563" s="92" t="n">
        <v>2018</v>
      </c>
      <c r="AB563" s="92" t="n">
        <v>11</v>
      </c>
      <c r="AC563" s="92" t="n">
        <v>9</v>
      </c>
      <c r="AD563" s="92" t="n">
        <v>8</v>
      </c>
      <c r="AE563" s="92" t="n">
        <v>59</v>
      </c>
      <c r="AF563" s="94" t="inlineStr">
        <is>
          <t>18-0098521</t>
        </is>
      </c>
      <c r="AG563" s="94" t="inlineStr">
        <is>
          <t>Tier 2</t>
        </is>
      </c>
      <c r="AH563" s="94" t="inlineStr">
        <is>
          <t>HFTD</t>
        </is>
      </c>
      <c r="AI563" s="94" t="inlineStr">
        <is>
          <t>No Fire Weather RFW Applicable</t>
        </is>
      </c>
      <c r="AJ563" s="92" t="inlineStr">
        <is>
          <t>Distribution</t>
        </is>
      </c>
      <c r="AK563" s="92" t="inlineStr">
        <is>
          <t>HFTD - Distribution</t>
        </is>
      </c>
      <c r="AL563" s="92" t="inlineStr">
        <is>
          <t>Fire Less than 300 Acres</t>
        </is>
      </c>
      <c r="AM563" s="116" t="inlineStr">
        <is>
          <t>Vegetation</t>
        </is>
      </c>
      <c r="AN563" s="92" t="inlineStr">
        <is>
          <t>Other/Unknown</t>
        </is>
      </c>
      <c r="AO563" s="95" t="n">
        <v>77077</v>
      </c>
      <c r="AP563" s="92" t="n">
        <v>7.11290823529411</v>
      </c>
      <c r="AQ563" s="92" t="inlineStr">
        <is>
          <t>111_260</t>
        </is>
      </c>
      <c r="AR563" s="115" t="inlineStr">
        <is>
          <t>&lt;25mph</t>
        </is>
      </c>
      <c r="AS563" s="92" t="inlineStr">
        <is>
          <t>&lt;15mph</t>
        </is>
      </c>
      <c r="AT563" s="92" t="inlineStr">
        <is>
          <t>HFTD - Distribution</t>
        </is>
      </c>
      <c r="AU563" t="inlineStr">
        <is>
          <t>E0516</t>
        </is>
      </c>
      <c r="AV563" t="n">
        <v>1.72</v>
      </c>
      <c r="AW563" t="inlineStr">
        <is>
          <t>2018-11-09T08:00:00Z</t>
        </is>
      </c>
      <c r="AX563" t="n">
        <v>17</v>
      </c>
      <c r="AY563" t="n">
        <v>39</v>
      </c>
      <c r="AZ563" t="inlineStr">
        <is>
          <t>PG152</t>
        </is>
      </c>
      <c r="BA563" t="n">
        <v>4.64</v>
      </c>
      <c r="BB563" t="inlineStr">
        <is>
          <t>2018-11-09T07:20:00Z</t>
        </is>
      </c>
      <c r="BC563" t="n">
        <v>31.14</v>
      </c>
      <c r="BD563" t="n">
        <v>172</v>
      </c>
      <c r="BE563" t="inlineStr">
        <is>
          <t>E0516</t>
        </is>
      </c>
      <c r="BF563" t="n">
        <v>1.72</v>
      </c>
      <c r="BG563" t="inlineStr">
        <is>
          <t>2018-11-09T09:00:00Z</t>
        </is>
      </c>
      <c r="BH563" t="n">
        <v>21</v>
      </c>
      <c r="BI563" t="n">
        <v>75</v>
      </c>
      <c r="BJ563" t="inlineStr">
        <is>
          <t>PG152</t>
        </is>
      </c>
      <c r="BK563" t="n">
        <v>4.64</v>
      </c>
      <c r="BL563" t="inlineStr">
        <is>
          <t>2018-11-09T07:20:00Z</t>
        </is>
      </c>
      <c r="BM563" t="n">
        <v>31.14</v>
      </c>
      <c r="BN563" t="n">
        <v>331</v>
      </c>
    </row>
    <row r="564">
      <c r="A564" s="92" t="inlineStr">
        <is>
          <t>PG&amp;E</t>
        </is>
      </c>
      <c r="B564" s="92" t="n">
        <v>43414</v>
      </c>
      <c r="C564" s="92" t="n">
        <v>0.5631944444444444</v>
      </c>
      <c r="D564" s="92" t="n">
        <v>37.046727</v>
      </c>
      <c r="E564" s="92" t="n">
        <v>-121.985325</v>
      </c>
      <c r="F564" s="92" t="inlineStr">
        <is>
          <t>Vegetation</t>
        </is>
      </c>
      <c r="G564" s="92" t="inlineStr">
        <is>
          <t>Rural</t>
        </is>
      </c>
      <c r="H564" s="92" t="inlineStr">
        <is>
          <t>.26 - 9.99 Acres</t>
        </is>
      </c>
      <c r="I564" s="92" t="inlineStr">
        <is>
          <t>Fire Agency</t>
        </is>
      </c>
      <c r="J564" s="92" t="inlineStr">
        <is>
          <t>CAL FIRE</t>
        </is>
      </c>
      <c r="K564" s="92" t="n">
        <v>101671641</v>
      </c>
      <c r="L564" s="92" t="inlineStr">
        <is>
          <t>Unknown</t>
        </is>
      </c>
      <c r="M564" s="92" t="n">
        <v>21000</v>
      </c>
      <c r="N564" s="92" t="inlineStr">
        <is>
          <t>Conductor</t>
        </is>
      </c>
      <c r="O564" s="92" t="inlineStr">
        <is>
          <t>Overhead</t>
        </is>
      </c>
      <c r="P564" s="92" t="inlineStr">
        <is>
          <t>Yes</t>
        </is>
      </c>
      <c r="Q564" s="92" t="n">
        <v>43414</v>
      </c>
      <c r="R564" s="92" t="n">
        <v>0.5631944444444444</v>
      </c>
      <c r="S564" s="92" t="inlineStr">
        <is>
          <t>Contact From Object</t>
        </is>
      </c>
      <c r="T564" s="92" t="inlineStr">
        <is>
          <t>N.A.</t>
        </is>
      </c>
      <c r="U564" s="92" t="inlineStr">
        <is>
          <t>Vegetation</t>
        </is>
      </c>
      <c r="V564" s="92" t="inlineStr">
        <is>
          <t>Electric Facility</t>
        </is>
      </c>
      <c r="W564" s="92" t="inlineStr">
        <is>
          <t>Unknown</t>
        </is>
      </c>
      <c r="X564" s="92" t="n"/>
      <c r="Y564" s="92" t="inlineStr">
        <is>
          <t>Dead</t>
        </is>
      </c>
      <c r="Z564" s="92" t="inlineStr">
        <is>
          <t>1966</t>
        </is>
      </c>
      <c r="AA564" s="92" t="n">
        <v>2018</v>
      </c>
      <c r="AB564" s="92" t="n">
        <v>11</v>
      </c>
      <c r="AC564" s="92" t="n">
        <v>10</v>
      </c>
      <c r="AD564" s="92" t="n">
        <v>13</v>
      </c>
      <c r="AE564" s="92" t="n">
        <v>31</v>
      </c>
      <c r="AF564" s="94" t="inlineStr">
        <is>
          <t>18-0098856</t>
        </is>
      </c>
      <c r="AG564" s="94" t="inlineStr">
        <is>
          <t>Tier 3</t>
        </is>
      </c>
      <c r="AH564" s="94" t="inlineStr">
        <is>
          <t>HFTD</t>
        </is>
      </c>
      <c r="AI564" s="94" t="inlineStr">
        <is>
          <t>No Fire Weather RFW Applicable</t>
        </is>
      </c>
      <c r="AJ564" s="92" t="inlineStr">
        <is>
          <t>Distribution</t>
        </is>
      </c>
      <c r="AK564" s="92" t="inlineStr">
        <is>
          <t>HFTD - Distribution</t>
        </is>
      </c>
      <c r="AL564" s="92" t="inlineStr">
        <is>
          <t>Fire Less than 300 Acres</t>
        </is>
      </c>
      <c r="AM564" s="116" t="inlineStr">
        <is>
          <t>Vegetation</t>
        </is>
      </c>
      <c r="AN564" s="92" t="inlineStr">
        <is>
          <t>Dead</t>
        </is>
      </c>
      <c r="AO564" s="95" t="n">
        <v>1482</v>
      </c>
      <c r="AP564" s="92" t="n">
        <v>20.686256</v>
      </c>
      <c r="AQ564" s="92" t="inlineStr">
        <is>
          <t>181_339</t>
        </is>
      </c>
      <c r="AR564" s="115" t="inlineStr">
        <is>
          <t>&lt;25mph</t>
        </is>
      </c>
      <c r="AS564" s="92" t="inlineStr">
        <is>
          <t>&gt;=15mph</t>
        </is>
      </c>
      <c r="AT564" s="92" t="inlineStr">
        <is>
          <t>HFTD - Distribution</t>
        </is>
      </c>
      <c r="AU564" t="inlineStr">
        <is>
          <t>PG062</t>
        </is>
      </c>
      <c r="AV564" t="n">
        <v>2.37</v>
      </c>
      <c r="AW564" t="inlineStr">
        <is>
          <t>2018-11-10T08:00:00Z</t>
        </is>
      </c>
      <c r="AX564" t="n">
        <v>9.859999999999999</v>
      </c>
      <c r="AY564" t="n">
        <v>45</v>
      </c>
      <c r="AZ564" t="inlineStr">
        <is>
          <t>PG004</t>
        </is>
      </c>
      <c r="BA564" t="n">
        <v>7.89</v>
      </c>
      <c r="BB564" t="inlineStr">
        <is>
          <t>2018-11-10T07:10:00Z</t>
        </is>
      </c>
      <c r="BC564" t="n">
        <v>11.83</v>
      </c>
      <c r="BD564" t="n">
        <v>186</v>
      </c>
      <c r="BE564" t="inlineStr">
        <is>
          <t>PG062</t>
        </is>
      </c>
      <c r="BF564" t="n">
        <v>2.37</v>
      </c>
      <c r="BG564" t="inlineStr">
        <is>
          <t>2018-11-10T08:20:00Z</t>
        </is>
      </c>
      <c r="BH564" t="n">
        <v>10.96</v>
      </c>
      <c r="BI564" t="n">
        <v>84</v>
      </c>
      <c r="BJ564" t="inlineStr">
        <is>
          <t>PG004</t>
        </is>
      </c>
      <c r="BK564" t="n">
        <v>7.89</v>
      </c>
      <c r="BL564" t="inlineStr">
        <is>
          <t>2018-11-10T07:10:00Z</t>
        </is>
      </c>
      <c r="BM564" t="n">
        <v>11.83</v>
      </c>
      <c r="BN564" t="n">
        <v>356</v>
      </c>
    </row>
    <row r="565">
      <c r="A565" s="92" t="inlineStr">
        <is>
          <t>PG&amp;E</t>
        </is>
      </c>
      <c r="B565" s="92" t="n">
        <v>43415</v>
      </c>
      <c r="C565" s="92" t="n">
        <v>0.1791666666666667</v>
      </c>
      <c r="D565" s="92" t="n">
        <v>38.434079</v>
      </c>
      <c r="E565" s="92" t="n">
        <v>-122.552204</v>
      </c>
      <c r="F565" s="92" t="inlineStr">
        <is>
          <t>Vegetation</t>
        </is>
      </c>
      <c r="G565" s="92" t="inlineStr">
        <is>
          <t>Rural</t>
        </is>
      </c>
      <c r="H565" s="92" t="inlineStr">
        <is>
          <t>&lt; 0.25 Acres</t>
        </is>
      </c>
      <c r="I565" s="92" t="inlineStr">
        <is>
          <t>Unknown</t>
        </is>
      </c>
      <c r="J565" s="92" t="inlineStr">
        <is>
          <t xml:space="preserve">N.A. </t>
        </is>
      </c>
      <c r="K565" s="92" t="n">
        <v>102032588</v>
      </c>
      <c r="L565" s="92" t="inlineStr">
        <is>
          <t>Unknown</t>
        </is>
      </c>
      <c r="M565" s="92" t="inlineStr">
        <is>
          <t>0 – 750</t>
        </is>
      </c>
      <c r="N565" s="92" t="inlineStr">
        <is>
          <t>Conductor</t>
        </is>
      </c>
      <c r="O565" s="92" t="inlineStr">
        <is>
          <t>Overhead</t>
        </is>
      </c>
      <c r="P565" s="92" t="inlineStr">
        <is>
          <t>Yes</t>
        </is>
      </c>
      <c r="Q565" s="92" t="n">
        <v>43415</v>
      </c>
      <c r="R565" s="92" t="n">
        <v>0.1791666666666667</v>
      </c>
      <c r="S565" s="92" t="inlineStr">
        <is>
          <t>Contact From Object</t>
        </is>
      </c>
      <c r="T565" s="92" t="inlineStr">
        <is>
          <t>N.A.</t>
        </is>
      </c>
      <c r="U565" s="92" t="inlineStr">
        <is>
          <t>Vegetation</t>
        </is>
      </c>
      <c r="V565" s="92" t="inlineStr">
        <is>
          <t>Electric Facility</t>
        </is>
      </c>
      <c r="W565" s="92" t="inlineStr">
        <is>
          <t>Unknown</t>
        </is>
      </c>
      <c r="X565" s="92" t="n"/>
      <c r="Y565" s="92" t="inlineStr">
        <is>
          <t>no-match</t>
        </is>
      </c>
      <c r="Z565" s="92" t="inlineStr">
        <is>
          <t>1967</t>
        </is>
      </c>
      <c r="AA565" s="92" t="n">
        <v>2018</v>
      </c>
      <c r="AB565" s="92" t="n">
        <v>11</v>
      </c>
      <c r="AC565" s="92" t="n">
        <v>11</v>
      </c>
      <c r="AD565" s="92" t="n">
        <v>4</v>
      </c>
      <c r="AE565" s="92" t="n">
        <v>18</v>
      </c>
      <c r="AF565" s="94" t="inlineStr">
        <is>
          <t>No ILIS or TOTL available</t>
        </is>
      </c>
      <c r="AG565" s="94" t="inlineStr">
        <is>
          <t>Tier 3</t>
        </is>
      </c>
      <c r="AH565" s="94" t="inlineStr">
        <is>
          <t>HFTD</t>
        </is>
      </c>
      <c r="AI565" s="94" t="inlineStr">
        <is>
          <t>No Fire Weather RFW Applicable</t>
        </is>
      </c>
      <c r="AJ565" s="92" t="inlineStr">
        <is>
          <t>Distribution</t>
        </is>
      </c>
      <c r="AK565" s="92" t="inlineStr">
        <is>
          <t>HFTD - Distribution</t>
        </is>
      </c>
      <c r="AL565" s="92" t="inlineStr">
        <is>
          <t>Fire Less than 300 Acres</t>
        </is>
      </c>
      <c r="AM565" s="116" t="inlineStr">
        <is>
          <t>Vegetation</t>
        </is>
      </c>
      <c r="AN565" s="92" t="inlineStr">
        <is>
          <t>Other/Unknown</t>
        </is>
      </c>
      <c r="AO565" s="95" t="inlineStr">
        <is>
          <t>N.A.</t>
        </is>
      </c>
      <c r="AP565" s="92" t="n">
        <v>9.465616000000001</v>
      </c>
      <c r="AQ565" s="92" t="inlineStr">
        <is>
          <t>230_66</t>
        </is>
      </c>
      <c r="AR565" s="115" t="inlineStr">
        <is>
          <t>&lt;25mph</t>
        </is>
      </c>
      <c r="AS565" s="92" t="inlineStr">
        <is>
          <t>&lt;15mph</t>
        </is>
      </c>
      <c r="AT565" s="92" t="inlineStr">
        <is>
          <t>HFTD - Distribution</t>
        </is>
      </c>
      <c r="AX565" t="n">
        <v>0</v>
      </c>
      <c r="AY565" t="n">
        <v>0</v>
      </c>
      <c r="AZ565" t="inlineStr">
        <is>
          <t>PG091</t>
        </is>
      </c>
      <c r="BA565" t="n">
        <v>4.41</v>
      </c>
      <c r="BB565" t="inlineStr">
        <is>
          <t>2018-11-11T07:10:00Z</t>
        </is>
      </c>
      <c r="BC565" t="n">
        <v>23.24</v>
      </c>
      <c r="BD565" t="n">
        <v>26</v>
      </c>
      <c r="BH565" t="n">
        <v>0</v>
      </c>
      <c r="BI565" t="n">
        <v>0</v>
      </c>
      <c r="BJ565" t="inlineStr">
        <is>
          <t>PG091</t>
        </is>
      </c>
      <c r="BK565" t="n">
        <v>4.41</v>
      </c>
      <c r="BL565" t="inlineStr">
        <is>
          <t>2018-11-11T07:10:00Z</t>
        </is>
      </c>
      <c r="BM565" t="n">
        <v>23.24</v>
      </c>
      <c r="BN565" t="n">
        <v>50</v>
      </c>
    </row>
    <row r="566">
      <c r="A566" s="92" t="inlineStr">
        <is>
          <t>PG&amp;E</t>
        </is>
      </c>
      <c r="B566" s="92" t="n">
        <v>43417</v>
      </c>
      <c r="C566" s="92" t="n">
        <v>0.6534722222222222</v>
      </c>
      <c r="D566" s="92" t="n">
        <v>37.064375</v>
      </c>
      <c r="E566" s="92" t="n">
        <v>-121.9578</v>
      </c>
      <c r="F566" s="92" t="inlineStr">
        <is>
          <t>Vegetation</t>
        </is>
      </c>
      <c r="G566" s="92" t="inlineStr">
        <is>
          <t>Rural</t>
        </is>
      </c>
      <c r="H566" s="92" t="inlineStr">
        <is>
          <t>&lt; 0.25 Acres</t>
        </is>
      </c>
      <c r="I566" s="92" t="inlineStr">
        <is>
          <t>Fire Agency</t>
        </is>
      </c>
      <c r="J566" s="92" t="inlineStr">
        <is>
          <t>Unknown</t>
        </is>
      </c>
      <c r="K566" s="92" t="n">
        <v>101680441</v>
      </c>
      <c r="L566" s="92" t="inlineStr">
        <is>
          <t>AT&amp;T</t>
        </is>
      </c>
      <c r="M566" s="92" t="inlineStr">
        <is>
          <t>0 – 750</t>
        </is>
      </c>
      <c r="N566" s="92" t="inlineStr">
        <is>
          <t>Conductor</t>
        </is>
      </c>
      <c r="O566" s="92" t="inlineStr">
        <is>
          <t>Overhead</t>
        </is>
      </c>
      <c r="P566" s="92" t="inlineStr">
        <is>
          <t>Yes</t>
        </is>
      </c>
      <c r="Q566" s="92" t="n">
        <v>43417</v>
      </c>
      <c r="R566" s="92" t="n">
        <v>0.6534722222222222</v>
      </c>
      <c r="S566" s="92" t="inlineStr">
        <is>
          <t>Other</t>
        </is>
      </c>
      <c r="T566" s="92" t="inlineStr">
        <is>
          <t>N.A.</t>
        </is>
      </c>
      <c r="U566" s="92" t="inlineStr">
        <is>
          <t>N.A.</t>
        </is>
      </c>
      <c r="V566" s="92" t="inlineStr">
        <is>
          <t>N.A.</t>
        </is>
      </c>
      <c r="W566" s="92" t="inlineStr">
        <is>
          <t>Human Error</t>
        </is>
      </c>
      <c r="X566" s="92" t="inlineStr">
        <is>
          <t>Grow house</t>
        </is>
      </c>
      <c r="Y566" s="92" t="inlineStr">
        <is>
          <t>Other/Unknown</t>
        </is>
      </c>
      <c r="Z566" s="92" t="inlineStr">
        <is>
          <t>1973</t>
        </is>
      </c>
      <c r="AA566" s="92" t="n">
        <v>2018</v>
      </c>
      <c r="AB566" s="92" t="n">
        <v>11</v>
      </c>
      <c r="AC566" s="92" t="n">
        <v>13</v>
      </c>
      <c r="AD566" s="92" t="n">
        <v>15</v>
      </c>
      <c r="AE566" s="92" t="n">
        <v>41</v>
      </c>
      <c r="AF566" s="94" t="inlineStr">
        <is>
          <t>18-0099492</t>
        </is>
      </c>
      <c r="AG566" s="94" t="inlineStr">
        <is>
          <t>Tier 3</t>
        </is>
      </c>
      <c r="AH566" s="94" t="inlineStr">
        <is>
          <t>HFTD</t>
        </is>
      </c>
      <c r="AI566" s="94" t="inlineStr">
        <is>
          <t>No Fire Weather RFW Applicable</t>
        </is>
      </c>
      <c r="AJ566" s="92" t="inlineStr">
        <is>
          <t>Distribution</t>
        </is>
      </c>
      <c r="AK566" s="92" t="inlineStr">
        <is>
          <t>HFTD - Distribution</t>
        </is>
      </c>
      <c r="AL566" s="92" t="inlineStr">
        <is>
          <t>Fire Less than 300 Acres</t>
        </is>
      </c>
      <c r="AM566" s="116" t="inlineStr">
        <is>
          <t>Unk or Other</t>
        </is>
      </c>
      <c r="AN566" s="92" t="inlineStr">
        <is>
          <t>Unk or Other - Unknown</t>
        </is>
      </c>
      <c r="AO566" s="95" t="n">
        <v>21484</v>
      </c>
      <c r="AP566" s="92" t="n">
        <v>9.432919529411761</v>
      </c>
      <c r="AQ566" s="92" t="inlineStr">
        <is>
          <t>156_187</t>
        </is>
      </c>
      <c r="AR566" s="115" t="inlineStr">
        <is>
          <t>&lt;25mph</t>
        </is>
      </c>
      <c r="AS566" s="92" t="inlineStr">
        <is>
          <t>&lt;15mph</t>
        </is>
      </c>
      <c r="AT566" s="92" t="inlineStr">
        <is>
          <t>HFTD - Distribution</t>
        </is>
      </c>
      <c r="AU566" t="inlineStr">
        <is>
          <t>PG062</t>
        </is>
      </c>
      <c r="AV566" t="n">
        <v>0.72</v>
      </c>
      <c r="AW566" t="inlineStr">
        <is>
          <t>2018-11-13T08:00:00Z</t>
        </is>
      </c>
      <c r="AX566" t="n">
        <v>5.91</v>
      </c>
      <c r="AY566" t="n">
        <v>41</v>
      </c>
      <c r="AZ566" t="inlineStr">
        <is>
          <t>PG057</t>
        </is>
      </c>
      <c r="BA566" t="n">
        <v>4.36</v>
      </c>
      <c r="BB566" t="inlineStr">
        <is>
          <t>2018-11-13T07:20:00Z</t>
        </is>
      </c>
      <c r="BC566" t="n">
        <v>9.859999999999999</v>
      </c>
      <c r="BD566" t="n">
        <v>181</v>
      </c>
      <c r="BE566" t="inlineStr">
        <is>
          <t>PG062</t>
        </is>
      </c>
      <c r="BF566" t="n">
        <v>0.72</v>
      </c>
      <c r="BG566" t="inlineStr">
        <is>
          <t>2018-11-13T08:10:00Z</t>
        </is>
      </c>
      <c r="BH566" t="n">
        <v>6.35</v>
      </c>
      <c r="BI566" t="n">
        <v>79</v>
      </c>
      <c r="BJ566" t="inlineStr">
        <is>
          <t>PG057</t>
        </is>
      </c>
      <c r="BK566" t="n">
        <v>4.36</v>
      </c>
      <c r="BL566" t="inlineStr">
        <is>
          <t>2018-11-13T07:20:00Z</t>
        </is>
      </c>
      <c r="BM566" t="n">
        <v>9.859999999999999</v>
      </c>
      <c r="BN566" t="n">
        <v>351</v>
      </c>
    </row>
    <row r="567">
      <c r="A567" s="92" t="inlineStr">
        <is>
          <t>PG&amp;E</t>
        </is>
      </c>
      <c r="B567" s="92" t="n">
        <v>43419</v>
      </c>
      <c r="C567" s="92" t="n">
        <v>0.25625</v>
      </c>
      <c r="D567" s="92" t="n">
        <v>38.3599070426</v>
      </c>
      <c r="E567" s="92" t="n">
        <v>-122.368178695</v>
      </c>
      <c r="F567" s="92" t="inlineStr">
        <is>
          <t>Vegetation</t>
        </is>
      </c>
      <c r="G567" s="92" t="inlineStr">
        <is>
          <t>Rural</t>
        </is>
      </c>
      <c r="H567" s="92" t="inlineStr">
        <is>
          <t>&lt; 0.25 Acres</t>
        </is>
      </c>
      <c r="I567" s="92" t="inlineStr">
        <is>
          <t>Unknown</t>
        </is>
      </c>
      <c r="J567" s="92" t="inlineStr">
        <is>
          <t xml:space="preserve">N.A. </t>
        </is>
      </c>
      <c r="K567" s="92" t="n">
        <v>102241814</v>
      </c>
      <c r="L567" s="92" t="inlineStr">
        <is>
          <t>AT&amp;T</t>
        </is>
      </c>
      <c r="M567" s="92" t="inlineStr">
        <is>
          <t>0 – 750</t>
        </is>
      </c>
      <c r="N567" s="92" t="inlineStr">
        <is>
          <t>Conductor</t>
        </is>
      </c>
      <c r="O567" s="92" t="inlineStr">
        <is>
          <t>Overhead</t>
        </is>
      </c>
      <c r="P567" s="92" t="inlineStr">
        <is>
          <t>Yes</t>
        </is>
      </c>
      <c r="Q567" s="92" t="n">
        <v>43419</v>
      </c>
      <c r="R567" s="92" t="n">
        <v>0.25625</v>
      </c>
      <c r="S567" s="92" t="inlineStr">
        <is>
          <t>Equipment/ Facility Failure</t>
        </is>
      </c>
      <c r="T567" s="92" t="inlineStr">
        <is>
          <t>Conductor</t>
        </is>
      </c>
      <c r="U567" s="92" t="inlineStr">
        <is>
          <t>N.A.</t>
        </is>
      </c>
      <c r="V567" s="92" t="inlineStr">
        <is>
          <t>N.A.</t>
        </is>
      </c>
      <c r="W567" s="92" t="inlineStr">
        <is>
          <t>Unknown</t>
        </is>
      </c>
      <c r="X567" s="92" t="n"/>
      <c r="Y567" s="92" t="inlineStr">
        <is>
          <t>Other/Unknown</t>
        </is>
      </c>
      <c r="Z567" s="92" t="inlineStr">
        <is>
          <t>1974</t>
        </is>
      </c>
      <c r="AA567" s="92" t="n">
        <v>2018</v>
      </c>
      <c r="AB567" s="92" t="n">
        <v>11</v>
      </c>
      <c r="AC567" s="92" t="n">
        <v>15</v>
      </c>
      <c r="AD567" s="92" t="n">
        <v>6</v>
      </c>
      <c r="AE567" s="92" t="n">
        <v>9</v>
      </c>
      <c r="AF567" s="94" t="inlineStr">
        <is>
          <t>18-0099862</t>
        </is>
      </c>
      <c r="AG567" s="94" t="inlineStr">
        <is>
          <t>Tier 3</t>
        </is>
      </c>
      <c r="AH567" s="94" t="inlineStr">
        <is>
          <t>HFTD</t>
        </is>
      </c>
      <c r="AI567" s="94" t="inlineStr">
        <is>
          <t>No Fire Weather RFW Applicable</t>
        </is>
      </c>
      <c r="AJ567" s="92" t="inlineStr">
        <is>
          <t>Distribution</t>
        </is>
      </c>
      <c r="AK567" s="92" t="inlineStr">
        <is>
          <t>HFTD - Distribution</t>
        </is>
      </c>
      <c r="AL567" s="92" t="inlineStr">
        <is>
          <t>Fire Less than 300 Acres</t>
        </is>
      </c>
      <c r="AM567" s="116" t="inlineStr">
        <is>
          <t>Equip Failure</t>
        </is>
      </c>
      <c r="AN567" s="92" t="inlineStr">
        <is>
          <t>Conductor</t>
        </is>
      </c>
      <c r="AO567" s="95" t="n">
        <v>441</v>
      </c>
      <c r="AP567" s="92" t="n">
        <v>0.376252329411764</v>
      </c>
      <c r="AQ567" s="92" t="inlineStr">
        <is>
          <t>132_263</t>
        </is>
      </c>
      <c r="AR567" s="115" t="inlineStr">
        <is>
          <t>&lt;25mph</t>
        </is>
      </c>
      <c r="AS567" s="92" t="inlineStr">
        <is>
          <t>&lt;15mph</t>
        </is>
      </c>
      <c r="AT567" s="92" t="inlineStr">
        <is>
          <t>HFTD - Distribution</t>
        </is>
      </c>
      <c r="AU567" t="inlineStr">
        <is>
          <t>PG021</t>
        </is>
      </c>
      <c r="AV567" t="n">
        <v>1.9</v>
      </c>
      <c r="AW567" t="inlineStr">
        <is>
          <t>2018-11-15T07:20:00Z</t>
        </is>
      </c>
      <c r="AX567" t="n">
        <v>2.42</v>
      </c>
      <c r="AY567" t="n">
        <v>7</v>
      </c>
      <c r="AZ567" t="inlineStr">
        <is>
          <t>PG021</t>
        </is>
      </c>
      <c r="BA567" t="n">
        <v>1.9</v>
      </c>
      <c r="BB567" t="inlineStr">
        <is>
          <t>2018-11-15T07:20:00Z</t>
        </is>
      </c>
      <c r="BC567" t="n">
        <v>2.42</v>
      </c>
      <c r="BD567" t="n">
        <v>21</v>
      </c>
      <c r="BE567" t="inlineStr">
        <is>
          <t>PG021</t>
        </is>
      </c>
      <c r="BF567" t="n">
        <v>1.9</v>
      </c>
      <c r="BG567" t="inlineStr">
        <is>
          <t>2018-11-15T08:20:00Z</t>
        </is>
      </c>
      <c r="BH567" t="n">
        <v>2.64</v>
      </c>
      <c r="BI567" t="n">
        <v>13</v>
      </c>
      <c r="BJ567" t="inlineStr">
        <is>
          <t>PG021</t>
        </is>
      </c>
      <c r="BK567" t="n">
        <v>1.9</v>
      </c>
      <c r="BL567" t="inlineStr">
        <is>
          <t>2018-11-15T08:20:00Z</t>
        </is>
      </c>
      <c r="BM567" t="n">
        <v>2.64</v>
      </c>
      <c r="BN567" t="n">
        <v>39</v>
      </c>
    </row>
    <row r="568">
      <c r="A568" s="92" t="inlineStr">
        <is>
          <t>PG&amp;E</t>
        </is>
      </c>
      <c r="B568" s="92" t="n">
        <v>43419</v>
      </c>
      <c r="C568" s="92" t="n">
        <v>0.2736111111111111</v>
      </c>
      <c r="D568" s="92" t="n">
        <v>38.608155</v>
      </c>
      <c r="E568" s="92" t="n">
        <v>-120.9532267</v>
      </c>
      <c r="F568" s="92" t="inlineStr">
        <is>
          <t>Vegetation</t>
        </is>
      </c>
      <c r="G568" s="92" t="inlineStr">
        <is>
          <t>Rural</t>
        </is>
      </c>
      <c r="H568" s="92" t="inlineStr">
        <is>
          <t>&lt; 0.25 Acres</t>
        </is>
      </c>
      <c r="I568" s="92" t="inlineStr">
        <is>
          <t>Self Extinguished</t>
        </is>
      </c>
      <c r="J568" s="92" t="inlineStr">
        <is>
          <t xml:space="preserve">N.A. </t>
        </is>
      </c>
      <c r="K568" s="92" t="n">
        <v>101414740</v>
      </c>
      <c r="L568" s="92" t="inlineStr">
        <is>
          <t>Unknown</t>
        </is>
      </c>
      <c r="M568" s="92" t="n">
        <v>12000</v>
      </c>
      <c r="N568" s="92" t="inlineStr">
        <is>
          <t>Conductor</t>
        </is>
      </c>
      <c r="O568" s="92" t="inlineStr">
        <is>
          <t>Overhead</t>
        </is>
      </c>
      <c r="P568" s="92" t="inlineStr">
        <is>
          <t>Yes</t>
        </is>
      </c>
      <c r="Q568" s="92" t="n">
        <v>43419</v>
      </c>
      <c r="R568" s="92" t="n">
        <v>0.2736111111111111</v>
      </c>
      <c r="S568" s="92" t="inlineStr">
        <is>
          <t>Contact From Object</t>
        </is>
      </c>
      <c r="T568" s="92" t="inlineStr">
        <is>
          <t>N.A.</t>
        </is>
      </c>
      <c r="U568" s="92" t="inlineStr">
        <is>
          <t>Animal</t>
        </is>
      </c>
      <c r="V568" s="92" t="inlineStr">
        <is>
          <t>Electric Facility</t>
        </is>
      </c>
      <c r="W568" s="92" t="inlineStr">
        <is>
          <t>Unknown</t>
        </is>
      </c>
      <c r="X568" s="92" t="n"/>
      <c r="Y568" s="92" t="inlineStr">
        <is>
          <t>Other/Unknown</t>
        </is>
      </c>
      <c r="Z568" s="92" t="inlineStr">
        <is>
          <t>1975</t>
        </is>
      </c>
      <c r="AA568" s="92" t="n">
        <v>2018</v>
      </c>
      <c r="AB568" s="92" t="n">
        <v>11</v>
      </c>
      <c r="AC568" s="92" t="n">
        <v>15</v>
      </c>
      <c r="AD568" s="92" t="n">
        <v>6</v>
      </c>
      <c r="AE568" s="92" t="n">
        <v>34</v>
      </c>
      <c r="AF568" s="94" t="inlineStr">
        <is>
          <t>18-0099901</t>
        </is>
      </c>
      <c r="AG568" s="94" t="inlineStr">
        <is>
          <t>Tier 3</t>
        </is>
      </c>
      <c r="AH568" s="94" t="inlineStr">
        <is>
          <t>HFTD</t>
        </is>
      </c>
      <c r="AI568" s="94" t="inlineStr">
        <is>
          <t>No Fire Weather RFW Applicable</t>
        </is>
      </c>
      <c r="AJ568" s="92" t="inlineStr">
        <is>
          <t>Distribution</t>
        </is>
      </c>
      <c r="AK568" s="92" t="inlineStr">
        <is>
          <t>HFTD - Distribution</t>
        </is>
      </c>
      <c r="AL568" s="92" t="inlineStr">
        <is>
          <t>Fire Less than 300 Acres</t>
        </is>
      </c>
      <c r="AM568" s="116" t="inlineStr">
        <is>
          <t>Animal</t>
        </is>
      </c>
      <c r="AN568" s="92" t="inlineStr">
        <is>
          <t>Animal</t>
        </is>
      </c>
      <c r="AO568" s="95" t="n">
        <v>5325</v>
      </c>
      <c r="AP568" s="92" t="n">
        <v>7.24485176470588</v>
      </c>
      <c r="AQ568" s="92" t="inlineStr">
        <is>
          <t>211_189</t>
        </is>
      </c>
      <c r="AR568" s="115" t="inlineStr">
        <is>
          <t>&lt;25mph</t>
        </is>
      </c>
      <c r="AS568" s="92" t="inlineStr">
        <is>
          <t>&lt;15mph</t>
        </is>
      </c>
      <c r="AT568" s="92" t="inlineStr">
        <is>
          <t>HFTD - Distribution</t>
        </is>
      </c>
      <c r="AU568" t="inlineStr">
        <is>
          <t>BENC1</t>
        </is>
      </c>
      <c r="AV568" t="n">
        <v>1.6</v>
      </c>
      <c r="AW568" t="inlineStr">
        <is>
          <t>2018-11-15T07:59:00Z</t>
        </is>
      </c>
      <c r="AX568" t="n">
        <v>7</v>
      </c>
      <c r="AY568" t="n">
        <v>21</v>
      </c>
      <c r="AZ568" t="inlineStr">
        <is>
          <t>BENC1</t>
        </is>
      </c>
      <c r="BA568" t="n">
        <v>1.6</v>
      </c>
      <c r="BB568" t="inlineStr">
        <is>
          <t>2018-11-15T07:59:00Z</t>
        </is>
      </c>
      <c r="BC568" t="n">
        <v>7</v>
      </c>
      <c r="BD568" t="n">
        <v>108</v>
      </c>
      <c r="BE568" t="inlineStr">
        <is>
          <t>BENC1</t>
        </is>
      </c>
      <c r="BF568" t="n">
        <v>1.6</v>
      </c>
      <c r="BG568" t="inlineStr">
        <is>
          <t>2018-11-15T08:59:00Z</t>
        </is>
      </c>
      <c r="BH568" t="n">
        <v>7</v>
      </c>
      <c r="BI568" t="n">
        <v>40</v>
      </c>
      <c r="BJ568" t="inlineStr">
        <is>
          <t>E4740</t>
        </is>
      </c>
      <c r="BK568" t="n">
        <v>7.49</v>
      </c>
      <c r="BL568" t="inlineStr">
        <is>
          <t>2018-11-15T08:58:00Z</t>
        </is>
      </c>
      <c r="BM568" t="n">
        <v>8.99</v>
      </c>
      <c r="BN568" t="n">
        <v>206</v>
      </c>
    </row>
    <row r="569">
      <c r="A569" s="92" t="inlineStr">
        <is>
          <t>PG&amp;E</t>
        </is>
      </c>
      <c r="B569" s="92" t="n">
        <v>43420</v>
      </c>
      <c r="C569" s="92" t="n">
        <v>0.7097222222222223</v>
      </c>
      <c r="D569" s="92" t="n">
        <v>38.757426</v>
      </c>
      <c r="E569" s="92" t="n">
        <v>-120.901154</v>
      </c>
      <c r="F569" s="92" t="inlineStr">
        <is>
          <t>Vegetation</t>
        </is>
      </c>
      <c r="G569" s="92" t="inlineStr">
        <is>
          <t>Rural</t>
        </is>
      </c>
      <c r="H569" s="92" t="inlineStr">
        <is>
          <t>&lt; 0.25 Acres</t>
        </is>
      </c>
      <c r="I569" s="92" t="inlineStr">
        <is>
          <t>Unknown</t>
        </is>
      </c>
      <c r="J569" s="92" t="inlineStr">
        <is>
          <t xml:space="preserve">N.A. </t>
        </is>
      </c>
      <c r="K569" s="92" t="n">
        <v>101409894</v>
      </c>
      <c r="L569" s="92" t="inlineStr">
        <is>
          <t>AT&amp;T</t>
        </is>
      </c>
      <c r="M569" s="92" t="n">
        <v>21000</v>
      </c>
      <c r="N569" s="92" t="inlineStr">
        <is>
          <t>Conductor</t>
        </is>
      </c>
      <c r="O569" s="92" t="inlineStr">
        <is>
          <t>Overhead</t>
        </is>
      </c>
      <c r="P569" s="92" t="inlineStr">
        <is>
          <t>Yes</t>
        </is>
      </c>
      <c r="Q569" s="92" t="n">
        <v>43420</v>
      </c>
      <c r="R569" s="92" t="n">
        <v>0.7097222222222223</v>
      </c>
      <c r="S569" s="92" t="inlineStr">
        <is>
          <t>Contact From Object</t>
        </is>
      </c>
      <c r="T569" s="92" t="inlineStr">
        <is>
          <t>N.A.</t>
        </is>
      </c>
      <c r="U569" s="92" t="inlineStr">
        <is>
          <t>Vehicle</t>
        </is>
      </c>
      <c r="V569" s="92" t="inlineStr">
        <is>
          <t>Pole</t>
        </is>
      </c>
      <c r="W569" s="92" t="inlineStr">
        <is>
          <t>Human Error</t>
        </is>
      </c>
      <c r="X569" s="92" t="inlineStr">
        <is>
          <t>third-party caused</t>
        </is>
      </c>
      <c r="Y569" s="92" t="inlineStr">
        <is>
          <t>Other/Unknown</t>
        </is>
      </c>
      <c r="Z569" s="92" t="inlineStr">
        <is>
          <t>1976</t>
        </is>
      </c>
      <c r="AA569" s="92" t="n">
        <v>2018</v>
      </c>
      <c r="AB569" s="92" t="n">
        <v>11</v>
      </c>
      <c r="AC569" s="92" t="n">
        <v>16</v>
      </c>
      <c r="AD569" s="92" t="n">
        <v>17</v>
      </c>
      <c r="AE569" s="92" t="n">
        <v>2</v>
      </c>
      <c r="AF569" s="94" t="inlineStr">
        <is>
          <t>18-0100490</t>
        </is>
      </c>
      <c r="AG569" s="94" t="inlineStr">
        <is>
          <t>Tier 2</t>
        </is>
      </c>
      <c r="AH569" s="94" t="inlineStr">
        <is>
          <t>HFTD</t>
        </is>
      </c>
      <c r="AI569" s="94" t="inlineStr">
        <is>
          <t>Fire Weather RFW Applicable</t>
        </is>
      </c>
      <c r="AJ569" s="92" t="inlineStr">
        <is>
          <t>Distribution</t>
        </is>
      </c>
      <c r="AK569" s="92" t="inlineStr">
        <is>
          <t>HFTD - Distribution</t>
        </is>
      </c>
      <c r="AL569" s="92" t="inlineStr">
        <is>
          <t>Fire Less than 300 Acres</t>
        </is>
      </c>
      <c r="AM569" s="116" t="inlineStr">
        <is>
          <t>3rd Party</t>
        </is>
      </c>
      <c r="AN569" s="92" t="inlineStr">
        <is>
          <t>Vehicle</t>
        </is>
      </c>
      <c r="AO569" s="95" t="n">
        <v>119860</v>
      </c>
      <c r="AP569" s="92" t="n">
        <v>9.393535058823529</v>
      </c>
      <c r="AQ569" s="92" t="inlineStr">
        <is>
          <t>156_202</t>
        </is>
      </c>
      <c r="AR569" s="115" t="inlineStr">
        <is>
          <t>&lt;25mph</t>
        </is>
      </c>
      <c r="AS569" s="92" t="inlineStr">
        <is>
          <t>&lt;15mph</t>
        </is>
      </c>
      <c r="AT569" s="92" t="inlineStr">
        <is>
          <t>HFTD - Distribution</t>
        </is>
      </c>
      <c r="AU569" t="inlineStr">
        <is>
          <t>PG106</t>
        </is>
      </c>
      <c r="AV569" t="n">
        <v>3.02</v>
      </c>
      <c r="AW569" t="inlineStr">
        <is>
          <t>2018-11-16T07:40:00Z</t>
        </is>
      </c>
      <c r="AX569" t="n">
        <v>5.03</v>
      </c>
      <c r="AY569" t="n">
        <v>33</v>
      </c>
      <c r="AZ569" t="inlineStr">
        <is>
          <t>PG068</t>
        </is>
      </c>
      <c r="BA569" t="n">
        <v>7.29</v>
      </c>
      <c r="BB569" t="inlineStr">
        <is>
          <t>2018-11-16T08:00:00Z</t>
        </is>
      </c>
      <c r="BC569" t="n">
        <v>6.8</v>
      </c>
      <c r="BD569" t="n">
        <v>136</v>
      </c>
      <c r="BE569" t="inlineStr">
        <is>
          <t>PG106</t>
        </is>
      </c>
      <c r="BF569" t="n">
        <v>3.02</v>
      </c>
      <c r="BG569" t="inlineStr">
        <is>
          <t>2018-11-16T09:00:00Z</t>
        </is>
      </c>
      <c r="BH569" t="n">
        <v>5.26</v>
      </c>
      <c r="BI569" t="n">
        <v>63</v>
      </c>
      <c r="BJ569" t="inlineStr">
        <is>
          <t>PG068</t>
        </is>
      </c>
      <c r="BK569" t="n">
        <v>7.29</v>
      </c>
      <c r="BL569" t="inlineStr">
        <is>
          <t>2018-11-16T08:10:00Z</t>
        </is>
      </c>
      <c r="BM569" t="n">
        <v>8.550000000000001</v>
      </c>
      <c r="BN569" t="n">
        <v>264</v>
      </c>
    </row>
    <row r="570">
      <c r="A570" s="92" t="inlineStr">
        <is>
          <t>PG&amp;E</t>
        </is>
      </c>
      <c r="B570" s="92" t="n">
        <v>43421</v>
      </c>
      <c r="C570" s="92" t="n">
        <v>0.7222222222222222</v>
      </c>
      <c r="D570" s="92" t="n">
        <v>38.708235</v>
      </c>
      <c r="E570" s="92" t="n">
        <v>-120.692662</v>
      </c>
      <c r="F570" s="92" t="inlineStr">
        <is>
          <t>Vegetation</t>
        </is>
      </c>
      <c r="G570" s="92" t="inlineStr">
        <is>
          <t>Rural</t>
        </is>
      </c>
      <c r="H570" s="92" t="inlineStr">
        <is>
          <t>&lt; 0.25 Acres</t>
        </is>
      </c>
      <c r="I570" s="92" t="inlineStr">
        <is>
          <t>Unknown</t>
        </is>
      </c>
      <c r="J570" s="92" t="inlineStr">
        <is>
          <t xml:space="preserve">N.A. </t>
        </is>
      </c>
      <c r="K570" s="92" t="n">
        <v>101421319</v>
      </c>
      <c r="L570" s="92" t="inlineStr">
        <is>
          <t>Unknown</t>
        </is>
      </c>
      <c r="M570" s="92" t="n">
        <v>12000</v>
      </c>
      <c r="N570" s="92" t="inlineStr">
        <is>
          <t>Conductor</t>
        </is>
      </c>
      <c r="O570" s="92" t="inlineStr">
        <is>
          <t>Overhead</t>
        </is>
      </c>
      <c r="P570" s="92" t="inlineStr">
        <is>
          <t>Yes</t>
        </is>
      </c>
      <c r="Q570" s="92" t="n">
        <v>43421</v>
      </c>
      <c r="R570" s="92" t="n">
        <v>0.7222222222222222</v>
      </c>
      <c r="S570" s="92" t="inlineStr">
        <is>
          <t>Contact From Object</t>
        </is>
      </c>
      <c r="T570" s="92" t="inlineStr">
        <is>
          <t>N.A.</t>
        </is>
      </c>
      <c r="U570" s="92" t="inlineStr">
        <is>
          <t>Vehicle</t>
        </is>
      </c>
      <c r="V570" s="92" t="inlineStr">
        <is>
          <t>Pole</t>
        </is>
      </c>
      <c r="W570" s="92" t="inlineStr">
        <is>
          <t>Human Error</t>
        </is>
      </c>
      <c r="X570" s="92" t="inlineStr">
        <is>
          <t>third-party caused</t>
        </is>
      </c>
      <c r="Y570" s="92" t="inlineStr">
        <is>
          <t>Other/Unknown</t>
        </is>
      </c>
      <c r="Z570" s="92" t="inlineStr">
        <is>
          <t>1977</t>
        </is>
      </c>
      <c r="AA570" s="92" t="n">
        <v>2018</v>
      </c>
      <c r="AB570" s="92" t="n">
        <v>11</v>
      </c>
      <c r="AC570" s="92" t="n">
        <v>17</v>
      </c>
      <c r="AD570" s="92" t="n">
        <v>17</v>
      </c>
      <c r="AE570" s="92" t="n">
        <v>20</v>
      </c>
      <c r="AF570" s="94" t="inlineStr">
        <is>
          <t>18-0100697</t>
        </is>
      </c>
      <c r="AG570" s="94" t="inlineStr">
        <is>
          <t>Tier 3</t>
        </is>
      </c>
      <c r="AH570" s="94" t="inlineStr">
        <is>
          <t>HFTD</t>
        </is>
      </c>
      <c r="AI570" s="94" t="inlineStr">
        <is>
          <t>Fire Weather RFW Applicable</t>
        </is>
      </c>
      <c r="AJ570" s="92" t="inlineStr">
        <is>
          <t>Distribution</t>
        </is>
      </c>
      <c r="AK570" s="92" t="inlineStr">
        <is>
          <t>HFTD - Distribution</t>
        </is>
      </c>
      <c r="AL570" s="92" t="inlineStr">
        <is>
          <t>Fire Less than 300 Acres</t>
        </is>
      </c>
      <c r="AM570" s="116" t="inlineStr">
        <is>
          <t>3rd Party</t>
        </is>
      </c>
      <c r="AN570" s="92" t="inlineStr">
        <is>
          <t>Vehicle</t>
        </is>
      </c>
      <c r="AO570" s="95" t="n">
        <v>35749</v>
      </c>
      <c r="AP570" s="92" t="n">
        <v>5.13360997647058</v>
      </c>
      <c r="AQ570" s="92" t="inlineStr">
        <is>
          <t>122_266</t>
        </is>
      </c>
      <c r="AR570" s="115" t="inlineStr">
        <is>
          <t>&lt;25mph</t>
        </is>
      </c>
      <c r="AS570" s="92" t="inlineStr">
        <is>
          <t>&lt;15mph</t>
        </is>
      </c>
      <c r="AT570" s="92" t="inlineStr">
        <is>
          <t>HFTD - Distribution</t>
        </is>
      </c>
      <c r="AU570" t="inlineStr">
        <is>
          <t>PG077</t>
        </is>
      </c>
      <c r="AV570" t="n">
        <v>1.14</v>
      </c>
      <c r="AW570" t="inlineStr">
        <is>
          <t>2018-11-17T07:50:00Z</t>
        </is>
      </c>
      <c r="AX570" t="n">
        <v>1.32</v>
      </c>
      <c r="AY570" t="n">
        <v>14</v>
      </c>
      <c r="AZ570" t="inlineStr">
        <is>
          <t>PG104</t>
        </is>
      </c>
      <c r="BA570" t="n">
        <v>6.43</v>
      </c>
      <c r="BB570" t="inlineStr">
        <is>
          <t>2018-11-17T08:00:00Z</t>
        </is>
      </c>
      <c r="BC570" t="n">
        <v>13.8</v>
      </c>
      <c r="BD570" t="n">
        <v>72</v>
      </c>
      <c r="BE570" t="inlineStr">
        <is>
          <t>PG077</t>
        </is>
      </c>
      <c r="BF570" t="n">
        <v>1.14</v>
      </c>
      <c r="BG570" t="inlineStr">
        <is>
          <t>2018-11-17T07:50:00Z</t>
        </is>
      </c>
      <c r="BH570" t="n">
        <v>1.32</v>
      </c>
      <c r="BI570" t="n">
        <v>25</v>
      </c>
      <c r="BJ570" t="inlineStr">
        <is>
          <t>PG104</t>
        </is>
      </c>
      <c r="BK570" t="n">
        <v>6.43</v>
      </c>
      <c r="BL570" t="inlineStr">
        <is>
          <t>2018-11-17T08:10:00Z</t>
        </is>
      </c>
      <c r="BM570" t="n">
        <v>14.03</v>
      </c>
      <c r="BN570" t="n">
        <v>137</v>
      </c>
    </row>
    <row r="571">
      <c r="A571" s="92" t="inlineStr">
        <is>
          <t>PG&amp;E</t>
        </is>
      </c>
      <c r="B571" s="92" t="n">
        <v>43425</v>
      </c>
      <c r="C571" s="92" t="n">
        <v>0.09444444444444444</v>
      </c>
      <c r="D571" s="92" t="n">
        <v>40.438267</v>
      </c>
      <c r="E571" s="92" t="n">
        <v>-124.384703</v>
      </c>
      <c r="F571" s="92" t="inlineStr">
        <is>
          <t>Vegetation</t>
        </is>
      </c>
      <c r="G571" s="92" t="inlineStr">
        <is>
          <t>Rural</t>
        </is>
      </c>
      <c r="H571" s="92" t="inlineStr">
        <is>
          <t>&lt; 0.25 Acres</t>
        </is>
      </c>
      <c r="I571" s="92" t="inlineStr">
        <is>
          <t>Unknown</t>
        </is>
      </c>
      <c r="J571" s="92" t="inlineStr">
        <is>
          <t xml:space="preserve">N.A. </t>
        </is>
      </c>
      <c r="K571" s="92" t="n">
        <v>101005309</v>
      </c>
      <c r="L571" s="92" t="inlineStr">
        <is>
          <t>Frontier</t>
        </is>
      </c>
      <c r="M571" s="92" t="n">
        <v>12000</v>
      </c>
      <c r="N571" s="92" t="inlineStr">
        <is>
          <t>Conductor</t>
        </is>
      </c>
      <c r="O571" s="92" t="inlineStr">
        <is>
          <t>Overhead</t>
        </is>
      </c>
      <c r="P571" s="92" t="inlineStr">
        <is>
          <t>Yes</t>
        </is>
      </c>
      <c r="Q571" s="92" t="n">
        <v>43425</v>
      </c>
      <c r="R571" s="92" t="n">
        <v>0.09444444444444444</v>
      </c>
      <c r="S571" s="92" t="inlineStr">
        <is>
          <t>Vandalism/Theft</t>
        </is>
      </c>
      <c r="T571" s="92" t="inlineStr">
        <is>
          <t>N.A.</t>
        </is>
      </c>
      <c r="U571" s="92" t="inlineStr">
        <is>
          <t>N.A.</t>
        </is>
      </c>
      <c r="V571" s="92" t="inlineStr">
        <is>
          <t>N.A.</t>
        </is>
      </c>
      <c r="W571" s="92" t="inlineStr">
        <is>
          <t>Human Error</t>
        </is>
      </c>
      <c r="X571" s="92" t="inlineStr">
        <is>
          <t>gun-shot conductor</t>
        </is>
      </c>
      <c r="Y571" s="92" t="inlineStr">
        <is>
          <t>Other/Unknown</t>
        </is>
      </c>
      <c r="Z571" s="92" t="inlineStr">
        <is>
          <t>1982</t>
        </is>
      </c>
      <c r="AA571" s="92" t="n">
        <v>2018</v>
      </c>
      <c r="AB571" s="92" t="n">
        <v>11</v>
      </c>
      <c r="AC571" s="92" t="n">
        <v>21</v>
      </c>
      <c r="AD571" s="92" t="n">
        <v>2</v>
      </c>
      <c r="AE571" s="92" t="n">
        <v>16</v>
      </c>
      <c r="AF571" s="94" t="inlineStr">
        <is>
          <t>18-0101683</t>
        </is>
      </c>
      <c r="AG571" s="94" t="inlineStr">
        <is>
          <t>Tier 2</t>
        </is>
      </c>
      <c r="AH571" s="94" t="inlineStr">
        <is>
          <t>HFTD</t>
        </is>
      </c>
      <c r="AI571" s="94" t="inlineStr">
        <is>
          <t>No Fire Weather RFW Applicable</t>
        </is>
      </c>
      <c r="AJ571" s="92" t="inlineStr">
        <is>
          <t>Distribution</t>
        </is>
      </c>
      <c r="AK571" s="92" t="inlineStr">
        <is>
          <t>HFTD - Distribution</t>
        </is>
      </c>
      <c r="AL571" s="92" t="inlineStr">
        <is>
          <t>Fire Less than 300 Acres</t>
        </is>
      </c>
      <c r="AM571" s="116" t="inlineStr">
        <is>
          <t>3rd Party</t>
        </is>
      </c>
      <c r="AN571" s="92" t="inlineStr">
        <is>
          <t>3rd Party - Unknown</t>
        </is>
      </c>
      <c r="AO571" s="95" t="n">
        <v>4834</v>
      </c>
      <c r="AP571" s="92" t="n">
        <v>14.5100357647058</v>
      </c>
      <c r="AQ571" s="92" t="inlineStr">
        <is>
          <t>201_273</t>
        </is>
      </c>
      <c r="AR571" s="115" t="inlineStr">
        <is>
          <t>&lt;25mph</t>
        </is>
      </c>
      <c r="AS571" s="92" t="inlineStr">
        <is>
          <t>&lt;15mph</t>
        </is>
      </c>
      <c r="AT571" s="92" t="inlineStr">
        <is>
          <t>HFTD - Distribution</t>
        </is>
      </c>
      <c r="AX571" t="n">
        <v>0</v>
      </c>
      <c r="AY571" t="n">
        <v>0</v>
      </c>
      <c r="BC571" t="n">
        <v>0</v>
      </c>
      <c r="BD571" t="n">
        <v>0</v>
      </c>
      <c r="BH571" t="n">
        <v>0</v>
      </c>
      <c r="BI571" t="n">
        <v>0</v>
      </c>
      <c r="BM571" t="n">
        <v>0</v>
      </c>
      <c r="BN571" t="n">
        <v>0</v>
      </c>
    </row>
    <row r="572">
      <c r="A572" s="92" t="inlineStr">
        <is>
          <t>PG&amp;E</t>
        </is>
      </c>
      <c r="B572" s="92" t="n">
        <v>43446</v>
      </c>
      <c r="C572" s="92" t="n">
        <v>0.50625</v>
      </c>
      <c r="D572" s="92" t="n">
        <v>38.727016</v>
      </c>
      <c r="E572" s="92" t="n">
        <v>-120.794699</v>
      </c>
      <c r="F572" s="92" t="inlineStr">
        <is>
          <t>Vegetation</t>
        </is>
      </c>
      <c r="G572" s="92" t="inlineStr">
        <is>
          <t>Rural</t>
        </is>
      </c>
      <c r="H572" s="92" t="inlineStr">
        <is>
          <t>&lt; 3 meters</t>
        </is>
      </c>
      <c r="I572" s="92" t="inlineStr">
        <is>
          <t>Unknown</t>
        </is>
      </c>
      <c r="J572" s="92" t="inlineStr">
        <is>
          <t xml:space="preserve">N.A. </t>
        </is>
      </c>
      <c r="K572" s="92" t="n">
        <v>101404403</v>
      </c>
      <c r="L572" s="92" t="inlineStr">
        <is>
          <t>AT&amp;T</t>
        </is>
      </c>
      <c r="M572" s="92" t="inlineStr">
        <is>
          <t>0 – 750</t>
        </is>
      </c>
      <c r="N572" s="92" t="inlineStr">
        <is>
          <t>Conductor</t>
        </is>
      </c>
      <c r="O572" s="92" t="inlineStr">
        <is>
          <t>Overhead</t>
        </is>
      </c>
      <c r="P572" s="92" t="inlineStr">
        <is>
          <t>Yes</t>
        </is>
      </c>
      <c r="Q572" s="92" t="n">
        <v>43446</v>
      </c>
      <c r="R572" s="92" t="n">
        <v>0.50625</v>
      </c>
      <c r="S572" s="92" t="inlineStr">
        <is>
          <t>Contact From Object</t>
        </is>
      </c>
      <c r="T572" s="92" t="inlineStr">
        <is>
          <t>N.A.</t>
        </is>
      </c>
      <c r="U572" s="92" t="inlineStr">
        <is>
          <t>Vegetation</t>
        </is>
      </c>
      <c r="V572" s="92" t="inlineStr">
        <is>
          <t>Electric Facility</t>
        </is>
      </c>
      <c r="W572" s="92" t="inlineStr">
        <is>
          <t>Unknown</t>
        </is>
      </c>
      <c r="X572" s="92" t="n"/>
      <c r="Y572" s="92" t="inlineStr">
        <is>
          <t>no-match</t>
        </is>
      </c>
      <c r="Z572" s="92" t="inlineStr">
        <is>
          <t>1984</t>
        </is>
      </c>
      <c r="AA572" s="92" t="n">
        <v>2018</v>
      </c>
      <c r="AB572" s="92" t="n">
        <v>12</v>
      </c>
      <c r="AC572" s="92" t="n">
        <v>12</v>
      </c>
      <c r="AD572" s="92" t="n">
        <v>12</v>
      </c>
      <c r="AE572" s="92" t="n">
        <v>9</v>
      </c>
      <c r="AF572" s="94" t="inlineStr">
        <is>
          <t>No ILIS or TOTL available</t>
        </is>
      </c>
      <c r="AG572" s="94" t="inlineStr">
        <is>
          <t>Zone 1</t>
        </is>
      </c>
      <c r="AH572" s="94" t="inlineStr">
        <is>
          <t>HFTD</t>
        </is>
      </c>
      <c r="AI572" s="94" t="inlineStr">
        <is>
          <t>No Fire Weather RFW Applicable</t>
        </is>
      </c>
      <c r="AJ572" s="92" t="inlineStr">
        <is>
          <t>Distribution</t>
        </is>
      </c>
      <c r="AK572" s="92" t="inlineStr">
        <is>
          <t>HFTD - Distribution</t>
        </is>
      </c>
      <c r="AL572" s="92" t="inlineStr">
        <is>
          <t>Fire Less than 300 Acres</t>
        </is>
      </c>
      <c r="AM572" s="116" t="inlineStr">
        <is>
          <t>Vegetation</t>
        </is>
      </c>
      <c r="AN572" s="92" t="inlineStr">
        <is>
          <t>Other/Unknown</t>
        </is>
      </c>
      <c r="AO572" s="95" t="inlineStr">
        <is>
          <t>N.A.</t>
        </is>
      </c>
      <c r="AP572" s="92" t="n">
        <v>4.70110776470588</v>
      </c>
      <c r="AQ572" s="92" t="inlineStr">
        <is>
          <t>213_278</t>
        </is>
      </c>
      <c r="AR572" s="115" t="inlineStr">
        <is>
          <t>&lt;25mph</t>
        </is>
      </c>
      <c r="AS572" s="92" t="inlineStr">
        <is>
          <t>&lt;15mph</t>
        </is>
      </c>
      <c r="AT572" s="92" t="inlineStr">
        <is>
          <t>HFTD - Distribution</t>
        </is>
      </c>
      <c r="AU572" t="inlineStr">
        <is>
          <t>PG068</t>
        </is>
      </c>
      <c r="AV572" t="n">
        <v>1.89</v>
      </c>
      <c r="AW572" t="inlineStr">
        <is>
          <t>2018-12-12T08:00:00Z</t>
        </is>
      </c>
      <c r="AX572" t="n">
        <v>4.16</v>
      </c>
      <c r="AY572" t="n">
        <v>37</v>
      </c>
      <c r="AZ572" t="inlineStr">
        <is>
          <t>PG027</t>
        </is>
      </c>
      <c r="BA572" t="n">
        <v>6.17</v>
      </c>
      <c r="BB572" t="inlineStr">
        <is>
          <t>2018-12-12T08:00:00Z</t>
        </is>
      </c>
      <c r="BC572" t="n">
        <v>7</v>
      </c>
      <c r="BD572" t="n">
        <v>76</v>
      </c>
      <c r="BE572" t="inlineStr">
        <is>
          <t>PG068</t>
        </is>
      </c>
      <c r="BF572" t="n">
        <v>1.89</v>
      </c>
      <c r="BG572" t="inlineStr">
        <is>
          <t>2018-12-12T08:00:00Z</t>
        </is>
      </c>
      <c r="BH572" t="n">
        <v>4.16</v>
      </c>
      <c r="BI572" t="n">
        <v>73</v>
      </c>
      <c r="BJ572" t="inlineStr">
        <is>
          <t>PG027</t>
        </is>
      </c>
      <c r="BK572" t="n">
        <v>6.17</v>
      </c>
      <c r="BL572" t="inlineStr">
        <is>
          <t>2018-12-12T08:50:00Z</t>
        </is>
      </c>
      <c r="BM572" t="n">
        <v>8.32</v>
      </c>
      <c r="BN572" t="n">
        <v>148</v>
      </c>
    </row>
    <row r="573">
      <c r="A573" s="92" t="inlineStr">
        <is>
          <t>PG&amp;E</t>
        </is>
      </c>
      <c r="B573" s="92" t="n">
        <v>43448</v>
      </c>
      <c r="C573" s="92" t="n">
        <v>0.4388888888888889</v>
      </c>
      <c r="D573" s="92" t="n">
        <v>40.437882</v>
      </c>
      <c r="E573" s="92" t="n">
        <v>-123.783373</v>
      </c>
      <c r="F573" s="92" t="inlineStr">
        <is>
          <t>Vegetation</t>
        </is>
      </c>
      <c r="G573" s="92" t="inlineStr">
        <is>
          <t>Rural</t>
        </is>
      </c>
      <c r="H573" s="92" t="inlineStr">
        <is>
          <t>&lt; 0.25 Acres</t>
        </is>
      </c>
      <c r="I573" s="92" t="inlineStr">
        <is>
          <t>Unknown</t>
        </is>
      </c>
      <c r="J573" s="92" t="inlineStr">
        <is>
          <t xml:space="preserve">N.A. </t>
        </is>
      </c>
      <c r="K573" s="92" t="n">
        <v>101009136</v>
      </c>
      <c r="L573" s="92" t="inlineStr">
        <is>
          <t>Unknown</t>
        </is>
      </c>
      <c r="M573" s="92" t="n">
        <v>12000</v>
      </c>
      <c r="N573" s="92" t="inlineStr">
        <is>
          <t>Conductor</t>
        </is>
      </c>
      <c r="O573" s="92" t="inlineStr">
        <is>
          <t>Overhead</t>
        </is>
      </c>
      <c r="P573" s="92" t="inlineStr">
        <is>
          <t>Yes</t>
        </is>
      </c>
      <c r="Q573" s="92" t="n">
        <v>43448</v>
      </c>
      <c r="R573" s="92" t="n">
        <v>0.4388888888888889</v>
      </c>
      <c r="S573" s="92" t="inlineStr">
        <is>
          <t>Contact From Object</t>
        </is>
      </c>
      <c r="T573" s="92" t="inlineStr">
        <is>
          <t>N.A.</t>
        </is>
      </c>
      <c r="U573" s="92" t="inlineStr">
        <is>
          <t>Vegetation</t>
        </is>
      </c>
      <c r="V573" s="92" t="inlineStr">
        <is>
          <t>Electric Facility</t>
        </is>
      </c>
      <c r="W573" s="92" t="inlineStr">
        <is>
          <t>Unknown</t>
        </is>
      </c>
      <c r="X573" s="92" t="n"/>
      <c r="Y573" s="92" t="inlineStr">
        <is>
          <t>no-match</t>
        </is>
      </c>
      <c r="Z573" s="92" t="inlineStr">
        <is>
          <t>1985</t>
        </is>
      </c>
      <c r="AA573" s="92" t="n">
        <v>2018</v>
      </c>
      <c r="AB573" s="92" t="n">
        <v>12</v>
      </c>
      <c r="AC573" s="92" t="n">
        <v>14</v>
      </c>
      <c r="AD573" s="92" t="n">
        <v>10</v>
      </c>
      <c r="AE573" s="92" t="n">
        <v>32</v>
      </c>
      <c r="AF573" s="94" t="inlineStr">
        <is>
          <t>No ILIS or TOTL available</t>
        </is>
      </c>
      <c r="AG573" s="94" t="inlineStr">
        <is>
          <t>Tier 3</t>
        </is>
      </c>
      <c r="AH573" s="94" t="inlineStr">
        <is>
          <t>HFTD</t>
        </is>
      </c>
      <c r="AI573" s="94" t="inlineStr">
        <is>
          <t>No Fire Weather RFW Applicable</t>
        </is>
      </c>
      <c r="AJ573" s="92" t="inlineStr">
        <is>
          <t>Distribution</t>
        </is>
      </c>
      <c r="AK573" s="92" t="inlineStr">
        <is>
          <t>HFTD - Distribution</t>
        </is>
      </c>
      <c r="AL573" s="92" t="inlineStr">
        <is>
          <t>Fire Less than 300 Acres</t>
        </is>
      </c>
      <c r="AM573" s="116" t="inlineStr">
        <is>
          <t>Vegetation</t>
        </is>
      </c>
      <c r="AN573" s="92" t="inlineStr">
        <is>
          <t>Other/Unknown</t>
        </is>
      </c>
      <c r="AO573" s="95" t="inlineStr">
        <is>
          <t>N.A.</t>
        </is>
      </c>
      <c r="AP573" s="92" t="n">
        <v>7.49334268235294</v>
      </c>
      <c r="AQ573" s="92" t="inlineStr">
        <is>
          <t>225_71</t>
        </is>
      </c>
      <c r="AR573" s="115" t="inlineStr">
        <is>
          <t>&lt;25mph</t>
        </is>
      </c>
      <c r="AS573" s="92" t="inlineStr">
        <is>
          <t>&lt;15mph</t>
        </is>
      </c>
      <c r="AT573" s="92" t="inlineStr">
        <is>
          <t>HFTD - Distribution</t>
        </is>
      </c>
      <c r="AX573" t="n">
        <v>0</v>
      </c>
      <c r="AY573" t="n">
        <v>0</v>
      </c>
      <c r="AZ573" t="inlineStr">
        <is>
          <t>PG204</t>
        </is>
      </c>
      <c r="BA573" t="n">
        <v>5.47</v>
      </c>
      <c r="BB573" t="inlineStr">
        <is>
          <t>2018-12-14T07:50:00Z</t>
        </is>
      </c>
      <c r="BC573" t="n">
        <v>2.64</v>
      </c>
      <c r="BD573" t="n">
        <v>7</v>
      </c>
      <c r="BH573" t="n">
        <v>0</v>
      </c>
      <c r="BI573" t="n">
        <v>0</v>
      </c>
      <c r="BJ573" t="inlineStr">
        <is>
          <t>PG204</t>
        </is>
      </c>
      <c r="BK573" t="n">
        <v>5.47</v>
      </c>
      <c r="BL573" t="inlineStr">
        <is>
          <t>2018-12-14T08:40:00Z</t>
        </is>
      </c>
      <c r="BM573" t="n">
        <v>3.51</v>
      </c>
      <c r="BN573" t="n">
        <v>13</v>
      </c>
    </row>
    <row r="574">
      <c r="A574" s="92" t="inlineStr">
        <is>
          <t>1. Butte</t>
        </is>
      </c>
      <c r="B574" s="92" t="n">
        <v>42256</v>
      </c>
      <c r="C574" s="92" t="n">
        <v>0.6013888888888889</v>
      </c>
      <c r="D574" s="92" t="n">
        <v>38.32974</v>
      </c>
      <c r="E574" s="92" t="n">
        <v>-120.70418</v>
      </c>
      <c r="F574" s="92" t="n"/>
      <c r="G574" s="92" t="n"/>
      <c r="H574" s="92" t="inlineStr">
        <is>
          <t>&gt; 5000 Acres</t>
        </is>
      </c>
      <c r="I574" s="92" t="inlineStr">
        <is>
          <t>Fire Agency</t>
        </is>
      </c>
      <c r="J574" s="92" t="inlineStr">
        <is>
          <t>CalFire</t>
        </is>
      </c>
      <c r="K574" s="92" t="n"/>
      <c r="L574" s="92" t="n"/>
      <c r="M574" s="92" t="n">
        <v>12000</v>
      </c>
      <c r="N574" s="92" t="n"/>
      <c r="O574" s="92" t="n"/>
      <c r="P574" s="92" t="n"/>
      <c r="Q574" s="92" t="n"/>
      <c r="R574" s="92" t="n"/>
      <c r="S574" s="92" t="inlineStr">
        <is>
          <t>Contact From Object</t>
        </is>
      </c>
      <c r="T574" s="92" t="inlineStr">
        <is>
          <t>N.A.</t>
        </is>
      </c>
      <c r="U574" s="92" t="inlineStr">
        <is>
          <t>Vegetation</t>
        </is>
      </c>
      <c r="V574" s="92" t="n"/>
      <c r="W574" s="92" t="n"/>
      <c r="X574" s="92" t="n"/>
      <c r="Y574" s="92" t="inlineStr">
        <is>
          <t>no-match</t>
        </is>
      </c>
      <c r="Z574" s="92" t="inlineStr">
        <is>
          <t>1987</t>
        </is>
      </c>
      <c r="AA574" s="92" t="n">
        <v>2015</v>
      </c>
      <c r="AB574" s="92" t="n">
        <v>9</v>
      </c>
      <c r="AC574" s="92" t="n">
        <v>9</v>
      </c>
      <c r="AD574" s="92" t="n">
        <v>14</v>
      </c>
      <c r="AE574" s="92" t="n">
        <v>26</v>
      </c>
      <c r="AF574" s="94" t="n"/>
      <c r="AG574" s="94" t="inlineStr">
        <is>
          <t>Tier 2</t>
        </is>
      </c>
      <c r="AH574" s="94" t="inlineStr">
        <is>
          <t>HFTD</t>
        </is>
      </c>
      <c r="AI574" s="94" t="inlineStr">
        <is>
          <t>No Fire Weather RFW Applicable</t>
        </is>
      </c>
      <c r="AJ574" s="92" t="inlineStr">
        <is>
          <t>Distribution</t>
        </is>
      </c>
      <c r="AK574" s="92" t="inlineStr">
        <is>
          <t>HFTD - Distribution</t>
        </is>
      </c>
      <c r="AL574" s="92" t="inlineStr">
        <is>
          <t>Fire Greater than 300 Acres</t>
        </is>
      </c>
      <c r="AM574" s="97" t="inlineStr">
        <is>
          <t>Vegetation</t>
        </is>
      </c>
      <c r="AN574" s="92" t="inlineStr">
        <is>
          <t>Other/Unknown</t>
        </is>
      </c>
      <c r="AO574" s="95" t="n">
        <v>1353755</v>
      </c>
      <c r="AP574" s="116" t="n">
        <v>6.60410164705882</v>
      </c>
      <c r="AQ574" s="92" t="inlineStr">
        <is>
          <t>169_267</t>
        </is>
      </c>
      <c r="AR574" s="115" t="inlineStr">
        <is>
          <t>&lt;25mph</t>
        </is>
      </c>
      <c r="AS574" s="92" t="inlineStr">
        <is>
          <t>&lt;15mph</t>
        </is>
      </c>
      <c r="AT574" s="92" t="inlineStr">
        <is>
          <t>HFTD - Distribution</t>
        </is>
      </c>
      <c r="AX574" t="n">
        <v>0</v>
      </c>
      <c r="AY574" t="n">
        <v>0</v>
      </c>
      <c r="AZ574" t="inlineStr">
        <is>
          <t>MTZC1</t>
        </is>
      </c>
      <c r="BA574" t="n">
        <v>5.02</v>
      </c>
      <c r="BB574" t="inlineStr">
        <is>
          <t>2015-09-09T06:56:00Z</t>
        </is>
      </c>
      <c r="BC574" t="n">
        <v>7</v>
      </c>
      <c r="BD574" t="n">
        <v>1</v>
      </c>
      <c r="BH574" t="n">
        <v>0</v>
      </c>
      <c r="BI574" t="n">
        <v>0</v>
      </c>
      <c r="BJ574" t="inlineStr">
        <is>
          <t>MTZC1</t>
        </is>
      </c>
      <c r="BK574" t="n">
        <v>5.02</v>
      </c>
      <c r="BL574" t="inlineStr">
        <is>
          <t>2015-09-09T07:56:00Z</t>
        </is>
      </c>
      <c r="BM574" t="n">
        <v>8.99</v>
      </c>
      <c r="BN574" t="n">
        <v>2</v>
      </c>
    </row>
    <row r="575">
      <c r="A575" s="92" t="inlineStr">
        <is>
          <t>2. Cascade (Neu Wind Complex)</t>
        </is>
      </c>
      <c r="B575" s="92" t="n">
        <v>43016</v>
      </c>
      <c r="C575" s="92" t="n">
        <v>0.9895833333333334</v>
      </c>
      <c r="D575" s="92" t="n">
        <v>39.32198</v>
      </c>
      <c r="E575" s="92" t="n">
        <v>-121.4021</v>
      </c>
      <c r="F575" s="92" t="n"/>
      <c r="G575" s="92" t="n"/>
      <c r="H575" s="92" t="inlineStr">
        <is>
          <t>&gt; 5000 Acres</t>
        </is>
      </c>
      <c r="I575" s="92" t="inlineStr">
        <is>
          <t>Fire Agency</t>
        </is>
      </c>
      <c r="J575" s="92" t="inlineStr">
        <is>
          <t>CalFire</t>
        </is>
      </c>
      <c r="K575" s="92" t="n"/>
      <c r="L575" s="92" t="n"/>
      <c r="M575" s="92" t="n">
        <v>12000</v>
      </c>
      <c r="N575" s="92" t="n"/>
      <c r="O575" s="92" t="n"/>
      <c r="P575" s="92" t="n"/>
      <c r="Q575" s="92" t="n"/>
      <c r="R575" s="92" t="n"/>
      <c r="S575" s="92" t="inlineStr">
        <is>
          <t>Equipment/ Facility Failure</t>
        </is>
      </c>
      <c r="T575" s="92" t="inlineStr">
        <is>
          <t>Conductor</t>
        </is>
      </c>
      <c r="U575" s="92" t="inlineStr">
        <is>
          <t>N.A.</t>
        </is>
      </c>
      <c r="V575" s="92" t="n"/>
      <c r="W575" s="92" t="n"/>
      <c r="X575" s="92" t="n"/>
      <c r="Y575" s="92" t="inlineStr">
        <is>
          <t>no-match</t>
        </is>
      </c>
      <c r="Z575" s="92" t="inlineStr">
        <is>
          <t>1988</t>
        </is>
      </c>
      <c r="AA575" s="92" t="n">
        <v>2017</v>
      </c>
      <c r="AB575" s="92" t="n">
        <v>10</v>
      </c>
      <c r="AC575" s="92" t="n">
        <v>8</v>
      </c>
      <c r="AD575" s="92" t="n">
        <v>23</v>
      </c>
      <c r="AE575" s="92" t="n">
        <v>45</v>
      </c>
      <c r="AF575" s="94" t="n"/>
      <c r="AG575" s="94" t="inlineStr">
        <is>
          <t>Tier 2</t>
        </is>
      </c>
      <c r="AH575" s="94" t="inlineStr">
        <is>
          <t>HFTD</t>
        </is>
      </c>
      <c r="AI575" s="94" t="inlineStr">
        <is>
          <t>Fire Weather RFW Applicable</t>
        </is>
      </c>
      <c r="AJ575" s="92" t="inlineStr">
        <is>
          <t>Distribution</t>
        </is>
      </c>
      <c r="AK575" s="92" t="inlineStr">
        <is>
          <t>HFTD - Distribution</t>
        </is>
      </c>
      <c r="AL575" s="92" t="inlineStr">
        <is>
          <t>Fire Greater than 300 Acres</t>
        </is>
      </c>
      <c r="AM575" s="116" t="inlineStr">
        <is>
          <t>Equip Failure</t>
        </is>
      </c>
      <c r="AN575" s="92" t="inlineStr">
        <is>
          <t>Conductor</t>
        </is>
      </c>
      <c r="AO575" s="95" t="n">
        <v>0</v>
      </c>
      <c r="AP575" s="116" t="n">
        <v>7.19712564705882</v>
      </c>
      <c r="AQ575" s="92" t="inlineStr">
        <is>
          <t>208_90</t>
        </is>
      </c>
      <c r="AR575" s="115" t="inlineStr">
        <is>
          <t>&lt;25mph</t>
        </is>
      </c>
      <c r="AS575" s="92" t="inlineStr">
        <is>
          <t>&lt;15mph</t>
        </is>
      </c>
      <c r="AT575" s="92" t="inlineStr">
        <is>
          <t>HFTD - Distribution</t>
        </is>
      </c>
      <c r="AX575" t="n">
        <v>0</v>
      </c>
      <c r="AY575" t="n">
        <v>0</v>
      </c>
      <c r="AZ575" t="inlineStr">
        <is>
          <t>BNGC1</t>
        </is>
      </c>
      <c r="BA575" t="n">
        <v>4.15</v>
      </c>
      <c r="BB575" t="inlineStr">
        <is>
          <t>2017-10-08T06:51:00Z</t>
        </is>
      </c>
      <c r="BC575" t="n">
        <v>3</v>
      </c>
      <c r="BD575" t="n">
        <v>1</v>
      </c>
      <c r="BH575" t="n">
        <v>0</v>
      </c>
      <c r="BI575" t="n">
        <v>0</v>
      </c>
      <c r="BJ575" t="inlineStr">
        <is>
          <t>BNGC1</t>
        </is>
      </c>
      <c r="BK575" t="n">
        <v>4.15</v>
      </c>
      <c r="BL575" t="inlineStr">
        <is>
          <t>2017-10-08T07:51:00Z</t>
        </is>
      </c>
      <c r="BM575" t="n">
        <v>3</v>
      </c>
      <c r="BN575" t="n">
        <v>2</v>
      </c>
    </row>
    <row r="576">
      <c r="A576" s="92" t="inlineStr">
        <is>
          <t>3. Redwood Valley (Mendocino Lake Complex)</t>
        </is>
      </c>
      <c r="B576" s="92" t="n">
        <v>43016</v>
      </c>
      <c r="C576" s="92" t="n">
        <v>0.9833333333333334</v>
      </c>
      <c r="D576" s="92" t="n">
        <v>39.24873</v>
      </c>
      <c r="E576" s="92" t="n">
        <v>-123.16635</v>
      </c>
      <c r="F576" s="92" t="n"/>
      <c r="G576" s="92" t="n"/>
      <c r="H576" s="92" t="inlineStr">
        <is>
          <t>&gt; 5000 Acres</t>
        </is>
      </c>
      <c r="I576" s="92" t="inlineStr">
        <is>
          <t>Fire Agency</t>
        </is>
      </c>
      <c r="J576" s="92" t="inlineStr">
        <is>
          <t>CalFire</t>
        </is>
      </c>
      <c r="K576" s="92" t="n"/>
      <c r="L576" s="92" t="n"/>
      <c r="M576" s="92" t="n">
        <v>12000</v>
      </c>
      <c r="N576" s="92" t="n"/>
      <c r="O576" s="92" t="n"/>
      <c r="P576" s="92" t="n"/>
      <c r="Q576" s="92" t="n"/>
      <c r="R576" s="92" t="n"/>
      <c r="S576" s="92" t="inlineStr">
        <is>
          <t>Contact From Object</t>
        </is>
      </c>
      <c r="T576" s="92" t="inlineStr">
        <is>
          <t>N.A.</t>
        </is>
      </c>
      <c r="U576" s="92" t="inlineStr">
        <is>
          <t>Vegetation</t>
        </is>
      </c>
      <c r="V576" s="92" t="n"/>
      <c r="W576" s="92" t="n"/>
      <c r="X576" s="92" t="n"/>
      <c r="Y576" s="92" t="inlineStr">
        <is>
          <t>no-match</t>
        </is>
      </c>
      <c r="Z576" s="92" t="inlineStr">
        <is>
          <t>1989</t>
        </is>
      </c>
      <c r="AA576" s="92" t="n">
        <v>2017</v>
      </c>
      <c r="AB576" s="92" t="n">
        <v>10</v>
      </c>
      <c r="AC576" s="92" t="n">
        <v>8</v>
      </c>
      <c r="AD576" s="92" t="n">
        <v>23</v>
      </c>
      <c r="AE576" s="92" t="n">
        <v>36</v>
      </c>
      <c r="AF576" s="94" t="n"/>
      <c r="AG576" s="94" t="inlineStr">
        <is>
          <t>Tier 2</t>
        </is>
      </c>
      <c r="AH576" s="94" t="inlineStr">
        <is>
          <t>HFTD</t>
        </is>
      </c>
      <c r="AI576" s="94" t="inlineStr">
        <is>
          <t>Fire Weather RFW Applicable</t>
        </is>
      </c>
      <c r="AJ576" s="92" t="inlineStr">
        <is>
          <t>Distribution</t>
        </is>
      </c>
      <c r="AK576" s="92" t="inlineStr">
        <is>
          <t>HFTD - Distribution</t>
        </is>
      </c>
      <c r="AL576" s="92" t="inlineStr">
        <is>
          <t>Fire Greater than 300 Acres</t>
        </is>
      </c>
      <c r="AM576" s="116" t="inlineStr">
        <is>
          <t>Vegetation</t>
        </is>
      </c>
      <c r="AN576" s="92" t="inlineStr">
        <is>
          <t>Other/Unknown</t>
        </is>
      </c>
      <c r="AO576" s="95" t="n">
        <v>0</v>
      </c>
      <c r="AP576" s="116" t="n">
        <v>19.9148235294117</v>
      </c>
      <c r="AQ576" s="92" t="inlineStr">
        <is>
          <t>57_376</t>
        </is>
      </c>
      <c r="AR576" s="115" t="inlineStr">
        <is>
          <t>&lt;25mph</t>
        </is>
      </c>
      <c r="AS576" s="92" t="inlineStr">
        <is>
          <t>&gt;=15mph</t>
        </is>
      </c>
      <c r="AT576" s="92" t="inlineStr">
        <is>
          <t>HFTD - Distribution</t>
        </is>
      </c>
      <c r="AX576" t="n">
        <v>0</v>
      </c>
      <c r="AY576" t="n">
        <v>0</v>
      </c>
      <c r="AZ576" t="inlineStr">
        <is>
          <t>E7513</t>
        </is>
      </c>
      <c r="BA576" t="n">
        <v>5.24</v>
      </c>
      <c r="BB576" t="inlineStr">
        <is>
          <t>2017-10-08T06:28:00Z</t>
        </is>
      </c>
      <c r="BC576" t="n">
        <v>3</v>
      </c>
      <c r="BD576" t="n">
        <v>25</v>
      </c>
      <c r="BH576" t="n">
        <v>0</v>
      </c>
      <c r="BI576" t="n">
        <v>0</v>
      </c>
      <c r="BJ576" t="inlineStr">
        <is>
          <t>E7513</t>
        </is>
      </c>
      <c r="BK576" t="n">
        <v>5.24</v>
      </c>
      <c r="BL576" t="inlineStr">
        <is>
          <t>2017-10-08T06:28:00Z</t>
        </is>
      </c>
      <c r="BM576" t="n">
        <v>3</v>
      </c>
      <c r="BN576" t="n">
        <v>49</v>
      </c>
    </row>
    <row r="577">
      <c r="A577" s="92" t="inlineStr">
        <is>
          <t>4. Nuns (Central LNU Complex)</t>
        </is>
      </c>
      <c r="B577" s="92" t="n">
        <v>43016</v>
      </c>
      <c r="C577" s="92" t="n">
        <v>0.9166666666666666</v>
      </c>
      <c r="D577" s="92" t="n">
        <v>38.4041</v>
      </c>
      <c r="E577" s="92" t="n">
        <v>-122.5209</v>
      </c>
      <c r="F577" s="92" t="n"/>
      <c r="G577" s="92" t="n"/>
      <c r="H577" s="92" t="inlineStr">
        <is>
          <t>&gt; 5000 Acres</t>
        </is>
      </c>
      <c r="I577" s="92" t="inlineStr">
        <is>
          <t>Fire Agency</t>
        </is>
      </c>
      <c r="J577" s="92" t="inlineStr">
        <is>
          <t>CalFire</t>
        </is>
      </c>
      <c r="K577" s="92" t="n"/>
      <c r="L577" s="92" t="n"/>
      <c r="M577" s="92" t="n">
        <v>12000</v>
      </c>
      <c r="N577" s="92" t="n"/>
      <c r="O577" s="92" t="n"/>
      <c r="P577" s="92" t="n"/>
      <c r="Q577" s="92" t="n"/>
      <c r="R577" s="92" t="n"/>
      <c r="S577" s="92" t="inlineStr">
        <is>
          <t>Contact From Object</t>
        </is>
      </c>
      <c r="T577" s="92" t="inlineStr">
        <is>
          <t>N.A.</t>
        </is>
      </c>
      <c r="U577" s="92" t="inlineStr">
        <is>
          <t>Vegetation</t>
        </is>
      </c>
      <c r="V577" s="92" t="n"/>
      <c r="W577" s="92" t="n"/>
      <c r="X577" s="92" t="n"/>
      <c r="Y577" s="92" t="inlineStr">
        <is>
          <t>no-match</t>
        </is>
      </c>
      <c r="Z577" s="92" t="inlineStr">
        <is>
          <t>1990</t>
        </is>
      </c>
      <c r="AA577" s="92" t="n">
        <v>2017</v>
      </c>
      <c r="AB577" s="92" t="n">
        <v>10</v>
      </c>
      <c r="AC577" s="92" t="n">
        <v>8</v>
      </c>
      <c r="AD577" s="92" t="n">
        <v>22</v>
      </c>
      <c r="AE577" s="92" t="n">
        <v>0</v>
      </c>
      <c r="AF577" s="94" t="n"/>
      <c r="AG577" s="94" t="inlineStr">
        <is>
          <t>Tier 3</t>
        </is>
      </c>
      <c r="AH577" s="94" t="inlineStr">
        <is>
          <t>HFTD</t>
        </is>
      </c>
      <c r="AI577" s="94" t="inlineStr">
        <is>
          <t>Fire Weather RFW Applicable</t>
        </is>
      </c>
      <c r="AJ577" s="92" t="inlineStr">
        <is>
          <t>Distribution</t>
        </is>
      </c>
      <c r="AK577" s="92" t="inlineStr">
        <is>
          <t>HFTD - Distribution</t>
        </is>
      </c>
      <c r="AL577" s="92" t="inlineStr">
        <is>
          <t>Fire Greater than 300 Acres</t>
        </is>
      </c>
      <c r="AM577" s="116" t="inlineStr">
        <is>
          <t>Vegetation</t>
        </is>
      </c>
      <c r="AN577" s="92" t="inlineStr">
        <is>
          <t>Other/Unknown</t>
        </is>
      </c>
      <c r="AO577" s="95" t="n">
        <v>0</v>
      </c>
      <c r="AP577" s="116" t="n">
        <v>9.33710211764706</v>
      </c>
      <c r="AQ577" s="92" t="inlineStr">
        <is>
          <t>155_254</t>
        </is>
      </c>
      <c r="AR577" s="115" t="inlineStr">
        <is>
          <t>&lt;25mph</t>
        </is>
      </c>
      <c r="AS577" s="92" t="inlineStr">
        <is>
          <t>&lt;15mph</t>
        </is>
      </c>
      <c r="AT577" s="92" t="inlineStr">
        <is>
          <t>HFTD - Distribution</t>
        </is>
      </c>
      <c r="AU577" t="inlineStr">
        <is>
          <t>KENWW</t>
        </is>
      </c>
      <c r="AV577" t="n">
        <v>1.15</v>
      </c>
      <c r="AW577" t="inlineStr">
        <is>
          <t>2017-10-08T07:00:00Z</t>
        </is>
      </c>
      <c r="AX577" t="n">
        <v>4.61</v>
      </c>
      <c r="AY577" t="n">
        <v>6</v>
      </c>
      <c r="AZ577" t="inlineStr">
        <is>
          <t>F11WW</t>
        </is>
      </c>
      <c r="BA577" t="n">
        <v>4.55</v>
      </c>
      <c r="BB577" t="inlineStr">
        <is>
          <t>2017-10-08T07:00:00Z</t>
        </is>
      </c>
      <c r="BC577" t="n">
        <v>14.2</v>
      </c>
      <c r="BD577" t="n">
        <v>16</v>
      </c>
      <c r="BE577" t="inlineStr">
        <is>
          <t>KENWW</t>
        </is>
      </c>
      <c r="BF577" t="n">
        <v>1.15</v>
      </c>
      <c r="BG577" t="inlineStr">
        <is>
          <t>2017-10-08T07:00:00Z</t>
        </is>
      </c>
      <c r="BH577" t="n">
        <v>4.61</v>
      </c>
      <c r="BI577" t="n">
        <v>11</v>
      </c>
      <c r="BJ577" t="inlineStr">
        <is>
          <t>F11WW</t>
        </is>
      </c>
      <c r="BK577" t="n">
        <v>4.55</v>
      </c>
      <c r="BL577" t="inlineStr">
        <is>
          <t>2017-10-08T07:00:00Z</t>
        </is>
      </c>
      <c r="BM577" t="n">
        <v>14.2</v>
      </c>
      <c r="BN577" t="n">
        <v>29</v>
      </c>
    </row>
    <row r="578">
      <c r="A578" s="92" t="inlineStr">
        <is>
          <t>5. Atlas (Southern LNU Complex)</t>
        </is>
      </c>
      <c r="B578" s="92" t="n">
        <v>43016</v>
      </c>
      <c r="C578" s="92" t="n">
        <v>0.9111111111111111</v>
      </c>
      <c r="D578" s="92" t="n">
        <v>38.39206</v>
      </c>
      <c r="E578" s="92" t="n">
        <v>-122.24367</v>
      </c>
      <c r="F578" s="92" t="n"/>
      <c r="G578" s="92" t="n"/>
      <c r="H578" s="92" t="inlineStr">
        <is>
          <t>&gt; 5000 Acres</t>
        </is>
      </c>
      <c r="I578" s="92" t="inlineStr">
        <is>
          <t>Fire Agency</t>
        </is>
      </c>
      <c r="J578" s="92" t="inlineStr">
        <is>
          <t>CalFire</t>
        </is>
      </c>
      <c r="K578" s="92" t="n"/>
      <c r="L578" s="92" t="n"/>
      <c r="M578" s="92" t="n">
        <v>12000</v>
      </c>
      <c r="N578" s="92" t="n"/>
      <c r="O578" s="92" t="n"/>
      <c r="P578" s="92" t="n"/>
      <c r="Q578" s="92" t="n"/>
      <c r="R578" s="92" t="n"/>
      <c r="S578" s="92" t="inlineStr">
        <is>
          <t>Contact From Object</t>
        </is>
      </c>
      <c r="T578" s="92" t="inlineStr">
        <is>
          <t>N.A.</t>
        </is>
      </c>
      <c r="U578" s="92" t="inlineStr">
        <is>
          <t>Vegetation</t>
        </is>
      </c>
      <c r="V578" s="92" t="n"/>
      <c r="W578" s="92" t="n"/>
      <c r="X578" s="92" t="n"/>
      <c r="Y578" s="92" t="inlineStr">
        <is>
          <t>no-match</t>
        </is>
      </c>
      <c r="Z578" s="92" t="inlineStr">
        <is>
          <t>1991</t>
        </is>
      </c>
      <c r="AA578" s="92" t="n">
        <v>2017</v>
      </c>
      <c r="AB578" s="92" t="n">
        <v>10</v>
      </c>
      <c r="AC578" s="92" t="n">
        <v>8</v>
      </c>
      <c r="AD578" s="92" t="n">
        <v>21</v>
      </c>
      <c r="AE578" s="92" t="n">
        <v>52</v>
      </c>
      <c r="AF578" s="94" t="n"/>
      <c r="AG578" s="94" t="inlineStr">
        <is>
          <t>Tier 2</t>
        </is>
      </c>
      <c r="AH578" s="94" t="inlineStr">
        <is>
          <t>HFTD</t>
        </is>
      </c>
      <c r="AI578" s="94" t="inlineStr">
        <is>
          <t>Fire Weather RFW Applicable</t>
        </is>
      </c>
      <c r="AJ578" s="92" t="inlineStr">
        <is>
          <t>Distribution</t>
        </is>
      </c>
      <c r="AK578" s="92" t="inlineStr">
        <is>
          <t>HFTD - Distribution</t>
        </is>
      </c>
      <c r="AL578" s="92" t="inlineStr">
        <is>
          <t>Fire Greater than 300 Acres</t>
        </is>
      </c>
      <c r="AM578" s="116" t="inlineStr">
        <is>
          <t>Vegetation</t>
        </is>
      </c>
      <c r="AN578" s="92" t="inlineStr">
        <is>
          <t>Other/Unknown</t>
        </is>
      </c>
      <c r="AO578" s="95" t="n">
        <v>0</v>
      </c>
      <c r="AP578" s="116" t="n">
        <v>13.513390117647</v>
      </c>
      <c r="AQ578" s="92" t="inlineStr">
        <is>
          <t>208_279</t>
        </is>
      </c>
      <c r="AR578" s="115" t="inlineStr">
        <is>
          <t>&lt;25mph</t>
        </is>
      </c>
      <c r="AS578" s="92" t="inlineStr">
        <is>
          <t>&lt;15mph</t>
        </is>
      </c>
      <c r="AT578" s="92" t="inlineStr">
        <is>
          <t>HFTD - Distribution</t>
        </is>
      </c>
      <c r="AU578" t="inlineStr">
        <is>
          <t>F0187</t>
        </is>
      </c>
      <c r="AV578" t="n">
        <v>3.03</v>
      </c>
      <c r="AW578" t="inlineStr">
        <is>
          <t>2017-10-08T07:00:00Z</t>
        </is>
      </c>
      <c r="AX578" t="n">
        <v>2.01</v>
      </c>
      <c r="AY578" t="n">
        <v>5</v>
      </c>
      <c r="AZ578" t="inlineStr">
        <is>
          <t>ATLC1</t>
        </is>
      </c>
      <c r="BA578" t="n">
        <v>5.83</v>
      </c>
      <c r="BB578" t="inlineStr">
        <is>
          <t>2017-10-08T06:29:00Z</t>
        </is>
      </c>
      <c r="BC578" t="n">
        <v>10</v>
      </c>
      <c r="BD578" t="n">
        <v>6</v>
      </c>
      <c r="BE578" t="inlineStr">
        <is>
          <t>F0187</t>
        </is>
      </c>
      <c r="BF578" t="n">
        <v>3.03</v>
      </c>
      <c r="BG578" t="inlineStr">
        <is>
          <t>2017-10-08T07:00:00Z</t>
        </is>
      </c>
      <c r="BH578" t="n">
        <v>2.01</v>
      </c>
      <c r="BI578" t="n">
        <v>8</v>
      </c>
      <c r="BJ578" t="inlineStr">
        <is>
          <t>ATLC1</t>
        </is>
      </c>
      <c r="BK578" t="n">
        <v>5.83</v>
      </c>
      <c r="BL578" t="inlineStr">
        <is>
          <t>2017-10-08T06:29:00Z</t>
        </is>
      </c>
      <c r="BM578" t="n">
        <v>10</v>
      </c>
      <c r="BN578" t="n">
        <v>15</v>
      </c>
    </row>
    <row r="579">
      <c r="A579" s="92" t="inlineStr">
        <is>
          <t>7. Camp Fire</t>
        </is>
      </c>
      <c r="B579" s="92" t="n">
        <v>43412</v>
      </c>
      <c r="C579" s="92" t="n">
        <v>0.2729166666666666</v>
      </c>
      <c r="D579" s="92" t="n">
        <v>39.8134</v>
      </c>
      <c r="E579" s="92" t="n">
        <v>-121.4347</v>
      </c>
      <c r="F579" s="92" t="n"/>
      <c r="G579" s="92" t="n"/>
      <c r="H579" s="92" t="inlineStr">
        <is>
          <t>&gt; 5000 Acres</t>
        </is>
      </c>
      <c r="I579" s="92" t="inlineStr">
        <is>
          <t>Fire Agency</t>
        </is>
      </c>
      <c r="J579" s="92" t="inlineStr">
        <is>
          <t>CalFire</t>
        </is>
      </c>
      <c r="K579" s="92" t="n"/>
      <c r="L579" s="92" t="n"/>
      <c r="M579" s="92" t="n">
        <v>60000</v>
      </c>
      <c r="N579" s="92" t="n"/>
      <c r="O579" s="92" t="n"/>
      <c r="P579" s="92" t="n"/>
      <c r="Q579" s="92" t="n"/>
      <c r="R579" s="92" t="n"/>
      <c r="S579" s="92" t="inlineStr">
        <is>
          <t>Equipment/ Facility Failure</t>
        </is>
      </c>
      <c r="T579" s="92" t="inlineStr">
        <is>
          <t>Conductor</t>
        </is>
      </c>
      <c r="U579" s="92" t="inlineStr">
        <is>
          <t>N.A.</t>
        </is>
      </c>
      <c r="V579" s="92" t="n"/>
      <c r="W579" s="92" t="n"/>
      <c r="X579" s="92" t="n"/>
      <c r="Y579" s="92" t="inlineStr">
        <is>
          <t>no-match</t>
        </is>
      </c>
      <c r="Z579" s="92" t="inlineStr">
        <is>
          <t>1993</t>
        </is>
      </c>
      <c r="AA579" s="92" t="n">
        <v>2018</v>
      </c>
      <c r="AB579" s="92" t="n">
        <v>11</v>
      </c>
      <c r="AC579" s="92" t="n">
        <v>8</v>
      </c>
      <c r="AD579" s="92" t="n">
        <v>6</v>
      </c>
      <c r="AE579" s="92" t="n">
        <v>33</v>
      </c>
      <c r="AF579" s="94" t="n"/>
      <c r="AG579" s="94" t="inlineStr">
        <is>
          <t>Tier 2</t>
        </is>
      </c>
      <c r="AH579" s="94" t="inlineStr">
        <is>
          <t>HFTD</t>
        </is>
      </c>
      <c r="AI579" s="94" t="inlineStr">
        <is>
          <t>Fire Weather RFW Applicable</t>
        </is>
      </c>
      <c r="AJ579" s="92" t="inlineStr">
        <is>
          <t>Transmission</t>
        </is>
      </c>
      <c r="AK579" s="92" t="inlineStr">
        <is>
          <t>HFTD - Transmission</t>
        </is>
      </c>
      <c r="AL579" s="92" t="inlineStr">
        <is>
          <t>Fire Greater than 300 Acres</t>
        </is>
      </c>
      <c r="AM579" s="116" t="inlineStr">
        <is>
          <t>Equip Failure</t>
        </is>
      </c>
      <c r="AN579" s="92" t="inlineStr">
        <is>
          <t>Conductor</t>
        </is>
      </c>
      <c r="AO579" s="95" t="n">
        <v>826291590</v>
      </c>
      <c r="AP579" s="116" t="n">
        <v>18.2809251764705</v>
      </c>
      <c r="AQ579" s="92" t="inlineStr">
        <is>
          <t>156_335</t>
        </is>
      </c>
      <c r="AR579" s="115" t="inlineStr">
        <is>
          <t>&lt;25mph</t>
        </is>
      </c>
      <c r="AS579" s="92" t="inlineStr">
        <is>
          <t>&gt;=15mph</t>
        </is>
      </c>
      <c r="AT579" s="92" t="inlineStr">
        <is>
          <t>HFTD - Transmission</t>
        </is>
      </c>
      <c r="AX579" t="n">
        <v>0</v>
      </c>
      <c r="AY579" t="n">
        <v>0</v>
      </c>
      <c r="AZ579" t="inlineStr">
        <is>
          <t>JBGC1</t>
        </is>
      </c>
      <c r="BA579" t="n">
        <v>6.08</v>
      </c>
      <c r="BB579" t="inlineStr">
        <is>
          <t>2018-11-08T07:13:00Z</t>
        </is>
      </c>
      <c r="BC579" t="n">
        <v>44</v>
      </c>
      <c r="BD579" t="n">
        <v>1</v>
      </c>
      <c r="BH579" t="n">
        <v>0</v>
      </c>
      <c r="BI579" t="n">
        <v>0</v>
      </c>
      <c r="BJ579" t="inlineStr">
        <is>
          <t>JBGC1</t>
        </is>
      </c>
      <c r="BK579" t="n">
        <v>6.08</v>
      </c>
      <c r="BL579" t="inlineStr">
        <is>
          <t>2018-11-08T08:13:00Z</t>
        </is>
      </c>
      <c r="BM579" t="n">
        <v>44.98</v>
      </c>
      <c r="BN579" t="n">
        <v>2</v>
      </c>
    </row>
    <row r="580">
      <c r="A580" s="92" t="inlineStr">
        <is>
          <t>PG&amp;E</t>
        </is>
      </c>
      <c r="B580" s="92" t="n">
        <v>43481</v>
      </c>
      <c r="C580" s="92" t="n">
        <v>0.01180555555555556</v>
      </c>
      <c r="D580" s="92" t="n">
        <v>38.06211</v>
      </c>
      <c r="E580" s="92" t="n">
        <v>-120.1964297</v>
      </c>
      <c r="F580" s="92" t="inlineStr">
        <is>
          <t>Vegetation</t>
        </is>
      </c>
      <c r="G580" s="92" t="inlineStr">
        <is>
          <t>Conifer Forest</t>
        </is>
      </c>
      <c r="H580" s="92" t="inlineStr">
        <is>
          <t>Structure Only</t>
        </is>
      </c>
      <c r="I580" s="92" t="inlineStr">
        <is>
          <t>Cal Fire</t>
        </is>
      </c>
      <c r="J580" s="92" t="n"/>
      <c r="K580" s="92" t="n">
        <v>163661701</v>
      </c>
      <c r="L580" s="92" t="n"/>
      <c r="M580" s="92" t="n">
        <v>17000</v>
      </c>
      <c r="N580" s="92" t="inlineStr">
        <is>
          <t>Conductor</t>
        </is>
      </c>
      <c r="O580" s="92" t="inlineStr">
        <is>
          <t>Overhead</t>
        </is>
      </c>
      <c r="P580" s="92" t="inlineStr">
        <is>
          <t>Yes</t>
        </is>
      </c>
      <c r="Q580" s="92" t="n">
        <v>43481</v>
      </c>
      <c r="R580" s="92" t="n">
        <v>0.01180555555555556</v>
      </c>
      <c r="S580" s="92" t="inlineStr">
        <is>
          <t>Vegetation</t>
        </is>
      </c>
      <c r="T580" s="92" t="n"/>
      <c r="U580" s="92" t="inlineStr">
        <is>
          <t>Veg. contact</t>
        </is>
      </c>
      <c r="V580" s="92" t="inlineStr">
        <is>
          <t>Electric Facility</t>
        </is>
      </c>
      <c r="W580" s="92" t="n"/>
      <c r="X580" s="92" t="n"/>
      <c r="Y580" s="92" t="inlineStr">
        <is>
          <t>Fell into (No defect)</t>
        </is>
      </c>
      <c r="Z580" s="92" t="inlineStr">
        <is>
          <t>2019-01</t>
        </is>
      </c>
      <c r="AA580" s="92" t="n">
        <v>2019</v>
      </c>
      <c r="AB580" s="92" t="n">
        <v>1</v>
      </c>
      <c r="AC580" s="92" t="n">
        <v>16</v>
      </c>
      <c r="AD580" s="92" t="n">
        <v>0</v>
      </c>
      <c r="AE580" s="92" t="n">
        <v>17</v>
      </c>
      <c r="AF580" s="94" t="inlineStr">
        <is>
          <t>19-0010443</t>
        </is>
      </c>
      <c r="AG580" s="96" t="inlineStr">
        <is>
          <t>Tier 3</t>
        </is>
      </c>
      <c r="AH580" s="96" t="inlineStr">
        <is>
          <t>HFTD</t>
        </is>
      </c>
      <c r="AI580" s="94" t="inlineStr">
        <is>
          <t>No Fire Weather RFW Applicable</t>
        </is>
      </c>
      <c r="AJ580" s="92" t="inlineStr">
        <is>
          <t>Distribution</t>
        </is>
      </c>
      <c r="AK580" s="92" t="inlineStr">
        <is>
          <t>HFTD - Distribution</t>
        </is>
      </c>
      <c r="AL580" s="92" t="inlineStr">
        <is>
          <t>Fire Less than 300 Acres</t>
        </is>
      </c>
      <c r="AM580" s="96" t="inlineStr">
        <is>
          <t>Vegetation</t>
        </is>
      </c>
      <c r="AN580" s="92" t="inlineStr">
        <is>
          <t>Fell into (No defect)</t>
        </is>
      </c>
      <c r="AO580" s="95" t="n">
        <v>1041827</v>
      </c>
      <c r="AP580" s="92" t="n">
        <v>24.1103134117647</v>
      </c>
      <c r="AQ580" s="92" t="inlineStr">
        <is>
          <t>234_243</t>
        </is>
      </c>
      <c r="AR580" s="115" t="inlineStr">
        <is>
          <t>&lt;25mph</t>
        </is>
      </c>
      <c r="AS580" s="92" t="inlineStr">
        <is>
          <t>&gt;=15mph</t>
        </is>
      </c>
      <c r="AT580" s="92" t="inlineStr">
        <is>
          <t>HFTD - Distribution</t>
        </is>
      </c>
      <c r="AU580" t="inlineStr">
        <is>
          <t>MOUC1</t>
        </is>
      </c>
      <c r="AV580" t="n">
        <v>2.77</v>
      </c>
      <c r="AW580" t="inlineStr">
        <is>
          <t>2019-01-16T07:02:00Z</t>
        </is>
      </c>
      <c r="AX580" t="n">
        <v>38.01</v>
      </c>
      <c r="AY580" t="n">
        <v>1</v>
      </c>
      <c r="AZ580" t="inlineStr">
        <is>
          <t>MOUC1</t>
        </is>
      </c>
      <c r="BA580" t="n">
        <v>2.77</v>
      </c>
      <c r="BB580" t="inlineStr">
        <is>
          <t>2019-01-16T07:02:00Z</t>
        </is>
      </c>
      <c r="BC580" t="n">
        <v>38.01</v>
      </c>
      <c r="BD580" t="n">
        <v>22</v>
      </c>
      <c r="BE580" t="inlineStr">
        <is>
          <t>MOUC1</t>
        </is>
      </c>
      <c r="BF580" t="n">
        <v>2.77</v>
      </c>
      <c r="BG580" t="inlineStr">
        <is>
          <t>2019-01-16T07:02:00Z</t>
        </is>
      </c>
      <c r="BH580" t="n">
        <v>38.01</v>
      </c>
      <c r="BI580" t="n">
        <v>2</v>
      </c>
      <c r="BJ580" t="inlineStr">
        <is>
          <t>MOUC1</t>
        </is>
      </c>
      <c r="BK580" t="n">
        <v>2.77</v>
      </c>
      <c r="BL580" t="inlineStr">
        <is>
          <t>2019-01-16T07:02:00Z</t>
        </is>
      </c>
      <c r="BM580" t="n">
        <v>38.01</v>
      </c>
      <c r="BN580" t="n">
        <v>41</v>
      </c>
    </row>
    <row r="581">
      <c r="A581" s="92" t="inlineStr">
        <is>
          <t>PG&amp;E</t>
        </is>
      </c>
      <c r="B581" s="92" t="n">
        <v>43537</v>
      </c>
      <c r="C581" s="92" t="n">
        <v>0.6722222222222222</v>
      </c>
      <c r="D581" s="92" t="n">
        <v>39.88308</v>
      </c>
      <c r="E581" s="92" t="n">
        <v>-122.5497584</v>
      </c>
      <c r="F581" s="92" t="inlineStr">
        <is>
          <t>Bird Found</t>
        </is>
      </c>
      <c r="G581" s="92" t="inlineStr">
        <is>
          <t>Herbaceous</t>
        </is>
      </c>
      <c r="H581" s="92" t="inlineStr">
        <is>
          <t>3 meters - 0.25 Acres</t>
        </is>
      </c>
      <c r="I581" s="92" t="inlineStr">
        <is>
          <t>Cal Fire</t>
        </is>
      </c>
      <c r="J581" s="92" t="n"/>
      <c r="K581" s="92" t="inlineStr">
        <is>
          <t>6Fn0313191607</t>
        </is>
      </c>
      <c r="L581" s="92" t="n"/>
      <c r="M581" s="92" t="n">
        <v>12000</v>
      </c>
      <c r="N581" s="92" t="inlineStr">
        <is>
          <t>Conductor</t>
        </is>
      </c>
      <c r="O581" s="92" t="inlineStr">
        <is>
          <t>Overhead</t>
        </is>
      </c>
      <c r="P581" s="92" t="inlineStr">
        <is>
          <t>Yes</t>
        </is>
      </c>
      <c r="Q581" s="92" t="n">
        <v>43537</v>
      </c>
      <c r="R581" s="92" t="n">
        <v>0.6722222222222222</v>
      </c>
      <c r="S581" s="92" t="inlineStr">
        <is>
          <t>Contact - Animal - Bird</t>
        </is>
      </c>
      <c r="T581" s="92" t="n"/>
      <c r="U581" s="92" t="inlineStr">
        <is>
          <t>Animal contact</t>
        </is>
      </c>
      <c r="V581" s="92" t="inlineStr">
        <is>
          <t>Electric Facility</t>
        </is>
      </c>
      <c r="W581" s="92" t="inlineStr">
        <is>
          <t>Animal Contact</t>
        </is>
      </c>
      <c r="X581" s="92" t="n"/>
      <c r="Y581" s="92" t="inlineStr">
        <is>
          <t>Other/Unknown</t>
        </is>
      </c>
      <c r="Z581" s="92" t="inlineStr">
        <is>
          <t>2019-194</t>
        </is>
      </c>
      <c r="AA581" s="92" t="n">
        <v>2019</v>
      </c>
      <c r="AB581" s="92" t="n">
        <v>3</v>
      </c>
      <c r="AC581" s="92" t="n">
        <v>13</v>
      </c>
      <c r="AD581" s="92" t="n">
        <v>16</v>
      </c>
      <c r="AE581" s="92" t="n">
        <v>8</v>
      </c>
      <c r="AF581" s="94" t="inlineStr">
        <is>
          <t>19-0033617</t>
        </is>
      </c>
      <c r="AG581" s="96" t="inlineStr">
        <is>
          <t>Tier 2</t>
        </is>
      </c>
      <c r="AH581" s="96" t="inlineStr">
        <is>
          <t>HFTD</t>
        </is>
      </c>
      <c r="AI581" s="94" t="inlineStr">
        <is>
          <t>No Fire Weather RFW Applicable</t>
        </is>
      </c>
      <c r="AJ581" s="92" t="inlineStr">
        <is>
          <t>Distribution</t>
        </is>
      </c>
      <c r="AK581" s="92" t="inlineStr">
        <is>
          <t>HFTD - Distribution</t>
        </is>
      </c>
      <c r="AL581" s="92" t="inlineStr">
        <is>
          <t>Fire Less than 300 Acres</t>
        </is>
      </c>
      <c r="AM581" s="96" t="inlineStr">
        <is>
          <t>Animal</t>
        </is>
      </c>
      <c r="AN581" s="92" t="inlineStr">
        <is>
          <t>Animal</t>
        </is>
      </c>
      <c r="AO581" s="95" t="n">
        <v>21012</v>
      </c>
      <c r="AP581" s="92" t="n">
        <v>19.1124395294117</v>
      </c>
      <c r="AQ581" s="92" t="inlineStr">
        <is>
          <t>134_343</t>
        </is>
      </c>
      <c r="AR581" s="115" t="inlineStr">
        <is>
          <t>&lt;25mph</t>
        </is>
      </c>
      <c r="AS581" s="92" t="inlineStr">
        <is>
          <t>&gt;=15mph</t>
        </is>
      </c>
      <c r="AT581" s="92" t="inlineStr">
        <is>
          <t>HFTD - Distribution</t>
        </is>
      </c>
      <c r="AU581" t="inlineStr">
        <is>
          <t>TCKC1</t>
        </is>
      </c>
      <c r="AV581" t="n">
        <v>3.76</v>
      </c>
      <c r="AW581" t="inlineStr">
        <is>
          <t>2019-03-13T06:28:00Z</t>
        </is>
      </c>
      <c r="AX581" t="n">
        <v>13</v>
      </c>
      <c r="AY581" t="n">
        <v>1</v>
      </c>
      <c r="AZ581" t="inlineStr">
        <is>
          <t>EPKC1</t>
        </is>
      </c>
      <c r="BA581" t="n">
        <v>5.75</v>
      </c>
      <c r="BB581" t="inlineStr">
        <is>
          <t>2019-03-13T06:03:00Z</t>
        </is>
      </c>
      <c r="BC581" t="n">
        <v>28.01</v>
      </c>
      <c r="BD581" t="n">
        <v>9</v>
      </c>
      <c r="BE581" t="inlineStr">
        <is>
          <t>TCKC1</t>
        </is>
      </c>
      <c r="BF581" t="n">
        <v>3.76</v>
      </c>
      <c r="BG581" t="inlineStr">
        <is>
          <t>2019-03-13T07:28:00Z</t>
        </is>
      </c>
      <c r="BH581" t="n">
        <v>15.99</v>
      </c>
      <c r="BI581" t="n">
        <v>2</v>
      </c>
      <c r="BJ581" t="inlineStr">
        <is>
          <t>EPKC1</t>
        </is>
      </c>
      <c r="BK581" t="n">
        <v>5.75</v>
      </c>
      <c r="BL581" t="inlineStr">
        <is>
          <t>2019-03-13T06:03:00Z</t>
        </is>
      </c>
      <c r="BM581" t="n">
        <v>28.01</v>
      </c>
      <c r="BN581" t="n">
        <v>17</v>
      </c>
    </row>
    <row r="582">
      <c r="A582" s="92" t="inlineStr">
        <is>
          <t>PG&amp;E</t>
        </is>
      </c>
      <c r="B582" s="92" t="n">
        <v>43543</v>
      </c>
      <c r="C582" s="92" t="n">
        <v>0.5361111111111111</v>
      </c>
      <c r="D582" s="92" t="n">
        <v>37.9956</v>
      </c>
      <c r="E582" s="92" t="n">
        <v>-120.3244065</v>
      </c>
      <c r="F582" s="92" t="inlineStr">
        <is>
          <t>Tree - cutting, 3rd party</t>
        </is>
      </c>
      <c r="G582" s="92" t="inlineStr">
        <is>
          <t>Hardwood Forest</t>
        </is>
      </c>
      <c r="H582" s="92" t="inlineStr">
        <is>
          <t>1 meter - &lt; 3 meters</t>
        </is>
      </c>
      <c r="I582" s="92" t="inlineStr">
        <is>
          <t>Self Extinguished</t>
        </is>
      </c>
      <c r="J582" s="92" t="n"/>
      <c r="K582" s="92" t="n">
        <v>101045032</v>
      </c>
      <c r="L582" s="92" t="n"/>
      <c r="M582" s="92" t="n">
        <v>17000</v>
      </c>
      <c r="N582" s="92" t="inlineStr">
        <is>
          <t>Conductor</t>
        </is>
      </c>
      <c r="O582" s="92" t="inlineStr">
        <is>
          <t>Overhead</t>
        </is>
      </c>
      <c r="P582" s="92" t="inlineStr">
        <is>
          <t>Yes</t>
        </is>
      </c>
      <c r="Q582" s="92" t="n">
        <v>43543</v>
      </c>
      <c r="R582" s="92" t="n">
        <v>0.5361111111111111</v>
      </c>
      <c r="S582" s="92" t="inlineStr">
        <is>
          <t>Contact - 3rd Party</t>
        </is>
      </c>
      <c r="T582" s="92" t="n"/>
      <c r="U582" s="92" t="inlineStr">
        <is>
          <t>Contact from Object - Other</t>
        </is>
      </c>
      <c r="V582" s="92" t="inlineStr">
        <is>
          <t>Electric Facility</t>
        </is>
      </c>
      <c r="W582" s="92" t="inlineStr">
        <is>
          <t>Human Error</t>
        </is>
      </c>
      <c r="X582" s="92" t="n"/>
      <c r="Y582" s="92" t="inlineStr">
        <is>
          <t>Other/Unknown</t>
        </is>
      </c>
      <c r="Z582" s="92" t="inlineStr">
        <is>
          <t>2019-187</t>
        </is>
      </c>
      <c r="AA582" s="92" t="n">
        <v>2019</v>
      </c>
      <c r="AB582" s="92" t="n">
        <v>3</v>
      </c>
      <c r="AC582" s="92" t="n">
        <v>19</v>
      </c>
      <c r="AD582" s="92" t="n">
        <v>12</v>
      </c>
      <c r="AE582" s="92" t="n">
        <v>52</v>
      </c>
      <c r="AF582" s="94" t="inlineStr">
        <is>
          <t>19-0035101</t>
        </is>
      </c>
      <c r="AG582" s="96" t="inlineStr">
        <is>
          <t>Tier 2</t>
        </is>
      </c>
      <c r="AH582" s="96" t="inlineStr">
        <is>
          <t>HFTD</t>
        </is>
      </c>
      <c r="AI582" s="94" t="inlineStr">
        <is>
          <t>No Fire Weather RFW Applicable</t>
        </is>
      </c>
      <c r="AJ582" s="92" t="inlineStr">
        <is>
          <t>Distribution</t>
        </is>
      </c>
      <c r="AK582" s="92" t="inlineStr">
        <is>
          <t>HFTD - Distribution</t>
        </is>
      </c>
      <c r="AL582" s="92" t="inlineStr">
        <is>
          <t>Fire Less than 300 Acres</t>
        </is>
      </c>
      <c r="AM582" s="96" t="inlineStr">
        <is>
          <t>3rd Party</t>
        </is>
      </c>
      <c r="AN582" s="92" t="inlineStr">
        <is>
          <t>3rd Party - Other</t>
        </is>
      </c>
      <c r="AO582" s="95" t="n">
        <v>70602</v>
      </c>
      <c r="AP582" s="92" t="n">
        <v>13.0290983529411</v>
      </c>
      <c r="AQ582" s="92" t="inlineStr">
        <is>
          <t>229_239</t>
        </is>
      </c>
      <c r="AR582" s="115" t="inlineStr">
        <is>
          <t>&lt;25mph</t>
        </is>
      </c>
      <c r="AS582" s="92" t="inlineStr">
        <is>
          <t>&lt;15mph</t>
        </is>
      </c>
      <c r="AT582" s="92" t="inlineStr">
        <is>
          <t>HFTD - Distribution</t>
        </is>
      </c>
      <c r="AU582" t="inlineStr">
        <is>
          <t>PG061</t>
        </is>
      </c>
      <c r="AV582" t="n">
        <v>3.8</v>
      </c>
      <c r="AW582" t="inlineStr">
        <is>
          <t>2019-03-19T07:00:00Z</t>
        </is>
      </c>
      <c r="AX582" t="n">
        <v>8.99</v>
      </c>
      <c r="AY582" t="n">
        <v>21</v>
      </c>
      <c r="AZ582" t="inlineStr">
        <is>
          <t>PG166</t>
        </is>
      </c>
      <c r="BA582" t="n">
        <v>7.85</v>
      </c>
      <c r="BB582" t="inlineStr">
        <is>
          <t>2019-03-19T07:00:00Z</t>
        </is>
      </c>
      <c r="BC582" t="n">
        <v>18.86</v>
      </c>
      <c r="BD582" t="n">
        <v>68</v>
      </c>
      <c r="BE582" t="inlineStr">
        <is>
          <t>PG061</t>
        </is>
      </c>
      <c r="BF582" t="n">
        <v>3.8</v>
      </c>
      <c r="BG582" t="inlineStr">
        <is>
          <t>2019-03-19T08:00:00Z</t>
        </is>
      </c>
      <c r="BH582" t="n">
        <v>9.220000000000001</v>
      </c>
      <c r="BI582" t="n">
        <v>39</v>
      </c>
      <c r="BJ582" t="inlineStr">
        <is>
          <t>PG166</t>
        </is>
      </c>
      <c r="BK582" t="n">
        <v>7.85</v>
      </c>
      <c r="BL582" t="inlineStr">
        <is>
          <t>2019-03-19T07:50:00Z</t>
        </is>
      </c>
      <c r="BM582" t="n">
        <v>20.4</v>
      </c>
      <c r="BN582" t="n">
        <v>127</v>
      </c>
    </row>
    <row r="583">
      <c r="A583" s="92" t="inlineStr">
        <is>
          <t>PG&amp;E</t>
        </is>
      </c>
      <c r="B583" s="92" t="n">
        <v>43564</v>
      </c>
      <c r="C583" s="92" t="n">
        <v>0.5881944444444445</v>
      </c>
      <c r="D583" s="92" t="n">
        <v>34.6311</v>
      </c>
      <c r="E583" s="92" t="n">
        <v>-119.981319</v>
      </c>
      <c r="F583" s="92" t="inlineStr">
        <is>
          <t>Vegetation</t>
        </is>
      </c>
      <c r="G583" s="92" t="inlineStr">
        <is>
          <t>Hardwood Woodland</t>
        </is>
      </c>
      <c r="H583" s="92" t="inlineStr">
        <is>
          <t>0.25 - 10 Acres</t>
        </is>
      </c>
      <c r="I583" s="92" t="inlineStr">
        <is>
          <t>Fire Dept</t>
        </is>
      </c>
      <c r="J583" s="92" t="inlineStr">
        <is>
          <t>Santa Barbra County FD</t>
        </is>
      </c>
      <c r="K583" s="92" t="n">
        <v>101863014</v>
      </c>
      <c r="L583" s="92" t="n"/>
      <c r="M583" s="92" t="n">
        <v>12000</v>
      </c>
      <c r="N583" s="92" t="inlineStr">
        <is>
          <t>Conductor</t>
        </is>
      </c>
      <c r="O583" s="92" t="inlineStr">
        <is>
          <t>Overhead</t>
        </is>
      </c>
      <c r="P583" s="92" t="inlineStr">
        <is>
          <t>Yes</t>
        </is>
      </c>
      <c r="Q583" s="92" t="n">
        <v>43564</v>
      </c>
      <c r="R583" s="92" t="n">
        <v>0.5881944444444445</v>
      </c>
      <c r="S583" s="92" t="inlineStr">
        <is>
          <t>Vegetation</t>
        </is>
      </c>
      <c r="T583" s="92" t="n"/>
      <c r="U583" s="92" t="inlineStr">
        <is>
          <t>Veg. contact</t>
        </is>
      </c>
      <c r="V583" s="92" t="inlineStr">
        <is>
          <t>Electric Facility</t>
        </is>
      </c>
      <c r="W583" s="92" t="n"/>
      <c r="X583" s="92" t="n"/>
      <c r="Y583" s="92" t="inlineStr">
        <is>
          <t>Fell into (No defect)</t>
        </is>
      </c>
      <c r="Z583" s="92" t="inlineStr">
        <is>
          <t>2019-263</t>
        </is>
      </c>
      <c r="AA583" s="92" t="n">
        <v>2019</v>
      </c>
      <c r="AB583" s="92" t="n">
        <v>4</v>
      </c>
      <c r="AC583" s="92" t="n">
        <v>9</v>
      </c>
      <c r="AD583" s="92" t="n">
        <v>14</v>
      </c>
      <c r="AE583" s="92" t="n">
        <v>7</v>
      </c>
      <c r="AF583" s="94" t="inlineStr">
        <is>
          <t>19-0040969</t>
        </is>
      </c>
      <c r="AG583" s="96" t="inlineStr">
        <is>
          <t>Tier 2</t>
        </is>
      </c>
      <c r="AH583" s="96" t="inlineStr">
        <is>
          <t>HFTD</t>
        </is>
      </c>
      <c r="AI583" s="94" t="inlineStr">
        <is>
          <t>No Fire Weather RFW Applicable</t>
        </is>
      </c>
      <c r="AJ583" s="92" t="inlineStr">
        <is>
          <t>Distribution</t>
        </is>
      </c>
      <c r="AK583" s="92" t="inlineStr">
        <is>
          <t>HFTD - Distribution</t>
        </is>
      </c>
      <c r="AL583" s="92" t="inlineStr">
        <is>
          <t>Fire Less than 300 Acres</t>
        </is>
      </c>
      <c r="AM583" s="96" t="inlineStr">
        <is>
          <t>Vegetation</t>
        </is>
      </c>
      <c r="AN583" s="92" t="inlineStr">
        <is>
          <t>Fell into (No defect)</t>
        </is>
      </c>
      <c r="AO583" s="95" t="n">
        <v>70756</v>
      </c>
      <c r="AP583" s="92" t="n">
        <v>15.9084922352941</v>
      </c>
      <c r="AQ583" s="92" t="inlineStr">
        <is>
          <t>246_53</t>
        </is>
      </c>
      <c r="AR583" s="115" t="inlineStr">
        <is>
          <t>&lt;25mph</t>
        </is>
      </c>
      <c r="AS583" s="92" t="inlineStr">
        <is>
          <t>&gt;=15mph</t>
        </is>
      </c>
      <c r="AT583" s="92" t="inlineStr">
        <is>
          <t>HFTD - Distribution</t>
        </is>
      </c>
      <c r="AX583" t="n">
        <v>0</v>
      </c>
      <c r="AY583" t="n">
        <v>0</v>
      </c>
      <c r="AZ583" t="inlineStr">
        <is>
          <t>SXWC1</t>
        </is>
      </c>
      <c r="BA583" t="n">
        <v>5.08</v>
      </c>
      <c r="BB583" t="inlineStr">
        <is>
          <t>2019-04-09T06:09:00Z</t>
        </is>
      </c>
      <c r="BC583" t="n">
        <v>7</v>
      </c>
      <c r="BD583" t="n">
        <v>13</v>
      </c>
      <c r="BH583" t="n">
        <v>0</v>
      </c>
      <c r="BI583" t="n">
        <v>0</v>
      </c>
      <c r="BJ583" t="inlineStr">
        <is>
          <t>UCSE</t>
        </is>
      </c>
      <c r="BK583" t="n">
        <v>5.53</v>
      </c>
      <c r="BL583" t="inlineStr">
        <is>
          <t>2019-04-09T07:40:00Z</t>
        </is>
      </c>
      <c r="BM583" t="n">
        <v>7.2</v>
      </c>
      <c r="BN583" t="n">
        <v>23</v>
      </c>
    </row>
    <row r="584">
      <c r="A584" s="92" t="inlineStr">
        <is>
          <t>PG&amp;E</t>
        </is>
      </c>
      <c r="B584" s="92" t="n">
        <v>43564</v>
      </c>
      <c r="C584" s="92" t="n">
        <v>0.6437499999999999</v>
      </c>
      <c r="D584" s="92" t="n">
        <v>37.73405</v>
      </c>
      <c r="E584" s="92" t="n">
        <v>-120.07761</v>
      </c>
      <c r="F584" s="92" t="inlineStr">
        <is>
          <t>Vegetation</t>
        </is>
      </c>
      <c r="G584" s="92" t="inlineStr">
        <is>
          <t>Conifer Forest</t>
        </is>
      </c>
      <c r="H584" s="92" t="inlineStr">
        <is>
          <t>3 meters - 0.25 Acres</t>
        </is>
      </c>
      <c r="I584" s="92" t="inlineStr">
        <is>
          <t>Cal Fire</t>
        </is>
      </c>
      <c r="J584" s="92" t="n"/>
      <c r="K584" s="92" t="n">
        <v>101076921</v>
      </c>
      <c r="L584" s="92" t="n"/>
      <c r="M584" s="92" t="n">
        <v>21000</v>
      </c>
      <c r="N584" s="92" t="inlineStr">
        <is>
          <t>Pole</t>
        </is>
      </c>
      <c r="O584" s="92" t="inlineStr">
        <is>
          <t>Overhead</t>
        </is>
      </c>
      <c r="P584" s="92" t="inlineStr">
        <is>
          <t>Yes</t>
        </is>
      </c>
      <c r="Q584" s="92" t="n">
        <v>43564</v>
      </c>
      <c r="R584" s="92" t="n">
        <v>0.6437499999999999</v>
      </c>
      <c r="S584" s="92" t="inlineStr">
        <is>
          <t>Vegetation</t>
        </is>
      </c>
      <c r="T584" s="92" t="n"/>
      <c r="U584" s="92" t="inlineStr">
        <is>
          <t>Veg. contact</t>
        </is>
      </c>
      <c r="V584" s="92" t="inlineStr">
        <is>
          <t>Pole</t>
        </is>
      </c>
      <c r="W584" s="92" t="n"/>
      <c r="X584" s="92" t="n"/>
      <c r="Y584" s="92" t="inlineStr">
        <is>
          <t>Branch (Not overhanging, &gt; 12ft)</t>
        </is>
      </c>
      <c r="Z584" s="92" t="inlineStr">
        <is>
          <t>2019-313</t>
        </is>
      </c>
      <c r="AA584" s="92" t="n">
        <v>2019</v>
      </c>
      <c r="AB584" s="92" t="n">
        <v>4</v>
      </c>
      <c r="AC584" s="92" t="n">
        <v>9</v>
      </c>
      <c r="AD584" s="92" t="n">
        <v>15</v>
      </c>
      <c r="AE584" s="92" t="n">
        <v>27</v>
      </c>
      <c r="AF584" s="94" t="inlineStr">
        <is>
          <t>19-0041008</t>
        </is>
      </c>
      <c r="AG584" s="96" t="inlineStr">
        <is>
          <t>Tier 2</t>
        </is>
      </c>
      <c r="AH584" s="96" t="inlineStr">
        <is>
          <t>HFTD</t>
        </is>
      </c>
      <c r="AI584" s="94" t="inlineStr">
        <is>
          <t>No Fire Weather RFW Applicable</t>
        </is>
      </c>
      <c r="AJ584" s="92" t="inlineStr">
        <is>
          <t>Distribution</t>
        </is>
      </c>
      <c r="AK584" s="92" t="inlineStr">
        <is>
          <t>HFTD - Distribution</t>
        </is>
      </c>
      <c r="AL584" s="92" t="inlineStr">
        <is>
          <t>Fire Less than 300 Acres</t>
        </is>
      </c>
      <c r="AM584" s="96" t="inlineStr">
        <is>
          <t>Vegetation</t>
        </is>
      </c>
      <c r="AN584" s="92" t="inlineStr">
        <is>
          <t>Branch (Not overhanging, &gt; 12ft)</t>
        </is>
      </c>
      <c r="AO584" s="95" t="n">
        <v>179862</v>
      </c>
      <c r="AP584" s="92" t="n">
        <v>22.6475218823529</v>
      </c>
      <c r="AQ584" s="92" t="inlineStr">
        <is>
          <t>241_182</t>
        </is>
      </c>
      <c r="AR584" s="115" t="inlineStr">
        <is>
          <t>&lt;25mph</t>
        </is>
      </c>
      <c r="AS584" s="92" t="inlineStr">
        <is>
          <t>&gt;=15mph</t>
        </is>
      </c>
      <c r="AT584" s="92" t="inlineStr">
        <is>
          <t>HFTD - Distribution</t>
        </is>
      </c>
      <c r="AU584" t="inlineStr">
        <is>
          <t>PG112</t>
        </is>
      </c>
      <c r="AV584" t="n">
        <v>3.29</v>
      </c>
      <c r="AW584" t="inlineStr">
        <is>
          <t>2019-04-09T06:20:00Z</t>
        </is>
      </c>
      <c r="AX584" t="n">
        <v>10.51</v>
      </c>
      <c r="AY584" t="n">
        <v>14</v>
      </c>
      <c r="AZ584" t="inlineStr">
        <is>
          <t>PG155</t>
        </is>
      </c>
      <c r="BA584" t="n">
        <v>7.32</v>
      </c>
      <c r="BB584" t="inlineStr">
        <is>
          <t>2019-04-09T06:50:00Z</t>
        </is>
      </c>
      <c r="BC584" t="n">
        <v>12.71</v>
      </c>
      <c r="BD584" t="n">
        <v>29</v>
      </c>
      <c r="BE584" t="inlineStr">
        <is>
          <t>PG112</t>
        </is>
      </c>
      <c r="BF584" t="n">
        <v>3.29</v>
      </c>
      <c r="BG584" t="inlineStr">
        <is>
          <t>2019-04-09T07:50:00Z</t>
        </is>
      </c>
      <c r="BH584" t="n">
        <v>13.8</v>
      </c>
      <c r="BI584" t="n">
        <v>26</v>
      </c>
      <c r="BJ584" t="inlineStr">
        <is>
          <t>PG155</t>
        </is>
      </c>
      <c r="BK584" t="n">
        <v>7.32</v>
      </c>
      <c r="BL584" t="inlineStr">
        <is>
          <t>2019-04-09T07:50:00Z</t>
        </is>
      </c>
      <c r="BM584" t="n">
        <v>19.51</v>
      </c>
      <c r="BN584" t="n">
        <v>54</v>
      </c>
    </row>
    <row r="585">
      <c r="A585" s="92" t="inlineStr">
        <is>
          <t>PG&amp;E</t>
        </is>
      </c>
      <c r="B585" s="92" t="n">
        <v>43575</v>
      </c>
      <c r="C585" s="92" t="n">
        <v>0.2895833333333334</v>
      </c>
      <c r="D585" s="92" t="n">
        <v>37.86856</v>
      </c>
      <c r="E585" s="92" t="n">
        <v>-121.684274</v>
      </c>
      <c r="F585" s="92" t="n"/>
      <c r="G585" s="92" t="inlineStr">
        <is>
          <t>Hardwood Woodland</t>
        </is>
      </c>
      <c r="H585" s="92" t="inlineStr">
        <is>
          <t>3 meters - 0.25 Acres</t>
        </is>
      </c>
      <c r="I585" s="92" t="inlineStr">
        <is>
          <t>Fire Dept</t>
        </is>
      </c>
      <c r="J585" s="92" t="inlineStr">
        <is>
          <t>East County FD</t>
        </is>
      </c>
      <c r="K585" s="92" t="inlineStr">
        <is>
          <t>Unknown</t>
        </is>
      </c>
      <c r="L585" s="92" t="n"/>
      <c r="M585" s="92" t="n">
        <v>17000</v>
      </c>
      <c r="N585" s="92" t="inlineStr">
        <is>
          <t>Conductor</t>
        </is>
      </c>
      <c r="O585" s="92" t="inlineStr">
        <is>
          <t>Overhead</t>
        </is>
      </c>
      <c r="P585" s="92" t="inlineStr">
        <is>
          <t>No</t>
        </is>
      </c>
      <c r="Q585" s="92" t="n"/>
      <c r="R585" s="92" t="n"/>
      <c r="S585" s="92" t="inlineStr">
        <is>
          <t>Equipment - PG&amp;E</t>
        </is>
      </c>
      <c r="T585" s="92" t="inlineStr">
        <is>
          <t>Conductor</t>
        </is>
      </c>
      <c r="U585" s="92" t="n"/>
      <c r="V585" s="92" t="n"/>
      <c r="W585" s="92" t="n"/>
      <c r="X585" s="92" t="n"/>
      <c r="Y585" s="92" t="inlineStr">
        <is>
          <t>no-match</t>
        </is>
      </c>
      <c r="Z585" s="92" t="inlineStr">
        <is>
          <t>2019-321</t>
        </is>
      </c>
      <c r="AA585" s="92" t="n">
        <v>2019</v>
      </c>
      <c r="AB585" s="92" t="n">
        <v>4</v>
      </c>
      <c r="AC585" s="92" t="n">
        <v>20</v>
      </c>
      <c r="AD585" s="92" t="n">
        <v>6</v>
      </c>
      <c r="AE585" s="92" t="n">
        <v>57</v>
      </c>
      <c r="AF585" s="94" t="inlineStr">
        <is>
          <t>No ILIS or TOTL available</t>
        </is>
      </c>
      <c r="AG585" s="96" t="inlineStr">
        <is>
          <t>Tier 2</t>
        </is>
      </c>
      <c r="AH585" s="96" t="inlineStr">
        <is>
          <t>HFTD</t>
        </is>
      </c>
      <c r="AI585" s="94" t="inlineStr">
        <is>
          <t>No Fire Weather RFW Applicable</t>
        </is>
      </c>
      <c r="AJ585" s="92" t="inlineStr">
        <is>
          <t>Distribution</t>
        </is>
      </c>
      <c r="AK585" s="92" t="inlineStr">
        <is>
          <t>HFTD - Distribution</t>
        </is>
      </c>
      <c r="AL585" s="92" t="inlineStr">
        <is>
          <t>Fire Less than 300 Acres</t>
        </is>
      </c>
      <c r="AM585" s="96" t="inlineStr">
        <is>
          <t>Equip Failure</t>
        </is>
      </c>
      <c r="AN585" s="92" t="inlineStr">
        <is>
          <t>Conductor</t>
        </is>
      </c>
      <c r="AO585" s="95" t="inlineStr">
        <is>
          <t>N.A.</t>
        </is>
      </c>
      <c r="AP585" s="92" t="n">
        <v>22.6107698823529</v>
      </c>
      <c r="AQ585" s="92" t="inlineStr">
        <is>
          <t>170_232</t>
        </is>
      </c>
      <c r="AR585" s="115" t="inlineStr">
        <is>
          <t>&lt;25mph</t>
        </is>
      </c>
      <c r="AS585" s="92" t="inlineStr">
        <is>
          <t>&gt;=15mph</t>
        </is>
      </c>
      <c r="AT585" s="92" t="inlineStr">
        <is>
          <t>HFTD - Distribution</t>
        </is>
      </c>
      <c r="AU585" t="inlineStr">
        <is>
          <t>D3588</t>
        </is>
      </c>
      <c r="AV585" t="n">
        <v>2.98</v>
      </c>
      <c r="AW585" t="inlineStr">
        <is>
          <t>2019-04-20T07:00:00Z</t>
        </is>
      </c>
      <c r="AX585" t="n">
        <v>10</v>
      </c>
      <c r="AY585" t="n">
        <v>6</v>
      </c>
      <c r="AZ585" t="inlineStr">
        <is>
          <t>PG066</t>
        </is>
      </c>
      <c r="BA585" t="n">
        <v>6.23</v>
      </c>
      <c r="BB585" t="inlineStr">
        <is>
          <t>2019-04-20T06:30:00Z</t>
        </is>
      </c>
      <c r="BC585" t="n">
        <v>37.04</v>
      </c>
      <c r="BD585" t="n">
        <v>109</v>
      </c>
      <c r="BE585" t="inlineStr">
        <is>
          <t>D3588</t>
        </is>
      </c>
      <c r="BF585" t="n">
        <v>2.98</v>
      </c>
      <c r="BG585" t="inlineStr">
        <is>
          <t>2019-04-20T07:51:00Z</t>
        </is>
      </c>
      <c r="BH585" t="n">
        <v>18.01</v>
      </c>
      <c r="BI585" t="n">
        <v>11</v>
      </c>
      <c r="BJ585" t="inlineStr">
        <is>
          <t>KC83</t>
        </is>
      </c>
      <c r="BK585" t="n">
        <v>4.32</v>
      </c>
      <c r="BL585" t="inlineStr">
        <is>
          <t>2019-04-20T07:35:00Z</t>
        </is>
      </c>
      <c r="BM585" t="n">
        <v>43.73</v>
      </c>
      <c r="BN585" t="n">
        <v>207</v>
      </c>
    </row>
    <row r="586">
      <c r="A586" s="92" t="inlineStr">
        <is>
          <t>PG&amp;E</t>
        </is>
      </c>
      <c r="B586" s="92" t="n">
        <v>43583</v>
      </c>
      <c r="C586" s="92" t="n">
        <v>0.525</v>
      </c>
      <c r="D586" s="92" t="n">
        <v>39.67564</v>
      </c>
      <c r="E586" s="92" t="n">
        <v>-121.567688</v>
      </c>
      <c r="F586" s="92" t="n"/>
      <c r="G586" s="92" t="inlineStr">
        <is>
          <t>Hardwood Woodland</t>
        </is>
      </c>
      <c r="H586" s="92" t="inlineStr">
        <is>
          <t>1 meter - &lt; 3 meters</t>
        </is>
      </c>
      <c r="I586" s="92" t="inlineStr">
        <is>
          <t>Cal Fire</t>
        </is>
      </c>
      <c r="J586" s="92" t="n"/>
      <c r="K586" s="92" t="n">
        <v>100404366</v>
      </c>
      <c r="L586" s="92" t="n"/>
      <c r="M586" s="92" t="n">
        <v>12000</v>
      </c>
      <c r="N586" s="92" t="inlineStr">
        <is>
          <t>Conductor</t>
        </is>
      </c>
      <c r="O586" s="92" t="inlineStr">
        <is>
          <t>Overhead</t>
        </is>
      </c>
      <c r="P586" s="92" t="inlineStr">
        <is>
          <t>Yes</t>
        </is>
      </c>
      <c r="Q586" s="92" t="n">
        <v>43583</v>
      </c>
      <c r="R586" s="92" t="n">
        <v>0.525</v>
      </c>
      <c r="S586" s="92" t="inlineStr">
        <is>
          <t>Equipment - PG&amp;E</t>
        </is>
      </c>
      <c r="T586" s="92" t="inlineStr">
        <is>
          <t>Conductor</t>
        </is>
      </c>
      <c r="U586" s="92" t="n"/>
      <c r="V586" s="92" t="n"/>
      <c r="W586" s="92" t="n"/>
      <c r="X586" s="92" t="n"/>
      <c r="Y586" s="92" t="inlineStr">
        <is>
          <t>Other/Unknown</t>
        </is>
      </c>
      <c r="Z586" s="92" t="inlineStr">
        <is>
          <t>2019-166</t>
        </is>
      </c>
      <c r="AA586" s="92" t="n">
        <v>2019</v>
      </c>
      <c r="AB586" s="92" t="n">
        <v>4</v>
      </c>
      <c r="AC586" s="92" t="n">
        <v>28</v>
      </c>
      <c r="AD586" s="92" t="n">
        <v>12</v>
      </c>
      <c r="AE586" s="92" t="n">
        <v>36</v>
      </c>
      <c r="AF586" s="94" t="inlineStr">
        <is>
          <t>19-0046853</t>
        </is>
      </c>
      <c r="AG586" s="96" t="inlineStr">
        <is>
          <t>Tier 2</t>
        </is>
      </c>
      <c r="AH586" s="96" t="inlineStr">
        <is>
          <t>HFTD</t>
        </is>
      </c>
      <c r="AI586" s="94" t="inlineStr">
        <is>
          <t>No Fire Weather RFW Applicable</t>
        </is>
      </c>
      <c r="AJ586" s="92" t="inlineStr">
        <is>
          <t>Distribution</t>
        </is>
      </c>
      <c r="AK586" s="92" t="inlineStr">
        <is>
          <t>HFTD - Distribution</t>
        </is>
      </c>
      <c r="AL586" s="92" t="inlineStr">
        <is>
          <t>Fire Less than 300 Acres</t>
        </is>
      </c>
      <c r="AM586" s="96" t="inlineStr">
        <is>
          <t>Equip Failure</t>
        </is>
      </c>
      <c r="AN586" s="92" t="inlineStr">
        <is>
          <t>Conductor</t>
        </is>
      </c>
      <c r="AO586" s="95" t="n">
        <v>79810</v>
      </c>
      <c r="AP586" s="92" t="n">
        <v>8.96490352941176</v>
      </c>
      <c r="AQ586" s="92" t="inlineStr">
        <is>
          <t>175_331</t>
        </is>
      </c>
      <c r="AR586" s="115" t="inlineStr">
        <is>
          <t>&lt;25mph</t>
        </is>
      </c>
      <c r="AS586" s="92" t="inlineStr">
        <is>
          <t>&lt;15mph</t>
        </is>
      </c>
      <c r="AT586" s="92" t="inlineStr">
        <is>
          <t>HFTD - Distribution</t>
        </is>
      </c>
      <c r="AU586" t="inlineStr">
        <is>
          <t>PG295</t>
        </is>
      </c>
      <c r="AV586" t="n">
        <v>0.21</v>
      </c>
      <c r="AW586" t="inlineStr">
        <is>
          <t>2019-04-28T06:50:00Z</t>
        </is>
      </c>
      <c r="AX586" t="n">
        <v>9.220000000000001</v>
      </c>
      <c r="AY586" t="n">
        <v>7</v>
      </c>
      <c r="AZ586" t="inlineStr">
        <is>
          <t>PG295</t>
        </is>
      </c>
      <c r="BA586" t="n">
        <v>0.21</v>
      </c>
      <c r="BB586" t="inlineStr">
        <is>
          <t>2019-04-28T06:50:00Z</t>
        </is>
      </c>
      <c r="BC586" t="n">
        <v>9.220000000000001</v>
      </c>
      <c r="BD586" t="n">
        <v>25</v>
      </c>
      <c r="BE586" t="inlineStr">
        <is>
          <t>PG295</t>
        </is>
      </c>
      <c r="BF586" t="n">
        <v>0.21</v>
      </c>
      <c r="BG586" t="inlineStr">
        <is>
          <t>2019-04-28T06:50:00Z</t>
        </is>
      </c>
      <c r="BH586" t="n">
        <v>9.220000000000001</v>
      </c>
      <c r="BI586" t="n">
        <v>13</v>
      </c>
      <c r="BJ586" t="inlineStr">
        <is>
          <t>JBGC1</t>
        </is>
      </c>
      <c r="BK586" t="n">
        <v>5.9</v>
      </c>
      <c r="BL586" t="inlineStr">
        <is>
          <t>2019-04-28T07:13:00Z</t>
        </is>
      </c>
      <c r="BM586" t="n">
        <v>11.01</v>
      </c>
      <c r="BN586" t="n">
        <v>46</v>
      </c>
    </row>
    <row r="587">
      <c r="A587" s="92" t="inlineStr">
        <is>
          <t>PG&amp;E</t>
        </is>
      </c>
      <c r="B587" s="92" t="n">
        <v>43593</v>
      </c>
      <c r="C587" s="92" t="n">
        <v>0.4326388888888889</v>
      </c>
      <c r="D587" s="92" t="n">
        <v>39.38508</v>
      </c>
      <c r="E587" s="92" t="n">
        <v>-122.557015</v>
      </c>
      <c r="F587" s="92" t="n"/>
      <c r="G587" s="92" t="inlineStr">
        <is>
          <t>Hardwood Woodland</t>
        </is>
      </c>
      <c r="H587" s="92" t="inlineStr">
        <is>
          <t>3 meters - 0.25 Acres</t>
        </is>
      </c>
      <c r="I587" s="92" t="inlineStr">
        <is>
          <t>Fire Dept</t>
        </is>
      </c>
      <c r="J587" s="92" t="inlineStr">
        <is>
          <t>Colusa FD</t>
        </is>
      </c>
      <c r="K587" s="92" t="inlineStr">
        <is>
          <t>Unknown</t>
        </is>
      </c>
      <c r="L587" s="92" t="n"/>
      <c r="M587" s="92" t="n">
        <v>12000</v>
      </c>
      <c r="N587" s="92" t="inlineStr">
        <is>
          <t>Conductor</t>
        </is>
      </c>
      <c r="O587" s="92" t="inlineStr">
        <is>
          <t>Overhead</t>
        </is>
      </c>
      <c r="P587" s="92" t="inlineStr">
        <is>
          <t>No</t>
        </is>
      </c>
      <c r="Q587" s="92" t="n"/>
      <c r="R587" s="92" t="n"/>
      <c r="S587" s="92" t="inlineStr">
        <is>
          <t>Equipment - PG&amp;E</t>
        </is>
      </c>
      <c r="T587" s="92" t="inlineStr">
        <is>
          <t>Conductor</t>
        </is>
      </c>
      <c r="U587" s="92" t="n"/>
      <c r="V587" s="92" t="n"/>
      <c r="W587" s="92" t="n"/>
      <c r="X587" s="92" t="n"/>
      <c r="Y587" s="92" t="inlineStr">
        <is>
          <t>no-match</t>
        </is>
      </c>
      <c r="Z587" s="92" t="inlineStr">
        <is>
          <t>2019-312</t>
        </is>
      </c>
      <c r="AA587" s="92" t="n">
        <v>2019</v>
      </c>
      <c r="AB587" s="92" t="n">
        <v>5</v>
      </c>
      <c r="AC587" s="92" t="n">
        <v>8</v>
      </c>
      <c r="AD587" s="92" t="n">
        <v>10</v>
      </c>
      <c r="AE587" s="92" t="n">
        <v>23</v>
      </c>
      <c r="AF587" s="94" t="inlineStr">
        <is>
          <t>No ILIS or TOTL available</t>
        </is>
      </c>
      <c r="AG587" s="96" t="inlineStr">
        <is>
          <t>Tier 2</t>
        </is>
      </c>
      <c r="AH587" s="96" t="inlineStr">
        <is>
          <t>HFTD</t>
        </is>
      </c>
      <c r="AI587" s="94" t="inlineStr">
        <is>
          <t>No Fire Weather RFW Applicable</t>
        </is>
      </c>
      <c r="AJ587" s="92" t="inlineStr">
        <is>
          <t>Distribution</t>
        </is>
      </c>
      <c r="AK587" s="92" t="inlineStr">
        <is>
          <t>HFTD - Distribution</t>
        </is>
      </c>
      <c r="AL587" s="92" t="inlineStr">
        <is>
          <t>Fire Less than 300 Acres</t>
        </is>
      </c>
      <c r="AM587" s="96" t="inlineStr">
        <is>
          <t>Equip Failure</t>
        </is>
      </c>
      <c r="AN587" s="92" t="inlineStr">
        <is>
          <t>Conductor</t>
        </is>
      </c>
      <c r="AO587" s="95" t="inlineStr">
        <is>
          <t>N.A.</t>
        </is>
      </c>
      <c r="AP587" s="92" t="n">
        <v>9.73140611764706</v>
      </c>
      <c r="AQ587" s="92" t="inlineStr">
        <is>
          <t>133_316</t>
        </is>
      </c>
      <c r="AR587" s="115" t="inlineStr">
        <is>
          <t>&lt;25mph</t>
        </is>
      </c>
      <c r="AS587" s="92" t="inlineStr">
        <is>
          <t>&lt;15mph</t>
        </is>
      </c>
      <c r="AT587" s="92" t="inlineStr">
        <is>
          <t>HFTD - Distribution</t>
        </is>
      </c>
      <c r="AU587" t="inlineStr">
        <is>
          <t>SYWC1</t>
        </is>
      </c>
      <c r="AV587" t="n">
        <v>1.49</v>
      </c>
      <c r="AW587" t="inlineStr">
        <is>
          <t>2019-05-08T06:26:00Z</t>
        </is>
      </c>
      <c r="AX587" t="n">
        <v>4</v>
      </c>
      <c r="AY587" t="n">
        <v>1</v>
      </c>
      <c r="AZ587" t="inlineStr">
        <is>
          <t>PG294</t>
        </is>
      </c>
      <c r="BA587" t="n">
        <v>6.56</v>
      </c>
      <c r="BB587" t="inlineStr">
        <is>
          <t>2019-05-08T06:00:00Z</t>
        </is>
      </c>
      <c r="BC587" t="n">
        <v>10.74</v>
      </c>
      <c r="BD587" t="n">
        <v>16</v>
      </c>
      <c r="BE587" t="inlineStr">
        <is>
          <t>SYWC1</t>
        </is>
      </c>
      <c r="BF587" t="n">
        <v>1.49</v>
      </c>
      <c r="BG587" t="inlineStr">
        <is>
          <t>2019-05-08T07:26:00Z</t>
        </is>
      </c>
      <c r="BH587" t="n">
        <v>4.99</v>
      </c>
      <c r="BI587" t="n">
        <v>2</v>
      </c>
      <c r="BJ587" t="inlineStr">
        <is>
          <t>PG294</t>
        </is>
      </c>
      <c r="BK587" t="n">
        <v>6.56</v>
      </c>
      <c r="BL587" t="inlineStr">
        <is>
          <t>2019-05-08T06:00:00Z</t>
        </is>
      </c>
      <c r="BM587" t="n">
        <v>10.74</v>
      </c>
      <c r="BN587" t="n">
        <v>30</v>
      </c>
    </row>
    <row r="588">
      <c r="A588" s="92" t="inlineStr">
        <is>
          <t>PG&amp;E</t>
        </is>
      </c>
      <c r="B588" s="92" t="n">
        <v>43595</v>
      </c>
      <c r="C588" s="92" t="n">
        <v>0.6194444444444445</v>
      </c>
      <c r="D588" s="92" t="n">
        <v>40.704</v>
      </c>
      <c r="E588" s="92" t="n">
        <v>-122.831432</v>
      </c>
      <c r="F588" s="92" t="inlineStr">
        <is>
          <t>Vegetation</t>
        </is>
      </c>
      <c r="G588" s="92" t="inlineStr">
        <is>
          <t>Conifer Forest</t>
        </is>
      </c>
      <c r="H588" s="92" t="inlineStr">
        <is>
          <t>3 meters - 0.25 Acres</t>
        </is>
      </c>
      <c r="I588" s="92" t="inlineStr">
        <is>
          <t>Fire Dept</t>
        </is>
      </c>
      <c r="J588" s="92" t="inlineStr">
        <is>
          <t>Lewiston FD</t>
        </is>
      </c>
      <c r="K588" s="92" t="inlineStr">
        <is>
          <t>Keswick-Trinity 60Kv Line</t>
        </is>
      </c>
      <c r="L588" s="92" t="n"/>
      <c r="M588" s="92" t="n">
        <v>60000</v>
      </c>
      <c r="N588" s="92" t="inlineStr">
        <is>
          <t>Conductor</t>
        </is>
      </c>
      <c r="O588" s="92" t="inlineStr">
        <is>
          <t>Overhead</t>
        </is>
      </c>
      <c r="P588" s="92" t="inlineStr">
        <is>
          <t>Yes</t>
        </is>
      </c>
      <c r="Q588" s="92" t="n">
        <v>43595</v>
      </c>
      <c r="R588" s="92" t="n">
        <v>0.6194444444444445</v>
      </c>
      <c r="S588" s="92" t="inlineStr">
        <is>
          <t>Vegetation</t>
        </is>
      </c>
      <c r="T588" s="92" t="n"/>
      <c r="U588" s="92" t="inlineStr">
        <is>
          <t>Contact from Object - Other</t>
        </is>
      </c>
      <c r="V588" s="92" t="inlineStr">
        <is>
          <t>Electric Facility</t>
        </is>
      </c>
      <c r="W588" s="92" t="n"/>
      <c r="X588" s="92" t="n"/>
      <c r="Y588" s="92" t="inlineStr">
        <is>
          <t>no-match</t>
        </is>
      </c>
      <c r="Z588" s="92" t="inlineStr">
        <is>
          <t>2019-301</t>
        </is>
      </c>
      <c r="AA588" s="92" t="n">
        <v>2019</v>
      </c>
      <c r="AB588" s="92" t="n">
        <v>5</v>
      </c>
      <c r="AC588" s="92" t="n">
        <v>10</v>
      </c>
      <c r="AD588" s="92" t="n">
        <v>14</v>
      </c>
      <c r="AE588" s="92" t="n">
        <v>52</v>
      </c>
      <c r="AF588" s="94" t="inlineStr">
        <is>
          <t>No ILIS or TOTL available</t>
        </is>
      </c>
      <c r="AG588" s="96" t="inlineStr">
        <is>
          <t>Tier 2</t>
        </is>
      </c>
      <c r="AH588" s="96" t="inlineStr">
        <is>
          <t>HFTD</t>
        </is>
      </c>
      <c r="AI588" s="94" t="inlineStr">
        <is>
          <t>No Fire Weather RFW Applicable</t>
        </is>
      </c>
      <c r="AJ588" s="92" t="inlineStr">
        <is>
          <t>Transmission</t>
        </is>
      </c>
      <c r="AK588" s="92" t="inlineStr">
        <is>
          <t>HFTD - Transmission</t>
        </is>
      </c>
      <c r="AL588" s="92" t="inlineStr">
        <is>
          <t>Fire Less than 300 Acres</t>
        </is>
      </c>
      <c r="AM588" s="96" t="inlineStr">
        <is>
          <t>Vegetation</t>
        </is>
      </c>
      <c r="AN588" s="92" t="inlineStr">
        <is>
          <t>Other/Unknown</t>
        </is>
      </c>
      <c r="AO588" s="95" t="inlineStr">
        <is>
          <t>N.A.</t>
        </is>
      </c>
      <c r="AP588" s="92" t="n">
        <v>4.69977072941176</v>
      </c>
      <c r="AQ588" s="92" t="inlineStr">
        <is>
          <t>123_389</t>
        </is>
      </c>
      <c r="AR588" s="115" t="inlineStr">
        <is>
          <t>&lt;25mph</t>
        </is>
      </c>
      <c r="AS588" s="92" t="inlineStr">
        <is>
          <t>&lt;15mph</t>
        </is>
      </c>
      <c r="AT588" s="92" t="inlineStr">
        <is>
          <t>HFTD - Transmission</t>
        </is>
      </c>
      <c r="AX588" t="n">
        <v>0</v>
      </c>
      <c r="AY588" t="n">
        <v>0</v>
      </c>
      <c r="AZ588" t="inlineStr">
        <is>
          <t>TCAC1</t>
        </is>
      </c>
      <c r="BA588" t="n">
        <v>5.87</v>
      </c>
      <c r="BB588" t="inlineStr">
        <is>
          <t>2019-05-10T06:28:00Z</t>
        </is>
      </c>
      <c r="BC588" t="n">
        <v>14.99</v>
      </c>
      <c r="BD588" t="n">
        <v>5</v>
      </c>
      <c r="BH588" t="n">
        <v>0</v>
      </c>
      <c r="BI588" t="n">
        <v>0</v>
      </c>
      <c r="BJ588" t="inlineStr">
        <is>
          <t>TCAC1</t>
        </is>
      </c>
      <c r="BK588" t="n">
        <v>5.87</v>
      </c>
      <c r="BL588" t="inlineStr">
        <is>
          <t>2019-05-10T06:28:00Z</t>
        </is>
      </c>
      <c r="BM588" t="n">
        <v>14.99</v>
      </c>
      <c r="BN588" t="n">
        <v>8</v>
      </c>
    </row>
    <row r="589">
      <c r="A589" s="92" t="inlineStr">
        <is>
          <t>PG&amp;E</t>
        </is>
      </c>
      <c r="B589" s="92" t="n">
        <v>43600</v>
      </c>
      <c r="C589" s="92" t="n">
        <v>0.8965277777777777</v>
      </c>
      <c r="D589" s="92" t="n">
        <v>38.57309</v>
      </c>
      <c r="E589" s="92" t="n">
        <v>-122.9603166</v>
      </c>
      <c r="F589" s="92" t="inlineStr">
        <is>
          <t>Vegetation</t>
        </is>
      </c>
      <c r="G589" s="92" t="inlineStr">
        <is>
          <t>Hardwood Forest</t>
        </is>
      </c>
      <c r="H589" s="92" t="inlineStr">
        <is>
          <t>1 meter - &lt; 3 meters</t>
        </is>
      </c>
      <c r="I589" s="92" t="inlineStr">
        <is>
          <t>Unknown</t>
        </is>
      </c>
      <c r="J589" s="92" t="n"/>
      <c r="K589" s="92" t="n">
        <v>103931177</v>
      </c>
      <c r="L589" s="92" t="n"/>
      <c r="M589" s="92" t="n">
        <v>12000</v>
      </c>
      <c r="N589" s="92" t="inlineStr">
        <is>
          <t>Conductor</t>
        </is>
      </c>
      <c r="O589" s="92" t="inlineStr">
        <is>
          <t>Overhead</t>
        </is>
      </c>
      <c r="P589" s="92" t="inlineStr">
        <is>
          <t>Yes</t>
        </is>
      </c>
      <c r="Q589" s="92" t="n">
        <v>43600</v>
      </c>
      <c r="R589" s="92" t="n">
        <v>0.8965277777777777</v>
      </c>
      <c r="S589" s="92" t="inlineStr">
        <is>
          <t>Vegetation</t>
        </is>
      </c>
      <c r="T589" s="92" t="n"/>
      <c r="U589" s="92" t="inlineStr">
        <is>
          <t>Veg. contact</t>
        </is>
      </c>
      <c r="V589" s="92" t="inlineStr">
        <is>
          <t>Electric Facility</t>
        </is>
      </c>
      <c r="W589" s="92" t="n"/>
      <c r="X589" s="92" t="n"/>
      <c r="Y589" s="92" t="inlineStr">
        <is>
          <t>Fell into (No defect)</t>
        </is>
      </c>
      <c r="Z589" s="92" t="inlineStr">
        <is>
          <t>2019-316</t>
        </is>
      </c>
      <c r="AA589" s="92" t="n">
        <v>2019</v>
      </c>
      <c r="AB589" s="92" t="n">
        <v>5</v>
      </c>
      <c r="AC589" s="92" t="n">
        <v>15</v>
      </c>
      <c r="AD589" s="92" t="n">
        <v>21</v>
      </c>
      <c r="AE589" s="92" t="n">
        <v>31</v>
      </c>
      <c r="AF589" s="94" t="inlineStr">
        <is>
          <t>19-0052480</t>
        </is>
      </c>
      <c r="AG589" s="96" t="inlineStr">
        <is>
          <t>Tier 3</t>
        </is>
      </c>
      <c r="AH589" s="96" t="inlineStr">
        <is>
          <t>HFTD</t>
        </is>
      </c>
      <c r="AI589" s="94" t="inlineStr">
        <is>
          <t>No Fire Weather RFW Applicable</t>
        </is>
      </c>
      <c r="AJ589" s="92" t="inlineStr">
        <is>
          <t>Distribution</t>
        </is>
      </c>
      <c r="AK589" s="92" t="inlineStr">
        <is>
          <t>HFTD - Distribution</t>
        </is>
      </c>
      <c r="AL589" s="92" t="inlineStr">
        <is>
          <t>Fire Less than 300 Acres</t>
        </is>
      </c>
      <c r="AM589" s="96" t="inlineStr">
        <is>
          <t>Vegetation</t>
        </is>
      </c>
      <c r="AN589" s="92" t="inlineStr">
        <is>
          <t>Fell into (No defect)</t>
        </is>
      </c>
      <c r="AO589" s="95" t="n">
        <v>27780</v>
      </c>
      <c r="AP589" s="92" t="n">
        <v>17.9493157647058</v>
      </c>
      <c r="AQ589" s="92" t="inlineStr">
        <is>
          <t>115_271</t>
        </is>
      </c>
      <c r="AR589" s="115" t="inlineStr">
        <is>
          <t>&lt;25mph</t>
        </is>
      </c>
      <c r="AS589" s="92" t="inlineStr">
        <is>
          <t>&gt;=15mph</t>
        </is>
      </c>
      <c r="AT589" s="92" t="inlineStr">
        <is>
          <t>HFTD - Distribution</t>
        </is>
      </c>
      <c r="AU589" t="inlineStr">
        <is>
          <t>D9841</t>
        </is>
      </c>
      <c r="AV589" t="n">
        <v>3.34</v>
      </c>
      <c r="AW589" t="inlineStr">
        <is>
          <t>2019-05-15T07:00:00Z</t>
        </is>
      </c>
      <c r="AX589" t="n">
        <v>1.01</v>
      </c>
      <c r="AY589" t="n">
        <v>5</v>
      </c>
      <c r="AZ589" t="inlineStr">
        <is>
          <t>AR798</t>
        </is>
      </c>
      <c r="BA589" t="n">
        <v>4.72</v>
      </c>
      <c r="BB589" t="inlineStr">
        <is>
          <t>2019-05-15T06:56:00Z</t>
        </is>
      </c>
      <c r="BC589" t="n">
        <v>10</v>
      </c>
      <c r="BD589" t="n">
        <v>43</v>
      </c>
      <c r="BE589" t="inlineStr">
        <is>
          <t>D9841</t>
        </is>
      </c>
      <c r="BF589" t="n">
        <v>3.34</v>
      </c>
      <c r="BG589" t="inlineStr">
        <is>
          <t>2019-05-15T07:00:00Z</t>
        </is>
      </c>
      <c r="BH589" t="n">
        <v>1.01</v>
      </c>
      <c r="BI589" t="n">
        <v>8</v>
      </c>
      <c r="BJ589" t="inlineStr">
        <is>
          <t>AR798</t>
        </is>
      </c>
      <c r="BK589" t="n">
        <v>4.72</v>
      </c>
      <c r="BL589" t="inlineStr">
        <is>
          <t>2019-05-15T06:56:00Z</t>
        </is>
      </c>
      <c r="BM589" t="n">
        <v>10</v>
      </c>
      <c r="BN589" t="n">
        <v>84</v>
      </c>
    </row>
    <row r="590">
      <c r="A590" s="92" t="inlineStr">
        <is>
          <t>PG&amp;E</t>
        </is>
      </c>
      <c r="B590" s="92" t="n">
        <v>43602</v>
      </c>
      <c r="C590" s="92" t="n">
        <v>0.6333333333333333</v>
      </c>
      <c r="D590" s="92" t="n">
        <v>38.47967</v>
      </c>
      <c r="E590" s="92" t="n">
        <v>-123.148577</v>
      </c>
      <c r="F590" s="92" t="inlineStr">
        <is>
          <t>Vegetation</t>
        </is>
      </c>
      <c r="G590" s="92" t="inlineStr">
        <is>
          <t>Conifer Forest</t>
        </is>
      </c>
      <c r="H590" s="92" t="inlineStr">
        <is>
          <t>1 meter - &lt; 3 meters</t>
        </is>
      </c>
      <c r="I590" s="92" t="inlineStr">
        <is>
          <t>Cal Fire</t>
        </is>
      </c>
      <c r="J590" s="92" t="n"/>
      <c r="K590" s="92" t="n">
        <v>42811111</v>
      </c>
      <c r="L590" s="92" t="n"/>
      <c r="M590" s="92" t="n">
        <v>12000</v>
      </c>
      <c r="N590" s="92" t="inlineStr">
        <is>
          <t>Conductor</t>
        </is>
      </c>
      <c r="O590" s="92" t="inlineStr">
        <is>
          <t>Overhead</t>
        </is>
      </c>
      <c r="P590" s="92" t="inlineStr">
        <is>
          <t>Yes</t>
        </is>
      </c>
      <c r="Q590" s="92" t="n">
        <v>43602</v>
      </c>
      <c r="R590" s="92" t="n">
        <v>0.6333333333333333</v>
      </c>
      <c r="S590" s="92" t="inlineStr">
        <is>
          <t>Vegetation</t>
        </is>
      </c>
      <c r="T590" s="92" t="n"/>
      <c r="U590" s="92" t="inlineStr">
        <is>
          <t>Veg. contact</t>
        </is>
      </c>
      <c r="V590" s="92" t="inlineStr">
        <is>
          <t>Electric Facility</t>
        </is>
      </c>
      <c r="W590" s="92" t="n"/>
      <c r="X590" s="92" t="n"/>
      <c r="Y590" s="92" t="inlineStr">
        <is>
          <t>no-match</t>
        </is>
      </c>
      <c r="Z590" s="92" t="inlineStr">
        <is>
          <t>2019-200</t>
        </is>
      </c>
      <c r="AA590" s="92" t="n">
        <v>2019</v>
      </c>
      <c r="AB590" s="92" t="n">
        <v>5</v>
      </c>
      <c r="AC590" s="92" t="n">
        <v>17</v>
      </c>
      <c r="AD590" s="92" t="n">
        <v>15</v>
      </c>
      <c r="AE590" s="92" t="n">
        <v>12</v>
      </c>
      <c r="AF590" s="94" t="inlineStr">
        <is>
          <t>No ILIS or TOTL available</t>
        </is>
      </c>
      <c r="AG590" s="96" t="inlineStr">
        <is>
          <t>Tier 2</t>
        </is>
      </c>
      <c r="AH590" s="96" t="inlineStr">
        <is>
          <t>HFTD</t>
        </is>
      </c>
      <c r="AI590" s="94" t="inlineStr">
        <is>
          <t>No Fire Weather RFW Applicable</t>
        </is>
      </c>
      <c r="AJ590" s="92" t="inlineStr">
        <is>
          <t>Distribution</t>
        </is>
      </c>
      <c r="AK590" s="92" t="inlineStr">
        <is>
          <t>HFTD - Distribution</t>
        </is>
      </c>
      <c r="AL590" s="92" t="inlineStr">
        <is>
          <t>Fire Less than 300 Acres</t>
        </is>
      </c>
      <c r="AM590" s="96" t="inlineStr">
        <is>
          <t>Vegetation</t>
        </is>
      </c>
      <c r="AN590" s="92" t="inlineStr">
        <is>
          <t>Other/Unknown</t>
        </is>
      </c>
      <c r="AO590" s="95" t="inlineStr">
        <is>
          <t>N.A.</t>
        </is>
      </c>
      <c r="AP590" s="92" t="n">
        <v>11.8023858823529</v>
      </c>
      <c r="AQ590" s="92" t="inlineStr">
        <is>
          <t>107_266</t>
        </is>
      </c>
      <c r="AR590" s="115" t="inlineStr">
        <is>
          <t>&lt;25mph</t>
        </is>
      </c>
      <c r="AS590" s="92" t="inlineStr">
        <is>
          <t>&lt;15mph</t>
        </is>
      </c>
      <c r="AT590" s="92" t="inlineStr">
        <is>
          <t>HFTD - Distribution</t>
        </is>
      </c>
      <c r="AU590" t="inlineStr">
        <is>
          <t>E8483</t>
        </is>
      </c>
      <c r="AV590" t="n">
        <v>3.61</v>
      </c>
      <c r="AW590" t="inlineStr">
        <is>
          <t>2019-05-17T06:30:00Z</t>
        </is>
      </c>
      <c r="AX590" t="n">
        <v>8.99</v>
      </c>
      <c r="AY590" t="n">
        <v>5</v>
      </c>
      <c r="AZ590" t="inlineStr">
        <is>
          <t>E8483</t>
        </is>
      </c>
      <c r="BA590" t="n">
        <v>3.61</v>
      </c>
      <c r="BB590" t="inlineStr">
        <is>
          <t>2019-05-17T06:30:00Z</t>
        </is>
      </c>
      <c r="BC590" t="n">
        <v>8.99</v>
      </c>
      <c r="BD590" t="n">
        <v>17</v>
      </c>
      <c r="BE590" t="inlineStr">
        <is>
          <t>E8483</t>
        </is>
      </c>
      <c r="BF590" t="n">
        <v>3.61</v>
      </c>
      <c r="BG590" t="inlineStr">
        <is>
          <t>2019-05-17T06:30:00Z</t>
        </is>
      </c>
      <c r="BH590" t="n">
        <v>8.99</v>
      </c>
      <c r="BI590" t="n">
        <v>9</v>
      </c>
      <c r="BJ590" t="inlineStr">
        <is>
          <t>E8483</t>
        </is>
      </c>
      <c r="BK590" t="n">
        <v>3.61</v>
      </c>
      <c r="BL590" t="inlineStr">
        <is>
          <t>2019-05-17T06:30:00Z</t>
        </is>
      </c>
      <c r="BM590" t="n">
        <v>8.99</v>
      </c>
      <c r="BN590" t="n">
        <v>29</v>
      </c>
    </row>
    <row r="591">
      <c r="A591" s="92" t="inlineStr">
        <is>
          <t>PG&amp;E</t>
        </is>
      </c>
      <c r="B591" s="92" t="n">
        <v>43602</v>
      </c>
      <c r="C591" s="92" t="n">
        <v>0.7875</v>
      </c>
      <c r="D591" s="92" t="n">
        <v>38.04763</v>
      </c>
      <c r="E591" s="92" t="n">
        <v>-122.2063748</v>
      </c>
      <c r="F591" s="92" t="inlineStr">
        <is>
          <t>Bird Found</t>
        </is>
      </c>
      <c r="G591" s="92" t="inlineStr">
        <is>
          <t>Urban</t>
        </is>
      </c>
      <c r="H591" s="92" t="inlineStr">
        <is>
          <t>3 meters - 0.25 Acres</t>
        </is>
      </c>
      <c r="I591" s="92" t="inlineStr">
        <is>
          <t>Fire Dept</t>
        </is>
      </c>
      <c r="J591" s="92" t="inlineStr">
        <is>
          <t>Crockett FD</t>
        </is>
      </c>
      <c r="K591" s="92" t="inlineStr">
        <is>
          <t>2Jt0517191854</t>
        </is>
      </c>
      <c r="L591" s="92" t="n"/>
      <c r="M591" s="92" t="n">
        <v>21000</v>
      </c>
      <c r="N591" s="92" t="inlineStr">
        <is>
          <t>Pole</t>
        </is>
      </c>
      <c r="O591" s="92" t="inlineStr">
        <is>
          <t>Overhead</t>
        </is>
      </c>
      <c r="P591" s="92" t="inlineStr">
        <is>
          <t>Yes</t>
        </is>
      </c>
      <c r="Q591" s="92" t="n">
        <v>43602</v>
      </c>
      <c r="R591" s="92" t="n">
        <v>0.7875</v>
      </c>
      <c r="S591" s="92" t="inlineStr">
        <is>
          <t>Contact - Animal - Bird</t>
        </is>
      </c>
      <c r="T591" s="92" t="n"/>
      <c r="U591" s="92" t="inlineStr">
        <is>
          <t>Animal contact</t>
        </is>
      </c>
      <c r="V591" s="92" t="inlineStr">
        <is>
          <t>Pole</t>
        </is>
      </c>
      <c r="W591" s="92" t="inlineStr">
        <is>
          <t>Animal Contact</t>
        </is>
      </c>
      <c r="X591" s="92" t="n"/>
      <c r="Y591" s="92" t="inlineStr">
        <is>
          <t>Other/Unknown</t>
        </is>
      </c>
      <c r="Z591" s="92" t="inlineStr">
        <is>
          <t>2019-02</t>
        </is>
      </c>
      <c r="AA591" s="92" t="n">
        <v>2019</v>
      </c>
      <c r="AB591" s="92" t="n">
        <v>5</v>
      </c>
      <c r="AC591" s="92" t="n">
        <v>17</v>
      </c>
      <c r="AD591" s="92" t="n">
        <v>18</v>
      </c>
      <c r="AE591" s="92" t="n">
        <v>54</v>
      </c>
      <c r="AF591" s="94" t="inlineStr">
        <is>
          <t>19-0053464</t>
        </is>
      </c>
      <c r="AG591" s="96" t="inlineStr">
        <is>
          <t>Tier 2</t>
        </is>
      </c>
      <c r="AH591" s="96" t="inlineStr">
        <is>
          <t>HFTD</t>
        </is>
      </c>
      <c r="AI591" s="94" t="inlineStr">
        <is>
          <t>No Fire Weather RFW Applicable</t>
        </is>
      </c>
      <c r="AJ591" s="92" t="inlineStr">
        <is>
          <t>Distribution</t>
        </is>
      </c>
      <c r="AK591" s="92" t="inlineStr">
        <is>
          <t>HFTD - Distribution</t>
        </is>
      </c>
      <c r="AL591" s="92" t="inlineStr">
        <is>
          <t>Fire Less than 300 Acres</t>
        </is>
      </c>
      <c r="AM591" s="96" t="inlineStr">
        <is>
          <t>Animal</t>
        </is>
      </c>
      <c r="AN591" s="92" t="inlineStr">
        <is>
          <t>Animal</t>
        </is>
      </c>
      <c r="AO591" s="95" t="inlineStr">
        <is>
          <t>N.A.</t>
        </is>
      </c>
      <c r="AP591" s="92" t="n">
        <v>17.1249882352941</v>
      </c>
      <c r="AQ591" s="92" t="inlineStr">
        <is>
          <t>147_242</t>
        </is>
      </c>
      <c r="AR591" s="115" t="inlineStr">
        <is>
          <t>&lt;25mph</t>
        </is>
      </c>
      <c r="AS591" s="92" t="inlineStr">
        <is>
          <t>&gt;=15mph</t>
        </is>
      </c>
      <c r="AT591" s="92" t="inlineStr">
        <is>
          <t>HFTD - Distribution</t>
        </is>
      </c>
      <c r="AU591" t="inlineStr">
        <is>
          <t>DPXC1</t>
        </is>
      </c>
      <c r="AV591" t="n">
        <v>2.96</v>
      </c>
      <c r="AW591" t="inlineStr">
        <is>
          <t>2019-05-17T06:24:00Z</t>
        </is>
      </c>
      <c r="AX591" t="n">
        <v>21.99</v>
      </c>
      <c r="AY591" t="n">
        <v>17</v>
      </c>
      <c r="AZ591" t="inlineStr">
        <is>
          <t>UPBC1</t>
        </is>
      </c>
      <c r="BA591" t="n">
        <v>4.72</v>
      </c>
      <c r="BB591" t="inlineStr">
        <is>
          <t>2019-05-17T06:42:00Z</t>
        </is>
      </c>
      <c r="BC591" t="n">
        <v>32.97</v>
      </c>
      <c r="BD591" t="n">
        <v>102</v>
      </c>
      <c r="BE591" t="inlineStr">
        <is>
          <t>DPXC1</t>
        </is>
      </c>
      <c r="BF591" t="n">
        <v>2.96</v>
      </c>
      <c r="BG591" t="inlineStr">
        <is>
          <t>2019-05-17T06:24:00Z</t>
        </is>
      </c>
      <c r="BH591" t="n">
        <v>21.99</v>
      </c>
      <c r="BI591" t="n">
        <v>32</v>
      </c>
      <c r="BJ591" t="inlineStr">
        <is>
          <t>UPBC1</t>
        </is>
      </c>
      <c r="BK591" t="n">
        <v>4.72</v>
      </c>
      <c r="BL591" t="inlineStr">
        <is>
          <t>2019-05-17T06:42:00Z</t>
        </is>
      </c>
      <c r="BM591" t="n">
        <v>32.97</v>
      </c>
      <c r="BN591" t="n">
        <v>192</v>
      </c>
    </row>
    <row r="592">
      <c r="A592" s="92" t="inlineStr">
        <is>
          <t>PG&amp;E</t>
        </is>
      </c>
      <c r="B592" s="92" t="n">
        <v>43609</v>
      </c>
      <c r="C592" s="92" t="n">
        <v>0.6270833333333333</v>
      </c>
      <c r="D592" s="92" t="n">
        <v>35.16961</v>
      </c>
      <c r="E592" s="92" t="n">
        <v>-120.510321</v>
      </c>
      <c r="F592" s="92" t="n"/>
      <c r="G592" s="92" t="inlineStr">
        <is>
          <t>Herbaceous</t>
        </is>
      </c>
      <c r="H592" s="92" t="inlineStr">
        <is>
          <t>0.25 - 10 Acres</t>
        </is>
      </c>
      <c r="I592" s="92" t="inlineStr">
        <is>
          <t>Cal Fire</t>
        </is>
      </c>
      <c r="J592" s="92" t="n"/>
      <c r="K592" s="92" t="n">
        <v>40589503</v>
      </c>
      <c r="L592" s="92" t="n"/>
      <c r="M592" s="92" t="n">
        <v>500000</v>
      </c>
      <c r="N592" s="92" t="inlineStr">
        <is>
          <t>Pole</t>
        </is>
      </c>
      <c r="O592" s="92" t="inlineStr">
        <is>
          <t>Overhead</t>
        </is>
      </c>
      <c r="P592" s="92" t="inlineStr">
        <is>
          <t>No</t>
        </is>
      </c>
      <c r="Q592" s="92" t="n"/>
      <c r="R592" s="92" t="n"/>
      <c r="S592" s="92" t="inlineStr">
        <is>
          <t>Equipment - PG&amp;E</t>
        </is>
      </c>
      <c r="T592" s="92" t="n"/>
      <c r="U592" s="92" t="n"/>
      <c r="V592" s="92" t="n"/>
      <c r="W592" s="92" t="n"/>
      <c r="X592" s="92" t="n"/>
      <c r="Y592" s="92" t="inlineStr">
        <is>
          <t>no-match</t>
        </is>
      </c>
      <c r="Z592" s="92" t="inlineStr">
        <is>
          <t>2019-100</t>
        </is>
      </c>
      <c r="AA592" s="92" t="n">
        <v>2019</v>
      </c>
      <c r="AB592" s="92" t="n">
        <v>5</v>
      </c>
      <c r="AC592" s="92" t="n">
        <v>24</v>
      </c>
      <c r="AD592" s="92" t="n">
        <v>15</v>
      </c>
      <c r="AE592" s="92" t="n">
        <v>3</v>
      </c>
      <c r="AF592" s="94" t="inlineStr">
        <is>
          <t>No ILIS or TOTL available</t>
        </is>
      </c>
      <c r="AG592" s="96" t="inlineStr">
        <is>
          <t>Tier 2</t>
        </is>
      </c>
      <c r="AH592" s="96" t="inlineStr">
        <is>
          <t>HFTD</t>
        </is>
      </c>
      <c r="AI592" s="94" t="inlineStr">
        <is>
          <t>No Fire Weather RFW Applicable</t>
        </is>
      </c>
      <c r="AJ592" s="92" t="inlineStr">
        <is>
          <t>Transmission</t>
        </is>
      </c>
      <c r="AK592" s="92" t="inlineStr">
        <is>
          <t>HFTD - Transmission</t>
        </is>
      </c>
      <c r="AL592" s="92" t="inlineStr">
        <is>
          <t>Fire Less than 300 Acres</t>
        </is>
      </c>
      <c r="AM592" s="96" t="inlineStr">
        <is>
          <t>Equip Failure</t>
        </is>
      </c>
      <c r="AN592" s="92" t="inlineStr">
        <is>
          <t>Equip Failure - Other</t>
        </is>
      </c>
      <c r="AO592" s="95" t="inlineStr">
        <is>
          <t>N.A.</t>
        </is>
      </c>
      <c r="AP592" s="92" t="n">
        <v>8.709136000000001</v>
      </c>
      <c r="AQ592" s="92" t="inlineStr">
        <is>
          <t>205_188</t>
        </is>
      </c>
      <c r="AR592" s="115" t="inlineStr">
        <is>
          <t>&lt;25mph</t>
        </is>
      </c>
      <c r="AS592" s="92" t="inlineStr">
        <is>
          <t>&lt;15mph</t>
        </is>
      </c>
      <c r="AT592" s="92" t="inlineStr">
        <is>
          <t>HFTD - Transmission</t>
        </is>
      </c>
      <c r="AU592" t="inlineStr">
        <is>
          <t>C9687</t>
        </is>
      </c>
      <c r="AV592" t="n">
        <v>3.56</v>
      </c>
      <c r="AW592" t="inlineStr">
        <is>
          <t>2019-05-24T06:55:00Z</t>
        </is>
      </c>
      <c r="AX592" t="n">
        <v>0</v>
      </c>
      <c r="AY592" t="n">
        <v>12</v>
      </c>
      <c r="AZ592" t="inlineStr">
        <is>
          <t>PG168</t>
        </is>
      </c>
      <c r="BA592" t="n">
        <v>5.97</v>
      </c>
      <c r="BB592" t="inlineStr">
        <is>
          <t>2019-05-24T07:00:00Z</t>
        </is>
      </c>
      <c r="BC592" t="n">
        <v>4.83</v>
      </c>
      <c r="BD592" t="n">
        <v>46</v>
      </c>
      <c r="BE592" t="inlineStr">
        <is>
          <t>C9687</t>
        </is>
      </c>
      <c r="BF592" t="n">
        <v>3.56</v>
      </c>
      <c r="BG592" t="inlineStr">
        <is>
          <t>2019-05-24T07:55:00Z</t>
        </is>
      </c>
      <c r="BH592" t="n">
        <v>0</v>
      </c>
      <c r="BI592" t="n">
        <v>24</v>
      </c>
      <c r="BJ592" t="inlineStr">
        <is>
          <t>PG168</t>
        </is>
      </c>
      <c r="BK592" t="n">
        <v>5.97</v>
      </c>
      <c r="BL592" t="inlineStr">
        <is>
          <t>2019-05-24T07:00:00Z</t>
        </is>
      </c>
      <c r="BM592" t="n">
        <v>4.83</v>
      </c>
      <c r="BN592" t="n">
        <v>90</v>
      </c>
    </row>
    <row r="593">
      <c r="A593" s="92" t="inlineStr">
        <is>
          <t>PG&amp;E</t>
        </is>
      </c>
      <c r="B593" s="92" t="n">
        <v>43614</v>
      </c>
      <c r="C593" s="92" t="n">
        <v>0.7041666666666666</v>
      </c>
      <c r="D593" s="92" t="n">
        <v>37.03714</v>
      </c>
      <c r="E593" s="92" t="n">
        <v>-119.5209233</v>
      </c>
      <c r="F593" s="92" t="inlineStr">
        <is>
          <t>Vegetation</t>
        </is>
      </c>
      <c r="G593" s="92" t="inlineStr">
        <is>
          <t>Hardwood Woodland</t>
        </is>
      </c>
      <c r="H593" s="92" t="inlineStr">
        <is>
          <t>10 - 100 Acres</t>
        </is>
      </c>
      <c r="I593" s="92" t="inlineStr">
        <is>
          <t>Cal Fire</t>
        </is>
      </c>
      <c r="J593" s="92" t="n"/>
      <c r="K593" s="92" t="n">
        <v>100680674</v>
      </c>
      <c r="L593" s="92" t="n"/>
      <c r="M593" s="92" t="n">
        <v>12000</v>
      </c>
      <c r="N593" s="92" t="inlineStr">
        <is>
          <t>Pole</t>
        </is>
      </c>
      <c r="O593" s="92" t="inlineStr">
        <is>
          <t>Overhead</t>
        </is>
      </c>
      <c r="P593" s="92" t="inlineStr">
        <is>
          <t>Yes</t>
        </is>
      </c>
      <c r="Q593" s="92" t="n">
        <v>43614</v>
      </c>
      <c r="R593" s="92" t="n">
        <v>0.7041666666666666</v>
      </c>
      <c r="S593" s="92" t="inlineStr">
        <is>
          <t>Vegetation</t>
        </is>
      </c>
      <c r="T593" s="92" t="n"/>
      <c r="U593" s="92" t="inlineStr">
        <is>
          <t>Veg. contact</t>
        </is>
      </c>
      <c r="V593" s="92" t="inlineStr">
        <is>
          <t>Pole</t>
        </is>
      </c>
      <c r="W593" s="92" t="n"/>
      <c r="X593" s="92" t="n"/>
      <c r="Y593" s="92" t="inlineStr">
        <is>
          <t>Dead</t>
        </is>
      </c>
      <c r="Z593" s="92" t="inlineStr">
        <is>
          <t>2019-202</t>
        </is>
      </c>
      <c r="AA593" s="92" t="n">
        <v>2019</v>
      </c>
      <c r="AB593" s="92" t="n">
        <v>5</v>
      </c>
      <c r="AC593" s="92" t="n">
        <v>29</v>
      </c>
      <c r="AD593" s="92" t="n">
        <v>16</v>
      </c>
      <c r="AE593" s="92" t="n">
        <v>54</v>
      </c>
      <c r="AF593" s="94" t="inlineStr">
        <is>
          <t>19-0059237</t>
        </is>
      </c>
      <c r="AG593" s="96" t="inlineStr">
        <is>
          <t>Tier 2</t>
        </is>
      </c>
      <c r="AH593" s="96" t="inlineStr">
        <is>
          <t>HFTD</t>
        </is>
      </c>
      <c r="AI593" s="94" t="inlineStr">
        <is>
          <t>No Fire Weather RFW Applicable</t>
        </is>
      </c>
      <c r="AJ593" s="92" t="inlineStr">
        <is>
          <t>Distribution</t>
        </is>
      </c>
      <c r="AK593" s="92" t="inlineStr">
        <is>
          <t>HFTD - Distribution</t>
        </is>
      </c>
      <c r="AL593" s="92" t="inlineStr">
        <is>
          <t>Fire Less than 300 Acres</t>
        </is>
      </c>
      <c r="AM593" s="96" t="inlineStr">
        <is>
          <t>Vegetation</t>
        </is>
      </c>
      <c r="AN593" s="92" t="inlineStr">
        <is>
          <t>Dead</t>
        </is>
      </c>
      <c r="AO593" s="95" t="n">
        <v>6780</v>
      </c>
      <c r="AP593" s="92" t="n">
        <v>6.24805082352941</v>
      </c>
      <c r="AQ593" s="92" t="inlineStr">
        <is>
          <t>265_186</t>
        </is>
      </c>
      <c r="AR593" s="115" t="inlineStr">
        <is>
          <t>&lt;25mph</t>
        </is>
      </c>
      <c r="AS593" s="92" t="inlineStr">
        <is>
          <t>&lt;15mph</t>
        </is>
      </c>
      <c r="AT593" s="92" t="inlineStr">
        <is>
          <t>HFTD - Distribution</t>
        </is>
      </c>
      <c r="AU593" t="inlineStr">
        <is>
          <t>PG219</t>
        </is>
      </c>
      <c r="AV593" t="n">
        <v>2.84</v>
      </c>
      <c r="AW593" t="inlineStr">
        <is>
          <t>2019-05-29T06:40:00Z</t>
        </is>
      </c>
      <c r="AX593" t="n">
        <v>3.06</v>
      </c>
      <c r="AY593" t="n">
        <v>8</v>
      </c>
      <c r="AZ593" t="inlineStr">
        <is>
          <t>PG202</t>
        </is>
      </c>
      <c r="BA593" t="n">
        <v>6.2</v>
      </c>
      <c r="BB593" t="inlineStr">
        <is>
          <t>2019-05-29T06:30:00Z</t>
        </is>
      </c>
      <c r="BC593" t="n">
        <v>7.25</v>
      </c>
      <c r="BD593" t="n">
        <v>57</v>
      </c>
      <c r="BE593" t="inlineStr">
        <is>
          <t>PG219</t>
        </is>
      </c>
      <c r="BF593" t="n">
        <v>2.84</v>
      </c>
      <c r="BG593" t="inlineStr">
        <is>
          <t>2019-05-29T08:00:00Z</t>
        </is>
      </c>
      <c r="BH593" t="n">
        <v>4.16</v>
      </c>
      <c r="BI593" t="n">
        <v>15</v>
      </c>
      <c r="BJ593" t="inlineStr">
        <is>
          <t>PG202</t>
        </is>
      </c>
      <c r="BK593" t="n">
        <v>6.2</v>
      </c>
      <c r="BL593" t="inlineStr">
        <is>
          <t>2019-05-29T06:30:00Z</t>
        </is>
      </c>
      <c r="BM593" t="n">
        <v>7.25</v>
      </c>
      <c r="BN593" t="n">
        <v>97</v>
      </c>
    </row>
    <row r="594">
      <c r="A594" s="92" t="inlineStr">
        <is>
          <t>PG&amp;E</t>
        </is>
      </c>
      <c r="B594" s="92" t="n">
        <v>43614</v>
      </c>
      <c r="C594" s="92" t="n">
        <v>0.8506944444444445</v>
      </c>
      <c r="D594" s="92" t="n">
        <v>39.01944</v>
      </c>
      <c r="E594" s="92" t="n">
        <v>-121.0607683</v>
      </c>
      <c r="F594" s="92" t="n"/>
      <c r="G594" s="92" t="inlineStr">
        <is>
          <t>Hardwood Forest</t>
        </is>
      </c>
      <c r="H594" s="92" t="inlineStr">
        <is>
          <t>3 meters - 0.25 Acres</t>
        </is>
      </c>
      <c r="I594" s="92" t="inlineStr">
        <is>
          <t>Cal Fire</t>
        </is>
      </c>
      <c r="J594" s="92" t="n"/>
      <c r="K594" s="92" t="inlineStr">
        <is>
          <t>Unknown</t>
        </is>
      </c>
      <c r="L594" s="92" t="n"/>
      <c r="M594" s="92" t="n">
        <v>12000</v>
      </c>
      <c r="N594" s="92" t="inlineStr">
        <is>
          <t>Conductor</t>
        </is>
      </c>
      <c r="O594" s="92" t="inlineStr">
        <is>
          <t>Overhead</t>
        </is>
      </c>
      <c r="P594" s="92" t="inlineStr">
        <is>
          <t>No</t>
        </is>
      </c>
      <c r="Q594" s="92" t="n"/>
      <c r="R594" s="92" t="n"/>
      <c r="S594" s="92" t="inlineStr">
        <is>
          <t>Equipment - PG&amp;E</t>
        </is>
      </c>
      <c r="T594" s="92" t="inlineStr">
        <is>
          <t>Conductor</t>
        </is>
      </c>
      <c r="U594" s="92" t="n"/>
      <c r="V594" s="92" t="n"/>
      <c r="W594" s="92" t="n"/>
      <c r="X594" s="92" t="n"/>
      <c r="Y594" s="92" t="inlineStr">
        <is>
          <t>no-match</t>
        </is>
      </c>
      <c r="Z594" s="92" t="n"/>
      <c r="AA594" s="92" t="n">
        <v>2019</v>
      </c>
      <c r="AB594" s="92" t="n">
        <v>5</v>
      </c>
      <c r="AC594" s="92" t="n">
        <v>29</v>
      </c>
      <c r="AD594" s="92" t="n">
        <v>20</v>
      </c>
      <c r="AE594" s="92" t="n">
        <v>25</v>
      </c>
      <c r="AF594" s="94" t="inlineStr">
        <is>
          <t>No ILIS or TOTL available</t>
        </is>
      </c>
      <c r="AG594" s="96" t="inlineStr">
        <is>
          <t>Tier 2</t>
        </is>
      </c>
      <c r="AH594" s="96" t="inlineStr">
        <is>
          <t>HFTD</t>
        </is>
      </c>
      <c r="AI594" s="94" t="inlineStr">
        <is>
          <t>No Fire Weather RFW Applicable</t>
        </is>
      </c>
      <c r="AJ594" s="92" t="inlineStr">
        <is>
          <t>Distribution</t>
        </is>
      </c>
      <c r="AK594" s="92" t="inlineStr">
        <is>
          <t>HFTD - Distribution</t>
        </is>
      </c>
      <c r="AL594" s="92" t="inlineStr">
        <is>
          <t>Fire Less than 300 Acres</t>
        </is>
      </c>
      <c r="AM594" s="96" t="inlineStr">
        <is>
          <t>Equip Failure</t>
        </is>
      </c>
      <c r="AN594" s="92" t="inlineStr">
        <is>
          <t>Conductor</t>
        </is>
      </c>
      <c r="AO594" s="95" t="inlineStr">
        <is>
          <t>N.A.</t>
        </is>
      </c>
      <c r="AP594" s="92" t="n">
        <v>10.0293016470588</v>
      </c>
      <c r="AQ594" s="92" t="inlineStr">
        <is>
          <t>197_295</t>
        </is>
      </c>
      <c r="AR594" s="115" t="inlineStr">
        <is>
          <t>&lt;25mph</t>
        </is>
      </c>
      <c r="AS594" s="92" t="inlineStr">
        <is>
          <t>&lt;15mph</t>
        </is>
      </c>
      <c r="AT594" s="92" t="inlineStr">
        <is>
          <t>HFTD - Distribution</t>
        </is>
      </c>
      <c r="AU594" t="inlineStr">
        <is>
          <t>PG349</t>
        </is>
      </c>
      <c r="AV594" t="n">
        <v>3.78</v>
      </c>
      <c r="AW594" t="inlineStr">
        <is>
          <t>2019-05-29T06:50:00Z</t>
        </is>
      </c>
      <c r="AX594" t="n">
        <v>4.83</v>
      </c>
      <c r="AY594" t="n">
        <v>23</v>
      </c>
      <c r="AZ594" t="inlineStr">
        <is>
          <t>PG367</t>
        </is>
      </c>
      <c r="BA594" t="n">
        <v>7.83</v>
      </c>
      <c r="BB594" t="inlineStr">
        <is>
          <t>2019-05-29T06:20:00Z</t>
        </is>
      </c>
      <c r="BC594" t="n">
        <v>7</v>
      </c>
      <c r="BD594" t="n">
        <v>59</v>
      </c>
      <c r="BE594" t="inlineStr">
        <is>
          <t>PG349</t>
        </is>
      </c>
      <c r="BF594" t="n">
        <v>3.78</v>
      </c>
      <c r="BG594" t="inlineStr">
        <is>
          <t>2019-05-29T07:50:00Z</t>
        </is>
      </c>
      <c r="BH594" t="n">
        <v>5.91</v>
      </c>
      <c r="BI594" t="n">
        <v>42</v>
      </c>
      <c r="BJ594" t="inlineStr">
        <is>
          <t>PG332</t>
        </is>
      </c>
      <c r="BK594" t="n">
        <v>6.22</v>
      </c>
      <c r="BL594" t="inlineStr">
        <is>
          <t>2019-05-29T07:40:00Z</t>
        </is>
      </c>
      <c r="BM594" t="n">
        <v>8.77</v>
      </c>
      <c r="BN594" t="n">
        <v>111</v>
      </c>
    </row>
    <row r="595">
      <c r="A595" s="92" t="inlineStr">
        <is>
          <t>PG&amp;E</t>
        </is>
      </c>
      <c r="B595" s="92" t="n">
        <v>43615</v>
      </c>
      <c r="C595" s="92" t="n">
        <v>0.3458333333333334</v>
      </c>
      <c r="D595" s="92" t="n">
        <v>35.70052</v>
      </c>
      <c r="E595" s="92" t="n">
        <v>-120.8103817</v>
      </c>
      <c r="F595" s="92" t="inlineStr">
        <is>
          <t>Vehicle</t>
        </is>
      </c>
      <c r="G595" s="92" t="inlineStr">
        <is>
          <t>Herbaceous</t>
        </is>
      </c>
      <c r="H595" s="92" t="inlineStr">
        <is>
          <t>0.25 - 10 Acres</t>
        </is>
      </c>
      <c r="I595" s="92" t="inlineStr">
        <is>
          <t>Cal Fire</t>
        </is>
      </c>
      <c r="J595" s="92" t="n"/>
      <c r="K595" s="92" t="n">
        <v>101871463</v>
      </c>
      <c r="L595" s="92" t="n"/>
      <c r="M595" s="92" t="n">
        <v>12000</v>
      </c>
      <c r="N595" s="92" t="inlineStr">
        <is>
          <t>Pole</t>
        </is>
      </c>
      <c r="O595" s="92" t="inlineStr">
        <is>
          <t>Overhead</t>
        </is>
      </c>
      <c r="P595" s="92" t="inlineStr">
        <is>
          <t>Yes</t>
        </is>
      </c>
      <c r="Q595" s="92" t="n">
        <v>43615</v>
      </c>
      <c r="R595" s="92" t="n">
        <v>0.3458333333333334</v>
      </c>
      <c r="S595" s="92" t="inlineStr">
        <is>
          <t>Contact - 3rd Party</t>
        </is>
      </c>
      <c r="T595" s="92" t="n"/>
      <c r="U595" s="92" t="inlineStr">
        <is>
          <t>Vehicle contact</t>
        </is>
      </c>
      <c r="V595" s="92" t="inlineStr">
        <is>
          <t>Pole</t>
        </is>
      </c>
      <c r="W595" s="92" t="inlineStr">
        <is>
          <t>Human Error</t>
        </is>
      </c>
      <c r="X595" s="92" t="n"/>
      <c r="Y595" s="92" t="inlineStr">
        <is>
          <t>Other/Unknown</t>
        </is>
      </c>
      <c r="Z595" s="92" t="inlineStr">
        <is>
          <t>2019-274</t>
        </is>
      </c>
      <c r="AA595" s="92" t="n">
        <v>2019</v>
      </c>
      <c r="AB595" s="92" t="n">
        <v>5</v>
      </c>
      <c r="AC595" s="92" t="n">
        <v>30</v>
      </c>
      <c r="AD595" s="92" t="n">
        <v>8</v>
      </c>
      <c r="AE595" s="92" t="n">
        <v>18</v>
      </c>
      <c r="AF595" s="94" t="inlineStr">
        <is>
          <t>19-0059906</t>
        </is>
      </c>
      <c r="AG595" s="96" t="inlineStr">
        <is>
          <t>Tier 2</t>
        </is>
      </c>
      <c r="AH595" s="96" t="inlineStr">
        <is>
          <t>HFTD</t>
        </is>
      </c>
      <c r="AI595" s="94" t="inlineStr">
        <is>
          <t>No Fire Weather RFW Applicable</t>
        </is>
      </c>
      <c r="AJ595" s="92" t="inlineStr">
        <is>
          <t>Distribution</t>
        </is>
      </c>
      <c r="AK595" s="92" t="inlineStr">
        <is>
          <t>HFTD - Distribution</t>
        </is>
      </c>
      <c r="AL595" s="92" t="inlineStr">
        <is>
          <t>Fire Less than 300 Acres</t>
        </is>
      </c>
      <c r="AM595" s="96" t="inlineStr">
        <is>
          <t>3rd Party</t>
        </is>
      </c>
      <c r="AN595" s="92" t="inlineStr">
        <is>
          <t>Vehicle</t>
        </is>
      </c>
      <c r="AO595" s="95" t="n">
        <v>171603</v>
      </c>
      <c r="AP595" s="92" t="n">
        <v>3.75608310588235</v>
      </c>
      <c r="AQ595" s="92" t="inlineStr">
        <is>
          <t>208_112</t>
        </is>
      </c>
      <c r="AR595" s="115" t="inlineStr">
        <is>
          <t>&lt;25mph</t>
        </is>
      </c>
      <c r="AS595" s="92" t="inlineStr">
        <is>
          <t>&lt;15mph</t>
        </is>
      </c>
      <c r="AT595" s="92" t="inlineStr">
        <is>
          <t>HFTD - Distribution</t>
        </is>
      </c>
      <c r="AX595" t="n">
        <v>0</v>
      </c>
      <c r="AY595" t="n">
        <v>0</v>
      </c>
      <c r="AZ595" t="inlineStr">
        <is>
          <t>D4060</t>
        </is>
      </c>
      <c r="BA595" t="n">
        <v>4.58</v>
      </c>
      <c r="BB595" t="inlineStr">
        <is>
          <t>2019-05-30T06:02:00Z</t>
        </is>
      </c>
      <c r="BC595" t="n">
        <v>8.01</v>
      </c>
      <c r="BD595" t="n">
        <v>12</v>
      </c>
      <c r="BH595" t="n">
        <v>0</v>
      </c>
      <c r="BI595" t="n">
        <v>0</v>
      </c>
      <c r="BJ595" t="inlineStr">
        <is>
          <t>D4060</t>
        </is>
      </c>
      <c r="BK595" t="n">
        <v>4.58</v>
      </c>
      <c r="BL595" t="inlineStr">
        <is>
          <t>2019-05-30T06:02:00Z</t>
        </is>
      </c>
      <c r="BM595" t="n">
        <v>8.01</v>
      </c>
      <c r="BN595" t="n">
        <v>23</v>
      </c>
    </row>
    <row r="596">
      <c r="A596" s="92" t="inlineStr">
        <is>
          <t>PG&amp;E</t>
        </is>
      </c>
      <c r="B596" s="92" t="n">
        <v>43616</v>
      </c>
      <c r="C596" s="92" t="n">
        <v>0.642361111111111</v>
      </c>
      <c r="D596" s="92" t="n">
        <v>40.44307</v>
      </c>
      <c r="E596" s="92" t="n">
        <v>-121.821082</v>
      </c>
      <c r="F596" s="92" t="n"/>
      <c r="G596" s="92" t="inlineStr">
        <is>
          <t>Hardwood Woodland</t>
        </is>
      </c>
      <c r="H596" s="92" t="inlineStr">
        <is>
          <t>1 meter - &lt; 3 meters</t>
        </is>
      </c>
      <c r="I596" s="92" t="inlineStr">
        <is>
          <t>Self Extinguished</t>
        </is>
      </c>
      <c r="J596" s="92" t="n"/>
      <c r="K596" s="92" t="n">
        <v>101556319</v>
      </c>
      <c r="L596" s="92" t="n"/>
      <c r="M596" s="92" t="n">
        <v>12000</v>
      </c>
      <c r="N596" s="92" t="inlineStr">
        <is>
          <t>Conductor</t>
        </is>
      </c>
      <c r="O596" s="92" t="inlineStr">
        <is>
          <t>Overhead</t>
        </is>
      </c>
      <c r="P596" s="92" t="inlineStr">
        <is>
          <t>Yes</t>
        </is>
      </c>
      <c r="Q596" s="92" t="n">
        <v>43616</v>
      </c>
      <c r="R596" s="92" t="n">
        <v>0.642361111111111</v>
      </c>
      <c r="S596" s="92" t="inlineStr">
        <is>
          <t>Equipment - PG&amp;E</t>
        </is>
      </c>
      <c r="T596" s="92" t="inlineStr">
        <is>
          <t>Conductor</t>
        </is>
      </c>
      <c r="U596" s="92" t="n"/>
      <c r="V596" s="92" t="n"/>
      <c r="W596" s="92" t="n"/>
      <c r="X596" s="92" t="n"/>
      <c r="Y596" s="92" t="inlineStr">
        <is>
          <t>Other/Unknown</t>
        </is>
      </c>
      <c r="Z596" s="92" t="inlineStr">
        <is>
          <t>2019-88</t>
        </is>
      </c>
      <c r="AA596" s="92" t="n">
        <v>2019</v>
      </c>
      <c r="AB596" s="92" t="n">
        <v>5</v>
      </c>
      <c r="AC596" s="92" t="n">
        <v>31</v>
      </c>
      <c r="AD596" s="92" t="n">
        <v>15</v>
      </c>
      <c r="AE596" s="92" t="n">
        <v>25</v>
      </c>
      <c r="AF596" s="94" t="inlineStr">
        <is>
          <t>19-0060901</t>
        </is>
      </c>
      <c r="AG596" s="96" t="inlineStr">
        <is>
          <t>Tier 2</t>
        </is>
      </c>
      <c r="AH596" s="96" t="inlineStr">
        <is>
          <t>HFTD</t>
        </is>
      </c>
      <c r="AI596" s="94" t="inlineStr">
        <is>
          <t>No Fire Weather RFW Applicable</t>
        </is>
      </c>
      <c r="AJ596" s="92" t="inlineStr">
        <is>
          <t>Distribution</t>
        </is>
      </c>
      <c r="AK596" s="92" t="inlineStr">
        <is>
          <t>HFTD - Distribution</t>
        </is>
      </c>
      <c r="AL596" s="92" t="inlineStr">
        <is>
          <t>Fire Less than 300 Acres</t>
        </is>
      </c>
      <c r="AM596" s="96" t="inlineStr">
        <is>
          <t>Equip Failure</t>
        </is>
      </c>
      <c r="AN596" s="92" t="inlineStr">
        <is>
          <t>Conductor</t>
        </is>
      </c>
      <c r="AO596" s="95" t="n">
        <v>55546</v>
      </c>
      <c r="AP596" s="92" t="n">
        <v>3.72899604705882</v>
      </c>
      <c r="AQ596" s="92" t="inlineStr">
        <is>
          <t>165_374</t>
        </is>
      </c>
      <c r="AR596" s="115" t="inlineStr">
        <is>
          <t>&lt;25mph</t>
        </is>
      </c>
      <c r="AS596" s="92" t="inlineStr">
        <is>
          <t>&lt;15mph</t>
        </is>
      </c>
      <c r="AT596" s="92" t="inlineStr">
        <is>
          <t>HFTD - Distribution</t>
        </is>
      </c>
      <c r="AU596" t="inlineStr">
        <is>
          <t>PG313</t>
        </is>
      </c>
      <c r="AV596" t="n">
        <v>2.94</v>
      </c>
      <c r="AW596" t="inlineStr">
        <is>
          <t>2019-05-31T06:50:00Z</t>
        </is>
      </c>
      <c r="AX596" t="n">
        <v>16.22</v>
      </c>
      <c r="AY596" t="n">
        <v>15</v>
      </c>
      <c r="AZ596" t="inlineStr">
        <is>
          <t>PG193</t>
        </is>
      </c>
      <c r="BA596" t="n">
        <v>6.12</v>
      </c>
      <c r="BB596" t="inlineStr">
        <is>
          <t>2019-05-31T06:40:00Z</t>
        </is>
      </c>
      <c r="BC596" t="n">
        <v>18.41</v>
      </c>
      <c r="BD596" t="n">
        <v>22</v>
      </c>
      <c r="BE596" t="inlineStr">
        <is>
          <t>PG130</t>
        </is>
      </c>
      <c r="BF596" t="n">
        <v>1.76</v>
      </c>
      <c r="BG596" t="inlineStr">
        <is>
          <t>2019-05-31T07:50:00Z</t>
        </is>
      </c>
      <c r="BH596" t="n">
        <v>17.54</v>
      </c>
      <c r="BI596" t="n">
        <v>33</v>
      </c>
      <c r="BJ596" t="inlineStr">
        <is>
          <t>PG193</t>
        </is>
      </c>
      <c r="BK596" t="n">
        <v>6.12</v>
      </c>
      <c r="BL596" t="inlineStr">
        <is>
          <t>2019-05-31T08:00:00Z</t>
        </is>
      </c>
      <c r="BM596" t="n">
        <v>22.57</v>
      </c>
      <c r="BN596" t="n">
        <v>52</v>
      </c>
    </row>
    <row r="597">
      <c r="A597" s="92" t="inlineStr">
        <is>
          <t>PG&amp;E</t>
        </is>
      </c>
      <c r="B597" s="92" t="n">
        <v>43619</v>
      </c>
      <c r="C597" s="92" t="n">
        <v>0.6048611111111112</v>
      </c>
      <c r="D597" s="92" t="n">
        <v>40.68224</v>
      </c>
      <c r="E597" s="92" t="n">
        <v>-122.2805867</v>
      </c>
      <c r="F597" s="92" t="n"/>
      <c r="G597" s="92" t="inlineStr">
        <is>
          <t>Hardwood Woodland</t>
        </is>
      </c>
      <c r="H597" s="92" t="inlineStr">
        <is>
          <t>0.25 - 10 Acres</t>
        </is>
      </c>
      <c r="I597" s="92" t="inlineStr">
        <is>
          <t>Cal Fire</t>
        </is>
      </c>
      <c r="J597" s="92" t="n"/>
      <c r="K597" s="92" t="n">
        <v>101466598</v>
      </c>
      <c r="L597" s="92" t="n"/>
      <c r="M597" s="92" t="n">
        <v>12000</v>
      </c>
      <c r="N597" s="92" t="inlineStr">
        <is>
          <t>Transformer</t>
        </is>
      </c>
      <c r="O597" s="92" t="inlineStr">
        <is>
          <t>Overhead</t>
        </is>
      </c>
      <c r="P597" s="92" t="inlineStr">
        <is>
          <t>Yes</t>
        </is>
      </c>
      <c r="Q597" s="92" t="n">
        <v>43619</v>
      </c>
      <c r="R597" s="92" t="n">
        <v>0.6048611111111112</v>
      </c>
      <c r="S597" s="92" t="inlineStr">
        <is>
          <t>Equipment - Overloaded</t>
        </is>
      </c>
      <c r="T597" s="92" t="inlineStr">
        <is>
          <t>Transformer</t>
        </is>
      </c>
      <c r="U597" s="92" t="n"/>
      <c r="V597" s="92" t="n"/>
      <c r="W597" s="92" t="n"/>
      <c r="X597" s="92" t="n"/>
      <c r="Y597" s="92" t="inlineStr">
        <is>
          <t>no-match</t>
        </is>
      </c>
      <c r="Z597" s="92" t="inlineStr">
        <is>
          <t>2019-161</t>
        </is>
      </c>
      <c r="AA597" s="92" t="n">
        <v>2019</v>
      </c>
      <c r="AB597" s="92" t="n">
        <v>6</v>
      </c>
      <c r="AC597" s="92" t="n">
        <v>3</v>
      </c>
      <c r="AD597" s="92" t="n">
        <v>14</v>
      </c>
      <c r="AE597" s="92" t="n">
        <v>31</v>
      </c>
      <c r="AF597" s="94" t="inlineStr">
        <is>
          <t>No ILIS or TOTL available</t>
        </is>
      </c>
      <c r="AG597" s="96" t="inlineStr">
        <is>
          <t>Tier 2</t>
        </is>
      </c>
      <c r="AH597" s="96" t="inlineStr">
        <is>
          <t>HFTD</t>
        </is>
      </c>
      <c r="AI597" s="94" t="inlineStr">
        <is>
          <t>No Fire Weather RFW Applicable</t>
        </is>
      </c>
      <c r="AJ597" s="92" t="inlineStr">
        <is>
          <t>Distribution</t>
        </is>
      </c>
      <c r="AK597" s="92" t="inlineStr">
        <is>
          <t>HFTD - Distribution</t>
        </is>
      </c>
      <c r="AL597" s="92" t="inlineStr">
        <is>
          <t>Fire Less than 300 Acres</t>
        </is>
      </c>
      <c r="AM597" s="96" t="inlineStr">
        <is>
          <t>Equip Failure</t>
        </is>
      </c>
      <c r="AN597" s="92" t="inlineStr">
        <is>
          <t>Transformer</t>
        </is>
      </c>
      <c r="AO597" s="95" t="inlineStr">
        <is>
          <t>N.A.</t>
        </is>
      </c>
      <c r="AP597" s="92" t="n">
        <v>9.663666823529409</v>
      </c>
      <c r="AQ597" s="92" t="inlineStr">
        <is>
          <t>145_374</t>
        </is>
      </c>
      <c r="AR597" s="115" t="inlineStr">
        <is>
          <t>&lt;25mph</t>
        </is>
      </c>
      <c r="AS597" s="92" t="inlineStr">
        <is>
          <t>&lt;15mph</t>
        </is>
      </c>
      <c r="AT597" s="92" t="inlineStr">
        <is>
          <t>HFTD - Distribution</t>
        </is>
      </c>
      <c r="AX597" t="n">
        <v>0</v>
      </c>
      <c r="AY597" t="n">
        <v>0</v>
      </c>
      <c r="AZ597" t="inlineStr">
        <is>
          <t>PG307</t>
        </is>
      </c>
      <c r="BA597" t="n">
        <v>4.7</v>
      </c>
      <c r="BB597" t="inlineStr">
        <is>
          <t>2019-06-03T06:50:00Z</t>
        </is>
      </c>
      <c r="BC597" t="n">
        <v>2.42</v>
      </c>
      <c r="BD597" t="n">
        <v>19</v>
      </c>
      <c r="BH597" t="n">
        <v>0</v>
      </c>
      <c r="BI597" t="n">
        <v>0</v>
      </c>
      <c r="BJ597" t="inlineStr">
        <is>
          <t>PG307</t>
        </is>
      </c>
      <c r="BK597" t="n">
        <v>4.7</v>
      </c>
      <c r="BL597" t="inlineStr">
        <is>
          <t>2019-06-03T08:00:00Z</t>
        </is>
      </c>
      <c r="BM597" t="n">
        <v>3.94</v>
      </c>
      <c r="BN597" t="n">
        <v>38</v>
      </c>
    </row>
    <row r="598">
      <c r="A598" s="92" t="inlineStr">
        <is>
          <t>PG&amp;E</t>
        </is>
      </c>
      <c r="B598" s="92" t="n">
        <v>43619</v>
      </c>
      <c r="C598" s="92" t="n">
        <v>0.6159722222222223</v>
      </c>
      <c r="D598" s="92" t="n">
        <v>40.44192</v>
      </c>
      <c r="E598" s="92" t="n">
        <v>-122.303585</v>
      </c>
      <c r="F598" s="92" t="n"/>
      <c r="G598" s="92" t="inlineStr">
        <is>
          <t>Herbaceous</t>
        </is>
      </c>
      <c r="H598" s="92" t="inlineStr">
        <is>
          <t>1 meter - &lt; 3 meters</t>
        </is>
      </c>
      <c r="I598" s="92" t="inlineStr">
        <is>
          <t>Fire Dept</t>
        </is>
      </c>
      <c r="J598" s="92" t="inlineStr">
        <is>
          <t>Anderson FD</t>
        </is>
      </c>
      <c r="K598" s="92" t="n">
        <v>101495889</v>
      </c>
      <c r="L598" s="92" t="n"/>
      <c r="M598" s="92" t="n">
        <v>12000</v>
      </c>
      <c r="N598" s="92" t="inlineStr">
        <is>
          <t>Insulator</t>
        </is>
      </c>
      <c r="O598" s="92" t="inlineStr">
        <is>
          <t>Overhead</t>
        </is>
      </c>
      <c r="P598" s="92" t="inlineStr">
        <is>
          <t>No</t>
        </is>
      </c>
      <c r="Q598" s="92" t="n"/>
      <c r="R598" s="92" t="n"/>
      <c r="S598" s="92" t="inlineStr">
        <is>
          <t>Equipment - PG&amp;E</t>
        </is>
      </c>
      <c r="T598" s="92" t="n"/>
      <c r="U598" s="92" t="n"/>
      <c r="V598" s="92" t="n"/>
      <c r="W598" s="92" t="n"/>
      <c r="X598" s="92" t="n"/>
      <c r="Y598" s="92" t="inlineStr">
        <is>
          <t>no-match</t>
        </is>
      </c>
      <c r="Z598" s="92" t="inlineStr">
        <is>
          <t>2019-456</t>
        </is>
      </c>
      <c r="AA598" s="92" t="n">
        <v>2019</v>
      </c>
      <c r="AB598" s="92" t="n">
        <v>6</v>
      </c>
      <c r="AC598" s="92" t="n">
        <v>3</v>
      </c>
      <c r="AD598" s="92" t="n">
        <v>14</v>
      </c>
      <c r="AE598" s="92" t="n">
        <v>47</v>
      </c>
      <c r="AF598" s="94" t="inlineStr">
        <is>
          <t>No ILIS or TOTL available</t>
        </is>
      </c>
      <c r="AG598" s="96" t="inlineStr">
        <is>
          <t>Tier 2</t>
        </is>
      </c>
      <c r="AH598" s="96" t="inlineStr">
        <is>
          <t>HFTD</t>
        </is>
      </c>
      <c r="AI598" s="94" t="inlineStr">
        <is>
          <t>No Fire Weather RFW Applicable</t>
        </is>
      </c>
      <c r="AJ598" s="92" t="inlineStr">
        <is>
          <t>Distribution</t>
        </is>
      </c>
      <c r="AK598" s="92" t="inlineStr">
        <is>
          <t>HFTD - Distribution</t>
        </is>
      </c>
      <c r="AL598" s="92" t="inlineStr">
        <is>
          <t>Fire Less than 300 Acres</t>
        </is>
      </c>
      <c r="AM598" s="96" t="inlineStr">
        <is>
          <t>Equip Failure</t>
        </is>
      </c>
      <c r="AN598" s="92" t="inlineStr">
        <is>
          <t>Equip Failure - Other</t>
        </is>
      </c>
      <c r="AO598" s="95" t="inlineStr">
        <is>
          <t>N.A.</t>
        </is>
      </c>
      <c r="AP598" s="92" t="n">
        <v>7.20588771764705</v>
      </c>
      <c r="AQ598" s="92" t="inlineStr">
        <is>
          <t>146_387</t>
        </is>
      </c>
      <c r="AR598" s="115" t="inlineStr">
        <is>
          <t>&lt;25mph</t>
        </is>
      </c>
      <c r="AS598" s="92" t="inlineStr">
        <is>
          <t>&lt;15mph</t>
        </is>
      </c>
      <c r="AT598" s="92" t="inlineStr">
        <is>
          <t>HFTD - Distribution</t>
        </is>
      </c>
      <c r="AU598" t="inlineStr">
        <is>
          <t>AP525</t>
        </is>
      </c>
      <c r="AV598" t="n">
        <v>3.17</v>
      </c>
      <c r="AW598" t="inlineStr">
        <is>
          <t>2019-06-03T06:55:00Z</t>
        </is>
      </c>
      <c r="AX598" t="n">
        <v>0</v>
      </c>
      <c r="AY598" t="n">
        <v>6</v>
      </c>
      <c r="AZ598" t="inlineStr">
        <is>
          <t>PG174</t>
        </is>
      </c>
      <c r="BA598" t="n">
        <v>6.35</v>
      </c>
      <c r="BB598" t="inlineStr">
        <is>
          <t>2019-06-03T06:00:00Z</t>
        </is>
      </c>
      <c r="BC598" t="n">
        <v>10.29</v>
      </c>
      <c r="BD598" t="n">
        <v>17</v>
      </c>
      <c r="BE598" t="inlineStr">
        <is>
          <t>AP525</t>
        </is>
      </c>
      <c r="BF598" t="n">
        <v>3.17</v>
      </c>
      <c r="BG598" t="inlineStr">
        <is>
          <t>2019-06-03T07:55:00Z</t>
        </is>
      </c>
      <c r="BH598" t="n">
        <v>0</v>
      </c>
      <c r="BI598" t="n">
        <v>12</v>
      </c>
      <c r="BJ598" t="inlineStr">
        <is>
          <t>PG174</t>
        </is>
      </c>
      <c r="BK598" t="n">
        <v>6.35</v>
      </c>
      <c r="BL598" t="inlineStr">
        <is>
          <t>2019-06-03T06:00:00Z</t>
        </is>
      </c>
      <c r="BM598" t="n">
        <v>10.29</v>
      </c>
      <c r="BN598" t="n">
        <v>33</v>
      </c>
    </row>
    <row r="599">
      <c r="A599" s="92" t="inlineStr">
        <is>
          <t>PG&amp;E</t>
        </is>
      </c>
      <c r="B599" s="92" t="n">
        <v>43622</v>
      </c>
      <c r="C599" s="92" t="n">
        <v>0.3756944444444445</v>
      </c>
      <c r="D599" s="92" t="n">
        <v>35.63843</v>
      </c>
      <c r="E599" s="92" t="n">
        <v>-118.9687333</v>
      </c>
      <c r="F599" s="92" t="inlineStr">
        <is>
          <t>Bird Found</t>
        </is>
      </c>
      <c r="G599" s="92" t="inlineStr">
        <is>
          <t>Herbaceous</t>
        </is>
      </c>
      <c r="H599" s="92" t="inlineStr">
        <is>
          <t>0.25 - 10 Acres</t>
        </is>
      </c>
      <c r="I599" s="92" t="inlineStr">
        <is>
          <t>Fire Dept</t>
        </is>
      </c>
      <c r="J599" s="92" t="inlineStr">
        <is>
          <t>Kern County FD</t>
        </is>
      </c>
      <c r="K599" s="92" t="n">
        <v>100216096</v>
      </c>
      <c r="L599" s="92" t="n"/>
      <c r="M599" s="92" t="n">
        <v>21000</v>
      </c>
      <c r="N599" s="92" t="inlineStr">
        <is>
          <t>Conductor</t>
        </is>
      </c>
      <c r="O599" s="92" t="inlineStr">
        <is>
          <t>Overhead</t>
        </is>
      </c>
      <c r="P599" s="92" t="inlineStr">
        <is>
          <t>No</t>
        </is>
      </c>
      <c r="Q599" s="92" t="n"/>
      <c r="R599" s="92" t="n"/>
      <c r="S599" s="92" t="inlineStr">
        <is>
          <t>Contact - Animal - Other</t>
        </is>
      </c>
      <c r="T599" s="92" t="n"/>
      <c r="U599" s="92" t="inlineStr">
        <is>
          <t>Animal contact</t>
        </is>
      </c>
      <c r="V599" s="92" t="n"/>
      <c r="W599" s="92" t="inlineStr">
        <is>
          <t>Animal Contact</t>
        </is>
      </c>
      <c r="X599" s="92" t="n"/>
      <c r="Y599" s="92" t="inlineStr">
        <is>
          <t>no-match</t>
        </is>
      </c>
      <c r="Z599" s="92" t="inlineStr">
        <is>
          <t>2019-228</t>
        </is>
      </c>
      <c r="AA599" s="92" t="n">
        <v>2019</v>
      </c>
      <c r="AB599" s="92" t="n">
        <v>6</v>
      </c>
      <c r="AC599" s="92" t="n">
        <v>6</v>
      </c>
      <c r="AD599" s="92" t="n">
        <v>9</v>
      </c>
      <c r="AE599" s="92" t="n">
        <v>1</v>
      </c>
      <c r="AF599" s="94" t="inlineStr">
        <is>
          <t>No ILIS or TOTL available</t>
        </is>
      </c>
      <c r="AG599" s="96" t="inlineStr">
        <is>
          <t>Tier 2</t>
        </is>
      </c>
      <c r="AH599" s="96" t="inlineStr">
        <is>
          <t>HFTD</t>
        </is>
      </c>
      <c r="AI599" s="94" t="inlineStr">
        <is>
          <t>No Fire Weather RFW Applicable</t>
        </is>
      </c>
      <c r="AJ599" s="92" t="inlineStr">
        <is>
          <t>Distribution</t>
        </is>
      </c>
      <c r="AK599" s="92" t="inlineStr">
        <is>
          <t>HFTD - Distribution</t>
        </is>
      </c>
      <c r="AL599" s="92" t="inlineStr">
        <is>
          <t>Fire Less than 300 Acres</t>
        </is>
      </c>
      <c r="AM599" s="96" t="inlineStr">
        <is>
          <t>Animal</t>
        </is>
      </c>
      <c r="AN599" s="92" t="inlineStr">
        <is>
          <t>Animal</t>
        </is>
      </c>
      <c r="AO599" s="95" t="inlineStr">
        <is>
          <t>N.A.</t>
        </is>
      </c>
      <c r="AP599" s="92" t="n">
        <v>8.77142494117647</v>
      </c>
      <c r="AQ599" s="92" t="inlineStr">
        <is>
          <t>291_110</t>
        </is>
      </c>
      <c r="AR599" s="115" t="inlineStr">
        <is>
          <t>&lt;25mph</t>
        </is>
      </c>
      <c r="AS599" s="92" t="inlineStr">
        <is>
          <t>&lt;15mph</t>
        </is>
      </c>
      <c r="AT599" s="92" t="inlineStr">
        <is>
          <t>HFTD - Distribution</t>
        </is>
      </c>
      <c r="AU599" t="inlineStr">
        <is>
          <t>PG159</t>
        </is>
      </c>
      <c r="AV599" t="n">
        <v>2.52</v>
      </c>
      <c r="AW599" t="inlineStr">
        <is>
          <t>2019-06-06T06:50:00Z</t>
        </is>
      </c>
      <c r="AX599" t="n">
        <v>9.859999999999999</v>
      </c>
      <c r="AY599" t="n">
        <v>14</v>
      </c>
      <c r="AZ599" t="inlineStr">
        <is>
          <t>PG159</t>
        </is>
      </c>
      <c r="BA599" t="n">
        <v>2.52</v>
      </c>
      <c r="BB599" t="inlineStr">
        <is>
          <t>2019-06-06T06:50:00Z</t>
        </is>
      </c>
      <c r="BC599" t="n">
        <v>9.859999999999999</v>
      </c>
      <c r="BD599" t="n">
        <v>28</v>
      </c>
      <c r="BE599" t="inlineStr">
        <is>
          <t>PG159</t>
        </is>
      </c>
      <c r="BF599" t="n">
        <v>2.52</v>
      </c>
      <c r="BG599" t="inlineStr">
        <is>
          <t>2019-06-06T06:50:00Z</t>
        </is>
      </c>
      <c r="BH599" t="n">
        <v>9.859999999999999</v>
      </c>
      <c r="BI599" t="n">
        <v>26</v>
      </c>
      <c r="BJ599" t="inlineStr">
        <is>
          <t>PG159</t>
        </is>
      </c>
      <c r="BK599" t="n">
        <v>2.52</v>
      </c>
      <c r="BL599" t="inlineStr">
        <is>
          <t>2019-06-06T06:50:00Z</t>
        </is>
      </c>
      <c r="BM599" t="n">
        <v>9.859999999999999</v>
      </c>
      <c r="BN599" t="n">
        <v>52</v>
      </c>
    </row>
    <row r="600">
      <c r="A600" s="92" t="inlineStr">
        <is>
          <t>PG&amp;E</t>
        </is>
      </c>
      <c r="B600" s="92" t="n">
        <v>43622</v>
      </c>
      <c r="C600" s="92" t="n">
        <v>0.8541666666666666</v>
      </c>
      <c r="D600" s="92" t="n">
        <v>38.49695</v>
      </c>
      <c r="E600" s="92" t="n">
        <v>-122.643514</v>
      </c>
      <c r="F600" s="92" t="n"/>
      <c r="G600" s="92" t="inlineStr">
        <is>
          <t>Barren/Other</t>
        </is>
      </c>
      <c r="H600" s="92" t="inlineStr">
        <is>
          <t>&lt; 1 meter</t>
        </is>
      </c>
      <c r="I600" s="92" t="inlineStr">
        <is>
          <t>Self Extinguished</t>
        </is>
      </c>
      <c r="J600" s="92" t="n"/>
      <c r="K600" s="92" t="inlineStr">
        <is>
          <t>Unknown</t>
        </is>
      </c>
      <c r="L600" s="92" t="n"/>
      <c r="M600" s="92" t="n">
        <v>230000</v>
      </c>
      <c r="N600" s="92" t="inlineStr">
        <is>
          <t>Circuit Breaker</t>
        </is>
      </c>
      <c r="O600" s="92" t="inlineStr">
        <is>
          <t>Overhead</t>
        </is>
      </c>
      <c r="P600" s="92" t="inlineStr">
        <is>
          <t>Yes</t>
        </is>
      </c>
      <c r="Q600" s="92" t="n">
        <v>43622</v>
      </c>
      <c r="R600" s="92" t="n">
        <v>0.8541666666666666</v>
      </c>
      <c r="S600" s="92" t="inlineStr">
        <is>
          <t>Contact - 3rd Party</t>
        </is>
      </c>
      <c r="T600" s="92" t="n"/>
      <c r="U600" s="92" t="inlineStr">
        <is>
          <t>Contact from Object - Other</t>
        </is>
      </c>
      <c r="V600" s="92" t="n"/>
      <c r="W600" s="92" t="inlineStr">
        <is>
          <t>Human Error</t>
        </is>
      </c>
      <c r="X600" s="92" t="n"/>
      <c r="Y600" s="92" t="inlineStr">
        <is>
          <t>no-match</t>
        </is>
      </c>
      <c r="Z600" s="92" t="inlineStr">
        <is>
          <t>2019-102</t>
        </is>
      </c>
      <c r="AA600" s="92" t="n">
        <v>2019</v>
      </c>
      <c r="AB600" s="92" t="n">
        <v>6</v>
      </c>
      <c r="AC600" s="92" t="n">
        <v>6</v>
      </c>
      <c r="AD600" s="92" t="n">
        <v>20</v>
      </c>
      <c r="AE600" s="92" t="n">
        <v>30</v>
      </c>
      <c r="AF600" s="94" t="inlineStr">
        <is>
          <t>No ILIS or TOTL available</t>
        </is>
      </c>
      <c r="AG600" s="96" t="inlineStr">
        <is>
          <t>Tier 3</t>
        </is>
      </c>
      <c r="AH600" s="96" t="inlineStr">
        <is>
          <t>HFTD</t>
        </is>
      </c>
      <c r="AI600" s="94" t="inlineStr">
        <is>
          <t>No Fire Weather RFW Applicable</t>
        </is>
      </c>
      <c r="AJ600" s="92" t="inlineStr">
        <is>
          <t>Transmission</t>
        </is>
      </c>
      <c r="AK600" s="92" t="inlineStr">
        <is>
          <t>HFTD - Transmission</t>
        </is>
      </c>
      <c r="AL600" s="92" t="inlineStr">
        <is>
          <t>Fire Less than 300 Acres</t>
        </is>
      </c>
      <c r="AM600" s="96" t="inlineStr">
        <is>
          <t>3rd Party</t>
        </is>
      </c>
      <c r="AN600" s="92" t="inlineStr">
        <is>
          <t>3rd Party - Other</t>
        </is>
      </c>
      <c r="AO600" s="95" t="inlineStr">
        <is>
          <t>N.A.</t>
        </is>
      </c>
      <c r="AP600" s="92" t="n">
        <v>20.096592</v>
      </c>
      <c r="AQ600" s="92" t="inlineStr">
        <is>
          <t>129_267</t>
        </is>
      </c>
      <c r="AR600" s="115" t="inlineStr">
        <is>
          <t>&lt;25mph</t>
        </is>
      </c>
      <c r="AS600" s="92" t="inlineStr">
        <is>
          <t>&gt;=15mph</t>
        </is>
      </c>
      <c r="AT600" s="92" t="inlineStr">
        <is>
          <t>HFTD - Transmission</t>
        </is>
      </c>
      <c r="AU600" t="inlineStr">
        <is>
          <t>RSAC1</t>
        </is>
      </c>
      <c r="AV600" t="n">
        <v>3.91</v>
      </c>
      <c r="AW600" t="inlineStr">
        <is>
          <t>2019-06-06T06:29:00Z</t>
        </is>
      </c>
      <c r="AX600" t="n">
        <v>8.01</v>
      </c>
      <c r="AY600" t="n">
        <v>17</v>
      </c>
      <c r="AZ600" t="inlineStr">
        <is>
          <t>PG162</t>
        </is>
      </c>
      <c r="BA600" t="n">
        <v>5.7</v>
      </c>
      <c r="BB600" t="inlineStr">
        <is>
          <t>2019-06-06T06:00:00Z</t>
        </is>
      </c>
      <c r="BC600" t="n">
        <v>23.02</v>
      </c>
      <c r="BD600" t="n">
        <v>91</v>
      </c>
      <c r="BE600" t="inlineStr">
        <is>
          <t>RSAC1</t>
        </is>
      </c>
      <c r="BF600" t="n">
        <v>3.91</v>
      </c>
      <c r="BG600" t="inlineStr">
        <is>
          <t>2019-06-06T07:29:00Z</t>
        </is>
      </c>
      <c r="BH600" t="n">
        <v>11.01</v>
      </c>
      <c r="BI600" t="n">
        <v>34</v>
      </c>
      <c r="BJ600" t="inlineStr">
        <is>
          <t>PG162</t>
        </is>
      </c>
      <c r="BK600" t="n">
        <v>5.7</v>
      </c>
      <c r="BL600" t="inlineStr">
        <is>
          <t>2019-06-06T06:00:00Z</t>
        </is>
      </c>
      <c r="BM600" t="n">
        <v>23.02</v>
      </c>
      <c r="BN600" t="n">
        <v>172</v>
      </c>
    </row>
    <row r="601">
      <c r="A601" s="92" t="inlineStr">
        <is>
          <t>PG&amp;E</t>
        </is>
      </c>
      <c r="B601" s="92" t="n">
        <v>43623</v>
      </c>
      <c r="C601" s="92" t="n">
        <v>0.4152777777777778</v>
      </c>
      <c r="D601" s="92" t="n">
        <v>38.72846</v>
      </c>
      <c r="E601" s="92" t="n">
        <v>-123.3527633</v>
      </c>
      <c r="F601" s="92" t="inlineStr">
        <is>
          <t>Vegetation</t>
        </is>
      </c>
      <c r="G601" s="92" t="inlineStr">
        <is>
          <t>Herbaceous</t>
        </is>
      </c>
      <c r="H601" s="92" t="inlineStr">
        <is>
          <t>0.25 - 10 Acres</t>
        </is>
      </c>
      <c r="I601" s="92" t="inlineStr">
        <is>
          <t>Cal Fire</t>
        </is>
      </c>
      <c r="J601" s="92" t="n"/>
      <c r="K601" s="92" t="inlineStr">
        <is>
          <t xml:space="preserve">042861101 </t>
        </is>
      </c>
      <c r="L601" s="92" t="n"/>
      <c r="M601" s="92" t="n">
        <v>21000</v>
      </c>
      <c r="N601" s="92" t="inlineStr">
        <is>
          <t>Conductor</t>
        </is>
      </c>
      <c r="O601" s="92" t="inlineStr">
        <is>
          <t>Overhead</t>
        </is>
      </c>
      <c r="P601" s="92" t="inlineStr">
        <is>
          <t>Yes</t>
        </is>
      </c>
      <c r="Q601" s="92" t="n">
        <v>43623</v>
      </c>
      <c r="R601" s="92" t="n">
        <v>0.4152777777777778</v>
      </c>
      <c r="S601" s="92" t="inlineStr">
        <is>
          <t>Vegetation</t>
        </is>
      </c>
      <c r="T601" s="92" t="n"/>
      <c r="U601" s="92" t="inlineStr">
        <is>
          <t>Veg. contact</t>
        </is>
      </c>
      <c r="V601" s="92" t="inlineStr">
        <is>
          <t>Electric Facility</t>
        </is>
      </c>
      <c r="W601" s="92" t="n"/>
      <c r="X601" s="92" t="n"/>
      <c r="Y601" s="92" t="inlineStr">
        <is>
          <t>Fell into (Moderate-Severe defect)</t>
        </is>
      </c>
      <c r="Z601" s="92" t="inlineStr">
        <is>
          <t>2019-358</t>
        </is>
      </c>
      <c r="AA601" s="92" t="n">
        <v>2019</v>
      </c>
      <c r="AB601" s="92" t="n">
        <v>6</v>
      </c>
      <c r="AC601" s="92" t="n">
        <v>7</v>
      </c>
      <c r="AD601" s="92" t="n">
        <v>9</v>
      </c>
      <c r="AE601" s="92" t="n">
        <v>58</v>
      </c>
      <c r="AF601" s="94" t="inlineStr">
        <is>
          <t>19-0064216</t>
        </is>
      </c>
      <c r="AG601" s="96" t="inlineStr">
        <is>
          <t>Tier 2</t>
        </is>
      </c>
      <c r="AH601" s="96" t="inlineStr">
        <is>
          <t>HFTD</t>
        </is>
      </c>
      <c r="AI601" s="94" t="inlineStr">
        <is>
          <t>Fire Weather RFW Applicable</t>
        </is>
      </c>
      <c r="AJ601" s="92" t="inlineStr">
        <is>
          <t>Distribution</t>
        </is>
      </c>
      <c r="AK601" s="92" t="inlineStr">
        <is>
          <t>HFTD - Distribution</t>
        </is>
      </c>
      <c r="AL601" s="92" t="inlineStr">
        <is>
          <t>Fire Less than 300 Acres</t>
        </is>
      </c>
      <c r="AM601" s="96" t="inlineStr">
        <is>
          <t>Vegetation</t>
        </is>
      </c>
      <c r="AN601" s="92" t="inlineStr">
        <is>
          <t>Fell into (Moderate-Severe defect)</t>
        </is>
      </c>
      <c r="AO601" s="95" t="n">
        <v>5301</v>
      </c>
      <c r="AP601" s="92" t="n">
        <v>9.457463529411759</v>
      </c>
      <c r="AQ601" s="92" t="inlineStr">
        <is>
          <t>98_280</t>
        </is>
      </c>
      <c r="AR601" s="115" t="inlineStr">
        <is>
          <t>&lt;25mph</t>
        </is>
      </c>
      <c r="AS601" s="92" t="inlineStr">
        <is>
          <t>&lt;15mph</t>
        </is>
      </c>
      <c r="AT601" s="92" t="inlineStr">
        <is>
          <t>HFTD - Distribution</t>
        </is>
      </c>
      <c r="AU601" t="inlineStr">
        <is>
          <t>OAAC1</t>
        </is>
      </c>
      <c r="AV601" t="n">
        <v>2.48</v>
      </c>
      <c r="AW601" t="inlineStr">
        <is>
          <t>2019-06-07T06:33:00Z</t>
        </is>
      </c>
      <c r="AX601" t="n">
        <v>35.99</v>
      </c>
      <c r="AY601" t="n">
        <v>1</v>
      </c>
      <c r="AZ601" t="inlineStr">
        <is>
          <t>OAAC1</t>
        </is>
      </c>
      <c r="BA601" t="n">
        <v>2.48</v>
      </c>
      <c r="BB601" t="inlineStr">
        <is>
          <t>2019-06-07T06:33:00Z</t>
        </is>
      </c>
      <c r="BC601" t="n">
        <v>35.99</v>
      </c>
      <c r="BD601" t="n">
        <v>13</v>
      </c>
      <c r="BE601" t="inlineStr">
        <is>
          <t>OAAC1</t>
        </is>
      </c>
      <c r="BF601" t="n">
        <v>2.48</v>
      </c>
      <c r="BG601" t="inlineStr">
        <is>
          <t>2019-06-07T06:33:00Z</t>
        </is>
      </c>
      <c r="BH601" t="n">
        <v>35.99</v>
      </c>
      <c r="BI601" t="n">
        <v>2</v>
      </c>
      <c r="BJ601" t="inlineStr">
        <is>
          <t>OAAC1</t>
        </is>
      </c>
      <c r="BK601" t="n">
        <v>2.48</v>
      </c>
      <c r="BL601" t="inlineStr">
        <is>
          <t>2019-06-07T06:33:00Z</t>
        </is>
      </c>
      <c r="BM601" t="n">
        <v>35.99</v>
      </c>
      <c r="BN601" t="n">
        <v>25</v>
      </c>
    </row>
    <row r="602">
      <c r="A602" s="92" t="inlineStr">
        <is>
          <t>PG&amp;E</t>
        </is>
      </c>
      <c r="B602" s="92" t="n">
        <v>43624</v>
      </c>
      <c r="C602" s="92" t="n">
        <v>0.7854166666666668</v>
      </c>
      <c r="D602" s="92" t="n">
        <v>38.61053</v>
      </c>
      <c r="E602" s="92" t="n">
        <v>-122.973182</v>
      </c>
      <c r="F602" s="92" t="inlineStr">
        <is>
          <t>Vegetation</t>
        </is>
      </c>
      <c r="G602" s="92" t="inlineStr">
        <is>
          <t>Conifer Forest</t>
        </is>
      </c>
      <c r="H602" s="92" t="inlineStr">
        <is>
          <t>3 meters - 0.25 Acres</t>
        </is>
      </c>
      <c r="I602" s="92" t="inlineStr">
        <is>
          <t>Cal Fire</t>
        </is>
      </c>
      <c r="J602" s="92" t="n"/>
      <c r="K602" s="92" t="n">
        <v>42751113</v>
      </c>
      <c r="L602" s="92" t="n"/>
      <c r="M602" s="92" t="n">
        <v>12000</v>
      </c>
      <c r="N602" s="92" t="inlineStr">
        <is>
          <t>Conductor</t>
        </is>
      </c>
      <c r="O602" s="92" t="inlineStr">
        <is>
          <t>Overhead</t>
        </is>
      </c>
      <c r="P602" s="92" t="inlineStr">
        <is>
          <t>Yes</t>
        </is>
      </c>
      <c r="Q602" s="92" t="n">
        <v>43624</v>
      </c>
      <c r="R602" s="92" t="n">
        <v>0.7854166666666668</v>
      </c>
      <c r="S602" s="92" t="inlineStr">
        <is>
          <t>Vegetation</t>
        </is>
      </c>
      <c r="T602" s="92" t="n"/>
      <c r="U602" s="92" t="inlineStr">
        <is>
          <t>Veg. contact</t>
        </is>
      </c>
      <c r="V602" s="92" t="inlineStr">
        <is>
          <t>Electric Facility</t>
        </is>
      </c>
      <c r="W602" s="92" t="n"/>
      <c r="X602" s="92" t="n"/>
      <c r="Y602" s="92" t="inlineStr">
        <is>
          <t>Other/Unknown</t>
        </is>
      </c>
      <c r="Z602" s="92" t="inlineStr">
        <is>
          <t>2019-355</t>
        </is>
      </c>
      <c r="AA602" s="92" t="n">
        <v>2019</v>
      </c>
      <c r="AB602" s="92" t="n">
        <v>6</v>
      </c>
      <c r="AC602" s="92" t="n">
        <v>8</v>
      </c>
      <c r="AD602" s="92" t="n">
        <v>18</v>
      </c>
      <c r="AE602" s="92" t="n">
        <v>51</v>
      </c>
      <c r="AF602" s="94" t="inlineStr">
        <is>
          <t>19-0064689</t>
        </is>
      </c>
      <c r="AG602" s="96" t="inlineStr">
        <is>
          <t>Tier 3</t>
        </is>
      </c>
      <c r="AH602" s="96" t="inlineStr">
        <is>
          <t>HFTD</t>
        </is>
      </c>
      <c r="AI602" s="94" t="inlineStr">
        <is>
          <t>Fire Weather RFW Applicable</t>
        </is>
      </c>
      <c r="AJ602" s="92" t="inlineStr">
        <is>
          <t>Distribution</t>
        </is>
      </c>
      <c r="AK602" s="92" t="inlineStr">
        <is>
          <t>HFTD - Distribution</t>
        </is>
      </c>
      <c r="AL602" s="92" t="inlineStr">
        <is>
          <t>Fire Less than 300 Acres</t>
        </is>
      </c>
      <c r="AM602" s="96" t="inlineStr">
        <is>
          <t>Vegetation</t>
        </is>
      </c>
      <c r="AN602" s="92" t="inlineStr">
        <is>
          <t>Other/Unknown</t>
        </is>
      </c>
      <c r="AO602" s="95" t="n">
        <v>44664</v>
      </c>
      <c r="AP602" s="92" t="n">
        <v>19.8533091764705</v>
      </c>
      <c r="AQ602" s="92" t="inlineStr">
        <is>
          <t>114_273</t>
        </is>
      </c>
      <c r="AR602" s="115" t="inlineStr">
        <is>
          <t>&lt;25mph</t>
        </is>
      </c>
      <c r="AS602" s="92" t="inlineStr">
        <is>
          <t>&gt;=15mph</t>
        </is>
      </c>
      <c r="AT602" s="92" t="inlineStr">
        <is>
          <t>HFTD - Distribution</t>
        </is>
      </c>
      <c r="AX602" t="n">
        <v>0</v>
      </c>
      <c r="AY602" t="n">
        <v>0</v>
      </c>
      <c r="AZ602" t="inlineStr">
        <is>
          <t>PG243</t>
        </is>
      </c>
      <c r="BA602" t="n">
        <v>5.7</v>
      </c>
      <c r="BB602" t="inlineStr">
        <is>
          <t>2019-06-08T06:20:00Z</t>
        </is>
      </c>
      <c r="BC602" t="n">
        <v>12.48</v>
      </c>
      <c r="BD602" t="n">
        <v>51</v>
      </c>
      <c r="BH602" t="n">
        <v>0</v>
      </c>
      <c r="BI602" t="n">
        <v>0</v>
      </c>
      <c r="BJ602" t="inlineStr">
        <is>
          <t>PG243</t>
        </is>
      </c>
      <c r="BK602" t="n">
        <v>5.7</v>
      </c>
      <c r="BL602" t="inlineStr">
        <is>
          <t>2019-06-08T07:10:00Z</t>
        </is>
      </c>
      <c r="BM602" t="n">
        <v>14.47</v>
      </c>
      <c r="BN602" t="n">
        <v>100</v>
      </c>
    </row>
    <row r="603">
      <c r="A603" s="92" t="inlineStr">
        <is>
          <t>PG&amp;E</t>
        </is>
      </c>
      <c r="B603" s="92" t="n">
        <v>43626</v>
      </c>
      <c r="C603" s="92" t="n">
        <v>0.5618055555555556</v>
      </c>
      <c r="D603" s="92" t="n">
        <v>38.81371</v>
      </c>
      <c r="E603" s="92" t="n">
        <v>-120.9432767</v>
      </c>
      <c r="F603" s="92" t="inlineStr">
        <is>
          <t>Vegetation</t>
        </is>
      </c>
      <c r="G603" s="92" t="inlineStr">
        <is>
          <t>Hardwood Woodland</t>
        </is>
      </c>
      <c r="H603" s="92" t="inlineStr">
        <is>
          <t>1 meter - &lt; 3 meters</t>
        </is>
      </c>
      <c r="I603" s="92" t="inlineStr">
        <is>
          <t>Other</t>
        </is>
      </c>
      <c r="J603" s="92" t="inlineStr">
        <is>
          <t>Customer</t>
        </is>
      </c>
      <c r="K603" s="92" t="inlineStr">
        <is>
          <t xml:space="preserve">153652109 </t>
        </is>
      </c>
      <c r="L603" s="92" t="n"/>
      <c r="M603" s="92" t="n">
        <v>21000</v>
      </c>
      <c r="N603" s="92" t="inlineStr">
        <is>
          <t>Conductor</t>
        </is>
      </c>
      <c r="O603" s="92" t="inlineStr">
        <is>
          <t>Overhead</t>
        </is>
      </c>
      <c r="P603" s="92" t="inlineStr">
        <is>
          <t>No</t>
        </is>
      </c>
      <c r="Q603" s="92" t="n"/>
      <c r="R603" s="92" t="n"/>
      <c r="S603" s="92" t="inlineStr">
        <is>
          <t>Vegetation</t>
        </is>
      </c>
      <c r="T603" s="92" t="n"/>
      <c r="U603" s="92" t="inlineStr">
        <is>
          <t>Veg. contact</t>
        </is>
      </c>
      <c r="V603" s="92" t="inlineStr">
        <is>
          <t>Electric Facility</t>
        </is>
      </c>
      <c r="W603" s="92" t="n"/>
      <c r="X603" s="92" t="n"/>
      <c r="Y603" s="92" t="inlineStr">
        <is>
          <t>no-match</t>
        </is>
      </c>
      <c r="Z603" s="92" t="inlineStr">
        <is>
          <t>2019-243</t>
        </is>
      </c>
      <c r="AA603" s="92" t="n">
        <v>2019</v>
      </c>
      <c r="AB603" s="92" t="n">
        <v>6</v>
      </c>
      <c r="AC603" s="92" t="n">
        <v>10</v>
      </c>
      <c r="AD603" s="92" t="n">
        <v>13</v>
      </c>
      <c r="AE603" s="92" t="n">
        <v>29</v>
      </c>
      <c r="AF603" s="94" t="inlineStr">
        <is>
          <t>No ILIS or TOTL available</t>
        </is>
      </c>
      <c r="AG603" s="96" t="inlineStr">
        <is>
          <t>Tier 2</t>
        </is>
      </c>
      <c r="AH603" s="96" t="inlineStr">
        <is>
          <t>HFTD</t>
        </is>
      </c>
      <c r="AI603" s="94" t="inlineStr">
        <is>
          <t>No Fire Weather RFW Applicable</t>
        </is>
      </c>
      <c r="AJ603" s="92" t="inlineStr">
        <is>
          <t>Distribution</t>
        </is>
      </c>
      <c r="AK603" s="92" t="inlineStr">
        <is>
          <t>HFTD - Distribution</t>
        </is>
      </c>
      <c r="AL603" s="92" t="inlineStr">
        <is>
          <t>Fire Less than 300 Acres</t>
        </is>
      </c>
      <c r="AM603" s="96" t="inlineStr">
        <is>
          <t>Vegetation</t>
        </is>
      </c>
      <c r="AN603" s="92" t="inlineStr">
        <is>
          <t>Other/Unknown</t>
        </is>
      </c>
      <c r="AO603" s="95" t="inlineStr">
        <is>
          <t>N.A.</t>
        </is>
      </c>
      <c r="AP603" s="92" t="n">
        <v>4.41600348235294</v>
      </c>
      <c r="AQ603" s="92" t="inlineStr">
        <is>
          <t>202_284</t>
        </is>
      </c>
      <c r="AR603" s="115" t="inlineStr">
        <is>
          <t>&lt;25mph</t>
        </is>
      </c>
      <c r="AS603" s="92" t="inlineStr">
        <is>
          <t>&lt;15mph</t>
        </is>
      </c>
      <c r="AT603" s="92" t="inlineStr">
        <is>
          <t>HFTD - Distribution</t>
        </is>
      </c>
      <c r="AU603" t="inlineStr">
        <is>
          <t>PLTC1</t>
        </is>
      </c>
      <c r="AV603" t="n">
        <v>3.76</v>
      </c>
      <c r="AW603" t="inlineStr">
        <is>
          <t>2019-06-10T06:56:00Z</t>
        </is>
      </c>
      <c r="AX603" t="n">
        <v>4</v>
      </c>
      <c r="AY603" t="n">
        <v>15</v>
      </c>
      <c r="AZ603" t="inlineStr">
        <is>
          <t>PG073</t>
        </is>
      </c>
      <c r="BA603" t="n">
        <v>7.24</v>
      </c>
      <c r="BB603" t="inlineStr">
        <is>
          <t>2019-06-10T07:00:00Z</t>
        </is>
      </c>
      <c r="BC603" t="n">
        <v>11.18</v>
      </c>
      <c r="BD603" t="n">
        <v>62</v>
      </c>
      <c r="BE603" t="inlineStr">
        <is>
          <t>PLTC1</t>
        </is>
      </c>
      <c r="BF603" t="n">
        <v>3.76</v>
      </c>
      <c r="BG603" t="inlineStr">
        <is>
          <t>2019-06-10T07:56:00Z</t>
        </is>
      </c>
      <c r="BH603" t="n">
        <v>4</v>
      </c>
      <c r="BI603" t="n">
        <v>28</v>
      </c>
      <c r="BJ603" t="inlineStr">
        <is>
          <t>PG073</t>
        </is>
      </c>
      <c r="BK603" t="n">
        <v>7.24</v>
      </c>
      <c r="BL603" t="inlineStr">
        <is>
          <t>2019-06-10T07:10:00Z</t>
        </is>
      </c>
      <c r="BM603" t="n">
        <v>14.25</v>
      </c>
      <c r="BN603" t="n">
        <v>117</v>
      </c>
    </row>
    <row r="604">
      <c r="A604" s="92" t="inlineStr">
        <is>
          <t>PG&amp;E</t>
        </is>
      </c>
      <c r="B604" s="92" t="n">
        <v>43626</v>
      </c>
      <c r="C604" s="92" t="n">
        <v>0.6791666666666667</v>
      </c>
      <c r="D604" s="92" t="n">
        <v>38.11068</v>
      </c>
      <c r="E604" s="92" t="n">
        <v>-122.902509</v>
      </c>
      <c r="F604" s="92" t="inlineStr">
        <is>
          <t>Vegetation</t>
        </is>
      </c>
      <c r="G604" s="92" t="inlineStr">
        <is>
          <t>Herbaceous</t>
        </is>
      </c>
      <c r="H604" s="92" t="inlineStr">
        <is>
          <t>0.25 - 10 Acres</t>
        </is>
      </c>
      <c r="I604" s="92" t="inlineStr">
        <is>
          <t>Cal Fire</t>
        </is>
      </c>
      <c r="J604" s="92" t="n"/>
      <c r="K604" s="92" t="n">
        <v>42291101</v>
      </c>
      <c r="L604" s="92" t="n"/>
      <c r="M604" s="92" t="n">
        <v>12000</v>
      </c>
      <c r="N604" s="92" t="inlineStr">
        <is>
          <t>Conductor</t>
        </is>
      </c>
      <c r="O604" s="92" t="inlineStr">
        <is>
          <t>Overhead</t>
        </is>
      </c>
      <c r="P604" s="92" t="inlineStr">
        <is>
          <t>Yes</t>
        </is>
      </c>
      <c r="Q604" s="92" t="n">
        <v>43626</v>
      </c>
      <c r="R604" s="92" t="n">
        <v>0.6791666666666667</v>
      </c>
      <c r="S604" s="92" t="inlineStr">
        <is>
          <t>Vegetation</t>
        </is>
      </c>
      <c r="T604" s="92" t="n"/>
      <c r="U604" s="92" t="inlineStr">
        <is>
          <t>Veg. contact</t>
        </is>
      </c>
      <c r="V604" s="92" t="inlineStr">
        <is>
          <t>Electric Facility</t>
        </is>
      </c>
      <c r="W604" s="92" t="n"/>
      <c r="X604" s="92" t="n"/>
      <c r="Y604" s="92" t="inlineStr">
        <is>
          <t>no-match</t>
        </is>
      </c>
      <c r="Z604" s="92" t="inlineStr">
        <is>
          <t>2019-401</t>
        </is>
      </c>
      <c r="AA604" s="92" t="n">
        <v>2019</v>
      </c>
      <c r="AB604" s="92" t="n">
        <v>6</v>
      </c>
      <c r="AC604" s="92" t="n">
        <v>10</v>
      </c>
      <c r="AD604" s="92" t="n">
        <v>16</v>
      </c>
      <c r="AE604" s="92" t="n">
        <v>18</v>
      </c>
      <c r="AF604" s="94" t="inlineStr">
        <is>
          <t>No ILIS or TOTL available</t>
        </is>
      </c>
      <c r="AG604" s="96" t="inlineStr">
        <is>
          <t>Tier 2</t>
        </is>
      </c>
      <c r="AH604" s="96" t="inlineStr">
        <is>
          <t>HFTD</t>
        </is>
      </c>
      <c r="AI604" s="94" t="inlineStr">
        <is>
          <t>No Fire Weather RFW Applicable</t>
        </is>
      </c>
      <c r="AJ604" s="92" t="inlineStr">
        <is>
          <t>Distribution</t>
        </is>
      </c>
      <c r="AK604" s="92" t="inlineStr">
        <is>
          <t>HFTD - Distribution</t>
        </is>
      </c>
      <c r="AL604" s="92" t="inlineStr">
        <is>
          <t>Fire Less than 300 Acres</t>
        </is>
      </c>
      <c r="AM604" s="96" t="inlineStr">
        <is>
          <t>Vegetation</t>
        </is>
      </c>
      <c r="AN604" s="92" t="inlineStr">
        <is>
          <t>Other/Unknown</t>
        </is>
      </c>
      <c r="AO604" s="95" t="inlineStr">
        <is>
          <t>N.A.</t>
        </is>
      </c>
      <c r="AP604" s="92" t="n">
        <v>2.47990964705882</v>
      </c>
      <c r="AQ604" s="92" t="inlineStr">
        <is>
          <t>159_198</t>
        </is>
      </c>
      <c r="AR604" s="115" t="inlineStr">
        <is>
          <t>&lt;25mph</t>
        </is>
      </c>
      <c r="AS604" s="92" t="inlineStr">
        <is>
          <t>&lt;15mph</t>
        </is>
      </c>
      <c r="AT604" s="92" t="inlineStr">
        <is>
          <t>HFTD - Distribution</t>
        </is>
      </c>
      <c r="AU604" t="inlineStr">
        <is>
          <t>PG046</t>
        </is>
      </c>
      <c r="AV604" t="n">
        <v>2.87</v>
      </c>
      <c r="AW604" t="inlineStr">
        <is>
          <t>2019-06-10T06:40:00Z</t>
        </is>
      </c>
      <c r="AX604" t="n">
        <v>12.93</v>
      </c>
      <c r="AY604" t="n">
        <v>21</v>
      </c>
      <c r="AZ604" t="inlineStr">
        <is>
          <t>PG046</t>
        </is>
      </c>
      <c r="BA604" t="n">
        <v>2.87</v>
      </c>
      <c r="BB604" t="inlineStr">
        <is>
          <t>2019-06-10T06:40:00Z</t>
        </is>
      </c>
      <c r="BC604" t="n">
        <v>12.93</v>
      </c>
      <c r="BD604" t="n">
        <v>21</v>
      </c>
      <c r="BE604" t="inlineStr">
        <is>
          <t>PG046</t>
        </is>
      </c>
      <c r="BF604" t="n">
        <v>2.87</v>
      </c>
      <c r="BG604" t="inlineStr">
        <is>
          <t>2019-06-10T06:40:00Z</t>
        </is>
      </c>
      <c r="BH604" t="n">
        <v>12.93</v>
      </c>
      <c r="BI604" t="n">
        <v>39</v>
      </c>
      <c r="BJ604" t="inlineStr">
        <is>
          <t>PG046</t>
        </is>
      </c>
      <c r="BK604" t="n">
        <v>2.87</v>
      </c>
      <c r="BL604" t="inlineStr">
        <is>
          <t>2019-06-10T06:40:00Z</t>
        </is>
      </c>
      <c r="BM604" t="n">
        <v>12.93</v>
      </c>
      <c r="BN604" t="n">
        <v>39</v>
      </c>
    </row>
    <row r="605">
      <c r="A605" s="92" t="inlineStr">
        <is>
          <t>PG&amp;E</t>
        </is>
      </c>
      <c r="B605" s="92" t="n">
        <v>43626</v>
      </c>
      <c r="C605" s="92" t="n">
        <v>0.6902777777777778</v>
      </c>
      <c r="D605" s="92" t="n">
        <v>38.82095</v>
      </c>
      <c r="E605" s="92" t="n">
        <v>-120.8459533</v>
      </c>
      <c r="F605" s="92" t="inlineStr">
        <is>
          <t>Vegetation</t>
        </is>
      </c>
      <c r="G605" s="92" t="inlineStr">
        <is>
          <t>Hardwood Forest</t>
        </is>
      </c>
      <c r="H605" s="92" t="inlineStr">
        <is>
          <t>3 meters - 0.25 Acres</t>
        </is>
      </c>
      <c r="I605" s="92" t="inlineStr">
        <is>
          <t>Fire Dept</t>
        </is>
      </c>
      <c r="J605" s="92" t="inlineStr">
        <is>
          <t>Garden Valley FD</t>
        </is>
      </c>
      <c r="K605" s="92" t="inlineStr">
        <is>
          <t xml:space="preserve">153082106 </t>
        </is>
      </c>
      <c r="L605" s="92" t="n"/>
      <c r="M605" s="92" t="n">
        <v>21000</v>
      </c>
      <c r="N605" s="92" t="inlineStr">
        <is>
          <t>Conductor</t>
        </is>
      </c>
      <c r="O605" s="92" t="inlineStr">
        <is>
          <t>Overhead</t>
        </is>
      </c>
      <c r="P605" s="92" t="inlineStr">
        <is>
          <t>Yes</t>
        </is>
      </c>
      <c r="Q605" s="92" t="n">
        <v>43626</v>
      </c>
      <c r="R605" s="92" t="n">
        <v>0.6902777777777778</v>
      </c>
      <c r="S605" s="92" t="inlineStr">
        <is>
          <t>Vegetation</t>
        </is>
      </c>
      <c r="T605" s="92" t="n"/>
      <c r="U605" s="92" t="inlineStr">
        <is>
          <t>Veg. contact</t>
        </is>
      </c>
      <c r="V605" s="92" t="inlineStr">
        <is>
          <t>Electric Facility</t>
        </is>
      </c>
      <c r="W605" s="92" t="n"/>
      <c r="X605" s="92" t="n"/>
      <c r="Y605" s="92" t="inlineStr">
        <is>
          <t>Fell into (Moderate-Severe defect)</t>
        </is>
      </c>
      <c r="Z605" s="92" t="inlineStr">
        <is>
          <t>2019-372</t>
        </is>
      </c>
      <c r="AA605" s="92" t="n">
        <v>2019</v>
      </c>
      <c r="AB605" s="92" t="n">
        <v>6</v>
      </c>
      <c r="AC605" s="92" t="n">
        <v>10</v>
      </c>
      <c r="AD605" s="92" t="n">
        <v>16</v>
      </c>
      <c r="AE605" s="92" t="n">
        <v>34</v>
      </c>
      <c r="AF605" s="94" t="inlineStr">
        <is>
          <t>19-0065481</t>
        </is>
      </c>
      <c r="AG605" s="96" t="inlineStr">
        <is>
          <t>Tier 2</t>
        </is>
      </c>
      <c r="AH605" s="96" t="inlineStr">
        <is>
          <t>HFTD</t>
        </is>
      </c>
      <c r="AI605" s="94" t="inlineStr">
        <is>
          <t>No Fire Weather RFW Applicable</t>
        </is>
      </c>
      <c r="AJ605" s="92" t="inlineStr">
        <is>
          <t>Distribution</t>
        </is>
      </c>
      <c r="AK605" s="92" t="inlineStr">
        <is>
          <t>HFTD - Distribution</t>
        </is>
      </c>
      <c r="AL605" s="92" t="inlineStr">
        <is>
          <t>Fire Less than 300 Acres</t>
        </is>
      </c>
      <c r="AM605" s="96" t="inlineStr">
        <is>
          <t>Vegetation</t>
        </is>
      </c>
      <c r="AN605" s="92" t="inlineStr">
        <is>
          <t>Fell into (Moderate-Severe defect)</t>
        </is>
      </c>
      <c r="AO605" s="95" t="n">
        <v>14169</v>
      </c>
      <c r="AP605" s="92" t="n">
        <v>3.28210447058823</v>
      </c>
      <c r="AQ605" s="92" t="inlineStr">
        <is>
          <t>206_284</t>
        </is>
      </c>
      <c r="AR605" s="115" t="inlineStr">
        <is>
          <t>&lt;25mph</t>
        </is>
      </c>
      <c r="AS605" s="92" t="inlineStr">
        <is>
          <t>&lt;15mph</t>
        </is>
      </c>
      <c r="AT605" s="92" t="inlineStr">
        <is>
          <t>HFTD - Distribution</t>
        </is>
      </c>
      <c r="AU605" t="inlineStr">
        <is>
          <t>PG180</t>
        </is>
      </c>
      <c r="AV605" t="n">
        <v>3.67</v>
      </c>
      <c r="AW605" t="inlineStr">
        <is>
          <t>2019-06-10T07:00:00Z</t>
        </is>
      </c>
      <c r="AX605" t="n">
        <v>6.35</v>
      </c>
      <c r="AY605" t="n">
        <v>14</v>
      </c>
      <c r="AZ605" t="inlineStr">
        <is>
          <t>PG104</t>
        </is>
      </c>
      <c r="BA605" t="n">
        <v>6.61</v>
      </c>
      <c r="BB605" t="inlineStr">
        <is>
          <t>2019-06-10T07:00:00Z</t>
        </is>
      </c>
      <c r="BC605" t="n">
        <v>14.47</v>
      </c>
      <c r="BD605" t="n">
        <v>81</v>
      </c>
      <c r="BE605" t="inlineStr">
        <is>
          <t>PG180</t>
        </is>
      </c>
      <c r="BF605" t="n">
        <v>3.67</v>
      </c>
      <c r="BG605" t="inlineStr">
        <is>
          <t>2019-06-10T08:00:00Z</t>
        </is>
      </c>
      <c r="BH605" t="n">
        <v>6.58</v>
      </c>
      <c r="BI605" t="n">
        <v>26</v>
      </c>
      <c r="BJ605" t="inlineStr">
        <is>
          <t>PG104</t>
        </is>
      </c>
      <c r="BK605" t="n">
        <v>6.61</v>
      </c>
      <c r="BL605" t="inlineStr">
        <is>
          <t>2019-06-10T07:00:00Z</t>
        </is>
      </c>
      <c r="BM605" t="n">
        <v>14.47</v>
      </c>
      <c r="BN605" t="n">
        <v>154</v>
      </c>
    </row>
    <row r="606">
      <c r="A606" s="92" t="inlineStr">
        <is>
          <t>PG&amp;E</t>
        </is>
      </c>
      <c r="B606" s="92" t="n">
        <v>43629</v>
      </c>
      <c r="C606" s="92" t="n">
        <v>0.02083333333333333</v>
      </c>
      <c r="D606" s="92" t="n">
        <v>36.57587</v>
      </c>
      <c r="E606" s="92" t="n">
        <v>-121.72838</v>
      </c>
      <c r="F606" s="92" t="inlineStr">
        <is>
          <t>Vegetation</t>
        </is>
      </c>
      <c r="G606" s="92" t="inlineStr">
        <is>
          <t>Urban</t>
        </is>
      </c>
      <c r="H606" s="92" t="inlineStr">
        <is>
          <t>0.25 - 10 Acres</t>
        </is>
      </c>
      <c r="I606" s="92" t="inlineStr">
        <is>
          <t>Cal Fire</t>
        </is>
      </c>
      <c r="J606" s="92" t="n"/>
      <c r="K606" s="92" t="n">
        <v>182222104</v>
      </c>
      <c r="L606" s="92" t="n"/>
      <c r="M606" s="92" t="n">
        <v>21000</v>
      </c>
      <c r="N606" s="92" t="inlineStr">
        <is>
          <t>Conductor</t>
        </is>
      </c>
      <c r="O606" s="92" t="inlineStr">
        <is>
          <t>Overhead</t>
        </is>
      </c>
      <c r="P606" s="92" t="inlineStr">
        <is>
          <t>Yes</t>
        </is>
      </c>
      <c r="Q606" s="92" t="n">
        <v>43629</v>
      </c>
      <c r="R606" s="92" t="n">
        <v>0.02083333333333333</v>
      </c>
      <c r="S606" s="92" t="inlineStr">
        <is>
          <t>Vegetation</t>
        </is>
      </c>
      <c r="T606" s="92" t="n"/>
      <c r="U606" s="92" t="inlineStr">
        <is>
          <t>Veg. contact</t>
        </is>
      </c>
      <c r="V606" s="92" t="inlineStr">
        <is>
          <t>Electric Facility</t>
        </is>
      </c>
      <c r="W606" s="92" t="n"/>
      <c r="X606" s="92" t="n"/>
      <c r="Y606" s="92" t="inlineStr">
        <is>
          <t>Fell into (No defect)</t>
        </is>
      </c>
      <c r="Z606" s="92" t="inlineStr">
        <is>
          <t>2019-341</t>
        </is>
      </c>
      <c r="AA606" s="92" t="n">
        <v>2019</v>
      </c>
      <c r="AB606" s="92" t="n">
        <v>6</v>
      </c>
      <c r="AC606" s="92" t="n">
        <v>13</v>
      </c>
      <c r="AD606" s="92" t="n">
        <v>0</v>
      </c>
      <c r="AE606" s="92" t="n">
        <v>30</v>
      </c>
      <c r="AF606" s="94" t="inlineStr">
        <is>
          <t>19-0067072</t>
        </is>
      </c>
      <c r="AG606" s="96" t="inlineStr">
        <is>
          <t>Tier 2</t>
        </is>
      </c>
      <c r="AH606" s="96" t="inlineStr">
        <is>
          <t>HFTD</t>
        </is>
      </c>
      <c r="AI606" s="94" t="inlineStr">
        <is>
          <t>No Fire Weather RFW Applicable</t>
        </is>
      </c>
      <c r="AJ606" s="92" t="inlineStr">
        <is>
          <t>Distribution</t>
        </is>
      </c>
      <c r="AK606" s="92" t="inlineStr">
        <is>
          <t>HFTD - Distribution</t>
        </is>
      </c>
      <c r="AL606" s="92" t="inlineStr">
        <is>
          <t>Fire Less than 300 Acres</t>
        </is>
      </c>
      <c r="AM606" s="96" t="inlineStr">
        <is>
          <t>Vegetation</t>
        </is>
      </c>
      <c r="AN606" s="92" t="inlineStr">
        <is>
          <t>Fell into (No defect)</t>
        </is>
      </c>
      <c r="AO606" s="95" t="n">
        <v>148986</v>
      </c>
      <c r="AP606" s="92" t="n">
        <v>13.4852658823529</v>
      </c>
      <c r="AQ606" s="92" t="inlineStr">
        <is>
          <t>167_161</t>
        </is>
      </c>
      <c r="AR606" s="115" t="inlineStr">
        <is>
          <t>&lt;25mph</t>
        </is>
      </c>
      <c r="AS606" s="92" t="inlineStr">
        <is>
          <t>&lt;15mph</t>
        </is>
      </c>
      <c r="AT606" s="92" t="inlineStr">
        <is>
          <t>HFTD - Distribution</t>
        </is>
      </c>
      <c r="AU606" t="inlineStr">
        <is>
          <t>PG268</t>
        </is>
      </c>
      <c r="AV606" t="n">
        <v>1.87</v>
      </c>
      <c r="AW606" t="inlineStr">
        <is>
          <t>2019-06-13T06:50:00Z</t>
        </is>
      </c>
      <c r="AX606" t="n">
        <v>4.61</v>
      </c>
      <c r="AY606" t="n">
        <v>11</v>
      </c>
      <c r="AZ606" t="inlineStr">
        <is>
          <t>PG318</t>
        </is>
      </c>
      <c r="BA606" t="n">
        <v>7.33</v>
      </c>
      <c r="BB606" t="inlineStr">
        <is>
          <t>2019-06-13T07:00:00Z</t>
        </is>
      </c>
      <c r="BC606" t="n">
        <v>12.28</v>
      </c>
      <c r="BD606" t="n">
        <v>29</v>
      </c>
      <c r="BE606" t="inlineStr">
        <is>
          <t>PG268</t>
        </is>
      </c>
      <c r="BF606" t="n">
        <v>1.87</v>
      </c>
      <c r="BG606" t="inlineStr">
        <is>
          <t>2019-06-13T07:30:00Z</t>
        </is>
      </c>
      <c r="BH606" t="n">
        <v>6.8</v>
      </c>
      <c r="BI606" t="n">
        <v>21</v>
      </c>
      <c r="BJ606" t="inlineStr">
        <is>
          <t>PG318</t>
        </is>
      </c>
      <c r="BK606" t="n">
        <v>7.33</v>
      </c>
      <c r="BL606" t="inlineStr">
        <is>
          <t>2019-06-13T08:00:00Z</t>
        </is>
      </c>
      <c r="BM606" t="n">
        <v>15.99</v>
      </c>
      <c r="BN606" t="n">
        <v>55</v>
      </c>
    </row>
    <row r="607">
      <c r="A607" s="92" t="inlineStr">
        <is>
          <t>PG&amp;E</t>
        </is>
      </c>
      <c r="B607" s="92" t="n">
        <v>43630</v>
      </c>
      <c r="C607" s="92" t="n">
        <v>0.1930555555555555</v>
      </c>
      <c r="D607" s="92" t="n">
        <v>37.55246</v>
      </c>
      <c r="E607" s="92" t="n">
        <v>-120.3254367</v>
      </c>
      <c r="F607" s="92" t="n"/>
      <c r="G607" s="92" t="inlineStr">
        <is>
          <t>Herbaceous</t>
        </is>
      </c>
      <c r="H607" s="92" t="inlineStr">
        <is>
          <t>3 meters - 0.25 Acres</t>
        </is>
      </c>
      <c r="I607" s="92" t="inlineStr">
        <is>
          <t>Cal Fire</t>
        </is>
      </c>
      <c r="J607" s="92" t="n"/>
      <c r="K607" s="92" t="inlineStr">
        <is>
          <t>011/008</t>
        </is>
      </c>
      <c r="L607" s="92" t="n"/>
      <c r="M607" s="92" t="n">
        <v>70000</v>
      </c>
      <c r="N607" s="92" t="inlineStr">
        <is>
          <t>Insulator</t>
        </is>
      </c>
      <c r="O607" s="92" t="inlineStr">
        <is>
          <t>Overhead</t>
        </is>
      </c>
      <c r="P607" s="92" t="inlineStr">
        <is>
          <t>No</t>
        </is>
      </c>
      <c r="Q607" s="92" t="n"/>
      <c r="R607" s="92" t="n"/>
      <c r="S607" s="92" t="inlineStr">
        <is>
          <t>Equipment - PG&amp;E</t>
        </is>
      </c>
      <c r="T607" s="92" t="inlineStr">
        <is>
          <t>Insulator</t>
        </is>
      </c>
      <c r="U607" s="92" t="n"/>
      <c r="V607" s="92" t="n"/>
      <c r="W607" s="92" t="n"/>
      <c r="X607" s="92" t="n"/>
      <c r="Y607" s="92" t="inlineStr">
        <is>
          <t>no-match</t>
        </is>
      </c>
      <c r="Z607" s="92" t="inlineStr">
        <is>
          <t>2019-79</t>
        </is>
      </c>
      <c r="AA607" s="92" t="n">
        <v>2019</v>
      </c>
      <c r="AB607" s="92" t="n">
        <v>6</v>
      </c>
      <c r="AC607" s="92" t="n">
        <v>14</v>
      </c>
      <c r="AD607" s="92" t="n">
        <v>4</v>
      </c>
      <c r="AE607" s="92" t="n">
        <v>38</v>
      </c>
      <c r="AF607" s="94" t="inlineStr">
        <is>
          <t>No ILIS or TOTL available</t>
        </is>
      </c>
      <c r="AG607" s="96" t="inlineStr">
        <is>
          <t>Tier 2</t>
        </is>
      </c>
      <c r="AH607" s="96" t="inlineStr">
        <is>
          <t>HFTD</t>
        </is>
      </c>
      <c r="AI607" s="94" t="inlineStr">
        <is>
          <t>No Fire Weather RFW Applicable</t>
        </is>
      </c>
      <c r="AJ607" s="92" t="inlineStr">
        <is>
          <t>Transmission</t>
        </is>
      </c>
      <c r="AK607" s="92" t="inlineStr">
        <is>
          <t>HFTD - Transmission</t>
        </is>
      </c>
      <c r="AL607" s="92" t="inlineStr">
        <is>
          <t>Fire Less than 300 Acres</t>
        </is>
      </c>
      <c r="AM607" s="96" t="inlineStr">
        <is>
          <t>Equip Failure</t>
        </is>
      </c>
      <c r="AN607" s="92" t="inlineStr">
        <is>
          <t>Insulator</t>
        </is>
      </c>
      <c r="AO607" s="95" t="inlineStr">
        <is>
          <t>N.A.</t>
        </is>
      </c>
      <c r="AP607" s="92" t="n">
        <v>16.3245665882352</v>
      </c>
      <c r="AQ607" s="92" t="inlineStr">
        <is>
          <t>229_214</t>
        </is>
      </c>
      <c r="AR607" s="115" t="inlineStr">
        <is>
          <t>&lt;25mph</t>
        </is>
      </c>
      <c r="AS607" s="92" t="inlineStr">
        <is>
          <t>&gt;=15mph</t>
        </is>
      </c>
      <c r="AT607" s="92" t="inlineStr">
        <is>
          <t>HFTD - Transmission</t>
        </is>
      </c>
      <c r="AX607" t="n">
        <v>0</v>
      </c>
      <c r="AY607" t="n">
        <v>0</v>
      </c>
      <c r="BC607" t="n">
        <v>0</v>
      </c>
      <c r="BD607" t="n">
        <v>0</v>
      </c>
      <c r="BH607" t="n">
        <v>0</v>
      </c>
      <c r="BI607" t="n">
        <v>0</v>
      </c>
      <c r="BM607" t="n">
        <v>0</v>
      </c>
      <c r="BN607" t="n">
        <v>0</v>
      </c>
    </row>
    <row r="608">
      <c r="A608" s="92" t="inlineStr">
        <is>
          <t>PG&amp;E</t>
        </is>
      </c>
      <c r="B608" s="92" t="n">
        <v>43631</v>
      </c>
      <c r="C608" s="92" t="n">
        <v>0.5888888888888889</v>
      </c>
      <c r="D608" s="92" t="n">
        <v>38.88022</v>
      </c>
      <c r="E608" s="92" t="n">
        <v>-122.61247</v>
      </c>
      <c r="F608" s="92" t="inlineStr">
        <is>
          <t>Tree - cutting, 3rd party</t>
        </is>
      </c>
      <c r="G608" s="92" t="inlineStr">
        <is>
          <t>Agriculture</t>
        </is>
      </c>
      <c r="H608" s="92" t="inlineStr">
        <is>
          <t>3 meters - 0.25 Acres</t>
        </is>
      </c>
      <c r="I608" s="92" t="inlineStr">
        <is>
          <t>Cal Fire</t>
        </is>
      </c>
      <c r="J608" s="92" t="n"/>
      <c r="K608" s="92" t="n">
        <v>43361103</v>
      </c>
      <c r="L608" s="92" t="n"/>
      <c r="M608" s="92" t="n">
        <v>12000</v>
      </c>
      <c r="N608" s="92" t="inlineStr">
        <is>
          <t>Pole</t>
        </is>
      </c>
      <c r="O608" s="92" t="inlineStr">
        <is>
          <t>Overhead</t>
        </is>
      </c>
      <c r="P608" s="92" t="inlineStr">
        <is>
          <t>Yes</t>
        </is>
      </c>
      <c r="Q608" s="92" t="n">
        <v>43631</v>
      </c>
      <c r="R608" s="92" t="n">
        <v>0.5888888888888889</v>
      </c>
      <c r="S608" s="92" t="inlineStr">
        <is>
          <t>Contact - 3rd Party</t>
        </is>
      </c>
      <c r="T608" s="92" t="n"/>
      <c r="U608" s="92" t="inlineStr">
        <is>
          <t>Contact from Object - Other</t>
        </is>
      </c>
      <c r="V608" s="92" t="n"/>
      <c r="W608" s="92" t="inlineStr">
        <is>
          <t>Human Error</t>
        </is>
      </c>
      <c r="X608" s="92" t="n"/>
      <c r="Y608" s="92" t="inlineStr">
        <is>
          <t>Other/Unknown</t>
        </is>
      </c>
      <c r="Z608" s="92" t="inlineStr">
        <is>
          <t>2019-19</t>
        </is>
      </c>
      <c r="AA608" s="92" t="n">
        <v>2019</v>
      </c>
      <c r="AB608" s="92" t="n">
        <v>6</v>
      </c>
      <c r="AC608" s="92" t="n">
        <v>15</v>
      </c>
      <c r="AD608" s="92" t="n">
        <v>14</v>
      </c>
      <c r="AE608" s="92" t="n">
        <v>8</v>
      </c>
      <c r="AF608" s="94" t="inlineStr">
        <is>
          <t>19-0068074</t>
        </is>
      </c>
      <c r="AG608" s="96" t="inlineStr">
        <is>
          <t>Tier 2</t>
        </is>
      </c>
      <c r="AH608" s="96" t="inlineStr">
        <is>
          <t>HFTD</t>
        </is>
      </c>
      <c r="AI608" s="94" t="inlineStr">
        <is>
          <t>No Fire Weather RFW Applicable</t>
        </is>
      </c>
      <c r="AJ608" s="92" t="inlineStr">
        <is>
          <t>Distribution</t>
        </is>
      </c>
      <c r="AK608" s="92" t="inlineStr">
        <is>
          <t>HFTD - Distribution</t>
        </is>
      </c>
      <c r="AL608" s="92" t="inlineStr">
        <is>
          <t>Fire Less than 300 Acres</t>
        </is>
      </c>
      <c r="AM608" s="96" t="inlineStr">
        <is>
          <t>3rd Party</t>
        </is>
      </c>
      <c r="AN608" s="92" t="inlineStr">
        <is>
          <t>3rd Party - Other</t>
        </is>
      </c>
      <c r="AO608" s="95" t="n">
        <v>259562</v>
      </c>
      <c r="AP608" s="92" t="n">
        <v>3.4452862117647</v>
      </c>
      <c r="AQ608" s="92" t="inlineStr">
        <is>
          <t>130_288</t>
        </is>
      </c>
      <c r="AR608" s="115" t="inlineStr">
        <is>
          <t>&lt;25mph</t>
        </is>
      </c>
      <c r="AS608" s="92" t="inlineStr">
        <is>
          <t>&lt;15mph</t>
        </is>
      </c>
      <c r="AT608" s="92" t="inlineStr">
        <is>
          <t>HFTD - Distribution</t>
        </is>
      </c>
      <c r="AU608" t="inlineStr">
        <is>
          <t>PG110</t>
        </is>
      </c>
      <c r="AV608" t="n">
        <v>3.62</v>
      </c>
      <c r="AW608" t="inlineStr">
        <is>
          <t>2019-06-15T06:00:00Z</t>
        </is>
      </c>
      <c r="AX608" t="n">
        <v>7</v>
      </c>
      <c r="AY608" t="n">
        <v>14</v>
      </c>
      <c r="AZ608" t="inlineStr">
        <is>
          <t>KELC1</t>
        </is>
      </c>
      <c r="BA608" t="n">
        <v>5.5</v>
      </c>
      <c r="BB608" t="inlineStr">
        <is>
          <t>2019-06-15T06:57:00Z</t>
        </is>
      </c>
      <c r="BC608" t="n">
        <v>14.99</v>
      </c>
      <c r="BD608" t="n">
        <v>58</v>
      </c>
      <c r="BE608" t="inlineStr">
        <is>
          <t>PG110</t>
        </is>
      </c>
      <c r="BF608" t="n">
        <v>3.62</v>
      </c>
      <c r="BG608" t="inlineStr">
        <is>
          <t>2019-06-15T06:00:00Z</t>
        </is>
      </c>
      <c r="BH608" t="n">
        <v>7</v>
      </c>
      <c r="BI608" t="n">
        <v>26</v>
      </c>
      <c r="BJ608" t="inlineStr">
        <is>
          <t>KELC1</t>
        </is>
      </c>
      <c r="BK608" t="n">
        <v>5.5</v>
      </c>
      <c r="BL608" t="inlineStr">
        <is>
          <t>2019-06-15T07:57:00Z</t>
        </is>
      </c>
      <c r="BM608" t="n">
        <v>14.99</v>
      </c>
      <c r="BN608" t="n">
        <v>106</v>
      </c>
    </row>
    <row r="609">
      <c r="A609" s="92" t="inlineStr">
        <is>
          <t>PG&amp;E</t>
        </is>
      </c>
      <c r="B609" s="92" t="n">
        <v>43633</v>
      </c>
      <c r="C609" s="92" t="n">
        <v>0.4340277777777777</v>
      </c>
      <c r="D609" s="92" t="n">
        <v>38.511</v>
      </c>
      <c r="E609" s="92" t="n">
        <v>-122.213445</v>
      </c>
      <c r="F609" s="92" t="inlineStr">
        <is>
          <t>Vegetation</t>
        </is>
      </c>
      <c r="G609" s="92" t="inlineStr">
        <is>
          <t>Hardwood Woodland</t>
        </is>
      </c>
      <c r="H609" s="92" t="inlineStr">
        <is>
          <t>3 meters - 0.25 Acres</t>
        </is>
      </c>
      <c r="I609" s="92" t="inlineStr">
        <is>
          <t>Cal Fire</t>
        </is>
      </c>
      <c r="J609" s="92" t="n"/>
      <c r="K609" s="92" t="n">
        <v>43051101</v>
      </c>
      <c r="L609" s="92" t="n"/>
      <c r="M609" s="92" t="n">
        <v>12000</v>
      </c>
      <c r="N609" s="92" t="inlineStr">
        <is>
          <t>Conductor</t>
        </is>
      </c>
      <c r="O609" s="92" t="inlineStr">
        <is>
          <t>Overhead</t>
        </is>
      </c>
      <c r="P609" s="92" t="inlineStr">
        <is>
          <t>Yes</t>
        </is>
      </c>
      <c r="Q609" s="92" t="n">
        <v>43633</v>
      </c>
      <c r="R609" s="92" t="n">
        <v>0.4340277777777777</v>
      </c>
      <c r="S609" s="92" t="inlineStr">
        <is>
          <t>Vegetation</t>
        </is>
      </c>
      <c r="T609" s="92" t="n"/>
      <c r="U609" s="92" t="inlineStr">
        <is>
          <t>Veg. contact</t>
        </is>
      </c>
      <c r="V609" s="92" t="inlineStr">
        <is>
          <t>Electric Facility</t>
        </is>
      </c>
      <c r="W609" s="92" t="n"/>
      <c r="X609" s="92" t="n"/>
      <c r="Y609" s="92" t="inlineStr">
        <is>
          <t>Branch (OverHanging)</t>
        </is>
      </c>
      <c r="Z609" s="92" t="inlineStr">
        <is>
          <t>2019-84</t>
        </is>
      </c>
      <c r="AA609" s="92" t="n">
        <v>2019</v>
      </c>
      <c r="AB609" s="92" t="n">
        <v>6</v>
      </c>
      <c r="AC609" s="92" t="n">
        <v>17</v>
      </c>
      <c r="AD609" s="92" t="n">
        <v>10</v>
      </c>
      <c r="AE609" s="92" t="n">
        <v>25</v>
      </c>
      <c r="AF609" s="94" t="inlineStr">
        <is>
          <t>19-0068579</t>
        </is>
      </c>
      <c r="AG609" s="96" t="inlineStr">
        <is>
          <t>Tier 2</t>
        </is>
      </c>
      <c r="AH609" s="96" t="inlineStr">
        <is>
          <t>HFTD</t>
        </is>
      </c>
      <c r="AI609" s="94" t="inlineStr">
        <is>
          <t>No Fire Weather RFW Applicable</t>
        </is>
      </c>
      <c r="AJ609" s="92" t="inlineStr">
        <is>
          <t>Distribution</t>
        </is>
      </c>
      <c r="AK609" s="92" t="inlineStr">
        <is>
          <t>HFTD - Distribution</t>
        </is>
      </c>
      <c r="AL609" s="92" t="inlineStr">
        <is>
          <t>Fire Less than 300 Acres</t>
        </is>
      </c>
      <c r="AM609" s="96" t="inlineStr">
        <is>
          <t>Vegetation</t>
        </is>
      </c>
      <c r="AN609" s="92" t="inlineStr">
        <is>
          <t>Branch (OverHanging)</t>
        </is>
      </c>
      <c r="AO609" s="95" t="n">
        <v>306900</v>
      </c>
      <c r="AP609" s="92" t="n">
        <v>7.26771407058823</v>
      </c>
      <c r="AQ609" s="92" t="inlineStr">
        <is>
          <t>147_267</t>
        </is>
      </c>
      <c r="AR609" s="115" t="inlineStr">
        <is>
          <t>&lt;25mph</t>
        </is>
      </c>
      <c r="AS609" s="92" t="inlineStr">
        <is>
          <t>&lt;15mph</t>
        </is>
      </c>
      <c r="AT609" s="92" t="inlineStr">
        <is>
          <t>HFTD - Distribution</t>
        </is>
      </c>
      <c r="AU609" t="inlineStr">
        <is>
          <t>PG048</t>
        </is>
      </c>
      <c r="AV609" t="n">
        <v>0.14</v>
      </c>
      <c r="AW609" t="inlineStr">
        <is>
          <t>2019-06-17T06:30:00Z</t>
        </is>
      </c>
      <c r="AX609" t="n">
        <v>11.63</v>
      </c>
      <c r="AY609" t="n">
        <v>8</v>
      </c>
      <c r="AZ609" t="inlineStr">
        <is>
          <t>PG048</t>
        </is>
      </c>
      <c r="BA609" t="n">
        <v>0.14</v>
      </c>
      <c r="BB609" t="inlineStr">
        <is>
          <t>2019-06-17T06:30:00Z</t>
        </is>
      </c>
      <c r="BC609" t="n">
        <v>11.63</v>
      </c>
      <c r="BD609" t="n">
        <v>50</v>
      </c>
      <c r="BE609" t="inlineStr">
        <is>
          <t>PG048</t>
        </is>
      </c>
      <c r="BF609" t="n">
        <v>0.14</v>
      </c>
      <c r="BG609" t="inlineStr">
        <is>
          <t>2019-06-17T06:30:00Z</t>
        </is>
      </c>
      <c r="BH609" t="n">
        <v>11.63</v>
      </c>
      <c r="BI609" t="n">
        <v>15</v>
      </c>
      <c r="BJ609" t="inlineStr">
        <is>
          <t>PG048</t>
        </is>
      </c>
      <c r="BK609" t="n">
        <v>0.14</v>
      </c>
      <c r="BL609" t="inlineStr">
        <is>
          <t>2019-06-17T06:30:00Z</t>
        </is>
      </c>
      <c r="BM609" t="n">
        <v>11.63</v>
      </c>
      <c r="BN609" t="n">
        <v>93</v>
      </c>
    </row>
    <row r="610">
      <c r="A610" s="92" t="inlineStr">
        <is>
          <t>PG&amp;E</t>
        </is>
      </c>
      <c r="B610" s="92" t="n">
        <v>43634</v>
      </c>
      <c r="C610" s="92" t="n">
        <v>0.8256944444444444</v>
      </c>
      <c r="D610" s="92" t="n">
        <v>35.88763</v>
      </c>
      <c r="E610" s="92" t="n">
        <v>-120.9216733</v>
      </c>
      <c r="F610" s="92" t="inlineStr">
        <is>
          <t>Bird Found</t>
        </is>
      </c>
      <c r="G610" s="92" t="inlineStr">
        <is>
          <t>Herbaceous</t>
        </is>
      </c>
      <c r="H610" s="92" t="inlineStr">
        <is>
          <t>0.25 - 10 Acres</t>
        </is>
      </c>
      <c r="I610" s="92" t="inlineStr">
        <is>
          <t>Cal Fire</t>
        </is>
      </c>
      <c r="J610" s="92" t="n"/>
      <c r="K610" s="92" t="inlineStr">
        <is>
          <t>Unknown</t>
        </is>
      </c>
      <c r="L610" s="92" t="n"/>
      <c r="M610" s="92" t="n">
        <v>12000</v>
      </c>
      <c r="N610" s="92" t="inlineStr">
        <is>
          <t>Pole</t>
        </is>
      </c>
      <c r="O610" s="92" t="inlineStr">
        <is>
          <t>Overhead</t>
        </is>
      </c>
      <c r="P610" s="92" t="inlineStr">
        <is>
          <t>Yes</t>
        </is>
      </c>
      <c r="Q610" s="92" t="n">
        <v>43634</v>
      </c>
      <c r="R610" s="92" t="n">
        <v>0.8256944444444444</v>
      </c>
      <c r="S610" s="92" t="inlineStr">
        <is>
          <t>Contact - Animal - Bird</t>
        </is>
      </c>
      <c r="T610" s="92" t="n"/>
      <c r="U610" s="92" t="inlineStr">
        <is>
          <t>Animal contact</t>
        </is>
      </c>
      <c r="V610" s="92" t="n"/>
      <c r="W610" s="92" t="inlineStr">
        <is>
          <t>Animal Contact</t>
        </is>
      </c>
      <c r="X610" s="92" t="n"/>
      <c r="Y610" s="92" t="inlineStr">
        <is>
          <t>no-match</t>
        </is>
      </c>
      <c r="Z610" s="92" t="inlineStr">
        <is>
          <t>2019-55</t>
        </is>
      </c>
      <c r="AA610" s="92" t="n">
        <v>2019</v>
      </c>
      <c r="AB610" s="92" t="n">
        <v>6</v>
      </c>
      <c r="AC610" s="92" t="n">
        <v>18</v>
      </c>
      <c r="AD610" s="92" t="n">
        <v>19</v>
      </c>
      <c r="AE610" s="92" t="n">
        <v>49</v>
      </c>
      <c r="AF610" s="94" t="inlineStr">
        <is>
          <t>No ILIS or TOTL available</t>
        </is>
      </c>
      <c r="AG610" s="96" t="inlineStr">
        <is>
          <t>Tier 2</t>
        </is>
      </c>
      <c r="AH610" s="96" t="inlineStr">
        <is>
          <t>HFTD</t>
        </is>
      </c>
      <c r="AI610" s="94" t="inlineStr">
        <is>
          <t>No Fire Weather RFW Applicable</t>
        </is>
      </c>
      <c r="AJ610" s="92" t="inlineStr">
        <is>
          <t>Distribution</t>
        </is>
      </c>
      <c r="AK610" s="92" t="inlineStr">
        <is>
          <t>HFTD - Distribution</t>
        </is>
      </c>
      <c r="AL610" s="92" t="inlineStr">
        <is>
          <t>Fire Less than 300 Acres</t>
        </is>
      </c>
      <c r="AM610" s="96" t="inlineStr">
        <is>
          <t>Animal</t>
        </is>
      </c>
      <c r="AN610" s="92" t="inlineStr">
        <is>
          <t>Animal</t>
        </is>
      </c>
      <c r="AO610" s="95" t="inlineStr">
        <is>
          <t>N.A.</t>
        </is>
      </c>
      <c r="AP610" s="92" t="n">
        <v>18.184192</v>
      </c>
      <c r="AQ610" s="92" t="inlineStr">
        <is>
          <t>145_332</t>
        </is>
      </c>
      <c r="AR610" s="115" t="inlineStr">
        <is>
          <t>&lt;25mph</t>
        </is>
      </c>
      <c r="AS610" s="92" t="inlineStr">
        <is>
          <t>&gt;=15mph</t>
        </is>
      </c>
      <c r="AT610" s="92" t="inlineStr">
        <is>
          <t>HFTD - Distribution</t>
        </is>
      </c>
      <c r="AX610" t="n">
        <v>0</v>
      </c>
      <c r="AY610" t="n">
        <v>0</v>
      </c>
      <c r="AZ610" t="inlineStr">
        <is>
          <t>PG360</t>
        </is>
      </c>
      <c r="BA610" t="n">
        <v>6.27</v>
      </c>
      <c r="BB610" t="inlineStr">
        <is>
          <t>2019-06-18T06:10:00Z</t>
        </is>
      </c>
      <c r="BC610" t="n">
        <v>16.89</v>
      </c>
      <c r="BD610" t="n">
        <v>15</v>
      </c>
      <c r="BH610" t="n">
        <v>0</v>
      </c>
      <c r="BI610" t="n">
        <v>0</v>
      </c>
      <c r="BJ610" t="inlineStr">
        <is>
          <t>RBYC1</t>
        </is>
      </c>
      <c r="BK610" t="n">
        <v>6.84</v>
      </c>
      <c r="BL610" t="inlineStr">
        <is>
          <t>2019-06-18T07:12:00Z</t>
        </is>
      </c>
      <c r="BM610" t="n">
        <v>17</v>
      </c>
      <c r="BN610" t="n">
        <v>28</v>
      </c>
    </row>
    <row r="611">
      <c r="A611" s="92" t="inlineStr">
        <is>
          <t>PG&amp;E</t>
        </is>
      </c>
      <c r="B611" s="92" t="n">
        <v>43635</v>
      </c>
      <c r="C611" s="92" t="n">
        <v>0.4888888888888889</v>
      </c>
      <c r="D611" s="92" t="n">
        <v>39.86124</v>
      </c>
      <c r="E611" s="92" t="n">
        <v>-121.69072</v>
      </c>
      <c r="F611" s="92" t="inlineStr">
        <is>
          <t>Vegetation</t>
        </is>
      </c>
      <c r="G611" s="92" t="inlineStr">
        <is>
          <t>Conifer Forest</t>
        </is>
      </c>
      <c r="H611" s="92" t="inlineStr">
        <is>
          <t>3 meters - 0.25 Acres</t>
        </is>
      </c>
      <c r="I611" s="92" t="inlineStr">
        <is>
          <t>Cal Fire</t>
        </is>
      </c>
      <c r="J611" s="92" t="n"/>
      <c r="K611" s="92" t="n">
        <v>100400933</v>
      </c>
      <c r="L611" s="92" t="n"/>
      <c r="M611" s="92" t="n">
        <v>12000</v>
      </c>
      <c r="N611" s="92" t="inlineStr">
        <is>
          <t>Conductor</t>
        </is>
      </c>
      <c r="O611" s="92" t="inlineStr">
        <is>
          <t>Overhead</t>
        </is>
      </c>
      <c r="P611" s="92" t="inlineStr">
        <is>
          <t>Yes</t>
        </is>
      </c>
      <c r="Q611" s="92" t="n">
        <v>43635</v>
      </c>
      <c r="R611" s="92" t="n">
        <v>0.4888888888888889</v>
      </c>
      <c r="S611" s="92" t="inlineStr">
        <is>
          <t>Vegetation</t>
        </is>
      </c>
      <c r="T611" s="92" t="n"/>
      <c r="U611" s="92" t="inlineStr">
        <is>
          <t>Veg. contact</t>
        </is>
      </c>
      <c r="V611" s="92" t="inlineStr">
        <is>
          <t>Electric Facility</t>
        </is>
      </c>
      <c r="W611" s="92" t="n"/>
      <c r="X611" s="92" t="n"/>
      <c r="Y611" s="92" t="inlineStr">
        <is>
          <t>no-match</t>
        </is>
      </c>
      <c r="Z611" s="92" t="inlineStr">
        <is>
          <t>2019-224</t>
        </is>
      </c>
      <c r="AA611" s="92" t="n">
        <v>2019</v>
      </c>
      <c r="AB611" s="92" t="n">
        <v>6</v>
      </c>
      <c r="AC611" s="92" t="n">
        <v>19</v>
      </c>
      <c r="AD611" s="92" t="n">
        <v>11</v>
      </c>
      <c r="AE611" s="92" t="n">
        <v>44</v>
      </c>
      <c r="AF611" s="94" t="inlineStr">
        <is>
          <t>No ILIS or TOTL available</t>
        </is>
      </c>
      <c r="AG611" s="96" t="inlineStr">
        <is>
          <t>Tier 3</t>
        </is>
      </c>
      <c r="AH611" s="96" t="inlineStr">
        <is>
          <t>HFTD</t>
        </is>
      </c>
      <c r="AI611" s="94" t="inlineStr">
        <is>
          <t>No Fire Weather RFW Applicable</t>
        </is>
      </c>
      <c r="AJ611" s="92" t="inlineStr">
        <is>
          <t>Distribution</t>
        </is>
      </c>
      <c r="AK611" s="92" t="inlineStr">
        <is>
          <t>HFTD - Distribution</t>
        </is>
      </c>
      <c r="AL611" s="92" t="inlineStr">
        <is>
          <t>Fire Less than 300 Acres</t>
        </is>
      </c>
      <c r="AM611" s="96" t="inlineStr">
        <is>
          <t>Vegetation</t>
        </is>
      </c>
      <c r="AN611" s="92" t="inlineStr">
        <is>
          <t>Other/Unknown</t>
        </is>
      </c>
      <c r="AO611" s="95" t="inlineStr">
        <is>
          <t>N.A.</t>
        </is>
      </c>
      <c r="AP611" s="92" t="n">
        <v>9.355840941176471</v>
      </c>
      <c r="AQ611" s="92" t="inlineStr">
        <is>
          <t>187_228</t>
        </is>
      </c>
      <c r="AR611" s="115" t="inlineStr">
        <is>
          <t>&lt;25mph</t>
        </is>
      </c>
      <c r="AS611" s="92" t="inlineStr">
        <is>
          <t>&lt;15mph</t>
        </is>
      </c>
      <c r="AT611" s="92" t="inlineStr">
        <is>
          <t>HFTD - Distribution</t>
        </is>
      </c>
      <c r="AU611" t="inlineStr">
        <is>
          <t>PG337</t>
        </is>
      </c>
      <c r="AV611" t="n">
        <v>3.36</v>
      </c>
      <c r="AW611" t="inlineStr">
        <is>
          <t>2019-06-19T06:10:00Z</t>
        </is>
      </c>
      <c r="AX611" t="n">
        <v>5.48</v>
      </c>
      <c r="AY611" t="n">
        <v>26</v>
      </c>
      <c r="AZ611" t="inlineStr">
        <is>
          <t>PG339</t>
        </is>
      </c>
      <c r="BA611" t="n">
        <v>7.65</v>
      </c>
      <c r="BB611" t="inlineStr">
        <is>
          <t>2019-06-19T06:40:00Z</t>
        </is>
      </c>
      <c r="BC611" t="n">
        <v>10.29</v>
      </c>
      <c r="BD611" t="n">
        <v>73</v>
      </c>
      <c r="BE611" t="inlineStr">
        <is>
          <t>PG337</t>
        </is>
      </c>
      <c r="BF611" t="n">
        <v>3.36</v>
      </c>
      <c r="BG611" t="inlineStr">
        <is>
          <t>2019-06-19T07:20:00Z</t>
        </is>
      </c>
      <c r="BH611" t="n">
        <v>7.25</v>
      </c>
      <c r="BI611" t="n">
        <v>50</v>
      </c>
      <c r="BJ611" t="inlineStr">
        <is>
          <t>CSTC1</t>
        </is>
      </c>
      <c r="BK611" t="n">
        <v>4.21</v>
      </c>
      <c r="BL611" t="inlineStr">
        <is>
          <t>2019-06-19T07:51:00Z</t>
        </is>
      </c>
      <c r="BM611" t="n">
        <v>11.01</v>
      </c>
      <c r="BN611" t="n">
        <v>132</v>
      </c>
    </row>
    <row r="612">
      <c r="A612" s="92" t="inlineStr">
        <is>
          <t>PG&amp;E</t>
        </is>
      </c>
      <c r="B612" s="92" t="n">
        <v>43642</v>
      </c>
      <c r="C612" s="92" t="n">
        <v>0.5513888888888888</v>
      </c>
      <c r="D612" s="92" t="n">
        <v>40.01851</v>
      </c>
      <c r="E612" s="92" t="n">
        <v>-122.410691</v>
      </c>
      <c r="F612" s="92" t="inlineStr">
        <is>
          <t>Vegetation</t>
        </is>
      </c>
      <c r="G612" s="92" t="inlineStr">
        <is>
          <t>Hardwood Woodland</t>
        </is>
      </c>
      <c r="H612" s="92" t="inlineStr">
        <is>
          <t>3 meters - 0.25 Acres</t>
        </is>
      </c>
      <c r="I612" s="92" t="inlineStr">
        <is>
          <t>Cal Fire</t>
        </is>
      </c>
      <c r="J612" s="92" t="n"/>
      <c r="K612" s="92" t="inlineStr">
        <is>
          <t>Circuit Id 103331101</t>
        </is>
      </c>
      <c r="L612" s="92" t="n"/>
      <c r="M612" s="92" t="n">
        <v>12000</v>
      </c>
      <c r="N612" s="92" t="inlineStr">
        <is>
          <t>Splice/Clamp/Connector</t>
        </is>
      </c>
      <c r="O612" s="92" t="inlineStr">
        <is>
          <t>Overhead</t>
        </is>
      </c>
      <c r="P612" s="92" t="inlineStr">
        <is>
          <t>Yes</t>
        </is>
      </c>
      <c r="Q612" s="92" t="n">
        <v>43642</v>
      </c>
      <c r="R612" s="92" t="n">
        <v>0.5513888888888888</v>
      </c>
      <c r="S612" s="92" t="inlineStr">
        <is>
          <t>Vegetation</t>
        </is>
      </c>
      <c r="T612" s="92" t="n"/>
      <c r="U612" s="92" t="inlineStr">
        <is>
          <t>Veg. contact</t>
        </is>
      </c>
      <c r="V612" s="92" t="inlineStr">
        <is>
          <t>Electric Facility</t>
        </is>
      </c>
      <c r="W612" s="92" t="n"/>
      <c r="X612" s="92" t="n"/>
      <c r="Y612" s="92" t="inlineStr">
        <is>
          <t>no-match</t>
        </is>
      </c>
      <c r="Z612" s="92" t="inlineStr">
        <is>
          <t>2019-331</t>
        </is>
      </c>
      <c r="AA612" s="92" t="n">
        <v>2019</v>
      </c>
      <c r="AB612" s="92" t="n">
        <v>6</v>
      </c>
      <c r="AC612" s="92" t="n">
        <v>26</v>
      </c>
      <c r="AD612" s="92" t="n">
        <v>13</v>
      </c>
      <c r="AE612" s="92" t="n">
        <v>14</v>
      </c>
      <c r="AF612" s="94" t="inlineStr">
        <is>
          <t>No ILIS or TOTL available</t>
        </is>
      </c>
      <c r="AG612" s="96" t="inlineStr">
        <is>
          <t>Tier 2</t>
        </is>
      </c>
      <c r="AH612" s="96" t="inlineStr">
        <is>
          <t>HFTD</t>
        </is>
      </c>
      <c r="AI612" s="94" t="inlineStr">
        <is>
          <t>No Fire Weather RFW Applicable</t>
        </is>
      </c>
      <c r="AJ612" s="92" t="inlineStr">
        <is>
          <t>Distribution</t>
        </is>
      </c>
      <c r="AK612" s="92" t="inlineStr">
        <is>
          <t>HFTD - Distribution</t>
        </is>
      </c>
      <c r="AL612" s="92" t="inlineStr">
        <is>
          <t>Fire Less than 300 Acres</t>
        </is>
      </c>
      <c r="AM612" s="96" t="inlineStr">
        <is>
          <t>Vegetation</t>
        </is>
      </c>
      <c r="AN612" s="92" t="inlineStr">
        <is>
          <t>Other/Unknown</t>
        </is>
      </c>
      <c r="AO612" s="95" t="inlineStr">
        <is>
          <t>N.A.</t>
        </is>
      </c>
      <c r="AP612" s="92" t="n">
        <v>9.296214588235291</v>
      </c>
      <c r="AQ612" s="92" t="inlineStr">
        <is>
          <t>140_351</t>
        </is>
      </c>
      <c r="AR612" s="115" t="inlineStr">
        <is>
          <t>&lt;25mph</t>
        </is>
      </c>
      <c r="AS612" s="92" t="inlineStr">
        <is>
          <t>&lt;15mph</t>
        </is>
      </c>
      <c r="AT612" s="92" t="inlineStr">
        <is>
          <t>HFTD - Distribution</t>
        </is>
      </c>
      <c r="AX612" t="n">
        <v>0</v>
      </c>
      <c r="AY612" t="n">
        <v>0</v>
      </c>
      <c r="AZ612" t="inlineStr">
        <is>
          <t>PG276</t>
        </is>
      </c>
      <c r="BA612" t="n">
        <v>6.5</v>
      </c>
      <c r="BB612" t="inlineStr">
        <is>
          <t>2019-06-26T07:00:00Z</t>
        </is>
      </c>
      <c r="BC612" t="n">
        <v>13.6</v>
      </c>
      <c r="BD612" t="n">
        <v>14</v>
      </c>
      <c r="BH612" t="n">
        <v>0</v>
      </c>
      <c r="BI612" t="n">
        <v>0</v>
      </c>
      <c r="BJ612" t="inlineStr">
        <is>
          <t>PG276</t>
        </is>
      </c>
      <c r="BK612" t="n">
        <v>6.5</v>
      </c>
      <c r="BL612" t="inlineStr">
        <is>
          <t>2019-06-26T07:00:00Z</t>
        </is>
      </c>
      <c r="BM612" t="n">
        <v>13.6</v>
      </c>
      <c r="BN612" t="n">
        <v>26</v>
      </c>
    </row>
    <row r="613">
      <c r="A613" s="92" t="inlineStr">
        <is>
          <t>PG&amp;E</t>
        </is>
      </c>
      <c r="B613" s="92" t="n">
        <v>43643</v>
      </c>
      <c r="C613" s="92" t="n">
        <v>0.09930555555555555</v>
      </c>
      <c r="D613" s="92" t="n">
        <v>36.81983</v>
      </c>
      <c r="E613" s="92" t="n">
        <v>-119.333356</v>
      </c>
      <c r="F613" s="92" t="inlineStr">
        <is>
          <t>Bird Found</t>
        </is>
      </c>
      <c r="G613" s="92" t="inlineStr">
        <is>
          <t>Hardwood Woodland</t>
        </is>
      </c>
      <c r="H613" s="92" t="inlineStr">
        <is>
          <t>0.25 - 10 Acres</t>
        </is>
      </c>
      <c r="I613" s="92" t="inlineStr">
        <is>
          <t>Self Extinguished</t>
        </is>
      </c>
      <c r="J613" s="92" t="n"/>
      <c r="K613" s="92" t="inlineStr">
        <is>
          <t>Kings River-Sanger-Reedley 115Kv At 16/089</t>
        </is>
      </c>
      <c r="L613" s="92" t="n"/>
      <c r="M613" s="92" t="n">
        <v>115000</v>
      </c>
      <c r="N613" s="92" t="inlineStr">
        <is>
          <t>Insulator</t>
        </is>
      </c>
      <c r="O613" s="92" t="inlineStr">
        <is>
          <t>Overhead</t>
        </is>
      </c>
      <c r="P613" s="92" t="inlineStr">
        <is>
          <t>Yes</t>
        </is>
      </c>
      <c r="Q613" s="92" t="n">
        <v>43643</v>
      </c>
      <c r="R613" s="92" t="n">
        <v>0.09930555555555555</v>
      </c>
      <c r="S613" s="92" t="inlineStr">
        <is>
          <t>Equipment - PG&amp;E</t>
        </is>
      </c>
      <c r="T613" s="92" t="inlineStr">
        <is>
          <t>Insulator</t>
        </is>
      </c>
      <c r="U613" s="92" t="n"/>
      <c r="V613" s="92" t="n"/>
      <c r="W613" s="92" t="n"/>
      <c r="X613" s="92" t="n"/>
      <c r="Y613" s="92" t="inlineStr">
        <is>
          <t>no-match</t>
        </is>
      </c>
      <c r="Z613" s="92" t="inlineStr">
        <is>
          <t>2019-104</t>
        </is>
      </c>
      <c r="AA613" s="92" t="n">
        <v>2019</v>
      </c>
      <c r="AB613" s="92" t="n">
        <v>6</v>
      </c>
      <c r="AC613" s="92" t="n">
        <v>27</v>
      </c>
      <c r="AD613" s="92" t="n">
        <v>2</v>
      </c>
      <c r="AE613" s="92" t="n">
        <v>23</v>
      </c>
      <c r="AF613" s="94" t="inlineStr">
        <is>
          <t>No ILIS or TOTL available</t>
        </is>
      </c>
      <c r="AG613" s="96" t="inlineStr">
        <is>
          <t>Tier 2</t>
        </is>
      </c>
      <c r="AH613" s="96" t="inlineStr">
        <is>
          <t>HFTD</t>
        </is>
      </c>
      <c r="AI613" s="94" t="inlineStr">
        <is>
          <t>No Fire Weather RFW Applicable</t>
        </is>
      </c>
      <c r="AJ613" s="92" t="inlineStr">
        <is>
          <t>Transmission</t>
        </is>
      </c>
      <c r="AK613" s="92" t="inlineStr">
        <is>
          <t>HFTD - Transmission</t>
        </is>
      </c>
      <c r="AL613" s="92" t="inlineStr">
        <is>
          <t>Fire Less than 300 Acres</t>
        </is>
      </c>
      <c r="AM613" s="96" t="inlineStr">
        <is>
          <t>Equip Failure</t>
        </is>
      </c>
      <c r="AN613" s="92" t="inlineStr">
        <is>
          <t>Insulator</t>
        </is>
      </c>
      <c r="AO613" s="95" t="inlineStr">
        <is>
          <t>N.A.</t>
        </is>
      </c>
      <c r="AP613" s="92" t="n">
        <v>12.3567632941176</v>
      </c>
      <c r="AQ613" s="92" t="inlineStr">
        <is>
          <t>273_175</t>
        </is>
      </c>
      <c r="AR613" s="115" t="inlineStr">
        <is>
          <t>&lt;25mph</t>
        </is>
      </c>
      <c r="AS613" s="92" t="inlineStr">
        <is>
          <t>&lt;15mph</t>
        </is>
      </c>
      <c r="AT613" s="92" t="inlineStr">
        <is>
          <t>HFTD - Transmission</t>
        </is>
      </c>
      <c r="AU613" t="inlineStr">
        <is>
          <t>PG408</t>
        </is>
      </c>
      <c r="AV613" t="n">
        <v>3.33</v>
      </c>
      <c r="AW613" t="inlineStr">
        <is>
          <t>2019-06-27T06:40:00Z</t>
        </is>
      </c>
      <c r="AX613" t="n">
        <v>4.83</v>
      </c>
      <c r="AY613" t="n">
        <v>7</v>
      </c>
      <c r="AZ613" t="inlineStr">
        <is>
          <t>PG233</t>
        </is>
      </c>
      <c r="BA613" t="n">
        <v>6.47</v>
      </c>
      <c r="BB613" t="inlineStr">
        <is>
          <t>2019-06-27T06:20:00Z</t>
        </is>
      </c>
      <c r="BC613" t="n">
        <v>7.67</v>
      </c>
      <c r="BD613" t="n">
        <v>21</v>
      </c>
      <c r="BE613" t="inlineStr">
        <is>
          <t>PG408</t>
        </is>
      </c>
      <c r="BF613" t="n">
        <v>3.33</v>
      </c>
      <c r="BG613" t="inlineStr">
        <is>
          <t>2019-06-27T06:40:00Z</t>
        </is>
      </c>
      <c r="BH613" t="n">
        <v>4.83</v>
      </c>
      <c r="BI613" t="n">
        <v>13</v>
      </c>
      <c r="BJ613" t="inlineStr">
        <is>
          <t>PG233</t>
        </is>
      </c>
      <c r="BK613" t="n">
        <v>6.47</v>
      </c>
      <c r="BL613" t="inlineStr">
        <is>
          <t>2019-06-27T06:20:00Z</t>
        </is>
      </c>
      <c r="BM613" t="n">
        <v>7.67</v>
      </c>
      <c r="BN613" t="n">
        <v>40</v>
      </c>
    </row>
    <row r="614">
      <c r="A614" s="92" t="inlineStr">
        <is>
          <t>PG&amp;E</t>
        </is>
      </c>
      <c r="B614" s="92" t="n">
        <v>43647</v>
      </c>
      <c r="C614" s="92" t="n">
        <v>0.09375</v>
      </c>
      <c r="D614" s="92" t="n">
        <v>38.2955</v>
      </c>
      <c r="E614" s="92" t="n">
        <v>-120.833485</v>
      </c>
      <c r="F614" s="92" t="n"/>
      <c r="G614" s="92" t="inlineStr">
        <is>
          <t>Shrub</t>
        </is>
      </c>
      <c r="H614" s="92" t="inlineStr">
        <is>
          <t>0.25 - 10 Acres</t>
        </is>
      </c>
      <c r="I614" s="92" t="inlineStr">
        <is>
          <t>Cal Fire</t>
        </is>
      </c>
      <c r="J614" s="92" t="n"/>
      <c r="K614" s="92" t="inlineStr">
        <is>
          <t>Unknown</t>
        </is>
      </c>
      <c r="L614" s="92" t="n"/>
      <c r="M614" s="92" t="n">
        <v>12000</v>
      </c>
      <c r="N614" s="92" t="inlineStr">
        <is>
          <t>Conductor</t>
        </is>
      </c>
      <c r="O614" s="92" t="inlineStr">
        <is>
          <t>Overhead</t>
        </is>
      </c>
      <c r="P614" s="92" t="inlineStr">
        <is>
          <t>No</t>
        </is>
      </c>
      <c r="Q614" s="92" t="n"/>
      <c r="R614" s="92" t="n"/>
      <c r="S614" s="92" t="inlineStr">
        <is>
          <t>Vegetation</t>
        </is>
      </c>
      <c r="T614" s="92" t="inlineStr">
        <is>
          <t>Conductor</t>
        </is>
      </c>
      <c r="U614" s="92" t="inlineStr">
        <is>
          <t>Veg. contact</t>
        </is>
      </c>
      <c r="V614" s="92" t="inlineStr">
        <is>
          <t>Electric Facility</t>
        </is>
      </c>
      <c r="W614" s="92" t="n"/>
      <c r="X614" s="92" t="n"/>
      <c r="Y614" s="92" t="inlineStr">
        <is>
          <t>no-match</t>
        </is>
      </c>
      <c r="Z614" s="92" t="inlineStr">
        <is>
          <t>2019-252</t>
        </is>
      </c>
      <c r="AA614" s="92" t="n">
        <v>2019</v>
      </c>
      <c r="AB614" s="92" t="n">
        <v>7</v>
      </c>
      <c r="AC614" s="92" t="n">
        <v>1</v>
      </c>
      <c r="AD614" s="92" t="n">
        <v>2</v>
      </c>
      <c r="AE614" s="92" t="n">
        <v>15</v>
      </c>
      <c r="AF614" s="94" t="inlineStr">
        <is>
          <t>No ILIS or TOTL available</t>
        </is>
      </c>
      <c r="AG614" s="96" t="inlineStr">
        <is>
          <t>Tier 2</t>
        </is>
      </c>
      <c r="AH614" s="96" t="inlineStr">
        <is>
          <t>HFTD</t>
        </is>
      </c>
      <c r="AI614" s="94" t="inlineStr">
        <is>
          <t>No Fire Weather RFW Applicable</t>
        </is>
      </c>
      <c r="AJ614" s="92" t="inlineStr">
        <is>
          <t>Distribution</t>
        </is>
      </c>
      <c r="AK614" s="92" t="inlineStr">
        <is>
          <t>HFTD - Distribution</t>
        </is>
      </c>
      <c r="AL614" s="92" t="inlineStr">
        <is>
          <t>Fire Less than 300 Acres</t>
        </is>
      </c>
      <c r="AM614" s="96" t="inlineStr">
        <is>
          <t>Vegetation</t>
        </is>
      </c>
      <c r="AN614" s="92" t="inlineStr">
        <is>
          <t>Other/Unknown</t>
        </is>
      </c>
      <c r="AO614" s="95" t="inlineStr">
        <is>
          <t>N.A.</t>
        </is>
      </c>
      <c r="AP614" s="92" t="n">
        <v>14.0070729411764</v>
      </c>
      <c r="AQ614" s="92" t="inlineStr">
        <is>
          <t>207_255</t>
        </is>
      </c>
      <c r="AR614" s="115" t="inlineStr">
        <is>
          <t>&lt;25mph</t>
        </is>
      </c>
      <c r="AS614" s="92" t="inlineStr">
        <is>
          <t>&lt;15mph</t>
        </is>
      </c>
      <c r="AT614" s="92" t="inlineStr">
        <is>
          <t>HFTD - Distribution</t>
        </is>
      </c>
      <c r="AX614" t="n">
        <v>0</v>
      </c>
      <c r="AY614" t="n">
        <v>0</v>
      </c>
      <c r="AZ614" t="inlineStr">
        <is>
          <t>TS389</t>
        </is>
      </c>
      <c r="BA614" t="n">
        <v>4.67</v>
      </c>
      <c r="BB614" t="inlineStr">
        <is>
          <t>2019-07-01T06:53:00Z</t>
        </is>
      </c>
      <c r="BC614" t="n">
        <v>14</v>
      </c>
      <c r="BD614" t="n">
        <v>32</v>
      </c>
      <c r="BH614" t="n">
        <v>0</v>
      </c>
      <c r="BI614" t="n">
        <v>0</v>
      </c>
      <c r="BJ614" t="inlineStr">
        <is>
          <t>TS389</t>
        </is>
      </c>
      <c r="BK614" t="n">
        <v>4.67</v>
      </c>
      <c r="BL614" t="inlineStr">
        <is>
          <t>2019-07-01T06:53:00Z</t>
        </is>
      </c>
      <c r="BM614" t="n">
        <v>14</v>
      </c>
      <c r="BN614" t="n">
        <v>60</v>
      </c>
    </row>
    <row r="615">
      <c r="A615" s="92" t="inlineStr">
        <is>
          <t>PG&amp;E</t>
        </is>
      </c>
      <c r="B615" s="92" t="n">
        <v>43652</v>
      </c>
      <c r="C615" s="92" t="n">
        <v>0.5986111111111111</v>
      </c>
      <c r="D615" s="92" t="n">
        <v>34.6388</v>
      </c>
      <c r="E615" s="92" t="n">
        <v>-119.9695367</v>
      </c>
      <c r="F615" s="92" t="n"/>
      <c r="G615" s="92" t="inlineStr">
        <is>
          <t>Herbaceous</t>
        </is>
      </c>
      <c r="H615" s="92" t="inlineStr">
        <is>
          <t>0.25 - 10 Acres</t>
        </is>
      </c>
      <c r="I615" s="92" t="inlineStr">
        <is>
          <t>Fire Dept</t>
        </is>
      </c>
      <c r="J615" s="92" t="inlineStr">
        <is>
          <t>Santa Barbara FD</t>
        </is>
      </c>
      <c r="K615" s="92" t="n">
        <v>182721104</v>
      </c>
      <c r="L615" s="92" t="n"/>
      <c r="M615" s="92" t="n">
        <v>12000</v>
      </c>
      <c r="N615" s="92" t="inlineStr">
        <is>
          <t>Splice/Clamp/Connector</t>
        </is>
      </c>
      <c r="O615" s="92" t="inlineStr">
        <is>
          <t>Overhead</t>
        </is>
      </c>
      <c r="P615" s="92" t="inlineStr">
        <is>
          <t>Yes</t>
        </is>
      </c>
      <c r="Q615" s="92" t="n">
        <v>43652</v>
      </c>
      <c r="R615" s="92" t="n">
        <v>0.5986111111111111</v>
      </c>
      <c r="S615" s="92" t="inlineStr">
        <is>
          <t>Equipment - PG&amp;E</t>
        </is>
      </c>
      <c r="T615" s="92" t="inlineStr">
        <is>
          <t>Splice/Clamp/Connector</t>
        </is>
      </c>
      <c r="U615" s="92" t="n"/>
      <c r="V615" s="92" t="n"/>
      <c r="W615" s="92" t="n"/>
      <c r="X615" s="92" t="n"/>
      <c r="Y615" s="92" t="inlineStr">
        <is>
          <t>Other/Unknown</t>
        </is>
      </c>
      <c r="Z615" s="92" t="inlineStr">
        <is>
          <t>2019-153</t>
        </is>
      </c>
      <c r="AA615" s="92" t="n">
        <v>2019</v>
      </c>
      <c r="AB615" s="92" t="n">
        <v>7</v>
      </c>
      <c r="AC615" s="92" t="n">
        <v>6</v>
      </c>
      <c r="AD615" s="92" t="n">
        <v>14</v>
      </c>
      <c r="AE615" s="92" t="n">
        <v>22</v>
      </c>
      <c r="AF615" s="94" t="inlineStr">
        <is>
          <t>19-0074960</t>
        </is>
      </c>
      <c r="AG615" s="96" t="inlineStr">
        <is>
          <t>Tier 2</t>
        </is>
      </c>
      <c r="AH615" s="96" t="inlineStr">
        <is>
          <t>HFTD</t>
        </is>
      </c>
      <c r="AI615" s="94" t="inlineStr">
        <is>
          <t>No Fire Weather RFW Applicable</t>
        </is>
      </c>
      <c r="AJ615" s="92" t="inlineStr">
        <is>
          <t>Distribution</t>
        </is>
      </c>
      <c r="AK615" s="92" t="inlineStr">
        <is>
          <t>HFTD - Distribution</t>
        </is>
      </c>
      <c r="AL615" s="92" t="inlineStr">
        <is>
          <t>Fire Less than 300 Acres</t>
        </is>
      </c>
      <c r="AM615" s="96" t="inlineStr">
        <is>
          <t>Equip Failure</t>
        </is>
      </c>
      <c r="AN615" s="92" t="inlineStr">
        <is>
          <t>Splice/Clamp/Connector</t>
        </is>
      </c>
      <c r="AO615" s="95" t="n">
        <v>14213</v>
      </c>
      <c r="AP615" s="92" t="n">
        <v>3.9067024</v>
      </c>
      <c r="AQ615" s="92" t="inlineStr">
        <is>
          <t>181_224</t>
        </is>
      </c>
      <c r="AR615" s="115" t="inlineStr">
        <is>
          <t>&lt;25mph</t>
        </is>
      </c>
      <c r="AS615" s="92" t="inlineStr">
        <is>
          <t>&lt;15mph</t>
        </is>
      </c>
      <c r="AT615" s="92" t="inlineStr">
        <is>
          <t>HFTD - Distribution</t>
        </is>
      </c>
      <c r="AX615" t="n">
        <v>0</v>
      </c>
      <c r="AY615" t="n">
        <v>0</v>
      </c>
      <c r="AZ615" t="inlineStr">
        <is>
          <t>FGMC1</t>
        </is>
      </c>
      <c r="BA615" t="n">
        <v>6.93</v>
      </c>
      <c r="BB615" t="inlineStr">
        <is>
          <t>2019-07-06T06:35:00Z</t>
        </is>
      </c>
      <c r="BC615" t="n">
        <v>8.99</v>
      </c>
      <c r="BD615" t="n">
        <v>22</v>
      </c>
      <c r="BH615" t="n">
        <v>0</v>
      </c>
      <c r="BI615" t="n">
        <v>0</v>
      </c>
      <c r="BJ615" t="inlineStr">
        <is>
          <t>FGMC1</t>
        </is>
      </c>
      <c r="BK615" t="n">
        <v>6.93</v>
      </c>
      <c r="BL615" t="inlineStr">
        <is>
          <t>2019-07-06T07:35:00Z</t>
        </is>
      </c>
      <c r="BM615" t="n">
        <v>8.99</v>
      </c>
      <c r="BN615" t="n">
        <v>42</v>
      </c>
    </row>
    <row r="616">
      <c r="A616" s="92" t="inlineStr">
        <is>
          <t>PG&amp;E</t>
        </is>
      </c>
      <c r="B616" s="92" t="n">
        <v>43657</v>
      </c>
      <c r="C616" s="92" t="n">
        <v>0.6437499999999999</v>
      </c>
      <c r="D616" s="92" t="n">
        <v>39.56568</v>
      </c>
      <c r="E616" s="92" t="n">
        <v>-120.6614367</v>
      </c>
      <c r="F616" s="92" t="inlineStr">
        <is>
          <t>Vegetation</t>
        </is>
      </c>
      <c r="G616" s="92" t="inlineStr">
        <is>
          <t>Conifer Forest</t>
        </is>
      </c>
      <c r="H616" s="92" t="inlineStr">
        <is>
          <t>0.25 - 10 Acres</t>
        </is>
      </c>
      <c r="I616" s="92" t="inlineStr">
        <is>
          <t>Unknown</t>
        </is>
      </c>
      <c r="J616" s="92" t="n"/>
      <c r="K616" s="92" t="n">
        <v>100102596</v>
      </c>
      <c r="L616" s="92" t="n"/>
      <c r="M616" s="92" t="n">
        <v>12000</v>
      </c>
      <c r="N616" s="92" t="inlineStr">
        <is>
          <t>Pole</t>
        </is>
      </c>
      <c r="O616" s="92" t="inlineStr">
        <is>
          <t>Overhead</t>
        </is>
      </c>
      <c r="P616" s="92" t="inlineStr">
        <is>
          <t>Yes</t>
        </is>
      </c>
      <c r="Q616" s="92" t="n">
        <v>43657</v>
      </c>
      <c r="R616" s="92" t="n">
        <v>0.6437499999999999</v>
      </c>
      <c r="S616" s="92" t="inlineStr">
        <is>
          <t>Vegetation</t>
        </is>
      </c>
      <c r="T616" s="92" t="n"/>
      <c r="U616" s="92" t="inlineStr">
        <is>
          <t>Veg. contact</t>
        </is>
      </c>
      <c r="V616" s="92" t="inlineStr">
        <is>
          <t>Pole</t>
        </is>
      </c>
      <c r="W616" s="92" t="n"/>
      <c r="X616" s="92" t="n"/>
      <c r="Y616" s="92" t="inlineStr">
        <is>
          <t>no-match</t>
        </is>
      </c>
      <c r="Z616" s="92" t="inlineStr">
        <is>
          <t>2019-03</t>
        </is>
      </c>
      <c r="AA616" s="92" t="n">
        <v>2019</v>
      </c>
      <c r="AB616" s="92" t="n">
        <v>7</v>
      </c>
      <c r="AC616" s="92" t="n">
        <v>11</v>
      </c>
      <c r="AD616" s="92" t="n">
        <v>15</v>
      </c>
      <c r="AE616" s="92" t="n">
        <v>27</v>
      </c>
      <c r="AF616" s="94" t="inlineStr">
        <is>
          <t>No ILIS or TOTL available</t>
        </is>
      </c>
      <c r="AG616" s="96" t="inlineStr">
        <is>
          <t>Tier 2</t>
        </is>
      </c>
      <c r="AH616" s="96" t="inlineStr">
        <is>
          <t>HFTD</t>
        </is>
      </c>
      <c r="AI616" s="94" t="inlineStr">
        <is>
          <t>No Fire Weather RFW Applicable</t>
        </is>
      </c>
      <c r="AJ616" s="92" t="inlineStr">
        <is>
          <t>Distribution</t>
        </is>
      </c>
      <c r="AK616" s="92" t="inlineStr">
        <is>
          <t>HFTD - Distribution</t>
        </is>
      </c>
      <c r="AL616" s="92" t="inlineStr">
        <is>
          <t>Fire Less than 300 Acres</t>
        </is>
      </c>
      <c r="AM616" s="96" t="inlineStr">
        <is>
          <t>Vegetation</t>
        </is>
      </c>
      <c r="AN616" s="92" t="inlineStr">
        <is>
          <t>Other/Unknown</t>
        </is>
      </c>
      <c r="AO616" s="95" t="inlineStr">
        <is>
          <t>N.A.</t>
        </is>
      </c>
      <c r="AP616" s="92" t="n">
        <v>4.27424188235294</v>
      </c>
      <c r="AQ616" s="92" t="inlineStr">
        <is>
          <t>214_325</t>
        </is>
      </c>
      <c r="AR616" s="115" t="inlineStr">
        <is>
          <t>&lt;25mph</t>
        </is>
      </c>
      <c r="AS616" s="92" t="inlineStr">
        <is>
          <t>&lt;15mph</t>
        </is>
      </c>
      <c r="AT616" s="92" t="inlineStr">
        <is>
          <t>HFTD - Distribution</t>
        </is>
      </c>
      <c r="AX616" t="n">
        <v>0</v>
      </c>
      <c r="AY616" t="n">
        <v>0</v>
      </c>
      <c r="BC616" t="n">
        <v>0</v>
      </c>
      <c r="BD616" t="n">
        <v>0</v>
      </c>
      <c r="BH616" t="n">
        <v>0</v>
      </c>
      <c r="BI616" t="n">
        <v>0</v>
      </c>
      <c r="BM616" t="n">
        <v>0</v>
      </c>
      <c r="BN616" t="n">
        <v>0</v>
      </c>
    </row>
    <row r="617">
      <c r="A617" s="92" t="inlineStr">
        <is>
          <t>PG&amp;E</t>
        </is>
      </c>
      <c r="B617" s="92" t="n">
        <v>43659</v>
      </c>
      <c r="C617" s="92" t="n">
        <v>0.5506944444444445</v>
      </c>
      <c r="D617" s="92" t="n">
        <v>34.7273</v>
      </c>
      <c r="E617" s="92" t="n">
        <v>-120.4357</v>
      </c>
      <c r="F617" s="92" t="n"/>
      <c r="G617" s="92" t="inlineStr">
        <is>
          <t>Shrub</t>
        </is>
      </c>
      <c r="H617" s="92" t="inlineStr">
        <is>
          <t>0.25 - 10 Acres</t>
        </is>
      </c>
      <c r="I617" s="92" t="inlineStr">
        <is>
          <t>Fire Dept</t>
        </is>
      </c>
      <c r="J617" s="92" t="inlineStr">
        <is>
          <t>Santa Barbara FD</t>
        </is>
      </c>
      <c r="K617" s="92" t="inlineStr">
        <is>
          <t>Y44</t>
        </is>
      </c>
      <c r="L617" s="92" t="n"/>
      <c r="M617" s="92" t="n">
        <v>12000</v>
      </c>
      <c r="N617" s="92" t="inlineStr">
        <is>
          <t>Splice/Clamp/Connector</t>
        </is>
      </c>
      <c r="O617" s="92" t="inlineStr">
        <is>
          <t>Overhead</t>
        </is>
      </c>
      <c r="P617" s="92" t="inlineStr">
        <is>
          <t>Yes</t>
        </is>
      </c>
      <c r="Q617" s="92" t="n">
        <v>43659</v>
      </c>
      <c r="R617" s="92" t="n">
        <v>0.5506944444444445</v>
      </c>
      <c r="S617" s="92" t="inlineStr">
        <is>
          <t>Equipment - PG&amp;E</t>
        </is>
      </c>
      <c r="T617" s="92" t="inlineStr">
        <is>
          <t>Splice/Clamp/Connector</t>
        </is>
      </c>
      <c r="U617" s="92" t="n"/>
      <c r="V617" s="92" t="n"/>
      <c r="W617" s="92" t="n"/>
      <c r="X617" s="92" t="n"/>
      <c r="Y617" s="92" t="inlineStr">
        <is>
          <t>Other/Unknown</t>
        </is>
      </c>
      <c r="Z617" s="92" t="inlineStr">
        <is>
          <t>2019-154</t>
        </is>
      </c>
      <c r="AA617" s="92" t="n">
        <v>2019</v>
      </c>
      <c r="AB617" s="92" t="n">
        <v>7</v>
      </c>
      <c r="AC617" s="92" t="n">
        <v>13</v>
      </c>
      <c r="AD617" s="92" t="n">
        <v>13</v>
      </c>
      <c r="AE617" s="92" t="n">
        <v>13</v>
      </c>
      <c r="AF617" s="94" t="inlineStr">
        <is>
          <t>19-0077070</t>
        </is>
      </c>
      <c r="AG617" s="96" t="inlineStr">
        <is>
          <t>Tier 2</t>
        </is>
      </c>
      <c r="AH617" s="96" t="inlineStr">
        <is>
          <t>HFTD</t>
        </is>
      </c>
      <c r="AI617" s="94" t="inlineStr">
        <is>
          <t>No Fire Weather RFW Applicable</t>
        </is>
      </c>
      <c r="AJ617" s="92" t="inlineStr">
        <is>
          <t>Distribution</t>
        </is>
      </c>
      <c r="AK617" s="92" t="inlineStr">
        <is>
          <t>HFTD - Distribution</t>
        </is>
      </c>
      <c r="AL617" s="92" t="inlineStr">
        <is>
          <t>Fire Less than 300 Acres</t>
        </is>
      </c>
      <c r="AM617" s="96" t="inlineStr">
        <is>
          <t>Equip Failure</t>
        </is>
      </c>
      <c r="AN617" s="92" t="inlineStr">
        <is>
          <t>Splice/Clamp/Connector</t>
        </is>
      </c>
      <c r="AO617" s="95" t="n">
        <v>18256</v>
      </c>
      <c r="AP617" s="92" t="n">
        <v>8.91263623529411</v>
      </c>
      <c r="AQ617" s="92" t="inlineStr">
        <is>
          <t>216_205</t>
        </is>
      </c>
      <c r="AR617" s="115" t="inlineStr">
        <is>
          <t>&lt;25mph</t>
        </is>
      </c>
      <c r="AS617" s="92" t="inlineStr">
        <is>
          <t>&lt;15mph</t>
        </is>
      </c>
      <c r="AT617" s="92" t="inlineStr">
        <is>
          <t>HFTD - Distribution</t>
        </is>
      </c>
      <c r="AU617" t="inlineStr">
        <is>
          <t>VDBC1</t>
        </is>
      </c>
      <c r="AV617" t="n">
        <v>3.58</v>
      </c>
      <c r="AW617" t="inlineStr">
        <is>
          <t>2019-07-13T06:22:00Z</t>
        </is>
      </c>
      <c r="AX617" t="n">
        <v>4.99</v>
      </c>
      <c r="AY617" t="n">
        <v>5</v>
      </c>
      <c r="AZ617" t="inlineStr">
        <is>
          <t>VDBC1</t>
        </is>
      </c>
      <c r="BA617" t="n">
        <v>3.58</v>
      </c>
      <c r="BB617" t="inlineStr">
        <is>
          <t>2019-07-13T06:22:00Z</t>
        </is>
      </c>
      <c r="BC617" t="n">
        <v>4.99</v>
      </c>
      <c r="BD617" t="n">
        <v>24</v>
      </c>
      <c r="BE617" t="inlineStr">
        <is>
          <t>VDBC1</t>
        </is>
      </c>
      <c r="BF617" t="n">
        <v>3.58</v>
      </c>
      <c r="BG617" t="inlineStr">
        <is>
          <t>2019-07-13T07:22:00Z</t>
        </is>
      </c>
      <c r="BH617" t="n">
        <v>4.99</v>
      </c>
      <c r="BI617" t="n">
        <v>10</v>
      </c>
      <c r="BJ617" t="inlineStr">
        <is>
          <t>VDBC1</t>
        </is>
      </c>
      <c r="BK617" t="n">
        <v>3.58</v>
      </c>
      <c r="BL617" t="inlineStr">
        <is>
          <t>2019-07-13T07:22:00Z</t>
        </is>
      </c>
      <c r="BM617" t="n">
        <v>4.99</v>
      </c>
      <c r="BN617" t="n">
        <v>47</v>
      </c>
    </row>
    <row r="618">
      <c r="A618" s="92" t="inlineStr">
        <is>
          <t>PG&amp;E</t>
        </is>
      </c>
      <c r="B618" s="92" t="n">
        <v>43661</v>
      </c>
      <c r="C618" s="92" t="n">
        <v>0.3270833333333333</v>
      </c>
      <c r="D618" s="92" t="n">
        <v>38.32657</v>
      </c>
      <c r="E618" s="92" t="n">
        <v>-122.56803</v>
      </c>
      <c r="F618" s="92" t="inlineStr">
        <is>
          <t>Vegetation</t>
        </is>
      </c>
      <c r="G618" s="92" t="inlineStr">
        <is>
          <t>Hardwood Forest</t>
        </is>
      </c>
      <c r="H618" s="92" t="inlineStr">
        <is>
          <t>1 meter - &lt; 3 meters</t>
        </is>
      </c>
      <c r="I618" s="92" t="inlineStr">
        <is>
          <t>Cal Fire</t>
        </is>
      </c>
      <c r="J618" s="92" t="n"/>
      <c r="K618" s="92" t="n">
        <v>42721104</v>
      </c>
      <c r="L618" s="92" t="n"/>
      <c r="M618" s="92" t="n">
        <v>12000</v>
      </c>
      <c r="N618" s="92" t="inlineStr">
        <is>
          <t>Conductor</t>
        </is>
      </c>
      <c r="O618" s="92" t="inlineStr">
        <is>
          <t>Overhead</t>
        </is>
      </c>
      <c r="P618" s="92" t="inlineStr">
        <is>
          <t>Yes</t>
        </is>
      </c>
      <c r="Q618" s="92" t="n">
        <v>43661</v>
      </c>
      <c r="R618" s="92" t="n">
        <v>0.3270833333333333</v>
      </c>
      <c r="S618" s="92" t="inlineStr">
        <is>
          <t>Vegetation</t>
        </is>
      </c>
      <c r="T618" s="92" t="n"/>
      <c r="U618" s="92" t="inlineStr">
        <is>
          <t>Veg. contact</t>
        </is>
      </c>
      <c r="V618" s="92" t="inlineStr">
        <is>
          <t>Electric Facility</t>
        </is>
      </c>
      <c r="W618" s="92" t="n"/>
      <c r="X618" s="92" t="n"/>
      <c r="Y618" s="92" t="inlineStr">
        <is>
          <t>Fell into (Moderate-Severe defect)</t>
        </is>
      </c>
      <c r="Z618" s="92" t="inlineStr">
        <is>
          <t>2019-343</t>
        </is>
      </c>
      <c r="AA618" s="92" t="n">
        <v>2019</v>
      </c>
      <c r="AB618" s="92" t="n">
        <v>7</v>
      </c>
      <c r="AC618" s="92" t="n">
        <v>15</v>
      </c>
      <c r="AD618" s="92" t="n">
        <v>7</v>
      </c>
      <c r="AE618" s="92" t="n">
        <v>51</v>
      </c>
      <c r="AF618" s="94" t="inlineStr">
        <is>
          <t>19-0077351</t>
        </is>
      </c>
      <c r="AG618" s="96" t="inlineStr">
        <is>
          <t>Tier 2</t>
        </is>
      </c>
      <c r="AH618" s="96" t="inlineStr">
        <is>
          <t>HFTD</t>
        </is>
      </c>
      <c r="AI618" s="94" t="inlineStr">
        <is>
          <t>No Fire Weather RFW Applicable</t>
        </is>
      </c>
      <c r="AJ618" s="92" t="inlineStr">
        <is>
          <t>Distribution</t>
        </is>
      </c>
      <c r="AK618" s="92" t="inlineStr">
        <is>
          <t>HFTD - Distribution</t>
        </is>
      </c>
      <c r="AL618" s="92" t="inlineStr">
        <is>
          <t>Fire Less than 300 Acres</t>
        </is>
      </c>
      <c r="AM618" s="96" t="inlineStr">
        <is>
          <t>Vegetation</t>
        </is>
      </c>
      <c r="AN618" s="92" t="inlineStr">
        <is>
          <t>Fell into (Moderate-Severe defect)</t>
        </is>
      </c>
      <c r="AO618" s="95" t="n">
        <v>2348</v>
      </c>
      <c r="AP618" s="92" t="n">
        <v>34.638174117647</v>
      </c>
      <c r="AQ618" s="92" t="inlineStr">
        <is>
          <t>132_257</t>
        </is>
      </c>
      <c r="AR618" s="115" t="inlineStr">
        <is>
          <t>25-40mph</t>
        </is>
      </c>
      <c r="AS618" s="92" t="inlineStr">
        <is>
          <t>&gt;=15mph</t>
        </is>
      </c>
      <c r="AT618" s="92" t="inlineStr">
        <is>
          <t>HFTD - Distribution</t>
        </is>
      </c>
      <c r="AU618" t="inlineStr">
        <is>
          <t>PG177</t>
        </is>
      </c>
      <c r="AV618" t="n">
        <v>1.33</v>
      </c>
      <c r="AW618" t="inlineStr">
        <is>
          <t>2019-07-15T07:00:00Z</t>
        </is>
      </c>
      <c r="AX618" t="n">
        <v>23.02</v>
      </c>
      <c r="AY618" t="n">
        <v>11</v>
      </c>
      <c r="AZ618" t="inlineStr">
        <is>
          <t>PG177</t>
        </is>
      </c>
      <c r="BA618" t="n">
        <v>1.33</v>
      </c>
      <c r="BB618" t="inlineStr">
        <is>
          <t>2019-07-15T07:00:00Z</t>
        </is>
      </c>
      <c r="BC618" t="n">
        <v>23.02</v>
      </c>
      <c r="BD618" t="n">
        <v>46</v>
      </c>
      <c r="BE618" t="inlineStr">
        <is>
          <t>PG177</t>
        </is>
      </c>
      <c r="BF618" t="n">
        <v>1.33</v>
      </c>
      <c r="BG618" t="inlineStr">
        <is>
          <t>2019-07-15T08:00:00Z</t>
        </is>
      </c>
      <c r="BH618" t="n">
        <v>23.24</v>
      </c>
      <c r="BI618" t="n">
        <v>21</v>
      </c>
      <c r="BJ618" t="inlineStr">
        <is>
          <t>PG177</t>
        </is>
      </c>
      <c r="BK618" t="n">
        <v>1.33</v>
      </c>
      <c r="BL618" t="inlineStr">
        <is>
          <t>2019-07-15T08:00:00Z</t>
        </is>
      </c>
      <c r="BM618" t="n">
        <v>23.24</v>
      </c>
      <c r="BN618" t="n">
        <v>90</v>
      </c>
    </row>
    <row r="619">
      <c r="A619" s="92" t="inlineStr">
        <is>
          <t>PG&amp;E</t>
        </is>
      </c>
      <c r="B619" s="92" t="n">
        <v>43662</v>
      </c>
      <c r="C619" s="92" t="n">
        <v>0.7298611111111111</v>
      </c>
      <c r="D619" s="92" t="n">
        <v>40.16909</v>
      </c>
      <c r="E619" s="92" t="n">
        <v>-122.305289</v>
      </c>
      <c r="F619" s="92" t="inlineStr">
        <is>
          <t>Vegetation</t>
        </is>
      </c>
      <c r="G619" s="92" t="inlineStr">
        <is>
          <t>Hardwood Woodland</t>
        </is>
      </c>
      <c r="H619" s="92" t="inlineStr">
        <is>
          <t>3 meters - 0.25 Acres</t>
        </is>
      </c>
      <c r="I619" s="92" t="inlineStr">
        <is>
          <t>Cal Fire</t>
        </is>
      </c>
      <c r="J619" s="92" t="n"/>
      <c r="K619" s="92" t="n">
        <v>103541103</v>
      </c>
      <c r="L619" s="92" t="n"/>
      <c r="M619" s="92" t="n">
        <v>12000</v>
      </c>
      <c r="N619" s="92" t="inlineStr">
        <is>
          <t>Conductor</t>
        </is>
      </c>
      <c r="O619" s="92" t="inlineStr">
        <is>
          <t>Overhead</t>
        </is>
      </c>
      <c r="P619" s="92" t="inlineStr">
        <is>
          <t>Yes</t>
        </is>
      </c>
      <c r="Q619" s="92" t="n">
        <v>43662</v>
      </c>
      <c r="R619" s="92" t="n">
        <v>0.7298611111111111</v>
      </c>
      <c r="S619" s="92" t="inlineStr">
        <is>
          <t>Vegetation</t>
        </is>
      </c>
      <c r="T619" s="92" t="n"/>
      <c r="U619" s="92" t="inlineStr">
        <is>
          <t>Veg. contact</t>
        </is>
      </c>
      <c r="V619" s="92" t="inlineStr">
        <is>
          <t>Electric Facility</t>
        </is>
      </c>
      <c r="W619" s="92" t="n"/>
      <c r="X619" s="92" t="n"/>
      <c r="Y619" s="92" t="inlineStr">
        <is>
          <t>Dead</t>
        </is>
      </c>
      <c r="Z619" s="92" t="inlineStr">
        <is>
          <t>2019-375</t>
        </is>
      </c>
      <c r="AA619" s="92" t="n">
        <v>2019</v>
      </c>
      <c r="AB619" s="92" t="n">
        <v>7</v>
      </c>
      <c r="AC619" s="92" t="n">
        <v>16</v>
      </c>
      <c r="AD619" s="92" t="n">
        <v>17</v>
      </c>
      <c r="AE619" s="92" t="n">
        <v>31</v>
      </c>
      <c r="AF619" s="94" t="inlineStr">
        <is>
          <t>19-0078094</t>
        </is>
      </c>
      <c r="AG619" s="96" t="inlineStr">
        <is>
          <t>Tier 2</t>
        </is>
      </c>
      <c r="AH619" s="96" t="inlineStr">
        <is>
          <t>HFTD</t>
        </is>
      </c>
      <c r="AI619" s="94" t="inlineStr">
        <is>
          <t>No Fire Weather RFW Applicable</t>
        </is>
      </c>
      <c r="AJ619" s="92" t="inlineStr">
        <is>
          <t>Distribution</t>
        </is>
      </c>
      <c r="AK619" s="92" t="inlineStr">
        <is>
          <t>HFTD - Distribution</t>
        </is>
      </c>
      <c r="AL619" s="92" t="inlineStr">
        <is>
          <t>Fire Less than 300 Acres</t>
        </is>
      </c>
      <c r="AM619" s="96" t="inlineStr">
        <is>
          <t>Vegetation</t>
        </is>
      </c>
      <c r="AN619" s="92" t="inlineStr">
        <is>
          <t>Dead</t>
        </is>
      </c>
      <c r="AO619" s="95" t="n">
        <v>45533</v>
      </c>
      <c r="AP619" s="92" t="n">
        <v>11.6885590588235</v>
      </c>
      <c r="AQ619" s="92" t="inlineStr">
        <is>
          <t>144_359</t>
        </is>
      </c>
      <c r="AR619" s="115" t="inlineStr">
        <is>
          <t>&lt;25mph</t>
        </is>
      </c>
      <c r="AS619" s="92" t="inlineStr">
        <is>
          <t>&lt;15mph</t>
        </is>
      </c>
      <c r="AT619" s="92" t="inlineStr">
        <is>
          <t>HFTD - Distribution</t>
        </is>
      </c>
      <c r="AX619" t="n">
        <v>0</v>
      </c>
      <c r="AY619" t="n">
        <v>0</v>
      </c>
      <c r="BC619" t="n">
        <v>0</v>
      </c>
      <c r="BD619" t="n">
        <v>0</v>
      </c>
      <c r="BH619" t="n">
        <v>0</v>
      </c>
      <c r="BI619" t="n">
        <v>0</v>
      </c>
      <c r="BM619" t="n">
        <v>0</v>
      </c>
      <c r="BN619" t="n">
        <v>0</v>
      </c>
    </row>
    <row r="620">
      <c r="A620" s="92" t="inlineStr">
        <is>
          <t>PG&amp;E</t>
        </is>
      </c>
      <c r="B620" s="92" t="n">
        <v>43663</v>
      </c>
      <c r="C620" s="92" t="n">
        <v>0.3256944444444445</v>
      </c>
      <c r="D620" s="92" t="n">
        <v>34.50656</v>
      </c>
      <c r="E620" s="92" t="n">
        <v>-120.224747</v>
      </c>
      <c r="F620" s="92" t="n"/>
      <c r="G620" s="92" t="inlineStr">
        <is>
          <t>Herbaceous</t>
        </is>
      </c>
      <c r="H620" s="92" t="inlineStr">
        <is>
          <t>3 meters - 0.25 Acres</t>
        </is>
      </c>
      <c r="I620" s="92" t="inlineStr">
        <is>
          <t>Fire Dept</t>
        </is>
      </c>
      <c r="J620" s="92" t="inlineStr">
        <is>
          <t>Santa Barbara County FD</t>
        </is>
      </c>
      <c r="K620" s="92" t="inlineStr">
        <is>
          <t>4Bx0717190747</t>
        </is>
      </c>
      <c r="L620" s="92" t="n"/>
      <c r="M620" s="92" t="n">
        <v>12000</v>
      </c>
      <c r="N620" s="92" t="inlineStr">
        <is>
          <t>Other</t>
        </is>
      </c>
      <c r="O620" s="92" t="inlineStr">
        <is>
          <t>Overhead</t>
        </is>
      </c>
      <c r="P620" s="92" t="inlineStr">
        <is>
          <t>Yes</t>
        </is>
      </c>
      <c r="Q620" s="92" t="n">
        <v>43663</v>
      </c>
      <c r="R620" s="92" t="n">
        <v>0.3256944444444445</v>
      </c>
      <c r="S620" s="92" t="inlineStr">
        <is>
          <t>Contact - Animal - Bird</t>
        </is>
      </c>
      <c r="T620" s="92" t="n"/>
      <c r="U620" s="92" t="inlineStr">
        <is>
          <t>Animal contact</t>
        </is>
      </c>
      <c r="V620" s="92" t="inlineStr">
        <is>
          <t>Electric Facility</t>
        </is>
      </c>
      <c r="W620" s="92" t="inlineStr">
        <is>
          <t>Animal Contact</t>
        </is>
      </c>
      <c r="X620" s="92" t="n"/>
      <c r="Y620" s="92" t="inlineStr">
        <is>
          <t>Other/Unknown</t>
        </is>
      </c>
      <c r="Z620" s="92" t="inlineStr">
        <is>
          <t>2019-425</t>
        </is>
      </c>
      <c r="AA620" s="92" t="n">
        <v>2019</v>
      </c>
      <c r="AB620" s="92" t="n">
        <v>7</v>
      </c>
      <c r="AC620" s="92" t="n">
        <v>17</v>
      </c>
      <c r="AD620" s="92" t="n">
        <v>7</v>
      </c>
      <c r="AE620" s="92" t="n">
        <v>49</v>
      </c>
      <c r="AF620" s="94" t="inlineStr">
        <is>
          <t>19-0078239</t>
        </is>
      </c>
      <c r="AG620" s="96" t="inlineStr">
        <is>
          <t>Tier 3</t>
        </is>
      </c>
      <c r="AH620" s="96" t="inlineStr">
        <is>
          <t>HFTD</t>
        </is>
      </c>
      <c r="AI620" s="94" t="inlineStr">
        <is>
          <t>No Fire Weather RFW Applicable</t>
        </is>
      </c>
      <c r="AJ620" s="92" t="inlineStr">
        <is>
          <t>Distribution</t>
        </is>
      </c>
      <c r="AK620" s="92" t="inlineStr">
        <is>
          <t>HFTD - Distribution</t>
        </is>
      </c>
      <c r="AL620" s="92" t="inlineStr">
        <is>
          <t>Fire Less than 300 Acres</t>
        </is>
      </c>
      <c r="AM620" s="96" t="inlineStr">
        <is>
          <t>Animal</t>
        </is>
      </c>
      <c r="AN620" s="92" t="inlineStr">
        <is>
          <t>Animal</t>
        </is>
      </c>
      <c r="AO620" s="95" t="n">
        <v>19608</v>
      </c>
      <c r="AP620" s="92" t="n">
        <v>28.1419143529411</v>
      </c>
      <c r="AQ620" s="92" t="inlineStr">
        <is>
          <t>235_46</t>
        </is>
      </c>
      <c r="AR620" s="115" t="inlineStr">
        <is>
          <t>25-40mph</t>
        </is>
      </c>
      <c r="AS620" s="92" t="inlineStr">
        <is>
          <t>&gt;=15mph</t>
        </is>
      </c>
      <c r="AT620" s="92" t="inlineStr">
        <is>
          <t>HFTD - Distribution</t>
        </is>
      </c>
      <c r="AU620" t="inlineStr">
        <is>
          <t>GVTC1</t>
        </is>
      </c>
      <c r="AV620" t="n">
        <v>1.4</v>
      </c>
      <c r="AW620" t="inlineStr">
        <is>
          <t>2019-07-17T06:09:00Z</t>
        </is>
      </c>
      <c r="AX620" t="n">
        <v>40</v>
      </c>
      <c r="AY620" t="n">
        <v>8</v>
      </c>
      <c r="AZ620" t="inlineStr">
        <is>
          <t>GVTC1</t>
        </is>
      </c>
      <c r="BA620" t="n">
        <v>1.4</v>
      </c>
      <c r="BB620" t="inlineStr">
        <is>
          <t>2019-07-17T06:09:00Z</t>
        </is>
      </c>
      <c r="BC620" t="n">
        <v>40</v>
      </c>
      <c r="BD620" t="n">
        <v>8</v>
      </c>
      <c r="BE620" t="inlineStr">
        <is>
          <t>GVTC1</t>
        </is>
      </c>
      <c r="BF620" t="n">
        <v>1.4</v>
      </c>
      <c r="BG620" t="inlineStr">
        <is>
          <t>2019-07-17T07:09:00Z</t>
        </is>
      </c>
      <c r="BH620" t="n">
        <v>40</v>
      </c>
      <c r="BI620" t="n">
        <v>15</v>
      </c>
      <c r="BJ620" t="inlineStr">
        <is>
          <t>GVTC1</t>
        </is>
      </c>
      <c r="BK620" t="n">
        <v>1.4</v>
      </c>
      <c r="BL620" t="inlineStr">
        <is>
          <t>2019-07-17T07:09:00Z</t>
        </is>
      </c>
      <c r="BM620" t="n">
        <v>40</v>
      </c>
      <c r="BN620" t="n">
        <v>15</v>
      </c>
    </row>
    <row r="621">
      <c r="A621" s="92" t="inlineStr">
        <is>
          <t>PG&amp;E</t>
        </is>
      </c>
      <c r="B621" s="92" t="n">
        <v>43664</v>
      </c>
      <c r="C621" s="92" t="n">
        <v>0.8312499999999999</v>
      </c>
      <c r="D621" s="92" t="n">
        <v>37.08098</v>
      </c>
      <c r="E621" s="92" t="n">
        <v>-119.4865183</v>
      </c>
      <c r="F621" s="92" t="n"/>
      <c r="G621" s="92" t="inlineStr">
        <is>
          <t>Hardwood Forest</t>
        </is>
      </c>
      <c r="H621" s="92" t="inlineStr">
        <is>
          <t>0.25 - 10 Acres</t>
        </is>
      </c>
      <c r="I621" s="92" t="inlineStr">
        <is>
          <t>Cal Fire</t>
        </is>
      </c>
      <c r="J621" s="92" t="n"/>
      <c r="K621" s="92" t="inlineStr">
        <is>
          <t>Unknown</t>
        </is>
      </c>
      <c r="L621" s="92" t="n"/>
      <c r="M621" s="92" t="n">
        <v>12000</v>
      </c>
      <c r="N621" s="92" t="inlineStr">
        <is>
          <t>Other</t>
        </is>
      </c>
      <c r="O621" s="92" t="inlineStr">
        <is>
          <t>Overhead</t>
        </is>
      </c>
      <c r="P621" s="92" t="inlineStr">
        <is>
          <t>No</t>
        </is>
      </c>
      <c r="Q621" s="92" t="n"/>
      <c r="R621" s="92" t="n"/>
      <c r="S621" s="92" t="inlineStr">
        <is>
          <t>Equipment - PG&amp;E</t>
        </is>
      </c>
      <c r="T621" s="92" t="inlineStr">
        <is>
          <t>Other</t>
        </is>
      </c>
      <c r="U621" s="92" t="n"/>
      <c r="V621" s="92" t="n"/>
      <c r="W621" s="92" t="n"/>
      <c r="X621" s="92" t="n"/>
      <c r="Y621" s="92" t="inlineStr">
        <is>
          <t>no-match</t>
        </is>
      </c>
      <c r="Z621" s="92" t="inlineStr">
        <is>
          <t>2019-09</t>
        </is>
      </c>
      <c r="AA621" s="92" t="n">
        <v>2019</v>
      </c>
      <c r="AB621" s="92" t="n">
        <v>7</v>
      </c>
      <c r="AC621" s="92" t="n">
        <v>18</v>
      </c>
      <c r="AD621" s="92" t="n">
        <v>19</v>
      </c>
      <c r="AE621" s="92" t="n">
        <v>57</v>
      </c>
      <c r="AF621" s="94" t="inlineStr">
        <is>
          <t>No ILIS or TOTL available</t>
        </is>
      </c>
      <c r="AG621" s="96" t="inlineStr">
        <is>
          <t>Tier 2</t>
        </is>
      </c>
      <c r="AH621" s="96" t="inlineStr">
        <is>
          <t>HFTD</t>
        </is>
      </c>
      <c r="AI621" s="94" t="inlineStr">
        <is>
          <t>No Fire Weather RFW Applicable</t>
        </is>
      </c>
      <c r="AJ621" s="92" t="inlineStr">
        <is>
          <t>Distribution</t>
        </is>
      </c>
      <c r="AK621" s="92" t="inlineStr">
        <is>
          <t>HFTD - Distribution</t>
        </is>
      </c>
      <c r="AL621" s="92" t="inlineStr">
        <is>
          <t>Fire Less than 300 Acres</t>
        </is>
      </c>
      <c r="AM621" s="96" t="inlineStr">
        <is>
          <t>Equip Failure</t>
        </is>
      </c>
      <c r="AN621" s="92" t="inlineStr">
        <is>
          <t>Equip Failure - Other</t>
        </is>
      </c>
      <c r="AO621" s="95" t="inlineStr">
        <is>
          <t>N.A.</t>
        </is>
      </c>
      <c r="AP621" s="92" t="n">
        <v>2.89396865882353</v>
      </c>
      <c r="AQ621" s="92" t="inlineStr">
        <is>
          <t>217_203</t>
        </is>
      </c>
      <c r="AR621" s="115" t="inlineStr">
        <is>
          <t>&lt;25mph</t>
        </is>
      </c>
      <c r="AS621" s="92" t="inlineStr">
        <is>
          <t>&lt;15mph</t>
        </is>
      </c>
      <c r="AT621" s="92" t="inlineStr">
        <is>
          <t>HFTD - Distribution</t>
        </is>
      </c>
      <c r="AU621" t="inlineStr">
        <is>
          <t>PG389</t>
        </is>
      </c>
      <c r="AV621" t="n">
        <v>1.62</v>
      </c>
      <c r="AW621" t="inlineStr">
        <is>
          <t>2019-07-18T06:00:00Z</t>
        </is>
      </c>
      <c r="AX621" t="n">
        <v>8.77</v>
      </c>
      <c r="AY621" t="n">
        <v>39</v>
      </c>
      <c r="AZ621" t="inlineStr">
        <is>
          <t>SE370</t>
        </is>
      </c>
      <c r="BA621" t="n">
        <v>7.06</v>
      </c>
      <c r="BB621" t="inlineStr">
        <is>
          <t>2019-07-18T06:10:00Z</t>
        </is>
      </c>
      <c r="BC621" t="n">
        <v>11.41</v>
      </c>
      <c r="BD621" t="n">
        <v>104</v>
      </c>
      <c r="BE621" t="inlineStr">
        <is>
          <t>PG389</t>
        </is>
      </c>
      <c r="BF621" t="n">
        <v>1.62</v>
      </c>
      <c r="BG621" t="inlineStr">
        <is>
          <t>2019-07-18T06:00:00Z</t>
        </is>
      </c>
      <c r="BH621" t="n">
        <v>8.77</v>
      </c>
      <c r="BI621" t="n">
        <v>74</v>
      </c>
      <c r="BJ621" t="inlineStr">
        <is>
          <t>SE370</t>
        </is>
      </c>
      <c r="BK621" t="n">
        <v>7.06</v>
      </c>
      <c r="BL621" t="inlineStr">
        <is>
          <t>2019-07-18T06:10:00Z</t>
        </is>
      </c>
      <c r="BM621" t="n">
        <v>11.41</v>
      </c>
      <c r="BN621" t="n">
        <v>195</v>
      </c>
    </row>
    <row r="622">
      <c r="A622" s="92" t="inlineStr">
        <is>
          <t>PG&amp;E</t>
        </is>
      </c>
      <c r="B622" s="92" t="n">
        <v>43664</v>
      </c>
      <c r="C622" s="92" t="n">
        <v>0.4354166666666666</v>
      </c>
      <c r="D622" s="92" t="n">
        <v>38.30328</v>
      </c>
      <c r="E622" s="92" t="n">
        <v>-120.6717767</v>
      </c>
      <c r="F622" s="92" t="n"/>
      <c r="G622" s="92" t="inlineStr">
        <is>
          <t>Hardwood Woodland</t>
        </is>
      </c>
      <c r="H622" s="92" t="inlineStr">
        <is>
          <t>3 meters - 0.25 Acres</t>
        </is>
      </c>
      <c r="I622" s="92" t="inlineStr">
        <is>
          <t>Cal Fire</t>
        </is>
      </c>
      <c r="J622" s="92" t="n"/>
      <c r="K622" s="92" t="inlineStr">
        <is>
          <t>B561</t>
        </is>
      </c>
      <c r="L622" s="92" t="n"/>
      <c r="M622" s="92" t="n">
        <v>12000</v>
      </c>
      <c r="N622" s="92" t="inlineStr">
        <is>
          <t>Other</t>
        </is>
      </c>
      <c r="O622" s="92" t="inlineStr">
        <is>
          <t>Overhead</t>
        </is>
      </c>
      <c r="P622" s="92" t="inlineStr">
        <is>
          <t>Yes</t>
        </is>
      </c>
      <c r="Q622" s="92" t="n">
        <v>43664</v>
      </c>
      <c r="R622" s="92" t="n">
        <v>0.4354166666666666</v>
      </c>
      <c r="S622" s="92" t="inlineStr">
        <is>
          <t>Equipment - PG&amp;E</t>
        </is>
      </c>
      <c r="T622" s="92" t="inlineStr">
        <is>
          <t>Other</t>
        </is>
      </c>
      <c r="U622" s="92" t="n"/>
      <c r="V622" s="92" t="n"/>
      <c r="W622" s="92" t="n"/>
      <c r="X622" s="92" t="n"/>
      <c r="Y622" s="92" t="inlineStr">
        <is>
          <t>Other/Unknown</t>
        </is>
      </c>
      <c r="Z622" s="92" t="inlineStr">
        <is>
          <t>2019-68</t>
        </is>
      </c>
      <c r="AA622" s="92" t="n">
        <v>2019</v>
      </c>
      <c r="AB622" s="92" t="n">
        <v>7</v>
      </c>
      <c r="AC622" s="92" t="n">
        <v>18</v>
      </c>
      <c r="AD622" s="92" t="n">
        <v>10</v>
      </c>
      <c r="AE622" s="92" t="n">
        <v>27</v>
      </c>
      <c r="AF622" s="94" t="inlineStr">
        <is>
          <t>19-0078904</t>
        </is>
      </c>
      <c r="AG622" s="96" t="inlineStr">
        <is>
          <t>Tier 2</t>
        </is>
      </c>
      <c r="AH622" s="96" t="inlineStr">
        <is>
          <t>HFTD</t>
        </is>
      </c>
      <c r="AI622" s="94" t="inlineStr">
        <is>
          <t>No Fire Weather RFW Applicable</t>
        </is>
      </c>
      <c r="AJ622" s="92" t="inlineStr">
        <is>
          <t>Distribution</t>
        </is>
      </c>
      <c r="AK622" s="92" t="inlineStr">
        <is>
          <t>HFTD - Distribution</t>
        </is>
      </c>
      <c r="AL622" s="92" t="inlineStr">
        <is>
          <t>Fire Less than 300 Acres</t>
        </is>
      </c>
      <c r="AM622" s="96" t="inlineStr">
        <is>
          <t>Equip Failure</t>
        </is>
      </c>
      <c r="AN622" s="92" t="inlineStr">
        <is>
          <t>Equip Failure - Other</t>
        </is>
      </c>
      <c r="AO622" s="95" t="n">
        <v>45558</v>
      </c>
      <c r="AP622" s="92" t="n">
        <v>8.44589082352941</v>
      </c>
      <c r="AQ622" s="92" t="inlineStr">
        <is>
          <t>253_164</t>
        </is>
      </c>
      <c r="AR622" s="115" t="inlineStr">
        <is>
          <t>&lt;25mph</t>
        </is>
      </c>
      <c r="AS622" s="92" t="inlineStr">
        <is>
          <t>&lt;15mph</t>
        </is>
      </c>
      <c r="AT622" s="92" t="inlineStr">
        <is>
          <t>HFTD - Distribution</t>
        </is>
      </c>
      <c r="AU622" t="inlineStr">
        <is>
          <t>PG372</t>
        </is>
      </c>
      <c r="AV622" t="n">
        <v>0.86</v>
      </c>
      <c r="AW622" t="inlineStr">
        <is>
          <t>2019-07-18T07:00:00Z</t>
        </is>
      </c>
      <c r="AX622" t="n">
        <v>4.83</v>
      </c>
      <c r="AY622" t="n">
        <v>14</v>
      </c>
      <c r="AZ622" t="inlineStr">
        <is>
          <t>TS389</t>
        </is>
      </c>
      <c r="BA622" t="n">
        <v>7.11</v>
      </c>
      <c r="BB622" t="inlineStr">
        <is>
          <t>2019-07-18T06:53:00Z</t>
        </is>
      </c>
      <c r="BC622" t="n">
        <v>7</v>
      </c>
      <c r="BD622" t="n">
        <v>59</v>
      </c>
      <c r="BE622" t="inlineStr">
        <is>
          <t>PG372</t>
        </is>
      </c>
      <c r="BF622" t="n">
        <v>0.86</v>
      </c>
      <c r="BG622" t="inlineStr">
        <is>
          <t>2019-07-18T07:50:00Z</t>
        </is>
      </c>
      <c r="BH622" t="n">
        <v>7.67</v>
      </c>
      <c r="BI622" t="n">
        <v>26</v>
      </c>
      <c r="BJ622" t="inlineStr">
        <is>
          <t>PG372</t>
        </is>
      </c>
      <c r="BK622" t="n">
        <v>0.86</v>
      </c>
      <c r="BL622" t="inlineStr">
        <is>
          <t>2019-07-18T07:50:00Z</t>
        </is>
      </c>
      <c r="BM622" t="n">
        <v>7.67</v>
      </c>
      <c r="BN622" t="n">
        <v>110</v>
      </c>
    </row>
    <row r="623">
      <c r="A623" s="92" t="inlineStr">
        <is>
          <t>PG&amp;E</t>
        </is>
      </c>
      <c r="B623" s="92" t="n">
        <v>43665</v>
      </c>
      <c r="C623" s="92" t="n">
        <v>0.4993055555555555</v>
      </c>
      <c r="D623" s="92" t="n">
        <v>37.91625</v>
      </c>
      <c r="E623" s="92" t="n">
        <v>-120.3489583</v>
      </c>
      <c r="F623" s="92" t="inlineStr">
        <is>
          <t>Vegetation</t>
        </is>
      </c>
      <c r="G623" s="92" t="inlineStr">
        <is>
          <t>Hardwood Woodland</t>
        </is>
      </c>
      <c r="H623" s="92" t="inlineStr">
        <is>
          <t>0.25 - 10 Acres</t>
        </is>
      </c>
      <c r="I623" s="92" t="inlineStr">
        <is>
          <t>Cal Fire</t>
        </is>
      </c>
      <c r="J623" s="92" t="n"/>
      <c r="K623" s="92" t="n">
        <v>163351703</v>
      </c>
      <c r="L623" s="92" t="n"/>
      <c r="M623" s="92" t="n">
        <v>17000</v>
      </c>
      <c r="N623" s="92" t="inlineStr">
        <is>
          <t>Conductor</t>
        </is>
      </c>
      <c r="O623" s="92" t="inlineStr">
        <is>
          <t>Overhead</t>
        </is>
      </c>
      <c r="P623" s="92" t="inlineStr">
        <is>
          <t>Yes</t>
        </is>
      </c>
      <c r="Q623" s="92" t="n">
        <v>43665</v>
      </c>
      <c r="R623" s="92" t="n">
        <v>0.4993055555555555</v>
      </c>
      <c r="S623" s="92" t="inlineStr">
        <is>
          <t>Vegetation</t>
        </is>
      </c>
      <c r="T623" s="92" t="n"/>
      <c r="U623" s="92" t="inlineStr">
        <is>
          <t>Veg. contact</t>
        </is>
      </c>
      <c r="V623" s="92" t="inlineStr">
        <is>
          <t>Electric Facility</t>
        </is>
      </c>
      <c r="W623" s="92" t="n"/>
      <c r="X623" s="92" t="n"/>
      <c r="Y623" s="92" t="inlineStr">
        <is>
          <t>Fell into (No defect)</t>
        </is>
      </c>
      <c r="Z623" s="92" t="inlineStr">
        <is>
          <t>2019-376</t>
        </is>
      </c>
      <c r="AA623" s="92" t="n">
        <v>2019</v>
      </c>
      <c r="AB623" s="92" t="n">
        <v>7</v>
      </c>
      <c r="AC623" s="92" t="n">
        <v>19</v>
      </c>
      <c r="AD623" s="92" t="n">
        <v>11</v>
      </c>
      <c r="AE623" s="92" t="n">
        <v>59</v>
      </c>
      <c r="AF623" s="94" t="inlineStr">
        <is>
          <t>19-0079030</t>
        </is>
      </c>
      <c r="AG623" s="96" t="inlineStr">
        <is>
          <t>Tier 2</t>
        </is>
      </c>
      <c r="AH623" s="96" t="inlineStr">
        <is>
          <t>HFTD</t>
        </is>
      </c>
      <c r="AI623" s="94" t="inlineStr">
        <is>
          <t>No Fire Weather RFW Applicable</t>
        </is>
      </c>
      <c r="AJ623" s="92" t="inlineStr">
        <is>
          <t>Distribution</t>
        </is>
      </c>
      <c r="AK623" s="92" t="inlineStr">
        <is>
          <t>HFTD - Distribution</t>
        </is>
      </c>
      <c r="AL623" s="92" t="inlineStr">
        <is>
          <t>Fire Less than 300 Acres</t>
        </is>
      </c>
      <c r="AM623" s="96" t="inlineStr">
        <is>
          <t>Vegetation</t>
        </is>
      </c>
      <c r="AN623" s="92" t="inlineStr">
        <is>
          <t>Fell into (No defect)</t>
        </is>
      </c>
      <c r="AO623" s="95" t="n">
        <v>24042</v>
      </c>
      <c r="AP623" s="92" t="n">
        <v>8.21613835294117</v>
      </c>
      <c r="AQ623" s="92" t="inlineStr">
        <is>
          <t>228_234</t>
        </is>
      </c>
      <c r="AR623" s="115" t="inlineStr">
        <is>
          <t>&lt;25mph</t>
        </is>
      </c>
      <c r="AS623" s="92" t="inlineStr">
        <is>
          <t>&lt;15mph</t>
        </is>
      </c>
      <c r="AT623" s="92" t="inlineStr">
        <is>
          <t>HFTD - Distribution</t>
        </is>
      </c>
      <c r="AU623" t="inlineStr">
        <is>
          <t>PG166</t>
        </is>
      </c>
      <c r="AV623" t="n">
        <v>2.3</v>
      </c>
      <c r="AW623" t="inlineStr">
        <is>
          <t>2019-07-19T06:00:00Z</t>
        </is>
      </c>
      <c r="AX623" t="n">
        <v>10.96</v>
      </c>
      <c r="AY623" t="n">
        <v>32</v>
      </c>
      <c r="AZ623" t="inlineStr">
        <is>
          <t>PG166</t>
        </is>
      </c>
      <c r="BA623" t="n">
        <v>2.3</v>
      </c>
      <c r="BB623" t="inlineStr">
        <is>
          <t>2019-07-19T06:00:00Z</t>
        </is>
      </c>
      <c r="BC623" t="n">
        <v>10.96</v>
      </c>
      <c r="BD623" t="n">
        <v>51</v>
      </c>
      <c r="BE623" t="inlineStr">
        <is>
          <t>PG166</t>
        </is>
      </c>
      <c r="BF623" t="n">
        <v>2.3</v>
      </c>
      <c r="BG623" t="inlineStr">
        <is>
          <t>2019-07-19T06:00:00Z</t>
        </is>
      </c>
      <c r="BH623" t="n">
        <v>10.96</v>
      </c>
      <c r="BI623" t="n">
        <v>60</v>
      </c>
      <c r="BJ623" t="inlineStr">
        <is>
          <t>PG166</t>
        </is>
      </c>
      <c r="BK623" t="n">
        <v>2.3</v>
      </c>
      <c r="BL623" t="inlineStr">
        <is>
          <t>2019-07-19T06:00:00Z</t>
        </is>
      </c>
      <c r="BM623" t="n">
        <v>10.96</v>
      </c>
      <c r="BN623" t="n">
        <v>95</v>
      </c>
    </row>
    <row r="624">
      <c r="A624" s="92" t="inlineStr">
        <is>
          <t>PG&amp;E</t>
        </is>
      </c>
      <c r="B624" s="92" t="n">
        <v>43667</v>
      </c>
      <c r="C624" s="92" t="n">
        <v>0.5319444444444444</v>
      </c>
      <c r="D624" s="92" t="n">
        <v>37.05166</v>
      </c>
      <c r="E624" s="92" t="n">
        <v>-122.152184</v>
      </c>
      <c r="F624" s="92" t="inlineStr">
        <is>
          <t>Vegetation</t>
        </is>
      </c>
      <c r="G624" s="92" t="inlineStr">
        <is>
          <t>Urban</t>
        </is>
      </c>
      <c r="H624" s="92" t="inlineStr">
        <is>
          <t>1 meter - &lt; 3 meters</t>
        </is>
      </c>
      <c r="I624" s="92" t="inlineStr">
        <is>
          <t>Cal Fire</t>
        </is>
      </c>
      <c r="J624" s="92" t="n"/>
      <c r="K624" s="92" t="n">
        <v>82931101</v>
      </c>
      <c r="L624" s="92" t="n"/>
      <c r="M624" s="92" t="n">
        <v>12000</v>
      </c>
      <c r="N624" s="92" t="inlineStr">
        <is>
          <t>Conductor</t>
        </is>
      </c>
      <c r="O624" s="92" t="inlineStr">
        <is>
          <t>Overhead</t>
        </is>
      </c>
      <c r="P624" s="92" t="inlineStr">
        <is>
          <t>Yes</t>
        </is>
      </c>
      <c r="Q624" s="92" t="n">
        <v>43667</v>
      </c>
      <c r="R624" s="92" t="n">
        <v>0.5319444444444444</v>
      </c>
      <c r="S624" s="92" t="inlineStr">
        <is>
          <t>Vegetation</t>
        </is>
      </c>
      <c r="T624" s="92" t="n"/>
      <c r="U624" s="92" t="inlineStr">
        <is>
          <t>Veg. contact</t>
        </is>
      </c>
      <c r="V624" s="92" t="inlineStr">
        <is>
          <t>Electric Facility</t>
        </is>
      </c>
      <c r="W624" s="92" t="n"/>
      <c r="X624" s="92" t="n"/>
      <c r="Y624" s="92" t="inlineStr">
        <is>
          <t>Dead</t>
        </is>
      </c>
      <c r="Z624" s="92" t="inlineStr">
        <is>
          <t>2019-377</t>
        </is>
      </c>
      <c r="AA624" s="92" t="n">
        <v>2019</v>
      </c>
      <c r="AB624" s="92" t="n">
        <v>7</v>
      </c>
      <c r="AC624" s="92" t="n">
        <v>21</v>
      </c>
      <c r="AD624" s="92" t="n">
        <v>12</v>
      </c>
      <c r="AE624" s="92" t="n">
        <v>46</v>
      </c>
      <c r="AF624" s="94" t="inlineStr">
        <is>
          <t>19-0079583</t>
        </is>
      </c>
      <c r="AG624" s="96" t="inlineStr">
        <is>
          <t>Tier 3</t>
        </is>
      </c>
      <c r="AH624" s="96" t="inlineStr">
        <is>
          <t>HFTD</t>
        </is>
      </c>
      <c r="AI624" s="94" t="inlineStr">
        <is>
          <t>No Fire Weather RFW Applicable</t>
        </is>
      </c>
      <c r="AJ624" s="92" t="inlineStr">
        <is>
          <t>Distribution</t>
        </is>
      </c>
      <c r="AK624" s="92" t="inlineStr">
        <is>
          <t>HFTD - Distribution</t>
        </is>
      </c>
      <c r="AL624" s="92" t="inlineStr">
        <is>
          <t>Fire Less than 300 Acres</t>
        </is>
      </c>
      <c r="AM624" s="96" t="inlineStr">
        <is>
          <t>Vegetation</t>
        </is>
      </c>
      <c r="AN624" s="92" t="inlineStr">
        <is>
          <t>Dead</t>
        </is>
      </c>
      <c r="AO624" s="95" t="n">
        <v>89102</v>
      </c>
      <c r="AP624" s="92" t="n">
        <v>6.00131011764705</v>
      </c>
      <c r="AQ624" s="92" t="inlineStr">
        <is>
          <t>254_171</t>
        </is>
      </c>
      <c r="AR624" s="115" t="inlineStr">
        <is>
          <t>&lt;25mph</t>
        </is>
      </c>
      <c r="AS624" s="92" t="inlineStr">
        <is>
          <t>&lt;15mph</t>
        </is>
      </c>
      <c r="AT624" s="92" t="inlineStr">
        <is>
          <t>HFTD - Distribution</t>
        </is>
      </c>
      <c r="AU624" t="inlineStr">
        <is>
          <t>PG047</t>
        </is>
      </c>
      <c r="AV624" t="n">
        <v>1.66</v>
      </c>
      <c r="AW624" t="inlineStr">
        <is>
          <t>2019-07-21T06:50:00Z</t>
        </is>
      </c>
      <c r="AX624" t="n">
        <v>2.19</v>
      </c>
      <c r="AY624" t="n">
        <v>7</v>
      </c>
      <c r="AZ624" t="inlineStr">
        <is>
          <t>PG262</t>
        </is>
      </c>
      <c r="BA624" t="n">
        <v>7.56</v>
      </c>
      <c r="BB624" t="inlineStr">
        <is>
          <t>2019-07-21T06:50:00Z</t>
        </is>
      </c>
      <c r="BC624" t="n">
        <v>5.91</v>
      </c>
      <c r="BD624" t="n">
        <v>107</v>
      </c>
      <c r="BE624" t="inlineStr">
        <is>
          <t>PG047</t>
        </is>
      </c>
      <c r="BF624" t="n">
        <v>1.66</v>
      </c>
      <c r="BG624" t="inlineStr">
        <is>
          <t>2019-07-21T07:40:00Z</t>
        </is>
      </c>
      <c r="BH624" t="n">
        <v>2.86</v>
      </c>
      <c r="BI624" t="n">
        <v>13</v>
      </c>
      <c r="BJ624" t="inlineStr">
        <is>
          <t>PG262</t>
        </is>
      </c>
      <c r="BK624" t="n">
        <v>7.56</v>
      </c>
      <c r="BL624" t="inlineStr">
        <is>
          <t>2019-07-21T06:50:00Z</t>
        </is>
      </c>
      <c r="BM624" t="n">
        <v>5.91</v>
      </c>
      <c r="BN624" t="n">
        <v>201</v>
      </c>
    </row>
    <row r="625">
      <c r="A625" s="92" t="inlineStr">
        <is>
          <t>PG&amp;E</t>
        </is>
      </c>
      <c r="B625" s="92" t="n">
        <v>43667</v>
      </c>
      <c r="C625" s="92" t="n">
        <v>0.4263888888888889</v>
      </c>
      <c r="D625" s="92" t="n">
        <v>38.97161</v>
      </c>
      <c r="E625" s="92" t="n">
        <v>-120.99908</v>
      </c>
      <c r="F625" s="92" t="n"/>
      <c r="G625" s="92" t="inlineStr">
        <is>
          <t>Hardwood Forest</t>
        </is>
      </c>
      <c r="H625" s="92" t="inlineStr">
        <is>
          <t>3 meters - 0.25 Acres</t>
        </is>
      </c>
      <c r="I625" s="92" t="inlineStr">
        <is>
          <t>Cal Fire</t>
        </is>
      </c>
      <c r="J625" s="92" t="inlineStr">
        <is>
          <t>Placer Hill FD</t>
        </is>
      </c>
      <c r="K625" s="92" t="n">
        <v>152241102</v>
      </c>
      <c r="L625" s="92" t="n"/>
      <c r="M625" s="92" t="n">
        <v>12000</v>
      </c>
      <c r="N625" s="92" t="inlineStr">
        <is>
          <t>Splice/Clamp/Connector</t>
        </is>
      </c>
      <c r="O625" s="92" t="inlineStr">
        <is>
          <t>Overhead</t>
        </is>
      </c>
      <c r="P625" s="92" t="inlineStr">
        <is>
          <t>Yes</t>
        </is>
      </c>
      <c r="Q625" s="92" t="n">
        <v>43667</v>
      </c>
      <c r="R625" s="92" t="n">
        <v>0.4263888888888889</v>
      </c>
      <c r="S625" s="92" t="inlineStr">
        <is>
          <t>Equipment - PG&amp;E</t>
        </is>
      </c>
      <c r="T625" s="92" t="inlineStr">
        <is>
          <t>Splice/Clamp/Connector</t>
        </is>
      </c>
      <c r="U625" s="92" t="n"/>
      <c r="V625" s="92" t="n"/>
      <c r="W625" s="92" t="n"/>
      <c r="X625" s="92" t="n"/>
      <c r="Y625" s="92" t="inlineStr">
        <is>
          <t>Other/Unknown</t>
        </is>
      </c>
      <c r="Z625" s="92" t="inlineStr">
        <is>
          <t>2019-127</t>
        </is>
      </c>
      <c r="AA625" s="92" t="n">
        <v>2019</v>
      </c>
      <c r="AB625" s="92" t="n">
        <v>7</v>
      </c>
      <c r="AC625" s="92" t="n">
        <v>21</v>
      </c>
      <c r="AD625" s="92" t="n">
        <v>10</v>
      </c>
      <c r="AE625" s="92" t="n">
        <v>14</v>
      </c>
      <c r="AF625" s="94" t="inlineStr">
        <is>
          <t>19-0079578</t>
        </is>
      </c>
      <c r="AG625" s="96" t="inlineStr">
        <is>
          <t>Tier 2</t>
        </is>
      </c>
      <c r="AH625" s="96" t="inlineStr">
        <is>
          <t>HFTD</t>
        </is>
      </c>
      <c r="AI625" s="94" t="inlineStr">
        <is>
          <t>No Fire Weather RFW Applicable</t>
        </is>
      </c>
      <c r="AJ625" s="92" t="inlineStr">
        <is>
          <t>Distribution</t>
        </is>
      </c>
      <c r="AK625" s="92" t="inlineStr">
        <is>
          <t>HFTD - Distribution</t>
        </is>
      </c>
      <c r="AL625" s="92" t="inlineStr">
        <is>
          <t>Fire Less than 300 Acres</t>
        </is>
      </c>
      <c r="AM625" s="96" t="inlineStr">
        <is>
          <t>Equip Failure</t>
        </is>
      </c>
      <c r="AN625" s="92" t="inlineStr">
        <is>
          <t>Splice/Clamp/Connector</t>
        </is>
      </c>
      <c r="AO625" s="95" t="n">
        <v>32850</v>
      </c>
      <c r="AP625" s="92" t="n">
        <v>2.01120508235294</v>
      </c>
      <c r="AQ625" s="92" t="inlineStr">
        <is>
          <t>151_219</t>
        </is>
      </c>
      <c r="AR625" s="115" t="inlineStr">
        <is>
          <t>&lt;25mph</t>
        </is>
      </c>
      <c r="AS625" s="92" t="inlineStr">
        <is>
          <t>&lt;15mph</t>
        </is>
      </c>
      <c r="AT625" s="92" t="inlineStr">
        <is>
          <t>HFTD - Distribution</t>
        </is>
      </c>
      <c r="AU625" t="inlineStr">
        <is>
          <t>C0713</t>
        </is>
      </c>
      <c r="AV625" t="n">
        <v>3.87</v>
      </c>
      <c r="AW625" t="inlineStr">
        <is>
          <t>2019-07-21T07:00:00Z</t>
        </is>
      </c>
      <c r="AX625" t="n">
        <v>0</v>
      </c>
      <c r="AY625" t="n">
        <v>16</v>
      </c>
      <c r="AZ625" t="inlineStr">
        <is>
          <t>PG349</t>
        </is>
      </c>
      <c r="BA625" t="n">
        <v>6.34</v>
      </c>
      <c r="BB625" t="inlineStr">
        <is>
          <t>2019-07-21T06:40:00Z</t>
        </is>
      </c>
      <c r="BC625" t="n">
        <v>3.94</v>
      </c>
      <c r="BD625" t="n">
        <v>45</v>
      </c>
      <c r="BE625" t="inlineStr">
        <is>
          <t>C0713</t>
        </is>
      </c>
      <c r="BF625" t="n">
        <v>3.87</v>
      </c>
      <c r="BG625" t="inlineStr">
        <is>
          <t>2019-07-21T07:59:00Z</t>
        </is>
      </c>
      <c r="BH625" t="n">
        <v>0</v>
      </c>
      <c r="BI625" t="n">
        <v>31</v>
      </c>
      <c r="BJ625" t="inlineStr">
        <is>
          <t>PG349</t>
        </is>
      </c>
      <c r="BK625" t="n">
        <v>6.34</v>
      </c>
      <c r="BL625" t="inlineStr">
        <is>
          <t>2019-07-21T08:00:00Z</t>
        </is>
      </c>
      <c r="BM625" t="n">
        <v>5.03</v>
      </c>
      <c r="BN625" t="n">
        <v>90</v>
      </c>
    </row>
    <row r="626">
      <c r="A626" s="92" t="inlineStr">
        <is>
          <t>PG&amp;E</t>
        </is>
      </c>
      <c r="B626" s="92" t="n">
        <v>43668</v>
      </c>
      <c r="C626" s="92" t="n">
        <v>0.3409722222222222</v>
      </c>
      <c r="D626" s="92" t="n">
        <v>38.76866</v>
      </c>
      <c r="E626" s="92" t="n">
        <v>-120.9632533</v>
      </c>
      <c r="F626" s="92" t="inlineStr">
        <is>
          <t>Bird Found</t>
        </is>
      </c>
      <c r="G626" s="92" t="inlineStr">
        <is>
          <t>Herbaceous</t>
        </is>
      </c>
      <c r="H626" s="92" t="inlineStr">
        <is>
          <t>3 meters - 0.25 Acres</t>
        </is>
      </c>
      <c r="I626" s="92" t="inlineStr">
        <is>
          <t>Cal Fire</t>
        </is>
      </c>
      <c r="J626" s="92" t="inlineStr">
        <is>
          <t>El Dorado County FD</t>
        </is>
      </c>
      <c r="K626" s="92" t="inlineStr">
        <is>
          <t>6Ht0722190809</t>
        </is>
      </c>
      <c r="L626" s="92" t="n"/>
      <c r="M626" s="92" t="n">
        <v>21000</v>
      </c>
      <c r="N626" s="92" t="inlineStr">
        <is>
          <t>Other</t>
        </is>
      </c>
      <c r="O626" s="92" t="inlineStr">
        <is>
          <t>Overhead</t>
        </is>
      </c>
      <c r="P626" s="92" t="inlineStr">
        <is>
          <t>Yes</t>
        </is>
      </c>
      <c r="Q626" s="92" t="n">
        <v>43668</v>
      </c>
      <c r="R626" s="92" t="n">
        <v>0.3409722222222222</v>
      </c>
      <c r="S626" s="92" t="inlineStr">
        <is>
          <t>Contact - Animal - Bird</t>
        </is>
      </c>
      <c r="T626" s="92" t="n"/>
      <c r="U626" s="92" t="inlineStr">
        <is>
          <t>Animal contact</t>
        </is>
      </c>
      <c r="V626" s="92" t="inlineStr">
        <is>
          <t>Electric Facility</t>
        </is>
      </c>
      <c r="W626" s="92" t="inlineStr">
        <is>
          <t>Animal Contact</t>
        </is>
      </c>
      <c r="X626" s="92" t="n"/>
      <c r="Y626" s="92" t="inlineStr">
        <is>
          <t>no-match</t>
        </is>
      </c>
      <c r="Z626" s="92" t="inlineStr">
        <is>
          <t>2019-49</t>
        </is>
      </c>
      <c r="AA626" s="92" t="n">
        <v>2019</v>
      </c>
      <c r="AB626" s="92" t="n">
        <v>7</v>
      </c>
      <c r="AC626" s="92" t="n">
        <v>22</v>
      </c>
      <c r="AD626" s="92" t="n">
        <v>8</v>
      </c>
      <c r="AE626" s="92" t="n">
        <v>11</v>
      </c>
      <c r="AF626" s="94" t="inlineStr">
        <is>
          <t>No ILIS or TOTL available</t>
        </is>
      </c>
      <c r="AG626" s="96" t="inlineStr">
        <is>
          <t>Tier 2</t>
        </is>
      </c>
      <c r="AH626" s="96" t="inlineStr">
        <is>
          <t>HFTD</t>
        </is>
      </c>
      <c r="AI626" s="94" t="inlineStr">
        <is>
          <t>No Fire Weather RFW Applicable</t>
        </is>
      </c>
      <c r="AJ626" s="92" t="inlineStr">
        <is>
          <t>Distribution</t>
        </is>
      </c>
      <c r="AK626" s="92" t="inlineStr">
        <is>
          <t>HFTD - Distribution</t>
        </is>
      </c>
      <c r="AL626" s="92" t="inlineStr">
        <is>
          <t>Fire Less than 300 Acres</t>
        </is>
      </c>
      <c r="AM626" s="96" t="inlineStr">
        <is>
          <t>Animal</t>
        </is>
      </c>
      <c r="AN626" s="92" t="inlineStr">
        <is>
          <t>Animal</t>
        </is>
      </c>
      <c r="AO626" s="95" t="inlineStr">
        <is>
          <t>N.A.</t>
        </is>
      </c>
      <c r="AP626" s="92" t="n">
        <v>6.96010682352941</v>
      </c>
      <c r="AQ626" s="92" t="inlineStr">
        <is>
          <t>201_281</t>
        </is>
      </c>
      <c r="AR626" s="115" t="inlineStr">
        <is>
          <t>&lt;25mph</t>
        </is>
      </c>
      <c r="AS626" s="92" t="inlineStr">
        <is>
          <t>&lt;15mph</t>
        </is>
      </c>
      <c r="AT626" s="92" t="inlineStr">
        <is>
          <t>HFTD - Distribution</t>
        </is>
      </c>
      <c r="AU626" t="inlineStr">
        <is>
          <t>PG027</t>
        </is>
      </c>
      <c r="AV626" t="n">
        <v>3.71</v>
      </c>
      <c r="AW626" t="inlineStr">
        <is>
          <t>2019-07-22T06:20:00Z</t>
        </is>
      </c>
      <c r="AX626" t="n">
        <v>5.48</v>
      </c>
      <c r="AY626" t="n">
        <v>14</v>
      </c>
      <c r="AZ626" t="inlineStr">
        <is>
          <t>PG111</t>
        </is>
      </c>
      <c r="BA626" t="n">
        <v>5.58</v>
      </c>
      <c r="BB626" t="inlineStr">
        <is>
          <t>2019-07-22T06:00:00Z</t>
        </is>
      </c>
      <c r="BC626" t="n">
        <v>5.48</v>
      </c>
      <c r="BD626" t="n">
        <v>121</v>
      </c>
      <c r="BE626" t="inlineStr">
        <is>
          <t>PG027</t>
        </is>
      </c>
      <c r="BF626" t="n">
        <v>3.71</v>
      </c>
      <c r="BG626" t="inlineStr">
        <is>
          <t>2019-07-22T07:30:00Z</t>
        </is>
      </c>
      <c r="BH626" t="n">
        <v>8.32</v>
      </c>
      <c r="BI626" t="n">
        <v>26</v>
      </c>
      <c r="BJ626" t="inlineStr">
        <is>
          <t>PG027</t>
        </is>
      </c>
      <c r="BK626" t="n">
        <v>3.71</v>
      </c>
      <c r="BL626" t="inlineStr">
        <is>
          <t>2019-07-22T07:30:00Z</t>
        </is>
      </c>
      <c r="BM626" t="n">
        <v>8.32</v>
      </c>
      <c r="BN626" t="n">
        <v>231</v>
      </c>
    </row>
    <row r="627">
      <c r="A627" s="92" t="inlineStr">
        <is>
          <t>PG&amp;E</t>
        </is>
      </c>
      <c r="B627" s="92" t="n">
        <v>43668</v>
      </c>
      <c r="C627" s="92" t="n">
        <v>0.9020833333333332</v>
      </c>
      <c r="D627" s="92" t="n">
        <v>38.86183</v>
      </c>
      <c r="E627" s="92" t="n">
        <v>-121.1044067</v>
      </c>
      <c r="F627" s="92" t="inlineStr">
        <is>
          <t>Vegetation</t>
        </is>
      </c>
      <c r="G627" s="92" t="inlineStr">
        <is>
          <t>Herbaceous</t>
        </is>
      </c>
      <c r="H627" s="92" t="inlineStr">
        <is>
          <t>3 meters - 0.25 Acres</t>
        </is>
      </c>
      <c r="I627" s="92" t="inlineStr">
        <is>
          <t>Cal Fire</t>
        </is>
      </c>
      <c r="J627" s="92" t="n"/>
      <c r="K627" s="92" t="n">
        <v>152561103</v>
      </c>
      <c r="L627" s="92" t="n"/>
      <c r="M627" s="92" t="n">
        <v>12000</v>
      </c>
      <c r="N627" s="92" t="inlineStr">
        <is>
          <t>Conductor</t>
        </is>
      </c>
      <c r="O627" s="92" t="inlineStr">
        <is>
          <t>Overhead</t>
        </is>
      </c>
      <c r="P627" s="92" t="inlineStr">
        <is>
          <t>Yes</t>
        </is>
      </c>
      <c r="Q627" s="92" t="n">
        <v>43668</v>
      </c>
      <c r="R627" s="92" t="n">
        <v>0.9020833333333332</v>
      </c>
      <c r="S627" s="92" t="inlineStr">
        <is>
          <t>Vegetation</t>
        </is>
      </c>
      <c r="T627" s="92" t="n"/>
      <c r="U627" s="92" t="inlineStr">
        <is>
          <t>Veg. contact</t>
        </is>
      </c>
      <c r="V627" s="92" t="inlineStr">
        <is>
          <t>Electric Facility</t>
        </is>
      </c>
      <c r="W627" s="92" t="n"/>
      <c r="X627" s="92" t="n"/>
      <c r="Y627" s="92" t="inlineStr">
        <is>
          <t>Branch (OverHanging)</t>
        </is>
      </c>
      <c r="Z627" s="92" t="inlineStr">
        <is>
          <t>2019-336</t>
        </is>
      </c>
      <c r="AA627" s="92" t="n">
        <v>2019</v>
      </c>
      <c r="AB627" s="92" t="n">
        <v>7</v>
      </c>
      <c r="AC627" s="92" t="n">
        <v>22</v>
      </c>
      <c r="AD627" s="92" t="n">
        <v>21</v>
      </c>
      <c r="AE627" s="92" t="n">
        <v>39</v>
      </c>
      <c r="AF627" s="94" t="inlineStr">
        <is>
          <t>19-0080025</t>
        </is>
      </c>
      <c r="AG627" s="96" t="inlineStr">
        <is>
          <t>Tier 2</t>
        </is>
      </c>
      <c r="AH627" s="96" t="inlineStr">
        <is>
          <t>HFTD</t>
        </is>
      </c>
      <c r="AI627" s="94" t="inlineStr">
        <is>
          <t>No Fire Weather RFW Applicable</t>
        </is>
      </c>
      <c r="AJ627" s="92" t="inlineStr">
        <is>
          <t>Distribution</t>
        </is>
      </c>
      <c r="AK627" s="92" t="inlineStr">
        <is>
          <t>HFTD - Distribution</t>
        </is>
      </c>
      <c r="AL627" s="92" t="inlineStr">
        <is>
          <t>Fire Less than 300 Acres</t>
        </is>
      </c>
      <c r="AM627" s="96" t="inlineStr">
        <is>
          <t>Vegetation</t>
        </is>
      </c>
      <c r="AN627" s="92" t="inlineStr">
        <is>
          <t>Branch (OverHanging)</t>
        </is>
      </c>
      <c r="AO627" s="95" t="n">
        <v>9842</v>
      </c>
      <c r="AP627" s="92" t="n">
        <v>11.9727708235294</v>
      </c>
      <c r="AQ627" s="92" t="inlineStr">
        <is>
          <t>195_286</t>
        </is>
      </c>
      <c r="AR627" s="115" t="inlineStr">
        <is>
          <t>&lt;25mph</t>
        </is>
      </c>
      <c r="AS627" s="92" t="inlineStr">
        <is>
          <t>&lt;15mph</t>
        </is>
      </c>
      <c r="AT627" s="92" t="inlineStr">
        <is>
          <t>HFTD - Distribution</t>
        </is>
      </c>
      <c r="AU627" t="inlineStr">
        <is>
          <t>D8862</t>
        </is>
      </c>
      <c r="AV627" t="n">
        <v>2.4</v>
      </c>
      <c r="AW627" t="inlineStr">
        <is>
          <t>2019-07-22T06:15:00Z</t>
        </is>
      </c>
      <c r="AX627" t="n">
        <v>4</v>
      </c>
      <c r="AY627" t="n">
        <v>5</v>
      </c>
      <c r="AZ627" t="inlineStr">
        <is>
          <t>F5165</t>
        </is>
      </c>
      <c r="BA627" t="n">
        <v>7.23</v>
      </c>
      <c r="BB627" t="inlineStr">
        <is>
          <t>2019-07-22T06:55:00Z</t>
        </is>
      </c>
      <c r="BC627" t="n">
        <v>4</v>
      </c>
      <c r="BD627" t="n">
        <v>29</v>
      </c>
      <c r="BE627" t="inlineStr">
        <is>
          <t>D8862</t>
        </is>
      </c>
      <c r="BF627" t="n">
        <v>2.4</v>
      </c>
      <c r="BG627" t="inlineStr">
        <is>
          <t>2019-07-22T07:15:00Z</t>
        </is>
      </c>
      <c r="BH627" t="n">
        <v>4</v>
      </c>
      <c r="BI627" t="n">
        <v>8</v>
      </c>
      <c r="BJ627" t="inlineStr">
        <is>
          <t>F5165</t>
        </is>
      </c>
      <c r="BK627" t="n">
        <v>7.23</v>
      </c>
      <c r="BL627" t="inlineStr">
        <is>
          <t>2019-07-22T07:40:00Z</t>
        </is>
      </c>
      <c r="BM627" t="n">
        <v>4</v>
      </c>
      <c r="BN627" t="n">
        <v>53</v>
      </c>
    </row>
    <row r="628">
      <c r="A628" s="92" t="inlineStr">
        <is>
          <t>PG&amp;E</t>
        </is>
      </c>
      <c r="B628" s="92" t="n">
        <v>43669</v>
      </c>
      <c r="C628" s="92" t="n">
        <v>0.6881944444444444</v>
      </c>
      <c r="D628" s="92" t="n">
        <v>37.24474</v>
      </c>
      <c r="E628" s="92" t="n">
        <v>-121.999852</v>
      </c>
      <c r="F628" s="92" t="inlineStr">
        <is>
          <t>Vegetation</t>
        </is>
      </c>
      <c r="G628" s="92" t="inlineStr">
        <is>
          <t>Urban</t>
        </is>
      </c>
      <c r="H628" s="92" t="inlineStr">
        <is>
          <t>3 meters - 0.25 Acres</t>
        </is>
      </c>
      <c r="I628" s="92" t="inlineStr">
        <is>
          <t>Fire Dept</t>
        </is>
      </c>
      <c r="J628" s="92" t="inlineStr">
        <is>
          <t>Santa Clara County FD</t>
        </is>
      </c>
      <c r="K628" s="92" t="n">
        <v>83371104</v>
      </c>
      <c r="L628" s="92" t="n"/>
      <c r="M628" s="92" t="n">
        <v>12000</v>
      </c>
      <c r="N628" s="92" t="inlineStr">
        <is>
          <t>Conductor</t>
        </is>
      </c>
      <c r="O628" s="92" t="inlineStr">
        <is>
          <t>Overhead</t>
        </is>
      </c>
      <c r="P628" s="92" t="inlineStr">
        <is>
          <t>Yes</t>
        </is>
      </c>
      <c r="Q628" s="92" t="n">
        <v>43669</v>
      </c>
      <c r="R628" s="92" t="n">
        <v>0.6881944444444444</v>
      </c>
      <c r="S628" s="92" t="inlineStr">
        <is>
          <t>Vegetation</t>
        </is>
      </c>
      <c r="T628" s="92" t="n"/>
      <c r="U628" s="92" t="inlineStr">
        <is>
          <t>Veg. contact</t>
        </is>
      </c>
      <c r="V628" s="92" t="inlineStr">
        <is>
          <t>Electric Facility</t>
        </is>
      </c>
      <c r="W628" s="92" t="n"/>
      <c r="X628" s="92" t="n"/>
      <c r="Y628" s="92" t="inlineStr">
        <is>
          <t>Branch (OverHanging)</t>
        </is>
      </c>
      <c r="Z628" s="92" t="inlineStr">
        <is>
          <t>2019-378</t>
        </is>
      </c>
      <c r="AA628" s="92" t="n">
        <v>2019</v>
      </c>
      <c r="AB628" s="92" t="n">
        <v>7</v>
      </c>
      <c r="AC628" s="92" t="n">
        <v>23</v>
      </c>
      <c r="AD628" s="92" t="n">
        <v>16</v>
      </c>
      <c r="AE628" s="92" t="n">
        <v>31</v>
      </c>
      <c r="AF628" s="94" t="inlineStr">
        <is>
          <t>19-0080428</t>
        </is>
      </c>
      <c r="AG628" s="96" t="inlineStr">
        <is>
          <t>Tier 2</t>
        </is>
      </c>
      <c r="AH628" s="96" t="inlineStr">
        <is>
          <t>HFTD</t>
        </is>
      </c>
      <c r="AI628" s="94" t="inlineStr">
        <is>
          <t>No Fire Weather RFW Applicable</t>
        </is>
      </c>
      <c r="AJ628" s="92" t="inlineStr">
        <is>
          <t>Distribution</t>
        </is>
      </c>
      <c r="AK628" s="92" t="inlineStr">
        <is>
          <t>HFTD - Distribution</t>
        </is>
      </c>
      <c r="AL628" s="92" t="inlineStr">
        <is>
          <t>Fire Less than 300 Acres</t>
        </is>
      </c>
      <c r="AM628" s="96" t="inlineStr">
        <is>
          <t>Vegetation</t>
        </is>
      </c>
      <c r="AN628" s="92" t="inlineStr">
        <is>
          <t>Branch (OverHanging)</t>
        </is>
      </c>
      <c r="AO628" s="95" t="n">
        <v>19250</v>
      </c>
      <c r="AP628" s="92" t="n">
        <v>3.30200847058823</v>
      </c>
      <c r="AQ628" s="92" t="inlineStr">
        <is>
          <t>156_198</t>
        </is>
      </c>
      <c r="AR628" s="115" t="inlineStr">
        <is>
          <t>&lt;25mph</t>
        </is>
      </c>
      <c r="AS628" s="92" t="inlineStr">
        <is>
          <t>&lt;15mph</t>
        </is>
      </c>
      <c r="AT628" s="92" t="inlineStr">
        <is>
          <t>HFTD - Distribution</t>
        </is>
      </c>
      <c r="AU628" t="inlineStr">
        <is>
          <t>PG154</t>
        </is>
      </c>
      <c r="AV628" t="n">
        <v>2.55</v>
      </c>
      <c r="AW628" t="inlineStr">
        <is>
          <t>2019-07-23T06:50:00Z</t>
        </is>
      </c>
      <c r="AX628" t="n">
        <v>10.96</v>
      </c>
      <c r="AY628" t="n">
        <v>81</v>
      </c>
      <c r="AZ628" t="inlineStr">
        <is>
          <t>PG154</t>
        </is>
      </c>
      <c r="BA628" t="n">
        <v>2.55</v>
      </c>
      <c r="BB628" t="inlineStr">
        <is>
          <t>2019-07-23T06:50:00Z</t>
        </is>
      </c>
      <c r="BC628" t="n">
        <v>10.96</v>
      </c>
      <c r="BD628" t="n">
        <v>224</v>
      </c>
      <c r="BE628" t="inlineStr">
        <is>
          <t>PG154</t>
        </is>
      </c>
      <c r="BF628" t="n">
        <v>2.55</v>
      </c>
      <c r="BG628" t="inlineStr">
        <is>
          <t>2019-07-23T06:50:00Z</t>
        </is>
      </c>
      <c r="BH628" t="n">
        <v>10.96</v>
      </c>
      <c r="BI628" t="n">
        <v>156</v>
      </c>
      <c r="BJ628" t="inlineStr">
        <is>
          <t>PG154</t>
        </is>
      </c>
      <c r="BK628" t="n">
        <v>2.55</v>
      </c>
      <c r="BL628" t="inlineStr">
        <is>
          <t>2019-07-23T06:50:00Z</t>
        </is>
      </c>
      <c r="BM628" t="n">
        <v>10.96</v>
      </c>
      <c r="BN628" t="n">
        <v>439</v>
      </c>
    </row>
    <row r="629">
      <c r="A629" s="92" t="inlineStr">
        <is>
          <t>PG&amp;E</t>
        </is>
      </c>
      <c r="B629" s="92" t="n">
        <v>43669</v>
      </c>
      <c r="C629" s="92" t="n">
        <v>0.7048611111111112</v>
      </c>
      <c r="D629" s="92" t="n">
        <v>37.21282</v>
      </c>
      <c r="E629" s="92" t="n">
        <v>-119.504967</v>
      </c>
      <c r="F629" s="92" t="inlineStr">
        <is>
          <t>Gun Shot</t>
        </is>
      </c>
      <c r="G629" s="92" t="inlineStr">
        <is>
          <t>Hardwood Forest</t>
        </is>
      </c>
      <c r="H629" s="92" t="inlineStr">
        <is>
          <t>3 meters - 0.25 Acres</t>
        </is>
      </c>
      <c r="I629" s="92" t="inlineStr">
        <is>
          <t>Cal Fire</t>
        </is>
      </c>
      <c r="J629" s="92" t="n"/>
      <c r="K629" s="92" t="n">
        <v>252521103</v>
      </c>
      <c r="L629" s="92" t="n"/>
      <c r="M629" s="92" t="n">
        <v>12000</v>
      </c>
      <c r="N629" s="92" t="inlineStr">
        <is>
          <t>Conductor</t>
        </is>
      </c>
      <c r="O629" s="92" t="inlineStr">
        <is>
          <t>Overhead</t>
        </is>
      </c>
      <c r="P629" s="92" t="inlineStr">
        <is>
          <t>Yes</t>
        </is>
      </c>
      <c r="Q629" s="92" t="n">
        <v>43669</v>
      </c>
      <c r="R629" s="92" t="n">
        <v>0.7048611111111112</v>
      </c>
      <c r="S629" s="92" t="inlineStr">
        <is>
          <t>Contact - 3rd Party</t>
        </is>
      </c>
      <c r="T629" s="92" t="n"/>
      <c r="U629" s="92" t="inlineStr">
        <is>
          <t>Contact from Object - Other</t>
        </is>
      </c>
      <c r="V629" s="92" t="inlineStr">
        <is>
          <t>Electric Facility</t>
        </is>
      </c>
      <c r="W629" s="92" t="inlineStr">
        <is>
          <t>Human Error</t>
        </is>
      </c>
      <c r="X629" s="92" t="n"/>
      <c r="Y629" s="92" t="inlineStr">
        <is>
          <t>Other/Unknown</t>
        </is>
      </c>
      <c r="Z629" s="92" t="inlineStr">
        <is>
          <t>2019-434</t>
        </is>
      </c>
      <c r="AA629" s="92" t="n">
        <v>2019</v>
      </c>
      <c r="AB629" s="92" t="n">
        <v>7</v>
      </c>
      <c r="AC629" s="92" t="n">
        <v>23</v>
      </c>
      <c r="AD629" s="92" t="n">
        <v>16</v>
      </c>
      <c r="AE629" s="92" t="n">
        <v>55</v>
      </c>
      <c r="AF629" s="94" t="inlineStr">
        <is>
          <t>19-0080383</t>
        </is>
      </c>
      <c r="AG629" s="96" t="inlineStr">
        <is>
          <t>Tier 2</t>
        </is>
      </c>
      <c r="AH629" s="96" t="inlineStr">
        <is>
          <t>HFTD</t>
        </is>
      </c>
      <c r="AI629" s="94" t="inlineStr">
        <is>
          <t>No Fire Weather RFW Applicable</t>
        </is>
      </c>
      <c r="AJ629" s="92" t="inlineStr">
        <is>
          <t>Distribution</t>
        </is>
      </c>
      <c r="AK629" s="92" t="inlineStr">
        <is>
          <t>HFTD - Distribution</t>
        </is>
      </c>
      <c r="AL629" s="92" t="inlineStr">
        <is>
          <t>Fire Less than 300 Acres</t>
        </is>
      </c>
      <c r="AM629" s="96" t="inlineStr">
        <is>
          <t>3rd Party</t>
        </is>
      </c>
      <c r="AN629" s="92" t="inlineStr">
        <is>
          <t>3rd Party - Other</t>
        </is>
      </c>
      <c r="AO629" s="95" t="n">
        <v>513358</v>
      </c>
      <c r="AP629" s="92" t="n">
        <v>5.8455934117647</v>
      </c>
      <c r="AQ629" s="92" t="inlineStr">
        <is>
          <t>265_196</t>
        </is>
      </c>
      <c r="AR629" s="115" t="inlineStr">
        <is>
          <t>&lt;25mph</t>
        </is>
      </c>
      <c r="AS629" s="92" t="inlineStr">
        <is>
          <t>&lt;15mph</t>
        </is>
      </c>
      <c r="AT629" s="92" t="inlineStr">
        <is>
          <t>HFTD - Distribution</t>
        </is>
      </c>
      <c r="AU629" t="inlineStr">
        <is>
          <t>PG467</t>
        </is>
      </c>
      <c r="AV629" t="n">
        <v>3.77</v>
      </c>
      <c r="AW629" t="inlineStr">
        <is>
          <t>2019-07-23T06:40:00Z</t>
        </is>
      </c>
      <c r="AX629" t="n">
        <v>15.99</v>
      </c>
      <c r="AY629" t="n">
        <v>9</v>
      </c>
      <c r="AZ629" t="inlineStr">
        <is>
          <t>PG467</t>
        </is>
      </c>
      <c r="BA629" t="n">
        <v>3.77</v>
      </c>
      <c r="BB629" t="inlineStr">
        <is>
          <t>2019-07-23T06:40:00Z</t>
        </is>
      </c>
      <c r="BC629" t="n">
        <v>15.99</v>
      </c>
      <c r="BD629" t="n">
        <v>30</v>
      </c>
      <c r="BE629" t="inlineStr">
        <is>
          <t>PG467</t>
        </is>
      </c>
      <c r="BF629" t="n">
        <v>3.77</v>
      </c>
      <c r="BG629" t="inlineStr">
        <is>
          <t>2019-07-23T07:20:00Z</t>
        </is>
      </c>
      <c r="BH629" t="n">
        <v>15.99</v>
      </c>
      <c r="BI629" t="n">
        <v>16</v>
      </c>
      <c r="BJ629" t="inlineStr">
        <is>
          <t>PG467</t>
        </is>
      </c>
      <c r="BK629" t="n">
        <v>3.77</v>
      </c>
      <c r="BL629" t="inlineStr">
        <is>
          <t>2019-07-23T07:20:00Z</t>
        </is>
      </c>
      <c r="BM629" t="n">
        <v>15.99</v>
      </c>
      <c r="BN629" t="n">
        <v>55</v>
      </c>
    </row>
    <row r="630">
      <c r="A630" s="92" t="inlineStr">
        <is>
          <t>PG&amp;E</t>
        </is>
      </c>
      <c r="B630" s="92" t="n">
        <v>43671</v>
      </c>
      <c r="C630" s="92" t="n">
        <v>0.01041666666666667</v>
      </c>
      <c r="D630" s="92" t="n">
        <v>39.06621</v>
      </c>
      <c r="E630" s="92" t="n">
        <v>-120.975391</v>
      </c>
      <c r="F630" s="92" t="inlineStr">
        <is>
          <t>Vegetation</t>
        </is>
      </c>
      <c r="G630" s="92" t="inlineStr">
        <is>
          <t>Hardwood Forest</t>
        </is>
      </c>
      <c r="H630" s="92" t="inlineStr">
        <is>
          <t>3 meters - 0.25 Acres</t>
        </is>
      </c>
      <c r="I630" s="92" t="inlineStr">
        <is>
          <t>Fire Dept</t>
        </is>
      </c>
      <c r="J630" s="92" t="inlineStr">
        <is>
          <t>Placer Hills FD</t>
        </is>
      </c>
      <c r="K630" s="92" t="n">
        <v>152491101</v>
      </c>
      <c r="L630" s="92" t="n"/>
      <c r="M630" s="92" t="n">
        <v>12000</v>
      </c>
      <c r="N630" s="92" t="inlineStr">
        <is>
          <t>Conductor</t>
        </is>
      </c>
      <c r="O630" s="92" t="inlineStr">
        <is>
          <t>Overhead</t>
        </is>
      </c>
      <c r="P630" s="92" t="inlineStr">
        <is>
          <t>Yes</t>
        </is>
      </c>
      <c r="Q630" s="92" t="n">
        <v>43671</v>
      </c>
      <c r="R630" s="92" t="n">
        <v>0.01041666666666667</v>
      </c>
      <c r="S630" s="92" t="inlineStr">
        <is>
          <t>Vegetation</t>
        </is>
      </c>
      <c r="T630" s="92" t="n"/>
      <c r="U630" s="92" t="inlineStr">
        <is>
          <t>Veg. contact</t>
        </is>
      </c>
      <c r="V630" s="92" t="inlineStr">
        <is>
          <t>Electric Facility</t>
        </is>
      </c>
      <c r="W630" s="92" t="n"/>
      <c r="X630" s="92" t="n"/>
      <c r="Y630" s="92" t="inlineStr">
        <is>
          <t>Fell into (slight defect)</t>
        </is>
      </c>
      <c r="Z630" s="92" t="inlineStr">
        <is>
          <t>2019-379</t>
        </is>
      </c>
      <c r="AA630" s="92" t="n">
        <v>2019</v>
      </c>
      <c r="AB630" s="92" t="n">
        <v>7</v>
      </c>
      <c r="AC630" s="92" t="n">
        <v>25</v>
      </c>
      <c r="AD630" s="92" t="n">
        <v>0</v>
      </c>
      <c r="AE630" s="92" t="n">
        <v>15</v>
      </c>
      <c r="AF630" s="94" t="inlineStr">
        <is>
          <t>19-0080924</t>
        </is>
      </c>
      <c r="AG630" s="96" t="inlineStr">
        <is>
          <t>Tier 2</t>
        </is>
      </c>
      <c r="AH630" s="96" t="inlineStr">
        <is>
          <t>HFTD</t>
        </is>
      </c>
      <c r="AI630" s="94" t="inlineStr">
        <is>
          <t>No Fire Weather RFW Applicable</t>
        </is>
      </c>
      <c r="AJ630" s="92" t="inlineStr">
        <is>
          <t>Distribution</t>
        </is>
      </c>
      <c r="AK630" s="92" t="inlineStr">
        <is>
          <t>HFTD - Distribution</t>
        </is>
      </c>
      <c r="AL630" s="92" t="inlineStr">
        <is>
          <t>Fire Less than 300 Acres</t>
        </is>
      </c>
      <c r="AM630" s="96" t="inlineStr">
        <is>
          <t>Vegetation</t>
        </is>
      </c>
      <c r="AN630" s="92" t="inlineStr">
        <is>
          <t>Fell into (slight defect)</t>
        </is>
      </c>
      <c r="AO630" s="95" t="n">
        <v>7845</v>
      </c>
      <c r="AP630" s="92" t="n">
        <v>10.1883190588235</v>
      </c>
      <c r="AQ630" s="92" t="inlineStr">
        <is>
          <t>200_298</t>
        </is>
      </c>
      <c r="AR630" s="115" t="inlineStr">
        <is>
          <t>&lt;25mph</t>
        </is>
      </c>
      <c r="AS630" s="92" t="inlineStr">
        <is>
          <t>&lt;15mph</t>
        </is>
      </c>
      <c r="AT630" s="92" t="inlineStr">
        <is>
          <t>HFTD - Distribution</t>
        </is>
      </c>
      <c r="AU630" t="inlineStr">
        <is>
          <t>PG377</t>
        </is>
      </c>
      <c r="AV630" t="n">
        <v>2.2</v>
      </c>
      <c r="AW630" t="inlineStr">
        <is>
          <t>2019-07-25T07:00:00Z</t>
        </is>
      </c>
      <c r="AX630" t="n">
        <v>4.16</v>
      </c>
      <c r="AY630" t="n">
        <v>31</v>
      </c>
      <c r="AZ630" t="inlineStr">
        <is>
          <t>PG032</t>
        </is>
      </c>
      <c r="BA630" t="n">
        <v>7.47</v>
      </c>
      <c r="BB630" t="inlineStr">
        <is>
          <t>2019-07-25T06:30:00Z</t>
        </is>
      </c>
      <c r="BC630" t="n">
        <v>5.91</v>
      </c>
      <c r="BD630" t="n">
        <v>54</v>
      </c>
      <c r="BE630" t="inlineStr">
        <is>
          <t>PG377</t>
        </is>
      </c>
      <c r="BF630" t="n">
        <v>2.2</v>
      </c>
      <c r="BG630" t="inlineStr">
        <is>
          <t>2019-07-25T07:10:00Z</t>
        </is>
      </c>
      <c r="BH630" t="n">
        <v>5.7</v>
      </c>
      <c r="BI630" t="n">
        <v>61</v>
      </c>
      <c r="BJ630" t="inlineStr">
        <is>
          <t>PG032</t>
        </is>
      </c>
      <c r="BK630" t="n">
        <v>7.47</v>
      </c>
      <c r="BL630" t="inlineStr">
        <is>
          <t>2019-07-25T07:10:00Z</t>
        </is>
      </c>
      <c r="BM630" t="n">
        <v>8.550000000000001</v>
      </c>
      <c r="BN630" t="n">
        <v>108</v>
      </c>
    </row>
    <row r="631">
      <c r="A631" s="92" t="inlineStr">
        <is>
          <t>PG&amp;E</t>
        </is>
      </c>
      <c r="B631" s="92" t="n">
        <v>43671</v>
      </c>
      <c r="C631" s="92" t="n">
        <v>0.31875</v>
      </c>
      <c r="D631" s="92" t="n">
        <v>39.1735</v>
      </c>
      <c r="E631" s="92" t="n">
        <v>-123.57631</v>
      </c>
      <c r="F631" s="92" t="inlineStr">
        <is>
          <t>Vegetation</t>
        </is>
      </c>
      <c r="G631" s="92" t="inlineStr">
        <is>
          <t>Hardwood Forest</t>
        </is>
      </c>
      <c r="H631" s="92" t="inlineStr">
        <is>
          <t>3 meters - 0.25 Acres</t>
        </is>
      </c>
      <c r="I631" s="92" t="inlineStr">
        <is>
          <t>Cal Fire</t>
        </is>
      </c>
      <c r="J631" s="92" t="n"/>
      <c r="K631" s="92" t="inlineStr">
        <is>
          <t>Oj 2 P/Ss Of Cgc# 215532055340</t>
        </is>
      </c>
      <c r="L631" s="92" t="n"/>
      <c r="M631" s="92" t="n">
        <v>12000</v>
      </c>
      <c r="N631" s="92" t="inlineStr">
        <is>
          <t>Other</t>
        </is>
      </c>
      <c r="O631" s="92" t="inlineStr">
        <is>
          <t>Overhead</t>
        </is>
      </c>
      <c r="P631" s="92" t="inlineStr">
        <is>
          <t>Yes</t>
        </is>
      </c>
      <c r="Q631" s="92" t="n">
        <v>43671</v>
      </c>
      <c r="R631" s="92" t="n">
        <v>0.31875</v>
      </c>
      <c r="S631" s="92" t="inlineStr">
        <is>
          <t>Vegetation</t>
        </is>
      </c>
      <c r="T631" s="92" t="n"/>
      <c r="U631" s="92" t="inlineStr">
        <is>
          <t>Veg. contact</t>
        </is>
      </c>
      <c r="V631" s="92" t="inlineStr">
        <is>
          <t>Electric Facility</t>
        </is>
      </c>
      <c r="W631" s="92" t="n"/>
      <c r="X631" s="92" t="n"/>
      <c r="Y631" s="92" t="inlineStr">
        <is>
          <t>Fell into (No defect)</t>
        </is>
      </c>
      <c r="Z631" s="92" t="inlineStr">
        <is>
          <t>2019-380</t>
        </is>
      </c>
      <c r="AA631" s="92" t="n">
        <v>2019</v>
      </c>
      <c r="AB631" s="92" t="n">
        <v>7</v>
      </c>
      <c r="AC631" s="92" t="n">
        <v>25</v>
      </c>
      <c r="AD631" s="92" t="n">
        <v>7</v>
      </c>
      <c r="AE631" s="92" t="n">
        <v>39</v>
      </c>
      <c r="AF631" s="94" t="inlineStr">
        <is>
          <t>19-0080947</t>
        </is>
      </c>
      <c r="AG631" s="96" t="inlineStr">
        <is>
          <t>Tier 2</t>
        </is>
      </c>
      <c r="AH631" s="96" t="inlineStr">
        <is>
          <t>HFTD</t>
        </is>
      </c>
      <c r="AI631" s="94" t="inlineStr">
        <is>
          <t>No Fire Weather RFW Applicable</t>
        </is>
      </c>
      <c r="AJ631" s="92" t="inlineStr">
        <is>
          <t>Distribution</t>
        </is>
      </c>
      <c r="AK631" s="92" t="inlineStr">
        <is>
          <t>HFTD - Distribution</t>
        </is>
      </c>
      <c r="AL631" s="92" t="inlineStr">
        <is>
          <t>Fire Less than 300 Acres</t>
        </is>
      </c>
      <c r="AM631" s="96" t="inlineStr">
        <is>
          <t>Vegetation</t>
        </is>
      </c>
      <c r="AN631" s="92" t="inlineStr">
        <is>
          <t>Fell into (No defect)</t>
        </is>
      </c>
      <c r="AO631" s="95" t="n">
        <v>790</v>
      </c>
      <c r="AP631" s="92" t="n">
        <v>6.03393552941176</v>
      </c>
      <c r="AQ631" s="92" t="inlineStr">
        <is>
          <t>89_305</t>
        </is>
      </c>
      <c r="AR631" s="115" t="inlineStr">
        <is>
          <t>&lt;25mph</t>
        </is>
      </c>
      <c r="AS631" s="92" t="inlineStr">
        <is>
          <t>&lt;15mph</t>
        </is>
      </c>
      <c r="AT631" s="92" t="inlineStr">
        <is>
          <t>HFTD - Distribution</t>
        </is>
      </c>
      <c r="AX631" t="n">
        <v>0</v>
      </c>
      <c r="AY631" t="n">
        <v>0</v>
      </c>
      <c r="AZ631" t="inlineStr">
        <is>
          <t>PG485</t>
        </is>
      </c>
      <c r="BA631" t="n">
        <v>4.89</v>
      </c>
      <c r="BB631" t="inlineStr">
        <is>
          <t>2019-07-25T06:30:00Z</t>
        </is>
      </c>
      <c r="BC631" t="n">
        <v>3.74</v>
      </c>
      <c r="BD631" t="n">
        <v>18</v>
      </c>
      <c r="BH631" t="n">
        <v>0</v>
      </c>
      <c r="BI631" t="n">
        <v>0</v>
      </c>
      <c r="BJ631" t="inlineStr">
        <is>
          <t>PG485</t>
        </is>
      </c>
      <c r="BK631" t="n">
        <v>4.89</v>
      </c>
      <c r="BL631" t="inlineStr">
        <is>
          <t>2019-07-25T06:30:00Z</t>
        </is>
      </c>
      <c r="BM631" t="n">
        <v>3.74</v>
      </c>
      <c r="BN631" t="n">
        <v>35</v>
      </c>
    </row>
    <row r="632">
      <c r="A632" s="92" t="inlineStr">
        <is>
          <t>PG&amp;E</t>
        </is>
      </c>
      <c r="B632" s="92" t="n">
        <v>43672</v>
      </c>
      <c r="C632" s="92" t="n">
        <v>0.5020833333333333</v>
      </c>
      <c r="D632" s="92" t="n">
        <v>38.80027</v>
      </c>
      <c r="E632" s="92" t="n">
        <v>-120.825847</v>
      </c>
      <c r="F632" s="92" t="inlineStr">
        <is>
          <t>Vegetation</t>
        </is>
      </c>
      <c r="G632" s="92" t="inlineStr">
        <is>
          <t>Urban</t>
        </is>
      </c>
      <c r="H632" s="92" t="inlineStr">
        <is>
          <t>0.25 - 10 Acres</t>
        </is>
      </c>
      <c r="I632" s="92" t="inlineStr">
        <is>
          <t>Cal Fire</t>
        </is>
      </c>
      <c r="J632" s="92" t="n"/>
      <c r="K632" s="92" t="n">
        <v>153082106</v>
      </c>
      <c r="L632" s="92" t="n"/>
      <c r="M632" s="92" t="n">
        <v>21000</v>
      </c>
      <c r="N632" s="92" t="inlineStr">
        <is>
          <t>Conductor</t>
        </is>
      </c>
      <c r="O632" s="92" t="inlineStr">
        <is>
          <t>Overhead</t>
        </is>
      </c>
      <c r="P632" s="92" t="inlineStr">
        <is>
          <t>Yes</t>
        </is>
      </c>
      <c r="Q632" s="92" t="n">
        <v>43672</v>
      </c>
      <c r="R632" s="92" t="n">
        <v>0.5020833333333333</v>
      </c>
      <c r="S632" s="92" t="inlineStr">
        <is>
          <t>Vegetation</t>
        </is>
      </c>
      <c r="T632" s="92" t="n"/>
      <c r="U632" s="92" t="inlineStr">
        <is>
          <t>Veg. contact</t>
        </is>
      </c>
      <c r="V632" s="92" t="inlineStr">
        <is>
          <t>Electric Facility</t>
        </is>
      </c>
      <c r="W632" s="92" t="n"/>
      <c r="X632" s="92" t="n"/>
      <c r="Y632" s="92" t="inlineStr">
        <is>
          <t>Fell into (slight defect)</t>
        </is>
      </c>
      <c r="Z632" s="92" t="inlineStr">
        <is>
          <t>2019-381</t>
        </is>
      </c>
      <c r="AA632" s="92" t="n">
        <v>2019</v>
      </c>
      <c r="AB632" s="92" t="n">
        <v>7</v>
      </c>
      <c r="AC632" s="92" t="n">
        <v>26</v>
      </c>
      <c r="AD632" s="92" t="n">
        <v>12</v>
      </c>
      <c r="AE632" s="92" t="n">
        <v>3</v>
      </c>
      <c r="AF632" s="94" t="inlineStr">
        <is>
          <t>19-0081559</t>
        </is>
      </c>
      <c r="AG632" s="96" t="inlineStr">
        <is>
          <t>Tier 2</t>
        </is>
      </c>
      <c r="AH632" s="96" t="inlineStr">
        <is>
          <t>HFTD</t>
        </is>
      </c>
      <c r="AI632" s="94" t="inlineStr">
        <is>
          <t>No Fire Weather RFW Applicable</t>
        </is>
      </c>
      <c r="AJ632" s="92" t="inlineStr">
        <is>
          <t>Distribution</t>
        </is>
      </c>
      <c r="AK632" s="92" t="inlineStr">
        <is>
          <t>HFTD - Distribution</t>
        </is>
      </c>
      <c r="AL632" s="92" t="inlineStr">
        <is>
          <t>Fire Less than 300 Acres</t>
        </is>
      </c>
      <c r="AM632" s="96" t="inlineStr">
        <is>
          <t>Vegetation</t>
        </is>
      </c>
      <c r="AN632" s="92" t="inlineStr">
        <is>
          <t>Fell into (slight defect)</t>
        </is>
      </c>
      <c r="AO632" s="95" t="n">
        <v>16465</v>
      </c>
      <c r="AP632" s="92" t="n">
        <v>4.59291482352941</v>
      </c>
      <c r="AQ632" s="92" t="inlineStr">
        <is>
          <t>207_283</t>
        </is>
      </c>
      <c r="AR632" s="115" t="inlineStr">
        <is>
          <t>&lt;25mph</t>
        </is>
      </c>
      <c r="AS632" s="92" t="inlineStr">
        <is>
          <t>&lt;15mph</t>
        </is>
      </c>
      <c r="AT632" s="92" t="inlineStr">
        <is>
          <t>HFTD - Distribution</t>
        </is>
      </c>
      <c r="AU632" t="inlineStr">
        <is>
          <t>E5691</t>
        </is>
      </c>
      <c r="AV632" t="n">
        <v>3.74</v>
      </c>
      <c r="AW632" t="inlineStr">
        <is>
          <t>2019-07-26T06:58:00Z</t>
        </is>
      </c>
      <c r="AX632" t="n">
        <v>0</v>
      </c>
      <c r="AY632" t="n">
        <v>12</v>
      </c>
      <c r="AZ632" t="inlineStr">
        <is>
          <t>PG068</t>
        </is>
      </c>
      <c r="BA632" t="n">
        <v>5.03</v>
      </c>
      <c r="BB632" t="inlineStr">
        <is>
          <t>2019-07-26T06:30:00Z</t>
        </is>
      </c>
      <c r="BC632" t="n">
        <v>5.48</v>
      </c>
      <c r="BD632" t="n">
        <v>111</v>
      </c>
      <c r="BE632" t="inlineStr">
        <is>
          <t>E5691</t>
        </is>
      </c>
      <c r="BF632" t="n">
        <v>3.74</v>
      </c>
      <c r="BG632" t="inlineStr">
        <is>
          <t>2019-07-26T07:58:00Z</t>
        </is>
      </c>
      <c r="BH632" t="n">
        <v>0</v>
      </c>
      <c r="BI632" t="n">
        <v>24</v>
      </c>
      <c r="BJ632" t="inlineStr">
        <is>
          <t>PG180</t>
        </is>
      </c>
      <c r="BK632" t="n">
        <v>4.28</v>
      </c>
      <c r="BL632" t="inlineStr">
        <is>
          <t>2019-07-26T07:10:00Z</t>
        </is>
      </c>
      <c r="BM632" t="n">
        <v>5.48</v>
      </c>
      <c r="BN632" t="n">
        <v>215</v>
      </c>
    </row>
    <row r="633">
      <c r="A633" s="92" t="inlineStr">
        <is>
          <t>PG&amp;E</t>
        </is>
      </c>
      <c r="B633" s="92" t="n">
        <v>43673</v>
      </c>
      <c r="C633" s="92" t="n">
        <v>0.3486111111111111</v>
      </c>
      <c r="D633" s="92" t="n">
        <v>40.37889</v>
      </c>
      <c r="E633" s="92" t="n">
        <v>-122.187276</v>
      </c>
      <c r="F633" s="92" t="inlineStr">
        <is>
          <t>Vegetation</t>
        </is>
      </c>
      <c r="G633" s="92" t="inlineStr">
        <is>
          <t>Herbaceous</t>
        </is>
      </c>
      <c r="H633" s="92" t="inlineStr">
        <is>
          <t>3 meters - 0.25 Acres</t>
        </is>
      </c>
      <c r="I633" s="92" t="inlineStr">
        <is>
          <t>Self Extinguished</t>
        </is>
      </c>
      <c r="J633" s="92" t="n"/>
      <c r="K633" s="92" t="n">
        <v>103461102</v>
      </c>
      <c r="L633" s="92" t="n"/>
      <c r="M633" s="92" t="n">
        <v>12000</v>
      </c>
      <c r="N633" s="92" t="inlineStr">
        <is>
          <t>Conductor</t>
        </is>
      </c>
      <c r="O633" s="92" t="inlineStr">
        <is>
          <t>Overhead</t>
        </is>
      </c>
      <c r="P633" s="92" t="inlineStr">
        <is>
          <t>Yes</t>
        </is>
      </c>
      <c r="Q633" s="92" t="n">
        <v>43673</v>
      </c>
      <c r="R633" s="92" t="n">
        <v>0.3486111111111111</v>
      </c>
      <c r="S633" s="92" t="inlineStr">
        <is>
          <t>Vegetation</t>
        </is>
      </c>
      <c r="T633" s="92" t="n"/>
      <c r="U633" s="92" t="inlineStr">
        <is>
          <t>Veg. contact</t>
        </is>
      </c>
      <c r="V633" s="92" t="inlineStr">
        <is>
          <t>Electric Facility</t>
        </is>
      </c>
      <c r="W633" s="92" t="n"/>
      <c r="X633" s="92" t="n"/>
      <c r="Y633" s="92" t="inlineStr">
        <is>
          <t>Branch (OverHanging)</t>
        </is>
      </c>
      <c r="Z633" s="92" t="inlineStr">
        <is>
          <t>2019-382</t>
        </is>
      </c>
      <c r="AA633" s="92" t="n">
        <v>2019</v>
      </c>
      <c r="AB633" s="92" t="n">
        <v>7</v>
      </c>
      <c r="AC633" s="92" t="n">
        <v>27</v>
      </c>
      <c r="AD633" s="92" t="n">
        <v>8</v>
      </c>
      <c r="AE633" s="92" t="n">
        <v>22</v>
      </c>
      <c r="AF633" s="94" t="inlineStr">
        <is>
          <t>19-0081756</t>
        </is>
      </c>
      <c r="AG633" s="96" t="inlineStr">
        <is>
          <t>Tier 2</t>
        </is>
      </c>
      <c r="AH633" s="96" t="inlineStr">
        <is>
          <t>HFTD</t>
        </is>
      </c>
      <c r="AI633" s="94" t="inlineStr">
        <is>
          <t>No Fire Weather RFW Applicable</t>
        </is>
      </c>
      <c r="AJ633" s="92" t="inlineStr">
        <is>
          <t>Distribution</t>
        </is>
      </c>
      <c r="AK633" s="92" t="inlineStr">
        <is>
          <t>HFTD - Distribution</t>
        </is>
      </c>
      <c r="AL633" s="92" t="inlineStr">
        <is>
          <t>Fire Less than 300 Acres</t>
        </is>
      </c>
      <c r="AM633" s="96" t="inlineStr">
        <is>
          <t>Vegetation</t>
        </is>
      </c>
      <c r="AN633" s="92" t="inlineStr">
        <is>
          <t>Branch (OverHanging)</t>
        </is>
      </c>
      <c r="AO633" s="95" t="n">
        <v>456</v>
      </c>
      <c r="AP633" s="92" t="n">
        <v>11.9501317647058</v>
      </c>
      <c r="AQ633" s="92" t="inlineStr">
        <is>
          <t>223_236</t>
        </is>
      </c>
      <c r="AR633" s="115" t="inlineStr">
        <is>
          <t>&lt;25mph</t>
        </is>
      </c>
      <c r="AS633" s="92" t="inlineStr">
        <is>
          <t>&lt;15mph</t>
        </is>
      </c>
      <c r="AT633" s="92" t="inlineStr">
        <is>
          <t>HFTD - Distribution</t>
        </is>
      </c>
      <c r="AU633" t="inlineStr">
        <is>
          <t>PG335</t>
        </is>
      </c>
      <c r="AV633" t="n">
        <v>2.07</v>
      </c>
      <c r="AW633" t="inlineStr">
        <is>
          <t>2019-07-27T06:00:00Z</t>
        </is>
      </c>
      <c r="AX633" t="n">
        <v>9.640000000000001</v>
      </c>
      <c r="AY633" t="n">
        <v>7</v>
      </c>
      <c r="AZ633" t="inlineStr">
        <is>
          <t>PG320</t>
        </is>
      </c>
      <c r="BA633" t="n">
        <v>4.66</v>
      </c>
      <c r="BB633" t="inlineStr">
        <is>
          <t>2019-07-27T06:50:00Z</t>
        </is>
      </c>
      <c r="BC633" t="n">
        <v>11.41</v>
      </c>
      <c r="BD633" t="n">
        <v>21</v>
      </c>
      <c r="BE633" t="inlineStr">
        <is>
          <t>PG335</t>
        </is>
      </c>
      <c r="BF633" t="n">
        <v>2.07</v>
      </c>
      <c r="BG633" t="inlineStr">
        <is>
          <t>2019-07-27T06:00:00Z</t>
        </is>
      </c>
      <c r="BH633" t="n">
        <v>9.640000000000001</v>
      </c>
      <c r="BI633" t="n">
        <v>13</v>
      </c>
      <c r="BJ633" t="inlineStr">
        <is>
          <t>PG320</t>
        </is>
      </c>
      <c r="BK633" t="n">
        <v>4.66</v>
      </c>
      <c r="BL633" t="inlineStr">
        <is>
          <t>2019-07-27T06:50:00Z</t>
        </is>
      </c>
      <c r="BM633" t="n">
        <v>11.41</v>
      </c>
      <c r="BN633" t="n">
        <v>39</v>
      </c>
    </row>
    <row r="634">
      <c r="A634" s="92" t="inlineStr">
        <is>
          <t>PG&amp;E</t>
        </is>
      </c>
      <c r="B634" s="92" t="n">
        <v>43673</v>
      </c>
      <c r="C634" s="92" t="n">
        <v>0.6784722222222223</v>
      </c>
      <c r="D634" s="92" t="n">
        <v>37.7266</v>
      </c>
      <c r="E634" s="92" t="n">
        <v>-120.32455</v>
      </c>
      <c r="F634" s="92" t="inlineStr">
        <is>
          <t>Vegetation</t>
        </is>
      </c>
      <c r="G634" s="92" t="inlineStr">
        <is>
          <t>Urban</t>
        </is>
      </c>
      <c r="H634" s="92" t="inlineStr">
        <is>
          <t>0.25 - 10 Acres</t>
        </is>
      </c>
      <c r="I634" s="92" t="inlineStr">
        <is>
          <t>Cal Fire</t>
        </is>
      </c>
      <c r="J634" s="92" t="n"/>
      <c r="K634" s="92" t="n">
        <v>252811102</v>
      </c>
      <c r="L634" s="92" t="n"/>
      <c r="M634" s="92" t="n">
        <v>12000</v>
      </c>
      <c r="N634" s="92" t="inlineStr">
        <is>
          <t>Conductor</t>
        </is>
      </c>
      <c r="O634" s="92" t="inlineStr">
        <is>
          <t>Overhead</t>
        </is>
      </c>
      <c r="P634" s="92" t="inlineStr">
        <is>
          <t>Yes</t>
        </is>
      </c>
      <c r="Q634" s="92" t="n">
        <v>43673</v>
      </c>
      <c r="R634" s="92" t="n">
        <v>0.6784722222222223</v>
      </c>
      <c r="S634" s="92" t="inlineStr">
        <is>
          <t>Vegetation</t>
        </is>
      </c>
      <c r="T634" s="92" t="n"/>
      <c r="U634" s="92" t="inlineStr">
        <is>
          <t>Veg. contact</t>
        </is>
      </c>
      <c r="V634" s="92" t="inlineStr">
        <is>
          <t>Electric Facility</t>
        </is>
      </c>
      <c r="W634" s="92" t="n"/>
      <c r="X634" s="92" t="n"/>
      <c r="Y634" s="92" t="inlineStr">
        <is>
          <t>Fell into (slight defect)</t>
        </is>
      </c>
      <c r="Z634" s="92" t="inlineStr">
        <is>
          <t>2019-383</t>
        </is>
      </c>
      <c r="AA634" s="92" t="n">
        <v>2019</v>
      </c>
      <c r="AB634" s="92" t="n">
        <v>7</v>
      </c>
      <c r="AC634" s="92" t="n">
        <v>27</v>
      </c>
      <c r="AD634" s="92" t="n">
        <v>16</v>
      </c>
      <c r="AE634" s="92" t="n">
        <v>17</v>
      </c>
      <c r="AF634" s="94" t="inlineStr">
        <is>
          <t>19-0081851</t>
        </is>
      </c>
      <c r="AG634" s="96" t="inlineStr">
        <is>
          <t>Tier 2</t>
        </is>
      </c>
      <c r="AH634" s="96" t="inlineStr">
        <is>
          <t>HFTD</t>
        </is>
      </c>
      <c r="AI634" s="94" t="inlineStr">
        <is>
          <t>No Fire Weather RFW Applicable</t>
        </is>
      </c>
      <c r="AJ634" s="92" t="inlineStr">
        <is>
          <t>Distribution</t>
        </is>
      </c>
      <c r="AK634" s="92" t="inlineStr">
        <is>
          <t>HFTD - Distribution</t>
        </is>
      </c>
      <c r="AL634" s="92" t="inlineStr">
        <is>
          <t>Fire Less than 300 Acres</t>
        </is>
      </c>
      <c r="AM634" s="96" t="inlineStr">
        <is>
          <t>Vegetation</t>
        </is>
      </c>
      <c r="AN634" s="92" t="inlineStr">
        <is>
          <t>Fell into (slight defect)</t>
        </is>
      </c>
      <c r="AO634" s="95" t="n">
        <v>2694</v>
      </c>
      <c r="AP634" s="92" t="n">
        <v>9.620536470588229</v>
      </c>
      <c r="AQ634" s="92" t="inlineStr">
        <is>
          <t>149_370</t>
        </is>
      </c>
      <c r="AR634" s="115" t="inlineStr">
        <is>
          <t>&lt;25mph</t>
        </is>
      </c>
      <c r="AS634" s="92" t="inlineStr">
        <is>
          <t>&lt;15mph</t>
        </is>
      </c>
      <c r="AT634" s="92" t="inlineStr">
        <is>
          <t>HFTD - Distribution</t>
        </is>
      </c>
      <c r="AU634" t="inlineStr">
        <is>
          <t>PG186</t>
        </is>
      </c>
      <c r="AV634" t="n">
        <v>3.42</v>
      </c>
      <c r="AW634" t="inlineStr">
        <is>
          <t>2019-07-27T06:40:00Z</t>
        </is>
      </c>
      <c r="AX634" t="n">
        <v>8.119999999999999</v>
      </c>
      <c r="AY634" t="n">
        <v>14</v>
      </c>
      <c r="AZ634" t="inlineStr">
        <is>
          <t>PG186</t>
        </is>
      </c>
      <c r="BA634" t="n">
        <v>3.42</v>
      </c>
      <c r="BB634" t="inlineStr">
        <is>
          <t>2019-07-27T06:40:00Z</t>
        </is>
      </c>
      <c r="BC634" t="n">
        <v>8.119999999999999</v>
      </c>
      <c r="BD634" t="n">
        <v>33</v>
      </c>
      <c r="BE634" t="inlineStr">
        <is>
          <t>PG186</t>
        </is>
      </c>
      <c r="BF634" t="n">
        <v>3.42</v>
      </c>
      <c r="BG634" t="inlineStr">
        <is>
          <t>2019-07-27T06:40:00Z</t>
        </is>
      </c>
      <c r="BH634" t="n">
        <v>8.119999999999999</v>
      </c>
      <c r="BI634" t="n">
        <v>26</v>
      </c>
      <c r="BJ634" t="inlineStr">
        <is>
          <t>PG186</t>
        </is>
      </c>
      <c r="BK634" t="n">
        <v>3.42</v>
      </c>
      <c r="BL634" t="inlineStr">
        <is>
          <t>2019-07-27T06:40:00Z</t>
        </is>
      </c>
      <c r="BM634" t="n">
        <v>8.119999999999999</v>
      </c>
      <c r="BN634" t="n">
        <v>61</v>
      </c>
    </row>
    <row r="635">
      <c r="A635" s="92" t="inlineStr">
        <is>
          <t>PG&amp;E</t>
        </is>
      </c>
      <c r="B635" s="92" t="n">
        <v>43673</v>
      </c>
      <c r="C635" s="92" t="n">
        <v>0.2020833333333333</v>
      </c>
      <c r="D635" s="92" t="n">
        <v>37.94861</v>
      </c>
      <c r="E635" s="92" t="n">
        <v>-120.46557</v>
      </c>
      <c r="F635" s="92" t="inlineStr">
        <is>
          <t>Vegetation</t>
        </is>
      </c>
      <c r="G635" s="92" t="inlineStr">
        <is>
          <t>Hardwood Woodland</t>
        </is>
      </c>
      <c r="H635" s="92" t="inlineStr">
        <is>
          <t>3 meters - 0.25 Acres</t>
        </is>
      </c>
      <c r="I635" s="92" t="inlineStr">
        <is>
          <t>Cal Fire</t>
        </is>
      </c>
      <c r="J635" s="92" t="n"/>
      <c r="K635" s="92" t="n">
        <v>163781705</v>
      </c>
      <c r="L635" s="92" t="n"/>
      <c r="M635" s="92" t="n">
        <v>17000</v>
      </c>
      <c r="N635" s="92" t="inlineStr">
        <is>
          <t>Conductor</t>
        </is>
      </c>
      <c r="O635" s="92" t="inlineStr">
        <is>
          <t>Overhead</t>
        </is>
      </c>
      <c r="P635" s="92" t="inlineStr">
        <is>
          <t>Yes</t>
        </is>
      </c>
      <c r="Q635" s="92" t="n">
        <v>43673</v>
      </c>
      <c r="R635" s="92" t="n">
        <v>0.2020833333333333</v>
      </c>
      <c r="S635" s="92" t="inlineStr">
        <is>
          <t>Vegetation</t>
        </is>
      </c>
      <c r="T635" s="92" t="n"/>
      <c r="U635" s="92" t="inlineStr">
        <is>
          <t>Veg. contact</t>
        </is>
      </c>
      <c r="V635" s="92" t="inlineStr">
        <is>
          <t>Electric Facility</t>
        </is>
      </c>
      <c r="W635" s="92" t="n"/>
      <c r="X635" s="92" t="n"/>
      <c r="Y635" s="92" t="inlineStr">
        <is>
          <t>Branch (Not overhanging, Distance Unknown)</t>
        </is>
      </c>
      <c r="Z635" s="92" t="inlineStr">
        <is>
          <t>2019-385</t>
        </is>
      </c>
      <c r="AA635" s="92" t="n">
        <v>2019</v>
      </c>
      <c r="AB635" s="92" t="n">
        <v>7</v>
      </c>
      <c r="AC635" s="92" t="n">
        <v>27</v>
      </c>
      <c r="AD635" s="92" t="n">
        <v>4</v>
      </c>
      <c r="AE635" s="92" t="n">
        <v>51</v>
      </c>
      <c r="AF635" s="94" t="inlineStr">
        <is>
          <t>19-0081744</t>
        </is>
      </c>
      <c r="AG635" s="96" t="inlineStr">
        <is>
          <t>Tier 2</t>
        </is>
      </c>
      <c r="AH635" s="96" t="inlineStr">
        <is>
          <t>HFTD</t>
        </is>
      </c>
      <c r="AI635" s="94" t="inlineStr">
        <is>
          <t>No Fire Weather RFW Applicable</t>
        </is>
      </c>
      <c r="AJ635" s="92" t="inlineStr">
        <is>
          <t>Distribution</t>
        </is>
      </c>
      <c r="AK635" s="92" t="inlineStr">
        <is>
          <t>HFTD - Distribution</t>
        </is>
      </c>
      <c r="AL635" s="92" t="inlineStr">
        <is>
          <t>Fire Less than 300 Acres</t>
        </is>
      </c>
      <c r="AM635" s="96" t="inlineStr">
        <is>
          <t>Vegetation</t>
        </is>
      </c>
      <c r="AN635" s="92" t="inlineStr">
        <is>
          <t>Branch (Not overhanging, Distance Unknown)</t>
        </is>
      </c>
      <c r="AO635" s="95" t="n">
        <v>1364</v>
      </c>
      <c r="AP635" s="92" t="n">
        <v>7.52042795294117</v>
      </c>
      <c r="AQ635" s="92" t="inlineStr">
        <is>
          <t>229_224</t>
        </is>
      </c>
      <c r="AR635" s="115" t="inlineStr">
        <is>
          <t>&lt;25mph</t>
        </is>
      </c>
      <c r="AS635" s="92" t="inlineStr">
        <is>
          <t>&lt;15mph</t>
        </is>
      </c>
      <c r="AT635" s="92" t="inlineStr">
        <is>
          <t>HFTD - Distribution</t>
        </is>
      </c>
      <c r="AU635" t="inlineStr">
        <is>
          <t>PG167</t>
        </is>
      </c>
      <c r="AV635" t="n">
        <v>3.88</v>
      </c>
      <c r="AW635" t="inlineStr">
        <is>
          <t>2019-07-27T06:40:00Z</t>
        </is>
      </c>
      <c r="AX635" t="n">
        <v>5.26</v>
      </c>
      <c r="AY635" t="n">
        <v>14</v>
      </c>
      <c r="AZ635" t="inlineStr">
        <is>
          <t>PG166</t>
        </is>
      </c>
      <c r="BA635" t="n">
        <v>6.57</v>
      </c>
      <c r="BB635" t="inlineStr">
        <is>
          <t>2019-07-27T07:00:00Z</t>
        </is>
      </c>
      <c r="BC635" t="n">
        <v>12.06</v>
      </c>
      <c r="BD635" t="n">
        <v>35</v>
      </c>
      <c r="BE635" t="inlineStr">
        <is>
          <t>PG167</t>
        </is>
      </c>
      <c r="BF635" t="n">
        <v>3.88</v>
      </c>
      <c r="BG635" t="inlineStr">
        <is>
          <t>2019-07-27T06:40:00Z</t>
        </is>
      </c>
      <c r="BH635" t="n">
        <v>5.26</v>
      </c>
      <c r="BI635" t="n">
        <v>26</v>
      </c>
      <c r="BJ635" t="inlineStr">
        <is>
          <t>PG166</t>
        </is>
      </c>
      <c r="BK635" t="n">
        <v>6.57</v>
      </c>
      <c r="BL635" t="inlineStr">
        <is>
          <t>2019-07-27T07:00:00Z</t>
        </is>
      </c>
      <c r="BM635" t="n">
        <v>12.06</v>
      </c>
      <c r="BN635" t="n">
        <v>65</v>
      </c>
    </row>
    <row r="636">
      <c r="A636" s="92" t="inlineStr">
        <is>
          <t>PG&amp;E</t>
        </is>
      </c>
      <c r="B636" s="92" t="n">
        <v>43676</v>
      </c>
      <c r="C636" s="92" t="n">
        <v>0.6354166666666666</v>
      </c>
      <c r="D636" s="92" t="n">
        <v>39.12067</v>
      </c>
      <c r="E636" s="92" t="n">
        <v>-121.0720067</v>
      </c>
      <c r="F636" s="92" t="inlineStr">
        <is>
          <t>Vegetation</t>
        </is>
      </c>
      <c r="G636" s="92" t="inlineStr">
        <is>
          <t>Hardwood Forest</t>
        </is>
      </c>
      <c r="H636" s="92" t="inlineStr">
        <is>
          <t>1 meter - &lt; 3 meters</t>
        </is>
      </c>
      <c r="I636" s="92" t="inlineStr">
        <is>
          <t>Cal Fire</t>
        </is>
      </c>
      <c r="J636" s="92" t="n"/>
      <c r="K636" s="92" t="n">
        <v>152691104</v>
      </c>
      <c r="L636" s="92" t="n"/>
      <c r="M636" s="92" t="n">
        <v>12000</v>
      </c>
      <c r="N636" s="92" t="inlineStr">
        <is>
          <t>Conductor</t>
        </is>
      </c>
      <c r="O636" s="92" t="inlineStr">
        <is>
          <t>Overhead</t>
        </is>
      </c>
      <c r="P636" s="92" t="inlineStr">
        <is>
          <t>Yes</t>
        </is>
      </c>
      <c r="Q636" s="92" t="n">
        <v>43676</v>
      </c>
      <c r="R636" s="92" t="n">
        <v>0.6354166666666666</v>
      </c>
      <c r="S636" s="92" t="inlineStr">
        <is>
          <t>Vegetation</t>
        </is>
      </c>
      <c r="T636" s="92" t="n"/>
      <c r="U636" s="92" t="inlineStr">
        <is>
          <t>Veg. contact</t>
        </is>
      </c>
      <c r="V636" s="92" t="inlineStr">
        <is>
          <t>Electric Facility</t>
        </is>
      </c>
      <c r="W636" s="92" t="n"/>
      <c r="X636" s="92" t="n"/>
      <c r="Y636" s="92" t="inlineStr">
        <is>
          <t>Branch (Not overhanging, Distance Unknown)</t>
        </is>
      </c>
      <c r="Z636" s="92" t="inlineStr">
        <is>
          <t>2019-386</t>
        </is>
      </c>
      <c r="AA636" s="92" t="n">
        <v>2019</v>
      </c>
      <c r="AB636" s="92" t="n">
        <v>7</v>
      </c>
      <c r="AC636" s="92" t="n">
        <v>30</v>
      </c>
      <c r="AD636" s="92" t="n">
        <v>15</v>
      </c>
      <c r="AE636" s="92" t="n">
        <v>15</v>
      </c>
      <c r="AF636" s="94" t="inlineStr">
        <is>
          <t>19-0082713</t>
        </is>
      </c>
      <c r="AG636" s="96" t="inlineStr">
        <is>
          <t>Tier 2</t>
        </is>
      </c>
      <c r="AH636" s="96" t="inlineStr">
        <is>
          <t>HFTD</t>
        </is>
      </c>
      <c r="AI636" s="94" t="inlineStr">
        <is>
          <t>No Fire Weather RFW Applicable</t>
        </is>
      </c>
      <c r="AJ636" s="92" t="inlineStr">
        <is>
          <t>Distribution</t>
        </is>
      </c>
      <c r="AK636" s="92" t="inlineStr">
        <is>
          <t>HFTD - Distribution</t>
        </is>
      </c>
      <c r="AL636" s="92" t="inlineStr">
        <is>
          <t>Fire Less than 300 Acres</t>
        </is>
      </c>
      <c r="AM636" s="96" t="inlineStr">
        <is>
          <t>Vegetation</t>
        </is>
      </c>
      <c r="AN636" s="92" t="inlineStr">
        <is>
          <t>Branch (Not overhanging, Distance Unknown)</t>
        </is>
      </c>
      <c r="AO636" s="95" t="n">
        <v>31302</v>
      </c>
      <c r="AP636" s="92" t="n">
        <v>1.56217148235294</v>
      </c>
      <c r="AQ636" s="92" t="inlineStr">
        <is>
          <t>72_405</t>
        </is>
      </c>
      <c r="AR636" s="115" t="inlineStr">
        <is>
          <t>&lt;25mph</t>
        </is>
      </c>
      <c r="AS636" s="92" t="inlineStr">
        <is>
          <t>&lt;15mph</t>
        </is>
      </c>
      <c r="AT636" s="92" t="inlineStr">
        <is>
          <t>HFTD - Distribution</t>
        </is>
      </c>
      <c r="AU636" t="inlineStr">
        <is>
          <t>E1789</t>
        </is>
      </c>
      <c r="AV636" t="n">
        <v>3.69</v>
      </c>
      <c r="AW636" t="inlineStr">
        <is>
          <t>2019-07-30T06:24:00Z</t>
        </is>
      </c>
      <c r="AX636" t="n">
        <v>8.01</v>
      </c>
      <c r="AY636" t="n">
        <v>11</v>
      </c>
      <c r="AZ636" t="inlineStr">
        <is>
          <t>PG429</t>
        </is>
      </c>
      <c r="BA636" t="n">
        <v>7.54</v>
      </c>
      <c r="BB636" t="inlineStr">
        <is>
          <t>2019-07-30T06:20:00Z</t>
        </is>
      </c>
      <c r="BC636" t="n">
        <v>8.32</v>
      </c>
      <c r="BD636" t="n">
        <v>88</v>
      </c>
      <c r="BE636" t="inlineStr">
        <is>
          <t>E1789</t>
        </is>
      </c>
      <c r="BF636" t="n">
        <v>3.69</v>
      </c>
      <c r="BG636" t="inlineStr">
        <is>
          <t>2019-07-30T06:24:00Z</t>
        </is>
      </c>
      <c r="BH636" t="n">
        <v>8.01</v>
      </c>
      <c r="BI636" t="n">
        <v>21</v>
      </c>
      <c r="BJ636" t="inlineStr">
        <is>
          <t>PG367</t>
        </is>
      </c>
      <c r="BK636" t="n">
        <v>7.57</v>
      </c>
      <c r="BL636" t="inlineStr">
        <is>
          <t>2019-07-30T07:40:00Z</t>
        </is>
      </c>
      <c r="BM636" t="n">
        <v>16.44</v>
      </c>
      <c r="BN636" t="n">
        <v>171</v>
      </c>
    </row>
    <row r="637">
      <c r="A637" s="92" t="inlineStr">
        <is>
          <t>PG&amp;E</t>
        </is>
      </c>
      <c r="B637" s="92" t="n">
        <v>43678</v>
      </c>
      <c r="C637" s="92" t="n">
        <v>0.5611111111111111</v>
      </c>
      <c r="D637" s="92" t="n">
        <v>38.57212</v>
      </c>
      <c r="E637" s="92" t="n">
        <v>-120.68026</v>
      </c>
      <c r="F637" s="92" t="inlineStr">
        <is>
          <t>Equipment Failure/Involved, Overhead</t>
        </is>
      </c>
      <c r="G637" s="92" t="inlineStr">
        <is>
          <t>Conifer Forest</t>
        </is>
      </c>
      <c r="H637" s="92" t="inlineStr">
        <is>
          <t>3 meters - 0.25 Acres</t>
        </is>
      </c>
      <c r="I637" s="92" t="inlineStr">
        <is>
          <t>Cal Fire</t>
        </is>
      </c>
      <c r="J637" s="92" t="n"/>
      <c r="K637" s="92" t="n">
        <v>153662102</v>
      </c>
      <c r="L637" s="92" t="n"/>
      <c r="M637" s="92" t="n">
        <v>21000</v>
      </c>
      <c r="N637" s="92" t="inlineStr">
        <is>
          <t>Conductor</t>
        </is>
      </c>
      <c r="O637" s="92" t="inlineStr">
        <is>
          <t>Overhead</t>
        </is>
      </c>
      <c r="P637" s="92" t="inlineStr">
        <is>
          <t>Yes</t>
        </is>
      </c>
      <c r="Q637" s="92" t="n">
        <v>43678</v>
      </c>
      <c r="R637" s="92" t="n">
        <v>0.5611111111111111</v>
      </c>
      <c r="S637" s="92" t="inlineStr">
        <is>
          <t>Contact - 3rd Party</t>
        </is>
      </c>
      <c r="T637" s="92" t="n"/>
      <c r="U637" s="92" t="inlineStr">
        <is>
          <t>Contact from Object - Other</t>
        </is>
      </c>
      <c r="V637" s="92" t="inlineStr">
        <is>
          <t>Electric Facility</t>
        </is>
      </c>
      <c r="W637" s="92" t="inlineStr">
        <is>
          <t>Human Error</t>
        </is>
      </c>
      <c r="X637" s="92" t="n"/>
      <c r="Y637" s="92" t="inlineStr">
        <is>
          <t>Other/Unknown</t>
        </is>
      </c>
      <c r="Z637" s="92" t="inlineStr">
        <is>
          <t>2019-170</t>
        </is>
      </c>
      <c r="AA637" s="92" t="n">
        <v>2019</v>
      </c>
      <c r="AB637" s="92" t="n">
        <v>8</v>
      </c>
      <c r="AC637" s="92" t="n">
        <v>1</v>
      </c>
      <c r="AD637" s="92" t="n">
        <v>13</v>
      </c>
      <c r="AE637" s="92" t="n">
        <v>28</v>
      </c>
      <c r="AF637" s="94" t="inlineStr">
        <is>
          <t>19-0083500</t>
        </is>
      </c>
      <c r="AG637" s="96" t="inlineStr">
        <is>
          <t>Tier 2</t>
        </is>
      </c>
      <c r="AH637" s="96" t="inlineStr">
        <is>
          <t>HFTD</t>
        </is>
      </c>
      <c r="AI637" s="94" t="inlineStr">
        <is>
          <t>No Fire Weather RFW Applicable</t>
        </is>
      </c>
      <c r="AJ637" s="92" t="inlineStr">
        <is>
          <t>Distribution</t>
        </is>
      </c>
      <c r="AK637" s="92" t="inlineStr">
        <is>
          <t>HFTD - Distribution</t>
        </is>
      </c>
      <c r="AL637" s="92" t="inlineStr">
        <is>
          <t>Fire Less than 300 Acres</t>
        </is>
      </c>
      <c r="AM637" s="96" t="inlineStr">
        <is>
          <t>3rd Party</t>
        </is>
      </c>
      <c r="AN637" s="92" t="inlineStr">
        <is>
          <t>3rd Party - Other</t>
        </is>
      </c>
      <c r="AO637" s="95" t="n">
        <v>1374</v>
      </c>
      <c r="AP637" s="92" t="n">
        <v>11.2785082352941</v>
      </c>
      <c r="AQ637" s="92" t="inlineStr">
        <is>
          <t>213_271</t>
        </is>
      </c>
      <c r="AR637" s="115" t="inlineStr">
        <is>
          <t>&lt;25mph</t>
        </is>
      </c>
      <c r="AS637" s="92" t="inlineStr">
        <is>
          <t>&lt;15mph</t>
        </is>
      </c>
      <c r="AT637" s="92" t="inlineStr">
        <is>
          <t>HFTD - Distribution</t>
        </is>
      </c>
      <c r="AX637" t="n">
        <v>0</v>
      </c>
      <c r="AY637" t="n">
        <v>0</v>
      </c>
      <c r="AZ637" t="inlineStr">
        <is>
          <t>PG433</t>
        </is>
      </c>
      <c r="BA637" t="n">
        <v>7.73</v>
      </c>
      <c r="BB637" t="inlineStr">
        <is>
          <t>2019-08-01T07:00:00Z</t>
        </is>
      </c>
      <c r="BC637" t="n">
        <v>11.83</v>
      </c>
      <c r="BD637" t="n">
        <v>31</v>
      </c>
      <c r="BH637" t="n">
        <v>0</v>
      </c>
      <c r="BI637" t="n">
        <v>0</v>
      </c>
      <c r="BJ637" t="inlineStr">
        <is>
          <t>PG433</t>
        </is>
      </c>
      <c r="BK637" t="n">
        <v>7.73</v>
      </c>
      <c r="BL637" t="inlineStr">
        <is>
          <t>2019-08-01T07:20:00Z</t>
        </is>
      </c>
      <c r="BM637" t="n">
        <v>15.77</v>
      </c>
      <c r="BN637" t="n">
        <v>59</v>
      </c>
    </row>
    <row r="638">
      <c r="A638" s="92" t="inlineStr">
        <is>
          <t>PG&amp;E</t>
        </is>
      </c>
      <c r="B638" s="92" t="n">
        <v>43682</v>
      </c>
      <c r="C638" s="92" t="n">
        <v>0.9430555555555555</v>
      </c>
      <c r="D638" s="92" t="n">
        <v>37.1869</v>
      </c>
      <c r="E638" s="92" t="n">
        <v>-119.7901783</v>
      </c>
      <c r="F638" s="92" t="n"/>
      <c r="G638" s="92" t="inlineStr">
        <is>
          <t>Hardwood Woodland</t>
        </is>
      </c>
      <c r="H638" s="92" t="inlineStr">
        <is>
          <t>3 meters - 0.25 Acres</t>
        </is>
      </c>
      <c r="I638" s="92" t="inlineStr">
        <is>
          <t>Unknown</t>
        </is>
      </c>
      <c r="J638" s="92" t="n"/>
      <c r="K638" s="92" t="n">
        <v>322066125092</v>
      </c>
      <c r="L638" s="92" t="n"/>
      <c r="M638" s="92" t="n">
        <v>21000</v>
      </c>
      <c r="N638" s="92" t="inlineStr">
        <is>
          <t>Transformer</t>
        </is>
      </c>
      <c r="O638" s="92" t="inlineStr">
        <is>
          <t>Overhead</t>
        </is>
      </c>
      <c r="P638" s="92" t="inlineStr">
        <is>
          <t>Yes</t>
        </is>
      </c>
      <c r="Q638" s="92" t="n">
        <v>43682</v>
      </c>
      <c r="R638" s="92" t="n">
        <v>0.9430555555555555</v>
      </c>
      <c r="S638" s="92" t="inlineStr">
        <is>
          <t>Equipment - Overloaded</t>
        </is>
      </c>
      <c r="T638" s="92" t="inlineStr">
        <is>
          <t>Transformer</t>
        </is>
      </c>
      <c r="U638" s="92" t="n"/>
      <c r="V638" s="92" t="n"/>
      <c r="W638" s="92" t="n"/>
      <c r="X638" s="92" t="n"/>
      <c r="Y638" s="92" t="inlineStr">
        <is>
          <t>Other/Unknown</t>
        </is>
      </c>
      <c r="Z638" s="92" t="inlineStr">
        <is>
          <t>2019-134</t>
        </is>
      </c>
      <c r="AA638" s="92" t="n">
        <v>2019</v>
      </c>
      <c r="AB638" s="92" t="n">
        <v>8</v>
      </c>
      <c r="AC638" s="92" t="n">
        <v>5</v>
      </c>
      <c r="AD638" s="92" t="n">
        <v>22</v>
      </c>
      <c r="AE638" s="92" t="n">
        <v>38</v>
      </c>
      <c r="AF638" s="94" t="inlineStr">
        <is>
          <t>19-0084586</t>
        </is>
      </c>
      <c r="AG638" s="96" t="inlineStr">
        <is>
          <t>Tier 2</t>
        </is>
      </c>
      <c r="AH638" s="96" t="inlineStr">
        <is>
          <t>HFTD</t>
        </is>
      </c>
      <c r="AI638" s="94" t="inlineStr">
        <is>
          <t>No Fire Weather RFW Applicable</t>
        </is>
      </c>
      <c r="AJ638" s="92" t="inlineStr">
        <is>
          <t>Distribution</t>
        </is>
      </c>
      <c r="AK638" s="92" t="inlineStr">
        <is>
          <t>HFTD - Distribution</t>
        </is>
      </c>
      <c r="AL638" s="92" t="inlineStr">
        <is>
          <t>Fire Less than 300 Acres</t>
        </is>
      </c>
      <c r="AM638" s="96" t="inlineStr">
        <is>
          <t>Equip Failure</t>
        </is>
      </c>
      <c r="AN638" s="92" t="inlineStr">
        <is>
          <t>Transformer</t>
        </is>
      </c>
      <c r="AO638" s="95" t="n">
        <v>996</v>
      </c>
      <c r="AP638" s="92" t="n">
        <v>11.4698974117647</v>
      </c>
      <c r="AQ638" s="92" t="inlineStr">
        <is>
          <t>253_195</t>
        </is>
      </c>
      <c r="AR638" s="115" t="inlineStr">
        <is>
          <t>&lt;25mph</t>
        </is>
      </c>
      <c r="AS638" s="92" t="inlineStr">
        <is>
          <t>&lt;15mph</t>
        </is>
      </c>
      <c r="AT638" s="92" t="inlineStr">
        <is>
          <t>HFTD - Distribution</t>
        </is>
      </c>
      <c r="AU638" t="inlineStr">
        <is>
          <t>PG434</t>
        </is>
      </c>
      <c r="AV638" t="n">
        <v>0.93</v>
      </c>
      <c r="AW638" t="inlineStr">
        <is>
          <t>2019-08-05T06:50:00Z</t>
        </is>
      </c>
      <c r="AX638" t="n">
        <v>6.13</v>
      </c>
      <c r="AY638" t="n">
        <v>19</v>
      </c>
      <c r="AZ638" t="inlineStr">
        <is>
          <t>PG425</t>
        </is>
      </c>
      <c r="BA638" t="n">
        <v>4.53</v>
      </c>
      <c r="BB638" t="inlineStr">
        <is>
          <t>2019-08-05T06:30:00Z</t>
        </is>
      </c>
      <c r="BC638" t="n">
        <v>7.9</v>
      </c>
      <c r="BD638" t="n">
        <v>47</v>
      </c>
      <c r="BE638" t="inlineStr">
        <is>
          <t>PG434</t>
        </is>
      </c>
      <c r="BF638" t="n">
        <v>0.93</v>
      </c>
      <c r="BG638" t="inlineStr">
        <is>
          <t>2019-08-05T07:40:00Z</t>
        </is>
      </c>
      <c r="BH638" t="n">
        <v>6.35</v>
      </c>
      <c r="BI638" t="n">
        <v>37</v>
      </c>
      <c r="BJ638" t="inlineStr">
        <is>
          <t>PG460</t>
        </is>
      </c>
      <c r="BK638" t="n">
        <v>7.2</v>
      </c>
      <c r="BL638" t="inlineStr">
        <is>
          <t>2019-08-05T07:30:00Z</t>
        </is>
      </c>
      <c r="BM638" t="n">
        <v>11.63</v>
      </c>
      <c r="BN638" t="n">
        <v>89</v>
      </c>
    </row>
    <row r="639">
      <c r="A639" s="92" t="inlineStr">
        <is>
          <t>PG&amp;E</t>
        </is>
      </c>
      <c r="B639" s="92" t="n">
        <v>43683</v>
      </c>
      <c r="C639" s="92" t="n">
        <v>0.5083333333333333</v>
      </c>
      <c r="D639" s="92" t="n">
        <v>39.05055</v>
      </c>
      <c r="E639" s="92" t="n">
        <v>-121.0614433</v>
      </c>
      <c r="F639" s="92" t="inlineStr">
        <is>
          <t>Vegetation</t>
        </is>
      </c>
      <c r="G639" s="92" t="inlineStr">
        <is>
          <t>Urban</t>
        </is>
      </c>
      <c r="H639" s="92" t="inlineStr">
        <is>
          <t>3 meters - 0.25 Acres</t>
        </is>
      </c>
      <c r="I639" s="92" t="inlineStr">
        <is>
          <t>Cal Fire</t>
        </is>
      </c>
      <c r="J639" s="92" t="n"/>
      <c r="K639" s="92" t="n">
        <v>100107532</v>
      </c>
      <c r="L639" s="92" t="n"/>
      <c r="M639" s="92" t="n">
        <v>12000</v>
      </c>
      <c r="N639" s="92" t="inlineStr">
        <is>
          <t>Insulator</t>
        </is>
      </c>
      <c r="O639" s="92" t="inlineStr">
        <is>
          <t>Overhead</t>
        </is>
      </c>
      <c r="P639" s="92" t="inlineStr">
        <is>
          <t>Yes</t>
        </is>
      </c>
      <c r="Q639" s="92" t="n">
        <v>43683</v>
      </c>
      <c r="R639" s="92" t="n">
        <v>0.5083333333333333</v>
      </c>
      <c r="S639" s="92" t="inlineStr">
        <is>
          <t>Vegetation</t>
        </is>
      </c>
      <c r="T639" s="92" t="n"/>
      <c r="U639" s="92" t="inlineStr">
        <is>
          <t>Veg. contact</t>
        </is>
      </c>
      <c r="V639" s="92" t="inlineStr">
        <is>
          <t>Electric Facility</t>
        </is>
      </c>
      <c r="W639" s="92" t="n"/>
      <c r="X639" s="92" t="n"/>
      <c r="Y639" s="92" t="inlineStr">
        <is>
          <t>Fell into (Moderate-Severe defect)</t>
        </is>
      </c>
      <c r="Z639" s="92" t="inlineStr">
        <is>
          <t>2019-391</t>
        </is>
      </c>
      <c r="AA639" s="92" t="n">
        <v>2019</v>
      </c>
      <c r="AB639" s="92" t="n">
        <v>8</v>
      </c>
      <c r="AC639" s="92" t="n">
        <v>6</v>
      </c>
      <c r="AD639" s="92" t="n">
        <v>12</v>
      </c>
      <c r="AE639" s="92" t="n">
        <v>12</v>
      </c>
      <c r="AF639" s="94" t="inlineStr">
        <is>
          <t>19-0084799</t>
        </is>
      </c>
      <c r="AG639" s="96" t="inlineStr">
        <is>
          <t>Tier 2</t>
        </is>
      </c>
      <c r="AH639" s="96" t="inlineStr">
        <is>
          <t>HFTD</t>
        </is>
      </c>
      <c r="AI639" s="94" t="inlineStr">
        <is>
          <t>No Fire Weather RFW Applicable</t>
        </is>
      </c>
      <c r="AJ639" s="92" t="inlineStr">
        <is>
          <t>Distribution</t>
        </is>
      </c>
      <c r="AK639" s="92" t="inlineStr">
        <is>
          <t>HFTD - Distribution</t>
        </is>
      </c>
      <c r="AL639" s="92" t="inlineStr">
        <is>
          <t>Fire Less than 300 Acres</t>
        </is>
      </c>
      <c r="AM639" s="96" t="inlineStr">
        <is>
          <t>Vegetation</t>
        </is>
      </c>
      <c r="AN639" s="92" t="inlineStr">
        <is>
          <t>Fell into (Moderate-Severe defect)</t>
        </is>
      </c>
      <c r="AO639" s="95" t="n">
        <v>60943</v>
      </c>
      <c r="AP639" s="92" t="n">
        <v>6.18433825882353</v>
      </c>
      <c r="AQ639" s="92" t="inlineStr">
        <is>
          <t>167_160</t>
        </is>
      </c>
      <c r="AR639" s="115" t="inlineStr">
        <is>
          <t>&lt;25mph</t>
        </is>
      </c>
      <c r="AS639" s="92" t="inlineStr">
        <is>
          <t>&lt;15mph</t>
        </is>
      </c>
      <c r="AT639" s="92" t="inlineStr">
        <is>
          <t>HFTD - Distribution</t>
        </is>
      </c>
      <c r="AU639" t="inlineStr">
        <is>
          <t>C5488</t>
        </is>
      </c>
      <c r="AV639" t="n">
        <v>2.4</v>
      </c>
      <c r="AW639" t="inlineStr">
        <is>
          <t>2019-08-06T06:23:00Z</t>
        </is>
      </c>
      <c r="AX639" t="n">
        <v>4.99</v>
      </c>
      <c r="AY639" t="n">
        <v>25</v>
      </c>
      <c r="AZ639" t="inlineStr">
        <is>
          <t>E1789</t>
        </is>
      </c>
      <c r="BA639" t="n">
        <v>7.54</v>
      </c>
      <c r="BB639" t="inlineStr">
        <is>
          <t>2019-08-06T06:54:00Z</t>
        </is>
      </c>
      <c r="BC639" t="n">
        <v>7</v>
      </c>
      <c r="BD639" t="n">
        <v>69</v>
      </c>
      <c r="BE639" t="inlineStr">
        <is>
          <t>C5488</t>
        </is>
      </c>
      <c r="BF639" t="n">
        <v>2.4</v>
      </c>
      <c r="BG639" t="inlineStr">
        <is>
          <t>2019-08-06T06:23:00Z</t>
        </is>
      </c>
      <c r="BH639" t="n">
        <v>4.99</v>
      </c>
      <c r="BI639" t="n">
        <v>50</v>
      </c>
      <c r="BJ639" t="inlineStr">
        <is>
          <t>E1789</t>
        </is>
      </c>
      <c r="BK639" t="n">
        <v>7.54</v>
      </c>
      <c r="BL639" t="inlineStr">
        <is>
          <t>2019-08-06T06:54:00Z</t>
        </is>
      </c>
      <c r="BM639" t="n">
        <v>7</v>
      </c>
      <c r="BN639" t="n">
        <v>132</v>
      </c>
    </row>
    <row r="640">
      <c r="A640" s="92" t="inlineStr">
        <is>
          <t>PG&amp;E</t>
        </is>
      </c>
      <c r="B640" s="92" t="n">
        <v>43688</v>
      </c>
      <c r="C640" s="92" t="n">
        <v>0.05486111111111111</v>
      </c>
      <c r="D640" s="92" t="n">
        <v>39.11518</v>
      </c>
      <c r="E640" s="92" t="n">
        <v>-121.001035</v>
      </c>
      <c r="F640" s="92" t="inlineStr">
        <is>
          <t>Vegetation</t>
        </is>
      </c>
      <c r="G640" s="92" t="inlineStr">
        <is>
          <t>Conifer Forest</t>
        </is>
      </c>
      <c r="H640" s="92" t="inlineStr">
        <is>
          <t>3 meters - 0.25 Acres</t>
        </is>
      </c>
      <c r="I640" s="92" t="inlineStr">
        <is>
          <t>Cal Fire</t>
        </is>
      </c>
      <c r="J640" s="92" t="n"/>
      <c r="K640" s="92" t="n">
        <v>100097796</v>
      </c>
      <c r="L640" s="92" t="n"/>
      <c r="M640" s="92" t="n">
        <v>12000</v>
      </c>
      <c r="N640" s="92" t="inlineStr">
        <is>
          <t>Other</t>
        </is>
      </c>
      <c r="O640" s="92" t="inlineStr">
        <is>
          <t>Overhead</t>
        </is>
      </c>
      <c r="P640" s="92" t="inlineStr">
        <is>
          <t>Yes</t>
        </is>
      </c>
      <c r="Q640" s="92" t="n">
        <v>43688</v>
      </c>
      <c r="R640" s="92" t="n">
        <v>0.05486111111111111</v>
      </c>
      <c r="S640" s="92" t="inlineStr">
        <is>
          <t>Vegetation</t>
        </is>
      </c>
      <c r="T640" s="92" t="n"/>
      <c r="U640" s="92" t="inlineStr">
        <is>
          <t>Veg. contact</t>
        </is>
      </c>
      <c r="V640" s="92" t="inlineStr">
        <is>
          <t>Electric Facility</t>
        </is>
      </c>
      <c r="W640" s="92" t="n"/>
      <c r="X640" s="92" t="n"/>
      <c r="Y640" s="92" t="inlineStr">
        <is>
          <t>Fell into (No defect)</t>
        </is>
      </c>
      <c r="Z640" s="92" t="inlineStr">
        <is>
          <t>2019-387</t>
        </is>
      </c>
      <c r="AA640" s="92" t="n">
        <v>2019</v>
      </c>
      <c r="AB640" s="92" t="n">
        <v>8</v>
      </c>
      <c r="AC640" s="92" t="n">
        <v>11</v>
      </c>
      <c r="AD640" s="92" t="n">
        <v>1</v>
      </c>
      <c r="AE640" s="92" t="n">
        <v>19</v>
      </c>
      <c r="AF640" s="94" t="inlineStr">
        <is>
          <t>19-0086613</t>
        </is>
      </c>
      <c r="AG640" s="96" t="inlineStr">
        <is>
          <t>Tier 2</t>
        </is>
      </c>
      <c r="AH640" s="96" t="inlineStr">
        <is>
          <t>HFTD</t>
        </is>
      </c>
      <c r="AI640" s="94" t="inlineStr">
        <is>
          <t>No Fire Weather RFW Applicable</t>
        </is>
      </c>
      <c r="AJ640" s="92" t="inlineStr">
        <is>
          <t>Distribution</t>
        </is>
      </c>
      <c r="AK640" s="92" t="inlineStr">
        <is>
          <t>HFTD - Distribution</t>
        </is>
      </c>
      <c r="AL640" s="92" t="inlineStr">
        <is>
          <t>Fire Less than 300 Acres</t>
        </is>
      </c>
      <c r="AM640" s="96" t="inlineStr">
        <is>
          <t>Vegetation</t>
        </is>
      </c>
      <c r="AN640" s="92" t="inlineStr">
        <is>
          <t>Fell into (No defect)</t>
        </is>
      </c>
      <c r="AO640" s="95" t="n">
        <v>6200</v>
      </c>
      <c r="AP640" s="92" t="n">
        <v>14.6091322352941</v>
      </c>
      <c r="AQ640" s="92" t="inlineStr">
        <is>
          <t>199_300</t>
        </is>
      </c>
      <c r="AR640" s="115" t="inlineStr">
        <is>
          <t>&lt;25mph</t>
        </is>
      </c>
      <c r="AS640" s="92" t="inlineStr">
        <is>
          <t>&lt;15mph</t>
        </is>
      </c>
      <c r="AT640" s="92" t="inlineStr">
        <is>
          <t>HFTD - Distribution</t>
        </is>
      </c>
      <c r="AU640" t="inlineStr">
        <is>
          <t>PG377</t>
        </is>
      </c>
      <c r="AV640" t="n">
        <v>1.68</v>
      </c>
      <c r="AW640" t="inlineStr">
        <is>
          <t>2019-08-11T07:00:00Z</t>
        </is>
      </c>
      <c r="AX640" t="n">
        <v>1.52</v>
      </c>
      <c r="AY640" t="n">
        <v>13</v>
      </c>
      <c r="AZ640" t="inlineStr">
        <is>
          <t>AV504</t>
        </is>
      </c>
      <c r="BA640" t="n">
        <v>7.68</v>
      </c>
      <c r="BB640" t="inlineStr">
        <is>
          <t>2019-08-11T06:55:00Z</t>
        </is>
      </c>
      <c r="BC640" t="n">
        <v>7</v>
      </c>
      <c r="BD640" t="n">
        <v>79</v>
      </c>
      <c r="BE640" t="inlineStr">
        <is>
          <t>PG377</t>
        </is>
      </c>
      <c r="BF640" t="n">
        <v>1.68</v>
      </c>
      <c r="BG640" t="inlineStr">
        <is>
          <t>2019-08-11T08:00:00Z</t>
        </is>
      </c>
      <c r="BH640" t="n">
        <v>2.86</v>
      </c>
      <c r="BI640" t="n">
        <v>25</v>
      </c>
      <c r="BJ640" t="inlineStr">
        <is>
          <t>AV504</t>
        </is>
      </c>
      <c r="BK640" t="n">
        <v>7.68</v>
      </c>
      <c r="BL640" t="inlineStr">
        <is>
          <t>2019-08-11T07:05:00Z</t>
        </is>
      </c>
      <c r="BM640" t="n">
        <v>8.01</v>
      </c>
      <c r="BN640" t="n">
        <v>151</v>
      </c>
    </row>
    <row r="641">
      <c r="A641" s="92" t="inlineStr">
        <is>
          <t>PG&amp;E</t>
        </is>
      </c>
      <c r="B641" s="92" t="n">
        <v>43689</v>
      </c>
      <c r="C641" s="92" t="n">
        <v>0.8375</v>
      </c>
      <c r="D641" s="92" t="n">
        <v>39.09524</v>
      </c>
      <c r="E641" s="92" t="n">
        <v>-123.493703</v>
      </c>
      <c r="F641" s="92" t="inlineStr">
        <is>
          <t>Vegetation</t>
        </is>
      </c>
      <c r="G641" s="92" t="inlineStr">
        <is>
          <t>Conifer Forest</t>
        </is>
      </c>
      <c r="H641" s="92" t="inlineStr">
        <is>
          <t>3 meters - 0.25 Acres</t>
        </is>
      </c>
      <c r="I641" s="92" t="inlineStr">
        <is>
          <t>Cal Fire</t>
        </is>
      </c>
      <c r="J641" s="92" t="n"/>
      <c r="K641" s="92" t="n">
        <v>102177212</v>
      </c>
      <c r="L641" s="92" t="n"/>
      <c r="M641" s="92" t="n">
        <v>12000</v>
      </c>
      <c r="N641" s="92" t="inlineStr">
        <is>
          <t>Conductor</t>
        </is>
      </c>
      <c r="O641" s="92" t="inlineStr">
        <is>
          <t>Overhead</t>
        </is>
      </c>
      <c r="P641" s="92" t="inlineStr">
        <is>
          <t>Yes</t>
        </is>
      </c>
      <c r="Q641" s="92" t="n">
        <v>43689</v>
      </c>
      <c r="R641" s="92" t="n">
        <v>0.8375</v>
      </c>
      <c r="S641" s="92" t="inlineStr">
        <is>
          <t>Vegetation</t>
        </is>
      </c>
      <c r="T641" s="92" t="n"/>
      <c r="U641" s="92" t="inlineStr">
        <is>
          <t>Veg. contact</t>
        </is>
      </c>
      <c r="V641" s="92" t="n"/>
      <c r="W641" s="92" t="n"/>
      <c r="X641" s="92" t="n"/>
      <c r="Y641" s="92" t="inlineStr">
        <is>
          <t>Fell into (No defect)</t>
        </is>
      </c>
      <c r="Z641" s="92" t="inlineStr">
        <is>
          <t>2019-400</t>
        </is>
      </c>
      <c r="AA641" s="92" t="n">
        <v>2019</v>
      </c>
      <c r="AB641" s="92" t="n">
        <v>8</v>
      </c>
      <c r="AC641" s="92" t="n">
        <v>12</v>
      </c>
      <c r="AD641" s="92" t="n">
        <v>20</v>
      </c>
      <c r="AE641" s="92" t="n">
        <v>6</v>
      </c>
      <c r="AF641" s="94" t="inlineStr">
        <is>
          <t>19-0087090</t>
        </is>
      </c>
      <c r="AG641" s="96" t="inlineStr">
        <is>
          <t>Tier 2</t>
        </is>
      </c>
      <c r="AH641" s="96" t="inlineStr">
        <is>
          <t>HFTD</t>
        </is>
      </c>
      <c r="AI641" s="94" t="inlineStr">
        <is>
          <t>No Fire Weather RFW Applicable</t>
        </is>
      </c>
      <c r="AJ641" s="92" t="inlineStr">
        <is>
          <t>Distribution</t>
        </is>
      </c>
      <c r="AK641" s="92" t="inlineStr">
        <is>
          <t>HFTD - Distribution</t>
        </is>
      </c>
      <c r="AL641" s="92" t="inlineStr">
        <is>
          <t>Fire Less than 300 Acres</t>
        </is>
      </c>
      <c r="AM641" s="96" t="inlineStr">
        <is>
          <t>Vegetation</t>
        </is>
      </c>
      <c r="AN641" s="92" t="inlineStr">
        <is>
          <t>Fell into (No defect)</t>
        </is>
      </c>
      <c r="AO641" s="95" t="n">
        <v>2508</v>
      </c>
      <c r="AP641" s="92" t="n">
        <v>6.98718588235294</v>
      </c>
      <c r="AQ641" s="92" t="inlineStr">
        <is>
          <t>210_275</t>
        </is>
      </c>
      <c r="AR641" s="115" t="inlineStr">
        <is>
          <t>&lt;25mph</t>
        </is>
      </c>
      <c r="AS641" s="92" t="inlineStr">
        <is>
          <t>&lt;15mph</t>
        </is>
      </c>
      <c r="AT641" s="92" t="inlineStr">
        <is>
          <t>HFTD - Distribution</t>
        </is>
      </c>
      <c r="AU641" t="inlineStr">
        <is>
          <t>PG256</t>
        </is>
      </c>
      <c r="AV641" t="n">
        <v>1.12</v>
      </c>
      <c r="AW641" t="inlineStr">
        <is>
          <t>2019-08-12T06:10:00Z</t>
        </is>
      </c>
      <c r="AX641" t="n">
        <v>1.74</v>
      </c>
      <c r="AY641" t="n">
        <v>10</v>
      </c>
      <c r="AZ641" t="inlineStr">
        <is>
          <t>PG248</t>
        </is>
      </c>
      <c r="BA641" t="n">
        <v>4.67</v>
      </c>
      <c r="BB641" t="inlineStr">
        <is>
          <t>2019-08-12T06:10:00Z</t>
        </is>
      </c>
      <c r="BC641" t="n">
        <v>4.16</v>
      </c>
      <c r="BD641" t="n">
        <v>17</v>
      </c>
      <c r="BE641" t="inlineStr">
        <is>
          <t>PG256</t>
        </is>
      </c>
      <c r="BF641" t="n">
        <v>1.12</v>
      </c>
      <c r="BG641" t="inlineStr">
        <is>
          <t>2019-08-12T06:10:00Z</t>
        </is>
      </c>
      <c r="BH641" t="n">
        <v>1.74</v>
      </c>
      <c r="BI641" t="n">
        <v>20</v>
      </c>
      <c r="BJ641" t="inlineStr">
        <is>
          <t>PG248</t>
        </is>
      </c>
      <c r="BK641" t="n">
        <v>4.67</v>
      </c>
      <c r="BL641" t="inlineStr">
        <is>
          <t>2019-08-12T07:40:00Z</t>
        </is>
      </c>
      <c r="BM641" t="n">
        <v>4.38</v>
      </c>
      <c r="BN641" t="n">
        <v>33</v>
      </c>
    </row>
    <row r="642">
      <c r="A642" s="92" t="inlineStr">
        <is>
          <t>PG&amp;E</t>
        </is>
      </c>
      <c r="B642" s="92" t="n">
        <v>43689</v>
      </c>
      <c r="C642" s="92" t="n">
        <v>0.7374999999999999</v>
      </c>
      <c r="D642" s="92" t="n">
        <v>38.66183</v>
      </c>
      <c r="E642" s="92" t="n">
        <v>-120.7451217</v>
      </c>
      <c r="F642" s="92" t="inlineStr">
        <is>
          <t>Vegetation</t>
        </is>
      </c>
      <c r="G642" s="92" t="inlineStr">
        <is>
          <t>Hardwood Forest</t>
        </is>
      </c>
      <c r="H642" s="92" t="inlineStr">
        <is>
          <t>0.25 - 10 Acres</t>
        </is>
      </c>
      <c r="I642" s="92" t="inlineStr">
        <is>
          <t>Cal Fire</t>
        </is>
      </c>
      <c r="J642" s="92" t="n"/>
      <c r="K642" s="92" t="inlineStr">
        <is>
          <t>101415488, 101404439</t>
        </is>
      </c>
      <c r="L642" s="92" t="n"/>
      <c r="M642" s="92" t="n">
        <v>12000</v>
      </c>
      <c r="N642" s="92" t="inlineStr">
        <is>
          <t>Pole</t>
        </is>
      </c>
      <c r="O642" s="92" t="inlineStr">
        <is>
          <t>Overhead</t>
        </is>
      </c>
      <c r="P642" s="92" t="inlineStr">
        <is>
          <t>Yes</t>
        </is>
      </c>
      <c r="Q642" s="92" t="n">
        <v>43689</v>
      </c>
      <c r="R642" s="92" t="n">
        <v>0.7374999999999999</v>
      </c>
      <c r="S642" s="92" t="inlineStr">
        <is>
          <t>Vegetation</t>
        </is>
      </c>
      <c r="T642" s="92" t="n"/>
      <c r="U642" s="92" t="inlineStr">
        <is>
          <t>Veg. contact</t>
        </is>
      </c>
      <c r="V642" s="92" t="inlineStr">
        <is>
          <t>Pole</t>
        </is>
      </c>
      <c r="W642" s="92" t="n"/>
      <c r="X642" s="92" t="n"/>
      <c r="Y642" s="92" t="inlineStr">
        <is>
          <t>Fell into (slight defect)</t>
        </is>
      </c>
      <c r="Z642" s="92" t="inlineStr">
        <is>
          <t>2019-241</t>
        </is>
      </c>
      <c r="AA642" s="92" t="n">
        <v>2019</v>
      </c>
      <c r="AB642" s="92" t="n">
        <v>8</v>
      </c>
      <c r="AC642" s="92" t="n">
        <v>12</v>
      </c>
      <c r="AD642" s="92" t="n">
        <v>17</v>
      </c>
      <c r="AE642" s="92" t="n">
        <v>42</v>
      </c>
      <c r="AF642" s="94" t="inlineStr">
        <is>
          <t>19-0087080</t>
        </is>
      </c>
      <c r="AG642" s="96" t="inlineStr">
        <is>
          <t>Tier 2</t>
        </is>
      </c>
      <c r="AH642" s="96" t="inlineStr">
        <is>
          <t>HFTD</t>
        </is>
      </c>
      <c r="AI642" s="94" t="inlineStr">
        <is>
          <t>No Fire Weather RFW Applicable</t>
        </is>
      </c>
      <c r="AJ642" s="92" t="inlineStr">
        <is>
          <t>Distribution</t>
        </is>
      </c>
      <c r="AK642" s="92" t="inlineStr">
        <is>
          <t>HFTD - Distribution</t>
        </is>
      </c>
      <c r="AL642" s="92" t="inlineStr">
        <is>
          <t>Fire Less than 300 Acres</t>
        </is>
      </c>
      <c r="AM642" s="96" t="inlineStr">
        <is>
          <t>Vegetation</t>
        </is>
      </c>
      <c r="AN642" s="92" t="inlineStr">
        <is>
          <t>Fell into (slight defect)</t>
        </is>
      </c>
      <c r="AO642" s="95" t="n">
        <v>54604</v>
      </c>
      <c r="AP642" s="92" t="n">
        <v>15.264830117647</v>
      </c>
      <c r="AQ642" s="92" t="inlineStr">
        <is>
          <t>93_301</t>
        </is>
      </c>
      <c r="AR642" s="115" t="inlineStr">
        <is>
          <t>&lt;25mph</t>
        </is>
      </c>
      <c r="AS642" s="92" t="inlineStr">
        <is>
          <t>&gt;=15mph</t>
        </is>
      </c>
      <c r="AT642" s="92" t="inlineStr">
        <is>
          <t>HFTD - Distribution</t>
        </is>
      </c>
      <c r="AU642" t="inlineStr">
        <is>
          <t>PG354</t>
        </is>
      </c>
      <c r="AV642" t="n">
        <v>3.38</v>
      </c>
      <c r="AW642" t="inlineStr">
        <is>
          <t>2019-08-12T07:00:00Z</t>
        </is>
      </c>
      <c r="AX642" t="n">
        <v>7.67</v>
      </c>
      <c r="AY642" t="n">
        <v>16</v>
      </c>
      <c r="AZ642" t="inlineStr">
        <is>
          <t>PG354</t>
        </is>
      </c>
      <c r="BA642" t="n">
        <v>3.38</v>
      </c>
      <c r="BB642" t="inlineStr">
        <is>
          <t>2019-08-12T07:00:00Z</t>
        </is>
      </c>
      <c r="BC642" t="n">
        <v>7.67</v>
      </c>
      <c r="BD642" t="n">
        <v>57</v>
      </c>
      <c r="BE642" t="inlineStr">
        <is>
          <t>PG354</t>
        </is>
      </c>
      <c r="BF642" t="n">
        <v>3.38</v>
      </c>
      <c r="BG642" t="inlineStr">
        <is>
          <t>2019-08-12T07:40:00Z</t>
        </is>
      </c>
      <c r="BH642" t="n">
        <v>11.41</v>
      </c>
      <c r="BI642" t="n">
        <v>28</v>
      </c>
      <c r="BJ642" t="inlineStr">
        <is>
          <t>PG354</t>
        </is>
      </c>
      <c r="BK642" t="n">
        <v>3.38</v>
      </c>
      <c r="BL642" t="inlineStr">
        <is>
          <t>2019-08-12T07:40:00Z</t>
        </is>
      </c>
      <c r="BM642" t="n">
        <v>11.41</v>
      </c>
      <c r="BN642" t="n">
        <v>106</v>
      </c>
    </row>
    <row r="643">
      <c r="A643" s="92" t="inlineStr">
        <is>
          <t>PG&amp;E</t>
        </is>
      </c>
      <c r="B643" s="92" t="n">
        <v>43690</v>
      </c>
      <c r="C643" s="92" t="n">
        <v>0.4375</v>
      </c>
      <c r="D643" s="92" t="n">
        <v>36.61016</v>
      </c>
      <c r="E643" s="92" t="n">
        <v>-121.445157</v>
      </c>
      <c r="F643" s="92" t="n"/>
      <c r="G643" s="92" t="inlineStr">
        <is>
          <t>Herbaceous</t>
        </is>
      </c>
      <c r="H643" s="92" t="inlineStr">
        <is>
          <t>3 meters - 0.25 Acres</t>
        </is>
      </c>
      <c r="I643" s="92" t="inlineStr">
        <is>
          <t>Cal Fire</t>
        </is>
      </c>
      <c r="J643" s="92" t="n"/>
      <c r="K643" s="92" t="n">
        <v>40761041</v>
      </c>
      <c r="L643" s="92" t="n"/>
      <c r="M643" s="92" t="n">
        <v>115000</v>
      </c>
      <c r="N643" s="92" t="inlineStr">
        <is>
          <t>Other</t>
        </is>
      </c>
      <c r="O643" s="92" t="inlineStr">
        <is>
          <t>Overhead</t>
        </is>
      </c>
      <c r="P643" s="92" t="inlineStr">
        <is>
          <t>Yes</t>
        </is>
      </c>
      <c r="Q643" s="92" t="n">
        <v>43690</v>
      </c>
      <c r="R643" s="92" t="n">
        <v>0.4375</v>
      </c>
      <c r="S643" s="92" t="inlineStr">
        <is>
          <t>Equipment - PG&amp;E</t>
        </is>
      </c>
      <c r="T643" s="92" t="inlineStr">
        <is>
          <t>Other</t>
        </is>
      </c>
      <c r="U643" s="92" t="n"/>
      <c r="V643" s="92" t="n"/>
      <c r="W643" s="92" t="n"/>
      <c r="X643" s="92" t="n"/>
      <c r="Y643" s="92" t="inlineStr">
        <is>
          <t>no-match</t>
        </is>
      </c>
      <c r="Z643" s="92" t="inlineStr">
        <is>
          <t>2019-164</t>
        </is>
      </c>
      <c r="AA643" s="92" t="n">
        <v>2019</v>
      </c>
      <c r="AB643" s="92" t="n">
        <v>8</v>
      </c>
      <c r="AC643" s="92" t="n">
        <v>13</v>
      </c>
      <c r="AD643" s="92" t="n">
        <v>10</v>
      </c>
      <c r="AE643" s="92" t="n">
        <v>30</v>
      </c>
      <c r="AF643" s="94" t="inlineStr">
        <is>
          <t>No ILIS or TOTL available</t>
        </is>
      </c>
      <c r="AG643" s="96" t="inlineStr">
        <is>
          <t>Tier 2</t>
        </is>
      </c>
      <c r="AH643" s="96" t="inlineStr">
        <is>
          <t>HFTD</t>
        </is>
      </c>
      <c r="AI643" s="94" t="inlineStr">
        <is>
          <t>No Fire Weather RFW Applicable</t>
        </is>
      </c>
      <c r="AJ643" s="92" t="inlineStr">
        <is>
          <t>Transmission</t>
        </is>
      </c>
      <c r="AK643" s="92" t="inlineStr">
        <is>
          <t>HFTD - Transmission</t>
        </is>
      </c>
      <c r="AL643" s="92" t="inlineStr">
        <is>
          <t>Fire Less than 300 Acres</t>
        </is>
      </c>
      <c r="AM643" s="96" t="inlineStr">
        <is>
          <t>Equip Failure</t>
        </is>
      </c>
      <c r="AN643" s="92" t="inlineStr">
        <is>
          <t>Equip Failure - Other</t>
        </is>
      </c>
      <c r="AO643" s="95" t="inlineStr">
        <is>
          <t>N.A.</t>
        </is>
      </c>
      <c r="AP643" s="92" t="n">
        <v>5.44340235294117</v>
      </c>
      <c r="AQ643" s="92" t="inlineStr">
        <is>
          <t>180_162</t>
        </is>
      </c>
      <c r="AR643" s="115" t="inlineStr">
        <is>
          <t>&lt;25mph</t>
        </is>
      </c>
      <c r="AS643" s="92" t="inlineStr">
        <is>
          <t>&lt;15mph</t>
        </is>
      </c>
      <c r="AT643" s="92" t="inlineStr">
        <is>
          <t>HFTD - Transmission</t>
        </is>
      </c>
      <c r="AX643" t="n">
        <v>0</v>
      </c>
      <c r="AY643" t="n">
        <v>0</v>
      </c>
      <c r="BC643" t="n">
        <v>0</v>
      </c>
      <c r="BD643" t="n">
        <v>0</v>
      </c>
      <c r="BH643" t="n">
        <v>0</v>
      </c>
      <c r="BI643" t="n">
        <v>0</v>
      </c>
      <c r="BM643" t="n">
        <v>0</v>
      </c>
      <c r="BN643" t="n">
        <v>0</v>
      </c>
    </row>
    <row r="644">
      <c r="A644" s="92" t="inlineStr">
        <is>
          <t>PG&amp;E</t>
        </is>
      </c>
      <c r="B644" s="92" t="n">
        <v>43691</v>
      </c>
      <c r="C644" s="92" t="n">
        <v>0.4277777777777778</v>
      </c>
      <c r="D644" s="92" t="n">
        <v>35.37901</v>
      </c>
      <c r="E644" s="92" t="n">
        <v>-120.42318</v>
      </c>
      <c r="F644" s="92" t="inlineStr">
        <is>
          <t>Vegetation</t>
        </is>
      </c>
      <c r="G644" s="92" t="inlineStr">
        <is>
          <t>Hardwood Woodland</t>
        </is>
      </c>
      <c r="H644" s="92" t="inlineStr">
        <is>
          <t>&lt; 1 meter</t>
        </is>
      </c>
      <c r="I644" s="92" t="inlineStr">
        <is>
          <t>Cal Fire</t>
        </is>
      </c>
      <c r="J644" s="92" t="n"/>
      <c r="K644" s="92" t="n">
        <v>512769069280</v>
      </c>
      <c r="L644" s="92" t="n"/>
      <c r="M644" s="92" t="n">
        <v>21000</v>
      </c>
      <c r="N644" s="92" t="inlineStr">
        <is>
          <t>Conductor</t>
        </is>
      </c>
      <c r="O644" s="92" t="inlineStr">
        <is>
          <t>Overhead</t>
        </is>
      </c>
      <c r="P644" s="92" t="inlineStr">
        <is>
          <t>Yes</t>
        </is>
      </c>
      <c r="Q644" s="92" t="n">
        <v>43691</v>
      </c>
      <c r="R644" s="92" t="n">
        <v>0.4277777777777778</v>
      </c>
      <c r="S644" s="92" t="inlineStr">
        <is>
          <t>Vegetation</t>
        </is>
      </c>
      <c r="T644" s="92" t="n"/>
      <c r="U644" s="92" t="n"/>
      <c r="V644" s="92" t="n"/>
      <c r="W644" s="92" t="n"/>
      <c r="X644" s="92" t="n"/>
      <c r="Y644" s="92" t="inlineStr">
        <is>
          <t>no-match</t>
        </is>
      </c>
      <c r="Z644" s="92" t="n"/>
      <c r="AA644" s="92" t="n">
        <v>2019</v>
      </c>
      <c r="AB644" s="92" t="n">
        <v>8</v>
      </c>
      <c r="AC644" s="92" t="n">
        <v>14</v>
      </c>
      <c r="AD644" s="92" t="n">
        <v>10</v>
      </c>
      <c r="AE644" s="92" t="n">
        <v>16</v>
      </c>
      <c r="AF644" s="94" t="inlineStr">
        <is>
          <t>No ILIS or TOTL available</t>
        </is>
      </c>
      <c r="AG644" s="96" t="inlineStr">
        <is>
          <t>Tier 3</t>
        </is>
      </c>
      <c r="AH644" s="96" t="inlineStr">
        <is>
          <t>HFTD</t>
        </is>
      </c>
      <c r="AI644" s="94" t="inlineStr">
        <is>
          <t>No Fire Weather RFW Applicable</t>
        </is>
      </c>
      <c r="AJ644" s="92" t="inlineStr">
        <is>
          <t>Distribution</t>
        </is>
      </c>
      <c r="AK644" s="92" t="inlineStr">
        <is>
          <t>HFTD - Distribution</t>
        </is>
      </c>
      <c r="AL644" s="92" t="inlineStr">
        <is>
          <t>Fire Less than 300 Acres</t>
        </is>
      </c>
      <c r="AM644" s="96" t="inlineStr">
        <is>
          <t>Vegetation</t>
        </is>
      </c>
      <c r="AN644" s="92" t="inlineStr">
        <is>
          <t>Other/Unknown</t>
        </is>
      </c>
      <c r="AO644" s="95" t="inlineStr">
        <is>
          <t>N.A.</t>
        </is>
      </c>
      <c r="AP644" s="92" t="n">
        <v>10.5584847058823</v>
      </c>
      <c r="AQ644" s="92" t="inlineStr">
        <is>
          <t>242_183</t>
        </is>
      </c>
      <c r="AR644" s="115" t="inlineStr">
        <is>
          <t>&lt;25mph</t>
        </is>
      </c>
      <c r="AS644" s="92" t="inlineStr">
        <is>
          <t>&lt;15mph</t>
        </is>
      </c>
      <c r="AT644" s="92" t="inlineStr">
        <is>
          <t>HFTD - Distribution</t>
        </is>
      </c>
      <c r="AU644" t="inlineStr">
        <is>
          <t>PG235</t>
        </is>
      </c>
      <c r="AV644" t="n">
        <v>1.2</v>
      </c>
      <c r="AW644" t="inlineStr">
        <is>
          <t>2019-08-14T06:30:00Z</t>
        </is>
      </c>
      <c r="AX644" t="n">
        <v>5.48</v>
      </c>
      <c r="AY644" t="n">
        <v>28</v>
      </c>
      <c r="AZ644" t="inlineStr">
        <is>
          <t>PG190</t>
        </is>
      </c>
      <c r="BA644" t="n">
        <v>6.24</v>
      </c>
      <c r="BB644" t="inlineStr">
        <is>
          <t>2019-08-14T06:00:00Z</t>
        </is>
      </c>
      <c r="BC644" t="n">
        <v>12.06</v>
      </c>
      <c r="BD644" t="n">
        <v>56</v>
      </c>
      <c r="BE644" t="inlineStr">
        <is>
          <t>PG235</t>
        </is>
      </c>
      <c r="BF644" t="n">
        <v>1.2</v>
      </c>
      <c r="BG644" t="inlineStr">
        <is>
          <t>2019-08-14T06:30:00Z</t>
        </is>
      </c>
      <c r="BH644" t="n">
        <v>5.48</v>
      </c>
      <c r="BI644" t="n">
        <v>52</v>
      </c>
      <c r="BJ644" t="inlineStr">
        <is>
          <t>PG190</t>
        </is>
      </c>
      <c r="BK644" t="n">
        <v>6.24</v>
      </c>
      <c r="BL644" t="inlineStr">
        <is>
          <t>2019-08-14T06:00:00Z</t>
        </is>
      </c>
      <c r="BM644" t="n">
        <v>12.06</v>
      </c>
      <c r="BN644" t="n">
        <v>104</v>
      </c>
    </row>
    <row r="645">
      <c r="A645" s="92" t="inlineStr">
        <is>
          <t>PG&amp;E</t>
        </is>
      </c>
      <c r="B645" s="92" t="n">
        <v>43693</v>
      </c>
      <c r="C645" s="92" t="n">
        <v>0.3465277777777778</v>
      </c>
      <c r="D645" s="92" t="n">
        <v>40.12349</v>
      </c>
      <c r="E645" s="92" t="n">
        <v>-123.8757567</v>
      </c>
      <c r="F645" s="92" t="inlineStr">
        <is>
          <t>Vegetation</t>
        </is>
      </c>
      <c r="G645" s="92" t="inlineStr">
        <is>
          <t>Conifer Forest</t>
        </is>
      </c>
      <c r="H645" s="92" t="inlineStr">
        <is>
          <t>3 meters - 0.25 Acres</t>
        </is>
      </c>
      <c r="I645" s="92" t="inlineStr">
        <is>
          <t>Self Extinguished</t>
        </is>
      </c>
      <c r="J645" s="92" t="n"/>
      <c r="K645" s="92" t="inlineStr">
        <is>
          <t>192221102-2101118022{5563}</t>
        </is>
      </c>
      <c r="L645" s="92" t="n"/>
      <c r="M645" s="92" t="n">
        <v>12000</v>
      </c>
      <c r="N645" s="92" t="inlineStr">
        <is>
          <t>Conductor</t>
        </is>
      </c>
      <c r="O645" s="92" t="inlineStr">
        <is>
          <t>Overhead</t>
        </is>
      </c>
      <c r="P645" s="92" t="inlineStr">
        <is>
          <t>Yes</t>
        </is>
      </c>
      <c r="Q645" s="92" t="n">
        <v>43693</v>
      </c>
      <c r="R645" s="92" t="n">
        <v>0.3465277777777778</v>
      </c>
      <c r="S645" s="92" t="inlineStr">
        <is>
          <t>Vegetation</t>
        </is>
      </c>
      <c r="T645" s="92" t="n"/>
      <c r="U645" s="92" t="n"/>
      <c r="V645" s="92" t="n"/>
      <c r="W645" s="92" t="n"/>
      <c r="X645" s="92" t="n"/>
      <c r="Y645" s="92" t="inlineStr">
        <is>
          <t>Other/Unknown</t>
        </is>
      </c>
      <c r="Z645" s="92" t="n"/>
      <c r="AA645" s="92" t="n">
        <v>2019</v>
      </c>
      <c r="AB645" s="92" t="n">
        <v>8</v>
      </c>
      <c r="AC645" s="92" t="n">
        <v>16</v>
      </c>
      <c r="AD645" s="92" t="n">
        <v>8</v>
      </c>
      <c r="AE645" s="92" t="n">
        <v>19</v>
      </c>
      <c r="AF645" s="94" t="inlineStr">
        <is>
          <t>19-0088744</t>
        </is>
      </c>
      <c r="AG645" s="96" t="inlineStr">
        <is>
          <t>Tier 2</t>
        </is>
      </c>
      <c r="AH645" s="96" t="inlineStr">
        <is>
          <t>HFTD</t>
        </is>
      </c>
      <c r="AI645" s="94" t="inlineStr">
        <is>
          <t>No Fire Weather RFW Applicable</t>
        </is>
      </c>
      <c r="AJ645" s="92" t="inlineStr">
        <is>
          <t>Distribution</t>
        </is>
      </c>
      <c r="AK645" s="92" t="inlineStr">
        <is>
          <t>HFTD - Distribution</t>
        </is>
      </c>
      <c r="AL645" s="92" t="inlineStr">
        <is>
          <t>Fire Less than 300 Acres</t>
        </is>
      </c>
      <c r="AM645" s="96" t="inlineStr">
        <is>
          <t>Vegetation</t>
        </is>
      </c>
      <c r="AN645" s="92" t="inlineStr">
        <is>
          <t>Other/Unknown</t>
        </is>
      </c>
      <c r="AO645" s="95" t="n">
        <v>2979</v>
      </c>
      <c r="AP645" s="92" t="n">
        <v>4.01053082352941</v>
      </c>
      <c r="AQ645" s="92" t="inlineStr">
        <is>
          <t>78_358</t>
        </is>
      </c>
      <c r="AR645" s="115" t="inlineStr">
        <is>
          <t>&lt;25mph</t>
        </is>
      </c>
      <c r="AS645" s="92" t="inlineStr">
        <is>
          <t>&lt;15mph</t>
        </is>
      </c>
      <c r="AT645" s="92" t="inlineStr">
        <is>
          <t>HFTD - Distribution</t>
        </is>
      </c>
      <c r="AU645" t="inlineStr">
        <is>
          <t>ERCC1</t>
        </is>
      </c>
      <c r="AV645" t="n">
        <v>2.93</v>
      </c>
      <c r="AW645" t="inlineStr">
        <is>
          <t>2019-08-16T06:28:00Z</t>
        </is>
      </c>
      <c r="AX645" t="n">
        <v>12.01</v>
      </c>
      <c r="AY645" t="n">
        <v>1</v>
      </c>
      <c r="AZ645" t="inlineStr">
        <is>
          <t>ERCC1</t>
        </is>
      </c>
      <c r="BA645" t="n">
        <v>2.93</v>
      </c>
      <c r="BB645" t="inlineStr">
        <is>
          <t>2019-08-16T06:28:00Z</t>
        </is>
      </c>
      <c r="BC645" t="n">
        <v>12.01</v>
      </c>
      <c r="BD645" t="n">
        <v>33</v>
      </c>
      <c r="BE645" t="inlineStr">
        <is>
          <t>ERCC1</t>
        </is>
      </c>
      <c r="BF645" t="n">
        <v>2.93</v>
      </c>
      <c r="BG645" t="inlineStr">
        <is>
          <t>2019-08-16T06:28:00Z</t>
        </is>
      </c>
      <c r="BH645" t="n">
        <v>12.01</v>
      </c>
      <c r="BI645" t="n">
        <v>2</v>
      </c>
      <c r="BJ645" t="inlineStr">
        <is>
          <t>ERCC1</t>
        </is>
      </c>
      <c r="BK645" t="n">
        <v>2.93</v>
      </c>
      <c r="BL645" t="inlineStr">
        <is>
          <t>2019-08-16T06:28:00Z</t>
        </is>
      </c>
      <c r="BM645" t="n">
        <v>12.01</v>
      </c>
      <c r="BN645" t="n">
        <v>62</v>
      </c>
    </row>
    <row r="646">
      <c r="A646" s="92" t="inlineStr">
        <is>
          <t>PG&amp;E</t>
        </is>
      </c>
      <c r="B646" s="92" t="n">
        <v>43693</v>
      </c>
      <c r="C646" s="92" t="n">
        <v>0.4381944444444445</v>
      </c>
      <c r="D646" s="92" t="n">
        <v>39.37143</v>
      </c>
      <c r="E646" s="92" t="n">
        <v>-121.3221283</v>
      </c>
      <c r="F646" s="92" t="inlineStr">
        <is>
          <t>Vegetation</t>
        </is>
      </c>
      <c r="G646" s="92" t="inlineStr">
        <is>
          <t>Hardwood Woodland</t>
        </is>
      </c>
      <c r="H646" s="92" t="inlineStr">
        <is>
          <t>0.25 - 10 Acres</t>
        </is>
      </c>
      <c r="I646" s="92" t="inlineStr">
        <is>
          <t>Cal Fire</t>
        </is>
      </c>
      <c r="J646" s="92" t="n"/>
      <c r="K646" s="92" t="n">
        <v>103191101</v>
      </c>
      <c r="L646" s="92" t="n"/>
      <c r="M646" s="92" t="n">
        <v>12000</v>
      </c>
      <c r="N646" s="92" t="inlineStr">
        <is>
          <t>Conductor</t>
        </is>
      </c>
      <c r="O646" s="92" t="inlineStr">
        <is>
          <t>Overhead</t>
        </is>
      </c>
      <c r="P646" s="92" t="inlineStr">
        <is>
          <t>Yes</t>
        </is>
      </c>
      <c r="Q646" s="92" t="n">
        <v>43693</v>
      </c>
      <c r="R646" s="92" t="n">
        <v>0.4381944444444445</v>
      </c>
      <c r="S646" s="92" t="inlineStr">
        <is>
          <t>Vegetation</t>
        </is>
      </c>
      <c r="T646" s="92" t="n"/>
      <c r="U646" s="92" t="inlineStr">
        <is>
          <t>Veg. contact</t>
        </is>
      </c>
      <c r="V646" s="92" t="inlineStr">
        <is>
          <t>Electric Facility</t>
        </is>
      </c>
      <c r="W646" s="92" t="n"/>
      <c r="X646" s="92" t="n"/>
      <c r="Y646" s="92" t="inlineStr">
        <is>
          <t>Fell into (Moderate-Severe defect)</t>
        </is>
      </c>
      <c r="Z646" s="92" t="inlineStr">
        <is>
          <t>2019-397</t>
        </is>
      </c>
      <c r="AA646" s="92" t="n">
        <v>2019</v>
      </c>
      <c r="AB646" s="92" t="n">
        <v>8</v>
      </c>
      <c r="AC646" s="92" t="n">
        <v>16</v>
      </c>
      <c r="AD646" s="92" t="n">
        <v>10</v>
      </c>
      <c r="AE646" s="92" t="n">
        <v>31</v>
      </c>
      <c r="AF646" s="94" t="inlineStr">
        <is>
          <t>19-0088805</t>
        </is>
      </c>
      <c r="AG646" s="96" t="inlineStr">
        <is>
          <t>Tier 2</t>
        </is>
      </c>
      <c r="AH646" s="96" t="inlineStr">
        <is>
          <t>HFTD</t>
        </is>
      </c>
      <c r="AI646" s="94" t="inlineStr">
        <is>
          <t>No Fire Weather RFW Applicable</t>
        </is>
      </c>
      <c r="AJ646" s="92" t="inlineStr">
        <is>
          <t>Distribution</t>
        </is>
      </c>
      <c r="AK646" s="92" t="inlineStr">
        <is>
          <t>HFTD - Distribution</t>
        </is>
      </c>
      <c r="AL646" s="92" t="inlineStr">
        <is>
          <t>Fire Less than 300 Acres</t>
        </is>
      </c>
      <c r="AM646" s="96" t="inlineStr">
        <is>
          <t>Vegetation</t>
        </is>
      </c>
      <c r="AN646" s="92" t="inlineStr">
        <is>
          <t>Fell into (Moderate-Severe defect)</t>
        </is>
      </c>
      <c r="AO646" s="95" t="n">
        <v>4580</v>
      </c>
      <c r="AP646" s="92" t="n">
        <v>6.00863378823529</v>
      </c>
      <c r="AQ646" s="92" t="inlineStr">
        <is>
          <t>254_161</t>
        </is>
      </c>
      <c r="AR646" s="115" t="inlineStr">
        <is>
          <t>&lt;25mph</t>
        </is>
      </c>
      <c r="AS646" s="92" t="inlineStr">
        <is>
          <t>&lt;15mph</t>
        </is>
      </c>
      <c r="AT646" s="92" t="inlineStr">
        <is>
          <t>HFTD - Distribution</t>
        </is>
      </c>
      <c r="AU646" t="inlineStr">
        <is>
          <t>PG298</t>
        </is>
      </c>
      <c r="AV646" t="n">
        <v>3.48</v>
      </c>
      <c r="AW646" t="inlineStr">
        <is>
          <t>2019-08-16T06:50:00Z</t>
        </is>
      </c>
      <c r="AX646" t="n">
        <v>6.8</v>
      </c>
      <c r="AY646" t="n">
        <v>8</v>
      </c>
      <c r="AZ646" t="inlineStr">
        <is>
          <t>PG381</t>
        </is>
      </c>
      <c r="BA646" t="n">
        <v>4.94</v>
      </c>
      <c r="BB646" t="inlineStr">
        <is>
          <t>2019-08-16T07:00:00Z</t>
        </is>
      </c>
      <c r="BC646" t="n">
        <v>14.25</v>
      </c>
      <c r="BD646" t="n">
        <v>43</v>
      </c>
      <c r="BE646" t="inlineStr">
        <is>
          <t>PG298</t>
        </is>
      </c>
      <c r="BF646" t="n">
        <v>3.48</v>
      </c>
      <c r="BG646" t="inlineStr">
        <is>
          <t>2019-08-16T08:00:00Z</t>
        </is>
      </c>
      <c r="BH646" t="n">
        <v>7.25</v>
      </c>
      <c r="BI646" t="n">
        <v>15</v>
      </c>
      <c r="BJ646" t="inlineStr">
        <is>
          <t>PG381</t>
        </is>
      </c>
      <c r="BK646" t="n">
        <v>4.94</v>
      </c>
      <c r="BL646" t="inlineStr">
        <is>
          <t>2019-08-16T07:00:00Z</t>
        </is>
      </c>
      <c r="BM646" t="n">
        <v>14.25</v>
      </c>
      <c r="BN646" t="n">
        <v>80</v>
      </c>
    </row>
    <row r="647">
      <c r="A647" s="92" t="inlineStr">
        <is>
          <t>PG&amp;E</t>
        </is>
      </c>
      <c r="B647" s="92" t="n">
        <v>43696</v>
      </c>
      <c r="C647" s="92" t="n">
        <v>0.7270833333333333</v>
      </c>
      <c r="D647" s="92" t="n">
        <v>40.93991</v>
      </c>
      <c r="E647" s="92" t="n">
        <v>-123.6322117</v>
      </c>
      <c r="F647" s="92" t="inlineStr">
        <is>
          <t>Vegetation</t>
        </is>
      </c>
      <c r="G647" s="92" t="inlineStr">
        <is>
          <t>Urban</t>
        </is>
      </c>
      <c r="H647" s="92" t="inlineStr">
        <is>
          <t>3 meters - 0.25 Acres</t>
        </is>
      </c>
      <c r="I647" s="92" t="inlineStr">
        <is>
          <t>Fire Dept</t>
        </is>
      </c>
      <c r="J647" s="92" t="inlineStr">
        <is>
          <t>California Department of Forestry</t>
        </is>
      </c>
      <c r="K647" s="92" t="n">
        <v>192171101</v>
      </c>
      <c r="L647" s="92" t="n"/>
      <c r="M647" s="92" t="n">
        <v>12000</v>
      </c>
      <c r="N647" s="92" t="inlineStr">
        <is>
          <t>Conductor</t>
        </is>
      </c>
      <c r="O647" s="92" t="inlineStr">
        <is>
          <t>Overhead</t>
        </is>
      </c>
      <c r="P647" s="92" t="inlineStr">
        <is>
          <t>Yes</t>
        </is>
      </c>
      <c r="Q647" s="92" t="n">
        <v>43696</v>
      </c>
      <c r="R647" s="92" t="n">
        <v>0.7270833333333333</v>
      </c>
      <c r="S647" s="92" t="inlineStr">
        <is>
          <t>Vegetation</t>
        </is>
      </c>
      <c r="T647" s="92" t="n"/>
      <c r="U647" s="92" t="inlineStr">
        <is>
          <t>Veg. contact</t>
        </is>
      </c>
      <c r="V647" s="92" t="inlineStr">
        <is>
          <t>Electric Facility</t>
        </is>
      </c>
      <c r="W647" s="92" t="n"/>
      <c r="X647" s="92" t="n"/>
      <c r="Y647" s="92" t="inlineStr">
        <is>
          <t>Branch (Not overhanging, Distance Unknown)</t>
        </is>
      </c>
      <c r="Z647" s="92" t="inlineStr">
        <is>
          <t>2019-340</t>
        </is>
      </c>
      <c r="AA647" s="92" t="n">
        <v>2019</v>
      </c>
      <c r="AB647" s="92" t="n">
        <v>8</v>
      </c>
      <c r="AC647" s="92" t="n">
        <v>19</v>
      </c>
      <c r="AD647" s="92" t="n">
        <v>17</v>
      </c>
      <c r="AE647" s="92" t="n">
        <v>27</v>
      </c>
      <c r="AF647" s="94" t="inlineStr">
        <is>
          <t>19-0089645</t>
        </is>
      </c>
      <c r="AG647" s="96" t="inlineStr">
        <is>
          <t>Tier 3</t>
        </is>
      </c>
      <c r="AH647" s="96" t="inlineStr">
        <is>
          <t>HFTD</t>
        </is>
      </c>
      <c r="AI647" s="94" t="inlineStr">
        <is>
          <t>No Fire Weather RFW Applicable</t>
        </is>
      </c>
      <c r="AJ647" s="92" t="inlineStr">
        <is>
          <t>Distribution</t>
        </is>
      </c>
      <c r="AK647" s="92" t="inlineStr">
        <is>
          <t>HFTD - Distribution</t>
        </is>
      </c>
      <c r="AL647" s="92" t="inlineStr">
        <is>
          <t>Fire Less than 300 Acres</t>
        </is>
      </c>
      <c r="AM647" s="96" t="inlineStr">
        <is>
          <t>Vegetation</t>
        </is>
      </c>
      <c r="AN647" s="92" t="inlineStr">
        <is>
          <t>Branch (Not overhanging, Distance Unknown)</t>
        </is>
      </c>
      <c r="AO647" s="95" t="n">
        <v>410686</v>
      </c>
      <c r="AP647" s="92" t="n">
        <v>4.20489185882352</v>
      </c>
      <c r="AQ647" s="92" t="inlineStr">
        <is>
          <t>90_403</t>
        </is>
      </c>
      <c r="AR647" s="115" t="inlineStr">
        <is>
          <t>&lt;25mph</t>
        </is>
      </c>
      <c r="AS647" s="92" t="inlineStr">
        <is>
          <t>&lt;15mph</t>
        </is>
      </c>
      <c r="AT647" s="92" t="inlineStr">
        <is>
          <t>HFTD - Distribution</t>
        </is>
      </c>
      <c r="AU647" t="inlineStr">
        <is>
          <t>D8984</t>
        </is>
      </c>
      <c r="AV647" t="n">
        <v>1.44</v>
      </c>
      <c r="AW647" t="inlineStr">
        <is>
          <t>2019-08-19T06:03:00Z</t>
        </is>
      </c>
      <c r="AX647" t="n">
        <v>8.99</v>
      </c>
      <c r="AY647" t="n">
        <v>6</v>
      </c>
      <c r="AZ647" t="inlineStr">
        <is>
          <t>HOAC1</t>
        </is>
      </c>
      <c r="BA647" t="n">
        <v>7.73</v>
      </c>
      <c r="BB647" t="inlineStr">
        <is>
          <t>2019-08-19T06:40:00Z</t>
        </is>
      </c>
      <c r="BC647" t="n">
        <v>11.01</v>
      </c>
      <c r="BD647" t="n">
        <v>7</v>
      </c>
      <c r="BE647" t="inlineStr">
        <is>
          <t>D8984</t>
        </is>
      </c>
      <c r="BF647" t="n">
        <v>1.44</v>
      </c>
      <c r="BG647" t="inlineStr">
        <is>
          <t>2019-08-19T06:03:00Z</t>
        </is>
      </c>
      <c r="BH647" t="n">
        <v>8.99</v>
      </c>
      <c r="BI647" t="n">
        <v>11</v>
      </c>
      <c r="BJ647" t="inlineStr">
        <is>
          <t>HOAC1</t>
        </is>
      </c>
      <c r="BK647" t="n">
        <v>7.73</v>
      </c>
      <c r="BL647" t="inlineStr">
        <is>
          <t>2019-08-19T06:40:00Z</t>
        </is>
      </c>
      <c r="BM647" t="n">
        <v>11.01</v>
      </c>
      <c r="BN647" t="n">
        <v>13</v>
      </c>
    </row>
    <row r="648">
      <c r="A648" s="92" t="inlineStr">
        <is>
          <t>PG&amp;E</t>
        </is>
      </c>
      <c r="B648" s="92" t="n">
        <v>43697</v>
      </c>
      <c r="C648" s="92" t="n">
        <v>0.3770833333333334</v>
      </c>
      <c r="D648" s="92" t="n">
        <v>41.1088</v>
      </c>
      <c r="E648" s="92" t="n">
        <v>-121.503435</v>
      </c>
      <c r="F648" s="92" t="n"/>
      <c r="G648" s="92" t="inlineStr">
        <is>
          <t>Agriculture</t>
        </is>
      </c>
      <c r="H648" s="92" t="inlineStr">
        <is>
          <t>3 meters - 0.25 Acres</t>
        </is>
      </c>
      <c r="I648" s="92" t="inlineStr">
        <is>
          <t>Cal Fire</t>
        </is>
      </c>
      <c r="J648" s="92" t="n"/>
      <c r="K648" s="92" t="inlineStr">
        <is>
          <t>Unknown</t>
        </is>
      </c>
      <c r="L648" s="92" t="n"/>
      <c r="M648" s="92" t="n">
        <v>12000</v>
      </c>
      <c r="N648" s="92" t="inlineStr">
        <is>
          <t>Conductor</t>
        </is>
      </c>
      <c r="O648" s="92" t="inlineStr">
        <is>
          <t>Overhead</t>
        </is>
      </c>
      <c r="P648" s="92" t="inlineStr">
        <is>
          <t>No</t>
        </is>
      </c>
      <c r="Q648" s="92" t="n"/>
      <c r="R648" s="92" t="n"/>
      <c r="S648" s="92" t="inlineStr">
        <is>
          <t>Vegetation</t>
        </is>
      </c>
      <c r="T648" s="92" t="inlineStr">
        <is>
          <t>Conductor</t>
        </is>
      </c>
      <c r="U648" s="92" t="inlineStr">
        <is>
          <t>Veg. contact</t>
        </is>
      </c>
      <c r="V648" s="92" t="inlineStr">
        <is>
          <t>Electric Facility</t>
        </is>
      </c>
      <c r="W648" s="92" t="n"/>
      <c r="X648" s="92" t="n"/>
      <c r="Y648" s="92" t="inlineStr">
        <is>
          <t>no-match</t>
        </is>
      </c>
      <c r="Z648" s="92" t="inlineStr">
        <is>
          <t>2019-297</t>
        </is>
      </c>
      <c r="AA648" s="92" t="n">
        <v>2019</v>
      </c>
      <c r="AB648" s="92" t="n">
        <v>8</v>
      </c>
      <c r="AC648" s="92" t="n">
        <v>20</v>
      </c>
      <c r="AD648" s="92" t="n">
        <v>9</v>
      </c>
      <c r="AE648" s="92" t="n">
        <v>3</v>
      </c>
      <c r="AF648" s="94" t="inlineStr">
        <is>
          <t>No ILIS or TOTL available</t>
        </is>
      </c>
      <c r="AG648" s="96" t="inlineStr">
        <is>
          <t>Tier 2</t>
        </is>
      </c>
      <c r="AH648" s="96" t="inlineStr">
        <is>
          <t>HFTD</t>
        </is>
      </c>
      <c r="AI648" s="94" t="inlineStr">
        <is>
          <t>No Fire Weather RFW Applicable</t>
        </is>
      </c>
      <c r="AJ648" s="92" t="inlineStr">
        <is>
          <t>Distribution</t>
        </is>
      </c>
      <c r="AK648" s="92" t="inlineStr">
        <is>
          <t>HFTD - Distribution</t>
        </is>
      </c>
      <c r="AL648" s="92" t="inlineStr">
        <is>
          <t>Fire Less than 300 Acres</t>
        </is>
      </c>
      <c r="AM648" s="96" t="inlineStr">
        <is>
          <t>Vegetation</t>
        </is>
      </c>
      <c r="AN648" s="92" t="inlineStr">
        <is>
          <t>Other/Unknown</t>
        </is>
      </c>
      <c r="AO648" s="95" t="inlineStr">
        <is>
          <t>N.A.</t>
        </is>
      </c>
      <c r="AP648" s="92" t="n">
        <v>10.1716545882352</v>
      </c>
      <c r="AQ648" s="92" t="inlineStr">
        <is>
          <t>178_411</t>
        </is>
      </c>
      <c r="AR648" s="115" t="inlineStr">
        <is>
          <t>&lt;25mph</t>
        </is>
      </c>
      <c r="AS648" s="92" t="inlineStr">
        <is>
          <t>&lt;15mph</t>
        </is>
      </c>
      <c r="AT648" s="92" t="inlineStr">
        <is>
          <t>HFTD - Distribution</t>
        </is>
      </c>
      <c r="AU648" t="inlineStr">
        <is>
          <t>PG384</t>
        </is>
      </c>
      <c r="AV648" t="n">
        <v>3.7</v>
      </c>
      <c r="AW648" t="inlineStr">
        <is>
          <t>2019-08-20T06:40:00Z</t>
        </is>
      </c>
      <c r="AX648" t="n">
        <v>2.64</v>
      </c>
      <c r="AY648" t="n">
        <v>7</v>
      </c>
      <c r="AZ648" t="inlineStr">
        <is>
          <t>PG499</t>
        </is>
      </c>
      <c r="BA648" t="n">
        <v>7.38</v>
      </c>
      <c r="BB648" t="inlineStr">
        <is>
          <t>2019-08-20T06:00:00Z</t>
        </is>
      </c>
      <c r="BC648" t="n">
        <v>9.42</v>
      </c>
      <c r="BD648" t="n">
        <v>14</v>
      </c>
      <c r="BE648" t="inlineStr">
        <is>
          <t>PG384</t>
        </is>
      </c>
      <c r="BF648" t="n">
        <v>3.7</v>
      </c>
      <c r="BG648" t="inlineStr">
        <is>
          <t>2019-08-20T07:20:00Z</t>
        </is>
      </c>
      <c r="BH648" t="n">
        <v>3.06</v>
      </c>
      <c r="BI648" t="n">
        <v>13</v>
      </c>
      <c r="BJ648" t="inlineStr">
        <is>
          <t>PG499</t>
        </is>
      </c>
      <c r="BK648" t="n">
        <v>7.38</v>
      </c>
      <c r="BL648" t="inlineStr">
        <is>
          <t>2019-08-20T06:00:00Z</t>
        </is>
      </c>
      <c r="BM648" t="n">
        <v>9.42</v>
      </c>
      <c r="BN648" t="n">
        <v>26</v>
      </c>
    </row>
    <row r="649">
      <c r="A649" s="92" t="inlineStr">
        <is>
          <t>PG&amp;E</t>
        </is>
      </c>
      <c r="B649" s="92" t="n">
        <v>43699</v>
      </c>
      <c r="C649" s="92" t="n">
        <v>0.9326388888888889</v>
      </c>
      <c r="D649" s="92" t="n">
        <v>39.13895</v>
      </c>
      <c r="E649" s="92" t="n">
        <v>-121.019372</v>
      </c>
      <c r="F649" s="92" t="inlineStr">
        <is>
          <t>Vegetation</t>
        </is>
      </c>
      <c r="G649" s="92" t="inlineStr">
        <is>
          <t>Hardwood Forest</t>
        </is>
      </c>
      <c r="H649" s="92" t="inlineStr">
        <is>
          <t>0.25 - 10 Acres</t>
        </is>
      </c>
      <c r="I649" s="92" t="inlineStr">
        <is>
          <t>Cal Fire</t>
        </is>
      </c>
      <c r="J649" s="92" t="n"/>
      <c r="K649" s="92" t="n">
        <v>152481106</v>
      </c>
      <c r="L649" s="92" t="n"/>
      <c r="M649" s="92" t="n">
        <v>12000</v>
      </c>
      <c r="N649" s="92" t="inlineStr">
        <is>
          <t>Conductor</t>
        </is>
      </c>
      <c r="O649" s="92" t="inlineStr">
        <is>
          <t>Overhead</t>
        </is>
      </c>
      <c r="P649" s="92" t="inlineStr">
        <is>
          <t>Yes</t>
        </is>
      </c>
      <c r="Q649" s="92" t="n">
        <v>43699</v>
      </c>
      <c r="R649" s="92" t="n">
        <v>0.9326388888888889</v>
      </c>
      <c r="S649" s="92" t="inlineStr">
        <is>
          <t>Vegetation</t>
        </is>
      </c>
      <c r="T649" s="92" t="n"/>
      <c r="U649" s="92" t="inlineStr">
        <is>
          <t>Veg. contact</t>
        </is>
      </c>
      <c r="V649" s="92" t="inlineStr">
        <is>
          <t>Electric Facility</t>
        </is>
      </c>
      <c r="W649" s="92" t="n"/>
      <c r="X649" s="92" t="n"/>
      <c r="Y649" s="92" t="inlineStr">
        <is>
          <t>Fell into (No defect)</t>
        </is>
      </c>
      <c r="Z649" s="92" t="inlineStr">
        <is>
          <t>2019-346</t>
        </is>
      </c>
      <c r="AA649" s="92" t="n">
        <v>2019</v>
      </c>
      <c r="AB649" s="92" t="n">
        <v>8</v>
      </c>
      <c r="AC649" s="92" t="n">
        <v>22</v>
      </c>
      <c r="AD649" s="92" t="n">
        <v>22</v>
      </c>
      <c r="AE649" s="92" t="n">
        <v>23</v>
      </c>
      <c r="AF649" s="94" t="inlineStr">
        <is>
          <t>19-0091224</t>
        </is>
      </c>
      <c r="AG649" s="96" t="inlineStr">
        <is>
          <t>Tier 3</t>
        </is>
      </c>
      <c r="AH649" s="96" t="inlineStr">
        <is>
          <t>HFTD</t>
        </is>
      </c>
      <c r="AI649" s="94" t="inlineStr">
        <is>
          <t>No Fire Weather RFW Applicable</t>
        </is>
      </c>
      <c r="AJ649" s="92" t="inlineStr">
        <is>
          <t>Distribution</t>
        </is>
      </c>
      <c r="AK649" s="92" t="inlineStr">
        <is>
          <t>HFTD - Distribution</t>
        </is>
      </c>
      <c r="AL649" s="92" t="inlineStr">
        <is>
          <t>Fire Less than 300 Acres</t>
        </is>
      </c>
      <c r="AM649" s="96" t="inlineStr">
        <is>
          <t>Vegetation</t>
        </is>
      </c>
      <c r="AN649" s="92" t="inlineStr">
        <is>
          <t>Fell into (No defect)</t>
        </is>
      </c>
      <c r="AO649" s="95" t="n">
        <v>38628</v>
      </c>
      <c r="AP649" s="92" t="n">
        <v>10.5917609411764</v>
      </c>
      <c r="AQ649" s="92" t="inlineStr">
        <is>
          <t>199_302</t>
        </is>
      </c>
      <c r="AR649" s="115" t="inlineStr">
        <is>
          <t>&lt;25mph</t>
        </is>
      </c>
      <c r="AS649" s="92" t="inlineStr">
        <is>
          <t>&lt;15mph</t>
        </is>
      </c>
      <c r="AT649" s="92" t="inlineStr">
        <is>
          <t>HFTD - Distribution</t>
        </is>
      </c>
      <c r="AU649" t="inlineStr">
        <is>
          <t>PG377</t>
        </is>
      </c>
      <c r="AV649" t="n">
        <v>3.46</v>
      </c>
      <c r="AW649" t="inlineStr">
        <is>
          <t>2019-08-22T07:00:00Z</t>
        </is>
      </c>
      <c r="AX649" t="n">
        <v>5.48</v>
      </c>
      <c r="AY649" t="n">
        <v>11</v>
      </c>
      <c r="AZ649" t="inlineStr">
        <is>
          <t>E1789</t>
        </is>
      </c>
      <c r="BA649" t="n">
        <v>6.14</v>
      </c>
      <c r="BB649" t="inlineStr">
        <is>
          <t>2019-08-22T07:00:00Z</t>
        </is>
      </c>
      <c r="BC649" t="n">
        <v>5.99</v>
      </c>
      <c r="BD649" t="n">
        <v>93</v>
      </c>
      <c r="BE649" t="inlineStr">
        <is>
          <t>PG377</t>
        </is>
      </c>
      <c r="BF649" t="n">
        <v>3.46</v>
      </c>
      <c r="BG649" t="inlineStr">
        <is>
          <t>2019-08-22T07:00:00Z</t>
        </is>
      </c>
      <c r="BH649" t="n">
        <v>5.48</v>
      </c>
      <c r="BI649" t="n">
        <v>21</v>
      </c>
      <c r="BJ649" t="inlineStr">
        <is>
          <t>E1789</t>
        </is>
      </c>
      <c r="BK649" t="n">
        <v>6.14</v>
      </c>
      <c r="BL649" t="inlineStr">
        <is>
          <t>2019-08-22T08:00:00Z</t>
        </is>
      </c>
      <c r="BM649" t="n">
        <v>5.99</v>
      </c>
      <c r="BN649" t="n">
        <v>184</v>
      </c>
    </row>
    <row r="650">
      <c r="A650" s="92" t="inlineStr">
        <is>
          <t>PG&amp;E</t>
        </is>
      </c>
      <c r="B650" s="92" t="n">
        <v>43701</v>
      </c>
      <c r="C650" s="92" t="n">
        <v>0.7930555555555556</v>
      </c>
      <c r="D650" s="92" t="n">
        <v>39.04969</v>
      </c>
      <c r="E650" s="92" t="n">
        <v>-121.0614483</v>
      </c>
      <c r="F650" s="92" t="inlineStr">
        <is>
          <t>Vehicle</t>
        </is>
      </c>
      <c r="G650" s="92" t="inlineStr">
        <is>
          <t>Urban</t>
        </is>
      </c>
      <c r="H650" s="92" t="inlineStr">
        <is>
          <t>3 meters - 0.25 Acres</t>
        </is>
      </c>
      <c r="I650" s="92" t="inlineStr">
        <is>
          <t>Cal Fire</t>
        </is>
      </c>
      <c r="J650" s="92" t="n"/>
      <c r="K650" s="92" t="n">
        <v>103956556</v>
      </c>
      <c r="L650" s="92" t="n"/>
      <c r="M650" s="92" t="n">
        <v>12000</v>
      </c>
      <c r="N650" s="92" t="inlineStr">
        <is>
          <t>Pole</t>
        </is>
      </c>
      <c r="O650" s="92" t="inlineStr">
        <is>
          <t>Overhead</t>
        </is>
      </c>
      <c r="P650" s="92" t="inlineStr">
        <is>
          <t>Yes</t>
        </is>
      </c>
      <c r="Q650" s="92" t="n">
        <v>43701</v>
      </c>
      <c r="R650" s="92" t="n">
        <v>0.7930555555555556</v>
      </c>
      <c r="S650" s="92" t="inlineStr">
        <is>
          <t>Contact - 3rd Party</t>
        </is>
      </c>
      <c r="T650" s="92" t="n"/>
      <c r="U650" s="92" t="inlineStr">
        <is>
          <t>Vehicle contact</t>
        </is>
      </c>
      <c r="V650" s="92" t="inlineStr">
        <is>
          <t>Pole</t>
        </is>
      </c>
      <c r="W650" s="92" t="inlineStr">
        <is>
          <t>Human Error</t>
        </is>
      </c>
      <c r="X650" s="92" t="n"/>
      <c r="Y650" s="92" t="inlineStr">
        <is>
          <t>Other/Unknown</t>
        </is>
      </c>
      <c r="Z650" s="92" t="inlineStr">
        <is>
          <t>2019-114</t>
        </is>
      </c>
      <c r="AA650" s="92" t="n">
        <v>2019</v>
      </c>
      <c r="AB650" s="92" t="n">
        <v>8</v>
      </c>
      <c r="AC650" s="92" t="n">
        <v>24</v>
      </c>
      <c r="AD650" s="92" t="n">
        <v>19</v>
      </c>
      <c r="AE650" s="92" t="n">
        <v>2</v>
      </c>
      <c r="AF650" s="94" t="inlineStr">
        <is>
          <t>19-0091826</t>
        </is>
      </c>
      <c r="AG650" s="96" t="inlineStr">
        <is>
          <t>Tier 2</t>
        </is>
      </c>
      <c r="AH650" s="96" t="inlineStr">
        <is>
          <t>HFTD</t>
        </is>
      </c>
      <c r="AI650" s="94" t="inlineStr">
        <is>
          <t>No Fire Weather RFW Applicable</t>
        </is>
      </c>
      <c r="AJ650" s="92" t="inlineStr">
        <is>
          <t>Distribution</t>
        </is>
      </c>
      <c r="AK650" s="92" t="inlineStr">
        <is>
          <t>HFTD - Distribution</t>
        </is>
      </c>
      <c r="AL650" s="92" t="inlineStr">
        <is>
          <t>Fire Less than 300 Acres</t>
        </is>
      </c>
      <c r="AM650" s="96" t="inlineStr">
        <is>
          <t>3rd Party</t>
        </is>
      </c>
      <c r="AN650" s="92" t="inlineStr">
        <is>
          <t>Vehicle</t>
        </is>
      </c>
      <c r="AO650" s="95" t="n">
        <v>144608</v>
      </c>
      <c r="AP650" s="92" t="n">
        <v>12.5434983529411</v>
      </c>
      <c r="AQ650" s="92" t="inlineStr">
        <is>
          <t>138_217</t>
        </is>
      </c>
      <c r="AR650" s="115" t="inlineStr">
        <is>
          <t>&lt;25mph</t>
        </is>
      </c>
      <c r="AS650" s="92" t="inlineStr">
        <is>
          <t>&lt;15mph</t>
        </is>
      </c>
      <c r="AT650" s="92" t="inlineStr">
        <is>
          <t>HFTD - Distribution</t>
        </is>
      </c>
      <c r="AU650" t="inlineStr">
        <is>
          <t>C0713</t>
        </is>
      </c>
      <c r="AV650" t="n">
        <v>2.52</v>
      </c>
      <c r="AW650" t="inlineStr">
        <is>
          <t>2019-08-24T06:39:00Z</t>
        </is>
      </c>
      <c r="AX650" t="n">
        <v>1.01</v>
      </c>
      <c r="AY650" t="n">
        <v>26</v>
      </c>
      <c r="AZ650" t="inlineStr">
        <is>
          <t>E1789</t>
        </is>
      </c>
      <c r="BA650" t="n">
        <v>7.6</v>
      </c>
      <c r="BB650" t="inlineStr">
        <is>
          <t>2019-08-24T06:48:00Z</t>
        </is>
      </c>
      <c r="BC650" t="n">
        <v>8.01</v>
      </c>
      <c r="BD650" t="n">
        <v>75</v>
      </c>
      <c r="BE650" t="inlineStr">
        <is>
          <t>C0713</t>
        </is>
      </c>
      <c r="BF650" t="n">
        <v>2.52</v>
      </c>
      <c r="BG650" t="inlineStr">
        <is>
          <t>2019-08-24T06:39:00Z</t>
        </is>
      </c>
      <c r="BH650" t="n">
        <v>1.01</v>
      </c>
      <c r="BI650" t="n">
        <v>51</v>
      </c>
      <c r="BJ650" t="inlineStr">
        <is>
          <t>PG332</t>
        </is>
      </c>
      <c r="BK650" t="n">
        <v>5.71</v>
      </c>
      <c r="BL650" t="inlineStr">
        <is>
          <t>2019-08-24T07:20:00Z</t>
        </is>
      </c>
      <c r="BM650" t="n">
        <v>8.77</v>
      </c>
      <c r="BN650" t="n">
        <v>141</v>
      </c>
    </row>
    <row r="651">
      <c r="A651" s="92" t="inlineStr">
        <is>
          <t>PG&amp;E</t>
        </is>
      </c>
      <c r="B651" s="92" t="n">
        <v>43702</v>
      </c>
      <c r="C651" s="92" t="n">
        <v>0.5506944444444445</v>
      </c>
      <c r="D651" s="92" t="n">
        <v>41.09346</v>
      </c>
      <c r="E651" s="92" t="n">
        <v>-123.694231</v>
      </c>
      <c r="F651" s="92" t="inlineStr">
        <is>
          <t>Vegetation</t>
        </is>
      </c>
      <c r="G651" s="92" t="inlineStr">
        <is>
          <t>Urban</t>
        </is>
      </c>
      <c r="H651" s="92" t="inlineStr">
        <is>
          <t>3 meters - 0.25 Acres</t>
        </is>
      </c>
      <c r="I651" s="92" t="inlineStr">
        <is>
          <t>Fire Dept</t>
        </is>
      </c>
      <c r="J651" s="92" t="inlineStr">
        <is>
          <t>Unknown</t>
        </is>
      </c>
      <c r="K651" s="92" t="n">
        <v>115334464574</v>
      </c>
      <c r="L651" s="92" t="n"/>
      <c r="M651" s="92" t="n">
        <v>12000</v>
      </c>
      <c r="N651" s="92" t="inlineStr">
        <is>
          <t>Transformer</t>
        </is>
      </c>
      <c r="O651" s="92" t="inlineStr">
        <is>
          <t>Overhead</t>
        </is>
      </c>
      <c r="P651" s="92" t="inlineStr">
        <is>
          <t>Yes</t>
        </is>
      </c>
      <c r="Q651" s="92" t="n">
        <v>43702</v>
      </c>
      <c r="R651" s="92" t="n">
        <v>0.5506944444444445</v>
      </c>
      <c r="S651" s="92" t="inlineStr">
        <is>
          <t>Vegetation</t>
        </is>
      </c>
      <c r="T651" s="92" t="n"/>
      <c r="U651" s="92" t="inlineStr">
        <is>
          <t>Veg. contact</t>
        </is>
      </c>
      <c r="V651" s="92" t="inlineStr">
        <is>
          <t>Electric Facility</t>
        </is>
      </c>
      <c r="W651" s="92" t="n"/>
      <c r="X651" s="92" t="n"/>
      <c r="Y651" s="92" t="inlineStr">
        <is>
          <t>Other/Unknown</t>
        </is>
      </c>
      <c r="Z651" s="92" t="inlineStr">
        <is>
          <t>2019-351</t>
        </is>
      </c>
      <c r="AA651" s="92" t="n">
        <v>2019</v>
      </c>
      <c r="AB651" s="92" t="n">
        <v>8</v>
      </c>
      <c r="AC651" s="92" t="n">
        <v>25</v>
      </c>
      <c r="AD651" s="92" t="n">
        <v>13</v>
      </c>
      <c r="AE651" s="92" t="n">
        <v>13</v>
      </c>
      <c r="AF651" s="94" t="inlineStr">
        <is>
          <t>19-0091921</t>
        </is>
      </c>
      <c r="AG651" s="96" t="inlineStr">
        <is>
          <t>Tier 3</t>
        </is>
      </c>
      <c r="AH651" s="96" t="inlineStr">
        <is>
          <t>HFTD</t>
        </is>
      </c>
      <c r="AI651" s="94" t="inlineStr">
        <is>
          <t>No Fire Weather RFW Applicable</t>
        </is>
      </c>
      <c r="AJ651" s="92" t="inlineStr">
        <is>
          <t>Distribution</t>
        </is>
      </c>
      <c r="AK651" s="92" t="inlineStr">
        <is>
          <t>HFTD - Distribution</t>
        </is>
      </c>
      <c r="AL651" s="92" t="inlineStr">
        <is>
          <t>Fire Less than 300 Acres</t>
        </is>
      </c>
      <c r="AM651" s="96" t="inlineStr">
        <is>
          <t>Vegetation</t>
        </is>
      </c>
      <c r="AN651" s="92" t="inlineStr">
        <is>
          <t>Other/Unknown</t>
        </is>
      </c>
      <c r="AO651" s="95" t="n">
        <v>20311</v>
      </c>
      <c r="AP651" s="92" t="n">
        <v>14.3939011764705</v>
      </c>
      <c r="AQ651" s="92" t="inlineStr">
        <is>
          <t>131_272</t>
        </is>
      </c>
      <c r="AR651" s="115" t="inlineStr">
        <is>
          <t>&lt;25mph</t>
        </is>
      </c>
      <c r="AS651" s="92" t="inlineStr">
        <is>
          <t>&lt;15mph</t>
        </is>
      </c>
      <c r="AT651" s="92" t="inlineStr">
        <is>
          <t>HFTD - Distribution</t>
        </is>
      </c>
      <c r="AU651" t="inlineStr">
        <is>
          <t>BIIC1</t>
        </is>
      </c>
      <c r="AV651" t="n">
        <v>3.05</v>
      </c>
      <c r="AW651" t="inlineStr">
        <is>
          <t>2019-08-25T06:40:00Z</t>
        </is>
      </c>
      <c r="AX651" t="n">
        <v>5.99</v>
      </c>
      <c r="AY651" t="n">
        <v>9</v>
      </c>
      <c r="AZ651" t="inlineStr">
        <is>
          <t>BIIC1</t>
        </is>
      </c>
      <c r="BA651" t="n">
        <v>3.05</v>
      </c>
      <c r="BB651" t="inlineStr">
        <is>
          <t>2019-08-25T06:40:00Z</t>
        </is>
      </c>
      <c r="BC651" t="n">
        <v>5.99</v>
      </c>
      <c r="BD651" t="n">
        <v>9</v>
      </c>
      <c r="BE651" t="inlineStr">
        <is>
          <t>BIIC1</t>
        </is>
      </c>
      <c r="BF651" t="n">
        <v>3.05</v>
      </c>
      <c r="BG651" t="inlineStr">
        <is>
          <t>2019-08-25T06:40:00Z</t>
        </is>
      </c>
      <c r="BH651" t="n">
        <v>5.99</v>
      </c>
      <c r="BI651" t="n">
        <v>17</v>
      </c>
      <c r="BJ651" t="inlineStr">
        <is>
          <t>BIIC1</t>
        </is>
      </c>
      <c r="BK651" t="n">
        <v>3.05</v>
      </c>
      <c r="BL651" t="inlineStr">
        <is>
          <t>2019-08-25T06:40:00Z</t>
        </is>
      </c>
      <c r="BM651" t="n">
        <v>5.99</v>
      </c>
      <c r="BN651" t="n">
        <v>17</v>
      </c>
    </row>
    <row r="652">
      <c r="A652" s="92" t="inlineStr">
        <is>
          <t>PG&amp;E</t>
        </is>
      </c>
      <c r="B652" s="92" t="n">
        <v>43708</v>
      </c>
      <c r="C652" s="92" t="n">
        <v>0.4305555555555556</v>
      </c>
      <c r="D652" s="92" t="n">
        <v>40.661</v>
      </c>
      <c r="E652" s="92" t="n">
        <v>-122.356007</v>
      </c>
      <c r="F652" s="92" t="inlineStr">
        <is>
          <t>Vehicle</t>
        </is>
      </c>
      <c r="G652" s="92" t="inlineStr">
        <is>
          <t>Barren/Other</t>
        </is>
      </c>
      <c r="H652" s="92" t="inlineStr">
        <is>
          <t>3 meters - 0.25 Acres</t>
        </is>
      </c>
      <c r="I652" s="92" t="inlineStr">
        <is>
          <t>Fire Dept</t>
        </is>
      </c>
      <c r="J652" s="92" t="inlineStr">
        <is>
          <t>Shasta Lake FD</t>
        </is>
      </c>
      <c r="K652" s="92" t="n">
        <v>103571671</v>
      </c>
      <c r="L652" s="92" t="inlineStr">
        <is>
          <t>Yes</t>
        </is>
      </c>
      <c r="M652" s="92" t="n">
        <v>12000</v>
      </c>
      <c r="N652" s="92" t="inlineStr">
        <is>
          <t>Fuse</t>
        </is>
      </c>
      <c r="O652" s="92" t="inlineStr">
        <is>
          <t>Overbuild</t>
        </is>
      </c>
      <c r="P652" s="92" t="inlineStr">
        <is>
          <t>Yes</t>
        </is>
      </c>
      <c r="Q652" s="92" t="n">
        <v>43708</v>
      </c>
      <c r="R652" s="92" t="n">
        <v>0.4305555555555556</v>
      </c>
      <c r="S652" s="92" t="inlineStr">
        <is>
          <t>Contact - 3rd Party</t>
        </is>
      </c>
      <c r="T652" s="92" t="n"/>
      <c r="U652" s="92" t="inlineStr">
        <is>
          <t>Vehicle contact</t>
        </is>
      </c>
      <c r="V652" s="92" t="inlineStr">
        <is>
          <t>Electric Facility</t>
        </is>
      </c>
      <c r="W652" s="92" t="inlineStr">
        <is>
          <t>Human Error</t>
        </is>
      </c>
      <c r="X652" s="92" t="n"/>
      <c r="Y652" s="92" t="inlineStr">
        <is>
          <t>Other/Unknown</t>
        </is>
      </c>
      <c r="Z652" s="92" t="inlineStr">
        <is>
          <t>2019-421</t>
        </is>
      </c>
      <c r="AA652" s="92" t="n">
        <v>2019</v>
      </c>
      <c r="AB652" s="92" t="n">
        <v>8</v>
      </c>
      <c r="AC652" s="92" t="n">
        <v>31</v>
      </c>
      <c r="AD652" s="92" t="n">
        <v>10</v>
      </c>
      <c r="AE652" s="92" t="n">
        <v>20</v>
      </c>
      <c r="AF652" s="94" t="inlineStr">
        <is>
          <t>19-0094332</t>
        </is>
      </c>
      <c r="AG652" s="96" t="inlineStr">
        <is>
          <t>Tier 2</t>
        </is>
      </c>
      <c r="AH652" s="96" t="inlineStr">
        <is>
          <t>HFTD</t>
        </is>
      </c>
      <c r="AI652" s="94" t="inlineStr">
        <is>
          <t>No Fire Weather RFW Applicable</t>
        </is>
      </c>
      <c r="AJ652" s="92" t="inlineStr">
        <is>
          <t>Distribution</t>
        </is>
      </c>
      <c r="AK652" s="92" t="inlineStr">
        <is>
          <t>HFTD - Distribution</t>
        </is>
      </c>
      <c r="AL652" s="92" t="inlineStr">
        <is>
          <t>Fire Less than 300 Acres</t>
        </is>
      </c>
      <c r="AM652" s="96" t="inlineStr">
        <is>
          <t>3rd Party</t>
        </is>
      </c>
      <c r="AN652" s="92" t="inlineStr">
        <is>
          <t>Vehicle</t>
        </is>
      </c>
      <c r="AO652" s="95" t="n">
        <v>3050</v>
      </c>
      <c r="AP652" s="92" t="n">
        <v>11.485486117647</v>
      </c>
      <c r="AQ652" s="92" t="inlineStr">
        <is>
          <t>143_386</t>
        </is>
      </c>
      <c r="AR652" s="115" t="inlineStr">
        <is>
          <t>&lt;25mph</t>
        </is>
      </c>
      <c r="AS652" s="92" t="inlineStr">
        <is>
          <t>&lt;15mph</t>
        </is>
      </c>
      <c r="AT652" s="92" t="inlineStr">
        <is>
          <t>HFTD - Distribution</t>
        </is>
      </c>
      <c r="AU652" t="inlineStr">
        <is>
          <t>F5970</t>
        </is>
      </c>
      <c r="AV652" t="n">
        <v>1.07</v>
      </c>
      <c r="AW652" t="inlineStr">
        <is>
          <t>2019-08-31T06:00:00Z</t>
        </is>
      </c>
      <c r="AX652" t="n">
        <v>3</v>
      </c>
      <c r="AY652" t="n">
        <v>23</v>
      </c>
      <c r="AZ652" t="inlineStr">
        <is>
          <t>PG519</t>
        </is>
      </c>
      <c r="BA652" t="n">
        <v>6.72</v>
      </c>
      <c r="BB652" t="inlineStr">
        <is>
          <t>2019-08-31T06:30:00Z</t>
        </is>
      </c>
      <c r="BC652" t="n">
        <v>5.55</v>
      </c>
      <c r="BD652" t="n">
        <v>62</v>
      </c>
      <c r="BE652" t="inlineStr">
        <is>
          <t>F5970</t>
        </is>
      </c>
      <c r="BF652" t="n">
        <v>1.07</v>
      </c>
      <c r="BG652" t="inlineStr">
        <is>
          <t>2019-08-31T07:16:00Z</t>
        </is>
      </c>
      <c r="BH652" t="n">
        <v>4</v>
      </c>
      <c r="BI652" t="n">
        <v>45</v>
      </c>
      <c r="BJ652" t="inlineStr">
        <is>
          <t>PG519</t>
        </is>
      </c>
      <c r="BK652" t="n">
        <v>6.72</v>
      </c>
      <c r="BL652" t="inlineStr">
        <is>
          <t>2019-08-31T08:00:00Z</t>
        </is>
      </c>
      <c r="BM652" t="n">
        <v>11.99</v>
      </c>
      <c r="BN652" t="n">
        <v>118</v>
      </c>
    </row>
    <row r="653">
      <c r="A653" s="92" t="inlineStr">
        <is>
          <t>PG&amp;E</t>
        </is>
      </c>
      <c r="B653" s="92" t="n">
        <v>43709</v>
      </c>
      <c r="C653" s="92" t="n">
        <v>0.7013888888888888</v>
      </c>
      <c r="D653" s="92" t="n">
        <v>35.908</v>
      </c>
      <c r="E653" s="92" t="n">
        <v>-121.010985</v>
      </c>
      <c r="F653" s="92" t="n"/>
      <c r="G653" s="92" t="inlineStr">
        <is>
          <t>Hardwood Woodland</t>
        </is>
      </c>
      <c r="H653" s="92" t="inlineStr">
        <is>
          <t>10 - 100 Acres</t>
        </is>
      </c>
      <c r="I653" s="92" t="inlineStr">
        <is>
          <t>Cal Fire</t>
        </is>
      </c>
      <c r="J653" s="92" t="n"/>
      <c r="K653" s="92" t="n">
        <v>103477437</v>
      </c>
      <c r="L653" s="92" t="n"/>
      <c r="M653" s="92" t="n">
        <v>12000</v>
      </c>
      <c r="N653" s="92" t="inlineStr">
        <is>
          <t>Pole</t>
        </is>
      </c>
      <c r="O653" s="92" t="inlineStr">
        <is>
          <t>Overhead</t>
        </is>
      </c>
      <c r="P653" s="92" t="inlineStr">
        <is>
          <t>Yes</t>
        </is>
      </c>
      <c r="Q653" s="92" t="n">
        <v>43709</v>
      </c>
      <c r="R653" s="92" t="n">
        <v>0.7013888888888888</v>
      </c>
      <c r="S653" s="92" t="inlineStr">
        <is>
          <t>Equipment - PG&amp;E</t>
        </is>
      </c>
      <c r="T653" s="92" t="n"/>
      <c r="U653" s="92" t="n"/>
      <c r="V653" s="92" t="n"/>
      <c r="W653" s="92" t="n"/>
      <c r="X653" s="92" t="n"/>
      <c r="Y653" s="92" t="inlineStr">
        <is>
          <t>Other/Unknown</t>
        </is>
      </c>
      <c r="Z653" s="92" t="inlineStr">
        <is>
          <t>2019-17</t>
        </is>
      </c>
      <c r="AA653" s="92" t="n">
        <v>2019</v>
      </c>
      <c r="AB653" s="92" t="n">
        <v>9</v>
      </c>
      <c r="AC653" s="92" t="n">
        <v>1</v>
      </c>
      <c r="AD653" s="92" t="n">
        <v>16</v>
      </c>
      <c r="AE653" s="92" t="n">
        <v>50</v>
      </c>
      <c r="AF653" s="94" t="inlineStr">
        <is>
          <t>19-0094475</t>
        </is>
      </c>
      <c r="AG653" s="96" t="inlineStr">
        <is>
          <t>Tier 2</t>
        </is>
      </c>
      <c r="AH653" s="96" t="inlineStr">
        <is>
          <t>HFTD</t>
        </is>
      </c>
      <c r="AI653" s="94" t="inlineStr">
        <is>
          <t>No Fire Weather RFW Applicable</t>
        </is>
      </c>
      <c r="AJ653" s="92" t="inlineStr">
        <is>
          <t>Distribution</t>
        </is>
      </c>
      <c r="AK653" s="92" t="inlineStr">
        <is>
          <t>HFTD - Distribution</t>
        </is>
      </c>
      <c r="AL653" s="92" t="inlineStr">
        <is>
          <t>Fire Less than 300 Acres</t>
        </is>
      </c>
      <c r="AM653" s="96" t="inlineStr">
        <is>
          <t>Equip Failure</t>
        </is>
      </c>
      <c r="AN653" s="92" t="inlineStr">
        <is>
          <t>Equip Failure - Other</t>
        </is>
      </c>
      <c r="AO653" s="95" t="n">
        <v>45432</v>
      </c>
      <c r="AP653" s="92" t="n">
        <v>7.36534428235294</v>
      </c>
      <c r="AQ653" s="92" t="inlineStr">
        <is>
          <t>133_243</t>
        </is>
      </c>
      <c r="AR653" s="115" t="inlineStr">
        <is>
          <t>&lt;25mph</t>
        </is>
      </c>
      <c r="AS653" s="92" t="inlineStr">
        <is>
          <t>&lt;15mph</t>
        </is>
      </c>
      <c r="AT653" s="92" t="inlineStr">
        <is>
          <t>HFTD - Distribution</t>
        </is>
      </c>
      <c r="AX653" t="n">
        <v>0</v>
      </c>
      <c r="AY653" t="n">
        <v>0</v>
      </c>
      <c r="AZ653" t="inlineStr">
        <is>
          <t>PG140</t>
        </is>
      </c>
      <c r="BA653" t="n">
        <v>7.9</v>
      </c>
      <c r="BB653" t="inlineStr">
        <is>
          <t>2019-09-01T06:20:00Z</t>
        </is>
      </c>
      <c r="BC653" t="n">
        <v>3.74</v>
      </c>
      <c r="BD653" t="n">
        <v>21</v>
      </c>
      <c r="BH653" t="n">
        <v>0</v>
      </c>
      <c r="BI653" t="n">
        <v>0</v>
      </c>
      <c r="BJ653" t="inlineStr">
        <is>
          <t>PG171</t>
        </is>
      </c>
      <c r="BK653" t="n">
        <v>7.31</v>
      </c>
      <c r="BL653" t="inlineStr">
        <is>
          <t>2019-09-01T08:00:00Z</t>
        </is>
      </c>
      <c r="BM653" t="n">
        <v>4.83</v>
      </c>
      <c r="BN653" t="n">
        <v>39</v>
      </c>
    </row>
    <row r="654">
      <c r="A654" s="92" t="inlineStr">
        <is>
          <t>PG&amp;E</t>
        </is>
      </c>
      <c r="B654" s="92" t="n">
        <v>43713</v>
      </c>
      <c r="C654" s="92" t="n">
        <v>0.9597222222222223</v>
      </c>
      <c r="D654" s="92" t="n">
        <v>37.16527</v>
      </c>
      <c r="E654" s="92" t="n">
        <v>-122.20099</v>
      </c>
      <c r="F654" s="92" t="inlineStr">
        <is>
          <t>Vegetation</t>
        </is>
      </c>
      <c r="G654" s="92" t="inlineStr">
        <is>
          <t>Conifer Forest</t>
        </is>
      </c>
      <c r="H654" s="92" t="inlineStr">
        <is>
          <t>3 meters - 0.25 Acres</t>
        </is>
      </c>
      <c r="I654" s="92" t="inlineStr">
        <is>
          <t>Cal Fire</t>
        </is>
      </c>
      <c r="J654" s="92" t="inlineStr">
        <is>
          <t>California Department of Forestry</t>
        </is>
      </c>
      <c r="K654" s="92" t="n">
        <v>101670112</v>
      </c>
      <c r="L654" s="92" t="n"/>
      <c r="M654" s="92" t="n">
        <v>12000</v>
      </c>
      <c r="N654" s="92" t="inlineStr">
        <is>
          <t>Fuse</t>
        </is>
      </c>
      <c r="O654" s="92" t="inlineStr">
        <is>
          <t>Overhead</t>
        </is>
      </c>
      <c r="P654" s="92" t="inlineStr">
        <is>
          <t>Yes</t>
        </is>
      </c>
      <c r="Q654" s="92" t="n">
        <v>43713</v>
      </c>
      <c r="R654" s="92" t="n">
        <v>0.9597222222222223</v>
      </c>
      <c r="S654" s="92" t="inlineStr">
        <is>
          <t>Vegetation</t>
        </is>
      </c>
      <c r="T654" s="92" t="n"/>
      <c r="U654" s="92" t="inlineStr">
        <is>
          <t>Veg. contact</t>
        </is>
      </c>
      <c r="V654" s="92" t="inlineStr">
        <is>
          <t>Electric Facility</t>
        </is>
      </c>
      <c r="W654" s="92" t="n"/>
      <c r="X654" s="92" t="n"/>
      <c r="Y654" s="92" t="inlineStr">
        <is>
          <t>Fell into (No defect)</t>
        </is>
      </c>
      <c r="Z654" s="92" t="inlineStr">
        <is>
          <t>2019-388</t>
        </is>
      </c>
      <c r="AA654" s="92" t="n">
        <v>2019</v>
      </c>
      <c r="AB654" s="92" t="n">
        <v>9</v>
      </c>
      <c r="AC654" s="92" t="n">
        <v>5</v>
      </c>
      <c r="AD654" s="92" t="n">
        <v>23</v>
      </c>
      <c r="AE654" s="92" t="n">
        <v>2</v>
      </c>
      <c r="AF654" s="94" t="inlineStr">
        <is>
          <t>19-0095858</t>
        </is>
      </c>
      <c r="AG654" s="96" t="inlineStr">
        <is>
          <t>Tier 3</t>
        </is>
      </c>
      <c r="AH654" s="96" t="inlineStr">
        <is>
          <t>HFTD</t>
        </is>
      </c>
      <c r="AI654" s="94" t="inlineStr">
        <is>
          <t>No Fire Weather RFW Applicable</t>
        </is>
      </c>
      <c r="AJ654" s="92" t="inlineStr">
        <is>
          <t>Distribution</t>
        </is>
      </c>
      <c r="AK654" s="92" t="inlineStr">
        <is>
          <t>HFTD - Distribution</t>
        </is>
      </c>
      <c r="AL654" s="92" t="inlineStr">
        <is>
          <t>Fire Less than 300 Acres</t>
        </is>
      </c>
      <c r="AM654" s="96" t="inlineStr">
        <is>
          <t>Vegetation</t>
        </is>
      </c>
      <c r="AN654" s="92" t="inlineStr">
        <is>
          <t>Fell into (No defect)</t>
        </is>
      </c>
      <c r="AO654" s="95" t="n">
        <v>17920</v>
      </c>
      <c r="AP654" s="92" t="n">
        <v>6.53675388235294</v>
      </c>
      <c r="AQ654" s="92" t="inlineStr">
        <is>
          <t>147_193</t>
        </is>
      </c>
      <c r="AR654" s="115" t="inlineStr">
        <is>
          <t>&lt;25mph</t>
        </is>
      </c>
      <c r="AS654" s="92" t="inlineStr">
        <is>
          <t>&lt;15mph</t>
        </is>
      </c>
      <c r="AT654" s="92" t="inlineStr">
        <is>
          <t>HFTD - Distribution</t>
        </is>
      </c>
      <c r="AU654" t="inlineStr">
        <is>
          <t>BNDC1</t>
        </is>
      </c>
      <c r="AV654" t="n">
        <v>2.84</v>
      </c>
      <c r="AW654" t="inlineStr">
        <is>
          <t>2019-09-05T06:50:00Z</t>
        </is>
      </c>
      <c r="AX654" t="n">
        <v>3</v>
      </c>
      <c r="AY654" t="n">
        <v>15</v>
      </c>
      <c r="AZ654" t="inlineStr">
        <is>
          <t>BNDC1</t>
        </is>
      </c>
      <c r="BA654" t="n">
        <v>2.84</v>
      </c>
      <c r="BB654" t="inlineStr">
        <is>
          <t>2019-09-05T06:50:00Z</t>
        </is>
      </c>
      <c r="BC654" t="n">
        <v>3</v>
      </c>
      <c r="BD654" t="n">
        <v>66</v>
      </c>
      <c r="BE654" t="inlineStr">
        <is>
          <t>BNDC1</t>
        </is>
      </c>
      <c r="BF654" t="n">
        <v>2.84</v>
      </c>
      <c r="BG654" t="inlineStr">
        <is>
          <t>2019-09-05T07:50:00Z</t>
        </is>
      </c>
      <c r="BH654" t="n">
        <v>3</v>
      </c>
      <c r="BI654" t="n">
        <v>28</v>
      </c>
      <c r="BJ654" t="inlineStr">
        <is>
          <t>C1844</t>
        </is>
      </c>
      <c r="BK654" t="n">
        <v>4.46</v>
      </c>
      <c r="BL654" t="inlineStr">
        <is>
          <t>2019-09-05T07:29:00Z</t>
        </is>
      </c>
      <c r="BM654" t="n">
        <v>3</v>
      </c>
      <c r="BN654" t="n">
        <v>128</v>
      </c>
    </row>
    <row r="655">
      <c r="A655" s="92" t="inlineStr">
        <is>
          <t>PG&amp;E</t>
        </is>
      </c>
      <c r="B655" s="92" t="n">
        <v>43718</v>
      </c>
      <c r="C655" s="92" t="n">
        <v>0.3006944444444444</v>
      </c>
      <c r="D655" s="92" t="n">
        <v>37.16527</v>
      </c>
      <c r="E655" s="92" t="n">
        <v>-122.20099</v>
      </c>
      <c r="F655" s="92" t="inlineStr">
        <is>
          <t>Vegetation</t>
        </is>
      </c>
      <c r="G655" s="92" t="inlineStr">
        <is>
          <t>Conifer Forest</t>
        </is>
      </c>
      <c r="H655" s="92" t="inlineStr">
        <is>
          <t>3 meters - 0.25 Acres</t>
        </is>
      </c>
      <c r="I655" s="92" t="inlineStr">
        <is>
          <t>Cal Fire</t>
        </is>
      </c>
      <c r="J655" s="92" t="n"/>
      <c r="K655" s="92" t="n">
        <v>82841102</v>
      </c>
      <c r="L655" s="92" t="n"/>
      <c r="M655" s="92" t="n">
        <v>12000</v>
      </c>
      <c r="N655" s="92" t="inlineStr">
        <is>
          <t>Conductor</t>
        </is>
      </c>
      <c r="O655" s="92" t="inlineStr">
        <is>
          <t>Overhead</t>
        </is>
      </c>
      <c r="P655" s="92" t="inlineStr">
        <is>
          <t>Yes</t>
        </is>
      </c>
      <c r="Q655" s="92" t="n">
        <v>43718</v>
      </c>
      <c r="R655" s="92" t="n">
        <v>0.3006944444444444</v>
      </c>
      <c r="S655" s="92" t="inlineStr">
        <is>
          <t>Vegetation</t>
        </is>
      </c>
      <c r="T655" s="92" t="n"/>
      <c r="U655" s="92" t="inlineStr">
        <is>
          <t>Veg. contact</t>
        </is>
      </c>
      <c r="V655" s="92" t="inlineStr">
        <is>
          <t>Electric Facility</t>
        </is>
      </c>
      <c r="W655" s="92" t="n"/>
      <c r="X655" s="92" t="n"/>
      <c r="Y655" s="92" t="inlineStr">
        <is>
          <t>Fell into (Moderate-Severe defect)</t>
        </is>
      </c>
      <c r="Z655" s="92" t="inlineStr">
        <is>
          <t>2019-369</t>
        </is>
      </c>
      <c r="AA655" s="92" t="n">
        <v>2019</v>
      </c>
      <c r="AB655" s="92" t="n">
        <v>9</v>
      </c>
      <c r="AC655" s="92" t="n">
        <v>10</v>
      </c>
      <c r="AD655" s="92" t="n">
        <v>7</v>
      </c>
      <c r="AE655" s="92" t="n">
        <v>13</v>
      </c>
      <c r="AF655" s="94" t="inlineStr">
        <is>
          <t>19-0097264</t>
        </is>
      </c>
      <c r="AG655" s="96" t="inlineStr">
        <is>
          <t>Tier 3</t>
        </is>
      </c>
      <c r="AH655" s="96" t="inlineStr">
        <is>
          <t>HFTD</t>
        </is>
      </c>
      <c r="AI655" s="94" t="inlineStr">
        <is>
          <t>No Fire Weather RFW Applicable</t>
        </is>
      </c>
      <c r="AJ655" s="92" t="inlineStr">
        <is>
          <t>Distribution</t>
        </is>
      </c>
      <c r="AK655" s="92" t="inlineStr">
        <is>
          <t>HFTD - Distribution</t>
        </is>
      </c>
      <c r="AL655" s="92" t="inlineStr">
        <is>
          <t>Fire Less than 300 Acres</t>
        </is>
      </c>
      <c r="AM655" s="96" t="inlineStr">
        <is>
          <t>Vegetation</t>
        </is>
      </c>
      <c r="AN655" s="92" t="inlineStr">
        <is>
          <t>Fell into (Moderate-Severe defect)</t>
        </is>
      </c>
      <c r="AO655" s="95" t="n">
        <v>23500</v>
      </c>
      <c r="AP655" s="92" t="n">
        <v>11.5457317647058</v>
      </c>
      <c r="AQ655" s="92" t="inlineStr">
        <is>
          <t>147_193</t>
        </is>
      </c>
      <c r="AR655" s="115" t="inlineStr">
        <is>
          <t>&lt;25mph</t>
        </is>
      </c>
      <c r="AS655" s="92" t="inlineStr">
        <is>
          <t>&lt;15mph</t>
        </is>
      </c>
      <c r="AT655" s="92" t="inlineStr">
        <is>
          <t>HFTD - Distribution</t>
        </is>
      </c>
      <c r="AU655" t="inlineStr">
        <is>
          <t>PG472</t>
        </is>
      </c>
      <c r="AV655" t="n">
        <v>2.91</v>
      </c>
      <c r="AW655" t="inlineStr">
        <is>
          <t>2019-09-10T07:00:00Z</t>
        </is>
      </c>
      <c r="AX655" t="n">
        <v>23.44</v>
      </c>
      <c r="AY655" t="n">
        <v>15</v>
      </c>
      <c r="AZ655" t="inlineStr">
        <is>
          <t>PG472</t>
        </is>
      </c>
      <c r="BA655" t="n">
        <v>2.91</v>
      </c>
      <c r="BB655" t="inlineStr">
        <is>
          <t>2019-09-10T07:00:00Z</t>
        </is>
      </c>
      <c r="BC655" t="n">
        <v>23.44</v>
      </c>
      <c r="BD655" t="n">
        <v>65</v>
      </c>
      <c r="BE655" t="inlineStr">
        <is>
          <t>PG472</t>
        </is>
      </c>
      <c r="BF655" t="n">
        <v>2.91</v>
      </c>
      <c r="BG655" t="inlineStr">
        <is>
          <t>2019-09-10T07:00:00Z</t>
        </is>
      </c>
      <c r="BH655" t="n">
        <v>23.44</v>
      </c>
      <c r="BI655" t="n">
        <v>28</v>
      </c>
      <c r="BJ655" t="inlineStr">
        <is>
          <t>PG472</t>
        </is>
      </c>
      <c r="BK655" t="n">
        <v>2.91</v>
      </c>
      <c r="BL655" t="inlineStr">
        <is>
          <t>2019-09-10T07:00:00Z</t>
        </is>
      </c>
      <c r="BM655" t="n">
        <v>23.44</v>
      </c>
      <c r="BN655" t="n">
        <v>125</v>
      </c>
    </row>
    <row r="656">
      <c r="A656" s="92" t="inlineStr">
        <is>
          <t>PG&amp;E</t>
        </is>
      </c>
      <c r="B656" s="92" t="n">
        <v>43719</v>
      </c>
      <c r="C656" s="92" t="n">
        <v>0.8770833333333333</v>
      </c>
      <c r="D656" s="92" t="n">
        <v>38.31325</v>
      </c>
      <c r="E656" s="92" t="n">
        <v>-120.9808517</v>
      </c>
      <c r="F656" s="92" t="inlineStr">
        <is>
          <t>Vegetation</t>
        </is>
      </c>
      <c r="G656" s="92" t="inlineStr">
        <is>
          <t>Herbaceous</t>
        </is>
      </c>
      <c r="H656" s="92" t="inlineStr">
        <is>
          <t>3 meters - 0.25 Acres</t>
        </is>
      </c>
      <c r="I656" s="92" t="inlineStr">
        <is>
          <t>Cal Fire</t>
        </is>
      </c>
      <c r="J656" s="92" t="n"/>
      <c r="K656" s="92" t="n">
        <v>163341103</v>
      </c>
      <c r="L656" s="92" t="n"/>
      <c r="M656" s="92" t="n">
        <v>12000</v>
      </c>
      <c r="N656" s="92" t="inlineStr">
        <is>
          <t>Conductor</t>
        </is>
      </c>
      <c r="O656" s="92" t="inlineStr">
        <is>
          <t>Overhead</t>
        </is>
      </c>
      <c r="P656" s="92" t="inlineStr">
        <is>
          <t>Yes</t>
        </is>
      </c>
      <c r="Q656" s="92" t="n">
        <v>43719</v>
      </c>
      <c r="R656" s="92" t="n">
        <v>0.8770833333333333</v>
      </c>
      <c r="S656" s="92" t="inlineStr">
        <is>
          <t>Vegetation</t>
        </is>
      </c>
      <c r="T656" s="92" t="n"/>
      <c r="U656" s="92" t="inlineStr">
        <is>
          <t>Veg. contact</t>
        </is>
      </c>
      <c r="V656" s="92" t="inlineStr">
        <is>
          <t>Electric Facility</t>
        </is>
      </c>
      <c r="W656" s="92" t="n"/>
      <c r="X656" s="92" t="n"/>
      <c r="Y656" s="92" t="inlineStr">
        <is>
          <t>Fell into (No defect)</t>
        </is>
      </c>
      <c r="Z656" s="92" t="inlineStr">
        <is>
          <t>2019-370</t>
        </is>
      </c>
      <c r="AA656" s="92" t="n">
        <v>2019</v>
      </c>
      <c r="AB656" s="92" t="n">
        <v>9</v>
      </c>
      <c r="AC656" s="92" t="n">
        <v>11</v>
      </c>
      <c r="AD656" s="92" t="n">
        <v>21</v>
      </c>
      <c r="AE656" s="92" t="n">
        <v>3</v>
      </c>
      <c r="AF656" s="94" t="inlineStr">
        <is>
          <t>19-0098003</t>
        </is>
      </c>
      <c r="AG656" s="96" t="inlineStr">
        <is>
          <t>Tier 2</t>
        </is>
      </c>
      <c r="AH656" s="96" t="inlineStr">
        <is>
          <t>HFTD</t>
        </is>
      </c>
      <c r="AI656" s="94" t="inlineStr">
        <is>
          <t>No Fire Weather RFW Applicable</t>
        </is>
      </c>
      <c r="AJ656" s="92" t="inlineStr">
        <is>
          <t>Distribution</t>
        </is>
      </c>
      <c r="AK656" s="92" t="inlineStr">
        <is>
          <t>HFTD - Distribution</t>
        </is>
      </c>
      <c r="AL656" s="92" t="inlineStr">
        <is>
          <t>Fire Less than 300 Acres</t>
        </is>
      </c>
      <c r="AM656" s="96" t="inlineStr">
        <is>
          <t>Vegetation</t>
        </is>
      </c>
      <c r="AN656" s="92" t="inlineStr">
        <is>
          <t>Fell into (No defect)</t>
        </is>
      </c>
      <c r="AO656" s="95" t="n">
        <v>25994</v>
      </c>
      <c r="AP656" s="92" t="n">
        <v>13.1510823529411</v>
      </c>
      <c r="AQ656" s="92" t="inlineStr">
        <is>
          <t>241_121</t>
        </is>
      </c>
      <c r="AR656" s="115" t="inlineStr">
        <is>
          <t>&lt;25mph</t>
        </is>
      </c>
      <c r="AS656" s="92" t="inlineStr">
        <is>
          <t>&lt;15mph</t>
        </is>
      </c>
      <c r="AT656" s="92" t="inlineStr">
        <is>
          <t>HFTD - Distribution</t>
        </is>
      </c>
      <c r="AU656" t="inlineStr">
        <is>
          <t>PG401</t>
        </is>
      </c>
      <c r="AV656" t="n">
        <v>2.35</v>
      </c>
      <c r="AW656" t="inlineStr">
        <is>
          <t>2019-09-11T06:00:00Z</t>
        </is>
      </c>
      <c r="AX656" t="n">
        <v>3.06</v>
      </c>
      <c r="AY656" t="n">
        <v>7</v>
      </c>
      <c r="AZ656" t="inlineStr">
        <is>
          <t>CFAC1</t>
        </is>
      </c>
      <c r="BA656" t="n">
        <v>5.36</v>
      </c>
      <c r="BB656" t="inlineStr">
        <is>
          <t>2019-09-11T06:05:00Z</t>
        </is>
      </c>
      <c r="BC656" t="n">
        <v>7</v>
      </c>
      <c r="BD656" t="n">
        <v>25</v>
      </c>
      <c r="BE656" t="inlineStr">
        <is>
          <t>PG401</t>
        </is>
      </c>
      <c r="BF656" t="n">
        <v>2.35</v>
      </c>
      <c r="BG656" t="inlineStr">
        <is>
          <t>2019-09-11T06:00:00Z</t>
        </is>
      </c>
      <c r="BH656" t="n">
        <v>3.06</v>
      </c>
      <c r="BI656" t="n">
        <v>13</v>
      </c>
      <c r="BJ656" t="inlineStr">
        <is>
          <t>CFAC1</t>
        </is>
      </c>
      <c r="BK656" t="n">
        <v>5.36</v>
      </c>
      <c r="BL656" t="inlineStr">
        <is>
          <t>2019-09-11T06:05:00Z</t>
        </is>
      </c>
      <c r="BM656" t="n">
        <v>7</v>
      </c>
      <c r="BN656" t="n">
        <v>51</v>
      </c>
    </row>
    <row r="657">
      <c r="A657" s="92" t="inlineStr">
        <is>
          <t>PG&amp;E</t>
        </is>
      </c>
      <c r="B657" s="92" t="n">
        <v>43719</v>
      </c>
      <c r="C657" s="92" t="n">
        <v>0.7888888888888889</v>
      </c>
      <c r="D657" s="92" t="n">
        <v>37.99369</v>
      </c>
      <c r="E657" s="92" t="n">
        <v>-122.136959</v>
      </c>
      <c r="F657" s="92" t="inlineStr">
        <is>
          <t>Bird Found</t>
        </is>
      </c>
      <c r="G657" s="92" t="inlineStr">
        <is>
          <t>Hardwood Woodland</t>
        </is>
      </c>
      <c r="H657" s="92" t="inlineStr">
        <is>
          <t>Other</t>
        </is>
      </c>
      <c r="I657" s="92" t="inlineStr">
        <is>
          <t>Unknown</t>
        </is>
      </c>
      <c r="J657" s="92" t="n"/>
      <c r="K657" s="92" t="inlineStr">
        <is>
          <t>Unknown</t>
        </is>
      </c>
      <c r="L657" s="92" t="n"/>
      <c r="M657" s="92" t="n">
        <v>115000</v>
      </c>
      <c r="N657" s="92" t="inlineStr">
        <is>
          <t>Other</t>
        </is>
      </c>
      <c r="O657" s="92" t="inlineStr">
        <is>
          <t>Overhead</t>
        </is>
      </c>
      <c r="P657" s="92" t="inlineStr">
        <is>
          <t>Yes</t>
        </is>
      </c>
      <c r="Q657" s="92" t="n">
        <v>43719</v>
      </c>
      <c r="R657" s="92" t="n">
        <v>0.7888888888888889</v>
      </c>
      <c r="S657" s="92" t="inlineStr">
        <is>
          <t>Contact - Animal - Bird</t>
        </is>
      </c>
      <c r="T657" s="92" t="n"/>
      <c r="U657" s="92" t="inlineStr">
        <is>
          <t>Animal contact</t>
        </is>
      </c>
      <c r="V657" s="92" t="inlineStr">
        <is>
          <t>Electric Facility</t>
        </is>
      </c>
      <c r="W657" s="92" t="inlineStr">
        <is>
          <t>Animal Contact</t>
        </is>
      </c>
      <c r="X657" s="92" t="n"/>
      <c r="Y657" s="92" t="inlineStr">
        <is>
          <t>no-match</t>
        </is>
      </c>
      <c r="Z657" s="92" t="inlineStr">
        <is>
          <t>2019-42</t>
        </is>
      </c>
      <c r="AA657" s="92" t="n">
        <v>2019</v>
      </c>
      <c r="AB657" s="92" t="n">
        <v>9</v>
      </c>
      <c r="AC657" s="92" t="n">
        <v>11</v>
      </c>
      <c r="AD657" s="92" t="n">
        <v>18</v>
      </c>
      <c r="AE657" s="92" t="n">
        <v>56</v>
      </c>
      <c r="AF657" s="94" t="inlineStr">
        <is>
          <t>No ILIS or TOTL available</t>
        </is>
      </c>
      <c r="AG657" s="96" t="inlineStr">
        <is>
          <t>Tier 2</t>
        </is>
      </c>
      <c r="AH657" s="96" t="inlineStr">
        <is>
          <t>HFTD</t>
        </is>
      </c>
      <c r="AI657" s="94" t="inlineStr">
        <is>
          <t>No Fire Weather RFW Applicable</t>
        </is>
      </c>
      <c r="AJ657" s="92" t="inlineStr">
        <is>
          <t>Transmission</t>
        </is>
      </c>
      <c r="AK657" s="92" t="inlineStr">
        <is>
          <t>HFTD - Transmission</t>
        </is>
      </c>
      <c r="AL657" s="92" t="inlineStr">
        <is>
          <t>Fire Less than 300 Acres</t>
        </is>
      </c>
      <c r="AM657" s="96" t="inlineStr">
        <is>
          <t>Animal</t>
        </is>
      </c>
      <c r="AN657" s="92" t="inlineStr">
        <is>
          <t>Animal</t>
        </is>
      </c>
      <c r="AO657" s="95" t="inlineStr">
        <is>
          <t>N.A.</t>
        </is>
      </c>
      <c r="AP657" s="92" t="n">
        <v>11.722718117647</v>
      </c>
      <c r="AQ657" s="92" t="inlineStr">
        <is>
          <t>200_256</t>
        </is>
      </c>
      <c r="AR657" s="115" t="inlineStr">
        <is>
          <t>&lt;25mph</t>
        </is>
      </c>
      <c r="AS657" s="92" t="inlineStr">
        <is>
          <t>&lt;15mph</t>
        </is>
      </c>
      <c r="AT657" s="92" t="inlineStr">
        <is>
          <t>HFTD - Transmission</t>
        </is>
      </c>
      <c r="AU657" t="inlineStr">
        <is>
          <t>PG064</t>
        </is>
      </c>
      <c r="AV657" t="n">
        <v>2.53</v>
      </c>
      <c r="AW657" t="inlineStr">
        <is>
          <t>2019-09-11T06:00:00Z</t>
        </is>
      </c>
      <c r="AX657" t="n">
        <v>16.15</v>
      </c>
      <c r="AY657" t="n">
        <v>54</v>
      </c>
      <c r="AZ657" t="inlineStr">
        <is>
          <t>PG064</t>
        </is>
      </c>
      <c r="BA657" t="n">
        <v>2.53</v>
      </c>
      <c r="BB657" t="inlineStr">
        <is>
          <t>2019-09-11T06:00:00Z</t>
        </is>
      </c>
      <c r="BC657" t="n">
        <v>16.15</v>
      </c>
      <c r="BD657" t="n">
        <v>209</v>
      </c>
      <c r="BE657" t="inlineStr">
        <is>
          <t>PG064</t>
        </is>
      </c>
      <c r="BF657" t="n">
        <v>2.53</v>
      </c>
      <c r="BG657" t="inlineStr">
        <is>
          <t>2019-09-11T06:00:00Z</t>
        </is>
      </c>
      <c r="BH657" t="n">
        <v>16.15</v>
      </c>
      <c r="BI657" t="n">
        <v>103</v>
      </c>
      <c r="BJ657" t="inlineStr">
        <is>
          <t>PG064</t>
        </is>
      </c>
      <c r="BK657" t="n">
        <v>2.53</v>
      </c>
      <c r="BL657" t="inlineStr">
        <is>
          <t>2019-09-11T06:00:00Z</t>
        </is>
      </c>
      <c r="BM657" t="n">
        <v>16.15</v>
      </c>
      <c r="BN657" t="n">
        <v>396</v>
      </c>
    </row>
    <row r="658">
      <c r="A658" s="92" t="inlineStr">
        <is>
          <t>PG&amp;E</t>
        </is>
      </c>
      <c r="B658" s="92" t="n">
        <v>43720</v>
      </c>
      <c r="C658" s="92" t="n">
        <v>0.6006944444444444</v>
      </c>
      <c r="D658" s="92" t="n">
        <v>37.31437</v>
      </c>
      <c r="E658" s="92" t="n">
        <v>-122.1864767</v>
      </c>
      <c r="F658" s="92" t="inlineStr">
        <is>
          <t>Vegetation</t>
        </is>
      </c>
      <c r="G658" s="92" t="inlineStr">
        <is>
          <t>Conifer Forest</t>
        </is>
      </c>
      <c r="H658" s="92" t="inlineStr">
        <is>
          <t>3 meters - 0.25 Acres</t>
        </is>
      </c>
      <c r="I658" s="92" t="inlineStr">
        <is>
          <t>Cal Fire</t>
        </is>
      </c>
      <c r="J658" s="92" t="n"/>
      <c r="K658" s="92" t="inlineStr">
        <is>
          <t xml:space="preserve">024131103 </t>
        </is>
      </c>
      <c r="L658" s="92" t="n"/>
      <c r="M658" s="92" t="n">
        <v>12000</v>
      </c>
      <c r="N658" s="92" t="inlineStr">
        <is>
          <t>Conductor</t>
        </is>
      </c>
      <c r="O658" s="92" t="inlineStr">
        <is>
          <t>Overhead</t>
        </is>
      </c>
      <c r="P658" s="92" t="inlineStr">
        <is>
          <t>Yes</t>
        </is>
      </c>
      <c r="Q658" s="92" t="n">
        <v>43720</v>
      </c>
      <c r="R658" s="92" t="n">
        <v>0.6006944444444444</v>
      </c>
      <c r="S658" s="92" t="inlineStr">
        <is>
          <t>Vegetation</t>
        </is>
      </c>
      <c r="T658" s="92" t="n"/>
      <c r="U658" s="92" t="inlineStr">
        <is>
          <t>Veg. contact</t>
        </is>
      </c>
      <c r="V658" s="92" t="inlineStr">
        <is>
          <t>Electric Facility</t>
        </is>
      </c>
      <c r="W658" s="92" t="n"/>
      <c r="X658" s="92" t="n"/>
      <c r="Y658" s="92" t="inlineStr">
        <is>
          <t>Fell into (slight defect)</t>
        </is>
      </c>
      <c r="Z658" s="92" t="inlineStr">
        <is>
          <t>2019-217</t>
        </is>
      </c>
      <c r="AA658" s="92" t="n">
        <v>2019</v>
      </c>
      <c r="AB658" s="92" t="n">
        <v>9</v>
      </c>
      <c r="AC658" s="92" t="n">
        <v>12</v>
      </c>
      <c r="AD658" s="92" t="n">
        <v>14</v>
      </c>
      <c r="AE658" s="92" t="n">
        <v>25</v>
      </c>
      <c r="AF658" s="94" t="inlineStr">
        <is>
          <t>19-0098386</t>
        </is>
      </c>
      <c r="AG658" s="96" t="inlineStr">
        <is>
          <t>Tier 2</t>
        </is>
      </c>
      <c r="AH658" s="96" t="inlineStr">
        <is>
          <t>HFTD</t>
        </is>
      </c>
      <c r="AI658" s="94" t="inlineStr">
        <is>
          <t>No Fire Weather RFW Applicable</t>
        </is>
      </c>
      <c r="AJ658" s="92" t="inlineStr">
        <is>
          <t>Distribution</t>
        </is>
      </c>
      <c r="AK658" s="92" t="inlineStr">
        <is>
          <t>HFTD - Distribution</t>
        </is>
      </c>
      <c r="AL658" s="92" t="inlineStr">
        <is>
          <t>Fire Less than 300 Acres</t>
        </is>
      </c>
      <c r="AM658" s="96" t="inlineStr">
        <is>
          <t>Vegetation</t>
        </is>
      </c>
      <c r="AN658" s="92" t="inlineStr">
        <is>
          <t>Fell into (slight defect)</t>
        </is>
      </c>
      <c r="AO658" s="95" t="n">
        <v>89097</v>
      </c>
      <c r="AP658" s="92" t="n">
        <v>11.8169082352941</v>
      </c>
      <c r="AQ658" s="92" t="inlineStr">
        <is>
          <t>147_201</t>
        </is>
      </c>
      <c r="AR658" s="115" t="inlineStr">
        <is>
          <t>&lt;25mph</t>
        </is>
      </c>
      <c r="AS658" s="92" t="inlineStr">
        <is>
          <t>&lt;15mph</t>
        </is>
      </c>
      <c r="AT658" s="92" t="inlineStr">
        <is>
          <t>HFTD - Distribution</t>
        </is>
      </c>
      <c r="AU658" t="inlineStr">
        <is>
          <t>PG152</t>
        </is>
      </c>
      <c r="AV658" t="n">
        <v>1.17</v>
      </c>
      <c r="AW658" t="inlineStr">
        <is>
          <t>2019-09-12T06:00:00Z</t>
        </is>
      </c>
      <c r="AX658" t="n">
        <v>9.279999999999999</v>
      </c>
      <c r="AY658" t="n">
        <v>49</v>
      </c>
      <c r="AZ658" t="inlineStr">
        <is>
          <t>PG150</t>
        </is>
      </c>
      <c r="BA658" t="n">
        <v>4.6</v>
      </c>
      <c r="BB658" t="inlineStr">
        <is>
          <t>2019-09-12T06:40:00Z</t>
        </is>
      </c>
      <c r="BC658" t="n">
        <v>10.16</v>
      </c>
      <c r="BD658" t="n">
        <v>161</v>
      </c>
      <c r="BE658" t="inlineStr">
        <is>
          <t>PG152</t>
        </is>
      </c>
      <c r="BF658" t="n">
        <v>1.17</v>
      </c>
      <c r="BG658" t="inlineStr">
        <is>
          <t>2019-09-12T06:00:00Z</t>
        </is>
      </c>
      <c r="BH658" t="n">
        <v>9.279999999999999</v>
      </c>
      <c r="BI658" t="n">
        <v>100</v>
      </c>
      <c r="BJ658" t="inlineStr">
        <is>
          <t>PG150</t>
        </is>
      </c>
      <c r="BK658" t="n">
        <v>4.6</v>
      </c>
      <c r="BL658" t="inlineStr">
        <is>
          <t>2019-09-12T06:40:00Z</t>
        </is>
      </c>
      <c r="BM658" t="n">
        <v>10.16</v>
      </c>
      <c r="BN658" t="n">
        <v>318</v>
      </c>
    </row>
    <row r="659">
      <c r="A659" s="92" t="inlineStr">
        <is>
          <t>PG&amp;E</t>
        </is>
      </c>
      <c r="B659" s="92" t="n">
        <v>43721</v>
      </c>
      <c r="C659" s="92" t="n">
        <v>0.2708333333333333</v>
      </c>
      <c r="D659" s="92" t="n">
        <v>37.33481</v>
      </c>
      <c r="E659" s="92" t="n">
        <v>-121.7715733</v>
      </c>
      <c r="F659" s="92" t="n"/>
      <c r="G659" s="92" t="inlineStr">
        <is>
          <t>Herbaceous</t>
        </is>
      </c>
      <c r="H659" s="92" t="inlineStr">
        <is>
          <t>3 meters - 0.25 Acres</t>
        </is>
      </c>
      <c r="I659" s="92" t="inlineStr">
        <is>
          <t>Fire Dept</t>
        </is>
      </c>
      <c r="J659" s="92" t="inlineStr">
        <is>
          <t>Unknown</t>
        </is>
      </c>
      <c r="K659" s="92" t="n">
        <v>83392110</v>
      </c>
      <c r="L659" s="92" t="n"/>
      <c r="M659" s="92" t="n">
        <v>21000</v>
      </c>
      <c r="N659" s="92" t="inlineStr">
        <is>
          <t>Splice/Clamp/Connector</t>
        </is>
      </c>
      <c r="O659" s="92" t="inlineStr">
        <is>
          <t>Overhead</t>
        </is>
      </c>
      <c r="P659" s="92" t="inlineStr">
        <is>
          <t>Yes</t>
        </is>
      </c>
      <c r="Q659" s="92" t="n">
        <v>43721</v>
      </c>
      <c r="R659" s="92" t="n">
        <v>0.2708333333333333</v>
      </c>
      <c r="S659" s="92" t="inlineStr">
        <is>
          <t>Equipment - PG&amp;E</t>
        </is>
      </c>
      <c r="T659" s="92" t="inlineStr">
        <is>
          <t>Splice/Clamp/Connector</t>
        </is>
      </c>
      <c r="U659" s="92" t="n"/>
      <c r="V659" s="92" t="n"/>
      <c r="W659" s="92" t="n"/>
      <c r="X659" s="92" t="n"/>
      <c r="Y659" s="92" t="inlineStr">
        <is>
          <t>Other/Unknown</t>
        </is>
      </c>
      <c r="Z659" s="92" t="inlineStr">
        <is>
          <t>2019-444</t>
        </is>
      </c>
      <c r="AA659" s="92" t="n">
        <v>2019</v>
      </c>
      <c r="AB659" s="92" t="n">
        <v>9</v>
      </c>
      <c r="AC659" s="92" t="n">
        <v>13</v>
      </c>
      <c r="AD659" s="92" t="n">
        <v>6</v>
      </c>
      <c r="AE659" s="92" t="n">
        <v>30</v>
      </c>
      <c r="AF659" s="94" t="inlineStr">
        <is>
          <t>19-0098560</t>
        </is>
      </c>
      <c r="AG659" s="96" t="inlineStr">
        <is>
          <t>Tier 2</t>
        </is>
      </c>
      <c r="AH659" s="96" t="inlineStr">
        <is>
          <t>HFTD</t>
        </is>
      </c>
      <c r="AI659" s="94" t="inlineStr">
        <is>
          <t>No Fire Weather RFW Applicable</t>
        </is>
      </c>
      <c r="AJ659" s="92" t="inlineStr">
        <is>
          <t>Distribution</t>
        </is>
      </c>
      <c r="AK659" s="92" t="inlineStr">
        <is>
          <t>HFTD - Distribution</t>
        </is>
      </c>
      <c r="AL659" s="92" t="inlineStr">
        <is>
          <t>Fire Less than 300 Acres</t>
        </is>
      </c>
      <c r="AM659" s="96" t="inlineStr">
        <is>
          <t>Equip Failure</t>
        </is>
      </c>
      <c r="AN659" s="92" t="inlineStr">
        <is>
          <t>Splice/Clamp/Connector</t>
        </is>
      </c>
      <c r="AO659" s="95" t="n">
        <v>35534</v>
      </c>
      <c r="AP659" s="92" t="n">
        <v>0.817737223529411</v>
      </c>
      <c r="AQ659" s="92" t="inlineStr">
        <is>
          <t>166_202</t>
        </is>
      </c>
      <c r="AR659" s="115" t="inlineStr">
        <is>
          <t>&lt;25mph</t>
        </is>
      </c>
      <c r="AS659" s="92" t="inlineStr">
        <is>
          <t>&lt;15mph</t>
        </is>
      </c>
      <c r="AT659" s="92" t="inlineStr">
        <is>
          <t>HFTD - Distribution</t>
        </is>
      </c>
      <c r="AU659" t="inlineStr">
        <is>
          <t>PG477</t>
        </is>
      </c>
      <c r="AV659" t="n">
        <v>2.08</v>
      </c>
      <c r="AW659" t="inlineStr">
        <is>
          <t>2019-09-13T06:30:00Z</t>
        </is>
      </c>
      <c r="AX659" t="n">
        <v>9.35</v>
      </c>
      <c r="AY659" t="n">
        <v>54</v>
      </c>
      <c r="AZ659" t="inlineStr">
        <is>
          <t>PG477</t>
        </is>
      </c>
      <c r="BA659" t="n">
        <v>2.08</v>
      </c>
      <c r="BB659" t="inlineStr">
        <is>
          <t>2019-09-13T06:30:00Z</t>
        </is>
      </c>
      <c r="BC659" t="n">
        <v>9.35</v>
      </c>
      <c r="BD659" t="n">
        <v>122</v>
      </c>
      <c r="BE659" t="inlineStr">
        <is>
          <t>PG477</t>
        </is>
      </c>
      <c r="BF659" t="n">
        <v>2.08</v>
      </c>
      <c r="BG659" t="inlineStr">
        <is>
          <t>2019-09-13T06:30:00Z</t>
        </is>
      </c>
      <c r="BH659" t="n">
        <v>9.35</v>
      </c>
      <c r="BI659" t="n">
        <v>101</v>
      </c>
      <c r="BJ659" t="inlineStr">
        <is>
          <t>PG477</t>
        </is>
      </c>
      <c r="BK659" t="n">
        <v>2.08</v>
      </c>
      <c r="BL659" t="inlineStr">
        <is>
          <t>2019-09-13T06:30:00Z</t>
        </is>
      </c>
      <c r="BM659" t="n">
        <v>9.35</v>
      </c>
      <c r="BN659" t="n">
        <v>231</v>
      </c>
    </row>
    <row r="660">
      <c r="A660" s="92" t="inlineStr">
        <is>
          <t>PG&amp;E</t>
        </is>
      </c>
      <c r="B660" s="92" t="n">
        <v>43721</v>
      </c>
      <c r="C660" s="92" t="n">
        <v>0.3701388888888889</v>
      </c>
      <c r="D660" s="92" t="n">
        <v>39.07537</v>
      </c>
      <c r="E660" s="92" t="n">
        <v>-121.171685</v>
      </c>
      <c r="F660" s="92" t="inlineStr">
        <is>
          <t>Bird Found</t>
        </is>
      </c>
      <c r="G660" s="92" t="inlineStr">
        <is>
          <t>Herbaceous</t>
        </is>
      </c>
      <c r="H660" s="92" t="inlineStr">
        <is>
          <t>0.25 - 10 Acres</t>
        </is>
      </c>
      <c r="I660" s="92" t="inlineStr">
        <is>
          <t>Fire Dept</t>
        </is>
      </c>
      <c r="J660" s="92" t="inlineStr">
        <is>
          <t>Consolidated FD</t>
        </is>
      </c>
      <c r="K660" s="92" t="inlineStr">
        <is>
          <t>Etr0913190810</t>
        </is>
      </c>
      <c r="L660" s="92" t="n"/>
      <c r="M660" s="92" t="n">
        <v>12000</v>
      </c>
      <c r="N660" s="92" t="inlineStr">
        <is>
          <t>Other</t>
        </is>
      </c>
      <c r="O660" s="92" t="inlineStr">
        <is>
          <t>Overhead</t>
        </is>
      </c>
      <c r="P660" s="92" t="inlineStr">
        <is>
          <t>Yes</t>
        </is>
      </c>
      <c r="Q660" s="92" t="n">
        <v>43721</v>
      </c>
      <c r="R660" s="92" t="n">
        <v>0.3701388888888889</v>
      </c>
      <c r="S660" s="92" t="inlineStr">
        <is>
          <t>Contact - Animal - Bird</t>
        </is>
      </c>
      <c r="T660" s="92" t="n"/>
      <c r="U660" s="92" t="inlineStr">
        <is>
          <t>Animal contact</t>
        </is>
      </c>
      <c r="V660" s="92" t="inlineStr">
        <is>
          <t>Electric Facility</t>
        </is>
      </c>
      <c r="W660" s="92" t="inlineStr">
        <is>
          <t>Animal Contact</t>
        </is>
      </c>
      <c r="X660" s="92" t="n"/>
      <c r="Y660" s="92" t="inlineStr">
        <is>
          <t>no-match</t>
        </is>
      </c>
      <c r="Z660" s="92" t="inlineStr">
        <is>
          <t>2019-46</t>
        </is>
      </c>
      <c r="AA660" s="92" t="n">
        <v>2019</v>
      </c>
      <c r="AB660" s="92" t="n">
        <v>9</v>
      </c>
      <c r="AC660" s="92" t="n">
        <v>13</v>
      </c>
      <c r="AD660" s="92" t="n">
        <v>8</v>
      </c>
      <c r="AE660" s="92" t="n">
        <v>53</v>
      </c>
      <c r="AF660" s="94" t="inlineStr">
        <is>
          <t>No ILIS or TOTL available</t>
        </is>
      </c>
      <c r="AG660" s="96" t="inlineStr">
        <is>
          <t>Tier 2</t>
        </is>
      </c>
      <c r="AH660" s="96" t="inlineStr">
        <is>
          <t>HFTD</t>
        </is>
      </c>
      <c r="AI660" s="94" t="inlineStr">
        <is>
          <t>No Fire Weather RFW Applicable</t>
        </is>
      </c>
      <c r="AJ660" s="92" t="inlineStr">
        <is>
          <t>Distribution</t>
        </is>
      </c>
      <c r="AK660" s="92" t="inlineStr">
        <is>
          <t>HFTD - Distribution</t>
        </is>
      </c>
      <c r="AL660" s="92" t="inlineStr">
        <is>
          <t>Fire Less than 300 Acres</t>
        </is>
      </c>
      <c r="AM660" s="96" t="inlineStr">
        <is>
          <t>Animal</t>
        </is>
      </c>
      <c r="AN660" s="92" t="inlineStr">
        <is>
          <t>Animal</t>
        </is>
      </c>
      <c r="AO660" s="95" t="inlineStr">
        <is>
          <t>N.A.</t>
        </is>
      </c>
      <c r="AP660" s="92" t="n">
        <v>0.135420112941176</v>
      </c>
      <c r="AQ660" s="92" t="inlineStr">
        <is>
          <t>159_207</t>
        </is>
      </c>
      <c r="AR660" s="115" t="inlineStr">
        <is>
          <t>&lt;25mph</t>
        </is>
      </c>
      <c r="AS660" s="92" t="inlineStr">
        <is>
          <t>&lt;15mph</t>
        </is>
      </c>
      <c r="AT660" s="92" t="inlineStr">
        <is>
          <t>HFTD - Distribution</t>
        </is>
      </c>
      <c r="AU660" t="inlineStr">
        <is>
          <t>PG367</t>
        </is>
      </c>
      <c r="AV660" t="n">
        <v>1.38</v>
      </c>
      <c r="AW660" t="inlineStr">
        <is>
          <t>2019-09-13T06:00:00Z</t>
        </is>
      </c>
      <c r="AX660" t="n">
        <v>8.68</v>
      </c>
      <c r="AY660" t="n">
        <v>10</v>
      </c>
      <c r="AZ660" t="inlineStr">
        <is>
          <t>PG367</t>
        </is>
      </c>
      <c r="BA660" t="n">
        <v>1.38</v>
      </c>
      <c r="BB660" t="inlineStr">
        <is>
          <t>2019-09-13T06:00:00Z</t>
        </is>
      </c>
      <c r="BC660" t="n">
        <v>8.68</v>
      </c>
      <c r="BD660" t="n">
        <v>45</v>
      </c>
      <c r="BE660" t="inlineStr">
        <is>
          <t>PG367</t>
        </is>
      </c>
      <c r="BF660" t="n">
        <v>1.38</v>
      </c>
      <c r="BG660" t="inlineStr">
        <is>
          <t>2019-09-13T06:00:00Z</t>
        </is>
      </c>
      <c r="BH660" t="n">
        <v>8.68</v>
      </c>
      <c r="BI660" t="n">
        <v>22</v>
      </c>
      <c r="BJ660" t="inlineStr">
        <is>
          <t>PG367</t>
        </is>
      </c>
      <c r="BK660" t="n">
        <v>1.38</v>
      </c>
      <c r="BL660" t="inlineStr">
        <is>
          <t>2019-09-13T06:00:00Z</t>
        </is>
      </c>
      <c r="BM660" t="n">
        <v>8.68</v>
      </c>
      <c r="BN660" t="n">
        <v>89</v>
      </c>
    </row>
    <row r="661">
      <c r="A661" s="92" t="inlineStr">
        <is>
          <t>PG&amp;E</t>
        </is>
      </c>
      <c r="B661" s="92" t="n">
        <v>43723</v>
      </c>
      <c r="C661" s="92" t="n">
        <v>0.5263888888888889</v>
      </c>
      <c r="D661" s="92" t="n">
        <v>38.1194</v>
      </c>
      <c r="E661" s="92" t="n">
        <v>-120.8013433</v>
      </c>
      <c r="F661" s="92" t="inlineStr">
        <is>
          <t>Vehicle</t>
        </is>
      </c>
      <c r="G661" s="92" t="inlineStr">
        <is>
          <t>Hardwood Woodland</t>
        </is>
      </c>
      <c r="H661" s="92" t="inlineStr">
        <is>
          <t>0.25 - 10 Acres</t>
        </is>
      </c>
      <c r="I661" s="92" t="inlineStr">
        <is>
          <t>Cal Fire</t>
        </is>
      </c>
      <c r="J661" s="92" t="n"/>
      <c r="K661" s="92" t="n">
        <v>103959405</v>
      </c>
      <c r="L661" s="92" t="n"/>
      <c r="M661" s="92" t="n">
        <v>12000</v>
      </c>
      <c r="N661" s="92" t="inlineStr">
        <is>
          <t>Pole</t>
        </is>
      </c>
      <c r="O661" s="92" t="inlineStr">
        <is>
          <t>Overhead</t>
        </is>
      </c>
      <c r="P661" s="92" t="inlineStr">
        <is>
          <t>Yes</t>
        </is>
      </c>
      <c r="Q661" s="92" t="n">
        <v>43723</v>
      </c>
      <c r="R661" s="92" t="n">
        <v>0.5263888888888889</v>
      </c>
      <c r="S661" s="92" t="inlineStr">
        <is>
          <t>Contact - 3rd Party</t>
        </is>
      </c>
      <c r="T661" s="92" t="n"/>
      <c r="U661" s="92" t="inlineStr">
        <is>
          <t>Vehicle contact</t>
        </is>
      </c>
      <c r="V661" s="92" t="inlineStr">
        <is>
          <t>Pole</t>
        </is>
      </c>
      <c r="W661" s="92" t="inlineStr">
        <is>
          <t>Human Error</t>
        </is>
      </c>
      <c r="X661" s="92" t="n"/>
      <c r="Y661" s="92" t="inlineStr">
        <is>
          <t>Other/Unknown</t>
        </is>
      </c>
      <c r="Z661" s="92" t="inlineStr">
        <is>
          <t>2019-118</t>
        </is>
      </c>
      <c r="AA661" s="92" t="n">
        <v>2019</v>
      </c>
      <c r="AB661" s="92" t="n">
        <v>9</v>
      </c>
      <c r="AC661" s="92" t="n">
        <v>15</v>
      </c>
      <c r="AD661" s="92" t="n">
        <v>12</v>
      </c>
      <c r="AE661" s="92" t="n">
        <v>38</v>
      </c>
      <c r="AF661" s="94" t="inlineStr">
        <is>
          <t>19-0099234</t>
        </is>
      </c>
      <c r="AG661" s="96" t="inlineStr">
        <is>
          <t>Tier 2</t>
        </is>
      </c>
      <c r="AH661" s="96" t="inlineStr">
        <is>
          <t>HFTD</t>
        </is>
      </c>
      <c r="AI661" s="94" t="inlineStr">
        <is>
          <t>No Fire Weather RFW Applicable</t>
        </is>
      </c>
      <c r="AJ661" s="92" t="inlineStr">
        <is>
          <t>Distribution</t>
        </is>
      </c>
      <c r="AK661" s="92" t="inlineStr">
        <is>
          <t>HFTD - Distribution</t>
        </is>
      </c>
      <c r="AL661" s="92" t="inlineStr">
        <is>
          <t>Fire Less than 300 Acres</t>
        </is>
      </c>
      <c r="AM661" s="96" t="inlineStr">
        <is>
          <t>3rd Party</t>
        </is>
      </c>
      <c r="AN661" s="92" t="inlineStr">
        <is>
          <t>Vehicle</t>
        </is>
      </c>
      <c r="AO661" s="95" t="n">
        <v>5378</v>
      </c>
      <c r="AP661" s="92" t="n">
        <v>19.8556395294117</v>
      </c>
      <c r="AQ661" s="92" t="inlineStr">
        <is>
          <t>128_245</t>
        </is>
      </c>
      <c r="AR661" s="115" t="inlineStr">
        <is>
          <t>&lt;25mph</t>
        </is>
      </c>
      <c r="AS661" s="92" t="inlineStr">
        <is>
          <t>&gt;=15mph</t>
        </is>
      </c>
      <c r="AT661" s="92" t="inlineStr">
        <is>
          <t>HFTD - Distribution</t>
        </is>
      </c>
      <c r="AU661" t="inlineStr">
        <is>
          <t>F0465</t>
        </is>
      </c>
      <c r="AV661" t="n">
        <v>3.04</v>
      </c>
      <c r="AW661" t="inlineStr">
        <is>
          <t>2019-09-15T06:31:00Z</t>
        </is>
      </c>
      <c r="AX661" t="n">
        <v>2.01</v>
      </c>
      <c r="AY661" t="n">
        <v>12</v>
      </c>
      <c r="AZ661" t="inlineStr">
        <is>
          <t>PG375</t>
        </is>
      </c>
      <c r="BA661" t="n">
        <v>4.65</v>
      </c>
      <c r="BB661" t="inlineStr">
        <is>
          <t>2019-09-15T06:40:00Z</t>
        </is>
      </c>
      <c r="BC661" t="n">
        <v>5.19</v>
      </c>
      <c r="BD661" t="n">
        <v>26</v>
      </c>
      <c r="BE661" t="inlineStr">
        <is>
          <t>F0465</t>
        </is>
      </c>
      <c r="BF661" t="n">
        <v>3.04</v>
      </c>
      <c r="BG661" t="inlineStr">
        <is>
          <t>2019-09-15T07:36:00Z</t>
        </is>
      </c>
      <c r="BH661" t="n">
        <v>3</v>
      </c>
      <c r="BI661" t="n">
        <v>24</v>
      </c>
      <c r="BJ661" t="inlineStr">
        <is>
          <t>PG375</t>
        </is>
      </c>
      <c r="BK661" t="n">
        <v>4.65</v>
      </c>
      <c r="BL661" t="inlineStr">
        <is>
          <t>2019-09-15T08:00:00Z</t>
        </is>
      </c>
      <c r="BM661" t="n">
        <v>7.61</v>
      </c>
      <c r="BN661" t="n">
        <v>50</v>
      </c>
    </row>
    <row r="662">
      <c r="A662" s="92" t="inlineStr">
        <is>
          <t>PG&amp;E</t>
        </is>
      </c>
      <c r="B662" s="92" t="n">
        <v>43724</v>
      </c>
      <c r="C662" s="92" t="n">
        <v>0.6104166666666667</v>
      </c>
      <c r="D662" s="92" t="n">
        <v>37.37624</v>
      </c>
      <c r="E662" s="92" t="n">
        <v>-119.87289</v>
      </c>
      <c r="F662" s="92" t="inlineStr">
        <is>
          <t>Vegetation</t>
        </is>
      </c>
      <c r="G662" s="92" t="inlineStr">
        <is>
          <t>Hardwood Woodland</t>
        </is>
      </c>
      <c r="H662" s="92" t="inlineStr">
        <is>
          <t>10 - 100 Acres</t>
        </is>
      </c>
      <c r="I662" s="92" t="inlineStr">
        <is>
          <t>Cal Fire</t>
        </is>
      </c>
      <c r="J662" s="92" t="n"/>
      <c r="K662" s="92" t="n">
        <v>254452102</v>
      </c>
      <c r="L662" s="92" t="n"/>
      <c r="M662" s="92" t="n">
        <v>21000</v>
      </c>
      <c r="N662" s="92" t="inlineStr">
        <is>
          <t>Conductor</t>
        </is>
      </c>
      <c r="O662" s="92" t="inlineStr">
        <is>
          <t>Overhead</t>
        </is>
      </c>
      <c r="P662" s="92" t="inlineStr">
        <is>
          <t>Yes</t>
        </is>
      </c>
      <c r="Q662" s="92" t="n">
        <v>43724</v>
      </c>
      <c r="R662" s="92" t="n">
        <v>0.6104166666666667</v>
      </c>
      <c r="S662" s="92" t="inlineStr">
        <is>
          <t>Vegetation</t>
        </is>
      </c>
      <c r="T662" s="92" t="n"/>
      <c r="U662" s="92" t="inlineStr">
        <is>
          <t>Veg. contact</t>
        </is>
      </c>
      <c r="V662" s="92" t="inlineStr">
        <is>
          <t>Electric Facility</t>
        </is>
      </c>
      <c r="W662" s="92" t="n"/>
      <c r="X662" s="92" t="n"/>
      <c r="Y662" s="92" t="inlineStr">
        <is>
          <t>Branch (Not overhanging, Distance Unknown)</t>
        </is>
      </c>
      <c r="Z662" s="92" t="inlineStr">
        <is>
          <t>2019-417</t>
        </is>
      </c>
      <c r="AA662" s="92" t="n">
        <v>2019</v>
      </c>
      <c r="AB662" s="92" t="n">
        <v>9</v>
      </c>
      <c r="AC662" s="92" t="n">
        <v>16</v>
      </c>
      <c r="AD662" s="92" t="n">
        <v>14</v>
      </c>
      <c r="AE662" s="92" t="n">
        <v>39</v>
      </c>
      <c r="AF662" s="94" t="inlineStr">
        <is>
          <t>19-0099772</t>
        </is>
      </c>
      <c r="AG662" s="96" t="inlineStr">
        <is>
          <t>Tier 2</t>
        </is>
      </c>
      <c r="AH662" s="96" t="inlineStr">
        <is>
          <t>HFTD</t>
        </is>
      </c>
      <c r="AI662" s="94" t="inlineStr">
        <is>
          <t>No Fire Weather RFW Applicable</t>
        </is>
      </c>
      <c r="AJ662" s="92" t="inlineStr">
        <is>
          <t>Distribution</t>
        </is>
      </c>
      <c r="AK662" s="92" t="inlineStr">
        <is>
          <t>HFTD - Distribution</t>
        </is>
      </c>
      <c r="AL662" s="92" t="inlineStr">
        <is>
          <t>Fire Less than 300 Acres</t>
        </is>
      </c>
      <c r="AM662" s="96" t="inlineStr">
        <is>
          <t>Vegetation</t>
        </is>
      </c>
      <c r="AN662" s="92" t="inlineStr">
        <is>
          <t>Branch (Not overhanging, Distance Unknown)</t>
        </is>
      </c>
      <c r="AO662" s="95" t="n">
        <v>121254</v>
      </c>
      <c r="AP662" s="92" t="n">
        <v>8.241669647058821</v>
      </c>
      <c r="AQ662" s="92" t="inlineStr">
        <is>
          <t>249_205</t>
        </is>
      </c>
      <c r="AR662" s="115" t="inlineStr">
        <is>
          <t>&lt;25mph</t>
        </is>
      </c>
      <c r="AS662" s="92" t="inlineStr">
        <is>
          <t>&lt;15mph</t>
        </is>
      </c>
      <c r="AT662" s="92" t="inlineStr">
        <is>
          <t>HFTD - Distribution</t>
        </is>
      </c>
      <c r="AU662" t="inlineStr">
        <is>
          <t>PG571</t>
        </is>
      </c>
      <c r="AV662" t="n">
        <v>0.83</v>
      </c>
      <c r="AW662" t="inlineStr">
        <is>
          <t>2019-09-16T06:10:00Z</t>
        </is>
      </c>
      <c r="AX662" t="n">
        <v>7.74</v>
      </c>
      <c r="AY662" t="n">
        <v>14</v>
      </c>
      <c r="AZ662" t="inlineStr">
        <is>
          <t>MIAC1</t>
        </is>
      </c>
      <c r="BA662" t="n">
        <v>7.6</v>
      </c>
      <c r="BB662" t="inlineStr">
        <is>
          <t>2019-09-16T06:59:00Z</t>
        </is>
      </c>
      <c r="BC662" t="n">
        <v>8.01</v>
      </c>
      <c r="BD662" t="n">
        <v>55</v>
      </c>
      <c r="BE662" t="inlineStr">
        <is>
          <t>PG571</t>
        </is>
      </c>
      <c r="BF662" t="n">
        <v>0.83</v>
      </c>
      <c r="BG662" t="inlineStr">
        <is>
          <t>2019-09-16T06:10:00Z</t>
        </is>
      </c>
      <c r="BH662" t="n">
        <v>7.74</v>
      </c>
      <c r="BI662" t="n">
        <v>26</v>
      </c>
      <c r="BJ662" t="inlineStr">
        <is>
          <t>MIAC1</t>
        </is>
      </c>
      <c r="BK662" t="n">
        <v>7.6</v>
      </c>
      <c r="BL662" t="inlineStr">
        <is>
          <t>2019-09-16T06:59:00Z</t>
        </is>
      </c>
      <c r="BM662" t="n">
        <v>8.01</v>
      </c>
      <c r="BN662" t="n">
        <v>103</v>
      </c>
    </row>
    <row r="663">
      <c r="A663" s="92" t="inlineStr">
        <is>
          <t>PG&amp;E</t>
        </is>
      </c>
      <c r="B663" s="92" t="n">
        <v>43730</v>
      </c>
      <c r="C663" s="92" t="n">
        <v>0.4972222222222222</v>
      </c>
      <c r="D663" s="92" t="n">
        <v>37.51683</v>
      </c>
      <c r="E663" s="92" t="n">
        <v>-119.91594</v>
      </c>
      <c r="F663" s="92" t="n"/>
      <c r="G663" s="92" t="inlineStr">
        <is>
          <t>Hardwood Woodland</t>
        </is>
      </c>
      <c r="H663" s="92" t="inlineStr">
        <is>
          <t>3 meters - 0.25 Acres</t>
        </is>
      </c>
      <c r="I663" s="92" t="inlineStr">
        <is>
          <t>Cal Fire</t>
        </is>
      </c>
      <c r="J663" s="92" t="n"/>
      <c r="K663" s="92" t="n">
        <v>103967994</v>
      </c>
      <c r="L663" s="92" t="n"/>
      <c r="M663" s="92" t="n">
        <v>21000</v>
      </c>
      <c r="N663" s="92" t="inlineStr">
        <is>
          <t>Pole</t>
        </is>
      </c>
      <c r="O663" s="92" t="inlineStr">
        <is>
          <t>Overhead</t>
        </is>
      </c>
      <c r="P663" s="92" t="inlineStr">
        <is>
          <t>Yes</t>
        </is>
      </c>
      <c r="Q663" s="92" t="n">
        <v>43730</v>
      </c>
      <c r="R663" s="92" t="n">
        <v>0.4972222222222222</v>
      </c>
      <c r="S663" s="92" t="inlineStr">
        <is>
          <t>Equipment - PG&amp;E</t>
        </is>
      </c>
      <c r="T663" s="92" t="inlineStr">
        <is>
          <t>Pole</t>
        </is>
      </c>
      <c r="U663" s="92" t="n"/>
      <c r="V663" s="92" t="n"/>
      <c r="W663" s="92" t="n"/>
      <c r="X663" s="92" t="n"/>
      <c r="Y663" s="92" t="inlineStr">
        <is>
          <t>Other/Unknown</t>
        </is>
      </c>
      <c r="Z663" s="92" t="inlineStr">
        <is>
          <t>2019-452</t>
        </is>
      </c>
      <c r="AA663" s="92" t="n">
        <v>2019</v>
      </c>
      <c r="AB663" s="92" t="n">
        <v>9</v>
      </c>
      <c r="AC663" s="92" t="n">
        <v>22</v>
      </c>
      <c r="AD663" s="92" t="n">
        <v>11</v>
      </c>
      <c r="AE663" s="92" t="n">
        <v>56</v>
      </c>
      <c r="AF663" s="94" t="inlineStr">
        <is>
          <t>19-0102232</t>
        </is>
      </c>
      <c r="AG663" s="96" t="inlineStr">
        <is>
          <t>Tier 3</t>
        </is>
      </c>
      <c r="AH663" s="96" t="inlineStr">
        <is>
          <t>HFTD</t>
        </is>
      </c>
      <c r="AI663" s="94" t="inlineStr">
        <is>
          <t>No Fire Weather RFW Applicable</t>
        </is>
      </c>
      <c r="AJ663" s="92" t="inlineStr">
        <is>
          <t>Distribution</t>
        </is>
      </c>
      <c r="AK663" s="92" t="inlineStr">
        <is>
          <t>HFTD - Distribution</t>
        </is>
      </c>
      <c r="AL663" s="92" t="inlineStr">
        <is>
          <t>Fire Less than 300 Acres</t>
        </is>
      </c>
      <c r="AM663" s="96" t="inlineStr">
        <is>
          <t>Equip Failure</t>
        </is>
      </c>
      <c r="AN663" s="92" t="inlineStr">
        <is>
          <t>Pole</t>
        </is>
      </c>
      <c r="AO663" s="95" t="n">
        <v>133232</v>
      </c>
      <c r="AP663" s="92" t="n">
        <v>12.240366117647</v>
      </c>
      <c r="AQ663" s="92" t="inlineStr">
        <is>
          <t>247_213</t>
        </is>
      </c>
      <c r="AR663" s="115" t="inlineStr">
        <is>
          <t>&lt;25mph</t>
        </is>
      </c>
      <c r="AS663" s="92" t="inlineStr">
        <is>
          <t>&lt;15mph</t>
        </is>
      </c>
      <c r="AT663" s="92" t="inlineStr">
        <is>
          <t>HFTD - Distribution</t>
        </is>
      </c>
      <c r="AU663" t="inlineStr">
        <is>
          <t>PG189</t>
        </is>
      </c>
      <c r="AV663" t="n">
        <v>1.46</v>
      </c>
      <c r="AW663" t="inlineStr">
        <is>
          <t>2019-09-22T06:10:00Z</t>
        </is>
      </c>
      <c r="AX663" t="n">
        <v>6.22</v>
      </c>
      <c r="AY663" t="n">
        <v>15</v>
      </c>
      <c r="AZ663" t="inlineStr">
        <is>
          <t>PG575</t>
        </is>
      </c>
      <c r="BA663" t="n">
        <v>7.53</v>
      </c>
      <c r="BB663" t="inlineStr">
        <is>
          <t>2019-09-22T06:00:00Z</t>
        </is>
      </c>
      <c r="BC663" t="n">
        <v>6.35</v>
      </c>
      <c r="BD663" t="n">
        <v>68</v>
      </c>
      <c r="BE663" t="inlineStr">
        <is>
          <t>PG189</t>
        </is>
      </c>
      <c r="BF663" t="n">
        <v>1.46</v>
      </c>
      <c r="BG663" t="inlineStr">
        <is>
          <t>2019-09-22T06:10:00Z</t>
        </is>
      </c>
      <c r="BH663" t="n">
        <v>6.22</v>
      </c>
      <c r="BI663" t="n">
        <v>28</v>
      </c>
      <c r="BJ663" t="inlineStr">
        <is>
          <t>PG575</t>
        </is>
      </c>
      <c r="BK663" t="n">
        <v>7.53</v>
      </c>
      <c r="BL663" t="inlineStr">
        <is>
          <t>2019-09-22T06:00:00Z</t>
        </is>
      </c>
      <c r="BM663" t="n">
        <v>6.35</v>
      </c>
      <c r="BN663" t="n">
        <v>127</v>
      </c>
    </row>
    <row r="664">
      <c r="A664" s="92" t="inlineStr">
        <is>
          <t>PG&amp;E</t>
        </is>
      </c>
      <c r="B664" s="92" t="n">
        <v>43734</v>
      </c>
      <c r="C664" s="92" t="n">
        <v>0.5916666666666667</v>
      </c>
      <c r="D664" s="92" t="n">
        <v>36.95171</v>
      </c>
      <c r="E664" s="92" t="n">
        <v>-121.8277917</v>
      </c>
      <c r="F664" s="92" t="inlineStr">
        <is>
          <t>Vegetation</t>
        </is>
      </c>
      <c r="G664" s="92" t="inlineStr">
        <is>
          <t>Shrub</t>
        </is>
      </c>
      <c r="H664" s="92" t="inlineStr">
        <is>
          <t>1 meter - &lt; 3 meters</t>
        </is>
      </c>
      <c r="I664" s="92" t="inlineStr">
        <is>
          <t>Cal Fire</t>
        </is>
      </c>
      <c r="J664" s="92" t="n"/>
      <c r="K664" s="92" t="n">
        <v>2287</v>
      </c>
      <c r="L664" s="92" t="n"/>
      <c r="M664" s="92" t="n">
        <v>21000</v>
      </c>
      <c r="N664" s="92" t="inlineStr">
        <is>
          <t>Conductor</t>
        </is>
      </c>
      <c r="O664" s="92" t="inlineStr">
        <is>
          <t>Overhead</t>
        </is>
      </c>
      <c r="P664" s="92" t="inlineStr">
        <is>
          <t>Yes</t>
        </is>
      </c>
      <c r="Q664" s="92" t="n">
        <v>43734</v>
      </c>
      <c r="R664" s="92" t="n">
        <v>0.5916666666666667</v>
      </c>
      <c r="S664" s="92" t="inlineStr">
        <is>
          <t>Vegetation</t>
        </is>
      </c>
      <c r="T664" s="92" t="n"/>
      <c r="U664" s="92" t="inlineStr">
        <is>
          <t>Veg. contact</t>
        </is>
      </c>
      <c r="V664" s="92" t="n"/>
      <c r="W664" s="92" t="n"/>
      <c r="X664" s="92" t="n"/>
      <c r="Y664" s="92" t="inlineStr">
        <is>
          <t>Branch (OverHanging)</t>
        </is>
      </c>
      <c r="Z664" s="92" t="inlineStr">
        <is>
          <t>2019-352</t>
        </is>
      </c>
      <c r="AA664" s="92" t="n">
        <v>2019</v>
      </c>
      <c r="AB664" s="92" t="n">
        <v>9</v>
      </c>
      <c r="AC664" s="92" t="n">
        <v>26</v>
      </c>
      <c r="AD664" s="92" t="n">
        <v>14</v>
      </c>
      <c r="AE664" s="92" t="n">
        <v>12</v>
      </c>
      <c r="AF664" s="94" t="inlineStr">
        <is>
          <t>19-0104163</t>
        </is>
      </c>
      <c r="AG664" s="96" t="inlineStr">
        <is>
          <t>Tier 2</t>
        </is>
      </c>
      <c r="AH664" s="96" t="inlineStr">
        <is>
          <t>HFTD</t>
        </is>
      </c>
      <c r="AI664" s="94" t="inlineStr">
        <is>
          <t>No Fire Weather RFW Applicable</t>
        </is>
      </c>
      <c r="AJ664" s="92" t="inlineStr">
        <is>
          <t>Distribution</t>
        </is>
      </c>
      <c r="AK664" s="92" t="inlineStr">
        <is>
          <t>HFTD - Distribution</t>
        </is>
      </c>
      <c r="AL664" s="92" t="inlineStr">
        <is>
          <t>Fire Less than 300 Acres</t>
        </is>
      </c>
      <c r="AM664" s="96" t="inlineStr">
        <is>
          <t>Vegetation</t>
        </is>
      </c>
      <c r="AN664" s="92" t="inlineStr">
        <is>
          <t>Branch (OverHanging)</t>
        </is>
      </c>
      <c r="AO664" s="95" t="n">
        <v>2856</v>
      </c>
      <c r="AP664" s="92" t="n">
        <v>16.0268065882352</v>
      </c>
      <c r="AQ664" s="92" t="inlineStr">
        <is>
          <t>163_181</t>
        </is>
      </c>
      <c r="AR664" s="115" t="inlineStr">
        <is>
          <t>&lt;25mph</t>
        </is>
      </c>
      <c r="AS664" s="92" t="inlineStr">
        <is>
          <t>&gt;=15mph</t>
        </is>
      </c>
      <c r="AT664" s="92" t="inlineStr">
        <is>
          <t>HFTD - Distribution</t>
        </is>
      </c>
      <c r="AU664" t="inlineStr">
        <is>
          <t>E7291</t>
        </is>
      </c>
      <c r="AV664" t="n">
        <v>3.61</v>
      </c>
      <c r="AW664" t="inlineStr">
        <is>
          <t>2019-09-26T07:00:00Z</t>
        </is>
      </c>
      <c r="AX664" t="n">
        <v>8.01</v>
      </c>
      <c r="AY664" t="n">
        <v>35</v>
      </c>
      <c r="AZ664" t="inlineStr">
        <is>
          <t>E7291</t>
        </is>
      </c>
      <c r="BA664" t="n">
        <v>3.61</v>
      </c>
      <c r="BB664" t="inlineStr">
        <is>
          <t>2019-09-26T07:00:00Z</t>
        </is>
      </c>
      <c r="BC664" t="n">
        <v>8.01</v>
      </c>
      <c r="BD664" t="n">
        <v>99</v>
      </c>
      <c r="BE664" t="inlineStr">
        <is>
          <t>E7291</t>
        </is>
      </c>
      <c r="BF664" t="n">
        <v>3.61</v>
      </c>
      <c r="BG664" t="inlineStr">
        <is>
          <t>2019-09-26T07:00:00Z</t>
        </is>
      </c>
      <c r="BH664" t="n">
        <v>8.01</v>
      </c>
      <c r="BI664" t="n">
        <v>66</v>
      </c>
      <c r="BJ664" t="inlineStr">
        <is>
          <t>E7291</t>
        </is>
      </c>
      <c r="BK664" t="n">
        <v>3.61</v>
      </c>
      <c r="BL664" t="inlineStr">
        <is>
          <t>2019-09-26T07:00:00Z</t>
        </is>
      </c>
      <c r="BM664" t="n">
        <v>8.01</v>
      </c>
      <c r="BN664" t="n">
        <v>188</v>
      </c>
    </row>
    <row r="665">
      <c r="A665" s="92" t="inlineStr">
        <is>
          <t>PG&amp;E</t>
        </is>
      </c>
      <c r="B665" s="92" t="n">
        <v>43735</v>
      </c>
      <c r="C665" s="92" t="n">
        <v>0.4375</v>
      </c>
      <c r="D665" s="92" t="n">
        <v>36.53362</v>
      </c>
      <c r="E665" s="92" t="n">
        <v>-121.146397</v>
      </c>
      <c r="F665" s="92" t="inlineStr">
        <is>
          <t>Vegetation</t>
        </is>
      </c>
      <c r="G665" s="92" t="inlineStr">
        <is>
          <t>Barren/Other</t>
        </is>
      </c>
      <c r="H665" s="92" t="inlineStr">
        <is>
          <t>0.25 - 10 Acres</t>
        </is>
      </c>
      <c r="I665" s="92" t="inlineStr">
        <is>
          <t>Cal Fire</t>
        </is>
      </c>
      <c r="J665" s="92" t="n"/>
      <c r="K665" s="92" t="n">
        <v>182492105</v>
      </c>
      <c r="L665" s="92" t="n"/>
      <c r="M665" s="92" t="n">
        <v>21000</v>
      </c>
      <c r="N665" s="92" t="inlineStr">
        <is>
          <t>Conductor</t>
        </is>
      </c>
      <c r="O665" s="92" t="inlineStr">
        <is>
          <t>Overhead</t>
        </is>
      </c>
      <c r="P665" s="92" t="inlineStr">
        <is>
          <t>Yes</t>
        </is>
      </c>
      <c r="Q665" s="92" t="n">
        <v>43735</v>
      </c>
      <c r="R665" s="92" t="n">
        <v>0.4375</v>
      </c>
      <c r="S665" s="92" t="inlineStr">
        <is>
          <t>Vegetation</t>
        </is>
      </c>
      <c r="T665" s="92" t="n"/>
      <c r="U665" s="92" t="inlineStr">
        <is>
          <t>Veg. contact</t>
        </is>
      </c>
      <c r="V665" s="92" t="inlineStr">
        <is>
          <t>Electric Facility</t>
        </is>
      </c>
      <c r="W665" s="92" t="n"/>
      <c r="X665" s="92" t="n"/>
      <c r="Y665" s="92" t="inlineStr">
        <is>
          <t>Fell into (slight defect)</t>
        </is>
      </c>
      <c r="Z665" s="92" t="inlineStr">
        <is>
          <t>2019-359</t>
        </is>
      </c>
      <c r="AA665" s="92" t="n">
        <v>2019</v>
      </c>
      <c r="AB665" s="92" t="n">
        <v>9</v>
      </c>
      <c r="AC665" s="92" t="n">
        <v>27</v>
      </c>
      <c r="AD665" s="92" t="n">
        <v>10</v>
      </c>
      <c r="AE665" s="92" t="n">
        <v>30</v>
      </c>
      <c r="AF665" s="94" t="inlineStr">
        <is>
          <t>19-0104536</t>
        </is>
      </c>
      <c r="AG665" s="96" t="inlineStr">
        <is>
          <t>Tier 2</t>
        </is>
      </c>
      <c r="AH665" s="96" t="inlineStr">
        <is>
          <t>HFTD</t>
        </is>
      </c>
      <c r="AI665" s="94" t="inlineStr">
        <is>
          <t>No Fire Weather RFW Applicable</t>
        </is>
      </c>
      <c r="AJ665" s="92" t="inlineStr">
        <is>
          <t>Distribution</t>
        </is>
      </c>
      <c r="AK665" s="92" t="inlineStr">
        <is>
          <t>HFTD - Distribution</t>
        </is>
      </c>
      <c r="AL665" s="92" t="inlineStr">
        <is>
          <t>Fire Less than 300 Acres</t>
        </is>
      </c>
      <c r="AM665" s="96" t="inlineStr">
        <is>
          <t>Vegetation</t>
        </is>
      </c>
      <c r="AN665" s="92" t="inlineStr">
        <is>
          <t>Fell into (slight defect)</t>
        </is>
      </c>
      <c r="AO665" s="95" t="n">
        <v>20631</v>
      </c>
      <c r="AP665" s="92" t="n">
        <v>7.40632894117647</v>
      </c>
      <c r="AQ665" s="92" t="inlineStr">
        <is>
          <t>193_158</t>
        </is>
      </c>
      <c r="AR665" s="115" t="inlineStr">
        <is>
          <t>&lt;25mph</t>
        </is>
      </c>
      <c r="AS665" s="92" t="inlineStr">
        <is>
          <t>&lt;15mph</t>
        </is>
      </c>
      <c r="AT665" s="92" t="inlineStr">
        <is>
          <t>HFTD - Distribution</t>
        </is>
      </c>
      <c r="AU665" t="inlineStr">
        <is>
          <t>PG406</t>
        </is>
      </c>
      <c r="AV665" t="n">
        <v>3.05</v>
      </c>
      <c r="AW665" t="inlineStr">
        <is>
          <t>2019-09-27T06:00:00Z</t>
        </is>
      </c>
      <c r="AX665" t="n">
        <v>11.41</v>
      </c>
      <c r="AY665" t="n">
        <v>14</v>
      </c>
      <c r="AZ665" t="inlineStr">
        <is>
          <t>PG406</t>
        </is>
      </c>
      <c r="BA665" t="n">
        <v>3.05</v>
      </c>
      <c r="BB665" t="inlineStr">
        <is>
          <t>2019-09-27T06:00:00Z</t>
        </is>
      </c>
      <c r="BC665" t="n">
        <v>11.41</v>
      </c>
      <c r="BD665" t="n">
        <v>22</v>
      </c>
      <c r="BE665" t="inlineStr">
        <is>
          <t>PG406</t>
        </is>
      </c>
      <c r="BF665" t="n">
        <v>3.05</v>
      </c>
      <c r="BG665" t="inlineStr">
        <is>
          <t>2019-09-27T06:00:00Z</t>
        </is>
      </c>
      <c r="BH665" t="n">
        <v>11.41</v>
      </c>
      <c r="BI665" t="n">
        <v>26</v>
      </c>
      <c r="BJ665" t="inlineStr">
        <is>
          <t>PG406</t>
        </is>
      </c>
      <c r="BK665" t="n">
        <v>3.05</v>
      </c>
      <c r="BL665" t="inlineStr">
        <is>
          <t>2019-09-27T06:00:00Z</t>
        </is>
      </c>
      <c r="BM665" t="n">
        <v>11.41</v>
      </c>
      <c r="BN665" t="n">
        <v>41</v>
      </c>
    </row>
    <row r="666">
      <c r="A666" s="92" t="inlineStr">
        <is>
          <t>PG&amp;E</t>
        </is>
      </c>
      <c r="B666" s="92" t="n">
        <v>43736</v>
      </c>
      <c r="C666" s="92" t="n">
        <v>0.5527777777777778</v>
      </c>
      <c r="D666" s="92" t="n">
        <v>37.25534</v>
      </c>
      <c r="E666" s="92" t="n">
        <v>-119.50572</v>
      </c>
      <c r="F666" s="92" t="n"/>
      <c r="G666" s="92" t="inlineStr">
        <is>
          <t>Hardwood Woodland</t>
        </is>
      </c>
      <c r="H666" s="92" t="inlineStr">
        <is>
          <t>3 meters - 0.25 Acres</t>
        </is>
      </c>
      <c r="I666" s="92" t="inlineStr">
        <is>
          <t>Cal Fire</t>
        </is>
      </c>
      <c r="J666" s="92" t="n"/>
      <c r="K666" s="92" t="inlineStr">
        <is>
          <t xml:space="preserve">252531103 </t>
        </is>
      </c>
      <c r="L666" s="92" t="n"/>
      <c r="M666" s="92" t="n">
        <v>12000</v>
      </c>
      <c r="N666" s="92" t="inlineStr">
        <is>
          <t>Conductor</t>
        </is>
      </c>
      <c r="O666" s="92" t="inlineStr">
        <is>
          <t>Overhead</t>
        </is>
      </c>
      <c r="P666" s="92" t="inlineStr">
        <is>
          <t>Yes</t>
        </is>
      </c>
      <c r="Q666" s="92" t="n">
        <v>43736</v>
      </c>
      <c r="R666" s="92" t="n">
        <v>0.5527777777777778</v>
      </c>
      <c r="S666" s="92" t="inlineStr">
        <is>
          <t>Equipment - PG&amp;E</t>
        </is>
      </c>
      <c r="T666" s="92" t="inlineStr">
        <is>
          <t>Conductor</t>
        </is>
      </c>
      <c r="U666" s="92" t="n"/>
      <c r="V666" s="92" t="n"/>
      <c r="W666" s="92" t="n"/>
      <c r="X666" s="92" t="n"/>
      <c r="Y666" s="92" t="inlineStr">
        <is>
          <t>Other/Unknown</t>
        </is>
      </c>
      <c r="Z666" s="92" t="inlineStr">
        <is>
          <t>2019-36</t>
        </is>
      </c>
      <c r="AA666" s="92" t="n">
        <v>2019</v>
      </c>
      <c r="AB666" s="92" t="n">
        <v>9</v>
      </c>
      <c r="AC666" s="92" t="n">
        <v>28</v>
      </c>
      <c r="AD666" s="92" t="n">
        <v>13</v>
      </c>
      <c r="AE666" s="92" t="n">
        <v>16</v>
      </c>
      <c r="AF666" s="94" t="inlineStr">
        <is>
          <t>19-0104972</t>
        </is>
      </c>
      <c r="AG666" s="96" t="inlineStr">
        <is>
          <t>Tier 3</t>
        </is>
      </c>
      <c r="AH666" s="96" t="inlineStr">
        <is>
          <t>HFTD</t>
        </is>
      </c>
      <c r="AI666" s="94" t="inlineStr">
        <is>
          <t>No Fire Weather RFW Applicable</t>
        </is>
      </c>
      <c r="AJ666" s="92" t="inlineStr">
        <is>
          <t>Distribution</t>
        </is>
      </c>
      <c r="AK666" s="92" t="inlineStr">
        <is>
          <t>HFTD - Distribution</t>
        </is>
      </c>
      <c r="AL666" s="92" t="inlineStr">
        <is>
          <t>Fire Less than 300 Acres</t>
        </is>
      </c>
      <c r="AM666" s="96" t="inlineStr">
        <is>
          <t>Equip Failure</t>
        </is>
      </c>
      <c r="AN666" s="92" t="inlineStr">
        <is>
          <t>Conductor</t>
        </is>
      </c>
      <c r="AO666" s="95" t="n">
        <v>1296</v>
      </c>
      <c r="AP666" s="92" t="n">
        <v>9.357809882352941</v>
      </c>
      <c r="AQ666" s="92" t="inlineStr">
        <is>
          <t>265_198</t>
        </is>
      </c>
      <c r="AR666" s="115" t="inlineStr">
        <is>
          <t>&lt;25mph</t>
        </is>
      </c>
      <c r="AS666" s="92" t="inlineStr">
        <is>
          <t>&lt;15mph</t>
        </is>
      </c>
      <c r="AT666" s="92" t="inlineStr">
        <is>
          <t>HFTD - Distribution</t>
        </is>
      </c>
      <c r="AU666" t="inlineStr">
        <is>
          <t>PG573</t>
        </is>
      </c>
      <c r="AV666" t="n">
        <v>3.43</v>
      </c>
      <c r="AW666" t="inlineStr">
        <is>
          <t>2019-09-28T07:00:00Z</t>
        </is>
      </c>
      <c r="AX666" t="n">
        <v>8.609999999999999</v>
      </c>
      <c r="AY666" t="n">
        <v>8</v>
      </c>
      <c r="AZ666" t="inlineStr">
        <is>
          <t>PG573</t>
        </is>
      </c>
      <c r="BA666" t="n">
        <v>3.43</v>
      </c>
      <c r="BB666" t="inlineStr">
        <is>
          <t>2019-09-28T07:00:00Z</t>
        </is>
      </c>
      <c r="BC666" t="n">
        <v>8.609999999999999</v>
      </c>
      <c r="BD666" t="n">
        <v>68</v>
      </c>
      <c r="BE666" t="inlineStr">
        <is>
          <t>PG573</t>
        </is>
      </c>
      <c r="BF666" t="n">
        <v>3.43</v>
      </c>
      <c r="BG666" t="inlineStr">
        <is>
          <t>2019-09-28T07:00:00Z</t>
        </is>
      </c>
      <c r="BH666" t="n">
        <v>8.609999999999999</v>
      </c>
      <c r="BI666" t="n">
        <v>16</v>
      </c>
      <c r="BJ666" t="inlineStr">
        <is>
          <t>PG573</t>
        </is>
      </c>
      <c r="BK666" t="n">
        <v>3.43</v>
      </c>
      <c r="BL666" t="inlineStr">
        <is>
          <t>2019-09-28T07:00:00Z</t>
        </is>
      </c>
      <c r="BM666" t="n">
        <v>8.609999999999999</v>
      </c>
      <c r="BN666" t="n">
        <v>140</v>
      </c>
    </row>
    <row r="667">
      <c r="A667" s="92" t="inlineStr">
        <is>
          <t>PG&amp;E</t>
        </is>
      </c>
      <c r="B667" s="92" t="n">
        <v>43738</v>
      </c>
      <c r="C667" s="92" t="n">
        <v>0.6034722222222222</v>
      </c>
      <c r="D667" s="92" t="n">
        <v>34.61392</v>
      </c>
      <c r="E667" s="92" t="n">
        <v>-120.179945</v>
      </c>
      <c r="F667" s="92" t="inlineStr">
        <is>
          <t>Contact with High Voltage, 3rd party</t>
        </is>
      </c>
      <c r="G667" s="92" t="inlineStr">
        <is>
          <t>Agriculture</t>
        </is>
      </c>
      <c r="H667" s="92" t="inlineStr">
        <is>
          <t>0.25 - 10 Acres</t>
        </is>
      </c>
      <c r="I667" s="92" t="inlineStr">
        <is>
          <t>Cal Fire</t>
        </is>
      </c>
      <c r="J667" s="92" t="n"/>
      <c r="K667" s="92" t="n">
        <v>183041102</v>
      </c>
      <c r="L667" s="92" t="n"/>
      <c r="M667" s="92" t="n">
        <v>12000</v>
      </c>
      <c r="N667" s="92" t="inlineStr">
        <is>
          <t>Conductor</t>
        </is>
      </c>
      <c r="O667" s="92" t="inlineStr">
        <is>
          <t>Overhead</t>
        </is>
      </c>
      <c r="P667" s="92" t="inlineStr">
        <is>
          <t>Yes</t>
        </is>
      </c>
      <c r="Q667" s="92" t="n">
        <v>43738</v>
      </c>
      <c r="R667" s="92" t="n">
        <v>0.6034722222222222</v>
      </c>
      <c r="S667" s="92" t="inlineStr">
        <is>
          <t>Contact - 3rd Party</t>
        </is>
      </c>
      <c r="T667" s="92" t="n"/>
      <c r="U667" s="92" t="inlineStr">
        <is>
          <t>Contact from Object - Other</t>
        </is>
      </c>
      <c r="V667" s="92" t="inlineStr">
        <is>
          <t>Electric Facility</t>
        </is>
      </c>
      <c r="W667" s="92" t="inlineStr">
        <is>
          <t>Human Error</t>
        </is>
      </c>
      <c r="X667" s="92" t="n"/>
      <c r="Y667" s="92" t="inlineStr">
        <is>
          <t>Other/Unknown</t>
        </is>
      </c>
      <c r="Z667" s="92" t="inlineStr">
        <is>
          <t>2019-13</t>
        </is>
      </c>
      <c r="AA667" s="92" t="n">
        <v>2019</v>
      </c>
      <c r="AB667" s="92" t="n">
        <v>9</v>
      </c>
      <c r="AC667" s="92" t="n">
        <v>30</v>
      </c>
      <c r="AD667" s="92" t="n">
        <v>14</v>
      </c>
      <c r="AE667" s="92" t="n">
        <v>29</v>
      </c>
      <c r="AF667" s="94" t="inlineStr">
        <is>
          <t>19-0105582</t>
        </is>
      </c>
      <c r="AG667" s="96" t="inlineStr">
        <is>
          <t>Tier 2</t>
        </is>
      </c>
      <c r="AH667" s="96" t="inlineStr">
        <is>
          <t>HFTD</t>
        </is>
      </c>
      <c r="AI667" s="94" t="inlineStr">
        <is>
          <t>No Fire Weather RFW Applicable</t>
        </is>
      </c>
      <c r="AJ667" s="92" t="inlineStr">
        <is>
          <t>Distribution</t>
        </is>
      </c>
      <c r="AK667" s="92" t="inlineStr">
        <is>
          <t>HFTD - Distribution</t>
        </is>
      </c>
      <c r="AL667" s="92" t="inlineStr">
        <is>
          <t>Fire Less than 300 Acres</t>
        </is>
      </c>
      <c r="AM667" s="96" t="inlineStr">
        <is>
          <t>3rd Party</t>
        </is>
      </c>
      <c r="AN667" s="92" t="inlineStr">
        <is>
          <t>3rd Party - Other</t>
        </is>
      </c>
      <c r="AO667" s="95" t="n">
        <v>4080</v>
      </c>
      <c r="AP667" s="92" t="n">
        <v>1.59500630588235</v>
      </c>
      <c r="AQ667" s="92" t="inlineStr">
        <is>
          <t>237_52</t>
        </is>
      </c>
      <c r="AR667" s="115" t="inlineStr">
        <is>
          <t>&lt;25mph</t>
        </is>
      </c>
      <c r="AS667" s="92" t="inlineStr">
        <is>
          <t>&lt;15mph</t>
        </is>
      </c>
      <c r="AT667" s="92" t="inlineStr">
        <is>
          <t>HFTD - Distribution</t>
        </is>
      </c>
      <c r="AU667" t="inlineStr">
        <is>
          <t>C9206</t>
        </is>
      </c>
      <c r="AV667" t="n">
        <v>2.6</v>
      </c>
      <c r="AW667" t="inlineStr">
        <is>
          <t>2019-09-30T06:56:00Z</t>
        </is>
      </c>
      <c r="AX667" t="n">
        <v>0</v>
      </c>
      <c r="AY667" t="n">
        <v>12</v>
      </c>
      <c r="AZ667" t="inlineStr">
        <is>
          <t>TT480</t>
        </is>
      </c>
      <c r="BA667" t="n">
        <v>6.42</v>
      </c>
      <c r="BB667" t="inlineStr">
        <is>
          <t>2019-09-30T06:20:00Z</t>
        </is>
      </c>
      <c r="BC667" t="n">
        <v>12.01</v>
      </c>
      <c r="BD667" t="n">
        <v>16</v>
      </c>
      <c r="BE667" t="inlineStr">
        <is>
          <t>C9206</t>
        </is>
      </c>
      <c r="BF667" t="n">
        <v>2.6</v>
      </c>
      <c r="BG667" t="inlineStr">
        <is>
          <t>2019-09-30T07:56:00Z</t>
        </is>
      </c>
      <c r="BH667" t="n">
        <v>0</v>
      </c>
      <c r="BI667" t="n">
        <v>24</v>
      </c>
      <c r="BJ667" t="inlineStr">
        <is>
          <t>TT480</t>
        </is>
      </c>
      <c r="BK667" t="n">
        <v>6.42</v>
      </c>
      <c r="BL667" t="inlineStr">
        <is>
          <t>2019-09-30T06:20:00Z</t>
        </is>
      </c>
      <c r="BM667" t="n">
        <v>12.01</v>
      </c>
      <c r="BN667" t="n">
        <v>32</v>
      </c>
    </row>
    <row r="668">
      <c r="A668" s="92" t="inlineStr">
        <is>
          <t>PG&amp;E</t>
        </is>
      </c>
      <c r="B668" s="92" t="n">
        <v>43742</v>
      </c>
      <c r="C668" s="92" t="n">
        <v>0.7965277777777778</v>
      </c>
      <c r="D668" s="92" t="n">
        <v>40.49644</v>
      </c>
      <c r="E668" s="92" t="n">
        <v>-122.044779</v>
      </c>
      <c r="F668" s="92" t="n"/>
      <c r="G668" s="92" t="inlineStr">
        <is>
          <t>Hardwood Woodland</t>
        </is>
      </c>
      <c r="H668" s="92" t="inlineStr">
        <is>
          <t>0.25 - 10 Acres</t>
        </is>
      </c>
      <c r="I668" s="92" t="inlineStr">
        <is>
          <t>Cal Fire</t>
        </is>
      </c>
      <c r="J668" s="92" t="n"/>
      <c r="K668" s="92" t="inlineStr">
        <is>
          <t>Unknown</t>
        </is>
      </c>
      <c r="L668" s="92" t="n"/>
      <c r="M668" s="92" t="n">
        <v>12000</v>
      </c>
      <c r="N668" s="92" t="inlineStr">
        <is>
          <t>Other</t>
        </is>
      </c>
      <c r="O668" s="92" t="inlineStr">
        <is>
          <t>Overhead</t>
        </is>
      </c>
      <c r="P668" s="92" t="inlineStr">
        <is>
          <t>Yes</t>
        </is>
      </c>
      <c r="Q668" s="92" t="n">
        <v>43742</v>
      </c>
      <c r="R668" s="92" t="n">
        <v>0.7965277777777778</v>
      </c>
      <c r="S668" s="92" t="inlineStr">
        <is>
          <t>Equipment - Overloaded</t>
        </is>
      </c>
      <c r="T668" s="92" t="inlineStr">
        <is>
          <t>Other</t>
        </is>
      </c>
      <c r="U668" s="92" t="n"/>
      <c r="V668" s="92" t="n"/>
      <c r="W668" s="92" t="n"/>
      <c r="X668" s="92" t="n"/>
      <c r="Y668" s="92" t="inlineStr">
        <is>
          <t>no-match</t>
        </is>
      </c>
      <c r="Z668" s="92" t="inlineStr">
        <is>
          <t>2019-257</t>
        </is>
      </c>
      <c r="AA668" s="92" t="n">
        <v>2019</v>
      </c>
      <c r="AB668" s="92" t="n">
        <v>10</v>
      </c>
      <c r="AC668" s="92" t="n">
        <v>4</v>
      </c>
      <c r="AD668" s="92" t="n">
        <v>19</v>
      </c>
      <c r="AE668" s="92" t="n">
        <v>7</v>
      </c>
      <c r="AF668" s="94" t="inlineStr">
        <is>
          <t>No ILIS or TOTL available</t>
        </is>
      </c>
      <c r="AG668" s="96" t="inlineStr">
        <is>
          <t>Tier 2</t>
        </is>
      </c>
      <c r="AH668" s="96" t="inlineStr">
        <is>
          <t>HFTD</t>
        </is>
      </c>
      <c r="AI668" s="94" t="inlineStr">
        <is>
          <t>Fire Weather RFW Applicable</t>
        </is>
      </c>
      <c r="AJ668" s="92" t="inlineStr">
        <is>
          <t>Distribution</t>
        </is>
      </c>
      <c r="AK668" s="92" t="inlineStr">
        <is>
          <t>HFTD - Distribution</t>
        </is>
      </c>
      <c r="AL668" s="92" t="inlineStr">
        <is>
          <t>Fire Less than 300 Acres</t>
        </is>
      </c>
      <c r="AM668" s="96" t="inlineStr">
        <is>
          <t>Equip Failure</t>
        </is>
      </c>
      <c r="AN668" s="92" t="inlineStr">
        <is>
          <t>Equip Failure - Other</t>
        </is>
      </c>
      <c r="AO668" s="95" t="inlineStr">
        <is>
          <t>N.A.</t>
        </is>
      </c>
      <c r="AP668" s="92" t="n">
        <v>9.905799529411761</v>
      </c>
      <c r="AQ668" s="92" t="inlineStr">
        <is>
          <t>155_377</t>
        </is>
      </c>
      <c r="AR668" s="115" t="inlineStr">
        <is>
          <t>&lt;25mph</t>
        </is>
      </c>
      <c r="AS668" s="92" t="inlineStr">
        <is>
          <t>&lt;15mph</t>
        </is>
      </c>
      <c r="AT668" s="92" t="inlineStr">
        <is>
          <t>HFTD - Distribution</t>
        </is>
      </c>
      <c r="AU668" t="inlineStr">
        <is>
          <t>PG107</t>
        </is>
      </c>
      <c r="AV668" t="n">
        <v>2.58</v>
      </c>
      <c r="AW668" t="inlineStr">
        <is>
          <t>2019-10-04T06:10:00Z</t>
        </is>
      </c>
      <c r="AX668" t="n">
        <v>4.54</v>
      </c>
      <c r="AY668" t="n">
        <v>7</v>
      </c>
      <c r="AZ668" t="inlineStr">
        <is>
          <t>PG322</t>
        </is>
      </c>
      <c r="BA668" t="n">
        <v>7.46</v>
      </c>
      <c r="BB668" t="inlineStr">
        <is>
          <t>2019-10-04T06:50:00Z</t>
        </is>
      </c>
      <c r="BC668" t="n">
        <v>6.44</v>
      </c>
      <c r="BD668" t="n">
        <v>42</v>
      </c>
      <c r="BE668" t="inlineStr">
        <is>
          <t>PG107</t>
        </is>
      </c>
      <c r="BF668" t="n">
        <v>2.58</v>
      </c>
      <c r="BG668" t="inlineStr">
        <is>
          <t>2019-10-04T06:10:00Z</t>
        </is>
      </c>
      <c r="BH668" t="n">
        <v>4.54</v>
      </c>
      <c r="BI668" t="n">
        <v>13</v>
      </c>
      <c r="BJ668" t="inlineStr">
        <is>
          <t>PG322</t>
        </is>
      </c>
      <c r="BK668" t="n">
        <v>7.46</v>
      </c>
      <c r="BL668" t="inlineStr">
        <is>
          <t>2019-10-04T06:50:00Z</t>
        </is>
      </c>
      <c r="BM668" t="n">
        <v>6.44</v>
      </c>
      <c r="BN668" t="n">
        <v>78</v>
      </c>
    </row>
    <row r="669">
      <c r="A669" s="92" t="inlineStr">
        <is>
          <t>PG&amp;E</t>
        </is>
      </c>
      <c r="B669" s="92" t="n">
        <v>43746</v>
      </c>
      <c r="C669" s="92" t="n">
        <v>0.7493055555555556</v>
      </c>
      <c r="D669" s="92" t="n">
        <v>35.29789</v>
      </c>
      <c r="E669" s="92" t="n">
        <v>-120.48683</v>
      </c>
      <c r="F669" s="92" t="n"/>
      <c r="G669" s="92" t="inlineStr">
        <is>
          <t>Hardwood Woodland</t>
        </is>
      </c>
      <c r="H669" s="92" t="inlineStr">
        <is>
          <t>3 meters - 0.25 Acres</t>
        </is>
      </c>
      <c r="I669" s="92" t="inlineStr">
        <is>
          <t>Cal Fire</t>
        </is>
      </c>
      <c r="J669" s="92" t="n"/>
      <c r="K669" s="92" t="n">
        <v>182541103</v>
      </c>
      <c r="L669" s="92" t="n"/>
      <c r="M669" s="92" t="n">
        <v>12000</v>
      </c>
      <c r="N669" s="92" t="inlineStr">
        <is>
          <t>Conductor</t>
        </is>
      </c>
      <c r="O669" s="92" t="inlineStr">
        <is>
          <t>Overhead</t>
        </is>
      </c>
      <c r="P669" s="92" t="inlineStr">
        <is>
          <t>Yes</t>
        </is>
      </c>
      <c r="Q669" s="92" t="n">
        <v>43746</v>
      </c>
      <c r="R669" s="92" t="n">
        <v>0.7493055555555556</v>
      </c>
      <c r="S669" s="92" t="inlineStr">
        <is>
          <t>Equipment - PG&amp;E</t>
        </is>
      </c>
      <c r="T669" s="92" t="inlineStr">
        <is>
          <t>Conductor</t>
        </is>
      </c>
      <c r="U669" s="92" t="n"/>
      <c r="V669" s="92" t="n"/>
      <c r="W669" s="92" t="n"/>
      <c r="X669" s="92" t="n"/>
      <c r="Y669" s="92" t="inlineStr">
        <is>
          <t>no-match</t>
        </is>
      </c>
      <c r="Z669" s="92" t="inlineStr">
        <is>
          <t>2019-207</t>
        </is>
      </c>
      <c r="AA669" s="92" t="n">
        <v>2019</v>
      </c>
      <c r="AB669" s="92" t="n">
        <v>10</v>
      </c>
      <c r="AC669" s="92" t="n">
        <v>8</v>
      </c>
      <c r="AD669" s="92" t="n">
        <v>17</v>
      </c>
      <c r="AE669" s="92" t="n">
        <v>59</v>
      </c>
      <c r="AF669" s="94" t="inlineStr">
        <is>
          <t>No ILIS or TOTL available</t>
        </is>
      </c>
      <c r="AG669" s="96" t="inlineStr">
        <is>
          <t>Tier 2</t>
        </is>
      </c>
      <c r="AH669" s="96" t="inlineStr">
        <is>
          <t>HFTD</t>
        </is>
      </c>
      <c r="AI669" s="94" t="inlineStr">
        <is>
          <t>No Fire Weather RFW Applicable</t>
        </is>
      </c>
      <c r="AJ669" s="92" t="inlineStr">
        <is>
          <t>Distribution</t>
        </is>
      </c>
      <c r="AK669" s="92" t="inlineStr">
        <is>
          <t>HFTD - Distribution</t>
        </is>
      </c>
      <c r="AL669" s="92" t="inlineStr">
        <is>
          <t>Fire Less than 300 Acres</t>
        </is>
      </c>
      <c r="AM669" s="96" t="inlineStr">
        <is>
          <t>Equip Failure</t>
        </is>
      </c>
      <c r="AN669" s="92" t="inlineStr">
        <is>
          <t>Conductor</t>
        </is>
      </c>
      <c r="AO669" s="95" t="inlineStr">
        <is>
          <t>N.A.</t>
        </is>
      </c>
      <c r="AP669" s="92" t="n">
        <v>3.28391529411764</v>
      </c>
      <c r="AQ669" s="92" t="inlineStr">
        <is>
          <t>223_90</t>
        </is>
      </c>
      <c r="AR669" s="115" t="inlineStr">
        <is>
          <t>&lt;25mph</t>
        </is>
      </c>
      <c r="AS669" s="92" t="inlineStr">
        <is>
          <t>&lt;15mph</t>
        </is>
      </c>
      <c r="AT669" s="92" t="inlineStr">
        <is>
          <t>HFTD - Distribution</t>
        </is>
      </c>
      <c r="AU669" t="inlineStr">
        <is>
          <t>PG240</t>
        </is>
      </c>
      <c r="AV669" t="n">
        <v>3.72</v>
      </c>
      <c r="AW669" t="inlineStr">
        <is>
          <t>2019-10-08T06:40:00Z</t>
        </is>
      </c>
      <c r="AX669" t="n">
        <v>1.61</v>
      </c>
      <c r="AY669" t="n">
        <v>7</v>
      </c>
      <c r="AZ669" t="inlineStr">
        <is>
          <t>PG235</t>
        </is>
      </c>
      <c r="BA669" t="n">
        <v>6.78</v>
      </c>
      <c r="BB669" t="inlineStr">
        <is>
          <t>2019-10-08T06:00:00Z</t>
        </is>
      </c>
      <c r="BC669" t="n">
        <v>9.640000000000001</v>
      </c>
      <c r="BD669" t="n">
        <v>35</v>
      </c>
      <c r="BE669" t="inlineStr">
        <is>
          <t>PG240</t>
        </is>
      </c>
      <c r="BF669" t="n">
        <v>3.72</v>
      </c>
      <c r="BG669" t="inlineStr">
        <is>
          <t>2019-10-08T07:20:00Z</t>
        </is>
      </c>
      <c r="BH669" t="n">
        <v>2.77</v>
      </c>
      <c r="BI669" t="n">
        <v>13</v>
      </c>
      <c r="BJ669" t="inlineStr">
        <is>
          <t>PG235</t>
        </is>
      </c>
      <c r="BK669" t="n">
        <v>6.78</v>
      </c>
      <c r="BL669" t="inlineStr">
        <is>
          <t>2019-10-08T06:00:00Z</t>
        </is>
      </c>
      <c r="BM669" t="n">
        <v>9.640000000000001</v>
      </c>
      <c r="BN669" t="n">
        <v>65</v>
      </c>
    </row>
    <row r="670">
      <c r="A670" s="92" t="inlineStr">
        <is>
          <t>PG&amp;E</t>
        </is>
      </c>
      <c r="B670" s="92" t="n">
        <v>43753</v>
      </c>
      <c r="C670" s="92" t="n">
        <v>0.02847222222222222</v>
      </c>
      <c r="D670" s="92" t="n">
        <v>37.3237</v>
      </c>
      <c r="E670" s="92" t="n">
        <v>-119.61729</v>
      </c>
      <c r="F670" s="92" t="n"/>
      <c r="G670" s="92" t="inlineStr">
        <is>
          <t>Hardwood Forest</t>
        </is>
      </c>
      <c r="H670" s="92" t="inlineStr">
        <is>
          <t>1 meter - &lt; 3 meters</t>
        </is>
      </c>
      <c r="I670" s="92" t="inlineStr">
        <is>
          <t>Cal Fire</t>
        </is>
      </c>
      <c r="J670" s="92" t="n"/>
      <c r="K670" s="92" t="inlineStr">
        <is>
          <t>Circuit 254432102</t>
        </is>
      </c>
      <c r="L670" s="92" t="n"/>
      <c r="M670" s="92" t="n">
        <v>21000</v>
      </c>
      <c r="N670" s="92" t="inlineStr">
        <is>
          <t>Insulator</t>
        </is>
      </c>
      <c r="O670" s="92" t="inlineStr">
        <is>
          <t>Overhead</t>
        </is>
      </c>
      <c r="P670" s="92" t="inlineStr">
        <is>
          <t>Yes</t>
        </is>
      </c>
      <c r="Q670" s="92" t="n">
        <v>43753</v>
      </c>
      <c r="R670" s="92" t="n">
        <v>0.02847222222222222</v>
      </c>
      <c r="S670" s="92" t="inlineStr">
        <is>
          <t>Equipment - PG&amp;E</t>
        </is>
      </c>
      <c r="T670" s="92" t="inlineStr">
        <is>
          <t>Insulator</t>
        </is>
      </c>
      <c r="U670" s="92" t="n"/>
      <c r="V670" s="92" t="n"/>
      <c r="W670" s="92" t="n"/>
      <c r="X670" s="92" t="n"/>
      <c r="Y670" s="92" t="inlineStr">
        <is>
          <t>Other/Unknown</t>
        </is>
      </c>
      <c r="Z670" s="92" t="inlineStr">
        <is>
          <t>2019-168</t>
        </is>
      </c>
      <c r="AA670" s="92" t="n">
        <v>2019</v>
      </c>
      <c r="AB670" s="92" t="n">
        <v>10</v>
      </c>
      <c r="AC670" s="92" t="n">
        <v>15</v>
      </c>
      <c r="AD670" s="92" t="n">
        <v>0</v>
      </c>
      <c r="AE670" s="92" t="n">
        <v>41</v>
      </c>
      <c r="AF670" s="94" t="inlineStr">
        <is>
          <t>19-0111571</t>
        </is>
      </c>
      <c r="AG670" s="96" t="inlineStr">
        <is>
          <t>Tier 3</t>
        </is>
      </c>
      <c r="AH670" s="96" t="inlineStr">
        <is>
          <t>HFTD</t>
        </is>
      </c>
      <c r="AI670" s="94" t="inlineStr">
        <is>
          <t>No Fire Weather RFW Applicable</t>
        </is>
      </c>
      <c r="AJ670" s="92" t="inlineStr">
        <is>
          <t>Distribution</t>
        </is>
      </c>
      <c r="AK670" s="92" t="inlineStr">
        <is>
          <t>HFTD - Distribution</t>
        </is>
      </c>
      <c r="AL670" s="92" t="inlineStr">
        <is>
          <t>Fire Less than 300 Acres</t>
        </is>
      </c>
      <c r="AM670" s="96" t="inlineStr">
        <is>
          <t>Equip Failure</t>
        </is>
      </c>
      <c r="AN670" s="92" t="inlineStr">
        <is>
          <t>Insulator</t>
        </is>
      </c>
      <c r="AO670" s="95" t="n">
        <v>741</v>
      </c>
      <c r="AP670" s="92" t="n">
        <v>6.82104564705882</v>
      </c>
      <c r="AQ670" s="92" t="inlineStr">
        <is>
          <t>260_202</t>
        </is>
      </c>
      <c r="AR670" s="115" t="inlineStr">
        <is>
          <t>&lt;25mph</t>
        </is>
      </c>
      <c r="AS670" s="92" t="inlineStr">
        <is>
          <t>&lt;15mph</t>
        </is>
      </c>
      <c r="AT670" s="92" t="inlineStr">
        <is>
          <t>HFTD - Distribution</t>
        </is>
      </c>
      <c r="AU670" t="inlineStr">
        <is>
          <t>BSNC1</t>
        </is>
      </c>
      <c r="AV670" t="n">
        <v>3.84</v>
      </c>
      <c r="AW670" t="inlineStr">
        <is>
          <t>2019-10-15T06:48:00Z</t>
        </is>
      </c>
      <c r="AX670" t="n">
        <v>8.99</v>
      </c>
      <c r="AY670" t="n">
        <v>54</v>
      </c>
      <c r="AZ670" t="inlineStr">
        <is>
          <t>BSNC1</t>
        </is>
      </c>
      <c r="BA670" t="n">
        <v>3.84</v>
      </c>
      <c r="BB670" t="inlineStr">
        <is>
          <t>2019-10-15T06:48:00Z</t>
        </is>
      </c>
      <c r="BC670" t="n">
        <v>8.99</v>
      </c>
      <c r="BD670" t="n">
        <v>80</v>
      </c>
      <c r="BE670" t="inlineStr">
        <is>
          <t>BSNC1</t>
        </is>
      </c>
      <c r="BF670" t="n">
        <v>3.84</v>
      </c>
      <c r="BG670" t="inlineStr">
        <is>
          <t>2019-10-15T06:48:00Z</t>
        </is>
      </c>
      <c r="BH670" t="n">
        <v>8.99</v>
      </c>
      <c r="BI670" t="n">
        <v>106</v>
      </c>
      <c r="BJ670" t="inlineStr">
        <is>
          <t>BSNC1</t>
        </is>
      </c>
      <c r="BK670" t="n">
        <v>3.84</v>
      </c>
      <c r="BL670" t="inlineStr">
        <is>
          <t>2019-10-15T06:48:00Z</t>
        </is>
      </c>
      <c r="BM670" t="n">
        <v>8.99</v>
      </c>
      <c r="BN670" t="n">
        <v>156</v>
      </c>
    </row>
    <row r="671">
      <c r="A671" s="92" t="inlineStr">
        <is>
          <t>PG&amp;E</t>
        </is>
      </c>
      <c r="B671" s="92" t="n">
        <v>43755</v>
      </c>
      <c r="C671" s="92" t="n">
        <v>0.8222222222222223</v>
      </c>
      <c r="D671" s="92" t="n">
        <v>37.64942</v>
      </c>
      <c r="E671" s="92" t="n">
        <v>-120.357015</v>
      </c>
      <c r="F671" s="92" t="n"/>
      <c r="G671" s="92" t="inlineStr">
        <is>
          <t>Hardwood Woodland</t>
        </is>
      </c>
      <c r="H671" s="92" t="inlineStr">
        <is>
          <t>0.25 - 10 Acres</t>
        </is>
      </c>
      <c r="I671" s="92" t="inlineStr">
        <is>
          <t>Cal Fire</t>
        </is>
      </c>
      <c r="J671" s="92" t="n"/>
      <c r="K671" s="92" t="inlineStr">
        <is>
          <t>5Tr1017191903</t>
        </is>
      </c>
      <c r="L671" s="92" t="n"/>
      <c r="M671" s="92" t="n">
        <v>12000</v>
      </c>
      <c r="N671" s="92" t="inlineStr">
        <is>
          <t>Conductor</t>
        </is>
      </c>
      <c r="O671" s="92" t="inlineStr">
        <is>
          <t>Overhead</t>
        </is>
      </c>
      <c r="P671" s="92" t="inlineStr">
        <is>
          <t>Yes</t>
        </is>
      </c>
      <c r="Q671" s="92" t="n">
        <v>43755</v>
      </c>
      <c r="R671" s="92" t="n">
        <v>0.8222222222222223</v>
      </c>
      <c r="S671" s="92" t="inlineStr">
        <is>
          <t>Contact - Animal - Bird</t>
        </is>
      </c>
      <c r="T671" s="92" t="n"/>
      <c r="U671" s="92" t="inlineStr">
        <is>
          <t>Animal contact</t>
        </is>
      </c>
      <c r="V671" s="92" t="n"/>
      <c r="W671" s="92" t="inlineStr">
        <is>
          <t>Animal Contact</t>
        </is>
      </c>
      <c r="X671" s="92" t="n"/>
      <c r="Y671" s="92" t="inlineStr">
        <is>
          <t>Other/Unknown</t>
        </is>
      </c>
      <c r="Z671" s="92" t="inlineStr">
        <is>
          <t>2019-423</t>
        </is>
      </c>
      <c r="AA671" s="92" t="n">
        <v>2019</v>
      </c>
      <c r="AB671" s="92" t="n">
        <v>10</v>
      </c>
      <c r="AC671" s="92" t="n">
        <v>17</v>
      </c>
      <c r="AD671" s="92" t="n">
        <v>19</v>
      </c>
      <c r="AE671" s="92" t="n">
        <v>44</v>
      </c>
      <c r="AF671" s="94" t="inlineStr">
        <is>
          <t>19-0113175</t>
        </is>
      </c>
      <c r="AG671" s="96" t="inlineStr">
        <is>
          <t>Tier 2</t>
        </is>
      </c>
      <c r="AH671" s="96" t="inlineStr">
        <is>
          <t>HFTD</t>
        </is>
      </c>
      <c r="AI671" s="94" t="inlineStr">
        <is>
          <t>No Fire Weather RFW Applicable</t>
        </is>
      </c>
      <c r="AJ671" s="92" t="inlineStr">
        <is>
          <t>Distribution</t>
        </is>
      </c>
      <c r="AK671" s="92" t="inlineStr">
        <is>
          <t>HFTD - Distribution</t>
        </is>
      </c>
      <c r="AL671" s="92" t="inlineStr">
        <is>
          <t>Fire Less than 300 Acres</t>
        </is>
      </c>
      <c r="AM671" s="96" t="inlineStr">
        <is>
          <t>Animal</t>
        </is>
      </c>
      <c r="AN671" s="92" t="inlineStr">
        <is>
          <t>Animal</t>
        </is>
      </c>
      <c r="AO671" s="95" t="n">
        <v>10105</v>
      </c>
      <c r="AP671" s="92" t="n">
        <v>13.2850164705882</v>
      </c>
      <c r="AQ671" s="92" t="inlineStr">
        <is>
          <t>228_220</t>
        </is>
      </c>
      <c r="AR671" s="115" t="inlineStr">
        <is>
          <t>&lt;25mph</t>
        </is>
      </c>
      <c r="AS671" s="92" t="inlineStr">
        <is>
          <t>&lt;15mph</t>
        </is>
      </c>
      <c r="AT671" s="92" t="inlineStr">
        <is>
          <t>HFTD - Distribution</t>
        </is>
      </c>
      <c r="AU671" t="inlineStr">
        <is>
          <t>PG459</t>
        </is>
      </c>
      <c r="AV671" t="n">
        <v>0.92</v>
      </c>
      <c r="AW671" t="inlineStr">
        <is>
          <t>2019-10-17T06:20:00Z</t>
        </is>
      </c>
      <c r="AX671" t="n">
        <v>15.93</v>
      </c>
      <c r="AY671" t="n">
        <v>7</v>
      </c>
      <c r="AZ671" t="inlineStr">
        <is>
          <t>PG186</t>
        </is>
      </c>
      <c r="BA671" t="n">
        <v>7.71</v>
      </c>
      <c r="BB671" t="inlineStr">
        <is>
          <t>2019-10-17T06:20:00Z</t>
        </is>
      </c>
      <c r="BC671" t="n">
        <v>16.28</v>
      </c>
      <c r="BD671" t="n">
        <v>21</v>
      </c>
      <c r="BE671" t="inlineStr">
        <is>
          <t>PG459</t>
        </is>
      </c>
      <c r="BF671" t="n">
        <v>0.92</v>
      </c>
      <c r="BG671" t="inlineStr">
        <is>
          <t>2019-10-17T07:40:00Z</t>
        </is>
      </c>
      <c r="BH671" t="n">
        <v>23.17</v>
      </c>
      <c r="BI671" t="n">
        <v>13</v>
      </c>
      <c r="BJ671" t="inlineStr">
        <is>
          <t>PG186</t>
        </is>
      </c>
      <c r="BK671" t="n">
        <v>7.71</v>
      </c>
      <c r="BL671" t="inlineStr">
        <is>
          <t>2019-10-17T07:50:00Z</t>
        </is>
      </c>
      <c r="BM671" t="n">
        <v>25.05</v>
      </c>
      <c r="BN671" t="n">
        <v>39</v>
      </c>
    </row>
    <row r="672">
      <c r="A672" s="92" t="inlineStr">
        <is>
          <t>PG&amp;E</t>
        </is>
      </c>
      <c r="B672" s="92" t="n">
        <v>43758</v>
      </c>
      <c r="C672" s="92" t="n">
        <v>0.7145833333333332</v>
      </c>
      <c r="D672" s="92" t="n">
        <v>37.15852</v>
      </c>
      <c r="E672" s="92" t="n">
        <v>-122.1338983</v>
      </c>
      <c r="F672" s="92" t="n"/>
      <c r="G672" s="92" t="inlineStr">
        <is>
          <t>Conifer Forest</t>
        </is>
      </c>
      <c r="H672" s="92" t="inlineStr">
        <is>
          <t>1 meter - &lt; 3 meters</t>
        </is>
      </c>
      <c r="I672" s="92" t="inlineStr">
        <is>
          <t>Employee</t>
        </is>
      </c>
      <c r="J672" s="92" t="n"/>
      <c r="K672" s="92" t="inlineStr">
        <is>
          <t>Unknown</t>
        </is>
      </c>
      <c r="L672" s="92" t="n"/>
      <c r="M672" s="92" t="n">
        <v>12000</v>
      </c>
      <c r="N672" s="92" t="inlineStr">
        <is>
          <t>Conductor</t>
        </is>
      </c>
      <c r="O672" s="92" t="inlineStr">
        <is>
          <t>Overhead</t>
        </is>
      </c>
      <c r="P672" s="92" t="inlineStr">
        <is>
          <t>No</t>
        </is>
      </c>
      <c r="Q672" s="92" t="n"/>
      <c r="R672" s="92" t="n"/>
      <c r="S672" s="92" t="inlineStr">
        <is>
          <t>Equipment - PG&amp;E</t>
        </is>
      </c>
      <c r="T672" s="92" t="inlineStr">
        <is>
          <t>Conductor</t>
        </is>
      </c>
      <c r="U672" s="92" t="n"/>
      <c r="V672" s="92" t="n"/>
      <c r="W672" s="92" t="n"/>
      <c r="X672" s="92" t="n"/>
      <c r="Y672" s="92" t="inlineStr">
        <is>
          <t>no-match</t>
        </is>
      </c>
      <c r="Z672" s="92" t="n"/>
      <c r="AA672" s="92" t="n">
        <v>2019</v>
      </c>
      <c r="AB672" s="92" t="n">
        <v>10</v>
      </c>
      <c r="AC672" s="92" t="n">
        <v>20</v>
      </c>
      <c r="AD672" s="92" t="n">
        <v>17</v>
      </c>
      <c r="AE672" s="92" t="n">
        <v>9</v>
      </c>
      <c r="AF672" s="94" t="inlineStr">
        <is>
          <t>No ILIS or TOTL available</t>
        </is>
      </c>
      <c r="AG672" s="96" t="inlineStr">
        <is>
          <t>Tier 3</t>
        </is>
      </c>
      <c r="AH672" s="96" t="inlineStr">
        <is>
          <t>HFTD</t>
        </is>
      </c>
      <c r="AI672" s="94" t="inlineStr">
        <is>
          <t>No Fire Weather RFW Applicable</t>
        </is>
      </c>
      <c r="AJ672" s="92" t="inlineStr">
        <is>
          <t>Distribution</t>
        </is>
      </c>
      <c r="AK672" s="92" t="inlineStr">
        <is>
          <t>HFTD - Distribution</t>
        </is>
      </c>
      <c r="AL672" s="92" t="inlineStr">
        <is>
          <t>Fire Less than 300 Acres</t>
        </is>
      </c>
      <c r="AM672" s="96" t="inlineStr">
        <is>
          <t>Equip Failure</t>
        </is>
      </c>
      <c r="AN672" s="92" t="inlineStr">
        <is>
          <t>Conductor</t>
        </is>
      </c>
      <c r="AO672" s="95" t="inlineStr">
        <is>
          <t>N.A.</t>
        </is>
      </c>
      <c r="AP672" s="92" t="n">
        <v>12.5690654117647</v>
      </c>
      <c r="AQ672" s="92" t="inlineStr">
        <is>
          <t>150_193</t>
        </is>
      </c>
      <c r="AR672" s="115" t="inlineStr">
        <is>
          <t>&lt;25mph</t>
        </is>
      </c>
      <c r="AS672" s="92" t="inlineStr">
        <is>
          <t>&lt;15mph</t>
        </is>
      </c>
      <c r="AT672" s="92" t="inlineStr">
        <is>
          <t>HFTD - Distribution</t>
        </is>
      </c>
      <c r="AU672" t="inlineStr">
        <is>
          <t>PG472</t>
        </is>
      </c>
      <c r="AV672" t="n">
        <v>2.84</v>
      </c>
      <c r="AW672" t="inlineStr">
        <is>
          <t>2019-10-20T06:30:00Z</t>
        </is>
      </c>
      <c r="AX672" t="n">
        <v>12.28</v>
      </c>
      <c r="AY672" t="n">
        <v>41</v>
      </c>
      <c r="AZ672" t="inlineStr">
        <is>
          <t>AV151</t>
        </is>
      </c>
      <c r="BA672" t="n">
        <v>4.67</v>
      </c>
      <c r="BB672" t="inlineStr">
        <is>
          <t>2019-10-20T06:05:00Z</t>
        </is>
      </c>
      <c r="BC672" t="n">
        <v>14</v>
      </c>
      <c r="BD672" t="n">
        <v>104</v>
      </c>
      <c r="BE672" t="inlineStr">
        <is>
          <t>PG472</t>
        </is>
      </c>
      <c r="BF672" t="n">
        <v>2.84</v>
      </c>
      <c r="BG672" t="inlineStr">
        <is>
          <t>2019-10-20T06:30:00Z</t>
        </is>
      </c>
      <c r="BH672" t="n">
        <v>12.28</v>
      </c>
      <c r="BI672" t="n">
        <v>79</v>
      </c>
      <c r="BJ672" t="inlineStr">
        <is>
          <t>AV151</t>
        </is>
      </c>
      <c r="BK672" t="n">
        <v>4.67</v>
      </c>
      <c r="BL672" t="inlineStr">
        <is>
          <t>2019-10-20T06:05:00Z</t>
        </is>
      </c>
      <c r="BM672" t="n">
        <v>14</v>
      </c>
      <c r="BN672" t="n">
        <v>201</v>
      </c>
    </row>
    <row r="673">
      <c r="A673" s="92" t="inlineStr">
        <is>
          <t>PG&amp;E</t>
        </is>
      </c>
      <c r="B673" s="92" t="n">
        <v>43761</v>
      </c>
      <c r="C673" s="92" t="n">
        <v>0.8937499999999999</v>
      </c>
      <c r="D673" s="92" t="n">
        <v>38.79586</v>
      </c>
      <c r="E673" s="92" t="n">
        <v>-122.76725</v>
      </c>
      <c r="F673" s="92" t="n"/>
      <c r="G673" s="92" t="inlineStr">
        <is>
          <t>Herbaceous</t>
        </is>
      </c>
      <c r="H673" s="92" t="inlineStr">
        <is>
          <t>100+ Acres</t>
        </is>
      </c>
      <c r="I673" s="92" t="inlineStr">
        <is>
          <t>Cal Fire</t>
        </is>
      </c>
      <c r="J673" s="92" t="n"/>
      <c r="K673" s="92" t="inlineStr">
        <is>
          <t>001/006</t>
        </is>
      </c>
      <c r="L673" s="92" t="n"/>
      <c r="M673" s="92" t="n">
        <v>230000</v>
      </c>
      <c r="N673" s="92" t="inlineStr">
        <is>
          <t>Jumper</t>
        </is>
      </c>
      <c r="O673" s="92" t="inlineStr">
        <is>
          <t>Overhead</t>
        </is>
      </c>
      <c r="P673" s="92" t="inlineStr">
        <is>
          <t>Yes</t>
        </is>
      </c>
      <c r="Q673" s="92" t="n">
        <v>43761</v>
      </c>
      <c r="R673" s="92" t="n">
        <v>0.8881944444444444</v>
      </c>
      <c r="S673" s="92" t="inlineStr">
        <is>
          <t>Under Investigation</t>
        </is>
      </c>
      <c r="T673" s="92" t="inlineStr">
        <is>
          <t>Jumper</t>
        </is>
      </c>
      <c r="U673" s="92" t="n"/>
      <c r="V673" s="92" t="n"/>
      <c r="W673" s="92" t="n"/>
      <c r="X673" s="92" t="inlineStr">
        <is>
          <t>This ignition relates to the Kincade Fire, which is reported in compliance with D.19-05-037.  The origin and cause of the Kincade Fire is under investigation by CAL FIRE and PG&amp;E. At this time, PG&amp;E has not formed a conclusion about the origin or cause of the Kincade Fire.</t>
        </is>
      </c>
      <c r="Y673" s="92" t="inlineStr">
        <is>
          <t>no-match</t>
        </is>
      </c>
      <c r="Z673" s="92" t="n"/>
      <c r="AA673" s="92" t="n">
        <v>2019</v>
      </c>
      <c r="AB673" s="92" t="n">
        <v>10</v>
      </c>
      <c r="AC673" s="92" t="n">
        <v>23</v>
      </c>
      <c r="AD673" s="92" t="n">
        <v>21</v>
      </c>
      <c r="AE673" s="92" t="n">
        <v>27</v>
      </c>
      <c r="AF673" s="94" t="inlineStr">
        <is>
          <t>No ILIS or TOTL available</t>
        </is>
      </c>
      <c r="AG673" s="96" t="inlineStr">
        <is>
          <t>Tier 3</t>
        </is>
      </c>
      <c r="AH673" s="96" t="inlineStr">
        <is>
          <t>HFTD</t>
        </is>
      </c>
      <c r="AI673" s="94" t="inlineStr">
        <is>
          <t>No Fire Weather RFW Applicable</t>
        </is>
      </c>
      <c r="AJ673" s="92" t="inlineStr">
        <is>
          <t>Transmission</t>
        </is>
      </c>
      <c r="AK673" s="92" t="inlineStr">
        <is>
          <t>HFTD - Transmission</t>
        </is>
      </c>
      <c r="AL673" s="92" t="inlineStr">
        <is>
          <t>Fire Less than 300 Acres</t>
        </is>
      </c>
      <c r="AM673" s="98" t="inlineStr">
        <is>
          <t>Equip Failure</t>
        </is>
      </c>
      <c r="AN673" s="92" t="inlineStr">
        <is>
          <t>Equip Failure - Other</t>
        </is>
      </c>
      <c r="AO673" s="95" t="inlineStr">
        <is>
          <t>N.A.</t>
        </is>
      </c>
      <c r="AP673" s="92" t="n">
        <v>23.9172545882352</v>
      </c>
      <c r="AQ673" s="92" t="inlineStr">
        <is>
          <t>159_306</t>
        </is>
      </c>
      <c r="AR673" s="115" t="inlineStr">
        <is>
          <t>&lt;25mph</t>
        </is>
      </c>
      <c r="AS673" s="92" t="inlineStr">
        <is>
          <t>&gt;=15mph</t>
        </is>
      </c>
      <c r="AT673" s="92" t="inlineStr">
        <is>
          <t>HFTD - Transmission</t>
        </is>
      </c>
      <c r="AU673" t="inlineStr">
        <is>
          <t>PG305</t>
        </is>
      </c>
      <c r="AV673" t="n">
        <v>2.22</v>
      </c>
      <c r="AW673" t="inlineStr">
        <is>
          <t>2019-10-23T06:40:00Z</t>
        </is>
      </c>
      <c r="AX673" t="n">
        <v>21.18</v>
      </c>
      <c r="AY673" t="n">
        <v>21</v>
      </c>
      <c r="AZ673" t="inlineStr">
        <is>
          <t>PG303</t>
        </is>
      </c>
      <c r="BA673" t="n">
        <v>4.59</v>
      </c>
      <c r="BB673" t="inlineStr">
        <is>
          <t>2019-10-23T06:40:00Z</t>
        </is>
      </c>
      <c r="BC673" t="n">
        <v>30.53</v>
      </c>
      <c r="BD673" t="n">
        <v>71</v>
      </c>
      <c r="BE673" t="inlineStr">
        <is>
          <t>PG305</t>
        </is>
      </c>
      <c r="BF673" t="n">
        <v>2.22</v>
      </c>
      <c r="BG673" t="inlineStr">
        <is>
          <t>2019-10-23T06:40:00Z</t>
        </is>
      </c>
      <c r="BH673" t="n">
        <v>21.18</v>
      </c>
      <c r="BI673" t="n">
        <v>39</v>
      </c>
      <c r="BJ673" t="inlineStr">
        <is>
          <t>PG303</t>
        </is>
      </c>
      <c r="BK673" t="n">
        <v>4.59</v>
      </c>
      <c r="BL673" t="inlineStr">
        <is>
          <t>2019-10-23T06:40:00Z</t>
        </is>
      </c>
      <c r="BM673" t="n">
        <v>30.53</v>
      </c>
      <c r="BN673" t="n">
        <v>132</v>
      </c>
    </row>
    <row r="674">
      <c r="A674" s="92" t="inlineStr">
        <is>
          <t>PG&amp;E</t>
        </is>
      </c>
      <c r="B674" s="92" t="n">
        <v>43766</v>
      </c>
      <c r="C674" s="92" t="n">
        <v>0.7416666666666667</v>
      </c>
      <c r="D674" s="92" t="n">
        <v>37.03095</v>
      </c>
      <c r="E674" s="92" t="n">
        <v>-121.778819</v>
      </c>
      <c r="F674" s="92" t="inlineStr">
        <is>
          <t>Vegetation</t>
        </is>
      </c>
      <c r="G674" s="92" t="inlineStr">
        <is>
          <t>Hardwood Woodland</t>
        </is>
      </c>
      <c r="H674" s="92" t="inlineStr">
        <is>
          <t>0.25 - 10 Acres</t>
        </is>
      </c>
      <c r="I674" s="92" t="inlineStr">
        <is>
          <t>Cal Fire</t>
        </is>
      </c>
      <c r="J674" s="92" t="n"/>
      <c r="K674" s="92" t="n">
        <v>101682849</v>
      </c>
      <c r="L674" s="92" t="n"/>
      <c r="M674" s="92" t="n">
        <v>21000</v>
      </c>
      <c r="N674" s="92" t="inlineStr">
        <is>
          <t>Conductor</t>
        </is>
      </c>
      <c r="O674" s="92" t="inlineStr">
        <is>
          <t>Overhead</t>
        </is>
      </c>
      <c r="P674" s="92" t="inlineStr">
        <is>
          <t>Yes</t>
        </is>
      </c>
      <c r="Q674" s="92" t="n">
        <v>43766</v>
      </c>
      <c r="R674" s="92" t="n">
        <v>0.7416666666666667</v>
      </c>
      <c r="S674" s="92" t="inlineStr">
        <is>
          <t>Vegetation</t>
        </is>
      </c>
      <c r="T674" s="92" t="n"/>
      <c r="U674" s="92" t="inlineStr">
        <is>
          <t>Veg. contact</t>
        </is>
      </c>
      <c r="V674" s="92" t="inlineStr">
        <is>
          <t>Electric Facility</t>
        </is>
      </c>
      <c r="W674" s="92" t="n"/>
      <c r="X674" s="92" t="n"/>
      <c r="Y674" s="92" t="inlineStr">
        <is>
          <t>Fell into (No defect)</t>
        </is>
      </c>
      <c r="Z674" s="92" t="inlineStr">
        <is>
          <t>2019-389</t>
        </is>
      </c>
      <c r="AA674" s="92" t="n">
        <v>2019</v>
      </c>
      <c r="AB674" s="92" t="n">
        <v>10</v>
      </c>
      <c r="AC674" s="92" t="n">
        <v>28</v>
      </c>
      <c r="AD674" s="92" t="n">
        <v>17</v>
      </c>
      <c r="AE674" s="92" t="n">
        <v>48</v>
      </c>
      <c r="AF674" s="94" t="inlineStr">
        <is>
          <t>19-0118112</t>
        </is>
      </c>
      <c r="AG674" s="96" t="inlineStr">
        <is>
          <t>Tier 3</t>
        </is>
      </c>
      <c r="AH674" s="96" t="inlineStr">
        <is>
          <t>HFTD</t>
        </is>
      </c>
      <c r="AI674" s="94" t="inlineStr">
        <is>
          <t>No Fire Weather RFW Applicable</t>
        </is>
      </c>
      <c r="AJ674" s="92" t="inlineStr">
        <is>
          <t>Distribution</t>
        </is>
      </c>
      <c r="AK674" s="92" t="inlineStr">
        <is>
          <t>HFTD - Distribution</t>
        </is>
      </c>
      <c r="AL674" s="92" t="inlineStr">
        <is>
          <t>Fire Less than 300 Acres</t>
        </is>
      </c>
      <c r="AM674" s="96" t="inlineStr">
        <is>
          <t>Vegetation</t>
        </is>
      </c>
      <c r="AN674" s="92" t="inlineStr">
        <is>
          <t>Fell into (No defect)</t>
        </is>
      </c>
      <c r="AO674" s="95" t="n">
        <v>16698</v>
      </c>
      <c r="AP674" s="92" t="n">
        <v>22.439534117647</v>
      </c>
      <c r="AQ674" s="92" t="inlineStr">
        <is>
          <t>172_227</t>
        </is>
      </c>
      <c r="AR674" s="115" t="inlineStr">
        <is>
          <t>&lt;25mph</t>
        </is>
      </c>
      <c r="AS674" s="92" t="inlineStr">
        <is>
          <t>&gt;=15mph</t>
        </is>
      </c>
      <c r="AT674" s="92" t="inlineStr">
        <is>
          <t>HFTD - Distribution</t>
        </is>
      </c>
      <c r="AU674" t="inlineStr">
        <is>
          <t>PG370</t>
        </is>
      </c>
      <c r="AV674" t="n">
        <v>3.22</v>
      </c>
      <c r="AW674" t="inlineStr">
        <is>
          <t>2019-10-28T06:00:00Z</t>
        </is>
      </c>
      <c r="AX674" t="n">
        <v>42.17</v>
      </c>
      <c r="AY674" t="n">
        <v>22</v>
      </c>
      <c r="AZ674" t="inlineStr">
        <is>
          <t>PG370</t>
        </is>
      </c>
      <c r="BA674" t="n">
        <v>3.22</v>
      </c>
      <c r="BB674" t="inlineStr">
        <is>
          <t>2019-10-28T06:00:00Z</t>
        </is>
      </c>
      <c r="BC674" t="n">
        <v>42.17</v>
      </c>
      <c r="BD674" t="n">
        <v>43</v>
      </c>
      <c r="BE674" t="inlineStr">
        <is>
          <t>PG370</t>
        </is>
      </c>
      <c r="BF674" t="n">
        <v>3.22</v>
      </c>
      <c r="BG674" t="inlineStr">
        <is>
          <t>2019-10-28T06:00:00Z</t>
        </is>
      </c>
      <c r="BH674" t="n">
        <v>42.17</v>
      </c>
      <c r="BI674" t="n">
        <v>41</v>
      </c>
      <c r="BJ674" t="inlineStr">
        <is>
          <t>PG370</t>
        </is>
      </c>
      <c r="BK674" t="n">
        <v>3.22</v>
      </c>
      <c r="BL674" t="inlineStr">
        <is>
          <t>2019-10-28T06:00:00Z</t>
        </is>
      </c>
      <c r="BM674" t="n">
        <v>42.17</v>
      </c>
      <c r="BN674" t="n">
        <v>80</v>
      </c>
    </row>
    <row r="675">
      <c r="A675" s="92" t="inlineStr">
        <is>
          <t>PG&amp;E</t>
        </is>
      </c>
      <c r="B675" s="92" t="n">
        <v>43766</v>
      </c>
      <c r="C675" s="92" t="n">
        <v>0.7819444444444444</v>
      </c>
      <c r="D675" s="92" t="n">
        <v>38.56463</v>
      </c>
      <c r="E675" s="92" t="n">
        <v>-122.46419</v>
      </c>
      <c r="F675" s="92" t="inlineStr">
        <is>
          <t>Vegetation</t>
        </is>
      </c>
      <c r="G675" s="92" t="inlineStr">
        <is>
          <t>Conifer Forest</t>
        </is>
      </c>
      <c r="H675" s="92" t="inlineStr">
        <is>
          <t>1 meter - &lt; 3 meters</t>
        </is>
      </c>
      <c r="I675" s="92" t="inlineStr">
        <is>
          <t>Cal Fire</t>
        </is>
      </c>
      <c r="J675" s="92" t="n"/>
      <c r="K675" s="92" t="n">
        <v>43432104</v>
      </c>
      <c r="L675" s="92" t="n"/>
      <c r="M675" s="92" t="n">
        <v>21000</v>
      </c>
      <c r="N675" s="92" t="inlineStr">
        <is>
          <t>Conductor</t>
        </is>
      </c>
      <c r="O675" s="92" t="inlineStr">
        <is>
          <t>Overhead</t>
        </is>
      </c>
      <c r="P675" s="92" t="inlineStr">
        <is>
          <t>Yes</t>
        </is>
      </c>
      <c r="Q675" s="92" t="n">
        <v>43766</v>
      </c>
      <c r="R675" s="92" t="n">
        <v>0.7819444444444444</v>
      </c>
      <c r="S675" s="92" t="inlineStr">
        <is>
          <t>Vegetation</t>
        </is>
      </c>
      <c r="T675" s="92" t="n"/>
      <c r="U675" s="92" t="inlineStr">
        <is>
          <t>Veg. contact</t>
        </is>
      </c>
      <c r="V675" s="92" t="inlineStr">
        <is>
          <t>Electric Facility</t>
        </is>
      </c>
      <c r="W675" s="92" t="n"/>
      <c r="X675" s="92" t="n"/>
      <c r="Y675" s="92" t="inlineStr">
        <is>
          <t>Dead</t>
        </is>
      </c>
      <c r="Z675" s="92" t="inlineStr">
        <is>
          <t>2019-357</t>
        </is>
      </c>
      <c r="AA675" s="92" t="n">
        <v>2019</v>
      </c>
      <c r="AB675" s="92" t="n">
        <v>10</v>
      </c>
      <c r="AC675" s="92" t="n">
        <v>28</v>
      </c>
      <c r="AD675" s="92" t="n">
        <v>18</v>
      </c>
      <c r="AE675" s="92" t="n">
        <v>46</v>
      </c>
      <c r="AF675" s="94" t="inlineStr">
        <is>
          <t>19-0118147</t>
        </is>
      </c>
      <c r="AG675" s="96" t="inlineStr">
        <is>
          <t>Tier 3</t>
        </is>
      </c>
      <c r="AH675" s="96" t="inlineStr">
        <is>
          <t>HFTD</t>
        </is>
      </c>
      <c r="AI675" s="94" t="inlineStr">
        <is>
          <t>Fire Weather RFW Applicable</t>
        </is>
      </c>
      <c r="AJ675" s="92" t="inlineStr">
        <is>
          <t>Distribution</t>
        </is>
      </c>
      <c r="AK675" s="92" t="inlineStr">
        <is>
          <t>HFTD - Distribution</t>
        </is>
      </c>
      <c r="AL675" s="92" t="inlineStr">
        <is>
          <t>Fire Less than 300 Acres</t>
        </is>
      </c>
      <c r="AM675" s="96" t="inlineStr">
        <is>
          <t>Vegetation</t>
        </is>
      </c>
      <c r="AN675" s="92" t="inlineStr">
        <is>
          <t>Dead</t>
        </is>
      </c>
      <c r="AO675" s="95" t="n">
        <v>496944</v>
      </c>
      <c r="AP675" s="92" t="n">
        <v>12.7050230588235</v>
      </c>
      <c r="AQ675" s="92" t="inlineStr">
        <is>
          <t>184_251</t>
        </is>
      </c>
      <c r="AR675" s="115" t="inlineStr">
        <is>
          <t>&lt;25mph</t>
        </is>
      </c>
      <c r="AS675" s="92" t="inlineStr">
        <is>
          <t>&lt;15mph</t>
        </is>
      </c>
      <c r="AT675" s="92" t="inlineStr">
        <is>
          <t>HFTD - Distribution</t>
        </is>
      </c>
      <c r="AU675" t="inlineStr">
        <is>
          <t>PG199</t>
        </is>
      </c>
      <c r="AV675" t="n">
        <v>2.69</v>
      </c>
      <c r="AW675" t="inlineStr">
        <is>
          <t>2019-10-28T07:00:00Z</t>
        </is>
      </c>
      <c r="AX675" t="n">
        <v>32.21</v>
      </c>
      <c r="AY675" t="n">
        <v>23</v>
      </c>
      <c r="AZ675" t="inlineStr">
        <is>
          <t>PG162</t>
        </is>
      </c>
      <c r="BA675" t="n">
        <v>6.69</v>
      </c>
      <c r="BB675" t="inlineStr">
        <is>
          <t>2019-10-28T06:30:00Z</t>
        </is>
      </c>
      <c r="BC675" t="n">
        <v>35.08</v>
      </c>
      <c r="BD675" t="n">
        <v>79</v>
      </c>
      <c r="BE675" t="inlineStr">
        <is>
          <t>PG199</t>
        </is>
      </c>
      <c r="BF675" t="n">
        <v>2.69</v>
      </c>
      <c r="BG675" t="inlineStr">
        <is>
          <t>2019-10-28T07:00:00Z</t>
        </is>
      </c>
      <c r="BH675" t="n">
        <v>32.21</v>
      </c>
      <c r="BI675" t="n">
        <v>44</v>
      </c>
      <c r="BJ675" t="inlineStr">
        <is>
          <t>PG162</t>
        </is>
      </c>
      <c r="BK675" t="n">
        <v>6.69</v>
      </c>
      <c r="BL675" t="inlineStr">
        <is>
          <t>2019-10-28T06:30:00Z</t>
        </is>
      </c>
      <c r="BM675" t="n">
        <v>35.08</v>
      </c>
      <c r="BN675" t="n">
        <v>148</v>
      </c>
    </row>
    <row r="676">
      <c r="A676" s="92" t="inlineStr">
        <is>
          <t>PG&amp;E</t>
        </is>
      </c>
      <c r="B676" s="92" t="n">
        <v>43766</v>
      </c>
      <c r="C676" s="92" t="n">
        <v>0.5416666666666666</v>
      </c>
      <c r="D676" s="92" t="n">
        <v>39.32079</v>
      </c>
      <c r="E676" s="92" t="n">
        <v>-121.1272583</v>
      </c>
      <c r="F676" s="92" t="inlineStr">
        <is>
          <t>Vegetation</t>
        </is>
      </c>
      <c r="G676" s="92" t="inlineStr">
        <is>
          <t>Conifer Forest</t>
        </is>
      </c>
      <c r="H676" s="92" t="inlineStr">
        <is>
          <t>1 meter - &lt; 3 meters</t>
        </is>
      </c>
      <c r="I676" s="92" t="inlineStr">
        <is>
          <t>Cal Fire</t>
        </is>
      </c>
      <c r="J676" s="92" t="n"/>
      <c r="K676" s="92" t="n">
        <v>100099164</v>
      </c>
      <c r="L676" s="92" t="n"/>
      <c r="M676" s="92" t="n">
        <v>12000</v>
      </c>
      <c r="N676" s="92" t="inlineStr">
        <is>
          <t>Transformer</t>
        </is>
      </c>
      <c r="O676" s="92" t="inlineStr">
        <is>
          <t>Overbuild</t>
        </is>
      </c>
      <c r="P676" s="92" t="inlineStr">
        <is>
          <t>Yes</t>
        </is>
      </c>
      <c r="Q676" s="92" t="n">
        <v>43766</v>
      </c>
      <c r="R676" s="92" t="n">
        <v>0.5416666666666666</v>
      </c>
      <c r="S676" s="92" t="inlineStr">
        <is>
          <t>Vegetation</t>
        </is>
      </c>
      <c r="T676" s="92" t="n"/>
      <c r="U676" s="92" t="inlineStr">
        <is>
          <t>Veg. contact</t>
        </is>
      </c>
      <c r="V676" s="92" t="inlineStr">
        <is>
          <t>Electric Facility</t>
        </is>
      </c>
      <c r="W676" s="92" t="n"/>
      <c r="X676" s="92" t="n"/>
      <c r="Y676" s="92" t="inlineStr">
        <is>
          <t>no-match</t>
        </is>
      </c>
      <c r="Z676" s="92" t="inlineStr">
        <is>
          <t>2019-398</t>
        </is>
      </c>
      <c r="AA676" s="92" t="n">
        <v>2019</v>
      </c>
      <c r="AB676" s="92" t="n">
        <v>10</v>
      </c>
      <c r="AC676" s="92" t="n">
        <v>28</v>
      </c>
      <c r="AD676" s="92" t="n">
        <v>13</v>
      </c>
      <c r="AE676" s="92" t="n">
        <v>0</v>
      </c>
      <c r="AF676" s="94" t="inlineStr">
        <is>
          <t>No ILIS or TOTL available</t>
        </is>
      </c>
      <c r="AG676" s="96" t="inlineStr">
        <is>
          <t>Tier 2</t>
        </is>
      </c>
      <c r="AH676" s="96" t="inlineStr">
        <is>
          <t>HFTD</t>
        </is>
      </c>
      <c r="AI676" s="94" t="inlineStr">
        <is>
          <t>Fire Weather RFW Applicable</t>
        </is>
      </c>
      <c r="AJ676" s="92" t="inlineStr">
        <is>
          <t>Distribution</t>
        </is>
      </c>
      <c r="AK676" s="92" t="inlineStr">
        <is>
          <t>HFTD - Distribution</t>
        </is>
      </c>
      <c r="AL676" s="92" t="inlineStr">
        <is>
          <t>Fire Less than 300 Acres</t>
        </is>
      </c>
      <c r="AM676" s="96" t="inlineStr">
        <is>
          <t>Vegetation</t>
        </is>
      </c>
      <c r="AN676" s="92" t="inlineStr">
        <is>
          <t>Other/Unknown</t>
        </is>
      </c>
      <c r="AO676" s="95" t="inlineStr">
        <is>
          <t>N.A.</t>
        </is>
      </c>
      <c r="AP676" s="92" t="n">
        <v>4.63264150588235</v>
      </c>
      <c r="AQ676" s="92" t="inlineStr">
        <is>
          <t>165_186</t>
        </is>
      </c>
      <c r="AR676" s="115" t="inlineStr">
        <is>
          <t>&lt;25mph</t>
        </is>
      </c>
      <c r="AS676" s="92" t="inlineStr">
        <is>
          <t>&lt;15mph</t>
        </is>
      </c>
      <c r="AT676" s="92" t="inlineStr">
        <is>
          <t>HFTD - Distribution</t>
        </is>
      </c>
      <c r="AU676" t="inlineStr">
        <is>
          <t>RRRC1</t>
        </is>
      </c>
      <c r="AV676" t="n">
        <v>1.31</v>
      </c>
      <c r="AW676" t="inlineStr">
        <is>
          <t>2019-10-28T06:13:00Z</t>
        </is>
      </c>
      <c r="AX676" t="n">
        <v>7</v>
      </c>
      <c r="AY676" t="n">
        <v>8</v>
      </c>
      <c r="AZ676" t="inlineStr">
        <is>
          <t>PG348</t>
        </is>
      </c>
      <c r="BA676" t="n">
        <v>4.93</v>
      </c>
      <c r="BB676" t="inlineStr">
        <is>
          <t>2019-10-28T07:00:00Z</t>
        </is>
      </c>
      <c r="BC676" t="n">
        <v>15.28</v>
      </c>
      <c r="BD676" t="n">
        <v>62</v>
      </c>
      <c r="BE676" t="inlineStr">
        <is>
          <t>RRRC1</t>
        </is>
      </c>
      <c r="BF676" t="n">
        <v>1.31</v>
      </c>
      <c r="BG676" t="inlineStr">
        <is>
          <t>2019-10-28T06:13:00Z</t>
        </is>
      </c>
      <c r="BH676" t="n">
        <v>7</v>
      </c>
      <c r="BI676" t="n">
        <v>15</v>
      </c>
      <c r="BJ676" t="inlineStr">
        <is>
          <t>PG424</t>
        </is>
      </c>
      <c r="BK676" t="n">
        <v>7.74</v>
      </c>
      <c r="BL676" t="inlineStr">
        <is>
          <t>2019-10-28T07:20:00Z</t>
        </is>
      </c>
      <c r="BM676" t="n">
        <v>23.6</v>
      </c>
      <c r="BN676" t="n">
        <v>112</v>
      </c>
    </row>
    <row r="677">
      <c r="A677" s="92" t="inlineStr">
        <is>
          <t>PG&amp;E</t>
        </is>
      </c>
      <c r="B677" s="92" t="n">
        <v>43767</v>
      </c>
      <c r="C677" s="92" t="n">
        <v>0.1451388888888889</v>
      </c>
      <c r="D677" s="92" t="n">
        <v>37.03745</v>
      </c>
      <c r="E677" s="92" t="n">
        <v>-121.520747</v>
      </c>
      <c r="F677" s="92" t="inlineStr">
        <is>
          <t>Animal Found</t>
        </is>
      </c>
      <c r="G677" s="92" t="inlineStr">
        <is>
          <t>Hardwood Woodland</t>
        </is>
      </c>
      <c r="H677" s="92" t="inlineStr">
        <is>
          <t>0.25 - 10 Acres</t>
        </is>
      </c>
      <c r="I677" s="92" t="inlineStr">
        <is>
          <t>Cal Fire</t>
        </is>
      </c>
      <c r="J677" s="92" t="n"/>
      <c r="K677" s="92" t="n">
        <v>1471</v>
      </c>
      <c r="L677" s="92" t="n"/>
      <c r="M677" s="92" t="n">
        <v>21000</v>
      </c>
      <c r="N677" s="92" t="inlineStr">
        <is>
          <t>Fuse</t>
        </is>
      </c>
      <c r="O677" s="92" t="inlineStr">
        <is>
          <t>Overhead</t>
        </is>
      </c>
      <c r="P677" s="92" t="inlineStr">
        <is>
          <t>Yes</t>
        </is>
      </c>
      <c r="Q677" s="92" t="n">
        <v>43767</v>
      </c>
      <c r="R677" s="92" t="n">
        <v>0.1451388888888889</v>
      </c>
      <c r="S677" s="92" t="inlineStr">
        <is>
          <t>Contact - Animal - Other</t>
        </is>
      </c>
      <c r="T677" s="92" t="n"/>
      <c r="U677" s="92" t="inlineStr">
        <is>
          <t>Animal contact</t>
        </is>
      </c>
      <c r="V677" s="92" t="n"/>
      <c r="W677" s="92" t="inlineStr">
        <is>
          <t>Animal Contact</t>
        </is>
      </c>
      <c r="X677" s="92" t="n"/>
      <c r="Y677" s="92" t="inlineStr">
        <is>
          <t>Other/Unknown</t>
        </is>
      </c>
      <c r="Z677" s="92" t="inlineStr">
        <is>
          <t>2019-283</t>
        </is>
      </c>
      <c r="AA677" s="92" t="n">
        <v>2019</v>
      </c>
      <c r="AB677" s="92" t="n">
        <v>10</v>
      </c>
      <c r="AC677" s="92" t="n">
        <v>29</v>
      </c>
      <c r="AD677" s="92" t="n">
        <v>3</v>
      </c>
      <c r="AE677" s="92" t="n">
        <v>29</v>
      </c>
      <c r="AF677" s="94" t="inlineStr">
        <is>
          <t>19-0118370</t>
        </is>
      </c>
      <c r="AG677" s="96" t="inlineStr">
        <is>
          <t>Tier 2</t>
        </is>
      </c>
      <c r="AH677" s="96" t="inlineStr">
        <is>
          <t>HFTD</t>
        </is>
      </c>
      <c r="AI677" s="94" t="inlineStr">
        <is>
          <t>Fire Weather RFW Applicable</t>
        </is>
      </c>
      <c r="AJ677" s="92" t="inlineStr">
        <is>
          <t>Distribution</t>
        </is>
      </c>
      <c r="AK677" s="92" t="inlineStr">
        <is>
          <t>HFTD - Distribution</t>
        </is>
      </c>
      <c r="AL677" s="92" t="inlineStr">
        <is>
          <t>Fire Less than 300 Acres</t>
        </is>
      </c>
      <c r="AM677" s="96" t="inlineStr">
        <is>
          <t>Animal</t>
        </is>
      </c>
      <c r="AN677" s="92" t="inlineStr">
        <is>
          <t>Animal</t>
        </is>
      </c>
      <c r="AO677" s="95" t="n">
        <v>3294</v>
      </c>
      <c r="AP677" s="92" t="n">
        <v>9.05241317647058</v>
      </c>
      <c r="AQ677" s="92" t="inlineStr">
        <is>
          <t>155_199</t>
        </is>
      </c>
      <c r="AR677" s="115" t="inlineStr">
        <is>
          <t>&lt;25mph</t>
        </is>
      </c>
      <c r="AS677" s="92" t="inlineStr">
        <is>
          <t>&lt;15mph</t>
        </is>
      </c>
      <c r="AT677" s="92" t="inlineStr">
        <is>
          <t>HFTD - Distribution</t>
        </is>
      </c>
      <c r="AU677" t="inlineStr">
        <is>
          <t>PG509</t>
        </is>
      </c>
      <c r="AV677" t="n">
        <v>2.27</v>
      </c>
      <c r="AW677" t="inlineStr">
        <is>
          <t>2019-10-29T06:00:00Z</t>
        </is>
      </c>
      <c r="AX677" t="n">
        <v>7.09</v>
      </c>
      <c r="AY677" t="n">
        <v>31</v>
      </c>
      <c r="AZ677" t="inlineStr">
        <is>
          <t>PG509</t>
        </is>
      </c>
      <c r="BA677" t="n">
        <v>2.27</v>
      </c>
      <c r="BB677" t="inlineStr">
        <is>
          <t>2019-10-29T06:00:00Z</t>
        </is>
      </c>
      <c r="BC677" t="n">
        <v>7.09</v>
      </c>
      <c r="BD677" t="n">
        <v>46</v>
      </c>
      <c r="BE677" t="inlineStr">
        <is>
          <t>PG509</t>
        </is>
      </c>
      <c r="BF677" t="n">
        <v>2.27</v>
      </c>
      <c r="BG677" t="inlineStr">
        <is>
          <t>2019-10-29T06:00:00Z</t>
        </is>
      </c>
      <c r="BH677" t="n">
        <v>7.09</v>
      </c>
      <c r="BI677" t="n">
        <v>61</v>
      </c>
      <c r="BJ677" t="inlineStr">
        <is>
          <t>PG509</t>
        </is>
      </c>
      <c r="BK677" t="n">
        <v>2.27</v>
      </c>
      <c r="BL677" t="inlineStr">
        <is>
          <t>2019-10-29T06:00:00Z</t>
        </is>
      </c>
      <c r="BM677" t="n">
        <v>7.09</v>
      </c>
      <c r="BN677" t="n">
        <v>88</v>
      </c>
    </row>
    <row r="678">
      <c r="A678" s="92" t="inlineStr">
        <is>
          <t>PG&amp;E</t>
        </is>
      </c>
      <c r="B678" s="92" t="n">
        <v>43768</v>
      </c>
      <c r="C678" s="92" t="n">
        <v>0.5638888888888889</v>
      </c>
      <c r="D678" s="92" t="n">
        <v>38.47922</v>
      </c>
      <c r="E678" s="92" t="n">
        <v>-122.03024</v>
      </c>
      <c r="F678" s="92" t="inlineStr">
        <is>
          <t>Vegetation</t>
        </is>
      </c>
      <c r="G678" s="92" t="inlineStr">
        <is>
          <t>Herbaceous</t>
        </is>
      </c>
      <c r="H678" s="92" t="inlineStr">
        <is>
          <t>0.25 - 10 Acres</t>
        </is>
      </c>
      <c r="I678" s="92" t="inlineStr">
        <is>
          <t>Cal Fire</t>
        </is>
      </c>
      <c r="J678" s="92" t="n"/>
      <c r="K678" s="92" t="inlineStr">
        <is>
          <t xml:space="preserve">063681102 </t>
        </is>
      </c>
      <c r="L678" s="92" t="n"/>
      <c r="M678" s="92" t="n">
        <v>12000</v>
      </c>
      <c r="N678" s="92" t="inlineStr">
        <is>
          <t>Conductor</t>
        </is>
      </c>
      <c r="O678" s="92" t="inlineStr">
        <is>
          <t>Overhead</t>
        </is>
      </c>
      <c r="P678" s="92" t="inlineStr">
        <is>
          <t>No</t>
        </is>
      </c>
      <c r="Q678" s="92" t="n"/>
      <c r="R678" s="92" t="n"/>
      <c r="S678" s="92" t="inlineStr">
        <is>
          <t>Vegetation</t>
        </is>
      </c>
      <c r="T678" s="92" t="n"/>
      <c r="U678" s="92" t="inlineStr">
        <is>
          <t>Veg. contact</t>
        </is>
      </c>
      <c r="V678" s="92" t="n"/>
      <c r="W678" s="92" t="n"/>
      <c r="X678" s="92" t="n"/>
      <c r="Y678" s="92" t="inlineStr">
        <is>
          <t>no-match</t>
        </is>
      </c>
      <c r="Z678" s="92" t="inlineStr">
        <is>
          <t>2019-338</t>
        </is>
      </c>
      <c r="AA678" s="92" t="n">
        <v>2019</v>
      </c>
      <c r="AB678" s="92" t="n">
        <v>10</v>
      </c>
      <c r="AC678" s="92" t="n">
        <v>30</v>
      </c>
      <c r="AD678" s="92" t="n">
        <v>13</v>
      </c>
      <c r="AE678" s="92" t="n">
        <v>32</v>
      </c>
      <c r="AF678" s="94" t="inlineStr">
        <is>
          <t>No ILIS or TOTL available</t>
        </is>
      </c>
      <c r="AG678" s="96" t="inlineStr">
        <is>
          <t>Tier 2</t>
        </is>
      </c>
      <c r="AH678" s="96" t="inlineStr">
        <is>
          <t>HFTD</t>
        </is>
      </c>
      <c r="AI678" s="94" t="inlineStr">
        <is>
          <t>Fire Weather RFW Applicable</t>
        </is>
      </c>
      <c r="AJ678" s="92" t="inlineStr">
        <is>
          <t>Distribution</t>
        </is>
      </c>
      <c r="AK678" s="92" t="inlineStr">
        <is>
          <t>HFTD - Distribution</t>
        </is>
      </c>
      <c r="AL678" s="92" t="inlineStr">
        <is>
          <t>Fire Less than 300 Acres</t>
        </is>
      </c>
      <c r="AM678" s="96" t="inlineStr">
        <is>
          <t>Vegetation</t>
        </is>
      </c>
      <c r="AN678" s="92" t="inlineStr">
        <is>
          <t>Other/Unknown</t>
        </is>
      </c>
      <c r="AO678" s="95" t="inlineStr">
        <is>
          <t>N.A.</t>
        </is>
      </c>
      <c r="AP678" s="92" t="n">
        <v>13.7479171764705</v>
      </c>
      <c r="AQ678" s="92" t="inlineStr">
        <is>
          <t>155_266</t>
        </is>
      </c>
      <c r="AR678" s="115" t="inlineStr">
        <is>
          <t>&lt;25mph</t>
        </is>
      </c>
      <c r="AS678" s="92" t="inlineStr">
        <is>
          <t>&lt;15mph</t>
        </is>
      </c>
      <c r="AT678" s="92" t="inlineStr">
        <is>
          <t>HFTD - Distribution</t>
        </is>
      </c>
      <c r="AU678" t="inlineStr">
        <is>
          <t>PG431</t>
        </is>
      </c>
      <c r="AV678" t="n">
        <v>3.57</v>
      </c>
      <c r="AW678" t="inlineStr">
        <is>
          <t>2019-10-30T06:20:00Z</t>
        </is>
      </c>
      <c r="AX678" t="n">
        <v>30.4</v>
      </c>
      <c r="AY678" t="n">
        <v>7</v>
      </c>
      <c r="AZ678" t="inlineStr">
        <is>
          <t>PG583</t>
        </is>
      </c>
      <c r="BA678" t="n">
        <v>4.98</v>
      </c>
      <c r="BB678" t="inlineStr">
        <is>
          <t>2019-10-30T06:00:00Z</t>
        </is>
      </c>
      <c r="BC678" t="n">
        <v>32.82</v>
      </c>
      <c r="BD678" t="n">
        <v>14</v>
      </c>
      <c r="BE678" t="inlineStr">
        <is>
          <t>PG431</t>
        </is>
      </c>
      <c r="BF678" t="n">
        <v>3.57</v>
      </c>
      <c r="BG678" t="inlineStr">
        <is>
          <t>2019-10-30T06:20:00Z</t>
        </is>
      </c>
      <c r="BH678" t="n">
        <v>30.4</v>
      </c>
      <c r="BI678" t="n">
        <v>13</v>
      </c>
      <c r="BJ678" t="inlineStr">
        <is>
          <t>PG583</t>
        </is>
      </c>
      <c r="BK678" t="n">
        <v>4.98</v>
      </c>
      <c r="BL678" t="inlineStr">
        <is>
          <t>2019-10-30T06:00:00Z</t>
        </is>
      </c>
      <c r="BM678" t="n">
        <v>32.82</v>
      </c>
      <c r="BN678" t="n">
        <v>26</v>
      </c>
    </row>
    <row r="679">
      <c r="A679" s="92" t="inlineStr">
        <is>
          <t>PG&amp;E</t>
        </is>
      </c>
      <c r="B679" s="92" t="n">
        <v>43769</v>
      </c>
      <c r="C679" s="92" t="n">
        <v>0.8895833333333334</v>
      </c>
      <c r="D679" s="92" t="n">
        <v>39.661</v>
      </c>
      <c r="E679" s="92" t="n">
        <v>-120.6264</v>
      </c>
      <c r="F679" s="92" t="inlineStr">
        <is>
          <t>Vegetation</t>
        </is>
      </c>
      <c r="G679" s="92" t="inlineStr">
        <is>
          <t>Hardwood Forest</t>
        </is>
      </c>
      <c r="H679" s="92" t="inlineStr">
        <is>
          <t>1 meter - &lt; 3 meters</t>
        </is>
      </c>
      <c r="I679" s="92" t="inlineStr">
        <is>
          <t>Fire Dept</t>
        </is>
      </c>
      <c r="J679" s="92" t="inlineStr">
        <is>
          <t>Sierra County FD</t>
        </is>
      </c>
      <c r="K679" s="92" t="n">
        <v>152101101</v>
      </c>
      <c r="L679" s="92" t="n"/>
      <c r="M679" s="92" t="n">
        <v>12000</v>
      </c>
      <c r="N679" s="92" t="inlineStr">
        <is>
          <t>Conductor</t>
        </is>
      </c>
      <c r="O679" s="92" t="inlineStr">
        <is>
          <t>Overhead</t>
        </is>
      </c>
      <c r="P679" s="92" t="inlineStr">
        <is>
          <t>Yes</t>
        </is>
      </c>
      <c r="Q679" s="92" t="n">
        <v>43769</v>
      </c>
      <c r="R679" s="92" t="n">
        <v>0.8895833333333334</v>
      </c>
      <c r="S679" s="92" t="inlineStr">
        <is>
          <t>Vegetation</t>
        </is>
      </c>
      <c r="T679" s="92" t="n"/>
      <c r="U679" s="92" t="inlineStr">
        <is>
          <t>Veg. contact</t>
        </is>
      </c>
      <c r="V679" s="92" t="inlineStr">
        <is>
          <t>Electric Facility</t>
        </is>
      </c>
      <c r="W679" s="92" t="n"/>
      <c r="X679" s="92" t="n"/>
      <c r="Y679" s="92" t="inlineStr">
        <is>
          <t>Dead</t>
        </is>
      </c>
      <c r="Z679" s="92" t="inlineStr">
        <is>
          <t>2019-390</t>
        </is>
      </c>
      <c r="AA679" s="92" t="n">
        <v>2019</v>
      </c>
      <c r="AB679" s="92" t="n">
        <v>10</v>
      </c>
      <c r="AC679" s="92" t="n">
        <v>31</v>
      </c>
      <c r="AD679" s="92" t="n">
        <v>21</v>
      </c>
      <c r="AE679" s="92" t="n">
        <v>21</v>
      </c>
      <c r="AF679" s="94" t="inlineStr">
        <is>
          <t>19-0115942</t>
        </is>
      </c>
      <c r="AG679" s="96" t="inlineStr">
        <is>
          <t>Tier 2</t>
        </is>
      </c>
      <c r="AH679" s="96" t="inlineStr">
        <is>
          <t>HFTD</t>
        </is>
      </c>
      <c r="AI679" s="94" t="inlineStr">
        <is>
          <t>No Fire Weather RFW Applicable</t>
        </is>
      </c>
      <c r="AJ679" s="92" t="inlineStr">
        <is>
          <t>Distribution</t>
        </is>
      </c>
      <c r="AK679" s="92" t="inlineStr">
        <is>
          <t>HFTD - Distribution</t>
        </is>
      </c>
      <c r="AL679" s="92" t="inlineStr">
        <is>
          <t>Fire Less than 300 Acres</t>
        </is>
      </c>
      <c r="AM679" s="96" t="inlineStr">
        <is>
          <t>Vegetation</t>
        </is>
      </c>
      <c r="AN679" s="92" t="inlineStr">
        <is>
          <t>Dead</t>
        </is>
      </c>
      <c r="AO679" s="95" t="n">
        <v>7121279</v>
      </c>
      <c r="AP679" s="92" t="n">
        <v>1.98228385882352</v>
      </c>
      <c r="AQ679" s="92" t="inlineStr">
        <is>
          <t>150_204</t>
        </is>
      </c>
      <c r="AR679" s="115" t="inlineStr">
        <is>
          <t>&lt;25mph</t>
        </is>
      </c>
      <c r="AS679" s="92" t="inlineStr">
        <is>
          <t>&lt;15mph</t>
        </is>
      </c>
      <c r="AT679" s="92" t="inlineStr">
        <is>
          <t>HFTD - Distribution</t>
        </is>
      </c>
      <c r="AX679" t="n">
        <v>0</v>
      </c>
      <c r="AY679" t="n">
        <v>0</v>
      </c>
      <c r="BC679" t="n">
        <v>0</v>
      </c>
      <c r="BD679" t="n">
        <v>0</v>
      </c>
      <c r="BH679" t="n">
        <v>0</v>
      </c>
      <c r="BI679" t="n">
        <v>0</v>
      </c>
      <c r="BM679" t="n">
        <v>0</v>
      </c>
      <c r="BN679" t="n">
        <v>0</v>
      </c>
    </row>
    <row r="680">
      <c r="A680" s="92" t="inlineStr">
        <is>
          <t>PG&amp;E</t>
        </is>
      </c>
      <c r="B680" s="92" t="n">
        <v>43769</v>
      </c>
      <c r="C680" s="92" t="n">
        <v>0.7243055555555555</v>
      </c>
      <c r="D680" s="92" t="n">
        <v>38.04583</v>
      </c>
      <c r="E680" s="92" t="n">
        <v>-122.1905111</v>
      </c>
      <c r="F680" s="92" t="n"/>
      <c r="G680" s="92" t="inlineStr">
        <is>
          <t>Herbaceous</t>
        </is>
      </c>
      <c r="H680" s="92" t="inlineStr">
        <is>
          <t>1 meter - &lt; 3 meters</t>
        </is>
      </c>
      <c r="I680" s="92" t="inlineStr">
        <is>
          <t>Fire Dept</t>
        </is>
      </c>
      <c r="J680" s="92" t="inlineStr">
        <is>
          <t>Crockett FD</t>
        </is>
      </c>
      <c r="K680" s="92" t="n">
        <v>13432207</v>
      </c>
      <c r="L680" s="92" t="n"/>
      <c r="M680" s="92" t="n">
        <v>21000</v>
      </c>
      <c r="N680" s="92" t="inlineStr">
        <is>
          <t>Conductor</t>
        </is>
      </c>
      <c r="O680" s="92" t="inlineStr">
        <is>
          <t>Overhead</t>
        </is>
      </c>
      <c r="P680" s="92" t="inlineStr">
        <is>
          <t>Yes</t>
        </is>
      </c>
      <c r="Q680" s="92" t="n">
        <v>43769</v>
      </c>
      <c r="R680" s="92" t="n">
        <v>0.7243055555555555</v>
      </c>
      <c r="S680" s="92" t="inlineStr">
        <is>
          <t>Equipment - PG&amp;E</t>
        </is>
      </c>
      <c r="T680" s="92" t="inlineStr">
        <is>
          <t>Conductor</t>
        </is>
      </c>
      <c r="U680" s="92" t="n"/>
      <c r="V680" s="92" t="n"/>
      <c r="W680" s="92" t="n"/>
      <c r="X680" s="92" t="n"/>
      <c r="Y680" s="92" t="inlineStr">
        <is>
          <t>Other/Unknown</t>
        </is>
      </c>
      <c r="Z680" s="92" t="inlineStr">
        <is>
          <t>2019-05</t>
        </is>
      </c>
      <c r="AA680" s="92" t="n">
        <v>2019</v>
      </c>
      <c r="AB680" s="92" t="n">
        <v>10</v>
      </c>
      <c r="AC680" s="92" t="n">
        <v>31</v>
      </c>
      <c r="AD680" s="92" t="n">
        <v>17</v>
      </c>
      <c r="AE680" s="92" t="n">
        <v>23</v>
      </c>
      <c r="AF680" s="94" t="inlineStr">
        <is>
          <t>19-0119756</t>
        </is>
      </c>
      <c r="AG680" s="96" t="inlineStr">
        <is>
          <t>Tier 2</t>
        </is>
      </c>
      <c r="AH680" s="96" t="inlineStr">
        <is>
          <t>HFTD</t>
        </is>
      </c>
      <c r="AI680" s="94" t="inlineStr">
        <is>
          <t>No Fire Weather RFW Applicable</t>
        </is>
      </c>
      <c r="AJ680" s="92" t="inlineStr">
        <is>
          <t>Distribution</t>
        </is>
      </c>
      <c r="AK680" s="92" t="inlineStr">
        <is>
          <t>HFTD - Distribution</t>
        </is>
      </c>
      <c r="AL680" s="92" t="inlineStr">
        <is>
          <t>Fire Less than 300 Acres</t>
        </is>
      </c>
      <c r="AM680" s="96" t="inlineStr">
        <is>
          <t>Equip Failure</t>
        </is>
      </c>
      <c r="AN680" s="92" t="inlineStr">
        <is>
          <t>Conductor</t>
        </is>
      </c>
      <c r="AO680" s="95" t="n">
        <v>138161</v>
      </c>
      <c r="AP680" s="92" t="n">
        <v>16.5540705882352</v>
      </c>
      <c r="AQ680" s="92" t="inlineStr">
        <is>
          <t>148_260</t>
        </is>
      </c>
      <c r="AR680" s="115" t="inlineStr">
        <is>
          <t>&lt;25mph</t>
        </is>
      </c>
      <c r="AS680" s="92" t="inlineStr">
        <is>
          <t>&gt;=15mph</t>
        </is>
      </c>
      <c r="AT680" s="92" t="inlineStr">
        <is>
          <t>HFTD - Distribution</t>
        </is>
      </c>
      <c r="AU680" t="inlineStr">
        <is>
          <t>DPXC1</t>
        </is>
      </c>
      <c r="AV680" t="n">
        <v>3.83</v>
      </c>
      <c r="AW680" t="inlineStr">
        <is>
          <t>2019-10-31T06:30:00Z</t>
        </is>
      </c>
      <c r="AX680" t="n">
        <v>10</v>
      </c>
      <c r="AY680" t="n">
        <v>40</v>
      </c>
      <c r="AZ680" t="inlineStr">
        <is>
          <t>DPXC1</t>
        </is>
      </c>
      <c r="BA680" t="n">
        <v>3.83</v>
      </c>
      <c r="BB680" t="inlineStr">
        <is>
          <t>2019-10-31T06:30:00Z</t>
        </is>
      </c>
      <c r="BC680" t="n">
        <v>10</v>
      </c>
      <c r="BD680" t="n">
        <v>108</v>
      </c>
      <c r="BE680" t="inlineStr">
        <is>
          <t>DPXC1</t>
        </is>
      </c>
      <c r="BF680" t="n">
        <v>3.83</v>
      </c>
      <c r="BG680" t="inlineStr">
        <is>
          <t>2019-10-31T06:30:00Z</t>
        </is>
      </c>
      <c r="BH680" t="n">
        <v>10</v>
      </c>
      <c r="BI680" t="n">
        <v>74</v>
      </c>
      <c r="BJ680" t="inlineStr">
        <is>
          <t>DPXC1</t>
        </is>
      </c>
      <c r="BK680" t="n">
        <v>3.83</v>
      </c>
      <c r="BL680" t="inlineStr">
        <is>
          <t>2019-10-31T06:30:00Z</t>
        </is>
      </c>
      <c r="BM680" t="n">
        <v>10</v>
      </c>
      <c r="BN680" t="n">
        <v>206</v>
      </c>
    </row>
    <row r="681">
      <c r="A681" s="92" t="inlineStr">
        <is>
          <t>PG&amp;E</t>
        </is>
      </c>
      <c r="B681" s="92" t="n">
        <v>43769</v>
      </c>
      <c r="C681" s="92" t="n">
        <v>0.6729166666666666</v>
      </c>
      <c r="D681" s="92" t="n">
        <v>38.38449</v>
      </c>
      <c r="E681" s="92" t="n">
        <v>-122.18928</v>
      </c>
      <c r="F681" s="92" t="inlineStr">
        <is>
          <t>Vegetation</t>
        </is>
      </c>
      <c r="G681" s="92" t="inlineStr">
        <is>
          <t>Agriculture</t>
        </is>
      </c>
      <c r="H681" s="92" t="inlineStr">
        <is>
          <t>0.25 - 10 Acres</t>
        </is>
      </c>
      <c r="I681" s="92" t="inlineStr">
        <is>
          <t>Cal Fire</t>
        </is>
      </c>
      <c r="J681" s="92" t="n"/>
      <c r="K681" s="92" t="inlineStr">
        <is>
          <t>Unknown</t>
        </is>
      </c>
      <c r="L681" s="92" t="n"/>
      <c r="M681" s="92" t="n">
        <v>12000</v>
      </c>
      <c r="N681" s="92" t="inlineStr">
        <is>
          <t>Conductor</t>
        </is>
      </c>
      <c r="O681" s="92" t="inlineStr">
        <is>
          <t>Overhead</t>
        </is>
      </c>
      <c r="P681" s="92" t="inlineStr">
        <is>
          <t>No</t>
        </is>
      </c>
      <c r="Q681" s="92" t="n"/>
      <c r="R681" s="92" t="n"/>
      <c r="S681" s="92" t="inlineStr">
        <is>
          <t>Vegetation</t>
        </is>
      </c>
      <c r="T681" s="92" t="n"/>
      <c r="U681" s="92" t="inlineStr">
        <is>
          <t>Veg. contact</t>
        </is>
      </c>
      <c r="V681" s="92" t="n"/>
      <c r="W681" s="92" t="n"/>
      <c r="X681" s="92" t="n"/>
      <c r="Y681" s="92" t="inlineStr">
        <is>
          <t>no-match</t>
        </is>
      </c>
      <c r="Z681" s="92" t="inlineStr">
        <is>
          <t>2019-396</t>
        </is>
      </c>
      <c r="AA681" s="92" t="n">
        <v>2019</v>
      </c>
      <c r="AB681" s="92" t="n">
        <v>10</v>
      </c>
      <c r="AC681" s="92" t="n">
        <v>31</v>
      </c>
      <c r="AD681" s="92" t="n">
        <v>16</v>
      </c>
      <c r="AE681" s="92" t="n">
        <v>9</v>
      </c>
      <c r="AF681" s="94" t="inlineStr">
        <is>
          <t>No ILIS or TOTL available</t>
        </is>
      </c>
      <c r="AG681" s="96" t="inlineStr">
        <is>
          <t>Tier 2</t>
        </is>
      </c>
      <c r="AH681" s="96" t="inlineStr">
        <is>
          <t>HFTD</t>
        </is>
      </c>
      <c r="AI681" s="94" t="inlineStr">
        <is>
          <t>No Fire Weather RFW Applicable</t>
        </is>
      </c>
      <c r="AJ681" s="92" t="inlineStr">
        <is>
          <t>Distribution</t>
        </is>
      </c>
      <c r="AK681" s="92" t="inlineStr">
        <is>
          <t>HFTD - Distribution</t>
        </is>
      </c>
      <c r="AL681" s="92" t="inlineStr">
        <is>
          <t>Fire Less than 300 Acres</t>
        </is>
      </c>
      <c r="AM681" s="96" t="inlineStr">
        <is>
          <t>Vegetation</t>
        </is>
      </c>
      <c r="AN681" s="92" t="inlineStr">
        <is>
          <t>Other/Unknown</t>
        </is>
      </c>
      <c r="AO681" s="95" t="inlineStr">
        <is>
          <t>N.A.</t>
        </is>
      </c>
      <c r="AP681" s="92" t="n">
        <v>9.451333647058821</v>
      </c>
      <c r="AQ681" s="92" t="inlineStr">
        <is>
          <t>148_242</t>
        </is>
      </c>
      <c r="AR681" s="115" t="inlineStr">
        <is>
          <t>&lt;25mph</t>
        </is>
      </c>
      <c r="AS681" s="92" t="inlineStr">
        <is>
          <t>&lt;15mph</t>
        </is>
      </c>
      <c r="AT681" s="92" t="inlineStr">
        <is>
          <t>HFTD - Distribution</t>
        </is>
      </c>
      <c r="AU681" t="inlineStr">
        <is>
          <t>F0187</t>
        </is>
      </c>
      <c r="AV681" t="n">
        <v>2.71</v>
      </c>
      <c r="AW681" t="inlineStr">
        <is>
          <t>2019-10-31T06:15:00Z</t>
        </is>
      </c>
      <c r="AX681" t="n">
        <v>8.99</v>
      </c>
      <c r="AY681" t="n">
        <v>10</v>
      </c>
      <c r="AZ681" t="inlineStr">
        <is>
          <t>PG185</t>
        </is>
      </c>
      <c r="BA681" t="n">
        <v>4.03</v>
      </c>
      <c r="BB681" t="inlineStr">
        <is>
          <t>2019-10-31T06:50:00Z</t>
        </is>
      </c>
      <c r="BC681" t="n">
        <v>17.83</v>
      </c>
      <c r="BD681" t="n">
        <v>66</v>
      </c>
      <c r="BE681" t="inlineStr">
        <is>
          <t>F0187</t>
        </is>
      </c>
      <c r="BF681" t="n">
        <v>2.71</v>
      </c>
      <c r="BG681" t="inlineStr">
        <is>
          <t>2019-10-31T06:15:00Z</t>
        </is>
      </c>
      <c r="BH681" t="n">
        <v>8.99</v>
      </c>
      <c r="BI681" t="n">
        <v>21</v>
      </c>
      <c r="BJ681" t="inlineStr">
        <is>
          <t>PG185</t>
        </is>
      </c>
      <c r="BK681" t="n">
        <v>4.03</v>
      </c>
      <c r="BL681" t="inlineStr">
        <is>
          <t>2019-10-31T07:10:00Z</t>
        </is>
      </c>
      <c r="BM681" t="n">
        <v>18.99</v>
      </c>
      <c r="BN681" t="n">
        <v>126</v>
      </c>
    </row>
    <row r="682">
      <c r="A682" s="92" t="inlineStr">
        <is>
          <t>PG&amp;E</t>
        </is>
      </c>
      <c r="B682" s="92" t="n">
        <v>43772</v>
      </c>
      <c r="C682" s="92" t="n">
        <v>0.7680555555555556</v>
      </c>
      <c r="D682" s="92" t="n">
        <v>36.23229</v>
      </c>
      <c r="E682" s="92" t="n">
        <v>-121.7621883</v>
      </c>
      <c r="F682" s="92" t="inlineStr">
        <is>
          <t>Vegetation</t>
        </is>
      </c>
      <c r="G682" s="92" t="inlineStr">
        <is>
          <t>Hardwood Forest</t>
        </is>
      </c>
      <c r="H682" s="92" t="inlineStr">
        <is>
          <t>0.25 - 10 Acres</t>
        </is>
      </c>
      <c r="I682" s="92" t="inlineStr">
        <is>
          <t>Cal Fire</t>
        </is>
      </c>
      <c r="J682" s="92" t="n"/>
      <c r="K682" s="92" t="n">
        <v>182941102</v>
      </c>
      <c r="L682" s="92" t="n"/>
      <c r="M682" s="92" t="n">
        <v>12000</v>
      </c>
      <c r="N682" s="92" t="inlineStr">
        <is>
          <t>Conductor</t>
        </is>
      </c>
      <c r="O682" s="92" t="inlineStr">
        <is>
          <t>Overhead</t>
        </is>
      </c>
      <c r="P682" s="92" t="inlineStr">
        <is>
          <t>Yes</t>
        </is>
      </c>
      <c r="Q682" s="92" t="n">
        <v>43772</v>
      </c>
      <c r="R682" s="92" t="n">
        <v>0.7680555555555556</v>
      </c>
      <c r="S682" s="92" t="inlineStr">
        <is>
          <t>Vegetation</t>
        </is>
      </c>
      <c r="T682" s="92" t="n"/>
      <c r="U682" s="92" t="inlineStr">
        <is>
          <t>Veg. contact</t>
        </is>
      </c>
      <c r="V682" s="92" t="n"/>
      <c r="W682" s="92" t="n"/>
      <c r="X682" s="92" t="n"/>
      <c r="Y682" s="92" t="inlineStr">
        <is>
          <t>Fell into (Moderate-Severe defect)</t>
        </is>
      </c>
      <c r="Z682" s="92" t="inlineStr">
        <is>
          <t>2019-371</t>
        </is>
      </c>
      <c r="AA682" s="92" t="n">
        <v>2019</v>
      </c>
      <c r="AB682" s="92" t="n">
        <v>11</v>
      </c>
      <c r="AC682" s="92" t="n">
        <v>3</v>
      </c>
      <c r="AD682" s="92" t="n">
        <v>18</v>
      </c>
      <c r="AE682" s="92" t="n">
        <v>26</v>
      </c>
      <c r="AF682" s="94" t="inlineStr">
        <is>
          <t>19-0120570</t>
        </is>
      </c>
      <c r="AG682" s="96" t="inlineStr">
        <is>
          <t>Tier 2</t>
        </is>
      </c>
      <c r="AH682" s="96" t="inlineStr">
        <is>
          <t>HFTD</t>
        </is>
      </c>
      <c r="AI682" s="94" t="inlineStr">
        <is>
          <t>No Fire Weather RFW Applicable</t>
        </is>
      </c>
      <c r="AJ682" s="92" t="inlineStr">
        <is>
          <t>Distribution</t>
        </is>
      </c>
      <c r="AK682" s="92" t="inlineStr">
        <is>
          <t>HFTD - Distribution</t>
        </is>
      </c>
      <c r="AL682" s="92" t="inlineStr">
        <is>
          <t>Fire Less than 300 Acres</t>
        </is>
      </c>
      <c r="AM682" s="96" t="inlineStr">
        <is>
          <t>Vegetation</t>
        </is>
      </c>
      <c r="AN682" s="92" t="inlineStr">
        <is>
          <t>Fell into (Moderate-Severe defect)</t>
        </is>
      </c>
      <c r="AO682" s="95" t="n">
        <v>59211</v>
      </c>
      <c r="AP682" s="92" t="n">
        <v>6.57305458823529</v>
      </c>
      <c r="AQ682" s="92" t="inlineStr">
        <is>
          <t>154_220</t>
        </is>
      </c>
      <c r="AR682" s="115" t="inlineStr">
        <is>
          <t>&lt;25mph</t>
        </is>
      </c>
      <c r="AS682" s="92" t="inlineStr">
        <is>
          <t>&lt;15mph</t>
        </is>
      </c>
      <c r="AT682" s="92" t="inlineStr">
        <is>
          <t>HFTD - Distribution</t>
        </is>
      </c>
      <c r="AU682" t="inlineStr">
        <is>
          <t>PG362</t>
        </is>
      </c>
      <c r="AV682" t="n">
        <v>1.69</v>
      </c>
      <c r="AW682" t="inlineStr">
        <is>
          <t>2019-11-03T06:30:00Z</t>
        </is>
      </c>
      <c r="AX682" t="n">
        <v>20.18</v>
      </c>
      <c r="AY682" t="n">
        <v>13</v>
      </c>
      <c r="AZ682" t="inlineStr">
        <is>
          <t>PG362</t>
        </is>
      </c>
      <c r="BA682" t="n">
        <v>1.69</v>
      </c>
      <c r="BB682" t="inlineStr">
        <is>
          <t>2019-11-03T06:30:00Z</t>
        </is>
      </c>
      <c r="BC682" t="n">
        <v>20.18</v>
      </c>
      <c r="BD682" t="n">
        <v>13</v>
      </c>
      <c r="BE682" t="inlineStr">
        <is>
          <t>PG362</t>
        </is>
      </c>
      <c r="BF682" t="n">
        <v>1.69</v>
      </c>
      <c r="BG682" t="inlineStr">
        <is>
          <t>2019-11-03T07:50:00Z</t>
        </is>
      </c>
      <c r="BH682" t="n">
        <v>20.18</v>
      </c>
      <c r="BI682" t="n">
        <v>23</v>
      </c>
      <c r="BJ682" t="inlineStr">
        <is>
          <t>PG362</t>
        </is>
      </c>
      <c r="BK682" t="n">
        <v>1.69</v>
      </c>
      <c r="BL682" t="inlineStr">
        <is>
          <t>2019-11-03T07:50:00Z</t>
        </is>
      </c>
      <c r="BM682" t="n">
        <v>20.18</v>
      </c>
      <c r="BN682" t="n">
        <v>23</v>
      </c>
    </row>
    <row r="683">
      <c r="A683" s="92" t="inlineStr">
        <is>
          <t>PG&amp;E</t>
        </is>
      </c>
      <c r="B683" s="92" t="n">
        <v>43773</v>
      </c>
      <c r="C683" s="92" t="n">
        <v>0.9805555555555556</v>
      </c>
      <c r="D683" s="92" t="n">
        <v>34.6619</v>
      </c>
      <c r="E683" s="92" t="n">
        <v>-120.0852</v>
      </c>
      <c r="F683" s="92" t="n"/>
      <c r="G683" s="92" t="inlineStr">
        <is>
          <t>Herbaceous</t>
        </is>
      </c>
      <c r="H683" s="92" t="inlineStr">
        <is>
          <t>3 meters - 0.25 Acres</t>
        </is>
      </c>
      <c r="I683" s="92" t="inlineStr">
        <is>
          <t>Fire Dept</t>
        </is>
      </c>
      <c r="J683" s="92" t="inlineStr">
        <is>
          <t>Unknown</t>
        </is>
      </c>
      <c r="K683" s="92" t="n">
        <v>8145</v>
      </c>
      <c r="L683" s="92" t="n"/>
      <c r="M683" s="92" t="n">
        <v>12000</v>
      </c>
      <c r="N683" s="92" t="inlineStr">
        <is>
          <t>Conductor</t>
        </is>
      </c>
      <c r="O683" s="92" t="inlineStr">
        <is>
          <t>Overhead</t>
        </is>
      </c>
      <c r="P683" s="92" t="inlineStr">
        <is>
          <t>Yes</t>
        </is>
      </c>
      <c r="Q683" s="92" t="n">
        <v>43773</v>
      </c>
      <c r="R683" s="92" t="n">
        <v>0.9805555555555556</v>
      </c>
      <c r="S683" s="92" t="inlineStr">
        <is>
          <t>Equipment - PG&amp;E</t>
        </is>
      </c>
      <c r="T683" s="92" t="inlineStr">
        <is>
          <t>Conductor</t>
        </is>
      </c>
      <c r="U683" s="92" t="n"/>
      <c r="V683" s="92" t="n"/>
      <c r="W683" s="92" t="n"/>
      <c r="X683" s="92" t="n"/>
      <c r="Y683" s="92" t="inlineStr">
        <is>
          <t>Other/Unknown</t>
        </is>
      </c>
      <c r="Z683" s="92" t="inlineStr">
        <is>
          <t>2019-125</t>
        </is>
      </c>
      <c r="AA683" s="92" t="n">
        <v>2019</v>
      </c>
      <c r="AB683" s="92" t="n">
        <v>11</v>
      </c>
      <c r="AC683" s="92" t="n">
        <v>4</v>
      </c>
      <c r="AD683" s="92" t="n">
        <v>23</v>
      </c>
      <c r="AE683" s="92" t="n">
        <v>32</v>
      </c>
      <c r="AF683" s="94" t="inlineStr">
        <is>
          <t>19-0121150</t>
        </is>
      </c>
      <c r="AG683" s="96" t="inlineStr">
        <is>
          <t>Tier 2</t>
        </is>
      </c>
      <c r="AH683" s="96" t="inlineStr">
        <is>
          <t>HFTD</t>
        </is>
      </c>
      <c r="AI683" s="94" t="inlineStr">
        <is>
          <t>No Fire Weather RFW Applicable</t>
        </is>
      </c>
      <c r="AJ683" s="92" t="inlineStr">
        <is>
          <t>Distribution</t>
        </is>
      </c>
      <c r="AK683" s="92" t="inlineStr">
        <is>
          <t>HFTD - Distribution</t>
        </is>
      </c>
      <c r="AL683" s="92" t="inlineStr">
        <is>
          <t>Fire Less than 300 Acres</t>
        </is>
      </c>
      <c r="AM683" s="96" t="inlineStr">
        <is>
          <t>Equip Failure</t>
        </is>
      </c>
      <c r="AN683" s="92" t="inlineStr">
        <is>
          <t>Conductor</t>
        </is>
      </c>
      <c r="AO683" s="95" t="n">
        <v>20066</v>
      </c>
      <c r="AP683" s="92" t="n">
        <v>12.9782211764705</v>
      </c>
      <c r="AQ683" s="92" t="inlineStr">
        <is>
          <t>241_55</t>
        </is>
      </c>
      <c r="AR683" s="115" t="inlineStr">
        <is>
          <t>&lt;25mph</t>
        </is>
      </c>
      <c r="AS683" s="92" t="inlineStr">
        <is>
          <t>&lt;15mph</t>
        </is>
      </c>
      <c r="AT683" s="92" t="inlineStr">
        <is>
          <t>HFTD - Distribution</t>
        </is>
      </c>
      <c r="AU683" t="inlineStr">
        <is>
          <t>SXWC1</t>
        </is>
      </c>
      <c r="AV683" t="n">
        <v>2.51</v>
      </c>
      <c r="AW683" t="inlineStr">
        <is>
          <t>2019-11-04T07:09:00Z</t>
        </is>
      </c>
      <c r="AX683" t="n">
        <v>4.99</v>
      </c>
      <c r="AY683" t="n">
        <v>15</v>
      </c>
      <c r="AZ683" t="inlineStr">
        <is>
          <t>TT594</t>
        </is>
      </c>
      <c r="BA683" t="n">
        <v>4.6</v>
      </c>
      <c r="BB683" t="inlineStr">
        <is>
          <t>2019-11-04T07:46:00Z</t>
        </is>
      </c>
      <c r="BC683" t="n">
        <v>5.99</v>
      </c>
      <c r="BD683" t="n">
        <v>40</v>
      </c>
      <c r="BE683" t="inlineStr">
        <is>
          <t>SXWC1</t>
        </is>
      </c>
      <c r="BF683" t="n">
        <v>2.51</v>
      </c>
      <c r="BG683" t="inlineStr">
        <is>
          <t>2019-11-04T08:09:00Z</t>
        </is>
      </c>
      <c r="BH683" t="n">
        <v>4.99</v>
      </c>
      <c r="BI683" t="n">
        <v>28</v>
      </c>
      <c r="BJ683" t="inlineStr">
        <is>
          <t>TT480</t>
        </is>
      </c>
      <c r="BK683" t="n">
        <v>7.81</v>
      </c>
      <c r="BL683" t="inlineStr">
        <is>
          <t>2019-11-04T08:20:00Z</t>
        </is>
      </c>
      <c r="BM683" t="n">
        <v>8.99</v>
      </c>
      <c r="BN683" t="n">
        <v>77</v>
      </c>
    </row>
    <row r="684">
      <c r="A684" s="92" t="inlineStr">
        <is>
          <t>PG&amp;E</t>
        </is>
      </c>
      <c r="B684" s="92" t="n">
        <v>43779</v>
      </c>
      <c r="C684" s="92" t="n">
        <v>0.4076388888888889</v>
      </c>
      <c r="D684" s="92" t="n">
        <v>35.07871</v>
      </c>
      <c r="E684" s="92" t="n">
        <v>-120.4974467</v>
      </c>
      <c r="F684" s="92" t="n"/>
      <c r="G684" s="92" t="inlineStr">
        <is>
          <t>Herbaceous</t>
        </is>
      </c>
      <c r="H684" s="92" t="inlineStr">
        <is>
          <t>1 meter - &lt; 3 meters</t>
        </is>
      </c>
      <c r="I684" s="92" t="inlineStr">
        <is>
          <t>Cal Fire</t>
        </is>
      </c>
      <c r="J684" s="92" t="n"/>
      <c r="K684" s="92" t="inlineStr">
        <is>
          <t>4Bx1110190931</t>
        </is>
      </c>
      <c r="L684" s="92" t="n"/>
      <c r="M684" s="92" t="n">
        <v>12000</v>
      </c>
      <c r="N684" s="92" t="inlineStr">
        <is>
          <t>Conductor</t>
        </is>
      </c>
      <c r="O684" s="92" t="inlineStr">
        <is>
          <t>Overhead</t>
        </is>
      </c>
      <c r="P684" s="92" t="inlineStr">
        <is>
          <t>Yes</t>
        </is>
      </c>
      <c r="Q684" s="92" t="n">
        <v>43779</v>
      </c>
      <c r="R684" s="92" t="n">
        <v>0.4076388888888889</v>
      </c>
      <c r="S684" s="92" t="inlineStr">
        <is>
          <t>Contact - Animal - Bird</t>
        </is>
      </c>
      <c r="T684" s="92" t="n"/>
      <c r="U684" s="92" t="inlineStr">
        <is>
          <t>Animal contact</t>
        </is>
      </c>
      <c r="V684" s="92" t="n"/>
      <c r="W684" s="92" t="inlineStr">
        <is>
          <t>Animal Contact</t>
        </is>
      </c>
      <c r="X684" s="92" t="n"/>
      <c r="Y684" s="92" t="inlineStr">
        <is>
          <t>Other/Unknown</t>
        </is>
      </c>
      <c r="Z684" s="92" t="inlineStr">
        <is>
          <t>2019-431</t>
        </is>
      </c>
      <c r="AA684" s="92" t="n">
        <v>2019</v>
      </c>
      <c r="AB684" s="92" t="n">
        <v>11</v>
      </c>
      <c r="AC684" s="92" t="n">
        <v>10</v>
      </c>
      <c r="AD684" s="92" t="n">
        <v>9</v>
      </c>
      <c r="AE684" s="92" t="n">
        <v>47</v>
      </c>
      <c r="AF684" s="94" t="inlineStr">
        <is>
          <t>19-0123396</t>
        </is>
      </c>
      <c r="AG684" s="96" t="inlineStr">
        <is>
          <t>Tier 2</t>
        </is>
      </c>
      <c r="AH684" s="96" t="inlineStr">
        <is>
          <t>HFTD</t>
        </is>
      </c>
      <c r="AI684" s="94" t="inlineStr">
        <is>
          <t>No Fire Weather RFW Applicable</t>
        </is>
      </c>
      <c r="AJ684" s="92" t="inlineStr">
        <is>
          <t>Distribution</t>
        </is>
      </c>
      <c r="AK684" s="92" t="inlineStr">
        <is>
          <t>HFTD - Distribution</t>
        </is>
      </c>
      <c r="AL684" s="92" t="inlineStr">
        <is>
          <t>Fire Less than 300 Acres</t>
        </is>
      </c>
      <c r="AM684" s="96" t="inlineStr">
        <is>
          <t>Animal</t>
        </is>
      </c>
      <c r="AN684" s="92" t="inlineStr">
        <is>
          <t>Animal</t>
        </is>
      </c>
      <c r="AO684" s="95" t="n">
        <v>19943</v>
      </c>
      <c r="AP684" s="92" t="n">
        <v>14.5274494117647</v>
      </c>
      <c r="AQ684" s="92" t="inlineStr">
        <is>
          <t>222_78</t>
        </is>
      </c>
      <c r="AR684" s="115" t="inlineStr">
        <is>
          <t>&lt;25mph</t>
        </is>
      </c>
      <c r="AS684" s="92" t="inlineStr">
        <is>
          <t>&lt;15mph</t>
        </is>
      </c>
      <c r="AT684" s="92" t="inlineStr">
        <is>
          <t>HFTD - Distribution</t>
        </is>
      </c>
      <c r="AU684" t="inlineStr">
        <is>
          <t>PG168</t>
        </is>
      </c>
      <c r="AV684" t="n">
        <v>0.77</v>
      </c>
      <c r="AW684" t="inlineStr">
        <is>
          <t>2019-11-10T07:00:00Z</t>
        </is>
      </c>
      <c r="AX684" t="n">
        <v>8.050000000000001</v>
      </c>
      <c r="AY684" t="n">
        <v>14</v>
      </c>
      <c r="AZ684" t="inlineStr">
        <is>
          <t>PG168</t>
        </is>
      </c>
      <c r="BA684" t="n">
        <v>0.77</v>
      </c>
      <c r="BB684" t="inlineStr">
        <is>
          <t>2019-11-10T07:00:00Z</t>
        </is>
      </c>
      <c r="BC684" t="n">
        <v>8.050000000000001</v>
      </c>
      <c r="BD684" t="n">
        <v>63</v>
      </c>
      <c r="BE684" t="inlineStr">
        <is>
          <t>PG168</t>
        </is>
      </c>
      <c r="BF684" t="n">
        <v>0.77</v>
      </c>
      <c r="BG684" t="inlineStr">
        <is>
          <t>2019-11-10T09:00:00Z</t>
        </is>
      </c>
      <c r="BH684" t="n">
        <v>11.34</v>
      </c>
      <c r="BI684" t="n">
        <v>26</v>
      </c>
      <c r="BJ684" t="inlineStr">
        <is>
          <t>PG168</t>
        </is>
      </c>
      <c r="BK684" t="n">
        <v>0.77</v>
      </c>
      <c r="BL684" t="inlineStr">
        <is>
          <t>2019-11-10T09:00:00Z</t>
        </is>
      </c>
      <c r="BM684" t="n">
        <v>11.34</v>
      </c>
      <c r="BN684" t="n">
        <v>126</v>
      </c>
    </row>
    <row r="685">
      <c r="A685" s="92" t="inlineStr">
        <is>
          <t>PG&amp;E</t>
        </is>
      </c>
      <c r="B685" s="92" t="n">
        <v>43780</v>
      </c>
      <c r="C685" s="92" t="n">
        <v>0.2861111111111111</v>
      </c>
      <c r="D685" s="92" t="n">
        <v>36.68217</v>
      </c>
      <c r="E685" s="92" t="n">
        <v>-119.18056</v>
      </c>
      <c r="F685" s="92" t="n"/>
      <c r="G685" s="92" t="inlineStr">
        <is>
          <t>Herbaceous</t>
        </is>
      </c>
      <c r="H685" s="92" t="inlineStr">
        <is>
          <t>3 meters - 0.25 Acres</t>
        </is>
      </c>
      <c r="I685" s="92" t="inlineStr">
        <is>
          <t>Cal Fire</t>
        </is>
      </c>
      <c r="J685" s="92" t="n"/>
      <c r="K685" s="92" t="inlineStr">
        <is>
          <t>4Tj1111191656</t>
        </is>
      </c>
      <c r="L685" s="92" t="n"/>
      <c r="M685" s="92" t="n">
        <v>12000</v>
      </c>
      <c r="N685" s="92" t="inlineStr">
        <is>
          <t>Other</t>
        </is>
      </c>
      <c r="O685" s="92" t="inlineStr">
        <is>
          <t>Overhead</t>
        </is>
      </c>
      <c r="P685" s="92" t="inlineStr">
        <is>
          <t>Yes</t>
        </is>
      </c>
      <c r="Q685" s="92" t="n">
        <v>43780</v>
      </c>
      <c r="R685" s="92" t="n">
        <v>0.2861111111111111</v>
      </c>
      <c r="S685" s="92" t="inlineStr">
        <is>
          <t>Contact - Animal - Bird</t>
        </is>
      </c>
      <c r="T685" s="92" t="n"/>
      <c r="U685" s="92" t="inlineStr">
        <is>
          <t>Animal contact</t>
        </is>
      </c>
      <c r="V685" s="92" t="inlineStr">
        <is>
          <t>Electric Facility</t>
        </is>
      </c>
      <c r="W685" s="92" t="inlineStr">
        <is>
          <t>Animal Contact</t>
        </is>
      </c>
      <c r="X685" s="92" t="n"/>
      <c r="Y685" s="92" t="inlineStr">
        <is>
          <t>Other/Unknown</t>
        </is>
      </c>
      <c r="Z685" s="92" t="inlineStr">
        <is>
          <t>2019-453</t>
        </is>
      </c>
      <c r="AA685" s="92" t="n">
        <v>2019</v>
      </c>
      <c r="AB685" s="92" t="n">
        <v>11</v>
      </c>
      <c r="AC685" s="92" t="n">
        <v>11</v>
      </c>
      <c r="AD685" s="92" t="n">
        <v>6</v>
      </c>
      <c r="AE685" s="92" t="n">
        <v>52</v>
      </c>
      <c r="AF685" s="94" t="inlineStr">
        <is>
          <t>19-0123468</t>
        </is>
      </c>
      <c r="AG685" s="96" t="inlineStr">
        <is>
          <t>Tier 2</t>
        </is>
      </c>
      <c r="AH685" s="96" t="inlineStr">
        <is>
          <t>HFTD</t>
        </is>
      </c>
      <c r="AI685" s="94" t="inlineStr">
        <is>
          <t>No Fire Weather RFW Applicable</t>
        </is>
      </c>
      <c r="AJ685" s="92" t="inlineStr">
        <is>
          <t>Distribution</t>
        </is>
      </c>
      <c r="AK685" s="92" t="inlineStr">
        <is>
          <t>HFTD - Distribution</t>
        </is>
      </c>
      <c r="AL685" s="92" t="inlineStr">
        <is>
          <t>Fire Less than 300 Acres</t>
        </is>
      </c>
      <c r="AM685" s="96" t="inlineStr">
        <is>
          <t>Animal</t>
        </is>
      </c>
      <c r="AN685" s="92" t="inlineStr">
        <is>
          <t>Animal</t>
        </is>
      </c>
      <c r="AO685" s="95" t="n">
        <v>109129</v>
      </c>
      <c r="AP685" s="92" t="n">
        <v>8.047194352941171</v>
      </c>
      <c r="AQ685" s="92" t="inlineStr">
        <is>
          <t>280_167</t>
        </is>
      </c>
      <c r="AR685" s="115" t="inlineStr">
        <is>
          <t>&lt;25mph</t>
        </is>
      </c>
      <c r="AS685" s="92" t="inlineStr">
        <is>
          <t>&lt;15mph</t>
        </is>
      </c>
      <c r="AT685" s="92" t="inlineStr">
        <is>
          <t>HFTD - Distribution</t>
        </is>
      </c>
      <c r="AU685" t="inlineStr">
        <is>
          <t>PG258</t>
        </is>
      </c>
      <c r="AV685" t="n">
        <v>2.49</v>
      </c>
      <c r="AW685" t="inlineStr">
        <is>
          <t>2019-11-11T07:50:00Z</t>
        </is>
      </c>
      <c r="AX685" t="n">
        <v>7</v>
      </c>
      <c r="AY685" t="n">
        <v>21</v>
      </c>
      <c r="AZ685" t="inlineStr">
        <is>
          <t>PG374</t>
        </is>
      </c>
      <c r="BA685" t="n">
        <v>4.84</v>
      </c>
      <c r="BB685" t="inlineStr">
        <is>
          <t>2019-11-11T07:20:00Z</t>
        </is>
      </c>
      <c r="BC685" t="n">
        <v>7.61</v>
      </c>
      <c r="BD685" t="n">
        <v>62</v>
      </c>
      <c r="BE685" t="inlineStr">
        <is>
          <t>PG258</t>
        </is>
      </c>
      <c r="BF685" t="n">
        <v>2.49</v>
      </c>
      <c r="BG685" t="inlineStr">
        <is>
          <t>2019-11-11T07:50:00Z</t>
        </is>
      </c>
      <c r="BH685" t="n">
        <v>7</v>
      </c>
      <c r="BI685" t="n">
        <v>39</v>
      </c>
      <c r="BJ685" t="inlineStr">
        <is>
          <t>PG374</t>
        </is>
      </c>
      <c r="BK685" t="n">
        <v>4.84</v>
      </c>
      <c r="BL685" t="inlineStr">
        <is>
          <t>2019-11-11T08:20:00Z</t>
        </is>
      </c>
      <c r="BM685" t="n">
        <v>7.81</v>
      </c>
      <c r="BN685" t="n">
        <v>116</v>
      </c>
    </row>
    <row r="686">
      <c r="A686" s="92" t="inlineStr">
        <is>
          <t>PG&amp;E</t>
        </is>
      </c>
      <c r="B686" s="92" t="n">
        <v>43780</v>
      </c>
      <c r="C686" s="92" t="n">
        <v>0.4069444444444445</v>
      </c>
      <c r="D686" s="92" t="n">
        <v>37.87824</v>
      </c>
      <c r="E686" s="92" t="n">
        <v>-120.4595883</v>
      </c>
      <c r="F686" s="92" t="inlineStr">
        <is>
          <t>Vehicle</t>
        </is>
      </c>
      <c r="G686" s="92" t="inlineStr">
        <is>
          <t>Urban</t>
        </is>
      </c>
      <c r="H686" s="92" t="inlineStr">
        <is>
          <t>3 meters - 0.25 Acres</t>
        </is>
      </c>
      <c r="I686" s="92" t="inlineStr">
        <is>
          <t>Cal Fire</t>
        </is>
      </c>
      <c r="J686" s="92" t="n"/>
      <c r="K686" s="92" t="n">
        <v>101020184</v>
      </c>
      <c r="L686" s="92" t="n"/>
      <c r="M686" s="92" t="n">
        <v>17000</v>
      </c>
      <c r="N686" s="92" t="inlineStr">
        <is>
          <t>Other</t>
        </is>
      </c>
      <c r="O686" s="92" t="inlineStr">
        <is>
          <t>Overhead</t>
        </is>
      </c>
      <c r="P686" s="92" t="inlineStr">
        <is>
          <t>Yes</t>
        </is>
      </c>
      <c r="Q686" s="92" t="n">
        <v>43780</v>
      </c>
      <c r="R686" s="92" t="n">
        <v>0.4069444444444445</v>
      </c>
      <c r="S686" s="92" t="inlineStr">
        <is>
          <t>Contact - 3rd Party</t>
        </is>
      </c>
      <c r="T686" s="92" t="n"/>
      <c r="U686" s="92" t="inlineStr">
        <is>
          <t>Vehicle contact</t>
        </is>
      </c>
      <c r="V686" s="92" t="inlineStr">
        <is>
          <t>Electric Facility</t>
        </is>
      </c>
      <c r="W686" s="92" t="inlineStr">
        <is>
          <t>Human Error</t>
        </is>
      </c>
      <c r="X686" s="92" t="n"/>
      <c r="Y686" s="92" t="inlineStr">
        <is>
          <t>Other/Unknown</t>
        </is>
      </c>
      <c r="Z686" s="92" t="inlineStr">
        <is>
          <t>2019-82</t>
        </is>
      </c>
      <c r="AA686" s="92" t="n">
        <v>2019</v>
      </c>
      <c r="AB686" s="92" t="n">
        <v>11</v>
      </c>
      <c r="AC686" s="92" t="n">
        <v>11</v>
      </c>
      <c r="AD686" s="92" t="n">
        <v>9</v>
      </c>
      <c r="AE686" s="92" t="n">
        <v>46</v>
      </c>
      <c r="AF686" s="94" t="inlineStr">
        <is>
          <t>19-0123520</t>
        </is>
      </c>
      <c r="AG686" s="96" t="inlineStr">
        <is>
          <t>Tier 2</t>
        </is>
      </c>
      <c r="AH686" s="96" t="inlineStr">
        <is>
          <t>HFTD</t>
        </is>
      </c>
      <c r="AI686" s="94" t="inlineStr">
        <is>
          <t>No Fire Weather RFW Applicable</t>
        </is>
      </c>
      <c r="AJ686" s="92" t="inlineStr">
        <is>
          <t>Distribution</t>
        </is>
      </c>
      <c r="AK686" s="92" t="inlineStr">
        <is>
          <t>HFTD - Distribution</t>
        </is>
      </c>
      <c r="AL686" s="92" t="inlineStr">
        <is>
          <t>Fire Less than 300 Acres</t>
        </is>
      </c>
      <c r="AM686" s="96" t="inlineStr">
        <is>
          <t>3rd Party</t>
        </is>
      </c>
      <c r="AN686" s="92" t="inlineStr">
        <is>
          <t>Vehicle</t>
        </is>
      </c>
      <c r="AO686" s="95" t="n">
        <v>38170</v>
      </c>
      <c r="AP686" s="92" t="n">
        <v>9.797347764705879</v>
      </c>
      <c r="AQ686" s="92" t="inlineStr">
        <is>
          <t>223_232</t>
        </is>
      </c>
      <c r="AR686" s="115" t="inlineStr">
        <is>
          <t>&lt;25mph</t>
        </is>
      </c>
      <c r="AS686" s="92" t="inlineStr">
        <is>
          <t>&lt;15mph</t>
        </is>
      </c>
      <c r="AT686" s="92" t="inlineStr">
        <is>
          <t>HFTD - Distribution</t>
        </is>
      </c>
      <c r="AU686" t="inlineStr">
        <is>
          <t>GNSC1</t>
        </is>
      </c>
      <c r="AV686" t="n">
        <v>3.86</v>
      </c>
      <c r="AW686" t="inlineStr">
        <is>
          <t>2019-11-11T07:03:00Z</t>
        </is>
      </c>
      <c r="AX686" t="n">
        <v>4.99</v>
      </c>
      <c r="AY686" t="n">
        <v>1</v>
      </c>
      <c r="AZ686" t="inlineStr">
        <is>
          <t>PG166</t>
        </is>
      </c>
      <c r="BA686" t="n">
        <v>4.81</v>
      </c>
      <c r="BB686" t="inlineStr">
        <is>
          <t>2019-11-11T07:30:00Z</t>
        </is>
      </c>
      <c r="BC686" t="n">
        <v>6.71</v>
      </c>
      <c r="BD686" t="n">
        <v>15</v>
      </c>
      <c r="BE686" t="inlineStr">
        <is>
          <t>GNSC1</t>
        </is>
      </c>
      <c r="BF686" t="n">
        <v>3.86</v>
      </c>
      <c r="BG686" t="inlineStr">
        <is>
          <t>2019-11-11T08:03:00Z</t>
        </is>
      </c>
      <c r="BH686" t="n">
        <v>5.99</v>
      </c>
      <c r="BI686" t="n">
        <v>2</v>
      </c>
      <c r="BJ686" t="inlineStr">
        <is>
          <t>PG166</t>
        </is>
      </c>
      <c r="BK686" t="n">
        <v>4.81</v>
      </c>
      <c r="BL686" t="inlineStr">
        <is>
          <t>2019-11-11T09:00:00Z</t>
        </is>
      </c>
      <c r="BM686" t="n">
        <v>9.06</v>
      </c>
      <c r="BN686" t="n">
        <v>28</v>
      </c>
    </row>
    <row r="687">
      <c r="A687" s="92" t="inlineStr">
        <is>
          <t>PG&amp;E</t>
        </is>
      </c>
      <c r="B687" s="92" t="n">
        <v>43790</v>
      </c>
      <c r="C687" s="92" t="n">
        <v>0.6847222222222222</v>
      </c>
      <c r="D687" s="92" t="n">
        <v>40.32311</v>
      </c>
      <c r="E687" s="92" t="n">
        <v>-123.92025</v>
      </c>
      <c r="F687" s="92" t="inlineStr">
        <is>
          <t>Vegetation</t>
        </is>
      </c>
      <c r="G687" s="92" t="inlineStr">
        <is>
          <t>Conifer Forest</t>
        </is>
      </c>
      <c r="H687" s="92" t="inlineStr">
        <is>
          <t>3 meters - 0.25 Acres</t>
        </is>
      </c>
      <c r="I687" s="92" t="inlineStr">
        <is>
          <t>Cal Fire</t>
        </is>
      </c>
      <c r="J687" s="92" t="n"/>
      <c r="K687" s="92" t="inlineStr">
        <is>
          <t xml:space="preserve">192311141 </t>
        </is>
      </c>
      <c r="L687" s="92" t="n"/>
      <c r="M687" s="92" t="n">
        <v>12000</v>
      </c>
      <c r="N687" s="92" t="inlineStr">
        <is>
          <t>Conductor</t>
        </is>
      </c>
      <c r="O687" s="92" t="inlineStr">
        <is>
          <t>Overhead</t>
        </is>
      </c>
      <c r="P687" s="92" t="inlineStr">
        <is>
          <t>No</t>
        </is>
      </c>
      <c r="Q687" s="92" t="n"/>
      <c r="R687" s="92" t="n"/>
      <c r="S687" s="92" t="inlineStr">
        <is>
          <t>Vegetation</t>
        </is>
      </c>
      <c r="T687" s="92" t="n"/>
      <c r="U687" s="92" t="inlineStr">
        <is>
          <t>Veg. contact</t>
        </is>
      </c>
      <c r="V687" s="92" t="inlineStr">
        <is>
          <t>Electric Facility</t>
        </is>
      </c>
      <c r="W687" s="92" t="n"/>
      <c r="X687" s="92" t="n"/>
      <c r="Y687" s="92" t="inlineStr">
        <is>
          <t>no-match</t>
        </is>
      </c>
      <c r="Z687" s="92" t="inlineStr">
        <is>
          <t>2019-416</t>
        </is>
      </c>
      <c r="AA687" s="92" t="n">
        <v>2019</v>
      </c>
      <c r="AB687" s="92" t="n">
        <v>11</v>
      </c>
      <c r="AC687" s="92" t="n">
        <v>21</v>
      </c>
      <c r="AD687" s="92" t="n">
        <v>16</v>
      </c>
      <c r="AE687" s="92" t="n">
        <v>26</v>
      </c>
      <c r="AF687" s="94" t="inlineStr">
        <is>
          <t>No ILIS or TOTL available</t>
        </is>
      </c>
      <c r="AG687" s="96" t="inlineStr">
        <is>
          <t>Tier 2</t>
        </is>
      </c>
      <c r="AH687" s="96" t="inlineStr">
        <is>
          <t>HFTD</t>
        </is>
      </c>
      <c r="AI687" s="94" t="inlineStr">
        <is>
          <t>No Fire Weather RFW Applicable</t>
        </is>
      </c>
      <c r="AJ687" s="92" t="inlineStr">
        <is>
          <t>Distribution</t>
        </is>
      </c>
      <c r="AK687" s="92" t="inlineStr">
        <is>
          <t>HFTD - Distribution</t>
        </is>
      </c>
      <c r="AL687" s="92" t="inlineStr">
        <is>
          <t>Fire Less than 300 Acres</t>
        </is>
      </c>
      <c r="AM687" s="96" t="inlineStr">
        <is>
          <t>Vegetation</t>
        </is>
      </c>
      <c r="AN687" s="92" t="inlineStr">
        <is>
          <t>Other/Unknown</t>
        </is>
      </c>
      <c r="AO687" s="95" t="inlineStr">
        <is>
          <t>N.A.</t>
        </is>
      </c>
      <c r="AP687" s="92" t="n">
        <v>1.53620009411764</v>
      </c>
      <c r="AQ687" s="92" t="inlineStr">
        <is>
          <t>77_369</t>
        </is>
      </c>
      <c r="AR687" s="115" t="inlineStr">
        <is>
          <t>&lt;25mph</t>
        </is>
      </c>
      <c r="AS687" s="92" t="inlineStr">
        <is>
          <t>&lt;15mph</t>
        </is>
      </c>
      <c r="AT687" s="92" t="inlineStr">
        <is>
          <t>HFTD - Distribution</t>
        </is>
      </c>
      <c r="AX687" t="n">
        <v>0</v>
      </c>
      <c r="AY687" t="n">
        <v>0</v>
      </c>
      <c r="AZ687" t="inlineStr">
        <is>
          <t>PG274</t>
        </is>
      </c>
      <c r="BA687" t="n">
        <v>5.92</v>
      </c>
      <c r="BB687" t="inlineStr">
        <is>
          <t>2019-11-21T07:30:00Z</t>
        </is>
      </c>
      <c r="BC687" t="n">
        <v>2.26</v>
      </c>
      <c r="BD687" t="n">
        <v>7</v>
      </c>
      <c r="BH687" t="n">
        <v>0</v>
      </c>
      <c r="BI687" t="n">
        <v>0</v>
      </c>
      <c r="BJ687" t="inlineStr">
        <is>
          <t>PG274</t>
        </is>
      </c>
      <c r="BK687" t="n">
        <v>5.92</v>
      </c>
      <c r="BL687" t="inlineStr">
        <is>
          <t>2019-11-21T08:40:00Z</t>
        </is>
      </c>
      <c r="BM687" t="n">
        <v>2.55</v>
      </c>
      <c r="BN687" t="n">
        <v>13</v>
      </c>
    </row>
    <row r="688">
      <c r="A688" s="92" t="inlineStr">
        <is>
          <t>PG&amp;E</t>
        </is>
      </c>
      <c r="B688" s="92" t="n">
        <v>43791</v>
      </c>
      <c r="C688" s="92" t="n">
        <v>0.1965277777777778</v>
      </c>
      <c r="D688" s="92" t="n">
        <v>39.67356</v>
      </c>
      <c r="E688" s="92" t="n">
        <v>-121.3854967</v>
      </c>
      <c r="F688" s="92" t="inlineStr">
        <is>
          <t>Vegetation</t>
        </is>
      </c>
      <c r="G688" s="92" t="inlineStr">
        <is>
          <t>Conifer Forest</t>
        </is>
      </c>
      <c r="H688" s="92" t="inlineStr">
        <is>
          <t>1 meter - &lt; 3 meters</t>
        </is>
      </c>
      <c r="I688" s="92" t="inlineStr">
        <is>
          <t>Cal Fire</t>
        </is>
      </c>
      <c r="J688" s="92" t="n"/>
      <c r="K688" s="92" t="n">
        <v>103751102</v>
      </c>
      <c r="L688" s="92" t="n"/>
      <c r="M688" s="92" t="n">
        <v>12000</v>
      </c>
      <c r="N688" s="92" t="inlineStr">
        <is>
          <t>Conductor</t>
        </is>
      </c>
      <c r="O688" s="92" t="inlineStr">
        <is>
          <t>Overhead</t>
        </is>
      </c>
      <c r="P688" s="92" t="inlineStr">
        <is>
          <t>Yes</t>
        </is>
      </c>
      <c r="Q688" s="92" t="n">
        <v>43791</v>
      </c>
      <c r="R688" s="92" t="n">
        <v>0.1965277777777778</v>
      </c>
      <c r="S688" s="92" t="inlineStr">
        <is>
          <t>Vegetation</t>
        </is>
      </c>
      <c r="T688" s="92" t="n"/>
      <c r="U688" s="92" t="inlineStr">
        <is>
          <t>Veg. contact</t>
        </is>
      </c>
      <c r="V688" s="92" t="n"/>
      <c r="W688" s="92" t="n"/>
      <c r="X688" s="92" t="n"/>
      <c r="Y688" s="92" t="inlineStr">
        <is>
          <t>Fell into (slight defect)</t>
        </is>
      </c>
      <c r="Z688" s="92" t="inlineStr">
        <is>
          <t>2019-428</t>
        </is>
      </c>
      <c r="AA688" s="92" t="n">
        <v>2019</v>
      </c>
      <c r="AB688" s="92" t="n">
        <v>11</v>
      </c>
      <c r="AC688" s="92" t="n">
        <v>22</v>
      </c>
      <c r="AD688" s="92" t="n">
        <v>4</v>
      </c>
      <c r="AE688" s="92" t="n">
        <v>43</v>
      </c>
      <c r="AF688" s="94" t="inlineStr">
        <is>
          <t>19-0127475</t>
        </is>
      </c>
      <c r="AG688" s="96" t="inlineStr">
        <is>
          <t>Tier 3</t>
        </is>
      </c>
      <c r="AH688" s="96" t="inlineStr">
        <is>
          <t>HFTD</t>
        </is>
      </c>
      <c r="AI688" s="94" t="inlineStr">
        <is>
          <t>No Fire Weather RFW Applicable</t>
        </is>
      </c>
      <c r="AJ688" s="92" t="inlineStr">
        <is>
          <t>Distribution</t>
        </is>
      </c>
      <c r="AK688" s="92" t="inlineStr">
        <is>
          <t>HFTD - Distribution</t>
        </is>
      </c>
      <c r="AL688" s="92" t="inlineStr">
        <is>
          <t>Fire Less than 300 Acres</t>
        </is>
      </c>
      <c r="AM688" s="96" t="inlineStr">
        <is>
          <t>Vegetation</t>
        </is>
      </c>
      <c r="AN688" s="92" t="inlineStr">
        <is>
          <t>Fell into (slight defect)</t>
        </is>
      </c>
      <c r="AO688" s="95" t="n">
        <v>3712</v>
      </c>
      <c r="AP688" s="92" t="n">
        <v>7.28560376470588</v>
      </c>
      <c r="AQ688" s="92" t="inlineStr">
        <is>
          <t>255_176</t>
        </is>
      </c>
      <c r="AR688" s="115" t="inlineStr">
        <is>
          <t>&lt;25mph</t>
        </is>
      </c>
      <c r="AS688" s="92" t="inlineStr">
        <is>
          <t>&lt;15mph</t>
        </is>
      </c>
      <c r="AT688" s="92" t="inlineStr">
        <is>
          <t>HFTD - Distribution</t>
        </is>
      </c>
      <c r="AU688" t="inlineStr">
        <is>
          <t>PG099</t>
        </is>
      </c>
      <c r="AV688" t="n">
        <v>3.33</v>
      </c>
      <c r="AW688" t="inlineStr">
        <is>
          <t>2019-11-22T08:00:00Z</t>
        </is>
      </c>
      <c r="AX688" t="n">
        <v>0</v>
      </c>
      <c r="AY688" t="n">
        <v>7</v>
      </c>
      <c r="AZ688" t="inlineStr">
        <is>
          <t>JBGC1</t>
        </is>
      </c>
      <c r="BA688" t="n">
        <v>6.99</v>
      </c>
      <c r="BB688" t="inlineStr">
        <is>
          <t>2019-11-22T07:13:00Z</t>
        </is>
      </c>
      <c r="BC688" t="n">
        <v>13</v>
      </c>
      <c r="BD688" t="n">
        <v>36</v>
      </c>
      <c r="BE688" t="inlineStr">
        <is>
          <t>PG099</t>
        </is>
      </c>
      <c r="BF688" t="n">
        <v>3.33</v>
      </c>
      <c r="BG688" t="inlineStr">
        <is>
          <t>2019-11-22T09:00:00Z</t>
        </is>
      </c>
      <c r="BH688" t="n">
        <v>0</v>
      </c>
      <c r="BI688" t="n">
        <v>13</v>
      </c>
      <c r="BJ688" t="inlineStr">
        <is>
          <t>JBGC1</t>
        </is>
      </c>
      <c r="BK688" t="n">
        <v>6.99</v>
      </c>
      <c r="BL688" t="inlineStr">
        <is>
          <t>2019-11-22T08:13:00Z</t>
        </is>
      </c>
      <c r="BM688" t="n">
        <v>13</v>
      </c>
      <c r="BN688" t="n">
        <v>67</v>
      </c>
    </row>
    <row r="689">
      <c r="A689" s="92" t="inlineStr">
        <is>
          <t>PG&amp;E</t>
        </is>
      </c>
      <c r="B689" s="92" t="n">
        <v>43795</v>
      </c>
      <c r="C689" s="92" t="n">
        <v>0.5958333333333333</v>
      </c>
      <c r="D689" s="92" t="n">
        <v>35.44269</v>
      </c>
      <c r="E689" s="92" t="n">
        <v>-120.7566544</v>
      </c>
      <c r="F689" s="92" t="n"/>
      <c r="G689" s="92" t="inlineStr">
        <is>
          <t>Urban</t>
        </is>
      </c>
      <c r="H689" s="92" t="inlineStr">
        <is>
          <t>0.25 - 10 Acres</t>
        </is>
      </c>
      <c r="I689" s="92" t="inlineStr">
        <is>
          <t>Cal Fire</t>
        </is>
      </c>
      <c r="J689" s="92" t="n"/>
      <c r="K689" s="92" t="n">
        <v>511791771829</v>
      </c>
      <c r="L689" s="92" t="n"/>
      <c r="M689" s="92" t="n">
        <v>12000</v>
      </c>
      <c r="N689" s="92" t="inlineStr">
        <is>
          <t>Other</t>
        </is>
      </c>
      <c r="O689" s="92" t="inlineStr">
        <is>
          <t>Overhead</t>
        </is>
      </c>
      <c r="P689" s="92" t="inlineStr">
        <is>
          <t>Yes</t>
        </is>
      </c>
      <c r="Q689" s="92" t="n">
        <v>43795</v>
      </c>
      <c r="R689" s="92" t="n">
        <v>0.5958333333333333</v>
      </c>
      <c r="S689" s="92" t="inlineStr">
        <is>
          <t>Equipment - PG&amp;E</t>
        </is>
      </c>
      <c r="T689" s="92" t="inlineStr">
        <is>
          <t>Other</t>
        </is>
      </c>
      <c r="U689" s="92" t="n"/>
      <c r="V689" s="92" t="n"/>
      <c r="W689" s="92" t="n"/>
      <c r="X689" s="92" t="n"/>
      <c r="Y689" s="92" t="inlineStr">
        <is>
          <t>no-match</t>
        </is>
      </c>
      <c r="Z689" s="92" t="inlineStr">
        <is>
          <t>2019-211</t>
        </is>
      </c>
      <c r="AA689" s="92" t="n">
        <v>2019</v>
      </c>
      <c r="AB689" s="92" t="n">
        <v>11</v>
      </c>
      <c r="AC689" s="92" t="n">
        <v>26</v>
      </c>
      <c r="AD689" s="92" t="n">
        <v>14</v>
      </c>
      <c r="AE689" s="92" t="n">
        <v>18</v>
      </c>
      <c r="AF689" s="94" t="inlineStr">
        <is>
          <t>No ILIS or TOTL available</t>
        </is>
      </c>
      <c r="AG689" s="96" t="inlineStr">
        <is>
          <t>Tier 3</t>
        </is>
      </c>
      <c r="AH689" s="96" t="inlineStr">
        <is>
          <t>HFTD</t>
        </is>
      </c>
      <c r="AI689" s="94" t="inlineStr">
        <is>
          <t>No Fire Weather RFW Applicable</t>
        </is>
      </c>
      <c r="AJ689" s="92" t="inlineStr">
        <is>
          <t>Distribution</t>
        </is>
      </c>
      <c r="AK689" s="92" t="inlineStr">
        <is>
          <t>HFTD - Distribution</t>
        </is>
      </c>
      <c r="AL689" s="92" t="inlineStr">
        <is>
          <t>Fire Less than 300 Acres</t>
        </is>
      </c>
      <c r="AM689" s="96" t="inlineStr">
        <is>
          <t>Equip Failure</t>
        </is>
      </c>
      <c r="AN689" s="92" t="inlineStr">
        <is>
          <t>Equip Failure - Other</t>
        </is>
      </c>
      <c r="AO689" s="95" t="inlineStr">
        <is>
          <t>N.A.</t>
        </is>
      </c>
      <c r="AP689" s="92" t="n">
        <v>15.1679557647058</v>
      </c>
      <c r="AQ689" s="92" t="inlineStr">
        <is>
          <t>211_98</t>
        </is>
      </c>
      <c r="AR689" s="115" t="inlineStr">
        <is>
          <t>&lt;25mph</t>
        </is>
      </c>
      <c r="AS689" s="92" t="inlineStr">
        <is>
          <t>&gt;=15mph</t>
        </is>
      </c>
      <c r="AT689" s="92" t="inlineStr">
        <is>
          <t>HFTD - Distribution</t>
        </is>
      </c>
      <c r="AU689" t="inlineStr">
        <is>
          <t>PG141</t>
        </is>
      </c>
      <c r="AV689" t="n">
        <v>2.39</v>
      </c>
      <c r="AW689" t="inlineStr">
        <is>
          <t>2019-11-26T07:00:00Z</t>
        </is>
      </c>
      <c r="AX689" t="n">
        <v>31.5</v>
      </c>
      <c r="AY689" t="n">
        <v>14</v>
      </c>
      <c r="AZ689" t="inlineStr">
        <is>
          <t>PG141</t>
        </is>
      </c>
      <c r="BA689" t="n">
        <v>2.39</v>
      </c>
      <c r="BB689" t="inlineStr">
        <is>
          <t>2019-11-26T07:00:00Z</t>
        </is>
      </c>
      <c r="BC689" t="n">
        <v>31.5</v>
      </c>
      <c r="BD689" t="n">
        <v>72</v>
      </c>
      <c r="BE689" t="inlineStr">
        <is>
          <t>PG141</t>
        </is>
      </c>
      <c r="BF689" t="n">
        <v>2.39</v>
      </c>
      <c r="BG689" t="inlineStr">
        <is>
          <t>2019-11-26T07:00:00Z</t>
        </is>
      </c>
      <c r="BH689" t="n">
        <v>31.5</v>
      </c>
      <c r="BI689" t="n">
        <v>26</v>
      </c>
      <c r="BJ689" t="inlineStr">
        <is>
          <t>PG141</t>
        </is>
      </c>
      <c r="BK689" t="n">
        <v>2.39</v>
      </c>
      <c r="BL689" t="inlineStr">
        <is>
          <t>2019-11-26T07:00:00Z</t>
        </is>
      </c>
      <c r="BM689" t="n">
        <v>31.5</v>
      </c>
      <c r="BN689" t="n">
        <v>138</v>
      </c>
    </row>
    <row r="690">
      <c r="A690" s="92" t="inlineStr">
        <is>
          <t>PG&amp;E</t>
        </is>
      </c>
      <c r="B690" s="92" t="n">
        <v>43796</v>
      </c>
      <c r="C690" s="92" t="n">
        <v>0.6520833333333333</v>
      </c>
      <c r="D690" s="92" t="n">
        <v>40.65793</v>
      </c>
      <c r="E690" s="92" t="n">
        <v>-122.4211</v>
      </c>
      <c r="F690" s="92" t="n"/>
      <c r="G690" s="92" t="inlineStr">
        <is>
          <t>Hardwood Woodland</t>
        </is>
      </c>
      <c r="H690" s="92" t="inlineStr">
        <is>
          <t>1 meter - &lt; 3 meters</t>
        </is>
      </c>
      <c r="I690" s="92" t="inlineStr">
        <is>
          <t>Cal Fire</t>
        </is>
      </c>
      <c r="J690" s="92" t="n"/>
      <c r="K690" s="92" t="inlineStr">
        <is>
          <t>103521102-2101107406{2413}</t>
        </is>
      </c>
      <c r="L690" s="92" t="n"/>
      <c r="M690" s="92" t="n">
        <v>12000</v>
      </c>
      <c r="N690" s="92" t="inlineStr">
        <is>
          <t>Fuse</t>
        </is>
      </c>
      <c r="O690" s="92" t="inlineStr">
        <is>
          <t>Overhead</t>
        </is>
      </c>
      <c r="P690" s="92" t="inlineStr">
        <is>
          <t>Yes</t>
        </is>
      </c>
      <c r="Q690" s="92" t="n">
        <v>43796</v>
      </c>
      <c r="R690" s="92" t="n">
        <v>0.6520833333333333</v>
      </c>
      <c r="S690" s="92" t="inlineStr">
        <is>
          <t>Other Fire: Non-PG&amp;E related</t>
        </is>
      </c>
      <c r="T690" s="92" t="n"/>
      <c r="U690" s="92" t="n"/>
      <c r="V690" s="92" t="n"/>
      <c r="W690" s="92" t="n"/>
      <c r="X690" s="92" t="n"/>
      <c r="Y690" s="92" t="inlineStr">
        <is>
          <t>Other/Unknown</t>
        </is>
      </c>
      <c r="Z690" s="92" t="n"/>
      <c r="AA690" s="92" t="n">
        <v>2019</v>
      </c>
      <c r="AB690" s="92" t="n">
        <v>11</v>
      </c>
      <c r="AC690" s="92" t="n">
        <v>27</v>
      </c>
      <c r="AD690" s="92" t="n">
        <v>15</v>
      </c>
      <c r="AE690" s="92" t="n">
        <v>39</v>
      </c>
      <c r="AF690" s="94" t="inlineStr">
        <is>
          <t>19-0130770</t>
        </is>
      </c>
      <c r="AG690" s="96" t="inlineStr">
        <is>
          <t>Tier 2</t>
        </is>
      </c>
      <c r="AH690" s="96" t="inlineStr">
        <is>
          <t>HFTD</t>
        </is>
      </c>
      <c r="AI690" s="94" t="inlineStr">
        <is>
          <t>No Fire Weather RFW Applicable</t>
        </is>
      </c>
      <c r="AJ690" s="92" t="inlineStr">
        <is>
          <t>Distribution</t>
        </is>
      </c>
      <c r="AK690" s="92" t="inlineStr">
        <is>
          <t>HFTD - Distribution</t>
        </is>
      </c>
      <c r="AL690" s="92" t="inlineStr">
        <is>
          <t>Fire Less than 300 Acres</t>
        </is>
      </c>
      <c r="AM690" s="96" t="inlineStr">
        <is>
          <t>Equip failure</t>
        </is>
      </c>
      <c r="AN690" s="92" t="inlineStr">
        <is>
          <t>Fuse</t>
        </is>
      </c>
      <c r="AO690" s="95" t="n">
        <v>8302</v>
      </c>
      <c r="AP690" s="92" t="n">
        <v>3.75342804705882</v>
      </c>
      <c r="AQ690" s="92" t="inlineStr">
        <is>
          <t>142_199</t>
        </is>
      </c>
      <c r="AR690" s="115" t="inlineStr">
        <is>
          <t>&lt;25mph</t>
        </is>
      </c>
      <c r="AS690" s="92" t="inlineStr">
        <is>
          <t>&lt;15mph</t>
        </is>
      </c>
      <c r="AT690" s="92" t="inlineStr">
        <is>
          <t>HFTD - Distribution</t>
        </is>
      </c>
      <c r="AU690" t="inlineStr">
        <is>
          <t>F5970</t>
        </is>
      </c>
      <c r="AV690" t="n">
        <v>3</v>
      </c>
      <c r="AW690" t="inlineStr">
        <is>
          <t>2019-11-27T07:47:00Z</t>
        </is>
      </c>
      <c r="AX690" t="n">
        <v>17</v>
      </c>
      <c r="AY690" t="n">
        <v>11</v>
      </c>
      <c r="AZ690" t="inlineStr">
        <is>
          <t>PG265</t>
        </is>
      </c>
      <c r="BA690" t="n">
        <v>7.46</v>
      </c>
      <c r="BB690" t="inlineStr">
        <is>
          <t>2019-11-27T08:00:00Z</t>
        </is>
      </c>
      <c r="BC690" t="n">
        <v>38.07</v>
      </c>
      <c r="BD690" t="n">
        <v>75</v>
      </c>
      <c r="BE690" t="inlineStr">
        <is>
          <t>F5970</t>
        </is>
      </c>
      <c r="BF690" t="n">
        <v>3</v>
      </c>
      <c r="BG690" t="inlineStr">
        <is>
          <t>2019-11-27T09:00:00Z</t>
        </is>
      </c>
      <c r="BH690" t="n">
        <v>17</v>
      </c>
      <c r="BI690" t="n">
        <v>22</v>
      </c>
      <c r="BJ690" t="inlineStr">
        <is>
          <t>PG265</t>
        </is>
      </c>
      <c r="BK690" t="n">
        <v>7.46</v>
      </c>
      <c r="BL690" t="inlineStr">
        <is>
          <t>2019-11-27T08:00:00Z</t>
        </is>
      </c>
      <c r="BM690" t="n">
        <v>38.07</v>
      </c>
      <c r="BN690" t="n">
        <v>142</v>
      </c>
    </row>
    <row r="691">
      <c r="A691" s="92" t="inlineStr">
        <is>
          <t>PG&amp;E</t>
        </is>
      </c>
      <c r="B691" s="92" t="n">
        <v>43796</v>
      </c>
      <c r="C691" s="92" t="n">
        <v>0.2756944444444445</v>
      </c>
      <c r="D691" s="92" t="n">
        <v>37.27172</v>
      </c>
      <c r="E691" s="92" t="n">
        <v>-122.30779</v>
      </c>
      <c r="F691" s="92" t="inlineStr">
        <is>
          <t>Vegetation</t>
        </is>
      </c>
      <c r="G691" s="92" t="inlineStr">
        <is>
          <t>Conifer Forest</t>
        </is>
      </c>
      <c r="H691" s="92" t="inlineStr">
        <is>
          <t>3 meters - 0.25 Acres</t>
        </is>
      </c>
      <c r="I691" s="92" t="inlineStr">
        <is>
          <t>Cal Fire</t>
        </is>
      </c>
      <c r="J691" s="92" t="n"/>
      <c r="K691" s="92" t="n">
        <v>24101103</v>
      </c>
      <c r="L691" s="92" t="n"/>
      <c r="M691" s="92" t="n">
        <v>12000</v>
      </c>
      <c r="N691" s="92" t="inlineStr">
        <is>
          <t>Conductor</t>
        </is>
      </c>
      <c r="O691" s="92" t="inlineStr">
        <is>
          <t>Overhead</t>
        </is>
      </c>
      <c r="P691" s="92" t="inlineStr">
        <is>
          <t>Yes</t>
        </is>
      </c>
      <c r="Q691" s="92" t="n">
        <v>43796</v>
      </c>
      <c r="R691" s="92" t="n">
        <v>0.2756944444444445</v>
      </c>
      <c r="S691" s="92" t="inlineStr">
        <is>
          <t>Vegetation</t>
        </is>
      </c>
      <c r="T691" s="92" t="n"/>
      <c r="U691" s="92" t="inlineStr">
        <is>
          <t>Veg. contact</t>
        </is>
      </c>
      <c r="V691" s="92" t="inlineStr">
        <is>
          <t>Electric Facility</t>
        </is>
      </c>
      <c r="W691" s="92" t="n"/>
      <c r="X691" s="92" t="n"/>
      <c r="Y691" s="92" t="inlineStr">
        <is>
          <t>Branch (OverHanging)</t>
        </is>
      </c>
      <c r="Z691" s="92" t="inlineStr">
        <is>
          <t>2019-362</t>
        </is>
      </c>
      <c r="AA691" s="92" t="n">
        <v>2019</v>
      </c>
      <c r="AB691" s="92" t="n">
        <v>11</v>
      </c>
      <c r="AC691" s="92" t="n">
        <v>27</v>
      </c>
      <c r="AD691" s="92" t="n">
        <v>6</v>
      </c>
      <c r="AE691" s="92" t="n">
        <v>37</v>
      </c>
      <c r="AF691" s="94" t="inlineStr">
        <is>
          <t>19-0130047</t>
        </is>
      </c>
      <c r="AG691" s="96" t="inlineStr">
        <is>
          <t>Tier 2</t>
        </is>
      </c>
      <c r="AH691" s="96" t="inlineStr">
        <is>
          <t>HFTD</t>
        </is>
      </c>
      <c r="AI691" s="94" t="inlineStr">
        <is>
          <t>No Fire Weather RFW Applicable</t>
        </is>
      </c>
      <c r="AJ691" s="92" t="inlineStr">
        <is>
          <t>Distribution</t>
        </is>
      </c>
      <c r="AK691" s="92" t="inlineStr">
        <is>
          <t>HFTD - Distribution</t>
        </is>
      </c>
      <c r="AL691" s="92" t="inlineStr">
        <is>
          <t>Fire Less than 300 Acres</t>
        </is>
      </c>
      <c r="AM691" s="96" t="inlineStr">
        <is>
          <t>Vegetation</t>
        </is>
      </c>
      <c r="AN691" s="92" t="inlineStr">
        <is>
          <t>Branch (OverHanging)</t>
        </is>
      </c>
      <c r="AO691" s="95" t="n">
        <v>16680</v>
      </c>
      <c r="AP691" s="92" t="n">
        <v>7.66352376470588</v>
      </c>
      <c r="AQ691" s="92" t="inlineStr">
        <is>
          <t>140_386</t>
        </is>
      </c>
      <c r="AR691" s="115" t="inlineStr">
        <is>
          <t>&lt;25mph</t>
        </is>
      </c>
      <c r="AS691" s="92" t="inlineStr">
        <is>
          <t>&lt;15mph</t>
        </is>
      </c>
      <c r="AT691" s="92" t="inlineStr">
        <is>
          <t>HFTD - Distribution</t>
        </is>
      </c>
      <c r="AU691" t="inlineStr">
        <is>
          <t>LAHC1</t>
        </is>
      </c>
      <c r="AV691" t="n">
        <v>3.7</v>
      </c>
      <c r="AW691" t="inlineStr">
        <is>
          <t>2019-11-27T07:07:00Z</t>
        </is>
      </c>
      <c r="AX691" t="n">
        <v>11.01</v>
      </c>
      <c r="AY691" t="n">
        <v>1</v>
      </c>
      <c r="AZ691" t="inlineStr">
        <is>
          <t>PG150</t>
        </is>
      </c>
      <c r="BA691" t="n">
        <v>6.93</v>
      </c>
      <c r="BB691" t="inlineStr">
        <is>
          <t>2019-11-27T07:40:00Z</t>
        </is>
      </c>
      <c r="BC691" t="n">
        <v>32.37</v>
      </c>
      <c r="BD691" t="n">
        <v>33</v>
      </c>
      <c r="BE691" t="inlineStr">
        <is>
          <t>LAHC1</t>
        </is>
      </c>
      <c r="BF691" t="n">
        <v>3.7</v>
      </c>
      <c r="BG691" t="inlineStr">
        <is>
          <t>2019-11-27T08:07:00Z</t>
        </is>
      </c>
      <c r="BH691" t="n">
        <v>14.99</v>
      </c>
      <c r="BI691" t="n">
        <v>2</v>
      </c>
      <c r="BJ691" t="inlineStr">
        <is>
          <t>PG150</t>
        </is>
      </c>
      <c r="BK691" t="n">
        <v>6.93</v>
      </c>
      <c r="BL691" t="inlineStr">
        <is>
          <t>2019-11-27T08:10:00Z</t>
        </is>
      </c>
      <c r="BM691" t="n">
        <v>32.73</v>
      </c>
      <c r="BN691" t="n">
        <v>61</v>
      </c>
    </row>
    <row r="692">
      <c r="A692" s="92" t="inlineStr">
        <is>
          <t>PG&amp;E</t>
        </is>
      </c>
      <c r="B692" s="92" t="n">
        <v>43798</v>
      </c>
      <c r="C692" s="92" t="n">
        <v>0.8458333333333333</v>
      </c>
      <c r="D692" s="92" t="n">
        <v>39.85033</v>
      </c>
      <c r="E692" s="92" t="n">
        <v>-121.631199</v>
      </c>
      <c r="F692" s="92" t="n"/>
      <c r="G692" s="92" t="inlineStr">
        <is>
          <t>Shrub</t>
        </is>
      </c>
      <c r="H692" s="92" t="inlineStr">
        <is>
          <t>1 meter - &lt; 3 meters</t>
        </is>
      </c>
      <c r="I692" s="92" t="inlineStr">
        <is>
          <t>Unknown</t>
        </is>
      </c>
      <c r="J692" s="92" t="n"/>
      <c r="K692" s="92" t="inlineStr">
        <is>
          <t>40700248, 42578814, 42578813</t>
        </is>
      </c>
      <c r="L692" s="92" t="n"/>
      <c r="M692" s="92" t="n">
        <v>60000</v>
      </c>
      <c r="N692" s="92" t="inlineStr">
        <is>
          <t>Pole</t>
        </is>
      </c>
      <c r="O692" s="92" t="inlineStr">
        <is>
          <t>Overhead</t>
        </is>
      </c>
      <c r="P692" s="92" t="inlineStr">
        <is>
          <t>Yes</t>
        </is>
      </c>
      <c r="Q692" s="92" t="n">
        <v>43798</v>
      </c>
      <c r="R692" s="92" t="n">
        <v>0.8458333333333333</v>
      </c>
      <c r="S692" s="92" t="inlineStr">
        <is>
          <t>Equipment - PG&amp;E</t>
        </is>
      </c>
      <c r="T692" s="92" t="inlineStr">
        <is>
          <t>Pole</t>
        </is>
      </c>
      <c r="U692" s="92" t="n"/>
      <c r="V692" s="92" t="n"/>
      <c r="W692" s="92" t="n"/>
      <c r="X692" s="92" t="n"/>
      <c r="Y692" s="92" t="inlineStr">
        <is>
          <t>no-match</t>
        </is>
      </c>
      <c r="Z692" s="92" t="inlineStr">
        <is>
          <t>2019-10</t>
        </is>
      </c>
      <c r="AA692" s="92" t="n">
        <v>2019</v>
      </c>
      <c r="AB692" s="92" t="n">
        <v>11</v>
      </c>
      <c r="AC692" s="92" t="n">
        <v>29</v>
      </c>
      <c r="AD692" s="92" t="n">
        <v>20</v>
      </c>
      <c r="AE692" s="92" t="n">
        <v>18</v>
      </c>
      <c r="AF692" s="94" t="inlineStr">
        <is>
          <t>No ILIS or TOTL available</t>
        </is>
      </c>
      <c r="AG692" s="96" t="inlineStr">
        <is>
          <t>Tier 3</t>
        </is>
      </c>
      <c r="AH692" s="96" t="inlineStr">
        <is>
          <t>HFTD</t>
        </is>
      </c>
      <c r="AI692" s="94" t="inlineStr">
        <is>
          <t>No Fire Weather RFW Applicable</t>
        </is>
      </c>
      <c r="AJ692" s="92" t="inlineStr">
        <is>
          <t>Transmission</t>
        </is>
      </c>
      <c r="AK692" s="92" t="inlineStr">
        <is>
          <t>HFTD - Transmission</t>
        </is>
      </c>
      <c r="AL692" s="92" t="inlineStr">
        <is>
          <t>Fire Less than 300 Acres</t>
        </is>
      </c>
      <c r="AM692" s="96" t="inlineStr">
        <is>
          <t>Equip Failure</t>
        </is>
      </c>
      <c r="AN692" s="92" t="inlineStr">
        <is>
          <t>Pole</t>
        </is>
      </c>
      <c r="AO692" s="95" t="inlineStr">
        <is>
          <t>N.A.</t>
        </is>
      </c>
      <c r="AP692" s="92" t="n">
        <v>10.42168</v>
      </c>
      <c r="AQ692" s="92" t="inlineStr">
        <is>
          <t>173_341</t>
        </is>
      </c>
      <c r="AR692" s="115" t="inlineStr">
        <is>
          <t>&lt;25mph</t>
        </is>
      </c>
      <c r="AS692" s="92" t="inlineStr">
        <is>
          <t>&lt;15mph</t>
        </is>
      </c>
      <c r="AT692" s="92" t="inlineStr">
        <is>
          <t>HFTD - Transmission</t>
        </is>
      </c>
      <c r="AU692" t="inlineStr">
        <is>
          <t>PG333</t>
        </is>
      </c>
      <c r="AV692" t="n">
        <v>3.51</v>
      </c>
      <c r="AW692" t="inlineStr">
        <is>
          <t>2019-11-29T07:00:00Z</t>
        </is>
      </c>
      <c r="AX692" t="n">
        <v>10.38</v>
      </c>
      <c r="AY692" t="n">
        <v>54</v>
      </c>
      <c r="AZ692" t="inlineStr">
        <is>
          <t>PG333</t>
        </is>
      </c>
      <c r="BA692" t="n">
        <v>3.51</v>
      </c>
      <c r="BB692" t="inlineStr">
        <is>
          <t>2019-11-29T07:00:00Z</t>
        </is>
      </c>
      <c r="BC692" t="n">
        <v>10.38</v>
      </c>
      <c r="BD692" t="n">
        <v>99</v>
      </c>
      <c r="BE692" t="inlineStr">
        <is>
          <t>PG333</t>
        </is>
      </c>
      <c r="BF692" t="n">
        <v>3.51</v>
      </c>
      <c r="BG692" t="inlineStr">
        <is>
          <t>2019-11-29T07:00:00Z</t>
        </is>
      </c>
      <c r="BH692" t="n">
        <v>10.38</v>
      </c>
      <c r="BI692" t="n">
        <v>102</v>
      </c>
      <c r="BJ692" t="inlineStr">
        <is>
          <t>PG333</t>
        </is>
      </c>
      <c r="BK692" t="n">
        <v>3.51</v>
      </c>
      <c r="BL692" t="inlineStr">
        <is>
          <t>2019-11-29T07:00:00Z</t>
        </is>
      </c>
      <c r="BM692" t="n">
        <v>10.38</v>
      </c>
      <c r="BN692" t="n">
        <v>185</v>
      </c>
    </row>
    <row r="693">
      <c r="A693" s="92" t="inlineStr">
        <is>
          <t>PG&amp;E</t>
        </is>
      </c>
      <c r="B693" s="92" t="n">
        <v>43817</v>
      </c>
      <c r="C693" s="92" t="n">
        <v>0.2256944444444444</v>
      </c>
      <c r="D693" s="92" t="n">
        <v>38.2816883</v>
      </c>
      <c r="E693" s="92" t="n">
        <v>-120.51701</v>
      </c>
      <c r="F693" s="92" t="inlineStr">
        <is>
          <t>Vegetation</t>
        </is>
      </c>
      <c r="G693" s="92" t="inlineStr">
        <is>
          <t>Herbaceous</t>
        </is>
      </c>
      <c r="H693" s="92" t="inlineStr">
        <is>
          <t>0.25 - 10 Acres</t>
        </is>
      </c>
      <c r="I693" s="92" t="inlineStr">
        <is>
          <t>Cal Fire</t>
        </is>
      </c>
      <c r="J693" s="92" t="n"/>
      <c r="K693" s="92" t="inlineStr">
        <is>
          <t>101273893</t>
        </is>
      </c>
      <c r="L693" s="92" t="n"/>
      <c r="M693" s="92" t="n">
        <v>12000</v>
      </c>
      <c r="N693" s="92" t="inlineStr">
        <is>
          <t>Pole</t>
        </is>
      </c>
      <c r="O693" s="92" t="inlineStr">
        <is>
          <t>Overhead</t>
        </is>
      </c>
      <c r="P693" s="92" t="inlineStr">
        <is>
          <t>Yes</t>
        </is>
      </c>
      <c r="Q693" s="92" t="n">
        <v>43817</v>
      </c>
      <c r="R693" s="92" t="n">
        <v>0.2256944444444444</v>
      </c>
      <c r="S693" s="92" t="inlineStr">
        <is>
          <t>Vegetation</t>
        </is>
      </c>
      <c r="T693" s="92" t="n"/>
      <c r="U693" s="92" t="inlineStr">
        <is>
          <t>Veg. contact</t>
        </is>
      </c>
      <c r="V693" s="92" t="inlineStr">
        <is>
          <t>Pole</t>
        </is>
      </c>
      <c r="W693" s="92" t="n"/>
      <c r="X693" s="92" t="n"/>
      <c r="Y693" s="92" t="inlineStr">
        <is>
          <t>Fell into (No defect)</t>
        </is>
      </c>
      <c r="Z693" s="92" t="inlineStr">
        <is>
          <t>2019-361</t>
        </is>
      </c>
      <c r="AA693" s="92" t="n">
        <v>2019</v>
      </c>
      <c r="AB693" s="92" t="n">
        <v>12</v>
      </c>
      <c r="AC693" s="92" t="n">
        <v>18</v>
      </c>
      <c r="AD693" s="92" t="n">
        <v>5</v>
      </c>
      <c r="AE693" s="92" t="n">
        <v>25</v>
      </c>
      <c r="AF693" s="94" t="inlineStr">
        <is>
          <t>19-0137065</t>
        </is>
      </c>
      <c r="AG693" s="96" t="inlineStr">
        <is>
          <t>Tier 2</t>
        </is>
      </c>
      <c r="AH693" s="96" t="inlineStr">
        <is>
          <t>HFTD</t>
        </is>
      </c>
      <c r="AI693" s="94" t="inlineStr">
        <is>
          <t>No Fire Weather RFW Applicable</t>
        </is>
      </c>
      <c r="AJ693" s="92" t="inlineStr">
        <is>
          <t>Distribution</t>
        </is>
      </c>
      <c r="AK693" s="92" t="inlineStr">
        <is>
          <t>HFTD - Distribution</t>
        </is>
      </c>
      <c r="AL693" s="92" t="inlineStr">
        <is>
          <t>Fire Less than 300 Acres</t>
        </is>
      </c>
      <c r="AM693" s="96" t="inlineStr">
        <is>
          <t>Vegetation</t>
        </is>
      </c>
      <c r="AN693" s="92" t="inlineStr">
        <is>
          <t>Fell into (No defect)</t>
        </is>
      </c>
      <c r="AO693" s="95" t="n">
        <v>3185</v>
      </c>
      <c r="AP693" s="92" t="n">
        <v>11.9839896470588</v>
      </c>
      <c r="AQ693" s="92" t="inlineStr">
        <is>
          <t>220_255</t>
        </is>
      </c>
      <c r="AR693" s="115" t="inlineStr">
        <is>
          <t>&lt;25mph</t>
        </is>
      </c>
      <c r="AS693" s="92" t="inlineStr">
        <is>
          <t>&lt;15mph</t>
        </is>
      </c>
      <c r="AT693" s="92" t="inlineStr">
        <is>
          <t>HFTD - Distribution</t>
        </is>
      </c>
      <c r="AU693" t="inlineStr">
        <is>
          <t>ESPC1</t>
        </is>
      </c>
      <c r="AV693" t="n">
        <v>1.49</v>
      </c>
      <c r="AW693" t="inlineStr">
        <is>
          <t>2019-12-18T07:13:00Z</t>
        </is>
      </c>
      <c r="AX693" t="n">
        <v>15.99</v>
      </c>
      <c r="AY693" t="n">
        <v>25</v>
      </c>
      <c r="AZ693" t="inlineStr">
        <is>
          <t>ESPC1</t>
        </is>
      </c>
      <c r="BA693" t="n">
        <v>1.49</v>
      </c>
      <c r="BB693" t="inlineStr">
        <is>
          <t>2019-12-18T07:13:00Z</t>
        </is>
      </c>
      <c r="BC693" t="n">
        <v>15.99</v>
      </c>
      <c r="BD693" t="n">
        <v>51</v>
      </c>
      <c r="BE693" t="inlineStr">
        <is>
          <t>ESPC1</t>
        </is>
      </c>
      <c r="BF693" t="n">
        <v>1.49</v>
      </c>
      <c r="BG693" t="inlineStr">
        <is>
          <t>2019-12-18T08:13:00Z</t>
        </is>
      </c>
      <c r="BH693" t="n">
        <v>15.99</v>
      </c>
      <c r="BI693" t="n">
        <v>48</v>
      </c>
      <c r="BJ693" t="inlineStr">
        <is>
          <t>ESPC1</t>
        </is>
      </c>
      <c r="BK693" t="n">
        <v>1.49</v>
      </c>
      <c r="BL693" t="inlineStr">
        <is>
          <t>2019-12-18T08:13:00Z</t>
        </is>
      </c>
      <c r="BM693" t="n">
        <v>15.99</v>
      </c>
      <c r="BN693" t="n">
        <v>95</v>
      </c>
    </row>
    <row r="694">
      <c r="A694" s="92" t="inlineStr">
        <is>
          <t>A. Kincade Fire</t>
        </is>
      </c>
      <c r="B694" s="148" t="n">
        <v>43761.89375</v>
      </c>
      <c r="C694" s="149" t="n">
        <v>0.89375</v>
      </c>
      <c r="D694" s="92" t="n">
        <v>38.792458</v>
      </c>
      <c r="E694" s="92" t="n">
        <v>-122.780053</v>
      </c>
      <c r="F694" s="92" t="n"/>
      <c r="G694" s="92" t="n"/>
      <c r="H694" s="92" t="inlineStr">
        <is>
          <t>&gt; 5000 Acres</t>
        </is>
      </c>
      <c r="I694" s="92" t="inlineStr">
        <is>
          <t>Fire Agency</t>
        </is>
      </c>
      <c r="J694" s="92" t="inlineStr">
        <is>
          <t>CalFire</t>
        </is>
      </c>
      <c r="K694" s="92" t="n"/>
      <c r="L694" s="92" t="n"/>
      <c r="M694" s="92" t="n">
        <v>230000</v>
      </c>
      <c r="N694" s="92" t="inlineStr">
        <is>
          <t>Conductor</t>
        </is>
      </c>
      <c r="O694" s="92" t="inlineStr">
        <is>
          <t>Overhead</t>
        </is>
      </c>
      <c r="P694" s="92" t="n"/>
      <c r="Q694" s="92" t="n"/>
      <c r="R694" s="92" t="n"/>
      <c r="S694" s="92" t="inlineStr">
        <is>
          <t>Equipment/ Facility Failure</t>
        </is>
      </c>
      <c r="T694" s="92" t="inlineStr">
        <is>
          <t>Conductor</t>
        </is>
      </c>
      <c r="U694" s="92" t="inlineStr">
        <is>
          <t>N.A.</t>
        </is>
      </c>
      <c r="V694" s="92" t="n"/>
      <c r="W694" s="92" t="n"/>
      <c r="X694" s="92" t="n"/>
      <c r="Y694" s="92" t="inlineStr">
        <is>
          <t>no-match</t>
        </is>
      </c>
      <c r="Z694" s="92" t="inlineStr">
        <is>
          <t>1993</t>
        </is>
      </c>
      <c r="AA694" s="92" t="n">
        <v>2019</v>
      </c>
      <c r="AB694" s="92" t="n">
        <v>10</v>
      </c>
      <c r="AC694" s="92" t="n">
        <v>23</v>
      </c>
      <c r="AD694" s="92" t="n">
        <v>21</v>
      </c>
      <c r="AE694" s="92" t="n">
        <v>27</v>
      </c>
      <c r="AF694" s="94" t="n"/>
      <c r="AG694" s="94" t="inlineStr">
        <is>
          <t>Tier 3</t>
        </is>
      </c>
      <c r="AH694" s="94" t="inlineStr">
        <is>
          <t>HFTD</t>
        </is>
      </c>
      <c r="AI694" s="94" t="inlineStr">
        <is>
          <t>Fire Weather RFW Applicable</t>
        </is>
      </c>
      <c r="AJ694" s="92" t="inlineStr">
        <is>
          <t>Transmission</t>
        </is>
      </c>
      <c r="AK694" s="92" t="inlineStr">
        <is>
          <t>HFTD - Transmission</t>
        </is>
      </c>
      <c r="AL694" s="92" t="inlineStr">
        <is>
          <t>Fire Greater than 300 Acres</t>
        </is>
      </c>
      <c r="AM694" s="116" t="inlineStr">
        <is>
          <t>Equip Failure</t>
        </is>
      </c>
      <c r="AN694" s="92" t="inlineStr">
        <is>
          <t>Conductor</t>
        </is>
      </c>
      <c r="AO694" s="95" t="n">
        <v>826291590</v>
      </c>
      <c r="AP694" s="116" t="n">
        <v>18.2809251764705</v>
      </c>
      <c r="AQ694" s="92" t="inlineStr">
        <is>
          <t>156_335</t>
        </is>
      </c>
      <c r="AR694" s="115" t="inlineStr">
        <is>
          <t>&lt;25mph</t>
        </is>
      </c>
      <c r="AS694" s="92" t="inlineStr">
        <is>
          <t>&gt;=15mph</t>
        </is>
      </c>
      <c r="AT694" s="92" t="inlineStr">
        <is>
          <t>HFTD - Transmission</t>
        </is>
      </c>
      <c r="AU694" t="inlineStr">
        <is>
          <t>PG305</t>
        </is>
      </c>
      <c r="AV694" t="n">
        <v>2.18</v>
      </c>
      <c r="AW694" t="inlineStr">
        <is>
          <t>2019-10-24T04:20:00Z</t>
        </is>
      </c>
      <c r="AX694" t="n">
        <v>63.64</v>
      </c>
      <c r="AY694" t="n">
        <v>18</v>
      </c>
      <c r="AZ694" t="inlineStr">
        <is>
          <t>PG305</t>
        </is>
      </c>
      <c r="BA694" t="n">
        <v>2.18</v>
      </c>
      <c r="BB694" t="inlineStr">
        <is>
          <t>2019-10-24T04:20:00Z</t>
        </is>
      </c>
      <c r="BC694" t="n">
        <v>63.64</v>
      </c>
      <c r="BD694" t="n">
        <v>65</v>
      </c>
      <c r="BE694" t="inlineStr">
        <is>
          <t>PG305</t>
        </is>
      </c>
      <c r="BF694" t="n">
        <v>2.18</v>
      </c>
      <c r="BG694" t="inlineStr">
        <is>
          <t>2019-10-24T05:10:00Z</t>
        </is>
      </c>
      <c r="BH694" t="n">
        <v>79.63</v>
      </c>
      <c r="BI694" t="n">
        <v>36</v>
      </c>
      <c r="BJ694" t="inlineStr">
        <is>
          <t>PG305</t>
        </is>
      </c>
      <c r="BK694" t="n">
        <v>2.18</v>
      </c>
      <c r="BL694" t="inlineStr">
        <is>
          <t>2019-10-24T05:10:00Z</t>
        </is>
      </c>
      <c r="BM694" t="n">
        <v>79.63</v>
      </c>
      <c r="BN694" t="n">
        <v>130</v>
      </c>
    </row>
    <row r="695">
      <c r="A695" t="inlineStr">
        <is>
          <t>B. Zogg Fire</t>
        </is>
      </c>
      <c r="B695" s="157" t="n">
        <v>44101.66875</v>
      </c>
      <c r="C695" s="158" t="n">
        <v>0.66875</v>
      </c>
      <c r="D695" t="n">
        <v>40.53927</v>
      </c>
      <c r="E695" t="n">
        <v>-122.56656</v>
      </c>
      <c r="H695" t="inlineStr">
        <is>
          <t>&gt; 5000 Acres</t>
        </is>
      </c>
      <c r="I695" t="inlineStr">
        <is>
          <t>Fire Agency</t>
        </is>
      </c>
      <c r="J695" t="inlineStr">
        <is>
          <t>CalFire</t>
        </is>
      </c>
      <c r="M695" t="n">
        <v>12000</v>
      </c>
      <c r="N695" t="inlineStr">
        <is>
          <t>Conductor</t>
        </is>
      </c>
      <c r="O695" t="inlineStr">
        <is>
          <t>Overhead</t>
        </is>
      </c>
      <c r="S695" t="inlineStr">
        <is>
          <t>Equipment/ Facility Failure</t>
        </is>
      </c>
      <c r="T695" t="inlineStr">
        <is>
          <t>Conductor</t>
        </is>
      </c>
      <c r="U695" t="inlineStr">
        <is>
          <t>N.A.</t>
        </is>
      </c>
      <c r="Y695" t="inlineStr">
        <is>
          <t>no-match</t>
        </is>
      </c>
      <c r="Z695" t="inlineStr">
        <is>
          <t>1993</t>
        </is>
      </c>
      <c r="AA695" t="n">
        <v>2020</v>
      </c>
      <c r="AB695" t="n">
        <v>9</v>
      </c>
      <c r="AC695" t="n">
        <v>27</v>
      </c>
      <c r="AD695" t="n">
        <v>16</v>
      </c>
      <c r="AE695" t="n">
        <v>3</v>
      </c>
      <c r="AG695" t="inlineStr">
        <is>
          <t>Tier 2</t>
        </is>
      </c>
      <c r="AH695" t="inlineStr">
        <is>
          <t>HFTD</t>
        </is>
      </c>
      <c r="AI695" t="inlineStr">
        <is>
          <t>Fire Weather RFW Applicable</t>
        </is>
      </c>
      <c r="AJ695" t="inlineStr">
        <is>
          <t>Transmission</t>
        </is>
      </c>
      <c r="AK695" t="inlineStr">
        <is>
          <t>HFTD - Transmission</t>
        </is>
      </c>
      <c r="AL695" t="inlineStr">
        <is>
          <t>Fire Greater than 300 Acres</t>
        </is>
      </c>
      <c r="AM695" t="inlineStr">
        <is>
          <t>Equip Failure</t>
        </is>
      </c>
      <c r="AN695" t="inlineStr">
        <is>
          <t>Conductor</t>
        </is>
      </c>
      <c r="AO695" t="n">
        <v>826291590</v>
      </c>
      <c r="AP695" t="n">
        <v>18.2809251764705</v>
      </c>
      <c r="AQ695" t="inlineStr">
        <is>
          <t>156_335</t>
        </is>
      </c>
      <c r="AR695" t="inlineStr">
        <is>
          <t>&lt;25mph</t>
        </is>
      </c>
      <c r="AS695" t="inlineStr">
        <is>
          <t>&gt;=15mph</t>
        </is>
      </c>
      <c r="AT695" t="inlineStr">
        <is>
          <t>HFTD - Transmission</t>
        </is>
      </c>
      <c r="AU695" t="inlineStr">
        <is>
          <t>PG732</t>
        </is>
      </c>
      <c r="AV695" t="n">
        <v>3.65</v>
      </c>
      <c r="AW695" t="inlineStr">
        <is>
          <t>2020-09-27T22:10:00Z</t>
        </is>
      </c>
      <c r="AX695" t="n">
        <v>33.68</v>
      </c>
      <c r="AY695" t="n">
        <v>7</v>
      </c>
      <c r="AZ695" t="inlineStr">
        <is>
          <t>PG732</t>
        </is>
      </c>
      <c r="BA695" t="n">
        <v>3.65</v>
      </c>
      <c r="BB695" t="inlineStr">
        <is>
          <t>2020-09-27T22:10:00Z</t>
        </is>
      </c>
      <c r="BC695" t="n">
        <v>33.68</v>
      </c>
      <c r="BD695" t="n">
        <v>67</v>
      </c>
      <c r="BE695" t="inlineStr">
        <is>
          <t>MMOC1</t>
        </is>
      </c>
      <c r="BF695" t="n">
        <v>3.92</v>
      </c>
      <c r="BG695" t="inlineStr">
        <is>
          <t>2020-09-28T00:00:00Z</t>
        </is>
      </c>
      <c r="BH695" t="n">
        <v>36</v>
      </c>
      <c r="BI695" t="n">
        <v>14</v>
      </c>
      <c r="BJ695" t="inlineStr">
        <is>
          <t>MMOC1</t>
        </is>
      </c>
      <c r="BK695" t="n">
        <v>3.92</v>
      </c>
      <c r="BL695" t="inlineStr">
        <is>
          <t>2020-09-28T00:00:00Z</t>
        </is>
      </c>
      <c r="BM695" t="n">
        <v>36</v>
      </c>
      <c r="BN695" t="n">
        <v>134</v>
      </c>
    </row>
  </sheetData>
  <pageMargins left="0.7" right="0.7" top="0.75" bottom="0.75" header="0.3" footer="0.3"/>
  <pageSetup orientation="portrait" horizontalDpi="300" verticalDpi="300"/>
  <legacyDrawing r:id="anysvml"/>
</worksheet>
</file>

<file path=xl/worksheets/sheet4.xml><?xml version="1.0" encoding="utf-8"?>
<worksheet xmlns="http://schemas.openxmlformats.org/spreadsheetml/2006/main">
  <sheetPr>
    <tabColor theme="4"/>
    <outlinePr summaryBelow="1" summaryRight="1"/>
    <pageSetUpPr/>
  </sheetPr>
  <dimension ref="A1:W68"/>
  <sheetViews>
    <sheetView showGridLines="0" workbookViewId="0">
      <selection activeCell="D1" sqref="D1"/>
    </sheetView>
  </sheetViews>
  <sheetFormatPr baseColWidth="8" defaultColWidth="8.73046875" defaultRowHeight="14.25"/>
  <cols>
    <col width="23.1328125" bestFit="1" customWidth="1" style="138" min="1" max="1"/>
    <col width="11.86328125" customWidth="1" style="138" min="2" max="9"/>
    <col width="10.3984375" customWidth="1" style="138" min="10" max="10"/>
    <col width="29.73046875" bestFit="1" customWidth="1" style="138" min="11" max="11"/>
    <col width="13.265625" bestFit="1" customWidth="1" style="138" min="12" max="12"/>
    <col width="30.59765625" bestFit="1" customWidth="1" style="138" min="13" max="13"/>
    <col width="13.265625" bestFit="1" customWidth="1" style="138" min="14" max="14"/>
    <col width="14.59765625" customWidth="1" style="138" min="15" max="20"/>
  </cols>
  <sheetData>
    <row r="1" ht="28.5" customFormat="1" customHeight="1" s="74">
      <c r="A1" s="129" t="inlineStr">
        <is>
          <t>0_Tranche</t>
        </is>
      </c>
      <c r="B1" s="12" t="inlineStr">
        <is>
          <t>HFTD - Distribution</t>
        </is>
      </c>
      <c r="C1" s="73" t="n"/>
      <c r="V1" s="75" t="n"/>
      <c r="W1" s="76" t="n"/>
    </row>
    <row r="3">
      <c r="B3" s="129" t="inlineStr">
        <is>
          <t>1_Wind Category</t>
        </is>
      </c>
      <c r="C3" s="129" t="inlineStr">
        <is>
          <t>Values</t>
        </is>
      </c>
      <c r="K3" t="inlineStr">
        <is>
          <t>0_HFTD</t>
        </is>
      </c>
      <c r="L3" t="inlineStr">
        <is>
          <t>Count of Date</t>
        </is>
      </c>
    </row>
    <row r="4">
      <c r="A4" s="127" t="n"/>
      <c r="B4" s="119" t="inlineStr">
        <is>
          <t>&lt;15mph</t>
        </is>
      </c>
      <c r="C4" s="120" t="inlineStr">
        <is>
          <t>&lt;15mph</t>
        </is>
      </c>
      <c r="D4" s="119" t="inlineStr">
        <is>
          <t>&gt;=15mph</t>
        </is>
      </c>
      <c r="E4" s="120" t="inlineStr">
        <is>
          <t>&gt;=15mph</t>
        </is>
      </c>
      <c r="F4" s="119" t="inlineStr">
        <is>
          <t>Total Count</t>
        </is>
      </c>
      <c r="G4" s="120" t="inlineStr">
        <is>
          <t>Total %</t>
        </is>
      </c>
      <c r="K4" t="inlineStr">
        <is>
          <t>HFTD</t>
        </is>
      </c>
      <c r="L4" t="n">
        <v>691</v>
      </c>
    </row>
    <row r="5">
      <c r="A5" s="128" t="inlineStr">
        <is>
          <t>0_Driver</t>
        </is>
      </c>
      <c r="B5" s="121" t="inlineStr">
        <is>
          <t>Count</t>
        </is>
      </c>
      <c r="C5" s="122" t="inlineStr">
        <is>
          <t>%</t>
        </is>
      </c>
      <c r="D5" s="121" t="inlineStr">
        <is>
          <t>Count</t>
        </is>
      </c>
      <c r="E5" s="122" t="inlineStr">
        <is>
          <t>%</t>
        </is>
      </c>
      <c r="F5" s="121" t="n"/>
      <c r="G5" s="122" t="n"/>
      <c r="K5" t="inlineStr">
        <is>
          <t>non-HFTD</t>
        </is>
      </c>
      <c r="L5" t="n">
        <v>1511</v>
      </c>
    </row>
    <row r="6">
      <c r="A6" s="153" t="inlineStr">
        <is>
          <t>3rd Party</t>
        </is>
      </c>
      <c r="B6" s="123" t="n">
        <v>86</v>
      </c>
      <c r="C6" s="124" t="n">
        <v>0.1589648798521257</v>
      </c>
      <c r="D6" s="123" t="n">
        <v>13</v>
      </c>
      <c r="E6" s="124" t="n">
        <v>0.1214953271028037</v>
      </c>
      <c r="F6" s="123" t="n">
        <v>99</v>
      </c>
      <c r="G6" s="124" t="n">
        <v>0.1527777777777778</v>
      </c>
      <c r="K6" t="inlineStr">
        <is>
          <t>Grand Total</t>
        </is>
      </c>
      <c r="L6" t="n">
        <v>2202</v>
      </c>
    </row>
    <row r="7">
      <c r="A7" s="153" t="inlineStr">
        <is>
          <t>Animal</t>
        </is>
      </c>
      <c r="B7" s="123" t="n">
        <v>38</v>
      </c>
      <c r="C7" s="124" t="n">
        <v>0.07024029574861368</v>
      </c>
      <c r="D7" s="123" t="n">
        <v>10</v>
      </c>
      <c r="E7" s="124" t="n">
        <v>0.09345794392523364</v>
      </c>
      <c r="F7" s="123" t="n">
        <v>48</v>
      </c>
      <c r="G7" s="124" t="n">
        <v>0.07407407407407407</v>
      </c>
    </row>
    <row r="8">
      <c r="A8" s="153" t="inlineStr">
        <is>
          <t>Equip Failure</t>
        </is>
      </c>
      <c r="B8" s="123" t="n">
        <v>142</v>
      </c>
      <c r="C8" s="124" t="n">
        <v>0.2624768946395564</v>
      </c>
      <c r="D8" s="123" t="n">
        <v>27</v>
      </c>
      <c r="E8" s="124" t="n">
        <v>0.2523364485981308</v>
      </c>
      <c r="F8" s="123" t="n">
        <v>169</v>
      </c>
      <c r="G8" s="124" t="n">
        <v>0.2608024691358025</v>
      </c>
    </row>
    <row r="9">
      <c r="A9" s="153" t="inlineStr">
        <is>
          <t>Unk or Other</t>
        </is>
      </c>
      <c r="B9" s="123" t="n">
        <v>17</v>
      </c>
      <c r="C9" s="124" t="n">
        <v>0.03142329020332717</v>
      </c>
      <c r="D9" s="123" t="n">
        <v>4</v>
      </c>
      <c r="E9" s="124" t="n">
        <v>0.03738317757009346</v>
      </c>
      <c r="F9" s="123" t="n">
        <v>21</v>
      </c>
      <c r="G9" s="124" t="n">
        <v>0.03240740740740741</v>
      </c>
    </row>
    <row r="10">
      <c r="A10" s="153" t="inlineStr">
        <is>
          <t>Vegetation</t>
        </is>
      </c>
      <c r="B10" s="123" t="n">
        <v>258</v>
      </c>
      <c r="C10" s="124" t="n">
        <v>0.4768946395563771</v>
      </c>
      <c r="D10" s="123" t="n">
        <v>53</v>
      </c>
      <c r="E10" s="124" t="n">
        <v>0.4953271028037383</v>
      </c>
      <c r="F10" s="123" t="n">
        <v>311</v>
      </c>
      <c r="G10" s="124" t="n">
        <v>0.4799382716049383</v>
      </c>
    </row>
    <row r="11">
      <c r="A11" s="151" t="inlineStr">
        <is>
          <t>Grand Total</t>
        </is>
      </c>
      <c r="B11" s="134" t="n">
        <v>541</v>
      </c>
      <c r="C11" s="125" t="n">
        <v>1</v>
      </c>
      <c r="D11" s="126" t="n">
        <v>107</v>
      </c>
      <c r="E11" s="125" t="n">
        <v>1</v>
      </c>
      <c r="F11" s="134" t="n">
        <v>648</v>
      </c>
      <c r="G11" s="125" t="n">
        <v>1</v>
      </c>
    </row>
    <row r="14">
      <c r="K14" t="inlineStr">
        <is>
          <t>0_Fire Greater than 300 Acres</t>
        </is>
      </c>
      <c r="L14" t="inlineStr">
        <is>
          <t>0_HFTD</t>
        </is>
      </c>
      <c r="M14" t="inlineStr">
        <is>
          <t>0_RFW Applicable</t>
        </is>
      </c>
      <c r="N14" t="inlineStr">
        <is>
          <t>Count of Date</t>
        </is>
      </c>
    </row>
    <row r="15" ht="47.25" customHeight="1" s="138">
      <c r="A15" s="129" t="inlineStr">
        <is>
          <t>0_Tranche</t>
        </is>
      </c>
      <c r="B15" s="12" t="inlineStr">
        <is>
          <t>HFTD - Distribution</t>
        </is>
      </c>
      <c r="C15" s="73" t="n"/>
      <c r="D15" s="74" t="n"/>
      <c r="E15" s="74" t="n"/>
      <c r="F15" s="74" t="n"/>
      <c r="G15" s="74" t="n"/>
      <c r="K15" t="inlineStr">
        <is>
          <t>Fire Greater than 300 Acres</t>
        </is>
      </c>
      <c r="L15" t="inlineStr">
        <is>
          <t>HFTD</t>
        </is>
      </c>
      <c r="M15" t="inlineStr">
        <is>
          <t>Fire Weather RFW Applicable</t>
        </is>
      </c>
      <c r="N15" t="n">
        <v>6</v>
      </c>
    </row>
    <row r="16">
      <c r="M16" t="inlineStr">
        <is>
          <t>No Fire Weather RFW Applicable</t>
        </is>
      </c>
      <c r="N16" t="n">
        <v>5</v>
      </c>
    </row>
    <row r="17">
      <c r="B17" s="129" t="inlineStr">
        <is>
          <t>1_Wind Categorization</t>
        </is>
      </c>
      <c r="C17" s="129" t="inlineStr">
        <is>
          <t>Values</t>
        </is>
      </c>
      <c r="L17" t="inlineStr">
        <is>
          <t>non-HFTD</t>
        </is>
      </c>
      <c r="M17" t="inlineStr">
        <is>
          <t>Fire Weather RFW Applicable</t>
        </is>
      </c>
      <c r="N17" t="n">
        <v>1</v>
      </c>
    </row>
    <row r="18">
      <c r="A18" s="135" t="n"/>
      <c r="B18" s="119" t="inlineStr">
        <is>
          <t>&lt;25mph</t>
        </is>
      </c>
      <c r="C18" s="120" t="inlineStr">
        <is>
          <t>&lt;25mph</t>
        </is>
      </c>
      <c r="D18" s="119" t="inlineStr">
        <is>
          <t>25-40mph</t>
        </is>
      </c>
      <c r="E18" s="120" t="inlineStr">
        <is>
          <t>25-40mph</t>
        </is>
      </c>
      <c r="F18" s="119" t="inlineStr">
        <is>
          <t>40-55mph</t>
        </is>
      </c>
      <c r="G18" s="120" t="inlineStr">
        <is>
          <t>40-55mph</t>
        </is>
      </c>
      <c r="H18" s="119" t="inlineStr">
        <is>
          <t>Total Count</t>
        </is>
      </c>
      <c r="I18" s="120" t="inlineStr">
        <is>
          <t>Total %</t>
        </is>
      </c>
      <c r="M18" t="inlineStr">
        <is>
          <t>No Fire Weather RFW Applicable</t>
        </is>
      </c>
      <c r="N18" t="n">
        <v>7</v>
      </c>
    </row>
    <row r="19">
      <c r="A19" s="133" t="inlineStr">
        <is>
          <t>0_Driver</t>
        </is>
      </c>
      <c r="B19" s="121" t="inlineStr">
        <is>
          <t>Count</t>
        </is>
      </c>
      <c r="C19" s="122" t="inlineStr">
        <is>
          <t>%</t>
        </is>
      </c>
      <c r="D19" s="121" t="inlineStr">
        <is>
          <t>Count</t>
        </is>
      </c>
      <c r="E19" s="122" t="inlineStr">
        <is>
          <t>%</t>
        </is>
      </c>
      <c r="F19" s="121" t="inlineStr">
        <is>
          <t>Count</t>
        </is>
      </c>
      <c r="G19" s="122" t="inlineStr">
        <is>
          <t>%</t>
        </is>
      </c>
      <c r="H19" s="121" t="n"/>
      <c r="I19" s="122" t="n"/>
      <c r="K19" s="129" t="inlineStr">
        <is>
          <t>Fire Less than 300 Acres</t>
        </is>
      </c>
      <c r="L19" s="129" t="inlineStr">
        <is>
          <t>HFTD</t>
        </is>
      </c>
      <c r="M19" s="129" t="inlineStr">
        <is>
          <t>Fire Weather RFW Applicable</t>
        </is>
      </c>
      <c r="N19" s="129" t="n">
        <v>44</v>
      </c>
    </row>
    <row r="20">
      <c r="A20" s="119" t="inlineStr">
        <is>
          <t>3rd Party</t>
        </is>
      </c>
      <c r="B20" s="137" t="n">
        <v>98</v>
      </c>
      <c r="C20" s="131" t="n">
        <v>0.1550632911392405</v>
      </c>
      <c r="D20" s="137" t="n">
        <v>1</v>
      </c>
      <c r="E20" s="131" t="n">
        <v>0.06666666666666667</v>
      </c>
      <c r="F20" s="137" t="n"/>
      <c r="G20" s="131" t="n">
        <v>0</v>
      </c>
      <c r="H20" s="137" t="n">
        <v>99</v>
      </c>
      <c r="I20" s="131" t="n">
        <v>0.1527777777777778</v>
      </c>
      <c r="J20" s="136" t="n"/>
      <c r="M20" t="inlineStr">
        <is>
          <t>No Fire Weather RFW Applicable</t>
        </is>
      </c>
      <c r="N20" t="n">
        <v>636</v>
      </c>
    </row>
    <row r="21">
      <c r="A21" s="121" t="inlineStr">
        <is>
          <t>Animal</t>
        </is>
      </c>
      <c r="B21" s="123" t="n">
        <v>46</v>
      </c>
      <c r="C21" s="124" t="n">
        <v>0.07278481012658228</v>
      </c>
      <c r="D21" s="123" t="n">
        <v>2</v>
      </c>
      <c r="E21" s="124" t="n">
        <v>0.1333333333333333</v>
      </c>
      <c r="F21" s="123" t="n"/>
      <c r="G21" s="124" t="n">
        <v>0</v>
      </c>
      <c r="H21" s="123" t="n">
        <v>48</v>
      </c>
      <c r="I21" s="124" t="n">
        <v>0.07407407407407407</v>
      </c>
      <c r="J21" s="136" t="n"/>
      <c r="L21" t="inlineStr">
        <is>
          <t>non-HFTD</t>
        </is>
      </c>
      <c r="M21" t="inlineStr">
        <is>
          <t>Fire Weather RFW Applicable</t>
        </is>
      </c>
      <c r="N21" t="n">
        <v>80</v>
      </c>
    </row>
    <row r="22">
      <c r="A22" s="121" t="inlineStr">
        <is>
          <t>Equip Failure</t>
        </is>
      </c>
      <c r="B22" s="123" t="n">
        <v>165</v>
      </c>
      <c r="C22" s="124" t="n">
        <v>0.2610759493670886</v>
      </c>
      <c r="D22" s="123" t="n">
        <v>4</v>
      </c>
      <c r="E22" s="124" t="n">
        <v>0.2666666666666667</v>
      </c>
      <c r="F22" s="123" t="n"/>
      <c r="G22" s="124" t="n">
        <v>0</v>
      </c>
      <c r="H22" s="123" t="n">
        <v>169</v>
      </c>
      <c r="I22" s="124" t="n">
        <v>0.2608024691358025</v>
      </c>
      <c r="J22" s="136" t="n"/>
      <c r="M22" t="inlineStr">
        <is>
          <t>No Fire Weather RFW Applicable</t>
        </is>
      </c>
      <c r="N22" t="n">
        <v>1423</v>
      </c>
    </row>
    <row r="23">
      <c r="A23" s="121" t="inlineStr">
        <is>
          <t>Unk or Other</t>
        </is>
      </c>
      <c r="B23" s="123" t="n">
        <v>21</v>
      </c>
      <c r="C23" s="124" t="n">
        <v>0.03322784810126582</v>
      </c>
      <c r="D23" s="123" t="n"/>
      <c r="E23" s="124" t="n">
        <v>0</v>
      </c>
      <c r="F23" s="123" t="n"/>
      <c r="G23" s="124" t="n">
        <v>0</v>
      </c>
      <c r="H23" s="123" t="n">
        <v>21</v>
      </c>
      <c r="I23" s="124" t="n">
        <v>0.03240740740740741</v>
      </c>
      <c r="J23" s="136" t="n"/>
      <c r="K23" t="inlineStr">
        <is>
          <t>Grand Total</t>
        </is>
      </c>
      <c r="N23" t="n">
        <v>2202</v>
      </c>
    </row>
    <row r="24">
      <c r="A24" s="134" t="inlineStr">
        <is>
          <t>Vegetation</t>
        </is>
      </c>
      <c r="B24" s="123" t="n">
        <v>302</v>
      </c>
      <c r="C24" s="124" t="n">
        <v>0.4778481012658228</v>
      </c>
      <c r="D24" s="123" t="n">
        <v>8</v>
      </c>
      <c r="E24" s="124" t="n">
        <v>0.5333333333333333</v>
      </c>
      <c r="F24" s="123" t="n">
        <v>1</v>
      </c>
      <c r="G24" s="124" t="n">
        <v>1</v>
      </c>
      <c r="H24" s="123" t="n">
        <v>311</v>
      </c>
      <c r="I24" s="124" t="n">
        <v>0.4799382716049383</v>
      </c>
      <c r="J24" s="136" t="n"/>
    </row>
    <row r="25">
      <c r="A25" s="135" t="inlineStr">
        <is>
          <t>Grand Total</t>
        </is>
      </c>
      <c r="B25" s="134" t="n">
        <v>632</v>
      </c>
      <c r="C25" s="125" t="n">
        <v>1</v>
      </c>
      <c r="D25" s="134" t="n">
        <v>15</v>
      </c>
      <c r="E25" s="125" t="n">
        <v>1</v>
      </c>
      <c r="F25" s="134" t="n">
        <v>1</v>
      </c>
      <c r="G25" s="125" t="n">
        <v>1</v>
      </c>
      <c r="H25" s="134" t="n">
        <v>648</v>
      </c>
      <c r="I25" s="125" t="n">
        <v>1</v>
      </c>
      <c r="J25" s="139" t="n"/>
    </row>
    <row r="31" ht="28.5" customHeight="1" s="138">
      <c r="A31" s="129" t="inlineStr">
        <is>
          <t>0_Tranche</t>
        </is>
      </c>
      <c r="B31" s="12" t="inlineStr">
        <is>
          <t>HFTD - Distribution</t>
        </is>
      </c>
    </row>
    <row r="32">
      <c r="A32" s="133" t="inlineStr">
        <is>
          <t>0_Driver</t>
        </is>
      </c>
      <c r="B32" s="135" t="inlineStr">
        <is>
          <t>Vegetation</t>
        </is>
      </c>
      <c r="C32" s="73" t="n"/>
      <c r="D32" s="74" t="n"/>
      <c r="E32" s="74" t="n"/>
      <c r="F32" s="74" t="n"/>
      <c r="G32" s="74" t="n"/>
    </row>
    <row r="34">
      <c r="B34" s="129" t="inlineStr">
        <is>
          <t>1_Wind Categorization</t>
        </is>
      </c>
      <c r="C34" s="129" t="inlineStr">
        <is>
          <t>Values</t>
        </is>
      </c>
    </row>
    <row r="35">
      <c r="A35" s="135" t="n"/>
      <c r="B35" s="119" t="inlineStr">
        <is>
          <t>&lt;25mph</t>
        </is>
      </c>
      <c r="C35" s="120" t="inlineStr">
        <is>
          <t>&lt;25mph</t>
        </is>
      </c>
      <c r="D35" s="119" t="inlineStr">
        <is>
          <t>25-40mph</t>
        </is>
      </c>
      <c r="E35" s="120" t="inlineStr">
        <is>
          <t>25-40mph</t>
        </is>
      </c>
      <c r="F35" s="119" t="inlineStr">
        <is>
          <t>40-55mph</t>
        </is>
      </c>
      <c r="G35" s="120" t="inlineStr">
        <is>
          <t>40-55mph</t>
        </is>
      </c>
      <c r="H35" s="119" t="inlineStr">
        <is>
          <t>Total Count</t>
        </is>
      </c>
      <c r="I35" s="120" t="inlineStr">
        <is>
          <t>Total %</t>
        </is>
      </c>
    </row>
    <row r="36">
      <c r="A36" s="129" t="inlineStr">
        <is>
          <t>0_Subdriver</t>
        </is>
      </c>
      <c r="B36" s="121" t="inlineStr">
        <is>
          <t>Count</t>
        </is>
      </c>
      <c r="C36" s="122" t="inlineStr">
        <is>
          <t>%</t>
        </is>
      </c>
      <c r="D36" s="121" t="inlineStr">
        <is>
          <t>Count</t>
        </is>
      </c>
      <c r="E36" s="122" t="inlineStr">
        <is>
          <t>%</t>
        </is>
      </c>
      <c r="F36" s="121" t="inlineStr">
        <is>
          <t>Count</t>
        </is>
      </c>
      <c r="G36" s="122" t="inlineStr">
        <is>
          <t>%</t>
        </is>
      </c>
      <c r="H36" s="121" t="n"/>
      <c r="I36" s="122" t="n"/>
    </row>
    <row r="37">
      <c r="A37" t="inlineStr">
        <is>
          <t>Branch (Not overhanging, &gt; 12ft)</t>
        </is>
      </c>
      <c r="B37" s="137" t="n">
        <v>4</v>
      </c>
      <c r="C37" s="131" t="n">
        <v>0.01324503311258278</v>
      </c>
      <c r="D37" s="137" t="n"/>
      <c r="E37" s="131" t="n">
        <v>0</v>
      </c>
      <c r="F37" s="137" t="n"/>
      <c r="G37" s="131" t="n">
        <v>0</v>
      </c>
      <c r="H37" s="137" t="n">
        <v>4</v>
      </c>
      <c r="I37" s="131" t="n">
        <v>0.01286173633440514</v>
      </c>
    </row>
    <row r="38">
      <c r="A38" t="inlineStr">
        <is>
          <t>Branch (Not overhanging, Distance Unknown)</t>
        </is>
      </c>
      <c r="B38" s="123" t="n">
        <v>27</v>
      </c>
      <c r="C38" s="124" t="n">
        <v>0.08940397350993377</v>
      </c>
      <c r="D38" s="123" t="n">
        <v>1</v>
      </c>
      <c r="E38" s="124" t="n">
        <v>0.125</v>
      </c>
      <c r="F38" s="123" t="n">
        <v>1</v>
      </c>
      <c r="G38" s="124" t="n">
        <v>1</v>
      </c>
      <c r="H38" s="123" t="n">
        <v>29</v>
      </c>
      <c r="I38" s="124" t="n">
        <v>0.0932475884244373</v>
      </c>
    </row>
    <row r="39">
      <c r="A39" t="inlineStr">
        <is>
          <t>Branch (OverHanging)</t>
        </is>
      </c>
      <c r="B39" s="123" t="n">
        <v>31</v>
      </c>
      <c r="C39" s="124" t="n">
        <v>0.1026490066225166</v>
      </c>
      <c r="D39" s="123" t="n"/>
      <c r="E39" s="124" t="n">
        <v>0</v>
      </c>
      <c r="F39" s="123" t="n"/>
      <c r="G39" s="124" t="n">
        <v>0</v>
      </c>
      <c r="H39" s="123" t="n">
        <v>31</v>
      </c>
      <c r="I39" s="124" t="n">
        <v>0.09967845659163987</v>
      </c>
    </row>
    <row r="40">
      <c r="A40" t="inlineStr">
        <is>
          <t>Dead</t>
        </is>
      </c>
      <c r="B40" s="123" t="n">
        <v>15</v>
      </c>
      <c r="C40" s="124" t="n">
        <v>0.04966887417218543</v>
      </c>
      <c r="D40" s="123" t="n"/>
      <c r="E40" s="124" t="n">
        <v>0</v>
      </c>
      <c r="F40" s="123" t="n"/>
      <c r="G40" s="124" t="n">
        <v>0</v>
      </c>
      <c r="H40" s="123" t="n">
        <v>15</v>
      </c>
      <c r="I40" s="124" t="n">
        <v>0.04823151125401929</v>
      </c>
    </row>
    <row r="41">
      <c r="A41" t="inlineStr">
        <is>
          <t>Fell into (Moderate-Severe defect)</t>
        </is>
      </c>
      <c r="B41" s="123" t="n">
        <v>34</v>
      </c>
      <c r="C41" s="124" t="n">
        <v>0.1125827814569536</v>
      </c>
      <c r="D41" s="123" t="n">
        <v>2</v>
      </c>
      <c r="E41" s="124" t="n">
        <v>0.25</v>
      </c>
      <c r="F41" s="123" t="n"/>
      <c r="G41" s="124" t="n">
        <v>0</v>
      </c>
      <c r="H41" s="123" t="n">
        <v>36</v>
      </c>
      <c r="I41" s="124" t="n">
        <v>0.1157556270096463</v>
      </c>
    </row>
    <row r="42">
      <c r="A42" t="inlineStr">
        <is>
          <t>Fell into (No defect)</t>
        </is>
      </c>
      <c r="B42" s="123" t="n">
        <v>81</v>
      </c>
      <c r="C42" s="124" t="n">
        <v>0.2682119205298013</v>
      </c>
      <c r="D42" s="123" t="n">
        <v>2</v>
      </c>
      <c r="E42" s="124" t="n">
        <v>0.25</v>
      </c>
      <c r="F42" s="123" t="n"/>
      <c r="G42" s="124" t="n">
        <v>0</v>
      </c>
      <c r="H42" s="123" t="n">
        <v>83</v>
      </c>
      <c r="I42" s="124" t="n">
        <v>0.2668810289389068</v>
      </c>
    </row>
    <row r="43">
      <c r="A43" t="inlineStr">
        <is>
          <t>Fell into (slight defect)</t>
        </is>
      </c>
      <c r="B43" s="123" t="n">
        <v>35</v>
      </c>
      <c r="C43" s="124" t="n">
        <v>0.1158940397350993</v>
      </c>
      <c r="D43" s="123" t="n"/>
      <c r="E43" s="124" t="n">
        <v>0</v>
      </c>
      <c r="F43" s="123" t="n"/>
      <c r="G43" s="124" t="n">
        <v>0</v>
      </c>
      <c r="H43" s="123" t="n">
        <v>35</v>
      </c>
      <c r="I43" s="124" t="n">
        <v>0.112540192926045</v>
      </c>
    </row>
    <row r="44">
      <c r="A44" t="inlineStr">
        <is>
          <t>Grow Into</t>
        </is>
      </c>
      <c r="B44" s="123" t="n">
        <v>1</v>
      </c>
      <c r="C44" s="124" t="n">
        <v>0.003311258278145695</v>
      </c>
      <c r="D44" s="123" t="n"/>
      <c r="E44" s="124" t="n">
        <v>0</v>
      </c>
      <c r="F44" s="123" t="n"/>
      <c r="G44" s="124" t="n">
        <v>0</v>
      </c>
      <c r="H44" s="123" t="n">
        <v>1</v>
      </c>
      <c r="I44" s="124" t="n">
        <v>0.003215434083601286</v>
      </c>
    </row>
    <row r="45">
      <c r="A45" t="inlineStr">
        <is>
          <t>Other/Unknown</t>
        </is>
      </c>
      <c r="B45" s="123" t="n">
        <v>74</v>
      </c>
      <c r="C45" s="124" t="n">
        <v>0.2450331125827815</v>
      </c>
      <c r="D45" s="123" t="n">
        <v>3</v>
      </c>
      <c r="E45" s="124" t="n">
        <v>0.375</v>
      </c>
      <c r="F45" s="123" t="n"/>
      <c r="G45" s="124" t="n">
        <v>0</v>
      </c>
      <c r="H45" s="123" t="n">
        <v>77</v>
      </c>
      <c r="I45" s="124" t="n">
        <v>0.247588424437299</v>
      </c>
    </row>
    <row r="46">
      <c r="A46" s="135" t="inlineStr">
        <is>
          <t>Grand Total</t>
        </is>
      </c>
      <c r="B46" s="126" t="n">
        <v>302</v>
      </c>
      <c r="C46" s="141" t="n">
        <v>1</v>
      </c>
      <c r="D46" s="126" t="n">
        <v>8</v>
      </c>
      <c r="E46" s="141" t="n">
        <v>1</v>
      </c>
      <c r="F46" s="126" t="n">
        <v>1</v>
      </c>
      <c r="G46" s="141" t="n">
        <v>1</v>
      </c>
      <c r="H46" s="126" t="n">
        <v>311</v>
      </c>
      <c r="I46" s="141" t="n">
        <v>1</v>
      </c>
    </row>
    <row r="49" ht="28.5" customHeight="1" s="138">
      <c r="A49" s="129" t="inlineStr">
        <is>
          <t>0_Tranche</t>
        </is>
      </c>
      <c r="B49" s="12" t="inlineStr">
        <is>
          <t>HFTD - Distribution</t>
        </is>
      </c>
    </row>
    <row r="50">
      <c r="A50" s="133" t="inlineStr">
        <is>
          <t>0_Driver</t>
        </is>
      </c>
      <c r="B50" s="135" t="inlineStr">
        <is>
          <t>Equip Failure</t>
        </is>
      </c>
      <c r="C50" s="73" t="n"/>
      <c r="D50" s="74" t="n"/>
      <c r="E50" s="74" t="n"/>
      <c r="F50" s="74" t="n"/>
      <c r="G50" s="74" t="n"/>
    </row>
    <row r="52">
      <c r="B52" s="129" t="inlineStr">
        <is>
          <t>1_Wind Categorization</t>
        </is>
      </c>
      <c r="C52" s="129" t="inlineStr">
        <is>
          <t>Values</t>
        </is>
      </c>
      <c r="H52" s="118" t="n"/>
      <c r="I52" s="118" t="n"/>
    </row>
    <row r="53">
      <c r="A53" s="135" t="n"/>
      <c r="B53" t="inlineStr">
        <is>
          <t>&lt;25mph</t>
        </is>
      </c>
      <c r="C53" t="inlineStr">
        <is>
          <t>&lt;25mph</t>
        </is>
      </c>
      <c r="D53" t="inlineStr">
        <is>
          <t>25-40mph</t>
        </is>
      </c>
      <c r="E53" t="inlineStr">
        <is>
          <t>25-40mph</t>
        </is>
      </c>
      <c r="F53" t="inlineStr">
        <is>
          <t>Total Count</t>
        </is>
      </c>
      <c r="G53" t="inlineStr">
        <is>
          <t>Total %</t>
        </is>
      </c>
      <c r="H53" s="118" t="inlineStr">
        <is>
          <t>Total Count</t>
        </is>
      </c>
      <c r="I53" s="118" t="inlineStr">
        <is>
          <t>Total %</t>
        </is>
      </c>
    </row>
    <row r="54">
      <c r="A54" s="129" t="inlineStr">
        <is>
          <t>0_Subdriver</t>
        </is>
      </c>
      <c r="B54" t="inlineStr">
        <is>
          <t>Count</t>
        </is>
      </c>
      <c r="C54" t="inlineStr">
        <is>
          <t>%</t>
        </is>
      </c>
      <c r="D54" t="inlineStr">
        <is>
          <t>Count</t>
        </is>
      </c>
      <c r="E54" t="inlineStr">
        <is>
          <t>%</t>
        </is>
      </c>
      <c r="H54" s="117" t="n"/>
      <c r="I54" s="117" t="n"/>
    </row>
    <row r="55">
      <c r="A55" t="inlineStr">
        <is>
          <t>Capacitor Bank</t>
        </is>
      </c>
      <c r="B55" s="137" t="n">
        <v>7</v>
      </c>
      <c r="C55" s="131" t="n">
        <v>0.04242424242424243</v>
      </c>
      <c r="D55" s="137" t="n"/>
      <c r="E55" s="131" t="n">
        <v>0</v>
      </c>
      <c r="F55" s="130" t="n">
        <v>7</v>
      </c>
      <c r="G55" s="131" t="n">
        <v>0.04142011834319527</v>
      </c>
      <c r="H55" s="130" t="n">
        <v>7</v>
      </c>
      <c r="I55" s="131" t="n">
        <v>0.04142011834319527</v>
      </c>
    </row>
    <row r="56">
      <c r="A56" t="inlineStr">
        <is>
          <t>Conductor</t>
        </is>
      </c>
      <c r="B56" s="123" t="n">
        <v>67</v>
      </c>
      <c r="C56" s="124" t="n">
        <v>0.4060606060606061</v>
      </c>
      <c r="D56" s="123" t="n">
        <v>2</v>
      </c>
      <c r="E56" s="124" t="n">
        <v>0.5</v>
      </c>
      <c r="F56" s="132" t="n">
        <v>69</v>
      </c>
      <c r="G56" s="124" t="n">
        <v>0.408284023668639</v>
      </c>
      <c r="H56" s="132" t="n">
        <v>69</v>
      </c>
      <c r="I56" s="124" t="n">
        <v>0.408284023668639</v>
      </c>
    </row>
    <row r="57">
      <c r="A57" t="inlineStr">
        <is>
          <t>Crossarm</t>
        </is>
      </c>
      <c r="B57" s="123" t="n">
        <v>5</v>
      </c>
      <c r="C57" s="124" t="n">
        <v>0.0303030303030303</v>
      </c>
      <c r="D57" s="123" t="n">
        <v>1</v>
      </c>
      <c r="E57" s="124" t="n">
        <v>0.25</v>
      </c>
      <c r="F57" s="132" t="n">
        <v>6</v>
      </c>
      <c r="G57" s="124" t="n">
        <v>0.03550295857988166</v>
      </c>
      <c r="H57" s="132" t="n">
        <v>6</v>
      </c>
      <c r="I57" s="124" t="n">
        <v>0.03550295857988166</v>
      </c>
    </row>
    <row r="58">
      <c r="A58" t="inlineStr">
        <is>
          <t>Equip Failure - Other</t>
        </is>
      </c>
      <c r="B58" s="123" t="n">
        <v>20</v>
      </c>
      <c r="C58" s="124" t="n">
        <v>0.1212121212121212</v>
      </c>
      <c r="D58" s="123" t="n">
        <v>1</v>
      </c>
      <c r="E58" s="124" t="n">
        <v>0.25</v>
      </c>
      <c r="F58" s="132" t="n">
        <v>21</v>
      </c>
      <c r="G58" s="124" t="n">
        <v>0.1242603550295858</v>
      </c>
      <c r="H58" s="132" t="n">
        <v>21</v>
      </c>
      <c r="I58" s="124" t="n">
        <v>0.1242603550295858</v>
      </c>
    </row>
    <row r="59">
      <c r="A59" t="inlineStr">
        <is>
          <t>Equip Failure - Unknown</t>
        </is>
      </c>
      <c r="B59" s="123" t="n">
        <v>5</v>
      </c>
      <c r="C59" s="124" t="n">
        <v>0.0303030303030303</v>
      </c>
      <c r="D59" s="123" t="n"/>
      <c r="E59" s="124" t="n">
        <v>0</v>
      </c>
      <c r="F59" s="132" t="n">
        <v>5</v>
      </c>
      <c r="G59" s="124" t="n">
        <v>0.02958579881656805</v>
      </c>
      <c r="H59" s="132" t="n">
        <v>5</v>
      </c>
      <c r="I59" s="124" t="n">
        <v>0.02958579881656805</v>
      </c>
    </row>
    <row r="60">
      <c r="A60" t="inlineStr">
        <is>
          <t>Fuse</t>
        </is>
      </c>
      <c r="B60" s="123" t="n">
        <v>9</v>
      </c>
      <c r="C60" s="124" t="n">
        <v>0.05454545454545454</v>
      </c>
      <c r="D60" s="123" t="n"/>
      <c r="E60" s="124" t="n">
        <v>0</v>
      </c>
      <c r="F60" s="132" t="n">
        <v>9</v>
      </c>
      <c r="G60" s="124" t="n">
        <v>0.05325443786982249</v>
      </c>
      <c r="H60" s="132" t="n">
        <v>9</v>
      </c>
      <c r="I60" s="124" t="n">
        <v>0.05325443786982249</v>
      </c>
    </row>
    <row r="61">
      <c r="A61" t="inlineStr">
        <is>
          <t>Guy/Span Wire</t>
        </is>
      </c>
      <c r="B61" s="123" t="n">
        <v>1</v>
      </c>
      <c r="C61" s="124" t="n">
        <v>0.006060606060606061</v>
      </c>
      <c r="D61" s="123" t="n"/>
      <c r="E61" s="124" t="n">
        <v>0</v>
      </c>
      <c r="F61" s="132" t="n">
        <v>1</v>
      </c>
      <c r="G61" s="124" t="n">
        <v>0.005917159763313609</v>
      </c>
      <c r="H61" s="132" t="n">
        <v>1</v>
      </c>
      <c r="I61" s="124" t="n">
        <v>0.005917159763313609</v>
      </c>
    </row>
    <row r="62">
      <c r="A62" t="inlineStr">
        <is>
          <t>Insulator</t>
        </is>
      </c>
      <c r="B62" s="123" t="n">
        <v>3</v>
      </c>
      <c r="C62" s="124" t="n">
        <v>0.01818181818181818</v>
      </c>
      <c r="D62" s="123" t="n"/>
      <c r="E62" s="124" t="n">
        <v>0</v>
      </c>
      <c r="F62" s="132" t="n">
        <v>3</v>
      </c>
      <c r="G62" s="124" t="n">
        <v>0.01775147928994083</v>
      </c>
      <c r="H62" s="132" t="n">
        <v>3</v>
      </c>
      <c r="I62" s="124" t="n">
        <v>0.01775147928994083</v>
      </c>
    </row>
    <row r="63">
      <c r="A63" t="inlineStr">
        <is>
          <t>Lightning Arrestor</t>
        </is>
      </c>
      <c r="B63" s="123" t="n">
        <v>1</v>
      </c>
      <c r="C63" s="124" t="n">
        <v>0.006060606060606061</v>
      </c>
      <c r="D63" s="123" t="n"/>
      <c r="E63" s="124" t="n">
        <v>0</v>
      </c>
      <c r="F63" s="132" t="n">
        <v>1</v>
      </c>
      <c r="G63" s="124" t="n">
        <v>0.005917159763313609</v>
      </c>
      <c r="H63" s="132" t="n">
        <v>1</v>
      </c>
      <c r="I63" s="124" t="n">
        <v>0.005917159763313609</v>
      </c>
    </row>
    <row r="64">
      <c r="A64" t="inlineStr">
        <is>
          <t>Pole</t>
        </is>
      </c>
      <c r="B64" s="123" t="n">
        <v>6</v>
      </c>
      <c r="C64" s="124" t="n">
        <v>0.03636363636363636</v>
      </c>
      <c r="D64" s="123" t="n"/>
      <c r="E64" s="124" t="n">
        <v>0</v>
      </c>
      <c r="F64" s="132" t="n">
        <v>6</v>
      </c>
      <c r="G64" s="124" t="n">
        <v>0.03550295857988166</v>
      </c>
      <c r="H64" s="132" t="n">
        <v>6</v>
      </c>
      <c r="I64" s="124" t="n">
        <v>0.03550295857988166</v>
      </c>
    </row>
    <row r="65">
      <c r="A65" t="inlineStr">
        <is>
          <t>Splice/Clamp/Connector</t>
        </is>
      </c>
      <c r="B65" s="123" t="n">
        <v>26</v>
      </c>
      <c r="C65" s="124" t="n">
        <v>0.1575757575757576</v>
      </c>
      <c r="D65" s="123" t="n"/>
      <c r="E65" s="124" t="n">
        <v>0</v>
      </c>
      <c r="F65" s="132" t="n">
        <v>26</v>
      </c>
      <c r="G65" s="124" t="n">
        <v>0.1538461538461539</v>
      </c>
      <c r="H65" s="132" t="n">
        <v>26</v>
      </c>
      <c r="I65" s="124" t="n">
        <v>0.1538461538461539</v>
      </c>
    </row>
    <row r="66">
      <c r="A66" t="inlineStr">
        <is>
          <t>Transformer</t>
        </is>
      </c>
      <c r="B66" s="123" t="n">
        <v>13</v>
      </c>
      <c r="C66" s="124" t="n">
        <v>0.07878787878787878</v>
      </c>
      <c r="D66" s="123" t="n"/>
      <c r="E66" s="124" t="n">
        <v>0</v>
      </c>
      <c r="F66" s="132" t="n">
        <v>13</v>
      </c>
      <c r="G66" s="124" t="n">
        <v>0.07692307692307693</v>
      </c>
      <c r="H66" s="132" t="n">
        <v>13</v>
      </c>
      <c r="I66" s="124" t="n">
        <v>0.07692307692307693</v>
      </c>
    </row>
    <row r="67">
      <c r="A67" t="inlineStr">
        <is>
          <t>Voltage Regulator</t>
        </is>
      </c>
      <c r="B67" s="123" t="n">
        <v>2</v>
      </c>
      <c r="C67" s="124" t="n">
        <v>0.01212121212121212</v>
      </c>
      <c r="D67" s="123" t="n"/>
      <c r="E67" s="124" t="n">
        <v>0</v>
      </c>
      <c r="F67" s="132" t="n">
        <v>2</v>
      </c>
      <c r="G67" s="124" t="n">
        <v>0.01183431952662722</v>
      </c>
      <c r="H67" s="132" t="n">
        <v>2</v>
      </c>
      <c r="I67" s="124" t="n">
        <v>0.01183431952662722</v>
      </c>
    </row>
    <row r="68">
      <c r="A68" s="135" t="inlineStr">
        <is>
          <t>Grand Total</t>
        </is>
      </c>
      <c r="B68" s="126" t="n">
        <v>165</v>
      </c>
      <c r="C68" s="141" t="n">
        <v>1</v>
      </c>
      <c r="D68" s="126" t="n">
        <v>4</v>
      </c>
      <c r="E68" s="141" t="n">
        <v>1</v>
      </c>
      <c r="F68" s="140" t="n">
        <v>169</v>
      </c>
      <c r="G68" s="141" t="n">
        <v>1</v>
      </c>
      <c r="H68" s="142" t="n">
        <v>169</v>
      </c>
      <c r="I68" s="143" t="n">
        <v>1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4"/>
    <outlinePr summaryBelow="1" summaryRight="1"/>
    <pageSetUpPr/>
  </sheetPr>
  <dimension ref="A1:AF92"/>
  <sheetViews>
    <sheetView topLeftCell="A49" workbookViewId="0">
      <selection activeCell="D1" sqref="D1"/>
    </sheetView>
  </sheetViews>
  <sheetFormatPr baseColWidth="8" defaultColWidth="8.73046875" defaultRowHeight="14.25"/>
  <cols>
    <col width="28.3984375" bestFit="1" customWidth="1" style="138" min="1" max="1"/>
    <col width="29.265625" customWidth="1" style="138" min="2" max="2"/>
    <col width="42.1328125" bestFit="1" customWidth="1" style="138" min="3" max="3"/>
    <col width="13.265625" bestFit="1" customWidth="1" style="138" min="4" max="4"/>
    <col width="5.265625" customWidth="1" style="138" min="5" max="5"/>
    <col width="11.265625" bestFit="1" customWidth="1" style="138" min="6" max="6"/>
    <col width="13.265625" bestFit="1" customWidth="1" style="138" min="7" max="7"/>
    <col width="30.59765625" bestFit="1" customWidth="1" style="138" min="8" max="8"/>
    <col width="13.265625" bestFit="1" customWidth="1" style="138" min="9" max="9"/>
    <col width="14.59765625" customWidth="1" style="138" min="10" max="15"/>
  </cols>
  <sheetData>
    <row r="1" ht="18" customFormat="1" customHeight="1" s="74">
      <c r="A1" s="1" t="inlineStr">
        <is>
          <t>Pivot Tables based on All Ignition Dataset from 2015 - 2019</t>
        </is>
      </c>
      <c r="B1" s="72" t="n"/>
      <c r="C1" s="73" t="n"/>
      <c r="Q1" s="75" t="n"/>
      <c r="R1" s="76" t="n"/>
    </row>
    <row r="3">
      <c r="A3" s="129" t="inlineStr">
        <is>
          <t>0_Tranche</t>
        </is>
      </c>
      <c r="B3" s="129" t="inlineStr">
        <is>
          <t>0_Driver</t>
        </is>
      </c>
      <c r="C3" s="129" t="inlineStr">
        <is>
          <t>0_Subdriver</t>
        </is>
      </c>
      <c r="D3" t="inlineStr">
        <is>
          <t>Count of Date</t>
        </is>
      </c>
      <c r="E3" s="129" t="n"/>
      <c r="F3" s="129" t="inlineStr">
        <is>
          <t>0_HFTD</t>
        </is>
      </c>
      <c r="G3" t="inlineStr">
        <is>
          <t>Count of Date</t>
        </is>
      </c>
      <c r="H3" s="129" t="n"/>
      <c r="I3" s="129" t="n"/>
      <c r="J3" s="129" t="n"/>
      <c r="K3" s="129" t="n"/>
      <c r="L3" s="129" t="n"/>
      <c r="M3" s="129" t="n"/>
      <c r="N3" s="129" t="n"/>
      <c r="O3" s="129" t="n"/>
      <c r="P3" s="129" t="n"/>
      <c r="Q3" s="129" t="n"/>
      <c r="R3" s="129" t="n"/>
      <c r="S3" s="129" t="n"/>
      <c r="T3" s="129" t="n"/>
      <c r="U3" s="129" t="n"/>
      <c r="V3" s="129" t="n"/>
      <c r="W3" s="129" t="n"/>
      <c r="X3" s="129" t="n"/>
      <c r="Y3" s="129" t="n"/>
      <c r="Z3" s="129" t="n"/>
      <c r="AA3" s="129" t="n"/>
      <c r="AB3" s="129" t="n"/>
      <c r="AC3" s="129" t="n"/>
      <c r="AD3" s="129" t="n"/>
      <c r="AE3" s="129" t="n"/>
      <c r="AF3" s="129" t="n"/>
    </row>
    <row r="4">
      <c r="A4" t="inlineStr">
        <is>
          <t>HFTD - Distribution</t>
        </is>
      </c>
      <c r="B4" t="inlineStr">
        <is>
          <t>3rd Party</t>
        </is>
      </c>
      <c r="C4" t="inlineStr">
        <is>
          <t>3rd Party - Other</t>
        </is>
      </c>
      <c r="D4" t="n">
        <v>8</v>
      </c>
      <c r="F4" t="inlineStr">
        <is>
          <t>HFTD</t>
        </is>
      </c>
      <c r="G4" t="n">
        <v>691</v>
      </c>
    </row>
    <row r="5">
      <c r="A5" t="inlineStr">
        <is>
          <t>HFTD - Distribution</t>
        </is>
      </c>
      <c r="B5" t="inlineStr">
        <is>
          <t>3rd Party</t>
        </is>
      </c>
      <c r="C5" t="inlineStr">
        <is>
          <t>3rd Party - Unknown</t>
        </is>
      </c>
      <c r="D5" t="n">
        <v>23</v>
      </c>
      <c r="F5" t="inlineStr">
        <is>
          <t>non-HFTD</t>
        </is>
      </c>
      <c r="G5" t="n">
        <v>1511</v>
      </c>
    </row>
    <row r="6">
      <c r="A6" t="inlineStr">
        <is>
          <t>HFTD - Distribution</t>
        </is>
      </c>
      <c r="B6" t="inlineStr">
        <is>
          <t>3rd Party</t>
        </is>
      </c>
      <c r="C6" t="inlineStr">
        <is>
          <t>Balloons</t>
        </is>
      </c>
      <c r="D6" t="n">
        <v>9</v>
      </c>
      <c r="F6" t="inlineStr">
        <is>
          <t>Grand Total</t>
        </is>
      </c>
      <c r="G6" t="n">
        <v>2202</v>
      </c>
    </row>
    <row r="7">
      <c r="A7" t="inlineStr">
        <is>
          <t>HFTD - Distribution</t>
        </is>
      </c>
      <c r="B7" t="inlineStr">
        <is>
          <t>3rd Party</t>
        </is>
      </c>
      <c r="C7" t="inlineStr">
        <is>
          <t>Vehicle</t>
        </is>
      </c>
      <c r="D7" t="n">
        <v>59</v>
      </c>
    </row>
    <row r="8">
      <c r="A8" t="inlineStr">
        <is>
          <t>HFTD - Distribution</t>
        </is>
      </c>
      <c r="B8" t="inlineStr">
        <is>
          <t>Animal</t>
        </is>
      </c>
      <c r="C8" t="inlineStr">
        <is>
          <t>Animal</t>
        </is>
      </c>
      <c r="D8" t="n">
        <v>48</v>
      </c>
    </row>
    <row r="9">
      <c r="A9" t="inlineStr">
        <is>
          <t>HFTD - Distribution</t>
        </is>
      </c>
      <c r="B9" t="inlineStr">
        <is>
          <t>Equip Failure</t>
        </is>
      </c>
      <c r="C9" t="inlineStr">
        <is>
          <t>Capacitor Bank</t>
        </is>
      </c>
      <c r="D9" t="n">
        <v>7</v>
      </c>
    </row>
    <row r="10">
      <c r="A10" t="inlineStr">
        <is>
          <t>HFTD - Distribution</t>
        </is>
      </c>
      <c r="B10" t="inlineStr">
        <is>
          <t>Equip Failure</t>
        </is>
      </c>
      <c r="C10" t="inlineStr">
        <is>
          <t>Conductor</t>
        </is>
      </c>
      <c r="D10" t="n">
        <v>69</v>
      </c>
    </row>
    <row r="11">
      <c r="A11" t="inlineStr">
        <is>
          <t>HFTD - Distribution</t>
        </is>
      </c>
      <c r="B11" t="inlineStr">
        <is>
          <t>Equip Failure</t>
        </is>
      </c>
      <c r="C11" t="inlineStr">
        <is>
          <t>Crossarm</t>
        </is>
      </c>
      <c r="D11" t="n">
        <v>6</v>
      </c>
    </row>
    <row r="12">
      <c r="A12" t="inlineStr">
        <is>
          <t>HFTD - Distribution</t>
        </is>
      </c>
      <c r="B12" t="inlineStr">
        <is>
          <t>Equip Failure</t>
        </is>
      </c>
      <c r="C12" t="inlineStr">
        <is>
          <t>Equip Failure - Other</t>
        </is>
      </c>
      <c r="D12" t="n">
        <v>21</v>
      </c>
    </row>
    <row r="13">
      <c r="A13" t="inlineStr">
        <is>
          <t>HFTD - Distribution</t>
        </is>
      </c>
      <c r="B13" t="inlineStr">
        <is>
          <t>Equip Failure</t>
        </is>
      </c>
      <c r="C13" t="inlineStr">
        <is>
          <t>Equip Failure - Unknown</t>
        </is>
      </c>
      <c r="D13" t="n">
        <v>5</v>
      </c>
    </row>
    <row r="14">
      <c r="A14" t="inlineStr">
        <is>
          <t>HFTD - Distribution</t>
        </is>
      </c>
      <c r="B14" t="inlineStr">
        <is>
          <t>Equip Failure</t>
        </is>
      </c>
      <c r="C14" t="inlineStr">
        <is>
          <t>Fuse</t>
        </is>
      </c>
      <c r="D14" t="n">
        <v>9</v>
      </c>
      <c r="F14" s="129" t="inlineStr">
        <is>
          <t>0_Fire Greater than 300 Acres</t>
        </is>
      </c>
      <c r="G14" s="129" t="inlineStr">
        <is>
          <t>0_HFTD</t>
        </is>
      </c>
      <c r="H14" s="129" t="inlineStr">
        <is>
          <t>0_RFW Applicable</t>
        </is>
      </c>
      <c r="I14" t="inlineStr">
        <is>
          <t>Count of Date</t>
        </is>
      </c>
      <c r="J14" s="129" t="n"/>
      <c r="K14" s="129" t="n"/>
      <c r="L14" s="129" t="n"/>
      <c r="M14" s="129" t="n"/>
      <c r="N14" s="129" t="n"/>
      <c r="O14" s="129" t="n"/>
      <c r="P14" s="129" t="n"/>
      <c r="Q14" s="129" t="n"/>
      <c r="R14" s="129" t="n"/>
      <c r="S14" s="129" t="n"/>
      <c r="T14" s="129" t="n"/>
      <c r="U14" s="129" t="n"/>
      <c r="V14" s="129" t="n"/>
      <c r="W14" s="129" t="n"/>
      <c r="X14" s="129" t="n"/>
      <c r="Y14" s="129" t="n"/>
    </row>
    <row r="15">
      <c r="A15" t="inlineStr">
        <is>
          <t>HFTD - Distribution</t>
        </is>
      </c>
      <c r="B15" t="inlineStr">
        <is>
          <t>Equip Failure</t>
        </is>
      </c>
      <c r="C15" t="inlineStr">
        <is>
          <t>Guy/Span Wire</t>
        </is>
      </c>
      <c r="D15" t="n">
        <v>1</v>
      </c>
      <c r="F15" t="inlineStr">
        <is>
          <t>Fire Greater than 300 Acres</t>
        </is>
      </c>
      <c r="G15" t="inlineStr">
        <is>
          <t>HFTD</t>
        </is>
      </c>
      <c r="H15" t="inlineStr">
        <is>
          <t>Fire Weather RFW Applicable</t>
        </is>
      </c>
      <c r="I15" t="n">
        <v>6</v>
      </c>
    </row>
    <row r="16">
      <c r="A16" t="inlineStr">
        <is>
          <t>HFTD - Distribution</t>
        </is>
      </c>
      <c r="B16" t="inlineStr">
        <is>
          <t>Equip Failure</t>
        </is>
      </c>
      <c r="C16" t="inlineStr">
        <is>
          <t>Insulator</t>
        </is>
      </c>
      <c r="D16" t="n">
        <v>3</v>
      </c>
      <c r="H16" t="inlineStr">
        <is>
          <t>No Fire Weather RFW Applicable</t>
        </is>
      </c>
      <c r="I16" t="n">
        <v>5</v>
      </c>
    </row>
    <row r="17">
      <c r="A17" t="inlineStr">
        <is>
          <t>HFTD - Distribution</t>
        </is>
      </c>
      <c r="B17" t="inlineStr">
        <is>
          <t>Equip Failure</t>
        </is>
      </c>
      <c r="C17" t="inlineStr">
        <is>
          <t>Lightning Arrestor</t>
        </is>
      </c>
      <c r="D17" t="n">
        <v>1</v>
      </c>
      <c r="G17" t="inlineStr">
        <is>
          <t>non-HFTD</t>
        </is>
      </c>
      <c r="H17" t="inlineStr">
        <is>
          <t>Fire Weather RFW Applicable</t>
        </is>
      </c>
      <c r="I17" t="n">
        <v>1</v>
      </c>
    </row>
    <row r="18">
      <c r="A18" t="inlineStr">
        <is>
          <t>HFTD - Distribution</t>
        </is>
      </c>
      <c r="B18" t="inlineStr">
        <is>
          <t>Equip Failure</t>
        </is>
      </c>
      <c r="C18" t="inlineStr">
        <is>
          <t>Pole</t>
        </is>
      </c>
      <c r="D18" t="n">
        <v>6</v>
      </c>
      <c r="H18" t="inlineStr">
        <is>
          <t>No Fire Weather RFW Applicable</t>
        </is>
      </c>
      <c r="I18" t="n">
        <v>7</v>
      </c>
    </row>
    <row r="19">
      <c r="A19" t="inlineStr">
        <is>
          <t>HFTD - Distribution</t>
        </is>
      </c>
      <c r="B19" t="inlineStr">
        <is>
          <t>Equip Failure</t>
        </is>
      </c>
      <c r="C19" t="inlineStr">
        <is>
          <t>Splice/Clamp/Connector</t>
        </is>
      </c>
      <c r="D19" t="n">
        <v>26</v>
      </c>
      <c r="F19" t="inlineStr">
        <is>
          <t>Fire Less than 300 Acres</t>
        </is>
      </c>
      <c r="G19" t="inlineStr">
        <is>
          <t>HFTD</t>
        </is>
      </c>
      <c r="H19" t="inlineStr">
        <is>
          <t>Fire Weather RFW Applicable</t>
        </is>
      </c>
      <c r="I19" t="n">
        <v>44</v>
      </c>
    </row>
    <row r="20">
      <c r="A20" t="inlineStr">
        <is>
          <t>HFTD - Distribution</t>
        </is>
      </c>
      <c r="B20" t="inlineStr">
        <is>
          <t>Equip Failure</t>
        </is>
      </c>
      <c r="C20" t="inlineStr">
        <is>
          <t>Transformer</t>
        </is>
      </c>
      <c r="D20" t="n">
        <v>13</v>
      </c>
      <c r="H20" t="inlineStr">
        <is>
          <t>No Fire Weather RFW Applicable</t>
        </is>
      </c>
      <c r="I20" t="n">
        <v>636</v>
      </c>
    </row>
    <row r="21">
      <c r="A21" t="inlineStr">
        <is>
          <t>HFTD - Distribution</t>
        </is>
      </c>
      <c r="B21" t="inlineStr">
        <is>
          <t>Equip Failure</t>
        </is>
      </c>
      <c r="C21" t="inlineStr">
        <is>
          <t>Voltage Regulator</t>
        </is>
      </c>
      <c r="D21" t="n">
        <v>2</v>
      </c>
      <c r="G21" t="inlineStr">
        <is>
          <t>non-HFTD</t>
        </is>
      </c>
      <c r="H21" t="inlineStr">
        <is>
          <t>Fire Weather RFW Applicable</t>
        </is>
      </c>
      <c r="I21" t="n">
        <v>80</v>
      </c>
    </row>
    <row r="22">
      <c r="A22" t="inlineStr">
        <is>
          <t>HFTD - Distribution</t>
        </is>
      </c>
      <c r="B22" t="inlineStr">
        <is>
          <t>Unk or Other</t>
        </is>
      </c>
      <c r="C22" t="inlineStr">
        <is>
          <t>Unk or Other - Other</t>
        </is>
      </c>
      <c r="D22" t="n">
        <v>3</v>
      </c>
      <c r="H22" t="inlineStr">
        <is>
          <t>No Fire Weather RFW Applicable</t>
        </is>
      </c>
      <c r="I22" t="n">
        <v>1423</v>
      </c>
    </row>
    <row r="23">
      <c r="A23" t="inlineStr">
        <is>
          <t>HFTD - Distribution</t>
        </is>
      </c>
      <c r="B23" t="inlineStr">
        <is>
          <t>Unk or Other</t>
        </is>
      </c>
      <c r="C23" t="inlineStr">
        <is>
          <t>Unk or Other - Unknown</t>
        </is>
      </c>
      <c r="D23" t="n">
        <v>18</v>
      </c>
      <c r="F23" t="inlineStr">
        <is>
          <t>Grand Total</t>
        </is>
      </c>
      <c r="I23" t="n">
        <v>2202</v>
      </c>
    </row>
    <row r="24">
      <c r="A24" t="inlineStr">
        <is>
          <t>HFTD - Distribution</t>
        </is>
      </c>
      <c r="B24" t="inlineStr">
        <is>
          <t>Vegetation</t>
        </is>
      </c>
      <c r="C24" t="inlineStr">
        <is>
          <t>Branch (Not overhanging, &gt; 12ft)</t>
        </is>
      </c>
      <c r="D24" t="n">
        <v>4</v>
      </c>
    </row>
    <row r="25">
      <c r="A25" t="inlineStr">
        <is>
          <t>HFTD - Distribution</t>
        </is>
      </c>
      <c r="B25" t="inlineStr">
        <is>
          <t>Vegetation</t>
        </is>
      </c>
      <c r="C25" t="inlineStr">
        <is>
          <t>Branch (Not overhanging, Distance Unknown)</t>
        </is>
      </c>
      <c r="D25" t="n">
        <v>29</v>
      </c>
    </row>
    <row r="26">
      <c r="A26" t="inlineStr">
        <is>
          <t>HFTD - Distribution</t>
        </is>
      </c>
      <c r="B26" t="inlineStr">
        <is>
          <t>Vegetation</t>
        </is>
      </c>
      <c r="C26" t="inlineStr">
        <is>
          <t>Branch (OverHanging)</t>
        </is>
      </c>
      <c r="D26" t="n">
        <v>31</v>
      </c>
    </row>
    <row r="27">
      <c r="A27" t="inlineStr">
        <is>
          <t>HFTD - Distribution</t>
        </is>
      </c>
      <c r="B27" t="inlineStr">
        <is>
          <t>Vegetation</t>
        </is>
      </c>
      <c r="C27" t="inlineStr">
        <is>
          <t>Dead</t>
        </is>
      </c>
      <c r="D27" t="n">
        <v>15</v>
      </c>
    </row>
    <row r="28">
      <c r="A28" t="inlineStr">
        <is>
          <t>HFTD - Distribution</t>
        </is>
      </c>
      <c r="B28" t="inlineStr">
        <is>
          <t>Vegetation</t>
        </is>
      </c>
      <c r="C28" t="inlineStr">
        <is>
          <t>Fell into (Moderate-Severe defect)</t>
        </is>
      </c>
      <c r="D28" t="n">
        <v>36</v>
      </c>
    </row>
    <row r="29">
      <c r="A29" t="inlineStr">
        <is>
          <t>HFTD - Distribution</t>
        </is>
      </c>
      <c r="B29" t="inlineStr">
        <is>
          <t>Vegetation</t>
        </is>
      </c>
      <c r="C29" t="inlineStr">
        <is>
          <t>Fell into (No defect)</t>
        </is>
      </c>
      <c r="D29" t="n">
        <v>83</v>
      </c>
    </row>
    <row r="30">
      <c r="A30" t="inlineStr">
        <is>
          <t>HFTD - Distribution</t>
        </is>
      </c>
      <c r="B30" t="inlineStr">
        <is>
          <t>Vegetation</t>
        </is>
      </c>
      <c r="C30" t="inlineStr">
        <is>
          <t>Fell into (slight defect)</t>
        </is>
      </c>
      <c r="D30" t="n">
        <v>35</v>
      </c>
    </row>
    <row r="31">
      <c r="A31" t="inlineStr">
        <is>
          <t>HFTD - Distribution</t>
        </is>
      </c>
      <c r="B31" t="inlineStr">
        <is>
          <t>Vegetation</t>
        </is>
      </c>
      <c r="C31" t="inlineStr">
        <is>
          <t>Grow Into</t>
        </is>
      </c>
      <c r="D31" t="n">
        <v>1</v>
      </c>
    </row>
    <row r="32">
      <c r="A32" t="inlineStr">
        <is>
          <t>HFTD - Distribution</t>
        </is>
      </c>
      <c r="B32" t="inlineStr">
        <is>
          <t>Vegetation</t>
        </is>
      </c>
      <c r="C32" t="inlineStr">
        <is>
          <t>Other/Unknown</t>
        </is>
      </c>
      <c r="D32" t="n">
        <v>77</v>
      </c>
    </row>
    <row r="33">
      <c r="A33" t="inlineStr">
        <is>
          <t>HFTD - Transmission</t>
        </is>
      </c>
      <c r="B33" t="inlineStr">
        <is>
          <t>3rd Party</t>
        </is>
      </c>
      <c r="C33" t="inlineStr">
        <is>
          <t>3rd Party - Other</t>
        </is>
      </c>
      <c r="D33" t="n">
        <v>3</v>
      </c>
    </row>
    <row r="34">
      <c r="A34" t="inlineStr">
        <is>
          <t>HFTD - Transmission</t>
        </is>
      </c>
      <c r="B34" t="inlineStr">
        <is>
          <t>3rd Party</t>
        </is>
      </c>
      <c r="C34" t="inlineStr">
        <is>
          <t>3rd Party - Unknown</t>
        </is>
      </c>
      <c r="D34" t="n">
        <v>2</v>
      </c>
    </row>
    <row r="35">
      <c r="A35" t="inlineStr">
        <is>
          <t>HFTD - Transmission</t>
        </is>
      </c>
      <c r="B35" t="inlineStr">
        <is>
          <t>3rd Party</t>
        </is>
      </c>
      <c r="C35" t="inlineStr">
        <is>
          <t>Balloons</t>
        </is>
      </c>
      <c r="D35" t="n">
        <v>1</v>
      </c>
    </row>
    <row r="36">
      <c r="A36" t="inlineStr">
        <is>
          <t>HFTD - Transmission</t>
        </is>
      </c>
      <c r="B36" t="inlineStr">
        <is>
          <t>Animal</t>
        </is>
      </c>
      <c r="C36" t="inlineStr">
        <is>
          <t>Animal</t>
        </is>
      </c>
      <c r="D36" t="n">
        <v>17</v>
      </c>
    </row>
    <row r="37">
      <c r="A37" t="inlineStr">
        <is>
          <t>HFTD - Transmission</t>
        </is>
      </c>
      <c r="B37" t="inlineStr">
        <is>
          <t>Equip Failure</t>
        </is>
      </c>
      <c r="C37" t="inlineStr">
        <is>
          <t>Conductor</t>
        </is>
      </c>
      <c r="D37" t="n">
        <v>5</v>
      </c>
    </row>
    <row r="38">
      <c r="A38" t="inlineStr">
        <is>
          <t>HFTD - Transmission</t>
        </is>
      </c>
      <c r="B38" t="inlineStr">
        <is>
          <t>Equip Failure</t>
        </is>
      </c>
      <c r="C38" t="inlineStr">
        <is>
          <t>Equip Failure - Other</t>
        </is>
      </c>
      <c r="D38" t="n">
        <v>6</v>
      </c>
    </row>
    <row r="39">
      <c r="A39" t="inlineStr">
        <is>
          <t>HFTD - Transmission</t>
        </is>
      </c>
      <c r="B39" t="inlineStr">
        <is>
          <t>Equip Failure</t>
        </is>
      </c>
      <c r="C39" t="inlineStr">
        <is>
          <t>Insulator</t>
        </is>
      </c>
      <c r="D39" t="n">
        <v>3</v>
      </c>
    </row>
    <row r="40">
      <c r="A40" t="inlineStr">
        <is>
          <t>HFTD - Transmission</t>
        </is>
      </c>
      <c r="B40" t="inlineStr">
        <is>
          <t>Equip Failure</t>
        </is>
      </c>
      <c r="C40" t="inlineStr">
        <is>
          <t>Pole</t>
        </is>
      </c>
      <c r="D40" t="n">
        <v>1</v>
      </c>
    </row>
    <row r="41">
      <c r="A41" t="inlineStr">
        <is>
          <t>HFTD - Transmission</t>
        </is>
      </c>
      <c r="B41" t="inlineStr">
        <is>
          <t>Equip Failure</t>
        </is>
      </c>
      <c r="C41" t="inlineStr">
        <is>
          <t>Splice/Clamp/Connector</t>
        </is>
      </c>
      <c r="D41" t="n">
        <v>1</v>
      </c>
    </row>
    <row r="42">
      <c r="A42" t="inlineStr">
        <is>
          <t>HFTD - Transmission</t>
        </is>
      </c>
      <c r="B42" t="inlineStr">
        <is>
          <t>Unk or Other</t>
        </is>
      </c>
      <c r="C42" t="inlineStr">
        <is>
          <t>Unk or Other - Other</t>
        </is>
      </c>
      <c r="D42" t="n">
        <v>1</v>
      </c>
    </row>
    <row r="43">
      <c r="A43" t="inlineStr">
        <is>
          <t>HFTD - Transmission</t>
        </is>
      </c>
      <c r="B43" t="inlineStr">
        <is>
          <t>Unk or Other</t>
        </is>
      </c>
      <c r="C43" t="inlineStr">
        <is>
          <t>Unk or Other - Unknown</t>
        </is>
      </c>
      <c r="D43" t="n">
        <v>2</v>
      </c>
    </row>
    <row r="44">
      <c r="A44" t="inlineStr">
        <is>
          <t>HFTD - Transmission</t>
        </is>
      </c>
      <c r="B44" t="inlineStr">
        <is>
          <t>Vegetation</t>
        </is>
      </c>
      <c r="C44" t="inlineStr">
        <is>
          <t>Other/Unknown</t>
        </is>
      </c>
      <c r="D44" t="n">
        <v>1</v>
      </c>
    </row>
    <row r="45">
      <c r="A45" t="inlineStr">
        <is>
          <t>non-HFTD - Distribution</t>
        </is>
      </c>
      <c r="B45" t="inlineStr">
        <is>
          <t>3rd Party</t>
        </is>
      </c>
      <c r="C45" t="inlineStr">
        <is>
          <t>3rd Party - Other</t>
        </is>
      </c>
      <c r="D45" t="n">
        <v>30</v>
      </c>
    </row>
    <row r="46">
      <c r="A46" t="inlineStr">
        <is>
          <t>non-HFTD - Distribution</t>
        </is>
      </c>
      <c r="B46" t="inlineStr">
        <is>
          <t>3rd Party</t>
        </is>
      </c>
      <c r="C46" t="inlineStr">
        <is>
          <t>3rd Party - Unknown</t>
        </is>
      </c>
      <c r="D46" t="n">
        <v>39</v>
      </c>
    </row>
    <row r="47">
      <c r="A47" t="inlineStr">
        <is>
          <t>non-HFTD - Distribution</t>
        </is>
      </c>
      <c r="B47" t="inlineStr">
        <is>
          <t>3rd Party</t>
        </is>
      </c>
      <c r="C47" t="inlineStr">
        <is>
          <t>Balloons</t>
        </is>
      </c>
      <c r="D47" t="n">
        <v>65</v>
      </c>
    </row>
    <row r="48">
      <c r="A48" t="inlineStr">
        <is>
          <t>non-HFTD - Distribution</t>
        </is>
      </c>
      <c r="B48" t="inlineStr">
        <is>
          <t>3rd Party</t>
        </is>
      </c>
      <c r="C48" t="inlineStr">
        <is>
          <t>Vehicle</t>
        </is>
      </c>
      <c r="D48" t="n">
        <v>157</v>
      </c>
    </row>
    <row r="49">
      <c r="A49" t="inlineStr">
        <is>
          <t>non-HFTD - Distribution</t>
        </is>
      </c>
      <c r="B49" t="inlineStr">
        <is>
          <t>Animal</t>
        </is>
      </c>
      <c r="C49" t="inlineStr">
        <is>
          <t>Animal</t>
        </is>
      </c>
      <c r="D49" t="n">
        <v>192</v>
      </c>
    </row>
    <row r="50">
      <c r="A50" t="inlineStr">
        <is>
          <t>non-HFTD - Distribution</t>
        </is>
      </c>
      <c r="B50" t="inlineStr">
        <is>
          <t>Equip Failure</t>
        </is>
      </c>
      <c r="C50" t="inlineStr">
        <is>
          <t>Capacitor Bank</t>
        </is>
      </c>
      <c r="D50" t="n">
        <v>40</v>
      </c>
    </row>
    <row r="51">
      <c r="A51" t="inlineStr">
        <is>
          <t>non-HFTD - Distribution</t>
        </is>
      </c>
      <c r="B51" t="inlineStr">
        <is>
          <t>Equip Failure</t>
        </is>
      </c>
      <c r="C51" t="inlineStr">
        <is>
          <t>Conductor</t>
        </is>
      </c>
      <c r="D51" t="n">
        <v>206</v>
      </c>
    </row>
    <row r="52">
      <c r="A52" t="inlineStr">
        <is>
          <t>non-HFTD - Distribution</t>
        </is>
      </c>
      <c r="B52" t="inlineStr">
        <is>
          <t>Equip Failure</t>
        </is>
      </c>
      <c r="C52" t="inlineStr">
        <is>
          <t>Crossarm</t>
        </is>
      </c>
      <c r="D52" t="n">
        <v>18</v>
      </c>
    </row>
    <row r="53">
      <c r="A53" t="inlineStr">
        <is>
          <t>non-HFTD - Distribution</t>
        </is>
      </c>
      <c r="B53" t="inlineStr">
        <is>
          <t>Equip Failure</t>
        </is>
      </c>
      <c r="C53" t="inlineStr">
        <is>
          <t>Equip Failure - Other</t>
        </is>
      </c>
      <c r="D53" t="n">
        <v>73</v>
      </c>
    </row>
    <row r="54">
      <c r="A54" t="inlineStr">
        <is>
          <t>non-HFTD - Distribution</t>
        </is>
      </c>
      <c r="B54" t="inlineStr">
        <is>
          <t>Equip Failure</t>
        </is>
      </c>
      <c r="C54" t="inlineStr">
        <is>
          <t>Equip Failure - Unknown</t>
        </is>
      </c>
      <c r="D54" t="n">
        <v>8</v>
      </c>
    </row>
    <row r="55">
      <c r="A55" t="inlineStr">
        <is>
          <t>non-HFTD - Distribution</t>
        </is>
      </c>
      <c r="B55" t="inlineStr">
        <is>
          <t>Equip Failure</t>
        </is>
      </c>
      <c r="C55" t="inlineStr">
        <is>
          <t>Fuse</t>
        </is>
      </c>
      <c r="D55" t="n">
        <v>28</v>
      </c>
    </row>
    <row r="56">
      <c r="A56" t="inlineStr">
        <is>
          <t>non-HFTD - Distribution</t>
        </is>
      </c>
      <c r="B56" t="inlineStr">
        <is>
          <t>Equip Failure</t>
        </is>
      </c>
      <c r="C56" t="inlineStr">
        <is>
          <t>Guy/Span Wire</t>
        </is>
      </c>
      <c r="D56" t="n">
        <v>2</v>
      </c>
    </row>
    <row r="57">
      <c r="A57" t="inlineStr">
        <is>
          <t>non-HFTD - Distribution</t>
        </is>
      </c>
      <c r="B57" t="inlineStr">
        <is>
          <t>Equip Failure</t>
        </is>
      </c>
      <c r="C57" t="inlineStr">
        <is>
          <t>Insulator</t>
        </is>
      </c>
      <c r="D57" t="n">
        <v>22</v>
      </c>
    </row>
    <row r="58">
      <c r="A58" t="inlineStr">
        <is>
          <t>non-HFTD - Distribution</t>
        </is>
      </c>
      <c r="B58" t="inlineStr">
        <is>
          <t>Equip Failure</t>
        </is>
      </c>
      <c r="C58" t="inlineStr">
        <is>
          <t>Lightning Arrestor</t>
        </is>
      </c>
      <c r="D58" t="n">
        <v>16</v>
      </c>
    </row>
    <row r="59">
      <c r="A59" t="inlineStr">
        <is>
          <t>non-HFTD - Distribution</t>
        </is>
      </c>
      <c r="B59" t="inlineStr">
        <is>
          <t>Equip Failure</t>
        </is>
      </c>
      <c r="C59" t="inlineStr">
        <is>
          <t>Pole</t>
        </is>
      </c>
      <c r="D59" t="n">
        <v>35</v>
      </c>
    </row>
    <row r="60">
      <c r="A60" t="inlineStr">
        <is>
          <t>non-HFTD - Distribution</t>
        </is>
      </c>
      <c r="B60" t="inlineStr">
        <is>
          <t>Equip Failure</t>
        </is>
      </c>
      <c r="C60" t="inlineStr">
        <is>
          <t>Recloser</t>
        </is>
      </c>
      <c r="D60" t="n">
        <v>12</v>
      </c>
    </row>
    <row r="61">
      <c r="A61" t="inlineStr">
        <is>
          <t>non-HFTD - Distribution</t>
        </is>
      </c>
      <c r="B61" t="inlineStr">
        <is>
          <t>Equip Failure</t>
        </is>
      </c>
      <c r="C61" t="inlineStr">
        <is>
          <t>Sectionalizer</t>
        </is>
      </c>
      <c r="D61" t="n">
        <v>1</v>
      </c>
    </row>
    <row r="62">
      <c r="A62" t="inlineStr">
        <is>
          <t>non-HFTD - Distribution</t>
        </is>
      </c>
      <c r="B62" t="inlineStr">
        <is>
          <t>Equip Failure</t>
        </is>
      </c>
      <c r="C62" t="inlineStr">
        <is>
          <t>Splice/Clamp/Connector</t>
        </is>
      </c>
      <c r="D62" t="n">
        <v>115</v>
      </c>
    </row>
    <row r="63">
      <c r="A63" t="inlineStr">
        <is>
          <t>non-HFTD - Distribution</t>
        </is>
      </c>
      <c r="B63" t="inlineStr">
        <is>
          <t>Equip Failure</t>
        </is>
      </c>
      <c r="C63" t="inlineStr">
        <is>
          <t>Switch</t>
        </is>
      </c>
      <c r="D63" t="n">
        <v>8</v>
      </c>
    </row>
    <row r="64">
      <c r="A64" t="inlineStr">
        <is>
          <t>non-HFTD - Distribution</t>
        </is>
      </c>
      <c r="B64" t="inlineStr">
        <is>
          <t>Equip Failure</t>
        </is>
      </c>
      <c r="C64" t="inlineStr">
        <is>
          <t>Transformer</t>
        </is>
      </c>
      <c r="D64" t="n">
        <v>62</v>
      </c>
    </row>
    <row r="65">
      <c r="A65" t="inlineStr">
        <is>
          <t>non-HFTD - Distribution</t>
        </is>
      </c>
      <c r="B65" t="inlineStr">
        <is>
          <t>Equip Failure</t>
        </is>
      </c>
      <c r="C65" t="inlineStr">
        <is>
          <t>Voltage Regulator</t>
        </is>
      </c>
      <c r="D65" t="n">
        <v>5</v>
      </c>
    </row>
    <row r="66">
      <c r="A66" t="inlineStr">
        <is>
          <t>non-HFTD - Distribution</t>
        </is>
      </c>
      <c r="B66" t="inlineStr">
        <is>
          <t>Unk or Other</t>
        </is>
      </c>
      <c r="C66" t="inlineStr">
        <is>
          <t>Unk or Other - Other</t>
        </is>
      </c>
      <c r="D66" t="n">
        <v>12</v>
      </c>
    </row>
    <row r="67">
      <c r="A67" t="inlineStr">
        <is>
          <t>non-HFTD - Distribution</t>
        </is>
      </c>
      <c r="B67" t="inlineStr">
        <is>
          <t>Unk or Other</t>
        </is>
      </c>
      <c r="C67" t="inlineStr">
        <is>
          <t>Unk or Other - Unknown</t>
        </is>
      </c>
      <c r="D67" t="n">
        <v>52</v>
      </c>
    </row>
    <row r="68">
      <c r="A68" t="inlineStr">
        <is>
          <t>non-HFTD - Distribution</t>
        </is>
      </c>
      <c r="B68" t="inlineStr">
        <is>
          <t>Vegetation</t>
        </is>
      </c>
      <c r="C68" t="inlineStr">
        <is>
          <t>Branch (Not overhanging, &gt; 12ft)</t>
        </is>
      </c>
      <c r="D68" t="n">
        <v>3</v>
      </c>
    </row>
    <row r="69">
      <c r="A69" t="inlineStr">
        <is>
          <t>non-HFTD - Distribution</t>
        </is>
      </c>
      <c r="B69" t="inlineStr">
        <is>
          <t>Vegetation</t>
        </is>
      </c>
      <c r="C69" t="inlineStr">
        <is>
          <t>Branch (Not overhanging, 4-12ft)</t>
        </is>
      </c>
      <c r="D69" t="n">
        <v>2</v>
      </c>
    </row>
    <row r="70">
      <c r="A70" t="inlineStr">
        <is>
          <t>non-HFTD - Distribution</t>
        </is>
      </c>
      <c r="B70" t="inlineStr">
        <is>
          <t>Vegetation</t>
        </is>
      </c>
      <c r="C70" t="inlineStr">
        <is>
          <t>Branch (Not overhanging, Distance Unknown)</t>
        </is>
      </c>
      <c r="D70" t="n">
        <v>34</v>
      </c>
    </row>
    <row r="71">
      <c r="A71" t="inlineStr">
        <is>
          <t>non-HFTD - Distribution</t>
        </is>
      </c>
      <c r="B71" t="inlineStr">
        <is>
          <t>Vegetation</t>
        </is>
      </c>
      <c r="C71" t="inlineStr">
        <is>
          <t>Branch (OverHanging)</t>
        </is>
      </c>
      <c r="D71" t="n">
        <v>37</v>
      </c>
    </row>
    <row r="72">
      <c r="A72" t="inlineStr">
        <is>
          <t>non-HFTD - Distribution</t>
        </is>
      </c>
      <c r="B72" t="inlineStr">
        <is>
          <t>Vegetation</t>
        </is>
      </c>
      <c r="C72" t="inlineStr">
        <is>
          <t>Dead</t>
        </is>
      </c>
      <c r="D72" t="n">
        <v>5</v>
      </c>
    </row>
    <row r="73">
      <c r="A73" t="inlineStr">
        <is>
          <t>non-HFTD - Distribution</t>
        </is>
      </c>
      <c r="B73" t="inlineStr">
        <is>
          <t>Vegetation</t>
        </is>
      </c>
      <c r="C73" t="inlineStr">
        <is>
          <t>Fell into (Moderate-Severe defect)</t>
        </is>
      </c>
      <c r="D73" t="n">
        <v>5</v>
      </c>
    </row>
    <row r="74">
      <c r="A74" t="inlineStr">
        <is>
          <t>non-HFTD - Distribution</t>
        </is>
      </c>
      <c r="B74" t="inlineStr">
        <is>
          <t>Vegetation</t>
        </is>
      </c>
      <c r="C74" t="inlineStr">
        <is>
          <t>Fell into (No defect)</t>
        </is>
      </c>
      <c r="D74" t="n">
        <v>40</v>
      </c>
    </row>
    <row r="75">
      <c r="A75" t="inlineStr">
        <is>
          <t>non-HFTD - Distribution</t>
        </is>
      </c>
      <c r="B75" t="inlineStr">
        <is>
          <t>Vegetation</t>
        </is>
      </c>
      <c r="C75" t="inlineStr">
        <is>
          <t>Fell into (slight defect)</t>
        </is>
      </c>
      <c r="D75" t="n">
        <v>9</v>
      </c>
    </row>
    <row r="76">
      <c r="A76" t="inlineStr">
        <is>
          <t>non-HFTD - Distribution</t>
        </is>
      </c>
      <c r="B76" t="inlineStr">
        <is>
          <t>Vegetation</t>
        </is>
      </c>
      <c r="C76" t="inlineStr">
        <is>
          <t>Grow Into</t>
        </is>
      </c>
      <c r="D76" t="n">
        <v>7</v>
      </c>
    </row>
    <row r="77">
      <c r="A77" t="inlineStr">
        <is>
          <t>non-HFTD - Distribution</t>
        </is>
      </c>
      <c r="B77" t="inlineStr">
        <is>
          <t>Vegetation</t>
        </is>
      </c>
      <c r="C77" t="inlineStr">
        <is>
          <t>Other/Unknown</t>
        </is>
      </c>
      <c r="D77" t="n">
        <v>114</v>
      </c>
    </row>
    <row r="78">
      <c r="A78" t="inlineStr">
        <is>
          <t>non-HFTD - Transmission</t>
        </is>
      </c>
      <c r="B78" t="inlineStr">
        <is>
          <t>3rd Party</t>
        </is>
      </c>
      <c r="C78" t="inlineStr">
        <is>
          <t>3rd Party - Other</t>
        </is>
      </c>
      <c r="D78" t="n">
        <v>3</v>
      </c>
    </row>
    <row r="79">
      <c r="A79" t="inlineStr">
        <is>
          <t>non-HFTD - Transmission</t>
        </is>
      </c>
      <c r="B79" t="inlineStr">
        <is>
          <t>3rd Party</t>
        </is>
      </c>
      <c r="C79" t="inlineStr">
        <is>
          <t>3rd Party - Unknown</t>
        </is>
      </c>
      <c r="D79" t="n">
        <v>1</v>
      </c>
    </row>
    <row r="80">
      <c r="A80" t="inlineStr">
        <is>
          <t>non-HFTD - Transmission</t>
        </is>
      </c>
      <c r="B80" t="inlineStr">
        <is>
          <t>3rd Party</t>
        </is>
      </c>
      <c r="C80" t="inlineStr">
        <is>
          <t>Balloons</t>
        </is>
      </c>
      <c r="D80" t="n">
        <v>2</v>
      </c>
    </row>
    <row r="81">
      <c r="A81" t="inlineStr">
        <is>
          <t>non-HFTD - Transmission</t>
        </is>
      </c>
      <c r="B81" t="inlineStr">
        <is>
          <t>3rd Party</t>
        </is>
      </c>
      <c r="C81" t="inlineStr">
        <is>
          <t>Vehicle</t>
        </is>
      </c>
      <c r="D81" t="n">
        <v>7</v>
      </c>
    </row>
    <row r="82">
      <c r="A82" t="inlineStr">
        <is>
          <t>non-HFTD - Transmission</t>
        </is>
      </c>
      <c r="B82" t="inlineStr">
        <is>
          <t>Animal</t>
        </is>
      </c>
      <c r="C82" t="inlineStr">
        <is>
          <t>Animal</t>
        </is>
      </c>
      <c r="D82" t="n">
        <v>16</v>
      </c>
    </row>
    <row r="83">
      <c r="A83" t="inlineStr">
        <is>
          <t>non-HFTD - Transmission</t>
        </is>
      </c>
      <c r="B83" t="inlineStr">
        <is>
          <t>Equip Failure</t>
        </is>
      </c>
      <c r="C83" t="inlineStr">
        <is>
          <t>Conductor</t>
        </is>
      </c>
      <c r="D83" t="n">
        <v>3</v>
      </c>
    </row>
    <row r="84">
      <c r="A84" t="inlineStr">
        <is>
          <t>non-HFTD - Transmission</t>
        </is>
      </c>
      <c r="B84" t="inlineStr">
        <is>
          <t>Equip Failure</t>
        </is>
      </c>
      <c r="C84" t="inlineStr">
        <is>
          <t>Crossarm</t>
        </is>
      </c>
      <c r="D84" t="n">
        <v>1</v>
      </c>
    </row>
    <row r="85">
      <c r="A85" t="inlineStr">
        <is>
          <t>non-HFTD - Transmission</t>
        </is>
      </c>
      <c r="B85" t="inlineStr">
        <is>
          <t>Equip Failure</t>
        </is>
      </c>
      <c r="C85" t="inlineStr">
        <is>
          <t>Equip Failure - Other</t>
        </is>
      </c>
      <c r="D85" t="n">
        <v>1</v>
      </c>
    </row>
    <row r="86">
      <c r="A86" t="inlineStr">
        <is>
          <t>non-HFTD - Transmission</t>
        </is>
      </c>
      <c r="B86" t="inlineStr">
        <is>
          <t>Equip Failure</t>
        </is>
      </c>
      <c r="C86" t="inlineStr">
        <is>
          <t>Insulator</t>
        </is>
      </c>
      <c r="D86" t="n">
        <v>3</v>
      </c>
    </row>
    <row r="87">
      <c r="A87" t="inlineStr">
        <is>
          <t>non-HFTD - Transmission</t>
        </is>
      </c>
      <c r="B87" t="inlineStr">
        <is>
          <t>Equip Failure</t>
        </is>
      </c>
      <c r="C87" t="inlineStr">
        <is>
          <t>Pole</t>
        </is>
      </c>
      <c r="D87" t="n">
        <v>1</v>
      </c>
    </row>
    <row r="88">
      <c r="A88" t="inlineStr">
        <is>
          <t>non-HFTD - Transmission</t>
        </is>
      </c>
      <c r="B88" t="inlineStr">
        <is>
          <t>Equip Failure</t>
        </is>
      </c>
      <c r="C88" t="inlineStr">
        <is>
          <t>Transformer</t>
        </is>
      </c>
      <c r="D88" t="n">
        <v>2</v>
      </c>
    </row>
    <row r="89">
      <c r="A89" t="inlineStr">
        <is>
          <t>non-HFTD - Transmission</t>
        </is>
      </c>
      <c r="B89" t="inlineStr">
        <is>
          <t>Unk or Other</t>
        </is>
      </c>
      <c r="C89" t="inlineStr">
        <is>
          <t>Unk or Other - Other</t>
        </is>
      </c>
      <c r="D89" t="n">
        <v>8</v>
      </c>
    </row>
    <row r="90">
      <c r="A90" t="inlineStr">
        <is>
          <t>non-HFTD - Transmission</t>
        </is>
      </c>
      <c r="B90" t="inlineStr">
        <is>
          <t>Unk or Other</t>
        </is>
      </c>
      <c r="C90" t="inlineStr">
        <is>
          <t>Unk or Other - Unknown</t>
        </is>
      </c>
      <c r="D90" t="n">
        <v>8</v>
      </c>
    </row>
    <row r="91">
      <c r="A91" t="inlineStr">
        <is>
          <t>non-HFTD - Substation</t>
        </is>
      </c>
      <c r="B91" t="inlineStr">
        <is>
          <t>3rd Party</t>
        </is>
      </c>
      <c r="C91" t="inlineStr">
        <is>
          <t>3rd Party - Other</t>
        </is>
      </c>
      <c r="D91" t="n">
        <v>1</v>
      </c>
    </row>
    <row r="92">
      <c r="A92" t="inlineStr">
        <is>
          <t>Grand Total</t>
        </is>
      </c>
      <c r="D92" t="n">
        <v>2202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/>
    <outlinePr summaryBelow="1" summaryRight="1"/>
    <pageSetUpPr/>
  </sheetPr>
  <dimension ref="A1:K38"/>
  <sheetViews>
    <sheetView topLeftCell="A22" workbookViewId="0">
      <selection activeCell="D1" sqref="D1"/>
    </sheetView>
  </sheetViews>
  <sheetFormatPr baseColWidth="8" defaultRowHeight="14.25"/>
  <cols>
    <col width="15.265625" bestFit="1" customWidth="1" style="138" min="1" max="1"/>
    <col width="42.1328125" bestFit="1" customWidth="1" style="138" min="2" max="2"/>
    <col width="6.265625" bestFit="1" customWidth="1" style="138" min="3" max="3"/>
    <col width="6.59765625" customWidth="1" style="138" min="4" max="4"/>
    <col width="15.265625" bestFit="1" customWidth="1" style="138" min="5" max="5"/>
    <col width="42.1328125" bestFit="1" customWidth="1" style="138" min="6" max="6"/>
    <col width="6.265625" bestFit="1" customWidth="1" style="138" min="7" max="7"/>
    <col width="6" customWidth="1" style="138" min="8" max="8"/>
    <col width="15.265625" bestFit="1" customWidth="1" style="138" min="9" max="9"/>
    <col width="42.1328125" bestFit="1" customWidth="1" style="138" min="10" max="10"/>
    <col width="6.265625" bestFit="1" customWidth="1" style="138" min="11" max="11"/>
  </cols>
  <sheetData>
    <row r="1" ht="18" customHeight="1" s="138">
      <c r="A1" s="1" t="inlineStr">
        <is>
          <t>Pivot Tables based on All Ignition Dataset from 2015 - 2019 for HFTD-Distribution Tranche</t>
        </is>
      </c>
      <c r="B1" s="72" t="n"/>
      <c r="C1" s="73" t="n"/>
      <c r="D1" s="74" t="n"/>
      <c r="E1" s="74" t="n"/>
      <c r="F1" s="74" t="n"/>
      <c r="G1" s="74" t="n"/>
      <c r="H1" s="74" t="n"/>
      <c r="I1" s="74" t="n"/>
      <c r="J1" s="74" t="n"/>
      <c r="K1" s="74" t="n"/>
    </row>
    <row r="2" ht="18" customHeight="1" s="138">
      <c r="A2" s="1" t="n"/>
      <c r="B2" s="72" t="n"/>
      <c r="C2" s="73" t="n"/>
      <c r="D2" s="74" t="n"/>
      <c r="E2" s="74" t="n"/>
      <c r="F2" s="74" t="n"/>
      <c r="G2" s="74" t="n"/>
      <c r="H2" s="74" t="n"/>
      <c r="I2" s="74" t="n"/>
      <c r="J2" s="74" t="n"/>
      <c r="K2" s="74" t="n"/>
    </row>
    <row r="3">
      <c r="A3" s="99" t="n">
        <v>2019</v>
      </c>
      <c r="E3" s="99" t="inlineStr">
        <is>
          <t>2015-2019</t>
        </is>
      </c>
      <c r="I3" s="99" t="inlineStr">
        <is>
          <t>2015-2018</t>
        </is>
      </c>
    </row>
    <row r="5">
      <c r="A5" s="129" t="inlineStr">
        <is>
          <t>0_Year</t>
        </is>
      </c>
      <c r="B5" s="100" t="n">
        <v>2019</v>
      </c>
      <c r="E5" s="129" t="inlineStr">
        <is>
          <t>0_Year</t>
        </is>
      </c>
      <c r="F5" t="inlineStr">
        <is>
          <t>(All)</t>
        </is>
      </c>
      <c r="I5" s="129" t="inlineStr">
        <is>
          <t>0_Year</t>
        </is>
      </c>
      <c r="J5" t="inlineStr">
        <is>
          <t>(Multiple Items)</t>
        </is>
      </c>
    </row>
    <row r="6">
      <c r="A6" s="129" t="inlineStr">
        <is>
          <t>0_Tranche</t>
        </is>
      </c>
      <c r="B6" t="inlineStr">
        <is>
          <t>HFTD - Distribution</t>
        </is>
      </c>
      <c r="E6" s="129" t="inlineStr">
        <is>
          <t>0_Tranche</t>
        </is>
      </c>
      <c r="F6" t="inlineStr">
        <is>
          <t>HFTD - Distribution</t>
        </is>
      </c>
      <c r="I6" s="129" t="inlineStr">
        <is>
          <t>0_Tranche</t>
        </is>
      </c>
      <c r="J6" t="inlineStr">
        <is>
          <t>HFTD - Distribution</t>
        </is>
      </c>
    </row>
    <row r="8">
      <c r="A8" s="129" t="inlineStr">
        <is>
          <t>0_Driver</t>
        </is>
      </c>
      <c r="B8" s="129" t="inlineStr">
        <is>
          <t>0_Subdriver</t>
        </is>
      </c>
      <c r="C8" t="inlineStr">
        <is>
          <t>Count</t>
        </is>
      </c>
      <c r="D8" s="129" t="n"/>
      <c r="E8" s="129" t="inlineStr">
        <is>
          <t>0_Driver</t>
        </is>
      </c>
      <c r="F8" s="129" t="inlineStr">
        <is>
          <t>0_Subdriver</t>
        </is>
      </c>
      <c r="G8" t="inlineStr">
        <is>
          <t>Count</t>
        </is>
      </c>
      <c r="H8" s="129" t="n"/>
      <c r="I8" s="129" t="inlineStr">
        <is>
          <t>0_Driver</t>
        </is>
      </c>
      <c r="J8" s="129" t="inlineStr">
        <is>
          <t>0_Subdriver</t>
        </is>
      </c>
      <c r="K8" t="inlineStr">
        <is>
          <t>Count</t>
        </is>
      </c>
    </row>
    <row r="9">
      <c r="A9" t="inlineStr">
        <is>
          <t>3rd Party</t>
        </is>
      </c>
      <c r="B9" t="inlineStr">
        <is>
          <t>3rd Party - Other</t>
        </is>
      </c>
      <c r="C9" t="n">
        <v>5</v>
      </c>
      <c r="E9" t="inlineStr">
        <is>
          <t>Vegetation</t>
        </is>
      </c>
      <c r="F9" t="inlineStr">
        <is>
          <t>Branch (Not overhanging, &gt; 12ft)</t>
        </is>
      </c>
      <c r="G9" t="n">
        <v>4</v>
      </c>
      <c r="I9" t="inlineStr">
        <is>
          <t>Vegetation</t>
        </is>
      </c>
      <c r="J9" t="inlineStr">
        <is>
          <t>Branch (Not overhanging, &gt; 12ft)</t>
        </is>
      </c>
      <c r="K9" t="n">
        <v>3</v>
      </c>
    </row>
    <row r="10">
      <c r="B10" t="inlineStr">
        <is>
          <t>Vehicle</t>
        </is>
      </c>
      <c r="C10" t="n">
        <v>5</v>
      </c>
      <c r="E10" t="inlineStr">
        <is>
          <t>Vegetation</t>
        </is>
      </c>
      <c r="F10" t="inlineStr">
        <is>
          <t>Branch (Not overhanging, Distance Unknown)</t>
        </is>
      </c>
      <c r="G10" t="n">
        <v>29</v>
      </c>
      <c r="I10" t="inlineStr">
        <is>
          <t>Vegetation</t>
        </is>
      </c>
      <c r="J10" t="inlineStr">
        <is>
          <t>Branch (Not overhanging, Distance Unknown)</t>
        </is>
      </c>
      <c r="K10" t="n">
        <v>25</v>
      </c>
    </row>
    <row r="11">
      <c r="A11" t="inlineStr">
        <is>
          <t>Animal</t>
        </is>
      </c>
      <c r="B11" t="inlineStr">
        <is>
          <t>Animal</t>
        </is>
      </c>
      <c r="C11" t="n">
        <v>11</v>
      </c>
      <c r="E11" t="inlineStr">
        <is>
          <t>Vegetation</t>
        </is>
      </c>
      <c r="F11" t="inlineStr">
        <is>
          <t>Branch (OverHanging)</t>
        </is>
      </c>
      <c r="G11" t="n">
        <v>31</v>
      </c>
      <c r="I11" t="inlineStr">
        <is>
          <t>Vegetation</t>
        </is>
      </c>
      <c r="J11" t="inlineStr">
        <is>
          <t>Branch (OverHanging)</t>
        </is>
      </c>
      <c r="K11" t="n">
        <v>25</v>
      </c>
    </row>
    <row r="12">
      <c r="A12" t="inlineStr">
        <is>
          <t>Equip Failure</t>
        </is>
      </c>
      <c r="B12" t="inlineStr">
        <is>
          <t>Conductor</t>
        </is>
      </c>
      <c r="C12" t="n">
        <v>10</v>
      </c>
      <c r="E12" t="inlineStr">
        <is>
          <t>Vegetation</t>
        </is>
      </c>
      <c r="F12" t="inlineStr">
        <is>
          <t>Dead</t>
        </is>
      </c>
      <c r="G12" t="n">
        <v>15</v>
      </c>
      <c r="I12" t="inlineStr">
        <is>
          <t>Vegetation</t>
        </is>
      </c>
      <c r="J12" t="inlineStr">
        <is>
          <t>Dead</t>
        </is>
      </c>
      <c r="K12" t="n">
        <v>10</v>
      </c>
    </row>
    <row r="13">
      <c r="B13" t="inlineStr">
        <is>
          <t>Equip Failure - Other</t>
        </is>
      </c>
      <c r="C13" t="n">
        <v>6</v>
      </c>
      <c r="E13" t="inlineStr">
        <is>
          <t>Vegetation</t>
        </is>
      </c>
      <c r="F13" t="inlineStr">
        <is>
          <t>Fell into (Moderate-Severe defect)</t>
        </is>
      </c>
      <c r="G13" t="n">
        <v>36</v>
      </c>
      <c r="I13" t="inlineStr">
        <is>
          <t>Vegetation</t>
        </is>
      </c>
      <c r="J13" t="inlineStr">
        <is>
          <t>Fell into (Moderate-Severe defect)</t>
        </is>
      </c>
      <c r="K13" t="n">
        <v>29</v>
      </c>
    </row>
    <row r="14">
      <c r="B14" t="inlineStr">
        <is>
          <t>Fuse</t>
        </is>
      </c>
      <c r="C14" t="n">
        <v>1</v>
      </c>
      <c r="E14" t="inlineStr">
        <is>
          <t>Vegetation</t>
        </is>
      </c>
      <c r="F14" t="inlineStr">
        <is>
          <t>Fell into (No defect)</t>
        </is>
      </c>
      <c r="G14" t="n">
        <v>83</v>
      </c>
      <c r="I14" t="inlineStr">
        <is>
          <t>Vegetation</t>
        </is>
      </c>
      <c r="J14" t="inlineStr">
        <is>
          <t>Fell into (No defect)</t>
        </is>
      </c>
      <c r="K14" t="n">
        <v>70</v>
      </c>
    </row>
    <row r="15">
      <c r="B15" t="inlineStr">
        <is>
          <t>Insulator</t>
        </is>
      </c>
      <c r="C15" t="n">
        <v>1</v>
      </c>
      <c r="E15" t="inlineStr">
        <is>
          <t>Vegetation</t>
        </is>
      </c>
      <c r="F15" t="inlineStr">
        <is>
          <t>Fell into (slight defect)</t>
        </is>
      </c>
      <c r="G15" t="n">
        <v>35</v>
      </c>
      <c r="I15" t="inlineStr">
        <is>
          <t>Vegetation</t>
        </is>
      </c>
      <c r="J15" t="inlineStr">
        <is>
          <t>Fell into (slight defect)</t>
        </is>
      </c>
      <c r="K15" t="n">
        <v>28</v>
      </c>
    </row>
    <row r="16">
      <c r="B16" t="inlineStr">
        <is>
          <t>Pole</t>
        </is>
      </c>
      <c r="C16" t="n">
        <v>1</v>
      </c>
      <c r="E16" t="inlineStr">
        <is>
          <t>Vegetation</t>
        </is>
      </c>
      <c r="F16" t="inlineStr">
        <is>
          <t>Grow Into</t>
        </is>
      </c>
      <c r="G16" t="n">
        <v>1</v>
      </c>
      <c r="I16" t="inlineStr">
        <is>
          <t>Vegetation</t>
        </is>
      </c>
      <c r="J16" t="inlineStr">
        <is>
          <t>Grow Into</t>
        </is>
      </c>
      <c r="K16" t="n">
        <v>1</v>
      </c>
    </row>
    <row r="17">
      <c r="B17" t="inlineStr">
        <is>
          <t>Splice/Clamp/Connector</t>
        </is>
      </c>
      <c r="C17" t="n">
        <v>4</v>
      </c>
      <c r="E17" t="inlineStr">
        <is>
          <t>Vegetation</t>
        </is>
      </c>
      <c r="F17" t="inlineStr">
        <is>
          <t>Other/Unknown</t>
        </is>
      </c>
      <c r="G17" t="n">
        <v>77</v>
      </c>
      <c r="I17" t="inlineStr">
        <is>
          <t>Vegetation</t>
        </is>
      </c>
      <c r="J17" t="inlineStr">
        <is>
          <t>Other/Unknown</t>
        </is>
      </c>
      <c r="K17" t="n">
        <v>61</v>
      </c>
    </row>
    <row r="18">
      <c r="B18" t="inlineStr">
        <is>
          <t>Transformer</t>
        </is>
      </c>
      <c r="C18" t="n">
        <v>2</v>
      </c>
      <c r="E18" t="inlineStr">
        <is>
          <t>3rd Party</t>
        </is>
      </c>
      <c r="F18" t="inlineStr">
        <is>
          <t>3rd Party - Other</t>
        </is>
      </c>
      <c r="G18" t="n">
        <v>8</v>
      </c>
      <c r="I18" t="inlineStr">
        <is>
          <t>3rd Party</t>
        </is>
      </c>
      <c r="J18" t="inlineStr">
        <is>
          <t>3rd Party - Other</t>
        </is>
      </c>
      <c r="K18" t="n">
        <v>3</v>
      </c>
    </row>
    <row r="19">
      <c r="A19" t="inlineStr">
        <is>
          <t>Vegetation</t>
        </is>
      </c>
      <c r="B19" t="inlineStr">
        <is>
          <t>Branch (Not overhanging, &gt; 12ft)</t>
        </is>
      </c>
      <c r="C19" t="n">
        <v>1</v>
      </c>
      <c r="E19" t="inlineStr">
        <is>
          <t>3rd Party</t>
        </is>
      </c>
      <c r="F19" t="inlineStr">
        <is>
          <t>3rd Party - Unknown</t>
        </is>
      </c>
      <c r="G19" t="n">
        <v>23</v>
      </c>
      <c r="I19" t="inlineStr">
        <is>
          <t>3rd Party</t>
        </is>
      </c>
      <c r="J19" t="inlineStr">
        <is>
          <t>3rd Party - Unknown</t>
        </is>
      </c>
      <c r="K19" t="n">
        <v>23</v>
      </c>
    </row>
    <row r="20">
      <c r="B20" t="inlineStr">
        <is>
          <t>Branch (Not overhanging, Distance Unknown)</t>
        </is>
      </c>
      <c r="C20" t="n">
        <v>4</v>
      </c>
      <c r="E20" t="inlineStr">
        <is>
          <t>3rd Party</t>
        </is>
      </c>
      <c r="F20" t="inlineStr">
        <is>
          <t>Balloons</t>
        </is>
      </c>
      <c r="G20" t="n">
        <v>9</v>
      </c>
      <c r="I20" t="inlineStr">
        <is>
          <t>3rd Party</t>
        </is>
      </c>
      <c r="J20" t="inlineStr">
        <is>
          <t>Balloons</t>
        </is>
      </c>
      <c r="K20" t="n">
        <v>9</v>
      </c>
    </row>
    <row r="21">
      <c r="B21" t="inlineStr">
        <is>
          <t>Branch (OverHanging)</t>
        </is>
      </c>
      <c r="C21" t="n">
        <v>6</v>
      </c>
      <c r="E21" t="inlineStr">
        <is>
          <t>3rd Party</t>
        </is>
      </c>
      <c r="F21" t="inlineStr">
        <is>
          <t>Vehicle</t>
        </is>
      </c>
      <c r="G21" t="n">
        <v>59</v>
      </c>
      <c r="I21" t="inlineStr">
        <is>
          <t>3rd Party</t>
        </is>
      </c>
      <c r="J21" t="inlineStr">
        <is>
          <t>Vehicle</t>
        </is>
      </c>
      <c r="K21" t="n">
        <v>54</v>
      </c>
    </row>
    <row r="22">
      <c r="B22" t="inlineStr">
        <is>
          <t>Dead</t>
        </is>
      </c>
      <c r="C22" t="n">
        <v>5</v>
      </c>
      <c r="E22" t="inlineStr">
        <is>
          <t>Animal</t>
        </is>
      </c>
      <c r="F22" t="inlineStr">
        <is>
          <t>Animal</t>
        </is>
      </c>
      <c r="G22" t="n">
        <v>48</v>
      </c>
      <c r="I22" t="inlineStr">
        <is>
          <t>Animal</t>
        </is>
      </c>
      <c r="J22" t="inlineStr">
        <is>
          <t>Animal</t>
        </is>
      </c>
      <c r="K22" t="n">
        <v>37</v>
      </c>
    </row>
    <row r="23">
      <c r="B23" t="inlineStr">
        <is>
          <t>Fell into (Moderate-Severe defect)</t>
        </is>
      </c>
      <c r="C23" t="n">
        <v>7</v>
      </c>
      <c r="E23" t="inlineStr">
        <is>
          <t>Equip Failure</t>
        </is>
      </c>
      <c r="F23" t="inlineStr">
        <is>
          <t>Capacitor Bank</t>
        </is>
      </c>
      <c r="G23" t="n">
        <v>7</v>
      </c>
      <c r="I23" t="inlineStr">
        <is>
          <t>Equip Failure</t>
        </is>
      </c>
      <c r="J23" t="inlineStr">
        <is>
          <t>Capacitor Bank</t>
        </is>
      </c>
      <c r="K23" t="n">
        <v>7</v>
      </c>
    </row>
    <row r="24">
      <c r="B24" t="inlineStr">
        <is>
          <t>Fell into (No defect)</t>
        </is>
      </c>
      <c r="C24" t="n">
        <v>13</v>
      </c>
      <c r="E24" t="inlineStr">
        <is>
          <t>Equip Failure</t>
        </is>
      </c>
      <c r="F24" t="inlineStr">
        <is>
          <t>Conductor</t>
        </is>
      </c>
      <c r="G24" t="n">
        <v>69</v>
      </c>
      <c r="I24" t="inlineStr">
        <is>
          <t>Equip Failure</t>
        </is>
      </c>
      <c r="J24" t="inlineStr">
        <is>
          <t>Conductor</t>
        </is>
      </c>
      <c r="K24" t="n">
        <v>59</v>
      </c>
    </row>
    <row r="25">
      <c r="B25" t="inlineStr">
        <is>
          <t>Fell into (slight defect)</t>
        </is>
      </c>
      <c r="C25" t="n">
        <v>7</v>
      </c>
      <c r="E25" t="inlineStr">
        <is>
          <t>Equip Failure</t>
        </is>
      </c>
      <c r="F25" t="inlineStr">
        <is>
          <t>Crossarm</t>
        </is>
      </c>
      <c r="G25" t="n">
        <v>6</v>
      </c>
      <c r="I25" t="inlineStr">
        <is>
          <t>Equip Failure</t>
        </is>
      </c>
      <c r="J25" t="inlineStr">
        <is>
          <t>Crossarm</t>
        </is>
      </c>
      <c r="K25" t="n">
        <v>6</v>
      </c>
    </row>
    <row r="26">
      <c r="B26" t="inlineStr">
        <is>
          <t>Other/Unknown</t>
        </is>
      </c>
      <c r="C26" t="n">
        <v>16</v>
      </c>
      <c r="E26" t="inlineStr">
        <is>
          <t>Equip Failure</t>
        </is>
      </c>
      <c r="F26" t="inlineStr">
        <is>
          <t>Equip Failure - Other</t>
        </is>
      </c>
      <c r="G26" t="n">
        <v>21</v>
      </c>
      <c r="I26" t="inlineStr">
        <is>
          <t>Equip Failure</t>
        </is>
      </c>
      <c r="J26" t="inlineStr">
        <is>
          <t>Equip Failure - Other</t>
        </is>
      </c>
      <c r="K26" t="n">
        <v>15</v>
      </c>
    </row>
    <row r="27">
      <c r="A27" t="inlineStr">
        <is>
          <t>Grand Total</t>
        </is>
      </c>
      <c r="C27" t="n">
        <v>105</v>
      </c>
      <c r="E27" t="inlineStr">
        <is>
          <t>Equip Failure</t>
        </is>
      </c>
      <c r="F27" t="inlineStr">
        <is>
          <t>Equip Failure - Unknown</t>
        </is>
      </c>
      <c r="G27" t="n">
        <v>5</v>
      </c>
      <c r="I27" t="inlineStr">
        <is>
          <t>Equip Failure</t>
        </is>
      </c>
      <c r="J27" t="inlineStr">
        <is>
          <t>Equip Failure - Unknown</t>
        </is>
      </c>
      <c r="K27" t="n">
        <v>5</v>
      </c>
    </row>
    <row r="28">
      <c r="E28" t="inlineStr">
        <is>
          <t>Equip Failure</t>
        </is>
      </c>
      <c r="F28" t="inlineStr">
        <is>
          <t>Fuse</t>
        </is>
      </c>
      <c r="G28" t="n">
        <v>9</v>
      </c>
      <c r="I28" t="inlineStr">
        <is>
          <t>Equip Failure</t>
        </is>
      </c>
      <c r="J28" t="inlineStr">
        <is>
          <t>Fuse</t>
        </is>
      </c>
      <c r="K28" t="n">
        <v>8</v>
      </c>
    </row>
    <row r="29">
      <c r="E29" t="inlineStr">
        <is>
          <t>Equip Failure</t>
        </is>
      </c>
      <c r="F29" t="inlineStr">
        <is>
          <t>Guy/Span Wire</t>
        </is>
      </c>
      <c r="G29" t="n">
        <v>1</v>
      </c>
      <c r="I29" t="inlineStr">
        <is>
          <t>Equip Failure</t>
        </is>
      </c>
      <c r="J29" t="inlineStr">
        <is>
          <t>Guy/Span Wire</t>
        </is>
      </c>
      <c r="K29" t="n">
        <v>1</v>
      </c>
    </row>
    <row r="30">
      <c r="E30" t="inlineStr">
        <is>
          <t>Equip Failure</t>
        </is>
      </c>
      <c r="F30" t="inlineStr">
        <is>
          <t>Insulator</t>
        </is>
      </c>
      <c r="G30" t="n">
        <v>3</v>
      </c>
      <c r="I30" t="inlineStr">
        <is>
          <t>Equip Failure</t>
        </is>
      </c>
      <c r="J30" t="inlineStr">
        <is>
          <t>Insulator</t>
        </is>
      </c>
      <c r="K30" t="n">
        <v>2</v>
      </c>
    </row>
    <row r="31">
      <c r="E31" t="inlineStr">
        <is>
          <t>Equip Failure</t>
        </is>
      </c>
      <c r="F31" t="inlineStr">
        <is>
          <t>Lightning Arrestor</t>
        </is>
      </c>
      <c r="G31" t="n">
        <v>1</v>
      </c>
      <c r="I31" t="inlineStr">
        <is>
          <t>Equip Failure</t>
        </is>
      </c>
      <c r="J31" t="inlineStr">
        <is>
          <t>Lightning Arrestor</t>
        </is>
      </c>
      <c r="K31" t="n">
        <v>1</v>
      </c>
    </row>
    <row r="32">
      <c r="E32" t="inlineStr">
        <is>
          <t>Equip Failure</t>
        </is>
      </c>
      <c r="F32" t="inlineStr">
        <is>
          <t>Pole</t>
        </is>
      </c>
      <c r="G32" t="n">
        <v>6</v>
      </c>
      <c r="I32" t="inlineStr">
        <is>
          <t>Equip Failure</t>
        </is>
      </c>
      <c r="J32" t="inlineStr">
        <is>
          <t>Pole</t>
        </is>
      </c>
      <c r="K32" t="n">
        <v>5</v>
      </c>
    </row>
    <row r="33">
      <c r="E33" t="inlineStr">
        <is>
          <t>Equip Failure</t>
        </is>
      </c>
      <c r="F33" t="inlineStr">
        <is>
          <t>Splice/Clamp/Connector</t>
        </is>
      </c>
      <c r="G33" t="n">
        <v>26</v>
      </c>
      <c r="I33" t="inlineStr">
        <is>
          <t>Equip Failure</t>
        </is>
      </c>
      <c r="J33" t="inlineStr">
        <is>
          <t>Splice/Clamp/Connector</t>
        </is>
      </c>
      <c r="K33" t="n">
        <v>22</v>
      </c>
    </row>
    <row r="34">
      <c r="E34" t="inlineStr">
        <is>
          <t>Equip Failure</t>
        </is>
      </c>
      <c r="F34" t="inlineStr">
        <is>
          <t>Transformer</t>
        </is>
      </c>
      <c r="G34" t="n">
        <v>13</v>
      </c>
      <c r="I34" t="inlineStr">
        <is>
          <t>Equip Failure</t>
        </is>
      </c>
      <c r="J34" t="inlineStr">
        <is>
          <t>Transformer</t>
        </is>
      </c>
      <c r="K34" t="n">
        <v>11</v>
      </c>
    </row>
    <row r="35">
      <c r="E35" t="inlineStr">
        <is>
          <t>Equip Failure</t>
        </is>
      </c>
      <c r="F35" t="inlineStr">
        <is>
          <t>Voltage Regulator</t>
        </is>
      </c>
      <c r="G35" t="n">
        <v>2</v>
      </c>
      <c r="I35" t="inlineStr">
        <is>
          <t>Equip Failure</t>
        </is>
      </c>
      <c r="J35" t="inlineStr">
        <is>
          <t>Voltage Regulator</t>
        </is>
      </c>
      <c r="K35" t="n">
        <v>2</v>
      </c>
    </row>
    <row r="36">
      <c r="E36" t="inlineStr">
        <is>
          <t>Unk or Other</t>
        </is>
      </c>
      <c r="F36" t="inlineStr">
        <is>
          <t>Unk or Other - Other</t>
        </is>
      </c>
      <c r="G36" t="n">
        <v>3</v>
      </c>
      <c r="I36" t="inlineStr">
        <is>
          <t>Unk or Other</t>
        </is>
      </c>
      <c r="J36" t="inlineStr">
        <is>
          <t>Unk or Other - Other</t>
        </is>
      </c>
      <c r="K36" t="n">
        <v>3</v>
      </c>
    </row>
    <row r="37">
      <c r="E37" t="inlineStr">
        <is>
          <t>Unk or Other</t>
        </is>
      </c>
      <c r="F37" t="inlineStr">
        <is>
          <t>Unk or Other - Unknown</t>
        </is>
      </c>
      <c r="G37" t="n">
        <v>18</v>
      </c>
      <c r="I37" t="inlineStr">
        <is>
          <t>Unk or Other</t>
        </is>
      </c>
      <c r="J37" t="inlineStr">
        <is>
          <t>Unk or Other - Unknown</t>
        </is>
      </c>
      <c r="K37" t="n">
        <v>18</v>
      </c>
    </row>
    <row r="38">
      <c r="E38" t="inlineStr">
        <is>
          <t>Grand Total</t>
        </is>
      </c>
      <c r="G38" t="n">
        <v>648</v>
      </c>
      <c r="I38" t="inlineStr">
        <is>
          <t>Grand Total</t>
        </is>
      </c>
      <c r="K38" t="n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D1" sqref="D1"/>
    </sheetView>
  </sheetViews>
  <sheetFormatPr baseColWidth="8" defaultColWidth="9.1328125" defaultRowHeight="12.75"/>
  <cols>
    <col width="20.265625" bestFit="1" customWidth="1" style="113" min="1" max="1"/>
    <col width="33.1328125" bestFit="1" customWidth="1" style="113" min="2" max="2"/>
    <col width="4.3984375" customWidth="1" style="113" min="3" max="3"/>
    <col width="27.3984375" bestFit="1" customWidth="1" style="49" min="4" max="4"/>
    <col width="44.73046875" bestFit="1" customWidth="1" style="113" min="5" max="5"/>
    <col width="9.1328125" customWidth="1" style="113" min="6" max="8"/>
    <col width="9.1328125" customWidth="1" style="113" min="9" max="16384"/>
  </cols>
  <sheetData>
    <row r="1" ht="18" customHeight="1" s="138">
      <c r="A1" s="1" t="inlineStr">
        <is>
          <t>Lookup Tables used in All Ignition Data Set sheet</t>
        </is>
      </c>
      <c r="B1" s="56" t="n"/>
      <c r="C1" s="55" t="n"/>
      <c r="D1" s="113" t="n"/>
      <c r="Q1" s="54" t="n"/>
      <c r="R1" s="53" t="n"/>
    </row>
    <row r="2" ht="18" customHeight="1" s="138">
      <c r="A2" s="1" t="n"/>
      <c r="B2" s="56" t="n"/>
      <c r="C2" s="55" t="n"/>
      <c r="D2" s="113" t="n"/>
      <c r="Q2" s="54" t="n"/>
      <c r="R2" s="53" t="n"/>
    </row>
    <row r="3" ht="43.5" customHeight="1" s="138">
      <c r="A3" s="24" t="inlineStr">
        <is>
          <t>Voltage2TandDTable</t>
        </is>
      </c>
      <c r="B3" s="52" t="inlineStr">
        <is>
          <t>Used in 0_DistributionTransmission column of All Ignition Data Set</t>
        </is>
      </c>
      <c r="D3" s="24" t="inlineStr">
        <is>
          <t>EquipSubdriverTable</t>
        </is>
      </c>
      <c r="E3" s="52" t="inlineStr">
        <is>
          <t>Used in 0_Subdriver column of All Ignition Data Set.</t>
        </is>
      </c>
    </row>
    <row r="4" ht="13.15" customHeight="1" s="138">
      <c r="D4" s="24" t="n"/>
    </row>
    <row r="5" ht="13.15" customHeight="1" s="138">
      <c r="A5" s="51" t="inlineStr">
        <is>
          <t>Voltage Type</t>
        </is>
      </c>
      <c r="B5" s="51" t="inlineStr">
        <is>
          <t>Assign to Distribution or Transmission</t>
        </is>
      </c>
      <c r="D5" s="51" t="inlineStr">
        <is>
          <t>Equipment /Facility 
Failure</t>
        </is>
      </c>
      <c r="E5" s="51" t="inlineStr">
        <is>
          <t>Equip Failure Subdriver Names</t>
        </is>
      </c>
      <c r="F5" s="51" t="inlineStr">
        <is>
          <t>Note</t>
        </is>
      </c>
    </row>
    <row r="6">
      <c r="A6" s="50" t="inlineStr">
        <is>
          <t>0 – 750</t>
        </is>
      </c>
      <c r="B6" s="113" t="inlineStr">
        <is>
          <t>Distribution</t>
        </is>
      </c>
      <c r="D6" s="113" t="inlineStr">
        <is>
          <t>Pole</t>
        </is>
      </c>
      <c r="E6" s="113" t="inlineStr">
        <is>
          <t>Pole</t>
        </is>
      </c>
    </row>
    <row r="7">
      <c r="A7" s="50" t="n">
        <v>4000</v>
      </c>
      <c r="B7" s="113" t="inlineStr">
        <is>
          <t>Distribution</t>
        </is>
      </c>
      <c r="D7" s="113" t="inlineStr">
        <is>
          <t>Fuse</t>
        </is>
      </c>
      <c r="E7" s="113" t="inlineStr">
        <is>
          <t>Fuse</t>
        </is>
      </c>
    </row>
    <row r="8">
      <c r="A8" s="50" t="n">
        <v>12000</v>
      </c>
      <c r="B8" s="113" t="inlineStr">
        <is>
          <t>Distribution</t>
        </is>
      </c>
      <c r="D8" s="113" t="inlineStr">
        <is>
          <t>Splice/Clamp/Connector</t>
        </is>
      </c>
      <c r="E8" s="113" t="inlineStr">
        <is>
          <t>Splice/Clamp/Connector</t>
        </is>
      </c>
    </row>
    <row r="9">
      <c r="A9" s="50" t="n">
        <v>17000</v>
      </c>
      <c r="B9" s="113" t="inlineStr">
        <is>
          <t>Distribution</t>
        </is>
      </c>
      <c r="D9" s="113" t="inlineStr">
        <is>
          <t>Conductor</t>
        </is>
      </c>
      <c r="E9" s="113" t="inlineStr">
        <is>
          <t>Conductor</t>
        </is>
      </c>
    </row>
    <row r="10">
      <c r="A10" s="50" t="n">
        <v>21000</v>
      </c>
      <c r="B10" s="113" t="inlineStr">
        <is>
          <t>Distribution</t>
        </is>
      </c>
      <c r="D10" s="113" t="inlineStr">
        <is>
          <t>Other</t>
        </is>
      </c>
      <c r="E10" s="114" t="inlineStr">
        <is>
          <t>Equip Failure - Other</t>
        </is>
      </c>
      <c r="F10" s="113" t="inlineStr">
        <is>
          <t>(modified so that this can be differentiated with Other subdriver of other drivers)</t>
        </is>
      </c>
    </row>
    <row r="11">
      <c r="A11" s="50" t="n">
        <v>60000</v>
      </c>
      <c r="B11" s="113" t="inlineStr">
        <is>
          <t>Transmission</t>
        </is>
      </c>
      <c r="D11" s="113" t="inlineStr">
        <is>
          <t>Crossarm</t>
        </is>
      </c>
      <c r="E11" s="113" t="inlineStr">
        <is>
          <t>Crossarm</t>
        </is>
      </c>
    </row>
    <row r="12">
      <c r="A12" s="50" t="n">
        <v>70000</v>
      </c>
      <c r="B12" s="113" t="inlineStr">
        <is>
          <t>Transmission</t>
        </is>
      </c>
      <c r="D12" s="113" t="inlineStr">
        <is>
          <t>Insulator</t>
        </is>
      </c>
      <c r="E12" s="113" t="inlineStr">
        <is>
          <t>Insulator</t>
        </is>
      </c>
    </row>
    <row r="13">
      <c r="A13" s="50" t="n">
        <v>115000</v>
      </c>
      <c r="B13" s="113" t="inlineStr">
        <is>
          <t>Transmission</t>
        </is>
      </c>
      <c r="D13" s="113" t="inlineStr">
        <is>
          <t>Lightning Arrestor</t>
        </is>
      </c>
      <c r="E13" s="113" t="inlineStr">
        <is>
          <t>Lightning Arrestor</t>
        </is>
      </c>
    </row>
    <row r="14">
      <c r="A14" s="50" t="n">
        <v>230000</v>
      </c>
      <c r="B14" s="113" t="inlineStr">
        <is>
          <t>Transmission</t>
        </is>
      </c>
      <c r="D14" s="113" t="inlineStr">
        <is>
          <t>Transformer</t>
        </is>
      </c>
      <c r="E14" s="113" t="inlineStr">
        <is>
          <t>Transformer</t>
        </is>
      </c>
    </row>
    <row r="15">
      <c r="A15" s="50" t="n">
        <v>500000</v>
      </c>
      <c r="B15" s="113" t="inlineStr">
        <is>
          <t>Transmission</t>
        </is>
      </c>
      <c r="D15" s="113" t="inlineStr">
        <is>
          <t>Switch</t>
        </is>
      </c>
      <c r="E15" s="113" t="inlineStr">
        <is>
          <t>Switch</t>
        </is>
      </c>
    </row>
    <row r="16">
      <c r="D16" s="113" t="inlineStr">
        <is>
          <t>Capacitor Bank</t>
        </is>
      </c>
      <c r="E16" s="113" t="inlineStr">
        <is>
          <t>Capacitor Bank</t>
        </is>
      </c>
    </row>
    <row r="17">
      <c r="D17" s="113" t="inlineStr">
        <is>
          <t>Voltage Regulator</t>
        </is>
      </c>
      <c r="E17" s="113" t="inlineStr">
        <is>
          <t>Voltage Regulator</t>
        </is>
      </c>
    </row>
    <row r="18">
      <c r="D18" s="113" t="inlineStr">
        <is>
          <t>Guy/Span Wire</t>
        </is>
      </c>
      <c r="E18" s="113" t="inlineStr">
        <is>
          <t>Guy/Span Wire</t>
        </is>
      </c>
    </row>
    <row r="19">
      <c r="D19" s="113" t="inlineStr">
        <is>
          <t>Sectionalizer</t>
        </is>
      </c>
      <c r="E19" s="113" t="inlineStr">
        <is>
          <t>Sectionalizer</t>
        </is>
      </c>
    </row>
    <row r="20">
      <c r="D20" s="113" t="inlineStr">
        <is>
          <t>Recloser</t>
        </is>
      </c>
      <c r="E20" s="113" t="inlineStr">
        <is>
          <t>Recloser</t>
        </is>
      </c>
    </row>
    <row r="21">
      <c r="D21" s="113" t="inlineStr">
        <is>
          <t>Line Recloser</t>
        </is>
      </c>
      <c r="E21" s="113" t="inlineStr">
        <is>
          <t>Recloser</t>
        </is>
      </c>
      <c r="F21" s="113" t="inlineStr">
        <is>
          <t>(modified since this is the same as Recloser)</t>
        </is>
      </c>
    </row>
    <row r="22">
      <c r="D22" s="113" t="inlineStr">
        <is>
          <t>Circuit Breaker</t>
        </is>
      </c>
      <c r="E22" s="114" t="inlineStr">
        <is>
          <t>Equip Failure - Other</t>
        </is>
      </c>
      <c r="F22" s="113" t="inlineStr">
        <is>
          <t>(modified because there is just one data point)</t>
        </is>
      </c>
    </row>
    <row r="23">
      <c r="D23" s="113" t="inlineStr">
        <is>
          <t>Jumper</t>
        </is>
      </c>
      <c r="E23" s="113" t="inlineStr">
        <is>
          <t>Jumper</t>
        </is>
      </c>
    </row>
    <row r="24">
      <c r="D24" s="113" t="n"/>
    </row>
    <row r="25">
      <c r="D25" s="113" t="n"/>
      <c r="E25" s="113" t="inlineStr">
        <is>
          <t>`</t>
        </is>
      </c>
    </row>
    <row r="26">
      <c r="D26" s="113" t="n"/>
    </row>
    <row r="27">
      <c r="D27" s="113" t="n"/>
    </row>
    <row r="28">
      <c r="D28" s="113" t="n"/>
    </row>
    <row r="29">
      <c r="D29" s="113" t="n"/>
    </row>
    <row r="30">
      <c r="D30" s="113" t="n"/>
    </row>
    <row r="31">
      <c r="D31" s="113" t="n"/>
    </row>
    <row r="32">
      <c r="D32" s="113" t="n"/>
    </row>
    <row r="33">
      <c r="D33" s="113" t="n"/>
    </row>
    <row r="34">
      <c r="D34" s="113" t="n"/>
    </row>
    <row r="35">
      <c r="D35" s="113" t="n"/>
    </row>
    <row r="36">
      <c r="D36" s="113" t="n"/>
    </row>
    <row r="37">
      <c r="D37" s="113" t="n"/>
    </row>
    <row r="38">
      <c r="D38" s="113" t="n"/>
    </row>
    <row r="39">
      <c r="D39" s="113" t="n"/>
    </row>
    <row r="40">
      <c r="D40" s="113" t="n"/>
    </row>
    <row r="41">
      <c r="D41" s="113" t="n"/>
    </row>
    <row r="42">
      <c r="D42" s="113" t="n"/>
    </row>
    <row r="43">
      <c r="D43" s="113" t="n"/>
    </row>
    <row r="44">
      <c r="D44" s="113" t="n"/>
    </row>
    <row r="45">
      <c r="D45" s="113" t="n"/>
    </row>
    <row r="46">
      <c r="D46" s="113" t="n"/>
    </row>
    <row r="47">
      <c r="D47" s="113" t="n"/>
    </row>
    <row r="48">
      <c r="D48" s="113" t="n"/>
    </row>
    <row r="49">
      <c r="D49" s="113" t="n"/>
    </row>
    <row r="50">
      <c r="D50" s="113" t="n"/>
    </row>
    <row r="51">
      <c r="D51" s="113" t="n"/>
    </row>
    <row r="52">
      <c r="D52" s="113" t="n"/>
    </row>
    <row r="53">
      <c r="D53" s="113" t="n"/>
    </row>
    <row r="54">
      <c r="D54" s="113" t="n"/>
    </row>
    <row r="55">
      <c r="D55" s="113" t="n"/>
    </row>
    <row r="56">
      <c r="D56" s="113" t="n"/>
    </row>
    <row r="57">
      <c r="D57" s="113" t="n"/>
    </row>
    <row r="58">
      <c r="D58" s="113" t="n"/>
    </row>
    <row r="59">
      <c r="D59" s="113" t="n"/>
    </row>
    <row r="60">
      <c r="D60" s="113" t="n"/>
    </row>
    <row r="61">
      <c r="D61" s="113" t="n"/>
    </row>
    <row r="62">
      <c r="D62" s="113" t="n"/>
    </row>
    <row r="63">
      <c r="D63" s="113" t="n"/>
    </row>
    <row r="64">
      <c r="D64" s="113" t="n"/>
    </row>
    <row r="65">
      <c r="D65" s="113" t="n"/>
    </row>
    <row r="66">
      <c r="D66" s="113" t="n"/>
    </row>
    <row r="67">
      <c r="D67" s="113" t="n"/>
    </row>
    <row r="68">
      <c r="D68" s="113" t="n"/>
    </row>
    <row r="69">
      <c r="D69" s="113" t="n"/>
    </row>
    <row r="70">
      <c r="D70" s="113" t="n"/>
    </row>
    <row r="71">
      <c r="D71" s="113" t="n"/>
    </row>
    <row r="72">
      <c r="D72" s="113" t="n"/>
    </row>
    <row r="73">
      <c r="D73" s="113" t="n"/>
    </row>
    <row r="74">
      <c r="D74" s="113" t="n"/>
    </row>
    <row r="75">
      <c r="D75" s="113" t="n"/>
    </row>
    <row r="76">
      <c r="D76" s="113" t="n"/>
    </row>
    <row r="77">
      <c r="D77" s="113" t="n"/>
    </row>
    <row r="78">
      <c r="D78" s="113" t="n"/>
    </row>
    <row r="79">
      <c r="D79" s="113" t="n"/>
    </row>
    <row r="80">
      <c r="D80" s="113" t="n"/>
    </row>
    <row r="81">
      <c r="D81" s="113" t="n"/>
    </row>
    <row r="82">
      <c r="D82" s="113" t="n"/>
    </row>
    <row r="83">
      <c r="D83" s="113" t="n"/>
    </row>
    <row r="84">
      <c r="D84" s="113" t="n"/>
    </row>
    <row r="85">
      <c r="D85" s="113" t="n"/>
    </row>
    <row r="86">
      <c r="D86" s="113" t="n"/>
    </row>
    <row r="87">
      <c r="D87" s="113" t="n"/>
    </row>
    <row r="88">
      <c r="D88" s="113" t="n"/>
    </row>
    <row r="89">
      <c r="D89" s="113" t="n"/>
    </row>
    <row r="90">
      <c r="D90" s="113" t="n"/>
    </row>
    <row r="91">
      <c r="D91" s="113" t="n"/>
    </row>
    <row r="92">
      <c r="D92" s="113" t="n"/>
    </row>
    <row r="93">
      <c r="D93" s="113" t="n"/>
    </row>
    <row r="94">
      <c r="D94" s="113" t="n"/>
    </row>
    <row r="95">
      <c r="D95" s="113" t="n"/>
    </row>
    <row r="96">
      <c r="D96" s="113" t="n"/>
    </row>
    <row r="97">
      <c r="D97" s="113" t="n"/>
    </row>
    <row r="98">
      <c r="D98" s="113" t="n"/>
    </row>
    <row r="99">
      <c r="D99" s="113" t="n"/>
    </row>
    <row r="100">
      <c r="D100" s="113" t="n"/>
    </row>
    <row r="101">
      <c r="D101" s="113" t="n"/>
    </row>
    <row r="102">
      <c r="D102" s="113" t="n"/>
    </row>
    <row r="103">
      <c r="D103" s="113" t="n"/>
    </row>
    <row r="104">
      <c r="D104" s="113" t="n"/>
    </row>
    <row r="105">
      <c r="D105" s="113" t="n"/>
    </row>
    <row r="106">
      <c r="D106" s="113" t="n"/>
    </row>
    <row r="107">
      <c r="D107" s="113" t="n"/>
    </row>
    <row r="108">
      <c r="D108" s="113" t="n"/>
    </row>
    <row r="109">
      <c r="D109" s="113" t="n"/>
    </row>
    <row r="110">
      <c r="D110" s="113" t="n"/>
    </row>
    <row r="111">
      <c r="D111" s="113" t="n"/>
    </row>
    <row r="112">
      <c r="D112" s="113" t="n"/>
    </row>
    <row r="113">
      <c r="D113" s="113" t="n"/>
    </row>
    <row r="114">
      <c r="D114" s="113" t="n"/>
    </row>
    <row r="115">
      <c r="D115" s="113" t="n"/>
    </row>
    <row r="116">
      <c r="D116" s="113" t="n"/>
    </row>
    <row r="117">
      <c r="D117" s="113" t="n"/>
    </row>
    <row r="118">
      <c r="D118" s="113" t="n"/>
    </row>
    <row r="119">
      <c r="D119" s="113" t="n"/>
    </row>
    <row r="120">
      <c r="D120" s="113" t="n"/>
    </row>
    <row r="121">
      <c r="D121" s="113" t="n"/>
    </row>
    <row r="122">
      <c r="D122" s="113" t="n"/>
    </row>
    <row r="123">
      <c r="D123" s="113" t="n"/>
    </row>
    <row r="124">
      <c r="D124" s="113" t="n"/>
    </row>
    <row r="125">
      <c r="D125" s="113" t="n"/>
    </row>
    <row r="126">
      <c r="D126" s="113" t="n"/>
    </row>
    <row r="127">
      <c r="D127" s="113" t="n"/>
    </row>
    <row r="128">
      <c r="D128" s="113" t="n"/>
    </row>
    <row r="129">
      <c r="D129" s="113" t="n"/>
    </row>
    <row r="130">
      <c r="D130" s="113" t="n"/>
    </row>
    <row r="131">
      <c r="D131" s="113" t="n"/>
    </row>
    <row r="132">
      <c r="D132" s="113" t="n"/>
    </row>
    <row r="133">
      <c r="D133" s="113" t="n"/>
    </row>
    <row r="134">
      <c r="D134" s="113" t="n"/>
    </row>
    <row r="135">
      <c r="D135" s="113" t="n"/>
    </row>
    <row r="136">
      <c r="D136" s="113" t="n"/>
    </row>
    <row r="137">
      <c r="D137" s="113" t="n"/>
    </row>
    <row r="138">
      <c r="D138" s="113" t="n"/>
    </row>
    <row r="139">
      <c r="D139" s="113" t="n"/>
    </row>
    <row r="140">
      <c r="D140" s="113" t="n"/>
    </row>
    <row r="141">
      <c r="D141" s="113" t="n"/>
    </row>
    <row r="142">
      <c r="D142" s="113" t="n"/>
    </row>
    <row r="143">
      <c r="D143" s="113" t="n"/>
    </row>
    <row r="144">
      <c r="D144" s="113" t="n"/>
    </row>
    <row r="145">
      <c r="D145" s="113" t="n"/>
    </row>
    <row r="146">
      <c r="D146" s="113" t="n"/>
    </row>
    <row r="147">
      <c r="D147" s="113" t="n"/>
    </row>
    <row r="148">
      <c r="D148" s="113" t="n"/>
    </row>
    <row r="149">
      <c r="D149" s="113" t="n"/>
    </row>
    <row r="150">
      <c r="D150" s="113" t="n"/>
    </row>
    <row r="151">
      <c r="D151" s="113" t="n"/>
    </row>
    <row r="152">
      <c r="D152" s="113" t="n"/>
    </row>
    <row r="153">
      <c r="D153" s="113" t="n"/>
    </row>
    <row r="154">
      <c r="D154" s="113" t="n"/>
    </row>
    <row r="155">
      <c r="D155" s="113" t="n"/>
    </row>
    <row r="156">
      <c r="D156" s="113" t="n"/>
    </row>
    <row r="157">
      <c r="D157" s="113" t="n"/>
    </row>
    <row r="158">
      <c r="D158" s="113" t="n"/>
    </row>
    <row r="159">
      <c r="D159" s="113" t="n"/>
    </row>
    <row r="160">
      <c r="D160" s="113" t="n"/>
    </row>
    <row r="161">
      <c r="D161" s="113" t="n"/>
    </row>
    <row r="162">
      <c r="D162" s="113" t="n"/>
    </row>
    <row r="163">
      <c r="D163" s="113" t="n"/>
    </row>
    <row r="164">
      <c r="D164" s="113" t="n"/>
    </row>
    <row r="165">
      <c r="D165" s="113" t="n"/>
    </row>
    <row r="166">
      <c r="D166" s="113" t="n"/>
    </row>
    <row r="167">
      <c r="D167" s="113" t="n"/>
    </row>
    <row r="168">
      <c r="D168" s="113" t="n"/>
    </row>
    <row r="169">
      <c r="D169" s="113" t="n"/>
    </row>
    <row r="170">
      <c r="D170" s="113" t="n"/>
    </row>
    <row r="171">
      <c r="D171" s="113" t="n"/>
    </row>
    <row r="172">
      <c r="D172" s="113" t="n"/>
    </row>
    <row r="173">
      <c r="D173" s="113" t="n"/>
    </row>
    <row r="174">
      <c r="D174" s="113" t="n"/>
    </row>
    <row r="175">
      <c r="D175" s="113" t="n"/>
    </row>
    <row r="176">
      <c r="D176" s="113" t="n"/>
    </row>
    <row r="177">
      <c r="D177" s="113" t="n"/>
    </row>
    <row r="178">
      <c r="D178" s="113" t="n"/>
    </row>
    <row r="179">
      <c r="D179" s="113" t="n"/>
    </row>
    <row r="180">
      <c r="D180" s="113" t="n"/>
    </row>
    <row r="181">
      <c r="D181" s="113" t="n"/>
    </row>
    <row r="182">
      <c r="D182" s="113" t="n"/>
    </row>
    <row r="183">
      <c r="D183" s="113" t="n"/>
    </row>
    <row r="184">
      <c r="D184" s="113" t="n"/>
    </row>
    <row r="185">
      <c r="D185" s="113" t="n"/>
    </row>
    <row r="186">
      <c r="D186" s="113" t="n"/>
    </row>
    <row r="187">
      <c r="D187" s="113" t="n"/>
    </row>
    <row r="188">
      <c r="D188" s="113" t="n"/>
    </row>
    <row r="189">
      <c r="D189" s="113" t="n"/>
    </row>
    <row r="190">
      <c r="D190" s="113" t="n"/>
    </row>
    <row r="191">
      <c r="D191" s="113" t="n"/>
    </row>
    <row r="192">
      <c r="D192" s="113" t="n"/>
    </row>
    <row r="193">
      <c r="D193" s="113" t="n"/>
    </row>
    <row r="194">
      <c r="D194" s="113" t="n"/>
    </row>
    <row r="195">
      <c r="D195" s="113" t="n"/>
    </row>
    <row r="196">
      <c r="D196" s="113" t="n"/>
    </row>
    <row r="197">
      <c r="D197" s="113" t="n"/>
    </row>
    <row r="198">
      <c r="D198" s="113" t="n"/>
    </row>
    <row r="199">
      <c r="D199" s="113" t="n"/>
    </row>
    <row r="200">
      <c r="D200" s="113" t="n"/>
    </row>
    <row r="201">
      <c r="D201" s="113" t="n"/>
    </row>
    <row r="202">
      <c r="D202" s="113" t="n"/>
    </row>
    <row r="203">
      <c r="D203" s="113" t="n"/>
    </row>
    <row r="204">
      <c r="D204" s="113" t="n"/>
    </row>
    <row r="205">
      <c r="D205" s="113" t="n"/>
    </row>
    <row r="206">
      <c r="D206" s="113" t="n"/>
    </row>
    <row r="207">
      <c r="D207" s="113" t="n"/>
    </row>
    <row r="208">
      <c r="D208" s="113" t="n"/>
    </row>
    <row r="209">
      <c r="D209" s="113" t="n"/>
    </row>
    <row r="210">
      <c r="D210" s="113" t="n"/>
    </row>
    <row r="211">
      <c r="D211" s="113" t="n"/>
    </row>
    <row r="212">
      <c r="D212" s="113" t="n"/>
    </row>
    <row r="213">
      <c r="D213" s="113" t="n"/>
    </row>
    <row r="214">
      <c r="D214" s="113" t="n"/>
    </row>
    <row r="215">
      <c r="D215" s="113" t="n"/>
    </row>
    <row r="216">
      <c r="D216" s="113" t="n"/>
    </row>
    <row r="217">
      <c r="D217" s="113" t="n"/>
    </row>
    <row r="218">
      <c r="D218" s="113" t="n"/>
    </row>
    <row r="219">
      <c r="D219" s="113" t="n"/>
    </row>
    <row r="220">
      <c r="D220" s="113" t="n"/>
    </row>
    <row r="221">
      <c r="D221" s="113" t="n"/>
    </row>
    <row r="222">
      <c r="D222" s="113" t="n"/>
    </row>
    <row r="223">
      <c r="D223" s="113" t="n"/>
    </row>
    <row r="224">
      <c r="D224" s="113" t="n"/>
    </row>
    <row r="225">
      <c r="D225" s="113" t="n"/>
    </row>
    <row r="226">
      <c r="D226" s="113" t="n"/>
    </row>
    <row r="227">
      <c r="D227" s="113" t="n"/>
    </row>
    <row r="228">
      <c r="D228" s="113" t="n"/>
    </row>
    <row r="229">
      <c r="D229" s="113" t="n"/>
    </row>
    <row r="230">
      <c r="D230" s="113" t="n"/>
    </row>
    <row r="231">
      <c r="D231" s="113" t="n"/>
    </row>
    <row r="232">
      <c r="D232" s="113" t="n"/>
    </row>
    <row r="233">
      <c r="D233" s="113" t="n"/>
    </row>
    <row r="234">
      <c r="D234" s="113" t="n"/>
    </row>
    <row r="235">
      <c r="D235" s="113" t="n"/>
    </row>
    <row r="236">
      <c r="D236" s="113" t="n"/>
    </row>
    <row r="237">
      <c r="D237" s="113" t="n"/>
    </row>
    <row r="238">
      <c r="D238" s="113" t="n"/>
    </row>
    <row r="239">
      <c r="D239" s="113" t="n"/>
    </row>
    <row r="240">
      <c r="D240" s="113" t="n"/>
    </row>
    <row r="241">
      <c r="D241" s="113" t="n"/>
    </row>
    <row r="242">
      <c r="D242" s="113" t="n"/>
    </row>
    <row r="243">
      <c r="D243" s="113" t="n"/>
    </row>
    <row r="244">
      <c r="D244" s="113" t="n"/>
    </row>
    <row r="245">
      <c r="D245" s="113" t="n"/>
    </row>
    <row r="246">
      <c r="D246" s="113" t="n"/>
    </row>
    <row r="247">
      <c r="D247" s="113" t="n"/>
    </row>
    <row r="248">
      <c r="D248" s="113" t="n"/>
    </row>
    <row r="249">
      <c r="D249" s="113" t="n"/>
    </row>
    <row r="250">
      <c r="D250" s="113" t="n"/>
    </row>
    <row r="251">
      <c r="D251" s="113" t="n"/>
    </row>
    <row r="252">
      <c r="D252" s="113" t="n"/>
    </row>
    <row r="253">
      <c r="D253" s="113" t="n"/>
    </row>
    <row r="254">
      <c r="D254" s="113" t="n"/>
    </row>
    <row r="255">
      <c r="D255" s="113" t="n"/>
    </row>
    <row r="256">
      <c r="D256" s="113" t="n"/>
    </row>
    <row r="257">
      <c r="D257" s="113" t="n"/>
    </row>
    <row r="258">
      <c r="D258" s="113" t="n"/>
    </row>
    <row r="259">
      <c r="D259" s="113" t="n"/>
    </row>
    <row r="260">
      <c r="D260" s="113" t="n"/>
    </row>
    <row r="261">
      <c r="D261" s="113" t="n"/>
    </row>
    <row r="262">
      <c r="D262" s="113" t="n"/>
    </row>
    <row r="263">
      <c r="D263" s="113" t="n"/>
    </row>
    <row r="264">
      <c r="D264" s="113" t="n"/>
    </row>
    <row r="265">
      <c r="D265" s="113" t="n"/>
    </row>
    <row r="266">
      <c r="D266" s="113" t="n"/>
    </row>
    <row r="267">
      <c r="D267" s="113" t="n"/>
    </row>
    <row r="268">
      <c r="D268" s="113" t="n"/>
    </row>
    <row r="269">
      <c r="D269" s="113" t="n"/>
    </row>
    <row r="270">
      <c r="D270" s="113" t="n"/>
    </row>
    <row r="271">
      <c r="D271" s="113" t="n"/>
    </row>
    <row r="272">
      <c r="D272" s="113" t="n"/>
    </row>
    <row r="273">
      <c r="D273" s="113" t="n"/>
    </row>
    <row r="274">
      <c r="D274" s="113" t="n"/>
    </row>
    <row r="275">
      <c r="D275" s="113" t="n"/>
    </row>
    <row r="276">
      <c r="D276" s="113" t="n"/>
    </row>
    <row r="277">
      <c r="D277" s="113" t="n"/>
    </row>
    <row r="278">
      <c r="D278" s="113" t="n"/>
    </row>
    <row r="279">
      <c r="D279" s="113" t="n"/>
    </row>
    <row r="280">
      <c r="D280" s="113" t="n"/>
    </row>
    <row r="281">
      <c r="D281" s="113" t="n"/>
    </row>
    <row r="282">
      <c r="D282" s="113" t="n"/>
    </row>
    <row r="283">
      <c r="D283" s="113" t="n"/>
    </row>
    <row r="284">
      <c r="D284" s="113" t="n"/>
    </row>
    <row r="285">
      <c r="D285" s="113" t="n"/>
    </row>
    <row r="286">
      <c r="D286" s="113" t="n"/>
    </row>
    <row r="287">
      <c r="D287" s="113" t="n"/>
    </row>
    <row r="288">
      <c r="D288" s="113" t="n"/>
    </row>
    <row r="289">
      <c r="D289" s="113" t="n"/>
    </row>
    <row r="290">
      <c r="D290" s="113" t="n"/>
    </row>
    <row r="291">
      <c r="D291" s="113" t="n"/>
    </row>
    <row r="292">
      <c r="D292" s="113" t="n"/>
    </row>
    <row r="293">
      <c r="D293" s="113" t="n"/>
    </row>
    <row r="294">
      <c r="D294" s="113" t="n"/>
    </row>
    <row r="295">
      <c r="D295" s="113" t="n"/>
    </row>
    <row r="296">
      <c r="D296" s="113" t="n"/>
    </row>
    <row r="297">
      <c r="D297" s="113" t="n"/>
    </row>
    <row r="298">
      <c r="D298" s="113" t="n"/>
    </row>
    <row r="299">
      <c r="D299" s="113" t="n"/>
    </row>
    <row r="300">
      <c r="D300" s="113" t="n"/>
    </row>
    <row r="301">
      <c r="D301" s="113" t="n"/>
    </row>
    <row r="302">
      <c r="D302" s="113" t="n"/>
    </row>
    <row r="303">
      <c r="D303" s="113" t="n"/>
    </row>
    <row r="304">
      <c r="D304" s="113" t="n"/>
    </row>
    <row r="305">
      <c r="D305" s="113" t="n"/>
    </row>
    <row r="306">
      <c r="D306" s="113" t="n"/>
    </row>
    <row r="307">
      <c r="D307" s="113" t="n"/>
    </row>
    <row r="308">
      <c r="D308" s="113" t="n"/>
    </row>
    <row r="309">
      <c r="D309" s="113" t="n"/>
    </row>
    <row r="310">
      <c r="D310" s="113" t="n"/>
    </row>
    <row r="311">
      <c r="D311" s="113" t="n"/>
    </row>
    <row r="312">
      <c r="D312" s="113" t="n"/>
    </row>
    <row r="313">
      <c r="D313" s="113" t="n"/>
    </row>
    <row r="314">
      <c r="D314" s="113" t="n"/>
    </row>
    <row r="315">
      <c r="D315" s="113" t="n"/>
    </row>
    <row r="316">
      <c r="D316" s="113" t="n"/>
    </row>
    <row r="317">
      <c r="D317" s="113" t="n"/>
    </row>
    <row r="318">
      <c r="D318" s="113" t="n"/>
    </row>
    <row r="319">
      <c r="D319" s="113" t="n"/>
    </row>
    <row r="320">
      <c r="D320" s="113" t="n"/>
    </row>
    <row r="321">
      <c r="D321" s="113" t="n"/>
    </row>
    <row r="322">
      <c r="D322" s="113" t="n"/>
    </row>
    <row r="323">
      <c r="D323" s="113" t="n"/>
    </row>
    <row r="324">
      <c r="D324" s="113" t="n"/>
    </row>
    <row r="325">
      <c r="D325" s="113" t="n"/>
    </row>
    <row r="326">
      <c r="D326" s="113" t="n"/>
    </row>
    <row r="327">
      <c r="D327" s="113" t="n"/>
    </row>
    <row r="328">
      <c r="D328" s="113" t="n"/>
    </row>
    <row r="329">
      <c r="D329" s="113" t="n"/>
    </row>
    <row r="330">
      <c r="D330" s="113" t="n"/>
    </row>
    <row r="331">
      <c r="D331" s="113" t="n"/>
    </row>
    <row r="332">
      <c r="D332" s="113" t="n"/>
    </row>
    <row r="333">
      <c r="D333" s="113" t="n"/>
    </row>
    <row r="334">
      <c r="D334" s="113" t="n"/>
    </row>
    <row r="335">
      <c r="D335" s="113" t="n"/>
    </row>
    <row r="336">
      <c r="D336" s="113" t="n"/>
    </row>
    <row r="337">
      <c r="D337" s="113" t="n"/>
    </row>
    <row r="338">
      <c r="D338" s="113" t="n"/>
    </row>
    <row r="339">
      <c r="D339" s="113" t="n"/>
    </row>
    <row r="340">
      <c r="D340" s="113" t="n"/>
    </row>
    <row r="341">
      <c r="D341" s="113" t="n"/>
    </row>
    <row r="342">
      <c r="D342" s="113" t="n"/>
    </row>
    <row r="343">
      <c r="D343" s="113" t="n"/>
    </row>
    <row r="344">
      <c r="D344" s="113" t="n"/>
    </row>
    <row r="345">
      <c r="D345" s="113" t="n"/>
    </row>
    <row r="346">
      <c r="D346" s="113" t="n"/>
    </row>
    <row r="347">
      <c r="D347" s="113" t="n"/>
    </row>
    <row r="348">
      <c r="D348" s="113" t="n"/>
    </row>
    <row r="349">
      <c r="D349" s="113" t="n"/>
    </row>
    <row r="350">
      <c r="D350" s="113" t="n"/>
    </row>
    <row r="351">
      <c r="D351" s="113" t="n"/>
    </row>
    <row r="352">
      <c r="D352" s="113" t="n"/>
    </row>
    <row r="353">
      <c r="D353" s="113" t="n"/>
    </row>
    <row r="354">
      <c r="D354" s="113" t="n"/>
    </row>
    <row r="355">
      <c r="D355" s="113" t="n"/>
    </row>
    <row r="356">
      <c r="D356" s="113" t="n"/>
    </row>
    <row r="357">
      <c r="D357" s="113" t="n"/>
    </row>
    <row r="358">
      <c r="D358" s="113" t="n"/>
    </row>
    <row r="359">
      <c r="D359" s="113" t="n"/>
    </row>
    <row r="360">
      <c r="D360" s="113" t="n"/>
    </row>
    <row r="361">
      <c r="D361" s="113" t="n"/>
    </row>
    <row r="362">
      <c r="D362" s="113" t="n"/>
    </row>
    <row r="363">
      <c r="D363" s="113" t="n"/>
    </row>
    <row r="364">
      <c r="D364" s="113" t="n"/>
    </row>
    <row r="365">
      <c r="D365" s="113" t="n"/>
    </row>
    <row r="366">
      <c r="D366" s="113" t="n"/>
    </row>
    <row r="367">
      <c r="D367" s="113" t="n"/>
    </row>
    <row r="368">
      <c r="D368" s="113" t="n"/>
    </row>
    <row r="369">
      <c r="D369" s="113" t="n"/>
    </row>
    <row r="370">
      <c r="D370" s="113" t="n"/>
    </row>
    <row r="371">
      <c r="D371" s="113" t="n"/>
    </row>
    <row r="372">
      <c r="D372" s="113" t="n"/>
    </row>
    <row r="373">
      <c r="D373" s="113" t="n"/>
    </row>
    <row r="374">
      <c r="D374" s="113" t="n"/>
    </row>
    <row r="375">
      <c r="D375" s="113" t="n"/>
    </row>
    <row r="376">
      <c r="D376" s="113" t="n"/>
    </row>
    <row r="377">
      <c r="D377" s="113" t="n"/>
    </row>
    <row r="378">
      <c r="D378" s="113" t="n"/>
    </row>
    <row r="379">
      <c r="D379" s="113" t="n"/>
    </row>
    <row r="380">
      <c r="D380" s="113" t="n"/>
    </row>
    <row r="381">
      <c r="D381" s="113" t="n"/>
    </row>
    <row r="382">
      <c r="D382" s="113" t="n"/>
    </row>
    <row r="383">
      <c r="D383" s="113" t="n"/>
    </row>
    <row r="384">
      <c r="D384" s="113" t="n"/>
    </row>
    <row r="385">
      <c r="D385" s="113" t="n"/>
    </row>
    <row r="386">
      <c r="D386" s="113" t="n"/>
    </row>
    <row r="387">
      <c r="D387" s="113" t="n"/>
    </row>
    <row r="388">
      <c r="D388" s="113" t="n"/>
    </row>
    <row r="389">
      <c r="D389" s="113" t="n"/>
    </row>
    <row r="390">
      <c r="D390" s="113" t="n"/>
    </row>
    <row r="391">
      <c r="D391" s="113" t="n"/>
    </row>
    <row r="392">
      <c r="D392" s="113" t="n"/>
    </row>
    <row r="393">
      <c r="D393" s="113" t="n"/>
    </row>
    <row r="394">
      <c r="D394" s="113" t="n"/>
    </row>
    <row r="395">
      <c r="D395" s="113" t="n"/>
    </row>
    <row r="396">
      <c r="D396" s="113" t="n"/>
    </row>
    <row r="397">
      <c r="D397" s="113" t="n"/>
    </row>
    <row r="398">
      <c r="D398" s="113" t="n"/>
    </row>
    <row r="399">
      <c r="D399" s="113" t="n"/>
    </row>
    <row r="400">
      <c r="D400" s="113" t="n"/>
    </row>
    <row r="401">
      <c r="D401" s="113" t="n"/>
    </row>
    <row r="402">
      <c r="D402" s="113" t="n"/>
    </row>
    <row r="403">
      <c r="D403" s="113" t="n"/>
    </row>
    <row r="404">
      <c r="D404" s="113" t="n"/>
    </row>
    <row r="405">
      <c r="D405" s="113" t="n"/>
    </row>
    <row r="406">
      <c r="D406" s="113" t="n"/>
    </row>
    <row r="407">
      <c r="D407" s="113" t="n"/>
    </row>
    <row r="408">
      <c r="D408" s="113" t="n"/>
    </row>
    <row r="409">
      <c r="D409" s="113" t="n"/>
    </row>
    <row r="410">
      <c r="D410" s="113" t="n"/>
    </row>
    <row r="411">
      <c r="D411" s="113" t="n"/>
    </row>
    <row r="412">
      <c r="D412" s="113" t="n"/>
    </row>
    <row r="413">
      <c r="D413" s="113" t="n"/>
    </row>
    <row r="414">
      <c r="D414" s="113" t="n"/>
    </row>
    <row r="415">
      <c r="D415" s="113" t="n"/>
    </row>
    <row r="416">
      <c r="D416" s="113" t="n"/>
    </row>
    <row r="417">
      <c r="D417" s="113" t="n"/>
    </row>
    <row r="418">
      <c r="D418" s="113" t="n"/>
    </row>
    <row r="419">
      <c r="D419" s="113" t="n"/>
    </row>
    <row r="420">
      <c r="D420" s="113" t="n"/>
    </row>
    <row r="421">
      <c r="D421" s="113" t="n"/>
    </row>
    <row r="422">
      <c r="D422" s="113" t="n"/>
    </row>
    <row r="423">
      <c r="D423" s="113" t="n"/>
    </row>
    <row r="424">
      <c r="D424" s="113" t="n"/>
    </row>
    <row r="425">
      <c r="D425" s="113" t="n"/>
    </row>
    <row r="426">
      <c r="D426" s="113" t="n"/>
    </row>
    <row r="427">
      <c r="D427" s="113" t="n"/>
    </row>
    <row r="428">
      <c r="D428" s="113" t="n"/>
    </row>
    <row r="429">
      <c r="D429" s="113" t="n"/>
    </row>
    <row r="430">
      <c r="D430" s="113" t="n"/>
    </row>
    <row r="431">
      <c r="D431" s="113" t="n"/>
    </row>
    <row r="432">
      <c r="D432" s="113" t="n"/>
    </row>
    <row r="433">
      <c r="D433" s="113" t="n"/>
    </row>
    <row r="434">
      <c r="D434" s="113" t="n"/>
    </row>
    <row r="435">
      <c r="D435" s="113" t="n"/>
    </row>
    <row r="436">
      <c r="D436" s="113" t="n"/>
    </row>
    <row r="437">
      <c r="D437" s="113" t="n"/>
    </row>
    <row r="438">
      <c r="D438" s="113" t="n"/>
    </row>
    <row r="439">
      <c r="D439" s="113" t="n"/>
    </row>
    <row r="440">
      <c r="D440" s="113" t="n"/>
    </row>
    <row r="441">
      <c r="D441" s="113" t="n"/>
    </row>
    <row r="442">
      <c r="D442" s="113" t="n"/>
    </row>
    <row r="443">
      <c r="D443" s="113" t="n"/>
    </row>
    <row r="444">
      <c r="D444" s="113" t="n"/>
    </row>
    <row r="445">
      <c r="D445" s="113" t="n"/>
    </row>
    <row r="446">
      <c r="D446" s="113" t="n"/>
    </row>
    <row r="447">
      <c r="D447" s="113" t="n"/>
    </row>
    <row r="448">
      <c r="D448" s="113" t="n"/>
    </row>
    <row r="449">
      <c r="D449" s="113" t="n"/>
    </row>
    <row r="450">
      <c r="D450" s="113" t="n"/>
    </row>
    <row r="451">
      <c r="D451" s="113" t="n"/>
    </row>
    <row r="452">
      <c r="D452" s="113" t="n"/>
    </row>
    <row r="453">
      <c r="D453" s="113" t="n"/>
    </row>
    <row r="454">
      <c r="D454" s="113" t="n"/>
    </row>
    <row r="455">
      <c r="D455" s="113" t="n"/>
    </row>
    <row r="456">
      <c r="D456" s="113" t="n"/>
    </row>
    <row r="457">
      <c r="D457" s="113" t="n"/>
    </row>
    <row r="458">
      <c r="D458" s="113" t="n"/>
    </row>
    <row r="459">
      <c r="D459" s="113" t="n"/>
    </row>
    <row r="460">
      <c r="D460" s="113" t="n"/>
    </row>
    <row r="461">
      <c r="D461" s="113" t="n"/>
    </row>
    <row r="462">
      <c r="D462" s="113" t="n"/>
    </row>
    <row r="463">
      <c r="D463" s="113" t="n"/>
    </row>
    <row r="464">
      <c r="D464" s="113" t="n"/>
    </row>
    <row r="465">
      <c r="D465" s="113" t="n"/>
    </row>
    <row r="466">
      <c r="D466" s="113" t="n"/>
    </row>
    <row r="467">
      <c r="D467" s="113" t="n"/>
    </row>
    <row r="468">
      <c r="D468" s="113" t="n"/>
    </row>
    <row r="469">
      <c r="D469" s="113" t="n"/>
    </row>
    <row r="470">
      <c r="D470" s="113" t="n"/>
    </row>
    <row r="471">
      <c r="D471" s="113" t="n"/>
    </row>
    <row r="472">
      <c r="D472" s="113" t="n"/>
    </row>
    <row r="473">
      <c r="D473" s="113" t="n"/>
    </row>
    <row r="474">
      <c r="D474" s="113" t="n"/>
    </row>
    <row r="475">
      <c r="D475" s="113" t="n"/>
    </row>
    <row r="476">
      <c r="D476" s="113" t="n"/>
    </row>
    <row r="477">
      <c r="D477" s="113" t="n"/>
    </row>
    <row r="478">
      <c r="D478" s="113" t="n"/>
    </row>
    <row r="479">
      <c r="D479" s="113" t="n"/>
    </row>
    <row r="480">
      <c r="D480" s="113" t="n"/>
    </row>
    <row r="481">
      <c r="D481" s="113" t="n"/>
    </row>
    <row r="482">
      <c r="D482" s="113" t="n"/>
    </row>
    <row r="483">
      <c r="D483" s="113" t="n"/>
    </row>
    <row r="484">
      <c r="D484" s="113" t="n"/>
    </row>
    <row r="485">
      <c r="D485" s="113" t="n"/>
    </row>
    <row r="486">
      <c r="D486" s="113" t="n"/>
    </row>
    <row r="487">
      <c r="D487" s="113" t="n"/>
    </row>
    <row r="488">
      <c r="D488" s="113" t="n"/>
    </row>
    <row r="489">
      <c r="D489" s="113" t="n"/>
    </row>
    <row r="490">
      <c r="D490" s="113" t="n"/>
    </row>
    <row r="491">
      <c r="D491" s="113" t="n"/>
    </row>
    <row r="492">
      <c r="D492" s="113" t="n"/>
    </row>
    <row r="493">
      <c r="D493" s="113" t="n"/>
    </row>
    <row r="494">
      <c r="D494" s="113" t="n"/>
    </row>
    <row r="495">
      <c r="D495" s="113" t="n"/>
    </row>
    <row r="496">
      <c r="D496" s="113" t="n"/>
    </row>
    <row r="497">
      <c r="D497" s="113" t="n"/>
    </row>
    <row r="498">
      <c r="D498" s="113" t="n"/>
    </row>
    <row r="499">
      <c r="D499" s="113" t="n"/>
    </row>
    <row r="500">
      <c r="D500" s="113" t="n"/>
    </row>
    <row r="501">
      <c r="D501" s="113" t="n"/>
    </row>
    <row r="502">
      <c r="D502" s="113" t="n"/>
    </row>
    <row r="503">
      <c r="D503" s="113" t="n"/>
    </row>
    <row r="504">
      <c r="D504" s="113" t="n"/>
    </row>
    <row r="505">
      <c r="D505" s="113" t="n"/>
    </row>
    <row r="506">
      <c r="D506" s="113" t="n"/>
    </row>
    <row r="507">
      <c r="D507" s="113" t="n"/>
    </row>
    <row r="508">
      <c r="D508" s="113" t="n"/>
    </row>
    <row r="509">
      <c r="D509" s="113" t="n"/>
    </row>
    <row r="510">
      <c r="D510" s="113" t="n"/>
    </row>
    <row r="511">
      <c r="D511" s="113" t="n"/>
    </row>
    <row r="512">
      <c r="D512" s="113" t="n"/>
    </row>
    <row r="513">
      <c r="D513" s="113" t="n"/>
    </row>
    <row r="514">
      <c r="D514" s="113" t="n"/>
    </row>
    <row r="515">
      <c r="D515" s="113" t="n"/>
    </row>
    <row r="516">
      <c r="D516" s="113" t="n"/>
    </row>
    <row r="517">
      <c r="D517" s="113" t="n"/>
    </row>
    <row r="518">
      <c r="D518" s="113" t="n"/>
    </row>
    <row r="519">
      <c r="D519" s="113" t="n"/>
    </row>
    <row r="520">
      <c r="D520" s="113" t="n"/>
    </row>
    <row r="521">
      <c r="D521" s="113" t="n"/>
    </row>
    <row r="522">
      <c r="D522" s="113" t="n"/>
    </row>
    <row r="523">
      <c r="D523" s="113" t="n"/>
    </row>
    <row r="524">
      <c r="D524" s="113" t="n"/>
    </row>
    <row r="525">
      <c r="D525" s="113" t="n"/>
    </row>
    <row r="526">
      <c r="D526" s="113" t="n"/>
    </row>
    <row r="527">
      <c r="D527" s="113" t="n"/>
    </row>
    <row r="528">
      <c r="D528" s="113" t="n"/>
    </row>
    <row r="529">
      <c r="D529" s="113" t="n"/>
    </row>
    <row r="530">
      <c r="D530" s="113" t="n"/>
    </row>
    <row r="531">
      <c r="D531" s="113" t="n"/>
    </row>
    <row r="532">
      <c r="D532" s="113" t="n"/>
    </row>
    <row r="533">
      <c r="D533" s="113" t="n"/>
    </row>
    <row r="534">
      <c r="D534" s="113" t="n"/>
    </row>
    <row r="535">
      <c r="D535" s="113" t="n"/>
    </row>
    <row r="536">
      <c r="D536" s="113" t="n"/>
    </row>
    <row r="537">
      <c r="D537" s="113" t="n"/>
    </row>
    <row r="538">
      <c r="D538" s="113" t="n"/>
    </row>
    <row r="539">
      <c r="D539" s="113" t="n"/>
    </row>
    <row r="540">
      <c r="D540" s="113" t="n"/>
    </row>
    <row r="541">
      <c r="D541" s="113" t="n"/>
    </row>
    <row r="542">
      <c r="D542" s="113" t="n"/>
    </row>
    <row r="543">
      <c r="D543" s="113" t="n"/>
    </row>
    <row r="544">
      <c r="D544" s="113" t="n"/>
    </row>
    <row r="545">
      <c r="D545" s="113" t="n"/>
    </row>
    <row r="546">
      <c r="D546" s="113" t="n"/>
    </row>
    <row r="547">
      <c r="D547" s="113" t="n"/>
    </row>
    <row r="548">
      <c r="D548" s="113" t="n"/>
    </row>
    <row r="549">
      <c r="D549" s="113" t="n"/>
    </row>
    <row r="550">
      <c r="D550" s="113" t="n"/>
    </row>
    <row r="551">
      <c r="D551" s="113" t="n"/>
    </row>
    <row r="552">
      <c r="D552" s="113" t="n"/>
    </row>
    <row r="553">
      <c r="D553" s="113" t="n"/>
    </row>
    <row r="554">
      <c r="D554" s="113" t="n"/>
    </row>
    <row r="555">
      <c r="D555" s="113" t="n"/>
    </row>
    <row r="556">
      <c r="D556" s="113" t="n"/>
    </row>
    <row r="557">
      <c r="D557" s="113" t="n"/>
    </row>
    <row r="558">
      <c r="D558" s="113" t="n"/>
    </row>
    <row r="559">
      <c r="D559" s="113" t="n"/>
    </row>
    <row r="560">
      <c r="D560" s="113" t="n"/>
    </row>
    <row r="561">
      <c r="D561" s="113" t="n"/>
    </row>
    <row r="562">
      <c r="D562" s="113" t="n"/>
    </row>
    <row r="563">
      <c r="D563" s="113" t="n"/>
    </row>
    <row r="564">
      <c r="D564" s="113" t="n"/>
    </row>
    <row r="565">
      <c r="D565" s="113" t="n"/>
    </row>
    <row r="566">
      <c r="D566" s="113" t="n"/>
    </row>
    <row r="567">
      <c r="D567" s="113" t="n"/>
    </row>
    <row r="568">
      <c r="D568" s="113" t="n"/>
    </row>
    <row r="569">
      <c r="D569" s="113" t="n"/>
    </row>
    <row r="570">
      <c r="D570" s="113" t="n"/>
    </row>
    <row r="571">
      <c r="D571" s="113" t="n"/>
    </row>
    <row r="572">
      <c r="D572" s="113" t="n"/>
    </row>
    <row r="573">
      <c r="D573" s="113" t="n"/>
    </row>
    <row r="574">
      <c r="D574" s="113" t="n"/>
    </row>
    <row r="575">
      <c r="D575" s="113" t="n"/>
    </row>
    <row r="576">
      <c r="D576" s="113" t="n"/>
    </row>
    <row r="577">
      <c r="D577" s="113" t="n"/>
    </row>
    <row r="578">
      <c r="D578" s="113" t="n"/>
    </row>
    <row r="579">
      <c r="D579" s="113" t="n"/>
    </row>
    <row r="580">
      <c r="D580" s="113" t="n"/>
    </row>
    <row r="581">
      <c r="D581" s="113" t="n"/>
    </row>
    <row r="582">
      <c r="D582" s="113" t="n"/>
    </row>
    <row r="583">
      <c r="D583" s="113" t="n"/>
    </row>
    <row r="584">
      <c r="D584" s="113" t="n"/>
    </row>
    <row r="585">
      <c r="D585" s="113" t="n"/>
    </row>
    <row r="586">
      <c r="D586" s="113" t="n"/>
    </row>
    <row r="587">
      <c r="D587" s="113" t="n"/>
    </row>
    <row r="588">
      <c r="D588" s="113" t="n"/>
    </row>
    <row r="589">
      <c r="D589" s="113" t="n"/>
    </row>
    <row r="590">
      <c r="D590" s="113" t="n"/>
    </row>
    <row r="591">
      <c r="D591" s="113" t="n"/>
    </row>
    <row r="592">
      <c r="D592" s="113" t="n"/>
    </row>
    <row r="593">
      <c r="D593" s="113" t="n"/>
    </row>
    <row r="594">
      <c r="D594" s="113" t="n"/>
    </row>
    <row r="595">
      <c r="D595" s="113" t="n"/>
    </row>
    <row r="596">
      <c r="D596" s="113" t="n"/>
    </row>
    <row r="597">
      <c r="D597" s="113" t="n"/>
    </row>
    <row r="598">
      <c r="D598" s="113" t="n"/>
    </row>
    <row r="599">
      <c r="D599" s="113" t="n"/>
    </row>
    <row r="600">
      <c r="D600" s="113" t="n"/>
    </row>
    <row r="601">
      <c r="D601" s="113" t="n"/>
    </row>
    <row r="602">
      <c r="D602" s="113" t="n"/>
    </row>
    <row r="603">
      <c r="D603" s="113" t="n"/>
    </row>
    <row r="604">
      <c r="D604" s="113" t="n"/>
    </row>
    <row r="605">
      <c r="D605" s="113" t="n"/>
    </row>
    <row r="606">
      <c r="D606" s="113" t="n"/>
    </row>
    <row r="607">
      <c r="D607" s="113" t="n"/>
    </row>
    <row r="608">
      <c r="D608" s="113" t="n"/>
    </row>
    <row r="609">
      <c r="D609" s="113" t="n"/>
    </row>
    <row r="610">
      <c r="D610" s="113" t="n"/>
    </row>
    <row r="611">
      <c r="D611" s="113" t="n"/>
    </row>
    <row r="612">
      <c r="D612" s="113" t="n"/>
    </row>
    <row r="613">
      <c r="D613" s="113" t="n"/>
    </row>
    <row r="614">
      <c r="D614" s="113" t="n"/>
    </row>
    <row r="615">
      <c r="D615" s="113" t="n"/>
    </row>
    <row r="616">
      <c r="D616" s="113" t="n"/>
    </row>
    <row r="617">
      <c r="D617" s="113" t="n"/>
    </row>
    <row r="618">
      <c r="D618" s="113" t="n"/>
    </row>
    <row r="619">
      <c r="D619" s="113" t="n"/>
    </row>
    <row r="620">
      <c r="D620" s="113" t="n"/>
    </row>
    <row r="621">
      <c r="D621" s="113" t="n"/>
    </row>
    <row r="622">
      <c r="D622" s="113" t="n"/>
    </row>
    <row r="623">
      <c r="D623" s="113" t="n"/>
    </row>
    <row r="624">
      <c r="D624" s="113" t="n"/>
    </row>
    <row r="625">
      <c r="D625" s="113" t="n"/>
    </row>
    <row r="626">
      <c r="D626" s="113" t="n"/>
    </row>
    <row r="627">
      <c r="D627" s="113" t="n"/>
    </row>
    <row r="628">
      <c r="D628" s="113" t="n"/>
    </row>
    <row r="629">
      <c r="D629" s="113" t="n"/>
    </row>
    <row r="630">
      <c r="D630" s="113" t="n"/>
    </row>
    <row r="631">
      <c r="D631" s="113" t="n"/>
    </row>
    <row r="632">
      <c r="D632" s="113" t="n"/>
    </row>
    <row r="633">
      <c r="D633" s="113" t="n"/>
    </row>
    <row r="634">
      <c r="D634" s="113" t="n"/>
    </row>
    <row r="635">
      <c r="D635" s="113" t="n"/>
    </row>
    <row r="636">
      <c r="D636" s="113" t="n"/>
    </row>
    <row r="637">
      <c r="D637" s="113" t="n"/>
    </row>
    <row r="638">
      <c r="D638" s="113" t="n"/>
    </row>
    <row r="639">
      <c r="D639" s="113" t="n"/>
    </row>
    <row r="640">
      <c r="D640" s="113" t="n"/>
    </row>
    <row r="641">
      <c r="D641" s="113" t="n"/>
    </row>
    <row r="642">
      <c r="D642" s="113" t="n"/>
    </row>
    <row r="643">
      <c r="D643" s="113" t="n"/>
    </row>
    <row r="644">
      <c r="D644" s="113" t="n"/>
    </row>
    <row r="645">
      <c r="D645" s="113" t="n"/>
    </row>
    <row r="646">
      <c r="D646" s="113" t="n"/>
    </row>
    <row r="647">
      <c r="D647" s="113" t="n"/>
    </row>
    <row r="648">
      <c r="D648" s="113" t="n"/>
    </row>
    <row r="649">
      <c r="D649" s="113" t="n"/>
    </row>
    <row r="650">
      <c r="D650" s="113" t="n"/>
    </row>
    <row r="651">
      <c r="D651" s="113" t="n"/>
    </row>
    <row r="652">
      <c r="D652" s="113" t="n"/>
    </row>
    <row r="653">
      <c r="D653" s="113" t="n"/>
    </row>
    <row r="654">
      <c r="D654" s="113" t="n"/>
    </row>
    <row r="655">
      <c r="D655" s="113" t="n"/>
    </row>
    <row r="656">
      <c r="D656" s="113" t="n"/>
    </row>
    <row r="657">
      <c r="D657" s="113" t="n"/>
    </row>
    <row r="658">
      <c r="D658" s="113" t="n"/>
    </row>
    <row r="659">
      <c r="D659" s="113" t="n"/>
    </row>
    <row r="660">
      <c r="D660" s="113" t="n"/>
    </row>
    <row r="661">
      <c r="D661" s="113" t="n"/>
    </row>
    <row r="662">
      <c r="D662" s="113" t="n"/>
    </row>
    <row r="663">
      <c r="D663" s="113" t="n"/>
    </row>
    <row r="664">
      <c r="D664" s="113" t="n"/>
    </row>
    <row r="665">
      <c r="D665" s="113" t="n"/>
    </row>
    <row r="666">
      <c r="D666" s="113" t="n"/>
    </row>
    <row r="667">
      <c r="D667" s="113" t="n"/>
    </row>
    <row r="668">
      <c r="D668" s="113" t="n"/>
    </row>
    <row r="669">
      <c r="D669" s="113" t="n"/>
    </row>
    <row r="670">
      <c r="D670" s="113" t="n"/>
    </row>
    <row r="671">
      <c r="D671" s="113" t="n"/>
    </row>
    <row r="672">
      <c r="D672" s="113" t="n"/>
    </row>
    <row r="673">
      <c r="D673" s="113" t="n"/>
    </row>
    <row r="674">
      <c r="D674" s="113" t="n"/>
    </row>
    <row r="675">
      <c r="D675" s="113" t="n"/>
    </row>
    <row r="676">
      <c r="D676" s="113" t="n"/>
    </row>
    <row r="677">
      <c r="D677" s="113" t="n"/>
    </row>
    <row r="678">
      <c r="D678" s="113" t="n"/>
    </row>
    <row r="679">
      <c r="D679" s="113" t="n"/>
    </row>
    <row r="680">
      <c r="D680" s="113" t="n"/>
    </row>
    <row r="681">
      <c r="D681" s="113" t="n"/>
    </row>
    <row r="682">
      <c r="D682" s="113" t="n"/>
    </row>
    <row r="683">
      <c r="D683" s="113" t="n"/>
    </row>
    <row r="684">
      <c r="D684" s="113" t="n"/>
    </row>
    <row r="685">
      <c r="D685" s="113" t="n"/>
    </row>
    <row r="686">
      <c r="D686" s="113" t="n"/>
    </row>
    <row r="687">
      <c r="D687" s="113" t="n"/>
    </row>
    <row r="688">
      <c r="D688" s="113" t="n"/>
    </row>
    <row r="689">
      <c r="D689" s="113" t="n"/>
    </row>
    <row r="690">
      <c r="D690" s="113" t="n"/>
    </row>
    <row r="691">
      <c r="D691" s="113" t="n"/>
    </row>
    <row r="692">
      <c r="D692" s="113" t="n"/>
    </row>
    <row r="693">
      <c r="D693" s="113" t="n"/>
    </row>
    <row r="694">
      <c r="D694" s="113" t="n"/>
    </row>
    <row r="695">
      <c r="D695" s="113" t="n"/>
    </row>
    <row r="696">
      <c r="D696" s="113" t="n"/>
    </row>
    <row r="697">
      <c r="D697" s="113" t="n"/>
    </row>
    <row r="698">
      <c r="D698" s="113" t="n"/>
    </row>
    <row r="699">
      <c r="D699" s="113" t="n"/>
    </row>
    <row r="700">
      <c r="D700" s="113" t="n"/>
    </row>
    <row r="701">
      <c r="D701" s="113" t="n"/>
    </row>
    <row r="702">
      <c r="D702" s="113" t="n"/>
    </row>
    <row r="703">
      <c r="D703" s="113" t="n"/>
    </row>
    <row r="704">
      <c r="D704" s="113" t="n"/>
    </row>
    <row r="705">
      <c r="D705" s="113" t="n"/>
    </row>
    <row r="706">
      <c r="D706" s="113" t="n"/>
    </row>
    <row r="707">
      <c r="D707" s="113" t="n"/>
    </row>
    <row r="708">
      <c r="D708" s="113" t="n"/>
    </row>
    <row r="709">
      <c r="D709" s="113" t="n"/>
    </row>
    <row r="710">
      <c r="D710" s="113" t="n"/>
    </row>
    <row r="711">
      <c r="D711" s="113" t="n"/>
    </row>
    <row r="712">
      <c r="D712" s="113" t="n"/>
    </row>
    <row r="713">
      <c r="D713" s="113" t="n"/>
    </row>
    <row r="714">
      <c r="D714" s="113" t="n"/>
    </row>
    <row r="715">
      <c r="D715" s="113" t="n"/>
    </row>
    <row r="716">
      <c r="D716" s="113" t="n"/>
    </row>
    <row r="717">
      <c r="D717" s="113" t="n"/>
    </row>
    <row r="718">
      <c r="D718" s="113" t="n"/>
    </row>
    <row r="719">
      <c r="D719" s="113" t="n"/>
    </row>
    <row r="720">
      <c r="D720" s="113" t="n"/>
    </row>
    <row r="721">
      <c r="D721" s="113" t="n"/>
    </row>
    <row r="722">
      <c r="D722" s="113" t="n"/>
    </row>
    <row r="723">
      <c r="D723" s="113" t="n"/>
    </row>
    <row r="724">
      <c r="D724" s="113" t="n"/>
    </row>
    <row r="725">
      <c r="D725" s="113" t="n"/>
    </row>
    <row r="726">
      <c r="D726" s="113" t="n"/>
    </row>
    <row r="727">
      <c r="D727" s="113" t="n"/>
    </row>
    <row r="728">
      <c r="D728" s="113" t="n"/>
    </row>
    <row r="729">
      <c r="D729" s="113" t="n"/>
    </row>
    <row r="730">
      <c r="D730" s="113" t="n"/>
    </row>
    <row r="731">
      <c r="D731" s="113" t="n"/>
    </row>
    <row r="732">
      <c r="D732" s="113" t="n"/>
    </row>
    <row r="733">
      <c r="D733" s="113" t="n"/>
    </row>
    <row r="734">
      <c r="D734" s="113" t="n"/>
    </row>
    <row r="735">
      <c r="D735" s="113" t="n"/>
    </row>
    <row r="736">
      <c r="D736" s="113" t="n"/>
    </row>
    <row r="737">
      <c r="D737" s="113" t="n"/>
    </row>
    <row r="738">
      <c r="D738" s="113" t="n"/>
    </row>
    <row r="739">
      <c r="D739" s="113" t="n"/>
    </row>
    <row r="740">
      <c r="D740" s="113" t="n"/>
    </row>
    <row r="741">
      <c r="D741" s="113" t="n"/>
    </row>
    <row r="742">
      <c r="D742" s="113" t="n"/>
    </row>
    <row r="743">
      <c r="D743" s="113" t="n"/>
    </row>
    <row r="744">
      <c r="D744" s="113" t="n"/>
    </row>
    <row r="745">
      <c r="D745" s="113" t="n"/>
    </row>
    <row r="746">
      <c r="D746" s="113" t="n"/>
    </row>
    <row r="747">
      <c r="D747" s="113" t="n"/>
    </row>
    <row r="748">
      <c r="D748" s="113" t="n"/>
    </row>
    <row r="749">
      <c r="D749" s="113" t="n"/>
    </row>
    <row r="750">
      <c r="D750" s="113" t="n"/>
    </row>
    <row r="751">
      <c r="D751" s="113" t="n"/>
    </row>
    <row r="752">
      <c r="D752" s="113" t="n"/>
    </row>
    <row r="753">
      <c r="D753" s="113" t="n"/>
    </row>
    <row r="754">
      <c r="D754" s="113" t="n"/>
    </row>
    <row r="755">
      <c r="D755" s="113" t="n"/>
    </row>
    <row r="756">
      <c r="D756" s="113" t="n"/>
    </row>
    <row r="757">
      <c r="D757" s="113" t="n"/>
    </row>
    <row r="758">
      <c r="D758" s="113" t="n"/>
    </row>
    <row r="759">
      <c r="D759" s="113" t="n"/>
    </row>
    <row r="760">
      <c r="D760" s="113" t="n"/>
    </row>
    <row r="761">
      <c r="D761" s="113" t="n"/>
    </row>
    <row r="762">
      <c r="D762" s="113" t="n"/>
    </row>
    <row r="763">
      <c r="D763" s="113" t="n"/>
    </row>
    <row r="764">
      <c r="D764" s="113" t="n"/>
    </row>
    <row r="765">
      <c r="D765" s="113" t="n"/>
    </row>
    <row r="766">
      <c r="D766" s="113" t="n"/>
    </row>
    <row r="767">
      <c r="D767" s="113" t="n"/>
    </row>
    <row r="768">
      <c r="D768" s="113" t="n"/>
    </row>
    <row r="769">
      <c r="D769" s="113" t="n"/>
    </row>
    <row r="770">
      <c r="D770" s="113" t="n"/>
    </row>
    <row r="771">
      <c r="D771" s="113" t="n"/>
    </row>
    <row r="772">
      <c r="D772" s="113" t="n"/>
    </row>
    <row r="773">
      <c r="D773" s="113" t="n"/>
    </row>
    <row r="774">
      <c r="D774" s="113" t="n"/>
    </row>
    <row r="775">
      <c r="D775" s="113" t="n"/>
    </row>
    <row r="776">
      <c r="D776" s="113" t="n"/>
    </row>
    <row r="777">
      <c r="D777" s="113" t="n"/>
    </row>
    <row r="778">
      <c r="D778" s="113" t="n"/>
    </row>
    <row r="779">
      <c r="D779" s="113" t="n"/>
    </row>
    <row r="780">
      <c r="D780" s="113" t="n"/>
    </row>
    <row r="781">
      <c r="D781" s="113" t="n"/>
    </row>
    <row r="782">
      <c r="D782" s="113" t="n"/>
    </row>
    <row r="783">
      <c r="D783" s="113" t="n"/>
    </row>
    <row r="784">
      <c r="D784" s="113" t="n"/>
    </row>
    <row r="785">
      <c r="D785" s="113" t="n"/>
    </row>
    <row r="786">
      <c r="D786" s="113" t="n"/>
    </row>
    <row r="787">
      <c r="D787" s="113" t="n"/>
    </row>
    <row r="788">
      <c r="D788" s="113" t="n"/>
    </row>
    <row r="789">
      <c r="D789" s="113" t="n"/>
    </row>
    <row r="790">
      <c r="D790" s="113" t="n"/>
    </row>
    <row r="791">
      <c r="D791" s="113" t="n"/>
    </row>
    <row r="792">
      <c r="D792" s="113" t="n"/>
    </row>
    <row r="793">
      <c r="D793" s="113" t="n"/>
    </row>
    <row r="794">
      <c r="D794" s="113" t="n"/>
    </row>
    <row r="795">
      <c r="D795" s="113" t="n"/>
    </row>
    <row r="796">
      <c r="D796" s="113" t="n"/>
    </row>
    <row r="797">
      <c r="D797" s="113" t="n"/>
    </row>
    <row r="798">
      <c r="D798" s="113" t="n"/>
    </row>
    <row r="799">
      <c r="D799" s="113" t="n"/>
    </row>
    <row r="800">
      <c r="D800" s="113" t="n"/>
    </row>
    <row r="801">
      <c r="D801" s="113" t="n"/>
    </row>
    <row r="802">
      <c r="D802" s="113" t="n"/>
    </row>
    <row r="803">
      <c r="D803" s="113" t="n"/>
    </row>
    <row r="804">
      <c r="D804" s="113" t="n"/>
    </row>
    <row r="805">
      <c r="D805" s="113" t="n"/>
    </row>
    <row r="806">
      <c r="D806" s="113" t="n"/>
    </row>
    <row r="807">
      <c r="D807" s="113" t="n"/>
    </row>
    <row r="808">
      <c r="D808" s="113" t="n"/>
    </row>
    <row r="809">
      <c r="D809" s="113" t="n"/>
    </row>
    <row r="810">
      <c r="D810" s="113" t="n"/>
    </row>
    <row r="811">
      <c r="D811" s="113" t="n"/>
    </row>
    <row r="812">
      <c r="D812" s="113" t="n"/>
    </row>
    <row r="813">
      <c r="D813" s="113" t="n"/>
    </row>
    <row r="814">
      <c r="D814" s="113" t="n"/>
    </row>
    <row r="815">
      <c r="D815" s="113" t="n"/>
    </row>
    <row r="816">
      <c r="D816" s="113" t="n"/>
    </row>
    <row r="817">
      <c r="D817" s="113" t="n"/>
    </row>
    <row r="818">
      <c r="D818" s="113" t="n"/>
    </row>
    <row r="819">
      <c r="D819" s="113" t="n"/>
    </row>
    <row r="820">
      <c r="D820" s="113" t="n"/>
    </row>
    <row r="821">
      <c r="D821" s="113" t="n"/>
    </row>
    <row r="822">
      <c r="D822" s="113" t="n"/>
    </row>
    <row r="823">
      <c r="D823" s="113" t="n"/>
    </row>
    <row r="824">
      <c r="D824" s="113" t="n"/>
    </row>
    <row r="825">
      <c r="D825" s="113" t="n"/>
    </row>
    <row r="826">
      <c r="D826" s="113" t="n"/>
    </row>
    <row r="827">
      <c r="D827" s="113" t="n"/>
    </row>
    <row r="828">
      <c r="D828" s="113" t="n"/>
    </row>
    <row r="829">
      <c r="D829" s="113" t="n"/>
    </row>
    <row r="830">
      <c r="D830" s="113" t="n"/>
    </row>
    <row r="831">
      <c r="D831" s="113" t="n"/>
    </row>
    <row r="832">
      <c r="D832" s="113" t="n"/>
    </row>
    <row r="833">
      <c r="D833" s="113" t="n"/>
    </row>
    <row r="834">
      <c r="D834" s="113" t="n"/>
    </row>
    <row r="835">
      <c r="D835" s="113" t="n"/>
    </row>
    <row r="836">
      <c r="D836" s="113" t="n"/>
    </row>
    <row r="837">
      <c r="D837" s="113" t="n"/>
    </row>
    <row r="838">
      <c r="D838" s="113" t="n"/>
    </row>
    <row r="839">
      <c r="D839" s="113" t="n"/>
    </row>
    <row r="840">
      <c r="D840" s="113" t="n"/>
    </row>
    <row r="841">
      <c r="D841" s="113" t="n"/>
    </row>
    <row r="842">
      <c r="D842" s="113" t="n"/>
    </row>
    <row r="843">
      <c r="D843" s="113" t="n"/>
    </row>
    <row r="844">
      <c r="D844" s="113" t="n"/>
    </row>
    <row r="845">
      <c r="D845" s="113" t="n"/>
    </row>
    <row r="846">
      <c r="D846" s="113" t="n"/>
    </row>
    <row r="847">
      <c r="D847" s="113" t="n"/>
    </row>
    <row r="848">
      <c r="D848" s="113" t="n"/>
    </row>
    <row r="849">
      <c r="D849" s="113" t="n"/>
    </row>
    <row r="850">
      <c r="D850" s="113" t="n"/>
    </row>
    <row r="851">
      <c r="D851" s="113" t="n"/>
    </row>
    <row r="852">
      <c r="D852" s="113" t="n"/>
    </row>
    <row r="853">
      <c r="D853" s="113" t="n"/>
    </row>
    <row r="854">
      <c r="D854" s="113" t="n"/>
    </row>
    <row r="855">
      <c r="D855" s="113" t="n"/>
    </row>
    <row r="856">
      <c r="D856" s="113" t="n"/>
    </row>
    <row r="857">
      <c r="D857" s="113" t="n"/>
    </row>
    <row r="858">
      <c r="D858" s="113" t="n"/>
    </row>
    <row r="859">
      <c r="D859" s="113" t="n"/>
    </row>
    <row r="860">
      <c r="D860" s="113" t="n"/>
    </row>
    <row r="861">
      <c r="D861" s="113" t="n"/>
    </row>
    <row r="862">
      <c r="D862" s="113" t="n"/>
    </row>
    <row r="863">
      <c r="D863" s="113" t="n"/>
    </row>
    <row r="864">
      <c r="D864" s="113" t="n"/>
    </row>
    <row r="865">
      <c r="D865" s="113" t="n"/>
    </row>
    <row r="866">
      <c r="D866" s="113" t="n"/>
    </row>
    <row r="867">
      <c r="D867" s="113" t="n"/>
    </row>
    <row r="868">
      <c r="D868" s="113" t="n"/>
    </row>
    <row r="869">
      <c r="D869" s="113" t="n"/>
    </row>
    <row r="870">
      <c r="D870" s="113" t="n"/>
    </row>
    <row r="871">
      <c r="D871" s="113" t="n"/>
    </row>
    <row r="872">
      <c r="D872" s="113" t="n"/>
    </row>
    <row r="873">
      <c r="D873" s="113" t="n"/>
    </row>
    <row r="874">
      <c r="D874" s="113" t="n"/>
    </row>
    <row r="875">
      <c r="D875" s="113" t="n"/>
    </row>
    <row r="876">
      <c r="D876" s="113" t="n"/>
    </row>
    <row r="877">
      <c r="D877" s="113" t="n"/>
    </row>
    <row r="878">
      <c r="D878" s="113" t="n"/>
    </row>
    <row r="879">
      <c r="D879" s="113" t="n"/>
    </row>
    <row r="880">
      <c r="D880" s="113" t="n"/>
    </row>
    <row r="881">
      <c r="D881" s="113" t="n"/>
    </row>
    <row r="882">
      <c r="D882" s="113" t="n"/>
    </row>
    <row r="883">
      <c r="D883" s="113" t="n"/>
    </row>
    <row r="884">
      <c r="D884" s="113" t="n"/>
    </row>
    <row r="885">
      <c r="D885" s="113" t="n"/>
    </row>
    <row r="886">
      <c r="D886" s="113" t="n"/>
    </row>
    <row r="887">
      <c r="D887" s="113" t="n"/>
    </row>
    <row r="888">
      <c r="D888" s="113" t="n"/>
    </row>
    <row r="889">
      <c r="D889" s="113" t="n"/>
    </row>
    <row r="890">
      <c r="D890" s="113" t="n"/>
    </row>
    <row r="891">
      <c r="D891" s="113" t="n"/>
    </row>
    <row r="892">
      <c r="D892" s="113" t="n"/>
    </row>
    <row r="893">
      <c r="D893" s="113" t="n"/>
    </row>
    <row r="894">
      <c r="D894" s="113" t="n"/>
    </row>
    <row r="895">
      <c r="D895" s="113" t="n"/>
    </row>
    <row r="896">
      <c r="D896" s="113" t="n"/>
    </row>
    <row r="897">
      <c r="D897" s="113" t="n"/>
    </row>
    <row r="898">
      <c r="D898" s="113" t="n"/>
    </row>
    <row r="899">
      <c r="D899" s="113" t="n"/>
    </row>
    <row r="900">
      <c r="D900" s="113" t="n"/>
    </row>
    <row r="901">
      <c r="D901" s="113" t="n"/>
    </row>
    <row r="902">
      <c r="D902" s="113" t="n"/>
    </row>
    <row r="903">
      <c r="D903" s="113" t="n"/>
    </row>
    <row r="904">
      <c r="D904" s="113" t="n"/>
    </row>
    <row r="905">
      <c r="D905" s="113" t="n"/>
    </row>
    <row r="906">
      <c r="D906" s="113" t="n"/>
    </row>
    <row r="907">
      <c r="D907" s="113" t="n"/>
    </row>
    <row r="908">
      <c r="D908" s="113" t="n"/>
    </row>
    <row r="909">
      <c r="D909" s="113" t="n"/>
    </row>
    <row r="910">
      <c r="D910" s="113" t="n"/>
    </row>
    <row r="911">
      <c r="D911" s="113" t="n"/>
    </row>
    <row r="912">
      <c r="D912" s="113" t="n"/>
    </row>
    <row r="913">
      <c r="D913" s="113" t="n"/>
    </row>
    <row r="914">
      <c r="D914" s="113" t="n"/>
    </row>
    <row r="915">
      <c r="D915" s="113" t="n"/>
    </row>
    <row r="916">
      <c r="D916" s="113" t="n"/>
    </row>
    <row r="917">
      <c r="D917" s="113" t="n"/>
    </row>
    <row r="918">
      <c r="D918" s="113" t="n"/>
    </row>
    <row r="919">
      <c r="D919" s="113" t="n"/>
    </row>
    <row r="920">
      <c r="D920" s="113" t="n"/>
    </row>
    <row r="921">
      <c r="D921" s="113" t="n"/>
    </row>
    <row r="922">
      <c r="D922" s="113" t="n"/>
    </row>
    <row r="923">
      <c r="D923" s="113" t="n"/>
    </row>
    <row r="924">
      <c r="D924" s="113" t="n"/>
    </row>
    <row r="925">
      <c r="D925" s="113" t="n"/>
    </row>
    <row r="926">
      <c r="D926" s="113" t="n"/>
    </row>
    <row r="927">
      <c r="D927" s="113" t="n"/>
    </row>
    <row r="928">
      <c r="D928" s="113" t="n"/>
    </row>
    <row r="929">
      <c r="D929" s="113" t="n"/>
    </row>
    <row r="930">
      <c r="D930" s="113" t="n"/>
    </row>
    <row r="931">
      <c r="D931" s="113" t="n"/>
    </row>
    <row r="932">
      <c r="D932" s="113" t="n"/>
    </row>
    <row r="933">
      <c r="D933" s="113" t="n"/>
    </row>
    <row r="934">
      <c r="D934" s="113" t="n"/>
    </row>
    <row r="935">
      <c r="D935" s="113" t="n"/>
    </row>
    <row r="936">
      <c r="D936" s="113" t="n"/>
    </row>
    <row r="937">
      <c r="D937" s="113" t="n"/>
    </row>
    <row r="938">
      <c r="D938" s="113" t="n"/>
    </row>
    <row r="939">
      <c r="D939" s="113" t="n"/>
    </row>
    <row r="940">
      <c r="D940" s="113" t="n"/>
    </row>
    <row r="941">
      <c r="D941" s="113" t="n"/>
    </row>
    <row r="942">
      <c r="D942" s="113" t="n"/>
    </row>
    <row r="943">
      <c r="D943" s="113" t="n"/>
    </row>
    <row r="944">
      <c r="D944" s="113" t="n"/>
    </row>
    <row r="945">
      <c r="D945" s="113" t="n"/>
    </row>
    <row r="946">
      <c r="D946" s="113" t="n"/>
    </row>
    <row r="947">
      <c r="D947" s="113" t="n"/>
    </row>
    <row r="948">
      <c r="D948" s="113" t="n"/>
    </row>
    <row r="949">
      <c r="D949" s="113" t="n"/>
    </row>
    <row r="950">
      <c r="D950" s="113" t="n"/>
    </row>
    <row r="951">
      <c r="D951" s="113" t="n"/>
    </row>
    <row r="952">
      <c r="D952" s="113" t="n"/>
    </row>
    <row r="953">
      <c r="D953" s="113" t="n"/>
    </row>
    <row r="954">
      <c r="D954" s="113" t="n"/>
    </row>
    <row r="955">
      <c r="D955" s="113" t="n"/>
    </row>
    <row r="956">
      <c r="D956" s="113" t="n"/>
    </row>
    <row r="957">
      <c r="D957" s="113" t="n"/>
    </row>
    <row r="958">
      <c r="D958" s="113" t="n"/>
    </row>
    <row r="959">
      <c r="D959" s="113" t="n"/>
    </row>
    <row r="960">
      <c r="D960" s="113" t="n"/>
    </row>
    <row r="961">
      <c r="D961" s="113" t="n"/>
    </row>
    <row r="962">
      <c r="D962" s="113" t="n"/>
    </row>
    <row r="963">
      <c r="D963" s="113" t="n"/>
    </row>
    <row r="964">
      <c r="D964" s="113" t="n"/>
    </row>
    <row r="965">
      <c r="D965" s="113" t="n"/>
    </row>
    <row r="966">
      <c r="D966" s="113" t="n"/>
    </row>
    <row r="967">
      <c r="D967" s="113" t="n"/>
    </row>
    <row r="968">
      <c r="D968" s="113" t="n"/>
    </row>
    <row r="969">
      <c r="D969" s="113" t="n"/>
    </row>
    <row r="970">
      <c r="D970" s="113" t="n"/>
    </row>
    <row r="971">
      <c r="D971" s="113" t="n"/>
    </row>
    <row r="972">
      <c r="D972" s="113" t="n"/>
    </row>
    <row r="973">
      <c r="D973" s="113" t="n"/>
    </row>
    <row r="974">
      <c r="D974" s="113" t="n"/>
    </row>
    <row r="975">
      <c r="D975" s="113" t="n"/>
    </row>
    <row r="976">
      <c r="D976" s="113" t="n"/>
    </row>
    <row r="977">
      <c r="D977" s="113" t="n"/>
    </row>
    <row r="978">
      <c r="D978" s="113" t="n"/>
    </row>
    <row r="979">
      <c r="D979" s="113" t="n"/>
    </row>
    <row r="980">
      <c r="D980" s="113" t="n"/>
    </row>
    <row r="981">
      <c r="D981" s="113" t="n"/>
    </row>
    <row r="982">
      <c r="D982" s="113" t="n"/>
    </row>
    <row r="983">
      <c r="D983" s="113" t="n"/>
    </row>
    <row r="984">
      <c r="D984" s="113" t="n"/>
    </row>
    <row r="985">
      <c r="D985" s="113" t="n"/>
    </row>
    <row r="986">
      <c r="D986" s="113" t="n"/>
    </row>
    <row r="987">
      <c r="D987" s="113" t="n"/>
    </row>
    <row r="988">
      <c r="D988" s="113" t="n"/>
    </row>
    <row r="989">
      <c r="D989" s="113" t="n"/>
    </row>
    <row r="990">
      <c r="D990" s="113" t="n"/>
    </row>
    <row r="991">
      <c r="D991" s="113" t="n"/>
    </row>
    <row r="992">
      <c r="D992" s="113" t="n"/>
    </row>
    <row r="993">
      <c r="D993" s="113" t="n"/>
    </row>
    <row r="994">
      <c r="D994" s="113" t="n"/>
    </row>
    <row r="995">
      <c r="D995" s="113" t="n"/>
    </row>
    <row r="996">
      <c r="D996" s="113" t="n"/>
    </row>
    <row r="997">
      <c r="D997" s="113" t="n"/>
    </row>
    <row r="998">
      <c r="D998" s="113" t="n"/>
    </row>
    <row r="999">
      <c r="D999" s="113" t="n"/>
    </row>
    <row r="1000">
      <c r="D1000" s="113" t="n"/>
    </row>
    <row r="1001">
      <c r="D1001" s="113" t="n"/>
    </row>
    <row r="1002">
      <c r="D1002" s="113" t="n"/>
    </row>
    <row r="1003">
      <c r="D1003" s="113" t="n"/>
    </row>
    <row r="1004">
      <c r="D1004" s="113" t="n"/>
    </row>
    <row r="1005">
      <c r="D1005" s="113" t="n"/>
    </row>
    <row r="1006">
      <c r="D1006" s="113" t="n"/>
    </row>
    <row r="1007">
      <c r="D1007" s="113" t="n"/>
    </row>
    <row r="1008">
      <c r="D1008" s="113" t="n"/>
    </row>
    <row r="1009">
      <c r="D1009" s="113" t="n"/>
    </row>
    <row r="1010">
      <c r="D1010" s="113" t="n"/>
    </row>
    <row r="1011">
      <c r="D1011" s="113" t="n"/>
    </row>
    <row r="1012">
      <c r="D1012" s="113" t="n"/>
    </row>
    <row r="1013">
      <c r="D1013" s="113" t="n"/>
    </row>
    <row r="1014">
      <c r="D1014" s="113" t="n"/>
    </row>
    <row r="1015">
      <c r="D1015" s="113" t="n"/>
    </row>
    <row r="1016">
      <c r="D1016" s="113" t="n"/>
    </row>
    <row r="1017">
      <c r="D1017" s="113" t="n"/>
    </row>
    <row r="1018">
      <c r="D1018" s="113" t="n"/>
    </row>
    <row r="1019">
      <c r="D1019" s="113" t="n"/>
    </row>
    <row r="1020">
      <c r="D1020" s="113" t="n"/>
    </row>
    <row r="1021">
      <c r="D1021" s="113" t="n"/>
    </row>
    <row r="1022">
      <c r="D1022" s="113" t="n"/>
    </row>
    <row r="1023">
      <c r="D1023" s="113" t="n"/>
    </row>
    <row r="1024">
      <c r="D1024" s="113" t="n"/>
    </row>
    <row r="1025">
      <c r="D1025" s="113" t="n"/>
    </row>
    <row r="1026">
      <c r="D1026" s="113" t="n"/>
    </row>
    <row r="1027">
      <c r="D1027" s="113" t="n"/>
    </row>
    <row r="1028">
      <c r="D1028" s="113" t="n"/>
    </row>
    <row r="1029">
      <c r="D1029" s="113" t="n"/>
    </row>
    <row r="1030">
      <c r="D1030" s="113" t="n"/>
    </row>
    <row r="1031">
      <c r="D1031" s="113" t="n"/>
    </row>
    <row r="1032">
      <c r="D1032" s="113" t="n"/>
    </row>
    <row r="1033">
      <c r="D1033" s="113" t="n"/>
    </row>
    <row r="1034">
      <c r="D1034" s="113" t="n"/>
    </row>
    <row r="1035">
      <c r="D1035" s="113" t="n"/>
    </row>
    <row r="1036">
      <c r="D1036" s="113" t="n"/>
    </row>
    <row r="1037">
      <c r="D1037" s="113" t="n"/>
    </row>
    <row r="1038">
      <c r="D1038" s="113" t="n"/>
    </row>
    <row r="1039">
      <c r="D1039" s="113" t="n"/>
    </row>
    <row r="1040">
      <c r="D1040" s="113" t="n"/>
    </row>
    <row r="1041">
      <c r="D1041" s="113" t="n"/>
    </row>
    <row r="1042">
      <c r="D1042" s="113" t="n"/>
    </row>
    <row r="1043">
      <c r="D1043" s="113" t="n"/>
    </row>
    <row r="1044">
      <c r="D1044" s="113" t="n"/>
    </row>
    <row r="1045">
      <c r="D1045" s="113" t="n"/>
    </row>
    <row r="1046">
      <c r="D1046" s="113" t="n"/>
    </row>
    <row r="1047">
      <c r="D1047" s="113" t="n"/>
    </row>
    <row r="1048">
      <c r="D1048" s="113" t="n"/>
    </row>
    <row r="1049">
      <c r="D1049" s="113" t="n"/>
    </row>
    <row r="1050">
      <c r="D1050" s="113" t="n"/>
    </row>
    <row r="1051">
      <c r="D1051" s="113" t="n"/>
    </row>
    <row r="1052">
      <c r="D1052" s="113" t="n"/>
    </row>
    <row r="1053">
      <c r="D1053" s="113" t="n"/>
    </row>
    <row r="1054">
      <c r="D1054" s="113" t="n"/>
    </row>
    <row r="1055">
      <c r="D1055" s="113" t="n"/>
    </row>
    <row r="1056">
      <c r="D1056" s="113" t="n"/>
    </row>
    <row r="1057">
      <c r="D1057" s="113" t="n"/>
    </row>
    <row r="1058">
      <c r="D1058" s="113" t="n"/>
    </row>
    <row r="1059">
      <c r="D1059" s="113" t="n"/>
    </row>
    <row r="1060">
      <c r="D1060" s="113" t="n"/>
    </row>
    <row r="1061">
      <c r="D1061" s="113" t="n"/>
    </row>
    <row r="1062">
      <c r="D1062" s="113" t="n"/>
    </row>
    <row r="1063">
      <c r="D1063" s="113" t="n"/>
    </row>
    <row r="1064">
      <c r="D1064" s="113" t="n"/>
    </row>
    <row r="1065">
      <c r="D1065" s="113" t="n"/>
    </row>
    <row r="1066">
      <c r="D1066" s="113" t="n"/>
    </row>
    <row r="1067">
      <c r="D1067" s="113" t="n"/>
    </row>
    <row r="1068">
      <c r="D1068" s="113" t="n"/>
    </row>
    <row r="1069">
      <c r="D1069" s="113" t="n"/>
    </row>
    <row r="1070">
      <c r="D1070" s="113" t="n"/>
    </row>
    <row r="1071">
      <c r="D1071" s="113" t="n"/>
    </row>
    <row r="1072">
      <c r="D1072" s="113" t="n"/>
    </row>
    <row r="1073">
      <c r="D1073" s="113" t="n"/>
    </row>
    <row r="1074">
      <c r="D1074" s="113" t="n"/>
    </row>
    <row r="1075">
      <c r="D1075" s="113" t="n"/>
    </row>
    <row r="1076">
      <c r="D1076" s="113" t="n"/>
    </row>
    <row r="1077">
      <c r="D1077" s="113" t="n"/>
    </row>
    <row r="1078">
      <c r="D1078" s="113" t="n"/>
    </row>
    <row r="1079">
      <c r="D1079" s="113" t="n"/>
    </row>
    <row r="1080">
      <c r="D1080" s="113" t="n"/>
    </row>
    <row r="1081">
      <c r="D1081" s="113" t="n"/>
    </row>
    <row r="1082">
      <c r="D1082" s="113" t="n"/>
    </row>
    <row r="1083">
      <c r="D1083" s="113" t="n"/>
    </row>
    <row r="1084">
      <c r="D1084" s="113" t="n"/>
    </row>
    <row r="1085">
      <c r="D1085" s="113" t="n"/>
    </row>
    <row r="1086">
      <c r="D1086" s="113" t="n"/>
    </row>
    <row r="1087">
      <c r="D1087" s="113" t="n"/>
    </row>
    <row r="1088">
      <c r="D1088" s="113" t="n"/>
    </row>
    <row r="1089">
      <c r="D1089" s="113" t="n"/>
    </row>
    <row r="1090">
      <c r="D1090" s="113" t="n"/>
    </row>
    <row r="1091">
      <c r="D1091" s="113" t="n"/>
    </row>
    <row r="1092">
      <c r="D1092" s="113" t="n"/>
    </row>
    <row r="1093">
      <c r="D1093" s="113" t="n"/>
    </row>
    <row r="1094">
      <c r="D1094" s="113" t="n"/>
    </row>
    <row r="1095">
      <c r="D1095" s="113" t="n"/>
    </row>
    <row r="1096">
      <c r="D1096" s="113" t="n"/>
    </row>
    <row r="1097">
      <c r="D1097" s="113" t="n"/>
    </row>
    <row r="1098">
      <c r="D1098" s="113" t="n"/>
    </row>
    <row r="1099">
      <c r="D1099" s="113" t="n"/>
    </row>
    <row r="1100">
      <c r="D1100" s="113" t="n"/>
    </row>
    <row r="1101">
      <c r="D1101" s="113" t="n"/>
    </row>
    <row r="1102">
      <c r="D1102" s="113" t="n"/>
    </row>
    <row r="1103">
      <c r="D1103" s="113" t="n"/>
    </row>
    <row r="1104">
      <c r="D1104" s="113" t="n"/>
    </row>
    <row r="1105">
      <c r="D1105" s="113" t="n"/>
    </row>
    <row r="1106">
      <c r="D1106" s="113" t="n"/>
    </row>
    <row r="1107">
      <c r="D1107" s="113" t="n"/>
    </row>
    <row r="1108">
      <c r="D1108" s="113" t="n"/>
    </row>
    <row r="1109">
      <c r="D1109" s="113" t="n"/>
    </row>
    <row r="1110">
      <c r="D1110" s="113" t="n"/>
    </row>
    <row r="1111">
      <c r="D1111" s="113" t="n"/>
    </row>
    <row r="1112">
      <c r="D1112" s="113" t="n"/>
    </row>
    <row r="1113">
      <c r="D1113" s="113" t="n"/>
    </row>
    <row r="1114">
      <c r="D1114" s="113" t="n"/>
    </row>
    <row r="1115">
      <c r="D1115" s="113" t="n"/>
    </row>
    <row r="1116">
      <c r="D1116" s="113" t="n"/>
    </row>
    <row r="1117">
      <c r="D1117" s="113" t="n"/>
    </row>
    <row r="1118">
      <c r="D1118" s="113" t="n"/>
    </row>
    <row r="1119">
      <c r="D1119" s="113" t="n"/>
    </row>
    <row r="1120">
      <c r="D1120" s="113" t="n"/>
    </row>
    <row r="1121">
      <c r="D1121" s="113" t="n"/>
    </row>
    <row r="1122">
      <c r="D1122" s="113" t="n"/>
    </row>
    <row r="1123">
      <c r="D1123" s="113" t="n"/>
    </row>
    <row r="1124">
      <c r="D1124" s="113" t="n"/>
    </row>
    <row r="1125">
      <c r="D1125" s="113" t="n"/>
    </row>
    <row r="1126">
      <c r="D1126" s="113" t="n"/>
    </row>
    <row r="1127">
      <c r="D1127" s="113" t="n"/>
    </row>
    <row r="1128">
      <c r="D1128" s="113" t="n"/>
    </row>
    <row r="1129">
      <c r="D1129" s="113" t="n"/>
    </row>
    <row r="1130">
      <c r="D1130" s="113" t="n"/>
    </row>
    <row r="1131">
      <c r="D1131" s="113" t="n"/>
    </row>
    <row r="1132">
      <c r="D1132" s="113" t="n"/>
    </row>
    <row r="1133">
      <c r="D1133" s="113" t="n"/>
    </row>
    <row r="1134">
      <c r="D1134" s="113" t="n"/>
    </row>
    <row r="1135">
      <c r="D1135" s="113" t="n"/>
    </row>
    <row r="1136">
      <c r="D1136" s="113" t="n"/>
    </row>
    <row r="1137">
      <c r="D1137" s="113" t="n"/>
    </row>
    <row r="1138">
      <c r="D1138" s="113" t="n"/>
    </row>
    <row r="1139">
      <c r="D1139" s="113" t="n"/>
    </row>
    <row r="1140">
      <c r="D1140" s="113" t="n"/>
    </row>
    <row r="1141">
      <c r="D1141" s="113" t="n"/>
    </row>
    <row r="1142">
      <c r="D1142" s="113" t="n"/>
    </row>
    <row r="1143">
      <c r="D1143" s="113" t="n"/>
    </row>
    <row r="1144">
      <c r="D1144" s="113" t="n"/>
    </row>
    <row r="1145">
      <c r="D1145" s="113" t="n"/>
    </row>
    <row r="1146">
      <c r="D1146" s="113" t="n"/>
    </row>
    <row r="1147">
      <c r="D1147" s="113" t="n"/>
    </row>
    <row r="1148">
      <c r="D1148" s="113" t="n"/>
    </row>
    <row r="1149">
      <c r="D1149" s="113" t="n"/>
    </row>
    <row r="1150">
      <c r="D1150" s="113" t="n"/>
    </row>
    <row r="1151">
      <c r="D1151" s="113" t="n"/>
    </row>
    <row r="1152">
      <c r="D1152" s="113" t="n"/>
    </row>
    <row r="1153">
      <c r="D1153" s="113" t="n"/>
    </row>
    <row r="1154">
      <c r="D1154" s="113" t="n"/>
    </row>
    <row r="1155">
      <c r="D1155" s="113" t="n"/>
    </row>
    <row r="1156">
      <c r="D1156" s="113" t="n"/>
    </row>
    <row r="1157">
      <c r="D1157" s="113" t="n"/>
    </row>
    <row r="1158">
      <c r="D1158" s="113" t="n"/>
    </row>
    <row r="1159">
      <c r="D1159" s="113" t="n"/>
    </row>
    <row r="1160">
      <c r="D1160" s="113" t="n"/>
    </row>
    <row r="1161">
      <c r="D1161" s="113" t="n"/>
    </row>
    <row r="1162">
      <c r="D1162" s="113" t="n"/>
    </row>
    <row r="1163">
      <c r="D1163" s="113" t="n"/>
    </row>
    <row r="1164">
      <c r="D1164" s="113" t="n"/>
    </row>
    <row r="1165">
      <c r="D1165" s="113" t="n"/>
    </row>
    <row r="1166">
      <c r="D1166" s="113" t="n"/>
    </row>
    <row r="1167">
      <c r="D1167" s="113" t="n"/>
    </row>
    <row r="1168">
      <c r="D1168" s="113" t="n"/>
    </row>
    <row r="1169">
      <c r="D1169" s="113" t="n"/>
    </row>
    <row r="1170">
      <c r="D1170" s="113" t="n"/>
    </row>
    <row r="1171">
      <c r="D1171" s="113" t="n"/>
    </row>
    <row r="1172">
      <c r="D1172" s="113" t="n"/>
    </row>
    <row r="1173">
      <c r="D1173" s="113" t="n"/>
    </row>
    <row r="1174">
      <c r="D1174" s="113" t="n"/>
    </row>
    <row r="1175">
      <c r="D1175" s="113" t="n"/>
    </row>
    <row r="1176">
      <c r="D1176" s="113" t="n"/>
    </row>
    <row r="1177">
      <c r="D1177" s="113" t="n"/>
    </row>
    <row r="1178">
      <c r="D1178" s="113" t="n"/>
    </row>
    <row r="1179">
      <c r="D1179" s="113" t="n"/>
    </row>
    <row r="1180">
      <c r="D1180" s="113" t="n"/>
    </row>
    <row r="1181">
      <c r="D1181" s="113" t="n"/>
    </row>
    <row r="1182">
      <c r="D1182" s="113" t="n"/>
    </row>
    <row r="1183">
      <c r="D1183" s="113" t="n"/>
    </row>
    <row r="1184">
      <c r="D1184" s="113" t="n"/>
    </row>
    <row r="1185">
      <c r="D1185" s="113" t="n"/>
    </row>
    <row r="1186">
      <c r="D1186" s="113" t="n"/>
    </row>
    <row r="1187">
      <c r="D1187" s="113" t="n"/>
    </row>
    <row r="1188">
      <c r="D1188" s="113" t="n"/>
    </row>
    <row r="1189">
      <c r="D1189" s="113" t="n"/>
    </row>
    <row r="1190">
      <c r="D1190" s="113" t="n"/>
    </row>
    <row r="1191">
      <c r="D1191" s="113" t="n"/>
    </row>
    <row r="1192">
      <c r="D1192" s="113" t="n"/>
    </row>
    <row r="1193">
      <c r="D1193" s="113" t="n"/>
    </row>
    <row r="1194">
      <c r="D1194" s="113" t="n"/>
    </row>
    <row r="1195">
      <c r="D1195" s="113" t="n"/>
    </row>
    <row r="1196">
      <c r="D1196" s="113" t="n"/>
    </row>
    <row r="1197">
      <c r="D1197" s="113" t="n"/>
    </row>
    <row r="1198">
      <c r="D1198" s="113" t="n"/>
    </row>
    <row r="1199">
      <c r="D1199" s="113" t="n"/>
    </row>
    <row r="1200">
      <c r="D1200" s="113" t="n"/>
    </row>
    <row r="1201">
      <c r="D1201" s="113" t="n"/>
    </row>
    <row r="1202">
      <c r="D1202" s="113" t="n"/>
    </row>
    <row r="1203">
      <c r="D1203" s="113" t="n"/>
    </row>
    <row r="1204">
      <c r="D1204" s="113" t="n"/>
    </row>
    <row r="1205">
      <c r="D1205" s="113" t="n"/>
    </row>
    <row r="1206">
      <c r="D1206" s="113" t="n"/>
    </row>
    <row r="1207">
      <c r="D1207" s="113" t="n"/>
    </row>
    <row r="1208">
      <c r="D1208" s="113" t="n"/>
    </row>
    <row r="1209">
      <c r="D1209" s="113" t="n"/>
    </row>
    <row r="1210">
      <c r="D1210" s="113" t="n"/>
    </row>
    <row r="1211">
      <c r="D1211" s="113" t="n"/>
    </row>
    <row r="1212">
      <c r="D1212" s="113" t="n"/>
    </row>
    <row r="1213">
      <c r="D1213" s="113" t="n"/>
    </row>
    <row r="1214">
      <c r="D1214" s="113" t="n"/>
    </row>
    <row r="1215">
      <c r="D1215" s="113" t="n"/>
    </row>
    <row r="1216">
      <c r="D1216" s="113" t="n"/>
    </row>
    <row r="1217">
      <c r="D1217" s="113" t="n"/>
    </row>
    <row r="1218">
      <c r="D1218" s="113" t="n"/>
    </row>
    <row r="1219">
      <c r="D1219" s="113" t="n"/>
    </row>
    <row r="1220">
      <c r="D1220" s="113" t="n"/>
    </row>
    <row r="1221">
      <c r="D1221" s="113" t="n"/>
    </row>
    <row r="1222">
      <c r="D1222" s="113" t="n"/>
    </row>
    <row r="1223">
      <c r="D1223" s="113" t="n"/>
    </row>
    <row r="1224">
      <c r="D1224" s="113" t="n"/>
    </row>
    <row r="1225">
      <c r="D1225" s="113" t="n"/>
    </row>
    <row r="1226">
      <c r="D1226" s="113" t="n"/>
    </row>
    <row r="1227">
      <c r="D1227" s="113" t="n"/>
    </row>
    <row r="1228">
      <c r="D1228" s="113" t="n"/>
    </row>
    <row r="1229">
      <c r="D1229" s="113" t="n"/>
    </row>
    <row r="1230">
      <c r="D1230" s="113" t="n"/>
    </row>
    <row r="1231">
      <c r="D1231" s="113" t="n"/>
    </row>
    <row r="1232">
      <c r="D1232" s="113" t="n"/>
    </row>
    <row r="1233">
      <c r="D1233" s="113" t="n"/>
    </row>
    <row r="1234">
      <c r="D1234" s="113" t="n"/>
    </row>
    <row r="1235">
      <c r="D1235" s="113" t="n"/>
    </row>
    <row r="1236">
      <c r="D1236" s="113" t="n"/>
    </row>
    <row r="1237">
      <c r="D1237" s="113" t="n"/>
    </row>
    <row r="1238">
      <c r="D1238" s="113" t="n"/>
    </row>
    <row r="1239">
      <c r="D1239" s="113" t="n"/>
    </row>
    <row r="1240">
      <c r="D1240" s="113" t="n"/>
    </row>
    <row r="1241">
      <c r="D1241" s="113" t="n"/>
    </row>
    <row r="1242">
      <c r="D1242" s="113" t="n"/>
    </row>
    <row r="1243">
      <c r="D1243" s="113" t="n"/>
    </row>
    <row r="1244">
      <c r="D1244" s="113" t="n"/>
    </row>
    <row r="1245">
      <c r="D1245" s="113" t="n"/>
    </row>
    <row r="1246">
      <c r="D1246" s="113" t="n"/>
    </row>
    <row r="1247">
      <c r="D1247" s="113" t="n"/>
    </row>
    <row r="1248">
      <c r="D1248" s="113" t="n"/>
    </row>
    <row r="1249">
      <c r="D1249" s="113" t="n"/>
    </row>
    <row r="1250">
      <c r="D1250" s="113" t="n"/>
    </row>
    <row r="1251">
      <c r="D1251" s="113" t="n"/>
    </row>
    <row r="1252">
      <c r="D1252" s="113" t="n"/>
    </row>
    <row r="1253">
      <c r="D1253" s="113" t="n"/>
    </row>
    <row r="1254">
      <c r="D1254" s="113" t="n"/>
    </row>
    <row r="1255">
      <c r="D1255" s="113" t="n"/>
    </row>
    <row r="1256">
      <c r="D1256" s="113" t="n"/>
    </row>
    <row r="1257">
      <c r="D1257" s="113" t="n"/>
    </row>
    <row r="1258">
      <c r="D1258" s="113" t="n"/>
    </row>
    <row r="1259">
      <c r="D1259" s="113" t="n"/>
    </row>
    <row r="1260">
      <c r="D1260" s="113" t="n"/>
    </row>
    <row r="1261">
      <c r="D1261" s="113" t="n"/>
    </row>
    <row r="1262">
      <c r="D1262" s="113" t="n"/>
    </row>
    <row r="1263">
      <c r="D1263" s="113" t="n"/>
    </row>
    <row r="1264">
      <c r="D1264" s="113" t="n"/>
    </row>
    <row r="1265">
      <c r="D1265" s="113" t="n"/>
    </row>
    <row r="1266">
      <c r="D1266" s="113" t="n"/>
    </row>
    <row r="1267">
      <c r="D1267" s="113" t="n"/>
    </row>
    <row r="1268">
      <c r="D1268" s="113" t="n"/>
    </row>
    <row r="1269">
      <c r="D1269" s="113" t="n"/>
    </row>
    <row r="1270">
      <c r="D1270" s="113" t="n"/>
    </row>
    <row r="1271">
      <c r="D1271" s="113" t="n"/>
    </row>
    <row r="1272">
      <c r="D1272" s="113" t="n"/>
    </row>
    <row r="1273">
      <c r="D1273" s="113" t="n"/>
    </row>
    <row r="1274">
      <c r="D1274" s="113" t="n"/>
    </row>
    <row r="1275">
      <c r="D1275" s="113" t="n"/>
    </row>
    <row r="1276">
      <c r="D1276" s="113" t="n"/>
    </row>
    <row r="1277">
      <c r="D1277" s="113" t="n"/>
    </row>
    <row r="1278">
      <c r="D1278" s="113" t="n"/>
    </row>
    <row r="1279">
      <c r="D1279" s="113" t="n"/>
    </row>
    <row r="1280">
      <c r="D1280" s="113" t="n"/>
    </row>
    <row r="1281">
      <c r="D1281" s="113" t="n"/>
    </row>
    <row r="1282">
      <c r="D1282" s="113" t="n"/>
    </row>
    <row r="1283">
      <c r="D1283" s="113" t="n"/>
    </row>
    <row r="1284">
      <c r="D1284" s="113" t="n"/>
    </row>
    <row r="1285">
      <c r="D1285" s="113" t="n"/>
    </row>
    <row r="1286">
      <c r="D1286" s="113" t="n"/>
    </row>
    <row r="1287">
      <c r="D1287" s="113" t="n"/>
    </row>
    <row r="1288">
      <c r="D1288" s="113" t="n"/>
    </row>
    <row r="1289">
      <c r="D1289" s="113" t="n"/>
    </row>
    <row r="1290">
      <c r="D1290" s="113" t="n"/>
    </row>
    <row r="1291">
      <c r="D1291" s="113" t="n"/>
    </row>
    <row r="1292">
      <c r="D1292" s="113" t="n"/>
    </row>
    <row r="1293">
      <c r="D1293" s="113" t="n"/>
    </row>
    <row r="1294">
      <c r="D1294" s="113" t="n"/>
    </row>
    <row r="1295">
      <c r="D1295" s="113" t="n"/>
    </row>
    <row r="1296">
      <c r="D1296" s="113" t="n"/>
    </row>
    <row r="1297">
      <c r="D1297" s="113" t="n"/>
    </row>
    <row r="1298">
      <c r="D1298" s="113" t="n"/>
    </row>
    <row r="1299">
      <c r="D1299" s="113" t="n"/>
    </row>
    <row r="1300">
      <c r="D1300" s="113" t="n"/>
    </row>
    <row r="1301">
      <c r="D1301" s="113" t="n"/>
    </row>
    <row r="1302">
      <c r="D1302" s="113" t="n"/>
    </row>
    <row r="1303">
      <c r="D1303" s="113" t="n"/>
    </row>
    <row r="1304">
      <c r="D1304" s="113" t="n"/>
    </row>
    <row r="1305">
      <c r="D1305" s="113" t="n"/>
    </row>
    <row r="1306">
      <c r="D1306" s="113" t="n"/>
    </row>
    <row r="1307">
      <c r="D1307" s="113" t="n"/>
    </row>
    <row r="1308">
      <c r="D1308" s="113" t="n"/>
    </row>
    <row r="1309">
      <c r="D1309" s="113" t="n"/>
    </row>
    <row r="1310">
      <c r="D1310" s="113" t="n"/>
    </row>
    <row r="1311">
      <c r="D1311" s="113" t="n"/>
    </row>
    <row r="1312">
      <c r="D1312" s="113" t="n"/>
    </row>
    <row r="1313">
      <c r="D1313" s="113" t="n"/>
    </row>
    <row r="1314">
      <c r="D1314" s="113" t="n"/>
    </row>
    <row r="1315">
      <c r="D1315" s="113" t="n"/>
    </row>
    <row r="1316">
      <c r="D1316" s="113" t="n"/>
    </row>
    <row r="1317">
      <c r="D1317" s="113" t="n"/>
    </row>
    <row r="1318">
      <c r="D1318" s="113" t="n"/>
    </row>
    <row r="1319">
      <c r="D1319" s="113" t="n"/>
    </row>
    <row r="1320">
      <c r="D1320" s="113" t="n"/>
    </row>
    <row r="1321">
      <c r="D1321" s="113" t="n"/>
    </row>
    <row r="1322">
      <c r="D1322" s="113" t="n"/>
    </row>
    <row r="1323">
      <c r="D1323" s="113" t="n"/>
    </row>
    <row r="1324">
      <c r="D1324" s="113" t="n"/>
    </row>
    <row r="1325">
      <c r="D1325" s="113" t="n"/>
    </row>
    <row r="1326">
      <c r="D1326" s="113" t="n"/>
    </row>
    <row r="1327">
      <c r="D1327" s="113" t="n"/>
    </row>
    <row r="1328">
      <c r="D1328" s="113" t="n"/>
    </row>
    <row r="1329">
      <c r="D1329" s="113" t="n"/>
    </row>
    <row r="1330">
      <c r="D1330" s="113" t="n"/>
    </row>
    <row r="1331">
      <c r="D1331" s="113" t="n"/>
    </row>
    <row r="1332">
      <c r="D1332" s="113" t="n"/>
    </row>
    <row r="1333">
      <c r="D1333" s="113" t="n"/>
    </row>
    <row r="1334">
      <c r="D1334" s="113" t="n"/>
    </row>
    <row r="1335">
      <c r="D1335" s="113" t="n"/>
    </row>
    <row r="1336">
      <c r="D1336" s="113" t="n"/>
    </row>
    <row r="1337">
      <c r="D1337" s="113" t="n"/>
    </row>
    <row r="1338">
      <c r="D1338" s="113" t="n"/>
    </row>
    <row r="1339">
      <c r="D1339" s="113" t="n"/>
    </row>
    <row r="1340">
      <c r="D1340" s="113" t="n"/>
    </row>
    <row r="1341">
      <c r="D1341" s="113" t="n"/>
    </row>
    <row r="1342">
      <c r="D1342" s="113" t="n"/>
    </row>
    <row r="1343">
      <c r="D1343" s="113" t="n"/>
    </row>
    <row r="1344">
      <c r="D1344" s="113" t="n"/>
    </row>
    <row r="1345">
      <c r="D1345" s="113" t="n"/>
    </row>
    <row r="1346">
      <c r="D1346" s="113" t="n"/>
    </row>
    <row r="1347">
      <c r="D1347" s="113" t="n"/>
    </row>
    <row r="1348">
      <c r="D1348" s="113" t="n"/>
    </row>
    <row r="1349">
      <c r="D1349" s="113" t="n"/>
    </row>
    <row r="1350">
      <c r="D1350" s="113" t="n"/>
    </row>
    <row r="1351">
      <c r="D1351" s="113" t="n"/>
    </row>
    <row r="1352">
      <c r="D1352" s="113" t="n"/>
    </row>
    <row r="1353">
      <c r="D1353" s="113" t="n"/>
    </row>
    <row r="1354">
      <c r="D1354" s="113" t="n"/>
    </row>
    <row r="1355">
      <c r="D1355" s="113" t="n"/>
    </row>
    <row r="1356">
      <c r="D1356" s="113" t="n"/>
    </row>
    <row r="1357">
      <c r="D1357" s="113" t="n"/>
    </row>
    <row r="1358">
      <c r="D1358" s="113" t="n"/>
    </row>
    <row r="1359">
      <c r="D1359" s="113" t="n"/>
    </row>
    <row r="1360">
      <c r="D1360" s="113" t="n"/>
    </row>
    <row r="1361">
      <c r="D1361" s="113" t="n"/>
    </row>
    <row r="1362">
      <c r="D1362" s="113" t="n"/>
    </row>
    <row r="1363">
      <c r="D1363" s="113" t="n"/>
    </row>
    <row r="1364">
      <c r="D1364" s="113" t="n"/>
    </row>
    <row r="1365">
      <c r="D1365" s="113" t="n"/>
    </row>
    <row r="1366">
      <c r="D1366" s="113" t="n"/>
    </row>
    <row r="1367">
      <c r="D1367" s="113" t="n"/>
    </row>
    <row r="1368">
      <c r="D1368" s="113" t="n"/>
    </row>
    <row r="1369">
      <c r="D1369" s="113" t="n"/>
    </row>
    <row r="1370">
      <c r="D1370" s="113" t="n"/>
    </row>
    <row r="1371">
      <c r="D1371" s="113" t="n"/>
    </row>
    <row r="1372">
      <c r="D1372" s="113" t="n"/>
    </row>
    <row r="1373">
      <c r="D1373" s="113" t="n"/>
    </row>
    <row r="1374">
      <c r="D1374" s="113" t="n"/>
    </row>
    <row r="1375">
      <c r="D1375" s="113" t="n"/>
    </row>
    <row r="1376">
      <c r="D1376" s="113" t="n"/>
    </row>
    <row r="1377">
      <c r="D1377" s="113" t="n"/>
    </row>
    <row r="1378">
      <c r="D1378" s="113" t="n"/>
    </row>
    <row r="1379">
      <c r="D1379" s="113" t="n"/>
    </row>
    <row r="1380">
      <c r="D1380" s="113" t="n"/>
    </row>
    <row r="1381">
      <c r="D1381" s="113" t="n"/>
    </row>
    <row r="1382">
      <c r="D1382" s="113" t="n"/>
    </row>
    <row r="1383">
      <c r="D1383" s="113" t="n"/>
    </row>
    <row r="1384">
      <c r="D1384" s="113" t="n"/>
    </row>
    <row r="1385">
      <c r="D1385" s="113" t="n"/>
    </row>
    <row r="1386">
      <c r="D1386" s="113" t="n"/>
    </row>
    <row r="1387">
      <c r="D1387" s="113" t="n"/>
    </row>
    <row r="1388">
      <c r="D1388" s="113" t="n"/>
    </row>
    <row r="1389">
      <c r="D1389" s="113" t="n"/>
    </row>
    <row r="1390">
      <c r="D1390" s="113" t="n"/>
    </row>
    <row r="1391">
      <c r="D1391" s="113" t="n"/>
    </row>
    <row r="1392">
      <c r="D1392" s="113" t="n"/>
    </row>
    <row r="1393">
      <c r="D1393" s="113" t="n"/>
    </row>
    <row r="1394">
      <c r="D1394" s="113" t="n"/>
    </row>
    <row r="1395">
      <c r="D1395" s="113" t="n"/>
    </row>
    <row r="1396">
      <c r="D1396" s="113" t="n"/>
    </row>
    <row r="1397">
      <c r="D1397" s="113" t="n"/>
    </row>
    <row r="1398">
      <c r="D1398" s="113" t="n"/>
    </row>
    <row r="1399">
      <c r="D1399" s="113" t="n"/>
    </row>
    <row r="1400">
      <c r="D1400" s="113" t="n"/>
    </row>
    <row r="1401">
      <c r="D1401" s="113" t="n"/>
    </row>
    <row r="1402">
      <c r="D1402" s="113" t="n"/>
    </row>
    <row r="1403">
      <c r="D1403" s="113" t="n"/>
    </row>
    <row r="1404">
      <c r="D1404" s="113" t="n"/>
    </row>
    <row r="1405">
      <c r="D1405" s="113" t="n"/>
    </row>
    <row r="1406">
      <c r="D1406" s="113" t="n"/>
    </row>
    <row r="1407">
      <c r="D1407" s="113" t="n"/>
    </row>
    <row r="1408">
      <c r="D1408" s="113" t="n"/>
    </row>
    <row r="1409">
      <c r="D1409" s="113" t="n"/>
    </row>
    <row r="1410">
      <c r="D1410" s="113" t="n"/>
    </row>
    <row r="1411">
      <c r="D1411" s="113" t="n"/>
    </row>
    <row r="1412">
      <c r="D1412" s="113" t="n"/>
    </row>
    <row r="1413">
      <c r="D1413" s="113" t="n"/>
    </row>
    <row r="1414">
      <c r="D1414" s="113" t="n"/>
    </row>
    <row r="1415">
      <c r="D1415" s="113" t="n"/>
    </row>
    <row r="1416">
      <c r="D1416" s="113" t="n"/>
    </row>
    <row r="1417">
      <c r="D1417" s="113" t="n"/>
    </row>
    <row r="1418">
      <c r="D1418" s="113" t="n"/>
    </row>
    <row r="1419">
      <c r="D1419" s="113" t="n"/>
    </row>
    <row r="1420">
      <c r="D1420" s="113" t="n"/>
    </row>
    <row r="1421">
      <c r="D1421" s="113" t="n"/>
    </row>
    <row r="1422">
      <c r="D1422" s="113" t="n"/>
    </row>
    <row r="1423">
      <c r="D1423" s="113" t="n"/>
    </row>
    <row r="1424">
      <c r="D1424" s="113" t="n"/>
    </row>
    <row r="1425">
      <c r="D1425" s="113" t="n"/>
    </row>
    <row r="1426">
      <c r="D1426" s="113" t="n"/>
    </row>
    <row r="1427">
      <c r="D1427" s="113" t="n"/>
    </row>
    <row r="1428">
      <c r="D1428" s="113" t="n"/>
    </row>
    <row r="1429">
      <c r="D1429" s="113" t="n"/>
    </row>
    <row r="1430">
      <c r="D1430" s="113" t="n"/>
    </row>
    <row r="1431">
      <c r="D1431" s="113" t="n"/>
    </row>
    <row r="1432">
      <c r="D1432" s="113" t="n"/>
    </row>
    <row r="1433">
      <c r="D1433" s="113" t="n"/>
    </row>
    <row r="1434">
      <c r="D1434" s="113" t="n"/>
    </row>
    <row r="1435">
      <c r="D1435" s="113" t="n"/>
    </row>
    <row r="1436">
      <c r="D1436" s="113" t="n"/>
    </row>
    <row r="1437">
      <c r="D1437" s="113" t="n"/>
    </row>
    <row r="1438">
      <c r="D1438" s="113" t="n"/>
    </row>
    <row r="1439">
      <c r="D1439" s="113" t="n"/>
    </row>
    <row r="1440">
      <c r="D1440" s="113" t="n"/>
    </row>
    <row r="1441">
      <c r="D1441" s="113" t="n"/>
    </row>
    <row r="1442">
      <c r="D1442" s="113" t="n"/>
    </row>
    <row r="1443">
      <c r="D1443" s="113" t="n"/>
    </row>
    <row r="1444">
      <c r="D1444" s="113" t="n"/>
    </row>
    <row r="1445">
      <c r="D1445" s="113" t="n"/>
    </row>
    <row r="1446">
      <c r="D1446" s="113" t="n"/>
    </row>
    <row r="1447">
      <c r="D1447" s="113" t="n"/>
    </row>
    <row r="1448">
      <c r="D1448" s="113" t="n"/>
    </row>
    <row r="1449">
      <c r="D1449" s="113" t="n"/>
    </row>
    <row r="1450">
      <c r="D1450" s="113" t="n"/>
    </row>
    <row r="1451">
      <c r="D1451" s="113" t="n"/>
    </row>
    <row r="1452">
      <c r="D1452" s="113" t="n"/>
    </row>
    <row r="1453">
      <c r="D1453" s="113" t="n"/>
    </row>
    <row r="1454">
      <c r="D1454" s="113" t="n"/>
    </row>
    <row r="1455">
      <c r="D1455" s="113" t="n"/>
    </row>
    <row r="1456">
      <c r="D1456" s="113" t="n"/>
    </row>
    <row r="1457">
      <c r="D1457" s="113" t="n"/>
    </row>
    <row r="1458">
      <c r="D1458" s="113" t="n"/>
    </row>
    <row r="1459">
      <c r="D1459" s="113" t="n"/>
    </row>
    <row r="1460">
      <c r="D1460" s="113" t="n"/>
    </row>
    <row r="1461">
      <c r="D1461" s="113" t="n"/>
    </row>
    <row r="1462">
      <c r="D1462" s="113" t="n"/>
    </row>
    <row r="1463">
      <c r="D1463" s="113" t="n"/>
    </row>
    <row r="1464">
      <c r="D1464" s="113" t="n"/>
    </row>
    <row r="1465">
      <c r="D1465" s="113" t="n"/>
    </row>
    <row r="1466">
      <c r="D1466" s="113" t="n"/>
    </row>
    <row r="1467">
      <c r="D1467" s="113" t="n"/>
    </row>
    <row r="1468">
      <c r="D1468" s="113" t="n"/>
    </row>
    <row r="1469">
      <c r="D1469" s="113" t="n"/>
    </row>
    <row r="1470">
      <c r="D1470" s="113" t="n"/>
    </row>
    <row r="1471">
      <c r="D1471" s="113" t="n"/>
    </row>
    <row r="1472">
      <c r="D1472" s="113" t="n"/>
    </row>
    <row r="1473">
      <c r="D1473" s="113" t="n"/>
    </row>
    <row r="1474">
      <c r="D1474" s="113" t="n"/>
    </row>
    <row r="1475">
      <c r="D1475" s="113" t="n"/>
    </row>
    <row r="1476">
      <c r="D1476" s="113" t="n"/>
    </row>
    <row r="1477">
      <c r="D1477" s="113" t="n"/>
    </row>
    <row r="1478">
      <c r="D1478" s="113" t="n"/>
    </row>
    <row r="1479">
      <c r="D1479" s="113" t="n"/>
    </row>
    <row r="1480">
      <c r="D1480" s="113" t="n"/>
    </row>
    <row r="1481">
      <c r="D1481" s="113" t="n"/>
    </row>
    <row r="1482">
      <c r="D1482" s="113" t="n"/>
    </row>
    <row r="1483">
      <c r="D1483" s="113" t="n"/>
    </row>
    <row r="1484">
      <c r="D1484" s="113" t="n"/>
    </row>
    <row r="1485">
      <c r="D1485" s="113" t="n"/>
    </row>
    <row r="1486">
      <c r="D1486" s="113" t="n"/>
    </row>
    <row r="1487">
      <c r="D1487" s="113" t="n"/>
    </row>
    <row r="1488">
      <c r="D1488" s="113" t="n"/>
    </row>
    <row r="1489">
      <c r="D1489" s="113" t="n"/>
    </row>
    <row r="1490">
      <c r="D1490" s="113" t="n"/>
    </row>
    <row r="1491">
      <c r="D1491" s="113" t="n"/>
    </row>
    <row r="1492">
      <c r="D1492" s="113" t="n"/>
    </row>
    <row r="1493">
      <c r="D1493" s="113" t="n"/>
    </row>
    <row r="1494">
      <c r="D1494" s="113" t="n"/>
    </row>
    <row r="1495">
      <c r="D1495" s="113" t="n"/>
    </row>
    <row r="1496">
      <c r="D1496" s="113" t="n"/>
    </row>
    <row r="1497">
      <c r="D1497" s="113" t="n"/>
    </row>
    <row r="1498">
      <c r="D1498" s="113" t="n"/>
    </row>
    <row r="1499">
      <c r="D1499" s="113" t="n"/>
    </row>
    <row r="1500">
      <c r="D1500" s="113" t="n"/>
    </row>
    <row r="1501">
      <c r="D1501" s="113" t="n"/>
    </row>
    <row r="1502">
      <c r="D1502" s="113" t="n"/>
    </row>
    <row r="1503">
      <c r="D1503" s="113" t="n"/>
    </row>
    <row r="1504">
      <c r="D1504" s="113" t="n"/>
    </row>
    <row r="1505">
      <c r="D1505" s="113" t="n"/>
    </row>
    <row r="1506">
      <c r="D1506" s="113" t="n"/>
    </row>
    <row r="1507">
      <c r="D1507" s="113" t="n"/>
    </row>
    <row r="1508">
      <c r="D1508" s="113" t="n"/>
    </row>
    <row r="1509">
      <c r="D1509" s="113" t="n"/>
    </row>
    <row r="1510">
      <c r="D1510" s="113" t="n"/>
    </row>
    <row r="1511">
      <c r="D1511" s="113" t="n"/>
    </row>
    <row r="1512">
      <c r="D1512" s="113" t="n"/>
    </row>
    <row r="1513">
      <c r="D1513" s="113" t="n"/>
    </row>
    <row r="1514">
      <c r="D1514" s="113" t="n"/>
    </row>
    <row r="1515">
      <c r="D1515" s="113" t="n"/>
    </row>
    <row r="1516">
      <c r="D1516" s="113" t="n"/>
    </row>
    <row r="1517">
      <c r="D1517" s="113" t="n"/>
    </row>
    <row r="1518">
      <c r="D1518" s="113" t="n"/>
    </row>
    <row r="1519">
      <c r="D1519" s="113" t="n"/>
    </row>
    <row r="1520">
      <c r="D1520" s="113" t="n"/>
    </row>
    <row r="1521">
      <c r="D1521" s="113" t="n"/>
    </row>
    <row r="1522">
      <c r="D1522" s="113" t="n"/>
    </row>
    <row r="1523">
      <c r="D1523" s="113" t="n"/>
    </row>
    <row r="1524">
      <c r="D1524" s="113" t="n"/>
    </row>
    <row r="1525">
      <c r="D1525" s="113" t="n"/>
    </row>
    <row r="1526">
      <c r="D1526" s="113" t="n"/>
    </row>
    <row r="1527">
      <c r="D1527" s="113" t="n"/>
    </row>
    <row r="1528">
      <c r="D1528" s="113" t="n"/>
    </row>
    <row r="1529">
      <c r="D1529" s="113" t="n"/>
    </row>
    <row r="1530">
      <c r="D1530" s="113" t="n"/>
    </row>
    <row r="1531">
      <c r="D1531" s="113" t="n"/>
    </row>
    <row r="1532">
      <c r="D1532" s="113" t="n"/>
    </row>
    <row r="1533">
      <c r="D1533" s="113" t="n"/>
    </row>
    <row r="1534">
      <c r="D1534" s="113" t="n"/>
    </row>
    <row r="1535">
      <c r="D1535" s="113" t="n"/>
    </row>
    <row r="1536">
      <c r="D1536" s="113" t="n"/>
    </row>
    <row r="1537">
      <c r="D1537" s="113" t="n"/>
    </row>
    <row r="1538">
      <c r="D1538" s="113" t="n"/>
    </row>
    <row r="1539">
      <c r="D1539" s="113" t="n"/>
    </row>
    <row r="1540">
      <c r="D1540" s="113" t="n"/>
    </row>
    <row r="1541">
      <c r="D1541" s="113" t="n"/>
    </row>
    <row r="1542">
      <c r="D1542" s="113" t="n"/>
    </row>
    <row r="1543">
      <c r="D1543" s="113" t="n"/>
    </row>
    <row r="1544">
      <c r="D1544" s="113" t="n"/>
    </row>
    <row r="1545">
      <c r="D1545" s="113" t="n"/>
    </row>
    <row r="1546">
      <c r="D1546" s="113" t="n"/>
    </row>
    <row r="1547">
      <c r="D1547" s="113" t="n"/>
    </row>
    <row r="1548">
      <c r="D1548" s="113" t="n"/>
    </row>
    <row r="1549">
      <c r="D1549" s="113" t="n"/>
    </row>
    <row r="1550">
      <c r="D1550" s="113" t="n"/>
    </row>
    <row r="1551">
      <c r="D1551" s="113" t="n"/>
    </row>
    <row r="1552">
      <c r="D1552" s="113" t="n"/>
    </row>
    <row r="1553">
      <c r="D1553" s="113" t="n"/>
    </row>
    <row r="1554">
      <c r="D1554" s="113" t="n"/>
    </row>
    <row r="1555">
      <c r="D1555" s="113" t="n"/>
    </row>
    <row r="1556">
      <c r="D1556" s="113" t="n"/>
    </row>
    <row r="1557">
      <c r="D1557" s="113" t="n"/>
    </row>
    <row r="1558">
      <c r="D1558" s="113" t="n"/>
    </row>
    <row r="1559">
      <c r="D1559" s="113" t="n"/>
    </row>
    <row r="1560">
      <c r="D1560" s="113" t="n"/>
    </row>
    <row r="1561">
      <c r="D1561" s="113" t="n"/>
    </row>
    <row r="1562">
      <c r="D1562" s="113" t="n"/>
    </row>
    <row r="1563">
      <c r="D1563" s="113" t="n"/>
    </row>
    <row r="1564">
      <c r="D1564" s="113" t="n"/>
    </row>
    <row r="1565">
      <c r="D1565" s="113" t="n"/>
    </row>
    <row r="1566">
      <c r="D1566" s="113" t="n"/>
    </row>
    <row r="1567">
      <c r="D1567" s="113" t="n"/>
    </row>
    <row r="1568">
      <c r="D1568" s="113" t="n"/>
    </row>
    <row r="1569">
      <c r="D1569" s="113" t="n"/>
    </row>
    <row r="1570">
      <c r="D1570" s="113" t="n"/>
    </row>
    <row r="1571">
      <c r="D1571" s="113" t="n"/>
    </row>
    <row r="1572">
      <c r="D1572" s="113" t="n"/>
    </row>
    <row r="1573">
      <c r="D1573" s="113" t="n"/>
    </row>
    <row r="1574">
      <c r="D1574" s="113" t="n"/>
    </row>
    <row r="1575">
      <c r="D1575" s="113" t="n"/>
    </row>
    <row r="1576">
      <c r="D1576" s="113" t="n"/>
    </row>
    <row r="1577">
      <c r="D1577" s="113" t="n"/>
    </row>
    <row r="1578">
      <c r="D1578" s="113" t="n"/>
    </row>
    <row r="1579">
      <c r="D1579" s="113" t="n"/>
    </row>
    <row r="1580">
      <c r="D1580" s="113" t="n"/>
    </row>
    <row r="1581">
      <c r="D1581" s="113" t="n"/>
    </row>
    <row r="1582">
      <c r="D1582" s="113" t="n"/>
    </row>
    <row r="1583">
      <c r="D1583" s="113" t="n"/>
    </row>
    <row r="1584">
      <c r="D1584" s="113" t="n"/>
    </row>
    <row r="1585">
      <c r="D1585" s="113" t="n"/>
    </row>
    <row r="1586">
      <c r="D1586" s="113" t="n"/>
    </row>
    <row r="1587">
      <c r="D1587" s="113" t="n"/>
    </row>
    <row r="1588">
      <c r="D1588" s="113" t="n"/>
    </row>
    <row r="1589">
      <c r="D1589" s="113" t="n"/>
    </row>
    <row r="1590">
      <c r="D1590" s="113" t="n"/>
    </row>
    <row r="1591">
      <c r="D1591" s="113" t="n"/>
    </row>
    <row r="1592">
      <c r="D1592" s="113" t="n"/>
    </row>
    <row r="1593">
      <c r="D1593" s="113" t="n"/>
    </row>
    <row r="1594">
      <c r="D1594" s="113" t="n"/>
    </row>
    <row r="1595">
      <c r="D1595" s="113" t="n"/>
    </row>
    <row r="1596">
      <c r="D1596" s="113" t="n"/>
    </row>
    <row r="1597">
      <c r="D1597" s="113" t="n"/>
    </row>
    <row r="1598">
      <c r="D1598" s="113" t="n"/>
    </row>
    <row r="1599">
      <c r="D1599" s="113" t="n"/>
    </row>
    <row r="1600">
      <c r="D1600" s="113" t="n"/>
    </row>
    <row r="1601">
      <c r="D1601" s="113" t="n"/>
    </row>
    <row r="1602">
      <c r="D1602" s="113" t="n"/>
    </row>
    <row r="1603">
      <c r="D1603" s="113" t="n"/>
    </row>
    <row r="1604">
      <c r="D1604" s="113" t="n"/>
    </row>
    <row r="1605">
      <c r="D1605" s="113" t="n"/>
    </row>
    <row r="1606">
      <c r="D1606" s="113" t="n"/>
    </row>
    <row r="1607">
      <c r="D1607" s="113" t="n"/>
    </row>
    <row r="1608">
      <c r="D1608" s="113" t="n"/>
    </row>
    <row r="1609">
      <c r="D1609" s="113" t="n"/>
    </row>
    <row r="1610">
      <c r="D1610" s="113" t="n"/>
    </row>
    <row r="1611">
      <c r="D1611" s="113" t="n"/>
    </row>
    <row r="1612">
      <c r="D1612" s="113" t="n"/>
    </row>
    <row r="1613">
      <c r="D1613" s="113" t="n"/>
    </row>
    <row r="1614">
      <c r="D1614" s="113" t="n"/>
    </row>
    <row r="1615">
      <c r="D1615" s="113" t="n"/>
    </row>
    <row r="1616">
      <c r="D1616" s="113" t="n"/>
    </row>
    <row r="1617">
      <c r="D1617" s="113" t="n"/>
    </row>
    <row r="1618">
      <c r="D1618" s="113" t="n"/>
    </row>
    <row r="1619">
      <c r="D1619" s="113" t="n"/>
    </row>
    <row r="1620">
      <c r="D1620" s="113" t="n"/>
    </row>
    <row r="1621">
      <c r="D1621" s="113" t="n"/>
    </row>
    <row r="1622">
      <c r="D1622" s="113" t="n"/>
    </row>
    <row r="1623">
      <c r="D1623" s="113" t="n"/>
    </row>
    <row r="1624">
      <c r="D1624" s="113" t="n"/>
    </row>
    <row r="1625">
      <c r="D1625" s="113" t="n"/>
    </row>
    <row r="1626">
      <c r="D1626" s="113" t="n"/>
    </row>
    <row r="1627">
      <c r="D1627" s="113" t="n"/>
    </row>
    <row r="1628">
      <c r="D1628" s="113" t="n"/>
    </row>
    <row r="1629">
      <c r="D1629" s="113" t="n"/>
    </row>
    <row r="1630">
      <c r="D1630" s="113" t="n"/>
    </row>
    <row r="1631">
      <c r="D1631" s="113" t="n"/>
    </row>
    <row r="1632">
      <c r="D1632" s="113" t="n"/>
    </row>
    <row r="1633">
      <c r="D1633" s="113" t="n"/>
    </row>
    <row r="1634">
      <c r="D1634" s="113" t="n"/>
    </row>
    <row r="1635">
      <c r="D1635" s="113" t="n"/>
    </row>
    <row r="1636">
      <c r="D1636" s="113" t="n"/>
    </row>
    <row r="1637">
      <c r="D1637" s="113" t="n"/>
    </row>
    <row r="1638">
      <c r="D1638" s="113" t="n"/>
    </row>
    <row r="1639">
      <c r="D1639" s="113" t="n"/>
    </row>
    <row r="1640">
      <c r="D1640" s="113" t="n"/>
    </row>
    <row r="1641">
      <c r="D1641" s="113" t="n"/>
    </row>
    <row r="1642">
      <c r="D1642" s="113" t="n"/>
    </row>
    <row r="1643">
      <c r="D1643" s="113" t="n"/>
    </row>
    <row r="1644">
      <c r="D1644" s="113" t="n"/>
    </row>
    <row r="1645">
      <c r="D1645" s="113" t="n"/>
    </row>
    <row r="1646">
      <c r="D1646" s="113" t="n"/>
    </row>
    <row r="1647">
      <c r="D1647" s="113" t="n"/>
    </row>
    <row r="1648">
      <c r="D1648" s="113" t="n"/>
    </row>
    <row r="1649">
      <c r="D1649" s="113" t="n"/>
    </row>
    <row r="1650">
      <c r="D1650" s="113" t="n"/>
    </row>
    <row r="1651">
      <c r="D1651" s="113" t="n"/>
    </row>
    <row r="1652">
      <c r="D1652" s="113" t="n"/>
    </row>
    <row r="1653">
      <c r="D1653" s="113" t="n"/>
    </row>
    <row r="1654">
      <c r="D1654" s="113" t="n"/>
    </row>
    <row r="1655">
      <c r="D1655" s="113" t="n"/>
    </row>
    <row r="1656">
      <c r="D1656" s="113" t="n"/>
    </row>
    <row r="1657">
      <c r="D1657" s="113" t="n"/>
    </row>
    <row r="1658">
      <c r="D1658" s="113" t="n"/>
    </row>
    <row r="1659">
      <c r="D1659" s="113" t="n"/>
    </row>
    <row r="1660">
      <c r="D1660" s="113" t="n"/>
    </row>
    <row r="1661">
      <c r="D1661" s="113" t="n"/>
    </row>
    <row r="1662">
      <c r="D1662" s="113" t="n"/>
    </row>
    <row r="1663">
      <c r="D1663" s="113" t="n"/>
    </row>
    <row r="1664">
      <c r="D1664" s="113" t="n"/>
    </row>
    <row r="1665">
      <c r="D1665" s="113" t="n"/>
    </row>
    <row r="1666">
      <c r="D1666" s="113" t="n"/>
    </row>
    <row r="1667">
      <c r="D1667" s="113" t="n"/>
    </row>
    <row r="1668">
      <c r="D1668" s="113" t="n"/>
    </row>
    <row r="1669">
      <c r="D1669" s="113" t="n"/>
    </row>
    <row r="1670">
      <c r="D1670" s="113" t="n"/>
    </row>
    <row r="1671">
      <c r="D1671" s="113" t="n"/>
    </row>
    <row r="1672">
      <c r="D1672" s="113" t="n"/>
    </row>
    <row r="1673">
      <c r="D1673" s="113" t="n"/>
    </row>
    <row r="1674">
      <c r="D1674" s="113" t="n"/>
    </row>
    <row r="1675">
      <c r="D1675" s="113" t="n"/>
    </row>
    <row r="1676">
      <c r="D1676" s="113" t="n"/>
    </row>
    <row r="1677">
      <c r="D1677" s="113" t="n"/>
    </row>
    <row r="1678">
      <c r="D1678" s="113" t="n"/>
    </row>
    <row r="1679">
      <c r="D1679" s="113" t="n"/>
    </row>
    <row r="1680">
      <c r="D1680" s="113" t="n"/>
    </row>
    <row r="1681">
      <c r="D1681" s="113" t="n"/>
    </row>
    <row r="1682">
      <c r="D1682" s="113" t="n"/>
    </row>
    <row r="1683">
      <c r="D1683" s="113" t="n"/>
    </row>
    <row r="1684">
      <c r="D1684" s="113" t="n"/>
    </row>
    <row r="1685">
      <c r="D1685" s="113" t="n"/>
    </row>
    <row r="1686">
      <c r="D1686" s="113" t="n"/>
    </row>
    <row r="1687">
      <c r="D1687" s="113" t="n"/>
    </row>
    <row r="1688">
      <c r="D1688" s="113" t="n"/>
    </row>
    <row r="1689">
      <c r="D1689" s="113" t="n"/>
    </row>
    <row r="1690">
      <c r="D1690" s="113" t="n"/>
    </row>
    <row r="1691">
      <c r="D1691" s="113" t="n"/>
    </row>
    <row r="1692">
      <c r="D1692" s="113" t="n"/>
    </row>
    <row r="1693">
      <c r="D1693" s="113" t="n"/>
    </row>
    <row r="1694">
      <c r="D1694" s="113" t="n"/>
    </row>
    <row r="1695">
      <c r="D1695" s="113" t="n"/>
    </row>
    <row r="1696">
      <c r="D1696" s="113" t="n"/>
    </row>
    <row r="1697">
      <c r="D1697" s="113" t="n"/>
    </row>
    <row r="1698">
      <c r="D1698" s="113" t="n"/>
    </row>
    <row r="1699">
      <c r="D1699" s="113" t="n"/>
    </row>
    <row r="1700">
      <c r="D1700" s="113" t="n"/>
    </row>
    <row r="1701">
      <c r="D1701" s="113" t="n"/>
    </row>
    <row r="1702">
      <c r="D1702" s="113" t="n"/>
    </row>
    <row r="1703">
      <c r="D1703" s="113" t="n"/>
    </row>
    <row r="1704">
      <c r="D1704" s="113" t="n"/>
    </row>
    <row r="1705">
      <c r="D1705" s="113" t="n"/>
    </row>
    <row r="1706">
      <c r="D1706" s="113" t="n"/>
    </row>
    <row r="1707">
      <c r="D1707" s="113" t="n"/>
    </row>
    <row r="1708">
      <c r="D1708" s="113" t="n"/>
    </row>
    <row r="1709">
      <c r="D1709" s="113" t="n"/>
    </row>
    <row r="1710">
      <c r="D1710" s="113" t="n"/>
    </row>
    <row r="1711">
      <c r="D1711" s="113" t="n"/>
    </row>
    <row r="1712">
      <c r="D1712" s="113" t="n"/>
    </row>
    <row r="1713">
      <c r="D1713" s="113" t="n"/>
    </row>
    <row r="1714">
      <c r="D1714" s="113" t="n"/>
    </row>
    <row r="1715">
      <c r="D1715" s="113" t="n"/>
    </row>
    <row r="1716">
      <c r="D1716" s="113" t="n"/>
    </row>
    <row r="1717">
      <c r="D1717" s="113" t="n"/>
    </row>
    <row r="1718">
      <c r="D1718" s="113" t="n"/>
    </row>
    <row r="1719">
      <c r="D1719" s="113" t="n"/>
    </row>
    <row r="1720">
      <c r="D1720" s="113" t="n"/>
    </row>
    <row r="1721">
      <c r="D1721" s="113" t="n"/>
    </row>
    <row r="1722">
      <c r="D1722" s="113" t="n"/>
    </row>
    <row r="1723">
      <c r="D1723" s="113" t="n"/>
    </row>
    <row r="1724">
      <c r="D1724" s="113" t="n"/>
    </row>
    <row r="1725">
      <c r="D1725" s="113" t="n"/>
    </row>
    <row r="1726">
      <c r="D1726" s="113" t="n"/>
    </row>
    <row r="1727">
      <c r="D1727" s="113" t="n"/>
    </row>
    <row r="1728">
      <c r="D1728" s="113" t="n"/>
    </row>
    <row r="1729">
      <c r="D1729" s="113" t="n"/>
    </row>
    <row r="1730">
      <c r="D1730" s="113" t="n"/>
    </row>
    <row r="1731">
      <c r="D1731" s="113" t="n"/>
    </row>
    <row r="1732">
      <c r="D1732" s="113" t="n"/>
    </row>
    <row r="1733">
      <c r="D1733" s="113" t="n"/>
    </row>
    <row r="1734">
      <c r="D1734" s="113" t="n"/>
    </row>
    <row r="1735">
      <c r="D1735" s="113" t="n"/>
    </row>
    <row r="1736">
      <c r="D1736" s="113" t="n"/>
    </row>
    <row r="1737">
      <c r="D1737" s="113" t="n"/>
    </row>
    <row r="1738">
      <c r="D1738" s="113" t="n"/>
    </row>
    <row r="1739">
      <c r="D1739" s="113" t="n"/>
    </row>
    <row r="1740">
      <c r="D1740" s="113" t="n"/>
    </row>
    <row r="1741">
      <c r="D1741" s="113" t="n"/>
    </row>
    <row r="1742">
      <c r="D1742" s="113" t="n"/>
    </row>
    <row r="1743">
      <c r="D1743" s="113" t="n"/>
    </row>
    <row r="1744">
      <c r="D1744" s="113" t="n"/>
    </row>
    <row r="1745">
      <c r="D1745" s="113" t="n"/>
    </row>
    <row r="1746">
      <c r="D1746" s="113" t="n"/>
    </row>
    <row r="1747">
      <c r="D1747" s="113" t="n"/>
    </row>
    <row r="1748">
      <c r="D1748" s="113" t="n"/>
    </row>
    <row r="1749">
      <c r="D1749" s="113" t="n"/>
    </row>
    <row r="1750">
      <c r="D1750" s="113" t="n"/>
    </row>
    <row r="1751">
      <c r="D1751" s="113" t="n"/>
    </row>
    <row r="1752">
      <c r="D1752" s="113" t="n"/>
    </row>
    <row r="1753">
      <c r="D1753" s="113" t="n"/>
    </row>
    <row r="1754">
      <c r="D1754" s="113" t="n"/>
    </row>
    <row r="1755">
      <c r="D1755" s="113" t="n"/>
    </row>
    <row r="1756">
      <c r="D1756" s="113" t="n"/>
    </row>
    <row r="1757">
      <c r="D1757" s="113" t="n"/>
    </row>
    <row r="1758">
      <c r="D1758" s="113" t="n"/>
    </row>
    <row r="1759">
      <c r="D1759" s="113" t="n"/>
    </row>
    <row r="1760">
      <c r="D1760" s="113" t="n"/>
    </row>
    <row r="1761">
      <c r="D1761" s="113" t="n"/>
    </row>
    <row r="1762">
      <c r="D1762" s="113" t="n"/>
    </row>
    <row r="1763">
      <c r="D1763" s="113" t="n"/>
    </row>
    <row r="1764">
      <c r="D1764" s="113" t="n"/>
    </row>
    <row r="1765">
      <c r="D1765" s="113" t="n"/>
    </row>
    <row r="1766">
      <c r="D1766" s="113" t="n"/>
    </row>
    <row r="1767">
      <c r="D1767" s="113" t="n"/>
    </row>
    <row r="1768">
      <c r="D1768" s="113" t="n"/>
    </row>
    <row r="1769">
      <c r="D1769" s="113" t="n"/>
    </row>
    <row r="1770">
      <c r="D1770" s="113" t="n"/>
    </row>
    <row r="1771">
      <c r="D1771" s="113" t="n"/>
    </row>
    <row r="1772">
      <c r="D1772" s="113" t="n"/>
    </row>
    <row r="1773">
      <c r="D1773" s="113" t="n"/>
    </row>
    <row r="1774">
      <c r="D1774" s="113" t="n"/>
    </row>
    <row r="1775">
      <c r="D1775" s="113" t="n"/>
    </row>
    <row r="1776">
      <c r="D1776" s="113" t="n"/>
    </row>
    <row r="1777">
      <c r="D1777" s="113" t="n"/>
    </row>
    <row r="1778">
      <c r="D1778" s="113" t="n"/>
    </row>
    <row r="1779">
      <c r="D1779" s="113" t="n"/>
    </row>
    <row r="1780">
      <c r="D1780" s="113" t="n"/>
    </row>
    <row r="1781">
      <c r="D1781" s="113" t="n"/>
    </row>
    <row r="1782">
      <c r="D1782" s="113" t="n"/>
    </row>
    <row r="1783">
      <c r="D1783" s="113" t="n"/>
    </row>
    <row r="1784">
      <c r="D1784" s="113" t="n"/>
    </row>
    <row r="1785">
      <c r="D1785" s="113" t="n"/>
    </row>
    <row r="1786">
      <c r="D1786" s="113" t="n"/>
    </row>
    <row r="1787">
      <c r="D1787" s="113" t="n"/>
    </row>
    <row r="1788">
      <c r="D1788" s="113" t="n"/>
    </row>
    <row r="1789">
      <c r="D1789" s="113" t="n"/>
    </row>
    <row r="1790">
      <c r="D1790" s="113" t="n"/>
    </row>
    <row r="1791">
      <c r="D1791" s="113" t="n"/>
    </row>
    <row r="1792">
      <c r="D1792" s="113" t="n"/>
    </row>
    <row r="1793">
      <c r="D1793" s="113" t="n"/>
    </row>
    <row r="1794">
      <c r="D1794" s="113" t="n"/>
    </row>
    <row r="1795">
      <c r="D1795" s="113" t="n"/>
    </row>
    <row r="1796">
      <c r="D1796" s="113" t="n"/>
    </row>
    <row r="1797">
      <c r="D1797" s="113" t="n"/>
    </row>
    <row r="1798">
      <c r="D1798" s="113" t="n"/>
    </row>
    <row r="1799">
      <c r="D1799" s="113" t="n"/>
    </row>
    <row r="1800">
      <c r="D1800" s="113" t="n"/>
    </row>
    <row r="1801">
      <c r="D1801" s="113" t="n"/>
    </row>
    <row r="1802">
      <c r="D1802" s="113" t="n"/>
    </row>
    <row r="1803">
      <c r="D1803" s="113" t="n"/>
    </row>
    <row r="1804">
      <c r="D1804" s="113" t="n"/>
    </row>
    <row r="1805">
      <c r="D1805" s="113" t="n"/>
    </row>
    <row r="1806">
      <c r="D1806" s="113" t="n"/>
    </row>
    <row r="1807">
      <c r="D1807" s="113" t="n"/>
    </row>
    <row r="1808">
      <c r="D1808" s="113" t="n"/>
    </row>
    <row r="1809">
      <c r="D1809" s="113" t="n"/>
    </row>
    <row r="1810">
      <c r="D1810" s="113" t="n"/>
    </row>
    <row r="1811">
      <c r="D1811" s="113" t="n"/>
    </row>
    <row r="1812">
      <c r="D1812" s="113" t="n"/>
    </row>
    <row r="1813">
      <c r="D1813" s="113" t="n"/>
    </row>
    <row r="1814">
      <c r="D1814" s="113" t="n"/>
    </row>
    <row r="1815">
      <c r="D1815" s="113" t="n"/>
    </row>
    <row r="1816">
      <c r="D1816" s="113" t="n"/>
    </row>
    <row r="1817">
      <c r="D1817" s="113" t="n"/>
    </row>
    <row r="1818">
      <c r="D1818" s="113" t="n"/>
    </row>
    <row r="1819">
      <c r="D1819" s="113" t="n"/>
    </row>
    <row r="1820">
      <c r="D1820" s="113" t="n"/>
    </row>
    <row r="1821">
      <c r="D1821" s="113" t="n"/>
    </row>
    <row r="1822">
      <c r="D1822" s="113" t="n"/>
    </row>
    <row r="1823">
      <c r="D1823" s="113" t="n"/>
    </row>
    <row r="1824">
      <c r="D1824" s="113" t="n"/>
    </row>
    <row r="1825">
      <c r="D1825" s="113" t="n"/>
    </row>
    <row r="1826">
      <c r="D1826" s="113" t="n"/>
    </row>
    <row r="1827">
      <c r="D1827" s="113" t="n"/>
    </row>
    <row r="1828">
      <c r="D1828" s="113" t="n"/>
    </row>
    <row r="1829">
      <c r="D1829" s="113" t="n"/>
    </row>
    <row r="1830">
      <c r="D1830" s="113" t="n"/>
    </row>
    <row r="1831">
      <c r="D1831" s="113" t="n"/>
    </row>
    <row r="1832">
      <c r="D1832" s="113" t="n"/>
    </row>
    <row r="1833">
      <c r="D1833" s="113" t="n"/>
    </row>
    <row r="1834">
      <c r="D1834" s="113" t="n"/>
    </row>
    <row r="1835">
      <c r="D1835" s="113" t="n"/>
    </row>
    <row r="1836">
      <c r="D1836" s="113" t="n"/>
    </row>
    <row r="1837">
      <c r="D1837" s="113" t="n"/>
    </row>
    <row r="1838">
      <c r="D1838" s="113" t="n"/>
    </row>
    <row r="1839">
      <c r="D1839" s="113" t="n"/>
    </row>
    <row r="1840">
      <c r="D1840" s="113" t="n"/>
    </row>
    <row r="1841">
      <c r="D1841" s="113" t="n"/>
    </row>
    <row r="1842">
      <c r="D1842" s="113" t="n"/>
    </row>
    <row r="1843">
      <c r="D1843" s="113" t="n"/>
    </row>
    <row r="1844">
      <c r="D1844" s="113" t="n"/>
    </row>
    <row r="1845">
      <c r="D1845" s="113" t="n"/>
    </row>
    <row r="1846">
      <c r="D1846" s="113" t="n"/>
    </row>
    <row r="1847">
      <c r="D1847" s="113" t="n"/>
    </row>
    <row r="1848">
      <c r="D1848" s="113" t="n"/>
    </row>
    <row r="1849">
      <c r="D1849" s="113" t="n"/>
    </row>
    <row r="1850">
      <c r="D1850" s="113" t="n"/>
    </row>
    <row r="1851">
      <c r="D1851" s="113" t="n"/>
    </row>
    <row r="1852">
      <c r="D1852" s="113" t="n"/>
    </row>
    <row r="1853">
      <c r="D1853" s="113" t="n"/>
    </row>
    <row r="1854">
      <c r="D1854" s="113" t="n"/>
    </row>
    <row r="1855">
      <c r="D1855" s="113" t="n"/>
    </row>
    <row r="1856">
      <c r="D1856" s="113" t="n"/>
    </row>
    <row r="1857">
      <c r="D1857" s="113" t="n"/>
    </row>
    <row r="1858">
      <c r="D1858" s="113" t="n"/>
    </row>
    <row r="1859">
      <c r="D1859" s="113" t="n"/>
    </row>
    <row r="1860">
      <c r="D1860" s="113" t="n"/>
    </row>
    <row r="1861">
      <c r="D1861" s="113" t="n"/>
    </row>
    <row r="1862">
      <c r="D1862" s="113" t="n"/>
    </row>
    <row r="1863">
      <c r="D1863" s="113" t="n"/>
    </row>
    <row r="1864">
      <c r="D1864" s="113" t="n"/>
    </row>
    <row r="1865">
      <c r="D1865" s="113" t="n"/>
    </row>
    <row r="1866">
      <c r="D1866" s="113" t="n"/>
    </row>
    <row r="1867">
      <c r="D1867" s="113" t="n"/>
    </row>
    <row r="1868">
      <c r="D1868" s="113" t="n"/>
    </row>
    <row r="1869">
      <c r="D1869" s="113" t="n"/>
    </row>
    <row r="1870">
      <c r="D1870" s="113" t="n"/>
    </row>
    <row r="1871">
      <c r="D1871" s="113" t="n"/>
    </row>
    <row r="1872">
      <c r="D1872" s="113" t="n"/>
    </row>
    <row r="1873">
      <c r="D1873" s="113" t="n"/>
    </row>
    <row r="1874">
      <c r="D1874" s="113" t="n"/>
    </row>
    <row r="1875">
      <c r="D1875" s="113" t="n"/>
    </row>
    <row r="1876">
      <c r="D1876" s="113" t="n"/>
    </row>
    <row r="1877">
      <c r="D1877" s="113" t="n"/>
    </row>
    <row r="1878">
      <c r="D1878" s="113" t="n"/>
    </row>
    <row r="1879">
      <c r="D1879" s="113" t="n"/>
    </row>
    <row r="1880">
      <c r="D1880" s="113" t="n"/>
    </row>
    <row r="1881">
      <c r="D1881" s="113" t="n"/>
    </row>
    <row r="1882">
      <c r="D1882" s="113" t="n"/>
    </row>
    <row r="1883">
      <c r="D1883" s="113" t="n"/>
    </row>
    <row r="1884">
      <c r="D1884" s="113" t="n"/>
    </row>
    <row r="1885">
      <c r="D1885" s="113" t="n"/>
    </row>
    <row r="1886">
      <c r="D1886" s="113" t="n"/>
    </row>
    <row r="1887">
      <c r="D1887" s="113" t="n"/>
    </row>
    <row r="1888">
      <c r="D1888" s="113" t="n"/>
    </row>
    <row r="1889">
      <c r="D1889" s="113" t="n"/>
    </row>
    <row r="1890">
      <c r="D1890" s="113" t="n"/>
    </row>
    <row r="1891">
      <c r="D1891" s="113" t="n"/>
    </row>
    <row r="1892">
      <c r="D1892" s="113" t="n"/>
    </row>
    <row r="1893">
      <c r="D1893" s="113" t="n"/>
    </row>
    <row r="1894">
      <c r="D1894" s="113" t="n"/>
    </row>
    <row r="1895">
      <c r="D1895" s="113" t="n"/>
    </row>
    <row r="1896">
      <c r="D1896" s="113" t="n"/>
    </row>
    <row r="1897">
      <c r="D1897" s="113" t="n"/>
    </row>
    <row r="1898">
      <c r="D1898" s="113" t="n"/>
    </row>
    <row r="1899">
      <c r="D1899" s="113" t="n"/>
    </row>
    <row r="1900">
      <c r="D1900" s="113" t="n"/>
    </row>
    <row r="1901">
      <c r="D1901" s="113" t="n"/>
    </row>
    <row r="1902">
      <c r="D1902" s="113" t="n"/>
    </row>
    <row r="1903">
      <c r="D1903" s="113" t="n"/>
    </row>
    <row r="1904">
      <c r="D1904" s="113" t="n"/>
    </row>
    <row r="1905">
      <c r="D1905" s="113" t="n"/>
    </row>
    <row r="1906">
      <c r="D1906" s="113" t="n"/>
    </row>
    <row r="1907">
      <c r="D1907" s="113" t="n"/>
    </row>
    <row r="1908">
      <c r="D1908" s="113" t="n"/>
    </row>
    <row r="1909">
      <c r="D1909" s="113" t="n"/>
    </row>
    <row r="1910">
      <c r="D1910" s="113" t="n"/>
    </row>
    <row r="1911">
      <c r="D1911" s="113" t="n"/>
    </row>
    <row r="1912">
      <c r="D1912" s="113" t="n"/>
    </row>
    <row r="1913">
      <c r="D1913" s="113" t="n"/>
    </row>
    <row r="1914">
      <c r="D1914" s="113" t="n"/>
    </row>
    <row r="1915">
      <c r="D1915" s="113" t="n"/>
    </row>
    <row r="1916">
      <c r="D1916" s="113" t="n"/>
    </row>
    <row r="1917">
      <c r="D1917" s="113" t="n"/>
    </row>
    <row r="1918">
      <c r="D1918" s="113" t="n"/>
    </row>
    <row r="1919">
      <c r="D1919" s="113" t="n"/>
    </row>
    <row r="1920">
      <c r="D1920" s="113" t="n"/>
    </row>
    <row r="1921">
      <c r="D1921" s="113" t="n"/>
    </row>
    <row r="1922">
      <c r="D1922" s="113" t="n"/>
    </row>
    <row r="1923">
      <c r="D1923" s="113" t="n"/>
    </row>
    <row r="1924">
      <c r="D1924" s="113" t="n"/>
    </row>
    <row r="1925">
      <c r="D1925" s="113" t="n"/>
    </row>
    <row r="1926">
      <c r="D1926" s="113" t="n"/>
    </row>
    <row r="1927">
      <c r="D1927" s="113" t="n"/>
    </row>
    <row r="1928">
      <c r="D1928" s="113" t="n"/>
    </row>
    <row r="1929">
      <c r="D1929" s="113" t="n"/>
    </row>
    <row r="1930">
      <c r="D1930" s="113" t="n"/>
    </row>
    <row r="1931">
      <c r="D1931" s="113" t="n"/>
    </row>
    <row r="1932">
      <c r="D1932" s="113" t="n"/>
    </row>
    <row r="1933">
      <c r="D1933" s="113" t="n"/>
    </row>
    <row r="1934">
      <c r="D1934" s="113" t="n"/>
    </row>
    <row r="1935">
      <c r="D1935" s="113" t="n"/>
    </row>
    <row r="1936">
      <c r="D1936" s="113" t="n"/>
    </row>
    <row r="1937">
      <c r="D1937" s="113" t="n"/>
    </row>
    <row r="1938">
      <c r="D1938" s="113" t="n"/>
    </row>
    <row r="1939">
      <c r="D1939" s="113" t="n"/>
    </row>
    <row r="1940">
      <c r="D1940" s="113" t="n"/>
    </row>
    <row r="1941">
      <c r="D1941" s="113" t="n"/>
    </row>
    <row r="1942">
      <c r="D1942" s="113" t="n"/>
    </row>
    <row r="1943">
      <c r="D1943" s="113" t="n"/>
    </row>
    <row r="1944">
      <c r="D1944" s="113" t="n"/>
    </row>
    <row r="1945">
      <c r="D1945" s="113" t="n"/>
    </row>
    <row r="1946">
      <c r="D1946" s="113" t="n"/>
    </row>
    <row r="1947">
      <c r="D1947" s="113" t="n"/>
    </row>
    <row r="1948">
      <c r="D1948" s="113" t="n"/>
    </row>
    <row r="1949">
      <c r="D1949" s="113" t="n"/>
    </row>
    <row r="1950">
      <c r="D1950" s="113" t="n"/>
    </row>
    <row r="1951">
      <c r="D1951" s="113" t="n"/>
    </row>
    <row r="1952">
      <c r="D1952" s="113" t="n"/>
    </row>
    <row r="1953">
      <c r="D1953" s="113" t="n"/>
    </row>
    <row r="1954">
      <c r="D1954" s="113" t="n"/>
    </row>
    <row r="1955">
      <c r="D1955" s="113" t="n"/>
    </row>
    <row r="1956">
      <c r="D1956" s="113" t="n"/>
    </row>
    <row r="1957">
      <c r="D1957" s="113" t="n"/>
    </row>
    <row r="1958">
      <c r="D1958" s="113" t="n"/>
    </row>
    <row r="1959">
      <c r="D1959" s="113" t="n"/>
    </row>
    <row r="1960">
      <c r="D1960" s="113" t="n"/>
    </row>
    <row r="1961">
      <c r="D1961" s="113" t="n"/>
    </row>
    <row r="1962">
      <c r="D1962" s="113" t="n"/>
    </row>
    <row r="1963">
      <c r="D1963" s="113" t="n"/>
    </row>
    <row r="1964">
      <c r="D1964" s="113" t="n"/>
    </row>
    <row r="1965">
      <c r="D1965" s="113" t="n"/>
    </row>
    <row r="1966">
      <c r="D1966" s="113" t="n"/>
    </row>
    <row r="1967">
      <c r="D1967" s="113" t="n"/>
    </row>
    <row r="1968">
      <c r="D1968" s="113" t="n"/>
    </row>
    <row r="1969">
      <c r="D1969" s="113" t="n"/>
    </row>
    <row r="1970">
      <c r="D1970" s="113" t="n"/>
    </row>
    <row r="1971">
      <c r="D1971" s="113" t="n"/>
    </row>
    <row r="1972">
      <c r="D1972" s="113" t="n"/>
    </row>
    <row r="1973">
      <c r="D1973" s="113" t="n"/>
    </row>
    <row r="1974">
      <c r="D1974" s="113" t="n"/>
    </row>
    <row r="1975">
      <c r="D1975" s="113" t="n"/>
    </row>
    <row r="1976">
      <c r="D1976" s="113" t="n"/>
    </row>
    <row r="1977">
      <c r="D1977" s="113" t="n"/>
    </row>
    <row r="1978">
      <c r="D1978" s="113" t="n"/>
    </row>
    <row r="1979">
      <c r="D1979" s="113" t="n"/>
    </row>
    <row r="1980">
      <c r="D1980" s="113" t="n"/>
    </row>
    <row r="1981">
      <c r="D1981" s="113" t="n"/>
    </row>
    <row r="1982">
      <c r="D1982" s="113" t="n"/>
    </row>
    <row r="1983">
      <c r="D1983" s="113" t="n"/>
    </row>
    <row r="1984">
      <c r="D1984" s="113" t="n"/>
    </row>
    <row r="1985">
      <c r="D1985" s="113" t="n"/>
    </row>
    <row r="1986">
      <c r="D1986" s="113" t="n"/>
    </row>
    <row r="1987">
      <c r="D1987" s="113" t="n"/>
    </row>
    <row r="1988">
      <c r="D1988" s="113" t="n"/>
    </row>
    <row r="1989">
      <c r="D1989" s="113" t="n"/>
    </row>
    <row r="1990">
      <c r="D1990" s="113" t="n"/>
    </row>
    <row r="1991">
      <c r="D1991" s="113" t="n"/>
    </row>
    <row r="1992">
      <c r="D1992" s="113" t="n"/>
    </row>
    <row r="1993">
      <c r="D1993" s="113" t="n"/>
    </row>
    <row r="1994">
      <c r="D1994" s="113" t="n"/>
    </row>
    <row r="1995">
      <c r="D1995" s="113" t="n"/>
    </row>
    <row r="1996">
      <c r="D1996" s="113" t="n"/>
    </row>
    <row r="1997">
      <c r="D1997" s="113" t="n"/>
    </row>
    <row r="1998">
      <c r="D1998" s="113" t="n"/>
    </row>
    <row r="1999">
      <c r="D1999" s="113" t="n"/>
    </row>
    <row r="2000">
      <c r="D2000" s="113" t="n"/>
    </row>
    <row r="2001">
      <c r="D2001" s="113" t="n"/>
    </row>
    <row r="2002">
      <c r="D2002" s="113" t="n"/>
    </row>
    <row r="2003">
      <c r="D2003" s="113" t="n"/>
    </row>
    <row r="2004">
      <c r="D2004" s="113" t="n"/>
    </row>
    <row r="2005">
      <c r="D2005" s="113" t="n"/>
    </row>
    <row r="2006">
      <c r="D2006" s="113" t="n"/>
    </row>
    <row r="2007">
      <c r="D2007" s="113" t="n"/>
    </row>
    <row r="2008">
      <c r="D2008" s="113" t="n"/>
    </row>
    <row r="2009">
      <c r="D2009" s="113" t="n"/>
    </row>
    <row r="2010">
      <c r="D2010" s="113" t="n"/>
    </row>
    <row r="2011">
      <c r="D2011" s="113" t="n"/>
    </row>
    <row r="2012">
      <c r="D2012" s="113" t="n"/>
    </row>
    <row r="2013">
      <c r="D2013" s="113" t="n"/>
    </row>
    <row r="2014">
      <c r="D2014" s="113" t="n"/>
    </row>
    <row r="2015">
      <c r="D2015" s="113" t="n"/>
    </row>
    <row r="2016">
      <c r="D2016" s="113" t="n"/>
    </row>
    <row r="2017">
      <c r="D2017" s="113" t="n"/>
    </row>
    <row r="2018">
      <c r="D2018" s="113" t="n"/>
    </row>
    <row r="2019">
      <c r="D2019" s="113" t="n"/>
    </row>
    <row r="2020">
      <c r="D2020" s="113" t="n"/>
    </row>
    <row r="2021">
      <c r="D2021" s="113" t="n"/>
    </row>
    <row r="2022">
      <c r="D2022" s="113" t="n"/>
    </row>
    <row r="2023">
      <c r="D2023" s="113" t="n"/>
    </row>
    <row r="2024">
      <c r="D2024" s="113" t="n"/>
    </row>
    <row r="2025">
      <c r="D2025" s="113" t="n"/>
    </row>
    <row r="2026">
      <c r="D2026" s="113" t="n"/>
    </row>
    <row r="2027">
      <c r="D2027" s="113" t="n"/>
    </row>
    <row r="2028">
      <c r="D2028" s="113" t="n"/>
    </row>
    <row r="2029">
      <c r="D2029" s="113" t="n"/>
    </row>
    <row r="2030">
      <c r="D2030" s="113" t="n"/>
    </row>
    <row r="2031">
      <c r="D2031" s="113" t="n"/>
    </row>
    <row r="2032">
      <c r="D2032" s="113" t="n"/>
    </row>
    <row r="2033">
      <c r="D2033" s="113" t="n"/>
    </row>
    <row r="2034">
      <c r="D2034" s="113" t="n"/>
    </row>
    <row r="2035">
      <c r="D2035" s="113" t="n"/>
    </row>
    <row r="2036">
      <c r="D2036" s="113" t="n"/>
    </row>
    <row r="2037">
      <c r="D2037" s="113" t="n"/>
    </row>
    <row r="2038">
      <c r="D2038" s="113" t="n"/>
    </row>
    <row r="2039">
      <c r="D2039" s="113" t="n"/>
    </row>
    <row r="2040">
      <c r="D2040" s="113" t="n"/>
    </row>
    <row r="2041">
      <c r="D2041" s="113" t="n"/>
    </row>
    <row r="2042">
      <c r="D2042" s="113" t="n"/>
    </row>
    <row r="2043">
      <c r="D2043" s="113" t="n"/>
    </row>
    <row r="2044">
      <c r="D2044" s="113" t="n"/>
    </row>
    <row r="2045">
      <c r="D2045" s="113" t="n"/>
    </row>
    <row r="2046">
      <c r="D2046" s="113" t="n"/>
    </row>
    <row r="2047">
      <c r="D2047" s="113" t="n"/>
    </row>
    <row r="2048">
      <c r="D2048" s="113" t="n"/>
    </row>
    <row r="2049">
      <c r="D2049" s="113" t="n"/>
    </row>
    <row r="2050">
      <c r="D2050" s="113" t="n"/>
    </row>
    <row r="2051">
      <c r="D2051" s="113" t="n"/>
    </row>
    <row r="2052">
      <c r="D2052" s="113" t="n"/>
    </row>
    <row r="2053">
      <c r="D2053" s="113" t="n"/>
    </row>
    <row r="2054">
      <c r="D2054" s="113" t="n"/>
    </row>
    <row r="2055">
      <c r="D2055" s="113" t="n"/>
    </row>
    <row r="2056">
      <c r="D2056" s="113" t="n"/>
    </row>
    <row r="2057">
      <c r="D2057" s="113" t="n"/>
    </row>
    <row r="2058">
      <c r="D2058" s="113" t="n"/>
    </row>
    <row r="2059">
      <c r="D2059" s="113" t="n"/>
    </row>
    <row r="2060">
      <c r="D2060" s="113" t="n"/>
    </row>
    <row r="2061">
      <c r="D2061" s="113" t="n"/>
    </row>
    <row r="2062">
      <c r="D2062" s="113" t="n"/>
    </row>
    <row r="2063">
      <c r="D2063" s="113" t="n"/>
    </row>
    <row r="2064">
      <c r="D2064" s="113" t="n"/>
    </row>
    <row r="2065">
      <c r="D2065" s="113" t="n"/>
    </row>
    <row r="2066">
      <c r="D2066" s="113" t="n"/>
    </row>
    <row r="2067">
      <c r="D2067" s="113" t="n"/>
    </row>
    <row r="2068">
      <c r="D2068" s="113" t="n"/>
    </row>
    <row r="2069">
      <c r="D2069" s="113" t="n"/>
    </row>
    <row r="2070">
      <c r="D2070" s="113" t="n"/>
    </row>
    <row r="2071">
      <c r="D2071" s="113" t="n"/>
    </row>
    <row r="2072">
      <c r="D2072" s="113" t="n"/>
    </row>
    <row r="2073">
      <c r="D2073" s="113" t="n"/>
    </row>
    <row r="2074">
      <c r="D2074" s="113" t="n"/>
    </row>
    <row r="2075">
      <c r="D2075" s="113" t="n"/>
    </row>
    <row r="2076">
      <c r="D2076" s="113" t="n"/>
    </row>
    <row r="2077">
      <c r="D2077" s="113" t="n"/>
    </row>
    <row r="2078">
      <c r="D2078" s="113" t="n"/>
    </row>
    <row r="2079">
      <c r="D2079" s="113" t="n"/>
    </row>
    <row r="2080">
      <c r="D2080" s="113" t="n"/>
    </row>
    <row r="2081">
      <c r="D2081" s="113" t="n"/>
    </row>
    <row r="2082">
      <c r="D2082" s="113" t="n"/>
    </row>
    <row r="2083">
      <c r="D2083" s="113" t="n"/>
    </row>
    <row r="2084">
      <c r="D2084" s="113" t="n"/>
    </row>
    <row r="2085">
      <c r="D2085" s="113" t="n"/>
    </row>
    <row r="2086">
      <c r="D2086" s="113" t="n"/>
    </row>
    <row r="2087">
      <c r="D2087" s="113" t="n"/>
    </row>
    <row r="2088">
      <c r="D2088" s="113" t="n"/>
    </row>
    <row r="2089">
      <c r="D2089" s="113" t="n"/>
    </row>
    <row r="2090">
      <c r="D2090" s="113" t="n"/>
    </row>
    <row r="2091">
      <c r="D2091" s="113" t="n"/>
    </row>
    <row r="2092">
      <c r="D2092" s="113" t="n"/>
    </row>
    <row r="2093">
      <c r="D2093" s="113" t="n"/>
    </row>
    <row r="2094">
      <c r="D2094" s="113" t="n"/>
    </row>
    <row r="2095">
      <c r="D2095" s="113" t="n"/>
    </row>
    <row r="2096">
      <c r="D2096" s="113" t="n"/>
    </row>
    <row r="2097">
      <c r="D2097" s="113" t="n"/>
    </row>
    <row r="2098">
      <c r="D2098" s="113" t="n"/>
    </row>
    <row r="2099">
      <c r="D2099" s="113" t="n"/>
    </row>
    <row r="2100">
      <c r="D2100" s="113" t="n"/>
    </row>
    <row r="2101">
      <c r="D2101" s="113" t="n"/>
    </row>
    <row r="2102">
      <c r="D2102" s="113" t="n"/>
    </row>
    <row r="2103">
      <c r="D2103" s="113" t="n"/>
    </row>
    <row r="2104">
      <c r="D2104" s="113" t="n"/>
    </row>
    <row r="2105">
      <c r="D2105" s="113" t="n"/>
    </row>
    <row r="2106">
      <c r="D2106" s="113" t="n"/>
    </row>
    <row r="2107">
      <c r="D2107" s="113" t="n"/>
    </row>
    <row r="2108">
      <c r="D2108" s="113" t="n"/>
    </row>
    <row r="2109">
      <c r="D2109" s="113" t="n"/>
    </row>
    <row r="2110">
      <c r="D2110" s="113" t="n"/>
    </row>
    <row r="2111">
      <c r="D2111" s="113" t="n"/>
    </row>
    <row r="2112">
      <c r="D2112" s="113" t="n"/>
    </row>
    <row r="2113">
      <c r="D2113" s="113" t="n"/>
    </row>
    <row r="2114">
      <c r="D2114" s="113" t="n"/>
    </row>
    <row r="2115">
      <c r="D2115" s="113" t="n"/>
    </row>
    <row r="2116">
      <c r="D2116" s="113" t="n"/>
    </row>
    <row r="2117">
      <c r="D2117" s="113" t="n"/>
    </row>
    <row r="2118">
      <c r="D2118" s="113" t="n"/>
    </row>
    <row r="2119">
      <c r="D2119" s="113" t="n"/>
    </row>
    <row r="2120">
      <c r="D2120" s="113" t="n"/>
    </row>
    <row r="2121">
      <c r="D2121" s="113" t="n"/>
    </row>
    <row r="2122">
      <c r="D2122" s="113" t="n"/>
    </row>
    <row r="2123">
      <c r="D2123" s="113" t="n"/>
    </row>
    <row r="2124">
      <c r="D2124" s="113" t="n"/>
    </row>
    <row r="2125">
      <c r="D2125" s="113" t="n"/>
    </row>
    <row r="2126">
      <c r="D2126" s="113" t="n"/>
    </row>
    <row r="2127">
      <c r="D2127" s="113" t="n"/>
    </row>
    <row r="2128">
      <c r="D2128" s="113" t="n"/>
    </row>
    <row r="2129">
      <c r="D2129" s="113" t="n"/>
    </row>
    <row r="2130">
      <c r="D2130" s="113" t="n"/>
    </row>
    <row r="2131">
      <c r="D2131" s="113" t="n"/>
    </row>
    <row r="2132">
      <c r="D2132" s="113" t="n"/>
    </row>
    <row r="2133">
      <c r="D2133" s="113" t="n"/>
    </row>
    <row r="2134">
      <c r="D2134" s="113" t="n"/>
    </row>
    <row r="2135">
      <c r="D2135" s="113" t="n"/>
    </row>
    <row r="2136">
      <c r="D2136" s="113" t="n"/>
    </row>
    <row r="2137">
      <c r="D2137" s="113" t="n"/>
    </row>
    <row r="2138">
      <c r="D2138" s="113" t="n"/>
    </row>
    <row r="2139">
      <c r="D2139" s="113" t="n"/>
    </row>
    <row r="2140">
      <c r="D2140" s="113" t="n"/>
    </row>
    <row r="2141">
      <c r="D2141" s="113" t="n"/>
    </row>
    <row r="2142">
      <c r="D2142" s="113" t="n"/>
    </row>
    <row r="2143">
      <c r="D2143" s="113" t="n"/>
    </row>
    <row r="2144">
      <c r="D2144" s="113" t="n"/>
    </row>
    <row r="2145">
      <c r="D2145" s="113" t="n"/>
    </row>
    <row r="2146">
      <c r="D2146" s="113" t="n"/>
    </row>
    <row r="2147">
      <c r="D2147" s="113" t="n"/>
    </row>
    <row r="2148">
      <c r="D2148" s="113" t="n"/>
    </row>
    <row r="2149">
      <c r="D2149" s="113" t="n"/>
    </row>
    <row r="2150">
      <c r="D2150" s="113" t="n"/>
    </row>
    <row r="2151">
      <c r="D2151" s="113" t="n"/>
    </row>
    <row r="2152">
      <c r="D2152" s="113" t="n"/>
    </row>
    <row r="2153">
      <c r="D2153" s="113" t="n"/>
    </row>
    <row r="2154">
      <c r="D2154" s="113" t="n"/>
    </row>
    <row r="2155">
      <c r="D2155" s="113" t="n"/>
    </row>
    <row r="2156">
      <c r="D2156" s="113" t="n"/>
    </row>
    <row r="2157">
      <c r="D2157" s="113" t="n"/>
    </row>
    <row r="2158">
      <c r="D2158" s="113" t="n"/>
    </row>
    <row r="2159">
      <c r="D2159" s="113" t="n"/>
    </row>
    <row r="2160">
      <c r="D2160" s="113" t="n"/>
    </row>
    <row r="2161">
      <c r="D2161" s="113" t="n"/>
    </row>
    <row r="2162">
      <c r="D2162" s="113" t="n"/>
    </row>
    <row r="2163">
      <c r="D2163" s="113" t="n"/>
    </row>
    <row r="2164">
      <c r="D2164" s="113" t="n"/>
    </row>
    <row r="2165">
      <c r="D2165" s="113" t="n"/>
    </row>
    <row r="2166">
      <c r="D2166" s="113" t="n"/>
    </row>
    <row r="2167">
      <c r="D2167" s="113" t="n"/>
    </row>
    <row r="2168">
      <c r="D2168" s="113" t="n"/>
    </row>
    <row r="2169">
      <c r="D2169" s="113" t="n"/>
    </row>
    <row r="2170">
      <c r="D2170" s="113" t="n"/>
    </row>
    <row r="2171">
      <c r="D2171" s="113" t="n"/>
    </row>
    <row r="2172">
      <c r="D2172" s="113" t="n"/>
    </row>
    <row r="2173">
      <c r="D2173" s="113" t="n"/>
    </row>
    <row r="2174">
      <c r="D2174" s="113" t="n"/>
    </row>
    <row r="2175">
      <c r="D2175" s="113" t="n"/>
    </row>
    <row r="2176">
      <c r="D2176" s="113" t="n"/>
    </row>
    <row r="2177">
      <c r="D2177" s="113" t="n"/>
    </row>
    <row r="2178">
      <c r="D2178" s="113" t="n"/>
    </row>
    <row r="2179">
      <c r="D2179" s="113" t="n"/>
    </row>
    <row r="2180">
      <c r="D2180" s="113" t="n"/>
    </row>
    <row r="2181">
      <c r="D2181" s="113" t="n"/>
    </row>
    <row r="2182">
      <c r="D2182" s="113" t="n"/>
    </row>
    <row r="2183">
      <c r="D2183" s="113" t="n"/>
    </row>
    <row r="2184">
      <c r="D2184" s="113" t="n"/>
    </row>
    <row r="2185">
      <c r="D2185" s="113" t="n"/>
    </row>
    <row r="2186">
      <c r="D2186" s="113" t="n"/>
    </row>
    <row r="2187">
      <c r="D2187" s="113" t="n"/>
    </row>
    <row r="2188">
      <c r="D2188" s="113" t="n"/>
    </row>
    <row r="2189">
      <c r="D2189" s="113" t="n"/>
    </row>
    <row r="2190">
      <c r="D2190" s="113" t="n"/>
    </row>
    <row r="2191">
      <c r="D2191" s="113" t="n"/>
    </row>
    <row r="2192">
      <c r="D2192" s="113" t="n"/>
    </row>
    <row r="2193">
      <c r="D2193" s="113" t="n"/>
    </row>
    <row r="2194">
      <c r="D2194" s="113" t="n"/>
    </row>
    <row r="2195">
      <c r="D2195" s="113" t="n"/>
    </row>
    <row r="2196">
      <c r="D2196" s="113" t="n"/>
    </row>
    <row r="2197">
      <c r="D2197" s="113" t="n"/>
    </row>
    <row r="2198">
      <c r="D2198" s="113" t="n"/>
    </row>
    <row r="2199">
      <c r="D2199" s="113" t="n"/>
    </row>
    <row r="2200">
      <c r="D2200" s="113" t="n"/>
    </row>
    <row r="2201">
      <c r="D2201" s="113" t="n"/>
    </row>
    <row r="2202">
      <c r="D2202" s="113" t="n"/>
    </row>
    <row r="2203">
      <c r="D2203" s="113" t="n"/>
    </row>
    <row r="2204">
      <c r="D2204" s="113" t="n"/>
    </row>
  </sheetData>
  <dataValidations count="1">
    <dataValidation sqref="D6:E6" showErrorMessage="1" showInputMessage="1" allowBlank="0" type="list">
      <formula1>Cause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theme="5" tint="0.5999938962981048"/>
    <outlinePr summaryBelow="1" summaryRight="1"/>
    <pageSetUpPr/>
  </sheetPr>
  <dimension ref="A1:AF283"/>
  <sheetViews>
    <sheetView topLeftCell="A260" workbookViewId="0">
      <selection activeCell="D1" sqref="D1"/>
    </sheetView>
  </sheetViews>
  <sheetFormatPr baseColWidth="8" defaultColWidth="8.73046875" defaultRowHeight="12.75"/>
  <cols>
    <col width="11" bestFit="1" customWidth="1" style="25" min="1" max="1"/>
    <col width="14.73046875" customWidth="1" style="25" min="2" max="2"/>
    <col width="24.1328125" customWidth="1" style="25" min="3" max="3"/>
    <col width="10.1328125" bestFit="1" customWidth="1" style="25" min="4" max="4"/>
    <col width="9" bestFit="1" customWidth="1" style="25" min="5" max="5"/>
    <col width="9.265625" bestFit="1" customWidth="1" style="25" min="6" max="6"/>
    <col width="8.73046875" customWidth="1" style="25" min="7" max="7"/>
    <col width="7.73046875" customWidth="1" style="25" min="8" max="8"/>
    <col width="20.1328125" customWidth="1" style="25" min="9" max="9"/>
    <col width="6" customWidth="1" style="25" min="10" max="10"/>
    <col width="5.73046875" customWidth="1" style="25" min="11" max="11"/>
    <col width="4.59765625" customWidth="1" style="25" min="12" max="12"/>
    <col width="5" customWidth="1" style="25" min="13" max="13"/>
    <col width="8.3984375" customWidth="1" style="25" min="14" max="14"/>
    <col width="11.1328125" customWidth="1" style="25" min="15" max="15"/>
    <col width="12.3984375" customWidth="1" style="25" min="16" max="16"/>
    <col width="9" customWidth="1" style="25" min="17" max="17"/>
    <col width="11.73046875" customWidth="1" style="25" min="18" max="18"/>
    <col width="12.265625" customWidth="1" style="25" min="19" max="19"/>
    <col width="11.3984375" customWidth="1" style="25" min="20" max="20"/>
    <col width="62.265625" customWidth="1" style="25" min="21" max="21"/>
    <col width="6.86328125" bestFit="1" customWidth="1" style="25" min="22" max="22"/>
    <col width="7.59765625" bestFit="1" customWidth="1" style="25" min="23" max="23"/>
    <col width="12" bestFit="1" customWidth="1" style="25" min="24" max="24"/>
    <col width="12.59765625" bestFit="1" customWidth="1" style="25" min="25" max="25"/>
    <col width="16.59765625" bestFit="1" customWidth="1" style="25" min="26" max="27"/>
    <col width="15.86328125" bestFit="1" customWidth="1" style="25" min="28" max="28"/>
    <col width="20.3984375" bestFit="1" customWidth="1" style="25" min="29" max="29"/>
    <col width="28.3984375" bestFit="1" customWidth="1" style="25" min="30" max="30"/>
    <col width="19.3984375" bestFit="1" customWidth="1" style="25" min="31" max="31"/>
    <col width="19" customWidth="1" style="25" min="32" max="32"/>
    <col width="8.73046875" customWidth="1" style="25" min="33" max="35"/>
    <col width="8.73046875" customWidth="1" style="25" min="36" max="16384"/>
  </cols>
  <sheetData>
    <row r="1" ht="18" customHeight="1" s="138">
      <c r="A1" s="1" t="inlineStr">
        <is>
          <t>CalFire wildfires that were greater than 300 acres that occurred in PG&amp;E territory (2015 - 2019)</t>
        </is>
      </c>
    </row>
    <row r="3" ht="50.25" customFormat="1" customHeight="1" s="22">
      <c r="A3" s="15" t="inlineStr">
        <is>
          <t>Incident #</t>
        </is>
      </c>
      <c r="B3" s="15" t="inlineStr">
        <is>
          <t>County</t>
        </is>
      </c>
      <c r="C3" s="15" t="inlineStr">
        <is>
          <t>Fire Name</t>
        </is>
      </c>
      <c r="D3" s="15" t="inlineStr">
        <is>
          <t>Start</t>
        </is>
      </c>
      <c r="E3" s="15" t="inlineStr">
        <is>
          <t>Cont.</t>
        </is>
      </c>
      <c r="F3" s="15" t="inlineStr">
        <is>
          <t>DPA</t>
        </is>
      </c>
      <c r="G3" s="15" t="inlineStr">
        <is>
          <t>Total Acres Burned</t>
        </is>
      </c>
      <c r="H3" s="15" t="inlineStr">
        <is>
          <t>Type</t>
        </is>
      </c>
      <c r="I3" s="15" t="inlineStr">
        <is>
          <t>Cause</t>
        </is>
      </c>
      <c r="J3" s="15" t="inlineStr">
        <is>
          <t>Dest.</t>
        </is>
      </c>
      <c r="K3" s="15" t="inlineStr">
        <is>
          <t>Dam.</t>
        </is>
      </c>
      <c r="L3" s="15" t="inlineStr">
        <is>
          <t>Fire</t>
        </is>
      </c>
      <c r="M3" s="15" t="inlineStr">
        <is>
          <t>Civil</t>
        </is>
      </c>
      <c r="N3" s="111" t="inlineStr">
        <is>
          <t>0_Total Fatalities</t>
        </is>
      </c>
      <c r="O3" s="15" t="inlineStr">
        <is>
          <t>0_Fire Size Grouping</t>
        </is>
      </c>
      <c r="P3" s="15" t="inlineStr">
        <is>
          <t>0_Event with Fatalities</t>
        </is>
      </c>
      <c r="Q3" s="15" t="inlineStr">
        <is>
          <t>START DATE</t>
        </is>
      </c>
      <c r="R3" s="15" t="inlineStr">
        <is>
          <t>CONTAINED DATE</t>
        </is>
      </c>
      <c r="S3" s="15" t="inlineStr">
        <is>
          <t>PGE?</t>
        </is>
      </c>
      <c r="T3" s="15" t="inlineStr">
        <is>
          <t>0_Buildings Destroyed Modified</t>
        </is>
      </c>
      <c r="U3" s="112" t="inlineStr">
        <is>
          <t>0_Source</t>
        </is>
      </c>
      <c r="V3" s="112" t="inlineStr">
        <is>
          <t>0_Year</t>
        </is>
      </c>
      <c r="W3" s="15" t="inlineStr">
        <is>
          <t>0_Time</t>
        </is>
      </c>
      <c r="X3" s="15" t="inlineStr">
        <is>
          <t>0_Latitude</t>
        </is>
      </c>
      <c r="Y3" s="15" t="inlineStr">
        <is>
          <t>0_Longitude</t>
        </is>
      </c>
      <c r="Z3" s="15" t="inlineStr">
        <is>
          <t>0_lat/lon available</t>
        </is>
      </c>
      <c r="AA3" s="15" t="inlineStr">
        <is>
          <t>0_HFTD</t>
        </is>
      </c>
      <c r="AB3" s="15" t="inlineStr">
        <is>
          <t>0_Has Time available</t>
        </is>
      </c>
      <c r="AC3" s="15" t="inlineStr">
        <is>
          <t>0_Time and Loc Data Available for RFW Analysis?</t>
        </is>
      </c>
      <c r="AD3" s="15" t="inlineStr">
        <is>
          <t>0_RFW Applicable</t>
        </is>
      </c>
      <c r="AE3" s="15" t="inlineStr">
        <is>
          <t>0_Customer Minutes Interrupted</t>
        </is>
      </c>
      <c r="AF3" s="15" t="inlineStr">
        <is>
          <t>0_Buildings Destroyed &gt;= 100</t>
        </is>
      </c>
    </row>
    <row r="4">
      <c r="A4" s="26" t="inlineStr">
        <is>
          <t>MMU-8812</t>
        </is>
      </c>
      <c r="B4" s="26" t="inlineStr">
        <is>
          <t>MERCED</t>
        </is>
      </c>
      <c r="C4" s="26" t="inlineStr">
        <is>
          <t>FOREBAY</t>
        </is>
      </c>
      <c r="D4" s="27" t="n">
        <v>42135</v>
      </c>
      <c r="E4" s="27" t="n">
        <v>42136</v>
      </c>
      <c r="F4" s="26" t="inlineStr">
        <is>
          <t>CAL FIRE</t>
        </is>
      </c>
      <c r="G4" s="28" t="n">
        <v>692</v>
      </c>
      <c r="H4" s="26" t="inlineStr">
        <is>
          <t>G</t>
        </is>
      </c>
      <c r="I4" s="26" t="inlineStr">
        <is>
          <t>VEHICLE</t>
        </is>
      </c>
      <c r="J4" s="26" t="n"/>
      <c r="K4" s="26" t="n"/>
      <c r="L4" s="26" t="n"/>
      <c r="M4" s="26" t="n"/>
      <c r="N4" s="29" t="n">
        <v>0</v>
      </c>
      <c r="P4" s="25">
        <f>IF(N4&gt;0,"Yes","No")</f>
        <v/>
      </c>
      <c r="Q4" s="25" t="n">
        <v>20150511</v>
      </c>
      <c r="R4" s="25" t="n">
        <v>20150512</v>
      </c>
      <c r="S4" s="25" t="inlineStr">
        <is>
          <t xml:space="preserve"> PGE Teritory</t>
        </is>
      </c>
      <c r="T4" s="29">
        <f>IF(ISBLANK(J4)=TRUE,0,J4)</f>
        <v/>
      </c>
      <c r="U4" s="30" t="inlineStr">
        <is>
          <t>https://www.fire.ca.gov/incidents/2015/5/11/forebay-fire/</t>
        </is>
      </c>
      <c r="V4" s="25">
        <f>YEAR(D4)</f>
        <v/>
      </c>
      <c r="X4" s="25" t="n">
        <v>37.08312</v>
      </c>
      <c r="Y4" s="25" t="n">
        <v>-121.06963</v>
      </c>
      <c r="Z4" s="25">
        <f>IF(X4="N.A.","No lat/lon available",IF(X4&gt;0,"Has lat/lon","No lat/lon available"))</f>
        <v/>
      </c>
      <c r="AA4" s="25" t="inlineStr">
        <is>
          <t>non-HFTD</t>
        </is>
      </c>
      <c r="AB4" s="25">
        <f>IF(ISBLANK(W4)=TRUE,"No Time Available","Time Available")</f>
        <v/>
      </c>
      <c r="AC4" s="25">
        <f>IF(AND(Z4="Has lat/lon",AB4="Time Available"),"Yes","No")</f>
        <v/>
      </c>
      <c r="AD4" s="25" t="inlineStr">
        <is>
          <t>No RFW Analysis Performed</t>
        </is>
      </c>
      <c r="AE4" s="25">
        <f>IF(A4="CND-1134",0,SUMIFS(#REF!,#REF!,C4,#REF!,V4))</f>
        <v/>
      </c>
      <c r="AF4" s="25">
        <f>T4&gt;=100</f>
        <v/>
      </c>
    </row>
    <row r="5">
      <c r="A5" s="26" t="inlineStr">
        <is>
          <t>SHF-1371</t>
        </is>
      </c>
      <c r="B5" s="26" t="inlineStr">
        <is>
          <t>TRINITY</t>
        </is>
      </c>
      <c r="C5" s="26" t="inlineStr">
        <is>
          <t>SADDLE</t>
        </is>
      </c>
      <c r="D5" s="27" t="n">
        <v>42164</v>
      </c>
      <c r="E5" s="27" t="n">
        <v>42180</v>
      </c>
      <c r="F5" s="26" t="inlineStr">
        <is>
          <t>USFS</t>
        </is>
      </c>
      <c r="G5" s="28" t="n">
        <v>1542</v>
      </c>
      <c r="H5" s="26" t="inlineStr">
        <is>
          <t>T,B</t>
        </is>
      </c>
      <c r="I5" s="26" t="inlineStr">
        <is>
          <t>LIGHTNING</t>
        </is>
      </c>
      <c r="J5" s="26" t="n"/>
      <c r="K5" s="26" t="n"/>
      <c r="L5" s="26" t="n"/>
      <c r="M5" s="26" t="n"/>
      <c r="N5" s="29" t="n">
        <v>0</v>
      </c>
      <c r="P5" s="25">
        <f>IF(N5&gt;0,"Yes","No")</f>
        <v/>
      </c>
      <c r="Q5" s="25" t="n">
        <v>20150609</v>
      </c>
      <c r="R5" s="25" t="n">
        <v>20150625</v>
      </c>
      <c r="S5" s="25" t="inlineStr">
        <is>
          <t xml:space="preserve"> PGE Teritory</t>
        </is>
      </c>
      <c r="T5" s="29">
        <f>IF(ISBLANK(J5)=TRUE,0,J5)</f>
        <v/>
      </c>
      <c r="U5" s="30" t="inlineStr">
        <is>
          <t>https://www.fire.ca.gov/incidents/2015/6/10/saddle-fire/</t>
        </is>
      </c>
      <c r="V5" s="25">
        <f>YEAR(D5)</f>
        <v/>
      </c>
      <c r="X5" s="25" t="n">
        <v>40.924</v>
      </c>
      <c r="Y5" s="25" t="n">
        <v>-123.168</v>
      </c>
      <c r="Z5" s="25">
        <f>IF(X5="N.A.","No lat/lon available",IF(X5&gt;0,"Has lat/lon","No lat/lon available"))</f>
        <v/>
      </c>
      <c r="AA5" s="25" t="inlineStr">
        <is>
          <t>HFTD</t>
        </is>
      </c>
      <c r="AB5" s="25">
        <f>IF(ISBLANK(W5)=TRUE,"No Time Available","Time Available")</f>
        <v/>
      </c>
      <c r="AC5" s="25">
        <f>IF(AND(Z5="Has lat/lon",AB5="Time Available"),"Yes","No")</f>
        <v/>
      </c>
      <c r="AD5" s="25" t="inlineStr">
        <is>
          <t>No RFW Analysis Performed</t>
        </is>
      </c>
      <c r="AE5" s="25">
        <f>IF(A5="CND-1134",0,SUMIFS(#REF!,#REF!,C5,#REF!,V5))</f>
        <v/>
      </c>
      <c r="AF5" s="25">
        <f>T5&gt;=100</f>
        <v/>
      </c>
    </row>
    <row r="6">
      <c r="A6" s="26" t="inlineStr">
        <is>
          <t>FHL-001570</t>
        </is>
      </c>
      <c r="B6" s="26" t="inlineStr">
        <is>
          <t>MONTEREY</t>
        </is>
      </c>
      <c r="C6" s="26" t="inlineStr">
        <is>
          <t>PEANUT</t>
        </is>
      </c>
      <c r="D6" s="27" t="n">
        <v>42166</v>
      </c>
      <c r="E6" s="27" t="n">
        <v>42166</v>
      </c>
      <c r="F6" s="26" t="inlineStr">
        <is>
          <t>DOD</t>
        </is>
      </c>
      <c r="G6" s="28" t="n">
        <v>1532</v>
      </c>
      <c r="H6" s="26" t="inlineStr">
        <is>
          <t>G</t>
        </is>
      </c>
      <c r="I6" s="26" t="inlineStr">
        <is>
          <t>UNDETERMINED</t>
        </is>
      </c>
      <c r="J6" s="26" t="n"/>
      <c r="K6" s="26" t="n"/>
      <c r="L6" s="26" t="n"/>
      <c r="M6" s="26" t="n"/>
      <c r="N6" s="29" t="n">
        <v>0</v>
      </c>
      <c r="P6" s="25">
        <f>IF(N6&gt;0,"Yes","No")</f>
        <v/>
      </c>
      <c r="Q6" s="25" t="n">
        <v>20150611</v>
      </c>
      <c r="R6" s="25" t="n">
        <v>20150611</v>
      </c>
      <c r="S6" s="25" t="inlineStr">
        <is>
          <t xml:space="preserve"> PGE Teritory</t>
        </is>
      </c>
      <c r="T6" s="29">
        <f>IF(ISBLANK(J6)=TRUE,0,J6)</f>
        <v/>
      </c>
      <c r="V6" s="25">
        <f>YEAR(D6)</f>
        <v/>
      </c>
      <c r="X6" s="25" t="inlineStr">
        <is>
          <t>N.A.</t>
        </is>
      </c>
      <c r="Y6" s="25" t="inlineStr">
        <is>
          <t>N.A.</t>
        </is>
      </c>
      <c r="Z6" s="25">
        <f>IF(X6="N.A.","No lat/lon available",IF(X6&gt;0,"Has lat/lon","No lat/lon available"))</f>
        <v/>
      </c>
      <c r="AA6" s="25" t="inlineStr">
        <is>
          <t>No lat/lon available</t>
        </is>
      </c>
      <c r="AB6" s="25">
        <f>IF(ISBLANK(W6)=TRUE,"No Time Available","Time Available")</f>
        <v/>
      </c>
      <c r="AC6" s="25">
        <f>IF(AND(Z6="Has lat/lon",AB6="Time Available"),"Yes","No")</f>
        <v/>
      </c>
      <c r="AD6" s="25" t="inlineStr">
        <is>
          <t>No RFW Analysis Performed</t>
        </is>
      </c>
      <c r="AE6" s="25">
        <f>IF(A6="CND-1134",0,SUMIFS(#REF!,#REF!,C6,#REF!,V6))</f>
        <v/>
      </c>
      <c r="AF6" s="25">
        <f>T6&gt;=100</f>
        <v/>
      </c>
    </row>
    <row r="7">
      <c r="A7" s="26" t="inlineStr">
        <is>
          <t>MMU-11662</t>
        </is>
      </c>
      <c r="B7" s="26" t="inlineStr">
        <is>
          <t>MADERA</t>
        </is>
      </c>
      <c r="C7" s="26" t="inlineStr">
        <is>
          <t>CORRINE</t>
        </is>
      </c>
      <c r="D7" s="27" t="n">
        <v>42173</v>
      </c>
      <c r="E7" s="27" t="n">
        <v>42179</v>
      </c>
      <c r="F7" s="26" t="inlineStr">
        <is>
          <t>CAL FIRE</t>
        </is>
      </c>
      <c r="G7" s="28" t="n">
        <v>920</v>
      </c>
      <c r="H7" s="26" t="inlineStr">
        <is>
          <t>T,B,G</t>
        </is>
      </c>
      <c r="I7" s="26" t="inlineStr">
        <is>
          <t>ELECTRICAL POWER</t>
        </is>
      </c>
      <c r="J7" s="31" t="n">
        <v>2</v>
      </c>
      <c r="K7" s="26" t="n"/>
      <c r="L7" s="26" t="n"/>
      <c r="M7" s="26" t="n"/>
      <c r="N7" s="29" t="n">
        <v>0</v>
      </c>
      <c r="P7" s="25">
        <f>IF(N7&gt;0,"Yes","No")</f>
        <v/>
      </c>
      <c r="Q7" s="25" t="n">
        <v>20150618</v>
      </c>
      <c r="R7" s="25" t="n">
        <v>20150624</v>
      </c>
      <c r="S7" s="25" t="inlineStr">
        <is>
          <t xml:space="preserve"> PGE Teritory</t>
        </is>
      </c>
      <c r="T7" s="29">
        <f>IF(ISBLANK(J7)=TRUE,0,J7)</f>
        <v/>
      </c>
      <c r="U7" s="30" t="inlineStr">
        <is>
          <t>https://www.fire.ca.gov/incidents/2015/6/18/corrine-fire/</t>
        </is>
      </c>
      <c r="V7" s="25">
        <f>YEAR(D7)</f>
        <v/>
      </c>
      <c r="W7" s="32" t="n">
        <v>0.875</v>
      </c>
      <c r="X7" s="25" t="n">
        <v>37.165767</v>
      </c>
      <c r="Y7" s="25" t="n">
        <v>-119.523943</v>
      </c>
      <c r="Z7" s="25">
        <f>IF(X7="N.A.","No lat/lon available",IF(X7&gt;0,"Has lat/lon","No lat/lon available"))</f>
        <v/>
      </c>
      <c r="AA7" s="25" t="inlineStr">
        <is>
          <t>HFTD</t>
        </is>
      </c>
      <c r="AB7" s="25">
        <f>IF(ISBLANK(W7)=TRUE,"No Time Available","Time Available")</f>
        <v/>
      </c>
      <c r="AC7" s="25">
        <f>IF(AND(Z7="Has lat/lon",AB7="Time Available"),"Yes","No")</f>
        <v/>
      </c>
      <c r="AD7" s="25" t="inlineStr">
        <is>
          <t>No Red Flag Warning Applicable</t>
        </is>
      </c>
      <c r="AE7" s="25">
        <f>IF(A7="CND-1134",0,SUMIFS(#REF!,#REF!,C7,#REF!,V7))</f>
        <v/>
      </c>
      <c r="AF7" s="25">
        <f>T7&gt;=100</f>
        <v/>
      </c>
    </row>
    <row r="8">
      <c r="A8" s="26" t="inlineStr">
        <is>
          <t>SNF-1058</t>
        </is>
      </c>
      <c r="B8" s="26" t="inlineStr">
        <is>
          <t>MADERA</t>
        </is>
      </c>
      <c r="C8" s="26" t="inlineStr">
        <is>
          <t>SKY</t>
        </is>
      </c>
      <c r="D8" s="27" t="n">
        <v>42173</v>
      </c>
      <c r="E8" s="27" t="n">
        <v>42181</v>
      </c>
      <c r="F8" s="26" t="inlineStr">
        <is>
          <t>USFS</t>
        </is>
      </c>
      <c r="G8" s="28" t="n">
        <v>500</v>
      </c>
      <c r="H8" s="26" t="inlineStr">
        <is>
          <t>T,B</t>
        </is>
      </c>
      <c r="I8" s="26" t="inlineStr">
        <is>
          <t>VEHICLE</t>
        </is>
      </c>
      <c r="J8" s="26" t="n"/>
      <c r="K8" s="26" t="n"/>
      <c r="L8" s="26" t="n"/>
      <c r="M8" s="26" t="n"/>
      <c r="N8" s="29" t="n">
        <v>0</v>
      </c>
      <c r="P8" s="25">
        <f>IF(N8&gt;0,"Yes","No")</f>
        <v/>
      </c>
      <c r="Q8" s="25" t="n">
        <v>20150618</v>
      </c>
      <c r="R8" s="25" t="n">
        <v>20150626</v>
      </c>
      <c r="S8" s="25" t="inlineStr">
        <is>
          <t xml:space="preserve"> PGE Teritory</t>
        </is>
      </c>
      <c r="T8" s="29">
        <f>IF(ISBLANK(J8)=TRUE,0,J8)</f>
        <v/>
      </c>
      <c r="U8" s="30" t="inlineStr">
        <is>
          <t>https://www.fire.ca.gov/incidents/2015/6/18/sky-fire/
https://goldrushcam.com/sierrasuntimes/index.php/news/local-news/3595-sky-fire-in-madera-county-near-oakhurst-june-19-2015</t>
        </is>
      </c>
      <c r="V8" s="25">
        <f>YEAR(D8)</f>
        <v/>
      </c>
      <c r="W8" s="32" t="n">
        <v>0.08333333333333333</v>
      </c>
      <c r="X8" s="25" t="n">
        <v>0</v>
      </c>
      <c r="Y8" s="25" t="n">
        <v>0</v>
      </c>
      <c r="Z8" s="25">
        <f>IF(X8="N.A.","No lat/lon available",IF(X8&gt;0,"Has lat/lon","No lat/lon available"))</f>
        <v/>
      </c>
      <c r="AA8" s="25" t="inlineStr">
        <is>
          <t>No lat/lon available</t>
        </is>
      </c>
      <c r="AB8" s="25">
        <f>IF(ISBLANK(W8)=TRUE,"No Time Available","Time Available")</f>
        <v/>
      </c>
      <c r="AC8" s="25">
        <f>IF(AND(Z8="Has lat/lon",AB8="Time Available"),"Yes","No")</f>
        <v/>
      </c>
      <c r="AD8" s="25" t="inlineStr">
        <is>
          <t>No RFW Analysis Performed</t>
        </is>
      </c>
      <c r="AE8" s="25">
        <f>IF(A8="CND-1134",0,SUMIFS(#REF!,#REF!,C8,#REF!,V8))</f>
        <v/>
      </c>
      <c r="AF8" s="25">
        <f>T8&gt;=100</f>
        <v/>
      </c>
    </row>
    <row r="9">
      <c r="A9" s="26" t="inlineStr">
        <is>
          <t>SLU-6113</t>
        </is>
      </c>
      <c r="B9" s="26" t="inlineStr">
        <is>
          <t>SAN LUIS OBISPO</t>
        </is>
      </c>
      <c r="C9" s="26" t="inlineStr">
        <is>
          <t>PARKHILL</t>
        </is>
      </c>
      <c r="D9" s="27" t="n">
        <v>42175</v>
      </c>
      <c r="E9" s="27" t="n">
        <v>42175</v>
      </c>
      <c r="F9" s="26" t="inlineStr">
        <is>
          <t>CAL FIRE</t>
        </is>
      </c>
      <c r="G9" s="28" t="n">
        <v>1791</v>
      </c>
      <c r="H9" s="26" t="inlineStr">
        <is>
          <t>B</t>
        </is>
      </c>
      <c r="I9" s="26" t="inlineStr">
        <is>
          <t>VEHICLE</t>
        </is>
      </c>
      <c r="J9" s="31" t="n">
        <v>18</v>
      </c>
      <c r="K9" s="31" t="n">
        <v>3</v>
      </c>
      <c r="L9" s="26" t="n"/>
      <c r="M9" s="26" t="n"/>
      <c r="N9" s="29" t="n">
        <v>0</v>
      </c>
      <c r="P9" s="25">
        <f>IF(N9&gt;0,"Yes","No")</f>
        <v/>
      </c>
      <c r="Q9" s="25" t="n">
        <v>20150620</v>
      </c>
      <c r="R9" s="25" t="n">
        <v>20150620</v>
      </c>
      <c r="S9" s="25" t="inlineStr">
        <is>
          <t xml:space="preserve"> PGE Teritory</t>
        </is>
      </c>
      <c r="T9" s="29">
        <f>IF(ISBLANK(J9)=TRUE,0,J9)</f>
        <v/>
      </c>
      <c r="U9" s="30" t="inlineStr">
        <is>
          <t>https://www.fire.ca.gov/incidents/2015/6/20/park-hill-fire/</t>
        </is>
      </c>
      <c r="V9" s="25">
        <f>YEAR(D9)</f>
        <v/>
      </c>
      <c r="W9" s="32" t="n">
        <v>0.6118055555555556</v>
      </c>
      <c r="X9" s="25" t="n">
        <v>0</v>
      </c>
      <c r="Y9" s="25" t="n">
        <v>0</v>
      </c>
      <c r="Z9" s="25">
        <f>IF(X9="N.A.","No lat/lon available",IF(X9&gt;0,"Has lat/lon","No lat/lon available"))</f>
        <v/>
      </c>
      <c r="AA9" s="25" t="inlineStr">
        <is>
          <t>No lat/lon available</t>
        </is>
      </c>
      <c r="AB9" s="25">
        <f>IF(ISBLANK(W9)=TRUE,"No Time Available","Time Available")</f>
        <v/>
      </c>
      <c r="AC9" s="25">
        <f>IF(AND(Z9="Has lat/lon",AB9="Time Available"),"Yes","No")</f>
        <v/>
      </c>
      <c r="AD9" s="25" t="inlineStr">
        <is>
          <t>No RFW Analysis Performed</t>
        </is>
      </c>
      <c r="AE9" s="25">
        <f>IF(A9="CND-1134",0,SUMIFS(#REF!,#REF!,C9,#REF!,V9))</f>
        <v/>
      </c>
      <c r="AF9" s="25">
        <f>T9&gt;=100</f>
        <v/>
      </c>
    </row>
    <row r="10">
      <c r="A10" s="26" t="inlineStr">
        <is>
          <t>AEU-17193</t>
        </is>
      </c>
      <c r="B10" s="26" t="inlineStr">
        <is>
          <t>SACRAMENTO</t>
        </is>
      </c>
      <c r="C10" s="26" t="inlineStr">
        <is>
          <t>IONE</t>
        </is>
      </c>
      <c r="D10" s="27" t="n">
        <v>42187</v>
      </c>
      <c r="E10" s="27" t="n">
        <v>42190</v>
      </c>
      <c r="F10" s="26" t="inlineStr">
        <is>
          <t>CAL FIRE</t>
        </is>
      </c>
      <c r="G10" s="28" t="n">
        <v>357</v>
      </c>
      <c r="H10" s="26" t="inlineStr">
        <is>
          <t>G</t>
        </is>
      </c>
      <c r="I10" s="26" t="inlineStr">
        <is>
          <t>ARSON</t>
        </is>
      </c>
      <c r="J10" s="26" t="n"/>
      <c r="K10" s="26" t="n"/>
      <c r="L10" s="26" t="n"/>
      <c r="M10" s="26" t="n"/>
      <c r="N10" s="29" t="n">
        <v>0</v>
      </c>
      <c r="P10" s="25">
        <f>IF(N10&gt;0,"Yes","No")</f>
        <v/>
      </c>
      <c r="Q10" s="25" t="n">
        <v>20150702</v>
      </c>
      <c r="R10" s="25" t="n">
        <v>20150705</v>
      </c>
      <c r="S10" s="25" t="inlineStr">
        <is>
          <t xml:space="preserve"> PGE Teritory</t>
        </is>
      </c>
      <c r="T10" s="29">
        <f>IF(ISBLANK(J10)=TRUE,0,J10)</f>
        <v/>
      </c>
      <c r="U10" s="30" t="inlineStr">
        <is>
          <t>https://www.fire.ca.gov/incidents/2015/7/2/ione-fire/</t>
        </is>
      </c>
      <c r="V10" s="25">
        <f>YEAR(D10)</f>
        <v/>
      </c>
      <c r="W10" s="32" t="n">
        <v>0.08194444444444444</v>
      </c>
      <c r="X10" s="25" t="n">
        <v>0</v>
      </c>
      <c r="Y10" s="25" t="n">
        <v>0</v>
      </c>
      <c r="Z10" s="25">
        <f>IF(X10="N.A.","No lat/lon available",IF(X10&gt;0,"Has lat/lon","No lat/lon available"))</f>
        <v/>
      </c>
      <c r="AA10" s="25" t="inlineStr">
        <is>
          <t>No lat/lon available</t>
        </is>
      </c>
      <c r="AB10" s="25">
        <f>IF(ISBLANK(W10)=TRUE,"No Time Available","Time Available")</f>
        <v/>
      </c>
      <c r="AC10" s="25">
        <f>IF(AND(Z10="Has lat/lon",AB10="Time Available"),"Yes","No")</f>
        <v/>
      </c>
      <c r="AD10" s="25" t="inlineStr">
        <is>
          <t>No RFW Analysis Performed</t>
        </is>
      </c>
      <c r="AE10" s="25">
        <f>IF(A10="CND-1134",0,SUMIFS(#REF!,#REF!,C10,#REF!,V10))</f>
        <v/>
      </c>
      <c r="AF10" s="25">
        <f>T10&gt;=100</f>
        <v/>
      </c>
    </row>
    <row r="11">
      <c r="A11" s="26" t="inlineStr">
        <is>
          <t>SKU-5078</t>
        </is>
      </c>
      <c r="B11" s="26" t="inlineStr">
        <is>
          <t>SISKIYOU</t>
        </is>
      </c>
      <c r="C11" s="26" t="inlineStr">
        <is>
          <t>YORK</t>
        </is>
      </c>
      <c r="D11" s="27" t="n">
        <v>42189</v>
      </c>
      <c r="E11" s="27" t="n">
        <v>42191</v>
      </c>
      <c r="F11" s="26" t="inlineStr">
        <is>
          <t>CAL FIRE</t>
        </is>
      </c>
      <c r="G11" s="28" t="n">
        <v>395</v>
      </c>
      <c r="H11" s="26" t="inlineStr">
        <is>
          <t>G</t>
        </is>
      </c>
      <c r="I11" s="26" t="inlineStr">
        <is>
          <t>LIGHTNING</t>
        </is>
      </c>
      <c r="J11" s="26" t="n"/>
      <c r="K11" s="26" t="n"/>
      <c r="L11" s="26" t="n"/>
      <c r="M11" s="26" t="n"/>
      <c r="N11" s="29" t="n">
        <v>0</v>
      </c>
      <c r="P11" s="25">
        <f>IF(N11&gt;0,"Yes","No")</f>
        <v/>
      </c>
      <c r="Q11" s="25" t="n">
        <v>20150704</v>
      </c>
      <c r="R11" s="25" t="n">
        <v>20150706</v>
      </c>
      <c r="S11" s="25" t="inlineStr">
        <is>
          <t xml:space="preserve"> PGE Teritory</t>
        </is>
      </c>
      <c r="T11" s="29">
        <f>IF(ISBLANK(J11)=TRUE,0,J11)</f>
        <v/>
      </c>
      <c r="V11" s="25">
        <f>YEAR(D11)</f>
        <v/>
      </c>
      <c r="X11" s="25" t="inlineStr">
        <is>
          <t>N.A.</t>
        </is>
      </c>
      <c r="Y11" s="25" t="inlineStr">
        <is>
          <t>N.A.</t>
        </is>
      </c>
      <c r="Z11" s="25">
        <f>IF(X11="N.A.","No lat/lon available",IF(X11&gt;0,"Has lat/lon","No lat/lon available"))</f>
        <v/>
      </c>
      <c r="AA11" s="25" t="inlineStr">
        <is>
          <t>No lat/lon available</t>
        </is>
      </c>
      <c r="AB11" s="25">
        <f>IF(ISBLANK(W11)=TRUE,"No Time Available","Time Available")</f>
        <v/>
      </c>
      <c r="AC11" s="25">
        <f>IF(AND(Z11="Has lat/lon",AB11="Time Available"),"Yes","No")</f>
        <v/>
      </c>
      <c r="AD11" s="25" t="inlineStr">
        <is>
          <t>No RFW Analysis Performed</t>
        </is>
      </c>
      <c r="AE11" s="25">
        <f>IF(A11="CND-1134",0,SUMIFS(#REF!,#REF!,C11,#REF!,V11))</f>
        <v/>
      </c>
      <c r="AF11" s="25">
        <f>T11&gt;=100</f>
        <v/>
      </c>
    </row>
    <row r="12">
      <c r="A12" s="26" t="inlineStr">
        <is>
          <t>MMU-13970</t>
        </is>
      </c>
      <c r="B12" s="26" t="inlineStr">
        <is>
          <t>MERCED</t>
        </is>
      </c>
      <c r="C12" s="26" t="inlineStr">
        <is>
          <t>MCCABE</t>
        </is>
      </c>
      <c r="D12" s="27" t="n">
        <v>42203</v>
      </c>
      <c r="E12" s="27" t="n">
        <v>42207</v>
      </c>
      <c r="F12" s="26" t="inlineStr">
        <is>
          <t>CAL FIRE</t>
        </is>
      </c>
      <c r="G12" s="28" t="n">
        <v>1600</v>
      </c>
      <c r="H12" s="26" t="inlineStr">
        <is>
          <t>G</t>
        </is>
      </c>
      <c r="I12" s="26" t="inlineStr">
        <is>
          <t>LIGHTNING</t>
        </is>
      </c>
      <c r="J12" s="26" t="n"/>
      <c r="K12" s="26" t="n"/>
      <c r="L12" s="26" t="n"/>
      <c r="M12" s="26" t="n"/>
      <c r="N12" s="29" t="n">
        <v>0</v>
      </c>
      <c r="P12" s="25">
        <f>IF(N12&gt;0,"Yes","No")</f>
        <v/>
      </c>
      <c r="Q12" s="25" t="n">
        <v>20150718</v>
      </c>
      <c r="R12" s="25" t="n">
        <v>20150722</v>
      </c>
      <c r="S12" s="25" t="inlineStr">
        <is>
          <t xml:space="preserve"> PGE Teritory</t>
        </is>
      </c>
      <c r="T12" s="29">
        <f>IF(ISBLANK(J12)=TRUE,0,J12)</f>
        <v/>
      </c>
      <c r="U12" s="30" t="inlineStr">
        <is>
          <t>https://www.fire.ca.gov/incidents/2015/7/18/mccabe-fire/</t>
        </is>
      </c>
      <c r="V12" s="25">
        <f>YEAR(D12)</f>
        <v/>
      </c>
      <c r="W12" s="32" t="n">
        <v>0.9354166666666667</v>
      </c>
      <c r="X12" s="25" t="n">
        <v>0</v>
      </c>
      <c r="Y12" s="25" t="n">
        <v>0</v>
      </c>
      <c r="Z12" s="25">
        <f>IF(X12="N.A.","No lat/lon available",IF(X12&gt;0,"Has lat/lon","No lat/lon available"))</f>
        <v/>
      </c>
      <c r="AA12" s="25" t="inlineStr">
        <is>
          <t>No lat/lon available</t>
        </is>
      </c>
      <c r="AB12" s="25">
        <f>IF(ISBLANK(W12)=TRUE,"No Time Available","Time Available")</f>
        <v/>
      </c>
      <c r="AC12" s="25">
        <f>IF(AND(Z12="Has lat/lon",AB12="Time Available"),"Yes","No")</f>
        <v/>
      </c>
      <c r="AD12" s="25" t="inlineStr">
        <is>
          <t>No RFW Analysis Performed</t>
        </is>
      </c>
      <c r="AE12" s="25">
        <f>IF(A12="CND-1134",0,SUMIFS(#REF!,#REF!,C12,#REF!,V12))</f>
        <v/>
      </c>
      <c r="AF12" s="25">
        <f>T12&gt;=100</f>
        <v/>
      </c>
    </row>
    <row r="13">
      <c r="A13" s="26" t="inlineStr">
        <is>
          <t>SQF-2313</t>
        </is>
      </c>
      <c r="B13" s="26" t="inlineStr">
        <is>
          <t>TULARE</t>
        </is>
      </c>
      <c r="C13" s="26" t="inlineStr">
        <is>
          <t>CABIN</t>
        </is>
      </c>
      <c r="D13" s="27" t="n">
        <v>42204</v>
      </c>
      <c r="E13" s="27" t="n">
        <v>42252</v>
      </c>
      <c r="F13" s="26" t="inlineStr">
        <is>
          <t>USFS</t>
        </is>
      </c>
      <c r="G13" s="28" t="n">
        <v>6980</v>
      </c>
      <c r="H13" s="26" t="inlineStr">
        <is>
          <t>T</t>
        </is>
      </c>
      <c r="I13" s="26" t="inlineStr">
        <is>
          <t>LIGHTNING</t>
        </is>
      </c>
      <c r="J13" s="26" t="n"/>
      <c r="K13" s="26" t="n"/>
      <c r="L13" s="26" t="n"/>
      <c r="M13" s="26" t="n"/>
      <c r="N13" s="29" t="n">
        <v>0</v>
      </c>
      <c r="P13" s="25">
        <f>IF(N13&gt;0,"Yes","No")</f>
        <v/>
      </c>
      <c r="Q13" s="25" t="n">
        <v>20150719</v>
      </c>
      <c r="R13" s="25" t="n">
        <v>20150905</v>
      </c>
      <c r="S13" s="25" t="inlineStr">
        <is>
          <t xml:space="preserve"> PGE Teritory</t>
        </is>
      </c>
      <c r="T13" s="29">
        <f>IF(ISBLANK(J13)=TRUE,0,J13)</f>
        <v/>
      </c>
      <c r="U13" s="30" t="inlineStr">
        <is>
          <t>https://www.fire.ca.gov/incidents/2015/7/19/cabin-fire/</t>
        </is>
      </c>
      <c r="V13" s="25">
        <f>YEAR(D13)</f>
        <v/>
      </c>
      <c r="X13" s="25" t="n">
        <v>36.24</v>
      </c>
      <c r="Y13" s="25" t="n">
        <v>-118.54</v>
      </c>
      <c r="Z13" s="25">
        <f>IF(X13="N.A.","No lat/lon available",IF(X13&gt;0,"Has lat/lon","No lat/lon available"))</f>
        <v/>
      </c>
      <c r="AA13" s="25" t="inlineStr">
        <is>
          <t>HFTD</t>
        </is>
      </c>
      <c r="AB13" s="25">
        <f>IF(ISBLANK(W13)=TRUE,"No Time Available","Time Available")</f>
        <v/>
      </c>
      <c r="AC13" s="25">
        <f>IF(AND(Z13="Has lat/lon",AB13="Time Available"),"Yes","No")</f>
        <v/>
      </c>
      <c r="AD13" s="25" t="inlineStr">
        <is>
          <t>No RFW Analysis Performed</t>
        </is>
      </c>
      <c r="AE13" s="25">
        <f>IF(A13="CND-1134",0,SUMIFS(#REF!,#REF!,C13,#REF!,V13))</f>
        <v/>
      </c>
      <c r="AF13" s="25">
        <f>T13&gt;=100</f>
        <v/>
      </c>
    </row>
    <row r="14">
      <c r="A14" s="26" t="inlineStr">
        <is>
          <t>TUU-383</t>
        </is>
      </c>
      <c r="B14" s="26" t="inlineStr">
        <is>
          <t>TULARE</t>
        </is>
      </c>
      <c r="C14" s="26" t="inlineStr">
        <is>
          <t>TRIPLE 3</t>
        </is>
      </c>
      <c r="D14" s="27" t="n">
        <v>42206</v>
      </c>
      <c r="E14" s="27" t="n">
        <v>42206</v>
      </c>
      <c r="F14" s="26" t="inlineStr">
        <is>
          <t>CAL FIRE</t>
        </is>
      </c>
      <c r="G14" s="28" t="n">
        <v>430</v>
      </c>
      <c r="H14" s="26" t="inlineStr">
        <is>
          <t>G</t>
        </is>
      </c>
      <c r="I14" s="26" t="inlineStr">
        <is>
          <t>LIGHTNING</t>
        </is>
      </c>
      <c r="J14" s="26" t="n"/>
      <c r="K14" s="26" t="n"/>
      <c r="L14" s="26" t="n"/>
      <c r="M14" s="26" t="n"/>
      <c r="N14" s="29" t="n">
        <v>0</v>
      </c>
      <c r="P14" s="25">
        <f>IF(N14&gt;0,"Yes","No")</f>
        <v/>
      </c>
      <c r="Q14" s="25" t="n">
        <v>20150721</v>
      </c>
      <c r="R14" s="25" t="n">
        <v>20150721</v>
      </c>
      <c r="S14" s="25" t="inlineStr">
        <is>
          <t xml:space="preserve"> PGE Teritory</t>
        </is>
      </c>
      <c r="T14" s="29">
        <f>IF(ISBLANK(J14)=TRUE,0,J14)</f>
        <v/>
      </c>
      <c r="U14" s="30" t="inlineStr">
        <is>
          <t>https://www.fire.ca.gov/incidents/2015/7/21/triple-fire/</t>
        </is>
      </c>
      <c r="V14" s="25">
        <f>YEAR(D14)</f>
        <v/>
      </c>
      <c r="W14" s="32" t="n">
        <v>0.5243055555555556</v>
      </c>
      <c r="X14" s="25" t="n">
        <v>36.085212</v>
      </c>
      <c r="Y14" s="25" t="n">
        <v>-118.824235</v>
      </c>
      <c r="Z14" s="25">
        <f>IF(X14="N.A.","No lat/lon available",IF(X14&gt;0,"Has lat/lon","No lat/lon available"))</f>
        <v/>
      </c>
      <c r="AA14" s="25" t="inlineStr">
        <is>
          <t>HFTD</t>
        </is>
      </c>
      <c r="AB14" s="25">
        <f>IF(ISBLANK(W14)=TRUE,"No Time Available","Time Available")</f>
        <v/>
      </c>
      <c r="AC14" s="25">
        <f>IF(AND(Z14="Has lat/lon",AB14="Time Available"),"Yes","No")</f>
        <v/>
      </c>
      <c r="AD14" s="25" t="inlineStr">
        <is>
          <t>No Red Flag Warning Applicable</t>
        </is>
      </c>
      <c r="AE14" s="25">
        <f>IF(A14="CND-1134",0,SUMIFS(#REF!,#REF!,C14,#REF!,V14))</f>
        <v/>
      </c>
      <c r="AF14" s="25">
        <f>T14&gt;=100</f>
        <v/>
      </c>
    </row>
    <row r="15">
      <c r="A15" s="26" t="inlineStr">
        <is>
          <t>LNU-6678</t>
        </is>
      </c>
      <c r="B15" s="26" t="inlineStr">
        <is>
          <t>NAPA</t>
        </is>
      </c>
      <c r="C15" s="26" t="inlineStr">
        <is>
          <t>WRAGG</t>
        </is>
      </c>
      <c r="D15" s="27" t="n">
        <v>42207</v>
      </c>
      <c r="E15" s="27" t="n">
        <v>42222</v>
      </c>
      <c r="F15" s="26" t="inlineStr">
        <is>
          <t>CAL FIRE</t>
        </is>
      </c>
      <c r="G15" s="28" t="n">
        <v>8051</v>
      </c>
      <c r="H15" s="26" t="inlineStr">
        <is>
          <t>B</t>
        </is>
      </c>
      <c r="I15" s="26" t="inlineStr">
        <is>
          <t>VEHICLE</t>
        </is>
      </c>
      <c r="J15" s="31" t="n">
        <v>2</v>
      </c>
      <c r="K15" s="31" t="n">
        <v>5</v>
      </c>
      <c r="L15" s="26" t="n"/>
      <c r="M15" s="26" t="n"/>
      <c r="N15" s="29" t="n">
        <v>0</v>
      </c>
      <c r="P15" s="25">
        <f>IF(N15&gt;0,"Yes","No")</f>
        <v/>
      </c>
      <c r="Q15" s="25" t="n">
        <v>20150722</v>
      </c>
      <c r="R15" s="25" t="n">
        <v>20150806</v>
      </c>
      <c r="S15" s="25" t="inlineStr">
        <is>
          <t xml:space="preserve"> PGE Teritory</t>
        </is>
      </c>
      <c r="T15" s="29">
        <f>IF(ISBLANK(J15)=TRUE,0,J15)</f>
        <v/>
      </c>
      <c r="U15" s="30" t="inlineStr">
        <is>
          <t>https://www.fire.ca.gov/incidents/2015/7/22/wragg-fire/</t>
        </is>
      </c>
      <c r="V15" s="25">
        <f>YEAR(D15)</f>
        <v/>
      </c>
      <c r="W15" s="32" t="n">
        <v>0.6</v>
      </c>
      <c r="X15" s="25" t="n">
        <v>38.4994</v>
      </c>
      <c r="Y15" s="25" t="n">
        <v>-122.1145</v>
      </c>
      <c r="Z15" s="25">
        <f>IF(X15="N.A.","No lat/lon available",IF(X15&gt;0,"Has lat/lon","No lat/lon available"))</f>
        <v/>
      </c>
      <c r="AA15" s="25" t="inlineStr">
        <is>
          <t>HFTD</t>
        </is>
      </c>
      <c r="AB15" s="25">
        <f>IF(ISBLANK(W15)=TRUE,"No Time Available","Time Available")</f>
        <v/>
      </c>
      <c r="AC15" s="25">
        <f>IF(AND(Z15="Has lat/lon",AB15="Time Available"),"Yes","No")</f>
        <v/>
      </c>
      <c r="AD15" s="25" t="inlineStr">
        <is>
          <t>No Red Flag Warning Applicable</t>
        </is>
      </c>
      <c r="AE15" s="25">
        <f>IF(A15="CND-1134",0,SUMIFS(#REF!,#REF!,C15,#REF!,V15))</f>
        <v/>
      </c>
      <c r="AF15" s="25">
        <f>T15&gt;=100</f>
        <v/>
      </c>
    </row>
    <row r="16">
      <c r="A16" s="26" t="inlineStr">
        <is>
          <t>NEU-17851</t>
        </is>
      </c>
      <c r="B16" s="26" t="inlineStr">
        <is>
          <t>NEVADA</t>
        </is>
      </c>
      <c r="C16" s="26" t="inlineStr">
        <is>
          <t>LOWELL</t>
        </is>
      </c>
      <c r="D16" s="27" t="n">
        <v>42210</v>
      </c>
      <c r="E16" s="27" t="n">
        <v>42228</v>
      </c>
      <c r="F16" s="26" t="inlineStr">
        <is>
          <t>CAL FIRE</t>
        </is>
      </c>
      <c r="G16" s="28" t="n">
        <v>2304</v>
      </c>
      <c r="H16" s="26" t="inlineStr">
        <is>
          <t>T,G</t>
        </is>
      </c>
      <c r="I16" s="26" t="inlineStr">
        <is>
          <t>UNDETERMINED</t>
        </is>
      </c>
      <c r="J16" s="31" t="n">
        <v>3</v>
      </c>
      <c r="K16" s="31" t="n">
        <v>1</v>
      </c>
      <c r="L16" s="26" t="n"/>
      <c r="M16" s="26" t="n"/>
      <c r="N16" s="29" t="n">
        <v>0</v>
      </c>
      <c r="P16" s="25">
        <f>IF(N16&gt;0,"Yes","No")</f>
        <v/>
      </c>
      <c r="Q16" s="25" t="n">
        <v>20150725</v>
      </c>
      <c r="R16" s="25" t="n">
        <v>20150812</v>
      </c>
      <c r="S16" s="25" t="inlineStr">
        <is>
          <t xml:space="preserve"> PGE Teritory</t>
        </is>
      </c>
      <c r="T16" s="29">
        <f>IF(ISBLANK(J16)=TRUE,0,J16)</f>
        <v/>
      </c>
      <c r="U16" s="30" t="inlineStr">
        <is>
          <t>https://www.fire.ca.gov/incidents/2015/7/25/lowell-fire/</t>
        </is>
      </c>
      <c r="V16" s="25">
        <f>YEAR(D16)</f>
        <v/>
      </c>
      <c r="W16" s="32" t="n">
        <v>0.6090277777777777</v>
      </c>
      <c r="X16" s="25" t="n">
        <v>39.192088</v>
      </c>
      <c r="Y16" s="25" t="n">
        <v>-120.882313</v>
      </c>
      <c r="Z16" s="25">
        <f>IF(X16="N.A.","No lat/lon available",IF(X16&gt;0,"Has lat/lon","No lat/lon available"))</f>
        <v/>
      </c>
      <c r="AA16" s="25" t="inlineStr">
        <is>
          <t>HFTD</t>
        </is>
      </c>
      <c r="AB16" s="25">
        <f>IF(ISBLANK(W16)=TRUE,"No Time Available","Time Available")</f>
        <v/>
      </c>
      <c r="AC16" s="25">
        <f>IF(AND(Z16="Has lat/lon",AB16="Time Available"),"Yes","No")</f>
        <v/>
      </c>
      <c r="AD16" s="25" t="inlineStr">
        <is>
          <t>No Red Flag Warning Applicable</t>
        </is>
      </c>
      <c r="AE16" s="25">
        <f>IF(A16="CND-1134",0,SUMIFS(#REF!,#REF!,C16,#REF!,V16))</f>
        <v/>
      </c>
      <c r="AF16" s="25">
        <f>T16&gt;=100</f>
        <v/>
      </c>
    </row>
    <row r="17">
      <c r="A17" s="26" t="inlineStr">
        <is>
          <t>SNF-1689</t>
        </is>
      </c>
      <c r="B17" s="26" t="inlineStr">
        <is>
          <t>MADERA</t>
        </is>
      </c>
      <c r="C17" s="26" t="inlineStr">
        <is>
          <t>WILLOW</t>
        </is>
      </c>
      <c r="D17" s="27" t="n">
        <v>42210</v>
      </c>
      <c r="E17" s="27" t="n">
        <v>42231</v>
      </c>
      <c r="F17" s="26" t="inlineStr">
        <is>
          <t>USFS</t>
        </is>
      </c>
      <c r="G17" s="28" t="n">
        <v>5702</v>
      </c>
      <c r="H17" s="26" t="inlineStr">
        <is>
          <t>T</t>
        </is>
      </c>
      <c r="I17" s="26" t="inlineStr">
        <is>
          <t>UNDETERMINED</t>
        </is>
      </c>
      <c r="J17" s="26" t="n"/>
      <c r="K17" s="26" t="n"/>
      <c r="L17" s="26" t="n"/>
      <c r="M17" s="26" t="n"/>
      <c r="N17" s="29" t="n">
        <v>0</v>
      </c>
      <c r="P17" s="25">
        <f>IF(N17&gt;0,"Yes","No")</f>
        <v/>
      </c>
      <c r="Q17" s="25" t="n">
        <v>20150725</v>
      </c>
      <c r="R17" s="25" t="n">
        <v>20150815</v>
      </c>
      <c r="S17" s="25" t="inlineStr">
        <is>
          <t xml:space="preserve"> PGE Teritory</t>
        </is>
      </c>
      <c r="T17" s="29">
        <f>IF(ISBLANK(J17)=TRUE,0,J17)</f>
        <v/>
      </c>
      <c r="U17" s="30" t="inlineStr">
        <is>
          <t>https://www.fire.ca.gov/incidents/2015/7/25/willow-fire/</t>
        </is>
      </c>
      <c r="V17" s="25">
        <f>YEAR(D17)</f>
        <v/>
      </c>
      <c r="X17" s="25" t="n">
        <v>37.279722</v>
      </c>
      <c r="Y17" s="25" t="n">
        <v>-119.50014</v>
      </c>
      <c r="Z17" s="25">
        <f>IF(X17="N.A.","No lat/lon available",IF(X17&gt;0,"Has lat/lon","No lat/lon available"))</f>
        <v/>
      </c>
      <c r="AA17" s="25" t="inlineStr">
        <is>
          <t>HFTD</t>
        </is>
      </c>
      <c r="AB17" s="25">
        <f>IF(ISBLANK(W17)=TRUE,"No Time Available","Time Available")</f>
        <v/>
      </c>
      <c r="AC17" s="25">
        <f>IF(AND(Z17="Has lat/lon",AB17="Time Available"),"Yes","No")</f>
        <v/>
      </c>
      <c r="AD17" s="25" t="inlineStr">
        <is>
          <t>No RFW Analysis Performed</t>
        </is>
      </c>
      <c r="AE17" s="25">
        <f>IF(A17="CND-1134",0,SUMIFS(#REF!,#REF!,C17,#REF!,V17))</f>
        <v/>
      </c>
      <c r="AF17" s="25">
        <f>T17&gt;=100</f>
        <v/>
      </c>
    </row>
    <row r="18">
      <c r="A18" s="26" t="inlineStr">
        <is>
          <t>BTU-10917</t>
        </is>
      </c>
      <c r="B18" s="26" t="inlineStr">
        <is>
          <t>BUTTE</t>
        </is>
      </c>
      <c r="C18" s="26" t="inlineStr">
        <is>
          <t>SWEDES</t>
        </is>
      </c>
      <c r="D18" s="27" t="n">
        <v>42214</v>
      </c>
      <c r="E18" s="27" t="n">
        <v>42232</v>
      </c>
      <c r="F18" s="26" t="inlineStr">
        <is>
          <t>CAL FIRE</t>
        </is>
      </c>
      <c r="G18" s="28" t="n">
        <v>400</v>
      </c>
      <c r="H18" s="26" t="inlineStr">
        <is>
          <t>B</t>
        </is>
      </c>
      <c r="I18" s="26" t="inlineStr">
        <is>
          <t>DEBRIS BURNING</t>
        </is>
      </c>
      <c r="J18" s="31" t="n">
        <v>16</v>
      </c>
      <c r="K18" s="26" t="n"/>
      <c r="L18" s="26" t="n"/>
      <c r="M18" s="26" t="n"/>
      <c r="N18" s="29" t="n">
        <v>0</v>
      </c>
      <c r="P18" s="25">
        <f>IF(N18&gt;0,"Yes","No")</f>
        <v/>
      </c>
      <c r="Q18" s="25" t="n">
        <v>20150729</v>
      </c>
      <c r="R18" s="25" t="n">
        <v>20150816</v>
      </c>
      <c r="S18" s="25" t="inlineStr">
        <is>
          <t xml:space="preserve"> PGE Teritory</t>
        </is>
      </c>
      <c r="T18" s="29">
        <f>IF(ISBLANK(J18)=TRUE,0,J18)</f>
        <v/>
      </c>
      <c r="U18" s="30" t="inlineStr">
        <is>
          <t>https://www.fire.ca.gov/incidents/2015/7/29/swedes-fire/</t>
        </is>
      </c>
      <c r="V18" s="25">
        <f>YEAR(D18)</f>
        <v/>
      </c>
      <c r="W18" s="32" t="n">
        <v>0.4756944444444444</v>
      </c>
      <c r="X18" s="25" t="n">
        <v>39.43963</v>
      </c>
      <c r="Y18" s="25" t="n">
        <v>-121.38794</v>
      </c>
      <c r="Z18" s="25">
        <f>IF(X18="N.A.","No lat/lon available",IF(X18&gt;0,"Has lat/lon","No lat/lon available"))</f>
        <v/>
      </c>
      <c r="AA18" s="25" t="inlineStr">
        <is>
          <t>HFTD</t>
        </is>
      </c>
      <c r="AB18" s="25">
        <f>IF(ISBLANK(W18)=TRUE,"No Time Available","Time Available")</f>
        <v/>
      </c>
      <c r="AC18" s="25">
        <f>IF(AND(Z18="Has lat/lon",AB18="Time Available"),"Yes","No")</f>
        <v/>
      </c>
      <c r="AD18" s="25" t="inlineStr">
        <is>
          <t>No Red Flag Warning Applicable</t>
        </is>
      </c>
      <c r="AE18" s="25">
        <f>IF(A18="CND-1134",0,SUMIFS(#REF!,#REF!,C18,#REF!,V18))</f>
        <v/>
      </c>
      <c r="AF18" s="25">
        <f>T18&gt;=100</f>
        <v/>
      </c>
    </row>
    <row r="19">
      <c r="A19" s="26" t="inlineStr">
        <is>
          <t>LNU-6984</t>
        </is>
      </c>
      <c r="B19" s="26" t="inlineStr">
        <is>
          <t>LAKE</t>
        </is>
      </c>
      <c r="C19" s="26" t="inlineStr">
        <is>
          <t>ROCKY</t>
        </is>
      </c>
      <c r="D19" s="27" t="n">
        <v>42214</v>
      </c>
      <c r="E19" s="27" t="n">
        <v>42230</v>
      </c>
      <c r="F19" s="26" t="inlineStr">
        <is>
          <t>CAL FIRE</t>
        </is>
      </c>
      <c r="G19" s="28" t="n">
        <v>69636</v>
      </c>
      <c r="H19" s="26" t="inlineStr">
        <is>
          <t>T,B,G</t>
        </is>
      </c>
      <c r="I19" s="26" t="inlineStr">
        <is>
          <t>EQUIPMENT</t>
        </is>
      </c>
      <c r="J19" s="31" t="n">
        <v>96</v>
      </c>
      <c r="K19" s="31" t="n">
        <v>8</v>
      </c>
      <c r="L19" s="26" t="n"/>
      <c r="M19" s="26" t="n"/>
      <c r="N19" s="29" t="n">
        <v>0</v>
      </c>
      <c r="P19" s="25">
        <f>IF(N19&gt;0,"Yes","No")</f>
        <v/>
      </c>
      <c r="Q19" s="25" t="n">
        <v>20150729</v>
      </c>
      <c r="R19" s="25" t="n">
        <v>20150814</v>
      </c>
      <c r="S19" s="25" t="inlineStr">
        <is>
          <t xml:space="preserve"> PGE Teritory</t>
        </is>
      </c>
      <c r="T19" s="29">
        <f>IF(ISBLANK(J19)=TRUE,0,J19)</f>
        <v/>
      </c>
      <c r="U19" s="30" t="inlineStr">
        <is>
          <t>https://www.fire.ca.gov/incidents/2015/7/29/rocky-fire/</t>
        </is>
      </c>
      <c r="V19" s="25">
        <f>YEAR(D19)</f>
        <v/>
      </c>
      <c r="W19" s="32" t="n">
        <v>0.6451388888888889</v>
      </c>
      <c r="X19" s="25" t="n">
        <v>38.8863538</v>
      </c>
      <c r="Y19" s="25" t="n">
        <v>-122.4762475</v>
      </c>
      <c r="Z19" s="25">
        <f>IF(X19="N.A.","No lat/lon available",IF(X19&gt;0,"Has lat/lon","No lat/lon available"))</f>
        <v/>
      </c>
      <c r="AA19" s="25" t="inlineStr">
        <is>
          <t>HFTD</t>
        </is>
      </c>
      <c r="AB19" s="25">
        <f>IF(ISBLANK(W19)=TRUE,"No Time Available","Time Available")</f>
        <v/>
      </c>
      <c r="AC19" s="25">
        <f>IF(AND(Z19="Has lat/lon",AB19="Time Available"),"Yes","No")</f>
        <v/>
      </c>
      <c r="AD19" s="25" t="inlineStr">
        <is>
          <t>No Red Flag Warning Applicable</t>
        </is>
      </c>
      <c r="AE19" s="25">
        <f>IF(A19="CND-1134",0,SUMIFS(#REF!,#REF!,C19,#REF!,V19))</f>
        <v/>
      </c>
      <c r="AF19" s="25">
        <f>T19&gt;=100</f>
        <v/>
      </c>
    </row>
    <row r="20">
      <c r="A20" s="26" t="inlineStr">
        <is>
          <t>HUU-5606</t>
        </is>
      </c>
      <c r="B20" s="26" t="inlineStr">
        <is>
          <t>HUMBOLDT</t>
        </is>
      </c>
      <c r="C20" s="26" t="inlineStr">
        <is>
          <t>HUMBOLDT COMPLEX</t>
        </is>
      </c>
      <c r="D20" s="27" t="n">
        <v>42215</v>
      </c>
      <c r="E20" s="27" t="n">
        <v>42237</v>
      </c>
      <c r="F20" s="26" t="inlineStr">
        <is>
          <t>CAL FIRE</t>
        </is>
      </c>
      <c r="G20" s="28" t="n">
        <v>4883</v>
      </c>
      <c r="H20" s="26" t="inlineStr">
        <is>
          <t>T</t>
        </is>
      </c>
      <c r="I20" s="26" t="inlineStr">
        <is>
          <t>LIGHTNING</t>
        </is>
      </c>
      <c r="J20" s="31" t="n">
        <v>7</v>
      </c>
      <c r="K20" s="26" t="n"/>
      <c r="L20" s="26" t="n"/>
      <c r="M20" s="26" t="n"/>
      <c r="N20" s="29" t="n">
        <v>0</v>
      </c>
      <c r="P20" s="25">
        <f>IF(N20&gt;0,"Yes","No")</f>
        <v/>
      </c>
      <c r="Q20" s="25" t="n">
        <v>20150730</v>
      </c>
      <c r="R20" s="25" t="n">
        <v>20150821</v>
      </c>
      <c r="S20" s="25" t="inlineStr">
        <is>
          <t xml:space="preserve"> PGE Teritory</t>
        </is>
      </c>
      <c r="T20" s="29">
        <f>IF(ISBLANK(J20)=TRUE,0,J20)</f>
        <v/>
      </c>
      <c r="U20" s="30" t="inlineStr">
        <is>
          <t>https://www.fire.ca.gov/incidents/2015/7/30/humboldt-lightning-fires/</t>
        </is>
      </c>
      <c r="V20" s="25">
        <f>YEAR(D20)</f>
        <v/>
      </c>
      <c r="W20" s="32" t="n">
        <v>0.6680555555555555</v>
      </c>
      <c r="X20" s="25" t="n">
        <v>0</v>
      </c>
      <c r="Y20" s="25" t="n">
        <v>0</v>
      </c>
      <c r="Z20" s="25">
        <f>IF(X20="N.A.","No lat/lon available",IF(X20&gt;0,"Has lat/lon","No lat/lon available"))</f>
        <v/>
      </c>
      <c r="AA20" s="25" t="inlineStr">
        <is>
          <t>No lat/lon available</t>
        </is>
      </c>
      <c r="AB20" s="25">
        <f>IF(ISBLANK(W20)=TRUE,"No Time Available","Time Available")</f>
        <v/>
      </c>
      <c r="AC20" s="25">
        <f>IF(AND(Z20="Has lat/lon",AB20="Time Available"),"Yes","No")</f>
        <v/>
      </c>
      <c r="AD20" s="25" t="inlineStr">
        <is>
          <t>No RFW Analysis Performed</t>
        </is>
      </c>
      <c r="AE20" s="25">
        <f>IF(A20="CND-1134",0,SUMIFS(#REF!,#REF!,C20,#REF!,V20))</f>
        <v/>
      </c>
      <c r="AF20" s="25">
        <f>T20&gt;=100</f>
        <v/>
      </c>
    </row>
    <row r="21">
      <c r="A21" s="26" t="inlineStr">
        <is>
          <t>MDF-570</t>
        </is>
      </c>
      <c r="B21" s="26" t="inlineStr">
        <is>
          <t>MODOC</t>
        </is>
      </c>
      <c r="C21" s="26" t="inlineStr">
        <is>
          <t>FROG</t>
        </is>
      </c>
      <c r="D21" s="27" t="n">
        <v>42215</v>
      </c>
      <c r="E21" s="27" t="n">
        <v>42222</v>
      </c>
      <c r="F21" s="26" t="inlineStr">
        <is>
          <t>USFS</t>
        </is>
      </c>
      <c r="G21" s="28" t="n">
        <v>4863</v>
      </c>
      <c r="H21" s="26" t="inlineStr">
        <is>
          <t>T</t>
        </is>
      </c>
      <c r="I21" s="26" t="inlineStr">
        <is>
          <t>LIGHTNING</t>
        </is>
      </c>
      <c r="J21" s="26" t="n"/>
      <c r="K21" s="26" t="n"/>
      <c r="L21" s="31" t="n">
        <v>1</v>
      </c>
      <c r="M21" s="26" t="n"/>
      <c r="N21" s="29" t="n">
        <v>1</v>
      </c>
      <c r="P21" s="25">
        <f>IF(N21&gt;0,"Yes","No")</f>
        <v/>
      </c>
      <c r="Q21" s="25" t="n">
        <v>20150730</v>
      </c>
      <c r="R21" s="25" t="n">
        <v>20150806</v>
      </c>
      <c r="S21" s="25" t="inlineStr">
        <is>
          <t xml:space="preserve"> PGE Teritory</t>
        </is>
      </c>
      <c r="T21" s="29">
        <f>IF(ISBLANK(J21)=TRUE,0,J21)</f>
        <v/>
      </c>
      <c r="U21" s="30" t="inlineStr">
        <is>
          <t>https://www.fire.ca.gov/incidents/2015/7/30/frog-fire/
https://www.wildfirelessons.net/HigherLogic/System/DownloadDocumentFile.ashx?DocumentFileKey=c197dde6-ced5-01a2-0b0d-2b735e4934ea&amp;forceDialog=1</t>
        </is>
      </c>
      <c r="V21" s="25">
        <f>YEAR(D21)</f>
        <v/>
      </c>
      <c r="W21" s="32" t="n">
        <v>0.7305555555555555</v>
      </c>
      <c r="X21" s="25" t="n">
        <v>41.399</v>
      </c>
      <c r="Y21" s="25" t="n">
        <v>-121.392</v>
      </c>
      <c r="Z21" s="25">
        <f>IF(X21="N.A.","No lat/lon available",IF(X21&gt;0,"Has lat/lon","No lat/lon available"))</f>
        <v/>
      </c>
      <c r="AA21" s="25" t="inlineStr">
        <is>
          <t>non-HFTD</t>
        </is>
      </c>
      <c r="AB21" s="25">
        <f>IF(ISBLANK(W21)=TRUE,"No Time Available","Time Available")</f>
        <v/>
      </c>
      <c r="AC21" s="25">
        <f>IF(AND(Z21="Has lat/lon",AB21="Time Available"),"Yes","No")</f>
        <v/>
      </c>
      <c r="AD21" s="25" t="inlineStr">
        <is>
          <t>No Red Flag Warning Applicable</t>
        </is>
      </c>
      <c r="AE21" s="25">
        <f>IF(A21="CND-1134",0,SUMIFS(#REF!,#REF!,C21,#REF!,V21))</f>
        <v/>
      </c>
      <c r="AF21" s="25">
        <f>T21&gt;=100</f>
        <v/>
      </c>
    </row>
    <row r="22">
      <c r="A22" s="26" t="inlineStr">
        <is>
          <t>SHF-2066</t>
        </is>
      </c>
      <c r="B22" s="26" t="inlineStr">
        <is>
          <t>TRINITY</t>
        </is>
      </c>
      <c r="C22" s="26" t="inlineStr">
        <is>
          <t>RIVER COMPLEX</t>
        </is>
      </c>
      <c r="D22" s="27" t="n">
        <v>42215</v>
      </c>
      <c r="E22" s="27" t="n">
        <v>42292</v>
      </c>
      <c r="F22" s="26" t="inlineStr">
        <is>
          <t>USFS</t>
        </is>
      </c>
      <c r="G22" s="28" t="n">
        <v>77081</v>
      </c>
      <c r="H22" s="26" t="inlineStr">
        <is>
          <t>T</t>
        </is>
      </c>
      <c r="I22" s="26" t="inlineStr">
        <is>
          <t>LIGHTNING</t>
        </is>
      </c>
      <c r="J22" s="26" t="n"/>
      <c r="K22" s="26" t="n"/>
      <c r="L22" s="26" t="n"/>
      <c r="M22" s="26" t="n"/>
      <c r="N22" s="29" t="n">
        <v>0</v>
      </c>
      <c r="P22" s="25">
        <f>IF(N22&gt;0,"Yes","No")</f>
        <v/>
      </c>
      <c r="Q22" s="25" t="n">
        <v>20150730</v>
      </c>
      <c r="R22" s="25" t="n">
        <v>20151015</v>
      </c>
      <c r="S22" s="25" t="inlineStr">
        <is>
          <t xml:space="preserve"> PGE Teritory</t>
        </is>
      </c>
      <c r="T22" s="29">
        <f>IF(ISBLANK(J22)=TRUE,0,J22)</f>
        <v/>
      </c>
      <c r="U22" s="30" t="inlineStr">
        <is>
          <t>https://www.fire.ca.gov/incidents/2015/7/30/river-complex/
https://en.wikipedia.org/wiki/River_Complex_Fire</t>
        </is>
      </c>
      <c r="V22" s="25">
        <f>YEAR(D22)</f>
        <v/>
      </c>
      <c r="X22" s="25" t="n">
        <v>40.913</v>
      </c>
      <c r="Y22" s="25" t="n">
        <v>-123.437</v>
      </c>
      <c r="Z22" s="25">
        <f>IF(X22="N.A.","No lat/lon available",IF(X22&gt;0,"Has lat/lon","No lat/lon available"))</f>
        <v/>
      </c>
      <c r="AA22" s="25" t="inlineStr">
        <is>
          <t>HFTD</t>
        </is>
      </c>
      <c r="AB22" s="25">
        <f>IF(ISBLANK(W22)=TRUE,"No Time Available","Time Available")</f>
        <v/>
      </c>
      <c r="AC22" s="25">
        <f>IF(AND(Z22="Has lat/lon",AB22="Time Available"),"Yes","No")</f>
        <v/>
      </c>
      <c r="AD22" s="25" t="inlineStr">
        <is>
          <t>No RFW Analysis Performed</t>
        </is>
      </c>
      <c r="AE22" s="25">
        <f>IF(A22="CND-1134",0,SUMIFS(#REF!,#REF!,C22,#REF!,V22))</f>
        <v/>
      </c>
      <c r="AF22" s="25">
        <f>T22&gt;=100</f>
        <v/>
      </c>
    </row>
    <row r="23">
      <c r="A23" s="26" t="inlineStr">
        <is>
          <t>SRF-1476</t>
        </is>
      </c>
      <c r="B23" s="26" t="inlineStr">
        <is>
          <t>HUMBOLDT</t>
        </is>
      </c>
      <c r="C23" s="26" t="inlineStr">
        <is>
          <t>ROUTE COMPLEX</t>
        </is>
      </c>
      <c r="D23" s="27" t="n">
        <v>42215</v>
      </c>
      <c r="E23" s="27" t="n">
        <v>42247</v>
      </c>
      <c r="F23" s="26" t="inlineStr">
        <is>
          <t>USFS</t>
        </is>
      </c>
      <c r="G23" s="28" t="n">
        <v>35675</v>
      </c>
      <c r="H23" s="26" t="inlineStr">
        <is>
          <t>T</t>
        </is>
      </c>
      <c r="I23" s="26" t="inlineStr">
        <is>
          <t>LIGHTNING</t>
        </is>
      </c>
      <c r="J23" s="31" t="n">
        <v>2</v>
      </c>
      <c r="K23" s="26" t="n"/>
      <c r="L23" s="26" t="n"/>
      <c r="M23" s="26" t="n"/>
      <c r="N23" s="29" t="n">
        <v>0</v>
      </c>
      <c r="P23" s="25">
        <f>IF(N23&gt;0,"Yes","No")</f>
        <v/>
      </c>
      <c r="Q23" s="25" t="n">
        <v>20150730</v>
      </c>
      <c r="R23" s="25" t="n">
        <v>20150831</v>
      </c>
      <c r="S23" s="25" t="inlineStr">
        <is>
          <t xml:space="preserve"> PGE Teritory</t>
        </is>
      </c>
      <c r="T23" s="29">
        <f>IF(ISBLANK(J23)=TRUE,0,J23)</f>
        <v/>
      </c>
      <c r="V23" s="25">
        <f>YEAR(D23)</f>
        <v/>
      </c>
      <c r="X23" s="25" t="inlineStr">
        <is>
          <t>N.A.</t>
        </is>
      </c>
      <c r="Y23" s="25" t="inlineStr">
        <is>
          <t>N.A.</t>
        </is>
      </c>
      <c r="Z23" s="25">
        <f>IF(X23="N.A.","No lat/lon available",IF(X23&gt;0,"Has lat/lon","No lat/lon available"))</f>
        <v/>
      </c>
      <c r="AA23" s="25" t="inlineStr">
        <is>
          <t>No lat/lon available</t>
        </is>
      </c>
      <c r="AB23" s="25">
        <f>IF(ISBLANK(W23)=TRUE,"No Time Available","Time Available")</f>
        <v/>
      </c>
      <c r="AC23" s="25">
        <f>IF(AND(Z23="Has lat/lon",AB23="Time Available"),"Yes","No")</f>
        <v/>
      </c>
      <c r="AD23" s="25" t="inlineStr">
        <is>
          <t>No RFW Analysis Performed</t>
        </is>
      </c>
      <c r="AE23" s="25">
        <f>IF(A23="CND-1134",0,SUMIFS(#REF!,#REF!,C23,#REF!,V23))</f>
        <v/>
      </c>
      <c r="AF23" s="25">
        <f>T23&gt;=100</f>
        <v/>
      </c>
    </row>
    <row r="24">
      <c r="A24" s="26" t="inlineStr">
        <is>
          <t>SHF-2067</t>
        </is>
      </c>
      <c r="B24" s="26" t="inlineStr">
        <is>
          <t>TRINITY</t>
        </is>
      </c>
      <c r="C24" s="26" t="inlineStr">
        <is>
          <t>FORK COMPLEX</t>
        </is>
      </c>
      <c r="D24" s="27" t="n">
        <v>42215</v>
      </c>
      <c r="E24" s="27" t="n">
        <v>42245</v>
      </c>
      <c r="F24" s="26" t="inlineStr">
        <is>
          <t>USFS</t>
        </is>
      </c>
      <c r="G24" s="28" t="n">
        <v>36499</v>
      </c>
      <c r="H24" s="26" t="inlineStr">
        <is>
          <t>T,B,G</t>
        </is>
      </c>
      <c r="I24" s="26" t="inlineStr">
        <is>
          <t>UNDETERMINED</t>
        </is>
      </c>
      <c r="J24" s="31" t="n">
        <v>12</v>
      </c>
      <c r="K24" s="26" t="n"/>
      <c r="L24" s="26" t="n"/>
      <c r="M24" s="26" t="n"/>
      <c r="N24" s="29" t="n">
        <v>0</v>
      </c>
      <c r="P24" s="25">
        <f>IF(N24&gt;0,"Yes","No")</f>
        <v/>
      </c>
      <c r="Q24" s="25" t="n">
        <v>20150730</v>
      </c>
      <c r="R24" s="25" t="n">
        <v>20150829</v>
      </c>
      <c r="S24" s="25" t="inlineStr">
        <is>
          <t xml:space="preserve"> PGE Teritory</t>
        </is>
      </c>
      <c r="T24" s="29">
        <f>IF(ISBLANK(J24)=TRUE,0,J24)</f>
        <v/>
      </c>
      <c r="V24" s="25">
        <f>YEAR(D24)</f>
        <v/>
      </c>
      <c r="X24" s="25" t="n">
        <v>0</v>
      </c>
      <c r="Y24" s="25" t="n">
        <v>0</v>
      </c>
      <c r="Z24" s="25">
        <f>IF(X24="N.A.","No lat/lon available",IF(X24&gt;0,"Has lat/lon","No lat/lon available"))</f>
        <v/>
      </c>
      <c r="AA24" s="25" t="inlineStr">
        <is>
          <t>No lat/lon available</t>
        </is>
      </c>
      <c r="AB24" s="25">
        <f>IF(ISBLANK(W24)=TRUE,"No Time Available","Time Available")</f>
        <v/>
      </c>
      <c r="AC24" s="25">
        <f>IF(AND(Z24="Has lat/lon",AB24="Time Available"),"Yes","No")</f>
        <v/>
      </c>
      <c r="AD24" s="25" t="inlineStr">
        <is>
          <t>No RFW Analysis Performed</t>
        </is>
      </c>
      <c r="AE24" s="25">
        <f>IF(A24="CND-1134",0,SUMIFS(#REF!,#REF!,C24,#REF!,V24))</f>
        <v/>
      </c>
      <c r="AF24" s="25">
        <f>T24&gt;=100</f>
        <v/>
      </c>
    </row>
    <row r="25">
      <c r="A25" s="26" t="inlineStr">
        <is>
          <t>SRF-1433</t>
        </is>
      </c>
      <c r="B25" s="26" t="inlineStr">
        <is>
          <t>TRINITY</t>
        </is>
      </c>
      <c r="C25" s="26" t="inlineStr">
        <is>
          <t>MAD RIVER COMPLEX</t>
        </is>
      </c>
      <c r="D25" s="27" t="n">
        <v>42215</v>
      </c>
      <c r="E25" s="27" t="n">
        <v>42250</v>
      </c>
      <c r="F25" s="26" t="inlineStr">
        <is>
          <t>USFS</t>
        </is>
      </c>
      <c r="G25" s="28" t="n">
        <v>37462</v>
      </c>
      <c r="H25" s="26" t="inlineStr">
        <is>
          <t>T</t>
        </is>
      </c>
      <c r="I25" s="26" t="inlineStr">
        <is>
          <t>LIGHTNING</t>
        </is>
      </c>
      <c r="J25" s="31" t="n">
        <v>4</v>
      </c>
      <c r="K25" s="26" t="n"/>
      <c r="L25" s="26" t="n"/>
      <c r="M25" s="26" t="n"/>
      <c r="N25" s="29" t="n">
        <v>0</v>
      </c>
      <c r="P25" s="25">
        <f>IF(N25&gt;0,"Yes","No")</f>
        <v/>
      </c>
      <c r="Q25" s="25" t="n">
        <v>20150730</v>
      </c>
      <c r="R25" s="25" t="n">
        <v>20150903</v>
      </c>
      <c r="S25" s="25" t="inlineStr">
        <is>
          <t xml:space="preserve"> PGE Teritory</t>
        </is>
      </c>
      <c r="T25" s="29">
        <f>IF(ISBLANK(J25)=TRUE,0,J25)</f>
        <v/>
      </c>
      <c r="U25" s="30" t="inlineStr">
        <is>
          <t>https://www.fire.ca.gov/incidents/2015/7/30/mad-river-complex/
https://calfire.blogspot.com/2015/07/ca-srf-mad-river-complex-numerous.html</t>
        </is>
      </c>
      <c r="V25" s="25">
        <f>YEAR(D25)</f>
        <v/>
      </c>
      <c r="W25" s="32" t="n">
        <v>0.5</v>
      </c>
      <c r="X25" s="25" t="n">
        <v>40.335</v>
      </c>
      <c r="Y25" s="25" t="n">
        <v>-123.383</v>
      </c>
      <c r="Z25" s="25">
        <f>IF(X25="N.A.","No lat/lon available",IF(X25&gt;0,"Has lat/lon","No lat/lon available"))</f>
        <v/>
      </c>
      <c r="AA25" s="25" t="inlineStr">
        <is>
          <t>HFTD</t>
        </is>
      </c>
      <c r="AB25" s="25">
        <f>IF(ISBLANK(W25)=TRUE,"No Time Available","Time Available")</f>
        <v/>
      </c>
      <c r="AC25" s="25">
        <f>IF(AND(Z25="Has lat/lon",AB25="Time Available"),"Yes","No")</f>
        <v/>
      </c>
      <c r="AD25" s="25" t="inlineStr">
        <is>
          <t>No Red Flag Warning Applicable</t>
        </is>
      </c>
      <c r="AE25" s="25">
        <f>IF(A25="CND-1134",0,SUMIFS(#REF!,#REF!,C25,#REF!,V25))</f>
        <v/>
      </c>
      <c r="AF25" s="25">
        <f>T25&gt;=100</f>
        <v/>
      </c>
    </row>
    <row r="26">
      <c r="A26" s="26" t="inlineStr">
        <is>
          <t>MMU-14907</t>
        </is>
      </c>
      <c r="B26" s="26" t="inlineStr">
        <is>
          <t>MERCED</t>
        </is>
      </c>
      <c r="C26" s="26" t="inlineStr">
        <is>
          <t>CREEK</t>
        </is>
      </c>
      <c r="D26" s="27" t="n">
        <v>42216</v>
      </c>
      <c r="E26" s="27" t="n">
        <v>42216</v>
      </c>
      <c r="F26" s="26" t="inlineStr">
        <is>
          <t>CAL FIRE</t>
        </is>
      </c>
      <c r="G26" s="28" t="n">
        <v>1450</v>
      </c>
      <c r="H26" s="26" t="inlineStr">
        <is>
          <t>G</t>
        </is>
      </c>
      <c r="I26" s="26" t="inlineStr">
        <is>
          <t>VEHICLE</t>
        </is>
      </c>
      <c r="J26" s="26" t="n"/>
      <c r="K26" s="26" t="n"/>
      <c r="L26" s="26" t="n"/>
      <c r="M26" s="26" t="n"/>
      <c r="N26" s="29" t="n">
        <v>0</v>
      </c>
      <c r="P26" s="25">
        <f>IF(N26&gt;0,"Yes","No")</f>
        <v/>
      </c>
      <c r="Q26" s="25" t="n">
        <v>20150731</v>
      </c>
      <c r="R26" s="25" t="n">
        <v>20150731</v>
      </c>
      <c r="S26" s="25" t="inlineStr">
        <is>
          <t xml:space="preserve"> PGE Teritory</t>
        </is>
      </c>
      <c r="T26" s="29">
        <f>IF(ISBLANK(J26)=TRUE,0,J26)</f>
        <v/>
      </c>
      <c r="U26" s="30" t="inlineStr">
        <is>
          <t>https://www.fire.ca.gov/incidents/2015/7/31/creek-fire/</t>
        </is>
      </c>
      <c r="V26" s="25">
        <f>YEAR(D26)</f>
        <v/>
      </c>
      <c r="X26" s="25" t="n">
        <v>0</v>
      </c>
      <c r="Y26" s="25" t="n">
        <v>0</v>
      </c>
      <c r="Z26" s="25">
        <f>IF(X26="N.A.","No lat/lon available",IF(X26&gt;0,"Has lat/lon","No lat/lon available"))</f>
        <v/>
      </c>
      <c r="AA26" s="25" t="inlineStr">
        <is>
          <t>No lat/lon available</t>
        </is>
      </c>
      <c r="AB26" s="25">
        <f>IF(ISBLANK(W26)=TRUE,"No Time Available","Time Available")</f>
        <v/>
      </c>
      <c r="AC26" s="25">
        <f>IF(AND(Z26="Has lat/lon",AB26="Time Available"),"Yes","No")</f>
        <v/>
      </c>
      <c r="AD26" s="25" t="inlineStr">
        <is>
          <t>No RFW Analysis Performed</t>
        </is>
      </c>
      <c r="AE26" s="25">
        <f>IF(A26="CND-1134",0,SUMIFS(#REF!,#REF!,C26,#REF!,V26))</f>
        <v/>
      </c>
      <c r="AF26" s="25">
        <f>T26&gt;=100</f>
        <v/>
      </c>
    </row>
    <row r="27">
      <c r="A27" s="26" t="inlineStr">
        <is>
          <t>SNF-1746</t>
        </is>
      </c>
      <c r="B27" s="26" t="inlineStr">
        <is>
          <t>FRESNO</t>
        </is>
      </c>
      <c r="C27" s="26" t="inlineStr">
        <is>
          <t>ROUGH</t>
        </is>
      </c>
      <c r="D27" s="27" t="n">
        <v>42216</v>
      </c>
      <c r="E27" s="27" t="n">
        <v>42339</v>
      </c>
      <c r="F27" s="26" t="inlineStr">
        <is>
          <t>USFS</t>
        </is>
      </c>
      <c r="G27" s="28" t="n">
        <v>151623</v>
      </c>
      <c r="H27" s="26" t="inlineStr">
        <is>
          <t>T,B,G</t>
        </is>
      </c>
      <c r="I27" s="26" t="inlineStr">
        <is>
          <t>LIGHTNING</t>
        </is>
      </c>
      <c r="J27" s="31" t="n">
        <v>4</v>
      </c>
      <c r="K27" s="26" t="n"/>
      <c r="L27" s="26" t="n"/>
      <c r="M27" s="26" t="n"/>
      <c r="N27" s="29" t="n">
        <v>0</v>
      </c>
      <c r="P27" s="25">
        <f>IF(N27&gt;0,"Yes","No")</f>
        <v/>
      </c>
      <c r="Q27" s="25" t="n">
        <v>20150731</v>
      </c>
      <c r="R27" s="25" t="n">
        <v>20151201</v>
      </c>
      <c r="S27" s="25" t="inlineStr">
        <is>
          <t xml:space="preserve"> PGE Teritory</t>
        </is>
      </c>
      <c r="T27" s="29">
        <f>IF(ISBLANK(J27)=TRUE,0,J27)</f>
        <v/>
      </c>
      <c r="U27" s="30" t="inlineStr">
        <is>
          <t>https://www.fire.ca.gov/incidents/2015/7/31/rough-fire/</t>
        </is>
      </c>
      <c r="V27" s="25">
        <f>YEAR(D27)</f>
        <v/>
      </c>
      <c r="X27" s="25" t="n">
        <v>36.874</v>
      </c>
      <c r="Y27" s="25" t="n">
        <v>-118.905</v>
      </c>
      <c r="Z27" s="25">
        <f>IF(X27="N.A.","No lat/lon available",IF(X27&gt;0,"Has lat/lon","No lat/lon available"))</f>
        <v/>
      </c>
      <c r="AA27" s="25" t="inlineStr">
        <is>
          <t>HFTD</t>
        </is>
      </c>
      <c r="AB27" s="25">
        <f>IF(ISBLANK(W27)=TRUE,"No Time Available","Time Available")</f>
        <v/>
      </c>
      <c r="AC27" s="25">
        <f>IF(AND(Z27="Has lat/lon",AB27="Time Available"),"Yes","No")</f>
        <v/>
      </c>
      <c r="AD27" s="25" t="inlineStr">
        <is>
          <t>No RFW Analysis Performed</t>
        </is>
      </c>
      <c r="AE27" s="25">
        <f>IF(A27="CND-1134",0,SUMIFS(#REF!,#REF!,C27,#REF!,V27))</f>
        <v/>
      </c>
      <c r="AF27" s="25">
        <f>T27&gt;=100</f>
        <v/>
      </c>
    </row>
    <row r="28">
      <c r="A28" s="26" t="inlineStr">
        <is>
          <t>SHF-2108</t>
        </is>
      </c>
      <c r="B28" s="26" t="inlineStr">
        <is>
          <t>TRINITY</t>
        </is>
      </c>
      <c r="C28" s="26" t="inlineStr">
        <is>
          <t>SOUTH COMPLEX</t>
        </is>
      </c>
      <c r="D28" s="27" t="n">
        <v>42217</v>
      </c>
      <c r="E28" s="27" t="n">
        <v>42278</v>
      </c>
      <c r="F28" s="26" t="inlineStr">
        <is>
          <t>USFS</t>
        </is>
      </c>
      <c r="G28" s="28" t="n">
        <v>29416</v>
      </c>
      <c r="H28" s="26" t="inlineStr">
        <is>
          <t>T</t>
        </is>
      </c>
      <c r="I28" s="26" t="inlineStr">
        <is>
          <t>LIGHTNING</t>
        </is>
      </c>
      <c r="J28" s="31" t="n">
        <v>3</v>
      </c>
      <c r="K28" s="26" t="n"/>
      <c r="L28" s="26" t="n"/>
      <c r="M28" s="26" t="n"/>
      <c r="N28" s="29" t="n">
        <v>0</v>
      </c>
      <c r="P28" s="25">
        <f>IF(N28&gt;0,"Yes","No")</f>
        <v/>
      </c>
      <c r="Q28" s="25" t="n">
        <v>20150801</v>
      </c>
      <c r="R28" s="25" t="n">
        <v>20151001</v>
      </c>
      <c r="S28" s="25" t="inlineStr">
        <is>
          <t xml:space="preserve"> PGE Teritory</t>
        </is>
      </c>
      <c r="T28" s="29">
        <f>IF(ISBLANK(J28)=TRUE,0,J28)</f>
        <v/>
      </c>
      <c r="U28" s="30" t="inlineStr">
        <is>
          <t>https://www.fire.ca.gov/incidents/2015/7/30/south-complex/</t>
        </is>
      </c>
      <c r="V28" s="25">
        <f>YEAR(D28)</f>
        <v/>
      </c>
      <c r="X28" s="25" t="n">
        <v>0</v>
      </c>
      <c r="Y28" s="25" t="n">
        <v>0</v>
      </c>
      <c r="Z28" s="25">
        <f>IF(X28="N.A.","No lat/lon available",IF(X28&gt;0,"Has lat/lon","No lat/lon available"))</f>
        <v/>
      </c>
      <c r="AA28" s="25" t="inlineStr">
        <is>
          <t>No lat/lon available</t>
        </is>
      </c>
      <c r="AB28" s="25">
        <f>IF(ISBLANK(W28)=TRUE,"No Time Available","Time Available")</f>
        <v/>
      </c>
      <c r="AC28" s="25">
        <f>IF(AND(Z28="Has lat/lon",AB28="Time Available"),"Yes","No")</f>
        <v/>
      </c>
      <c r="AD28" s="25" t="inlineStr">
        <is>
          <t>No RFW Analysis Performed</t>
        </is>
      </c>
      <c r="AE28" s="25">
        <f>IF(A28="CND-1134",0,SUMIFS(#REF!,#REF!,C28,#REF!,V28))</f>
        <v/>
      </c>
      <c r="AF28" s="25">
        <f>T28&gt;=100</f>
        <v/>
      </c>
    </row>
    <row r="29">
      <c r="A29" s="26" t="inlineStr">
        <is>
          <t>NOD-3806</t>
        </is>
      </c>
      <c r="B29" s="26" t="inlineStr">
        <is>
          <t>LASSEN</t>
        </is>
      </c>
      <c r="C29" s="26" t="inlineStr">
        <is>
          <t>DODGE</t>
        </is>
      </c>
      <c r="D29" s="27" t="n">
        <v>42219</v>
      </c>
      <c r="E29" s="27" t="n">
        <v>42233</v>
      </c>
      <c r="F29" s="26" t="inlineStr">
        <is>
          <t>BLM</t>
        </is>
      </c>
      <c r="G29" s="28" t="n">
        <v>10570</v>
      </c>
      <c r="H29" s="26" t="inlineStr">
        <is>
          <t>B</t>
        </is>
      </c>
      <c r="I29" s="26" t="inlineStr">
        <is>
          <t>HUMAN</t>
        </is>
      </c>
      <c r="J29" s="26" t="n"/>
      <c r="K29" s="26" t="n"/>
      <c r="L29" s="26" t="n"/>
      <c r="M29" s="26" t="n"/>
      <c r="N29" s="29" t="n">
        <v>0</v>
      </c>
      <c r="P29" s="25">
        <f>IF(N29&gt;0,"Yes","No")</f>
        <v/>
      </c>
      <c r="Q29" s="25" t="n">
        <v>20150803</v>
      </c>
      <c r="R29" s="25" t="n">
        <v>20150817</v>
      </c>
      <c r="S29" s="25" t="inlineStr">
        <is>
          <t xml:space="preserve"> PGE Teritory</t>
        </is>
      </c>
      <c r="T29" s="29">
        <f>IF(ISBLANK(J29)=TRUE,0,J29)</f>
        <v/>
      </c>
      <c r="U29" s="30" t="inlineStr">
        <is>
          <t>https://www.fire.ca.gov/incidents/2015/8/3/dodge-fire/</t>
        </is>
      </c>
      <c r="V29" s="25">
        <f>YEAR(D29)</f>
        <v/>
      </c>
      <c r="X29" s="25" t="n">
        <v>40.938</v>
      </c>
      <c r="Y29" s="25" t="n">
        <v>-120.105</v>
      </c>
      <c r="Z29" s="25">
        <f>IF(X29="N.A.","No lat/lon available",IF(X29&gt;0,"Has lat/lon","No lat/lon available"))</f>
        <v/>
      </c>
      <c r="AA29" s="25" t="inlineStr">
        <is>
          <t>HFTD</t>
        </is>
      </c>
      <c r="AB29" s="25">
        <f>IF(ISBLANK(W29)=TRUE,"No Time Available","Time Available")</f>
        <v/>
      </c>
      <c r="AC29" s="25">
        <f>IF(AND(Z29="Has lat/lon",AB29="Time Available"),"Yes","No")</f>
        <v/>
      </c>
      <c r="AD29" s="25" t="inlineStr">
        <is>
          <t>No RFW Analysis Performed</t>
        </is>
      </c>
      <c r="AE29" s="25">
        <f>IF(A29="CND-1134",0,SUMIFS(#REF!,#REF!,C29,#REF!,V29))</f>
        <v/>
      </c>
      <c r="AF29" s="25">
        <f>T29&gt;=100</f>
        <v/>
      </c>
    </row>
    <row r="30">
      <c r="A30" s="26" t="inlineStr">
        <is>
          <t>LNU-7410</t>
        </is>
      </c>
      <c r="B30" s="26" t="inlineStr">
        <is>
          <t>LAKE</t>
        </is>
      </c>
      <c r="C30" s="26" t="inlineStr">
        <is>
          <t>JERUSALEM</t>
        </is>
      </c>
      <c r="D30" s="27" t="n">
        <v>42225</v>
      </c>
      <c r="E30" s="27" t="n">
        <v>42241</v>
      </c>
      <c r="F30" s="26" t="inlineStr">
        <is>
          <t>CAL FIRE</t>
        </is>
      </c>
      <c r="G30" s="28" t="n">
        <v>25118</v>
      </c>
      <c r="H30" s="26" t="inlineStr">
        <is>
          <t>B</t>
        </is>
      </c>
      <c r="I30" s="26" t="inlineStr">
        <is>
          <t>UNDETERMINED</t>
        </is>
      </c>
      <c r="J30" s="31" t="n">
        <v>27</v>
      </c>
      <c r="K30" s="26" t="n"/>
      <c r="L30" s="26" t="n"/>
      <c r="M30" s="26" t="n"/>
      <c r="N30" s="29" t="n">
        <v>0</v>
      </c>
      <c r="P30" s="25">
        <f>IF(N30&gt;0,"Yes","No")</f>
        <v/>
      </c>
      <c r="Q30" s="25" t="n">
        <v>20150809</v>
      </c>
      <c r="R30" s="25" t="n">
        <v>20150825</v>
      </c>
      <c r="S30" s="25" t="inlineStr">
        <is>
          <t xml:space="preserve"> PGE Teritory</t>
        </is>
      </c>
      <c r="T30" s="29">
        <f>IF(ISBLANK(J30)=TRUE,0,J30)</f>
        <v/>
      </c>
      <c r="U30" s="30" t="inlineStr">
        <is>
          <t>https://www.fire.ca.gov/incidents/2015/8/9/jerusalem-fire/</t>
        </is>
      </c>
      <c r="V30" s="25">
        <f>YEAR(D30)</f>
        <v/>
      </c>
      <c r="W30" s="32" t="n">
        <v>0.6486111111111111</v>
      </c>
      <c r="X30" s="25" t="n">
        <v>38.8142503</v>
      </c>
      <c r="Y30" s="25" t="n">
        <v>-122.4867319</v>
      </c>
      <c r="Z30" s="25">
        <f>IF(X30="N.A.","No lat/lon available",IF(X30&gt;0,"Has lat/lon","No lat/lon available"))</f>
        <v/>
      </c>
      <c r="AA30" s="25" t="inlineStr">
        <is>
          <t>HFTD</t>
        </is>
      </c>
      <c r="AB30" s="25">
        <f>IF(ISBLANK(W30)=TRUE,"No Time Available","Time Available")</f>
        <v/>
      </c>
      <c r="AC30" s="25">
        <f>IF(AND(Z30="Has lat/lon",AB30="Time Available"),"Yes","No")</f>
        <v/>
      </c>
      <c r="AD30" s="25" t="inlineStr">
        <is>
          <t>No Red Flag Warning Applicable</t>
        </is>
      </c>
      <c r="AE30" s="25">
        <f>IF(A30="CND-1134",0,SUMIFS(#REF!,#REF!,C30,#REF!,V30))</f>
        <v/>
      </c>
      <c r="AF30" s="25">
        <f>T30&gt;=100</f>
        <v/>
      </c>
    </row>
    <row r="31">
      <c r="A31" s="26" t="inlineStr">
        <is>
          <t>SLU-8555</t>
        </is>
      </c>
      <c r="B31" s="26" t="inlineStr">
        <is>
          <t>SAN LUIS OBISPO</t>
        </is>
      </c>
      <c r="C31" s="26" t="inlineStr">
        <is>
          <t>CUESTA</t>
        </is>
      </c>
      <c r="D31" s="27" t="n">
        <v>42232</v>
      </c>
      <c r="E31" s="27" t="n">
        <v>42250</v>
      </c>
      <c r="F31" s="26" t="inlineStr">
        <is>
          <t>CAL FIRE</t>
        </is>
      </c>
      <c r="G31" s="28" t="n">
        <v>2446</v>
      </c>
      <c r="H31" s="26" t="inlineStr">
        <is>
          <t>G</t>
        </is>
      </c>
      <c r="I31" s="26" t="inlineStr">
        <is>
          <t>VEHICLE</t>
        </is>
      </c>
      <c r="J31" s="31" t="n">
        <v>1</v>
      </c>
      <c r="K31" s="26" t="n"/>
      <c r="L31" s="26" t="n"/>
      <c r="M31" s="26" t="n"/>
      <c r="N31" s="29" t="n">
        <v>0</v>
      </c>
      <c r="P31" s="25">
        <f>IF(N31&gt;0,"Yes","No")</f>
        <v/>
      </c>
      <c r="Q31" s="25" t="n">
        <v>20150816</v>
      </c>
      <c r="R31" s="25" t="n">
        <v>20150903</v>
      </c>
      <c r="S31" s="25" t="inlineStr">
        <is>
          <t xml:space="preserve"> PGE Teritory</t>
        </is>
      </c>
      <c r="T31" s="29">
        <f>IF(ISBLANK(J31)=TRUE,0,J31)</f>
        <v/>
      </c>
      <c r="U31" s="30" t="inlineStr">
        <is>
          <t>https://www.fire.ca.gov/incidents/2015/8/16/cuesta-fire/</t>
        </is>
      </c>
      <c r="V31" s="25">
        <f>YEAR(D31)</f>
        <v/>
      </c>
      <c r="W31" s="32" t="n">
        <v>0.7590277777777777</v>
      </c>
      <c r="X31" s="25" t="n">
        <v>35.3477</v>
      </c>
      <c r="Y31" s="25" t="n">
        <v>-120.6269</v>
      </c>
      <c r="Z31" s="25">
        <f>IF(X31="N.A.","No lat/lon available",IF(X31&gt;0,"Has lat/lon","No lat/lon available"))</f>
        <v/>
      </c>
      <c r="AA31" s="25" t="inlineStr">
        <is>
          <t>HFTD</t>
        </is>
      </c>
      <c r="AB31" s="25">
        <f>IF(ISBLANK(W31)=TRUE,"No Time Available","Time Available")</f>
        <v/>
      </c>
      <c r="AC31" s="25">
        <f>IF(AND(Z31="Has lat/lon",AB31="Time Available"),"Yes","No")</f>
        <v/>
      </c>
      <c r="AD31" s="25" t="inlineStr">
        <is>
          <t>No Red Flag Warning Applicable</t>
        </is>
      </c>
      <c r="AE31" s="25">
        <f>IF(A31="CND-1134",0,SUMIFS(#REF!,#REF!,C31,#REF!,V31))</f>
        <v/>
      </c>
      <c r="AF31" s="25">
        <f>T31&gt;=100</f>
        <v/>
      </c>
    </row>
    <row r="32">
      <c r="A32" s="26" t="inlineStr">
        <is>
          <t>KRN-30112</t>
        </is>
      </c>
      <c r="B32" s="26" t="inlineStr">
        <is>
          <t>KERN</t>
        </is>
      </c>
      <c r="C32" s="26" t="inlineStr">
        <is>
          <t>DEER</t>
        </is>
      </c>
      <c r="D32" s="27" t="n">
        <v>42234</v>
      </c>
      <c r="E32" s="27" t="n">
        <v>42236</v>
      </c>
      <c r="F32" s="26" t="inlineStr">
        <is>
          <t>KRN</t>
        </is>
      </c>
      <c r="G32" s="28" t="n">
        <v>311</v>
      </c>
      <c r="H32" s="26" t="inlineStr">
        <is>
          <t>T,B,G</t>
        </is>
      </c>
      <c r="I32" s="26" t="inlineStr">
        <is>
          <t>UNDETERMINED</t>
        </is>
      </c>
      <c r="J32" s="26" t="n"/>
      <c r="K32" s="26" t="n"/>
      <c r="L32" s="26" t="n"/>
      <c r="M32" s="26" t="n"/>
      <c r="N32" s="29" t="n">
        <v>0</v>
      </c>
      <c r="P32" s="25">
        <f>IF(N32&gt;0,"Yes","No")</f>
        <v/>
      </c>
      <c r="Q32" s="25" t="n">
        <v>20150818</v>
      </c>
      <c r="R32" s="25" t="n">
        <v>20150820</v>
      </c>
      <c r="S32" s="25" t="inlineStr">
        <is>
          <t xml:space="preserve"> PGE Teritory</t>
        </is>
      </c>
      <c r="T32" s="29">
        <f>IF(ISBLANK(J32)=TRUE,0,J32)</f>
        <v/>
      </c>
      <c r="V32" s="25">
        <f>YEAR(D32)</f>
        <v/>
      </c>
      <c r="X32" s="25" t="inlineStr">
        <is>
          <t>N.A.</t>
        </is>
      </c>
      <c r="Y32" s="25" t="inlineStr">
        <is>
          <t>N.A.</t>
        </is>
      </c>
      <c r="Z32" s="25">
        <f>IF(X32="N.A.","No lat/lon available",IF(X32&gt;0,"Has lat/lon","No lat/lon available"))</f>
        <v/>
      </c>
      <c r="AA32" s="25" t="inlineStr">
        <is>
          <t>No lat/lon available</t>
        </is>
      </c>
      <c r="AB32" s="25">
        <f>IF(ISBLANK(W32)=TRUE,"No Time Available","Time Available")</f>
        <v/>
      </c>
      <c r="AC32" s="25">
        <f>IF(AND(Z32="Has lat/lon",AB32="Time Available"),"Yes","No")</f>
        <v/>
      </c>
      <c r="AD32" s="25" t="inlineStr">
        <is>
          <t>No RFW Analysis Performed</t>
        </is>
      </c>
      <c r="AE32" s="25">
        <f>IF(A32="CND-1134",0,SUMIFS(#REF!,#REF!,C32,#REF!,V32))</f>
        <v/>
      </c>
      <c r="AF32" s="25">
        <f>T32&gt;=100</f>
        <v/>
      </c>
    </row>
    <row r="33">
      <c r="A33" s="26" t="inlineStr">
        <is>
          <t>SCU-5524</t>
        </is>
      </c>
      <c r="B33" s="26" t="inlineStr">
        <is>
          <t>ALAMEDA</t>
        </is>
      </c>
      <c r="C33" s="26" t="inlineStr">
        <is>
          <t>TESLA</t>
        </is>
      </c>
      <c r="D33" s="27" t="n">
        <v>42235</v>
      </c>
      <c r="E33" s="27" t="n">
        <v>42241</v>
      </c>
      <c r="F33" s="26" t="inlineStr">
        <is>
          <t>CAL FIRE</t>
        </is>
      </c>
      <c r="G33" s="28" t="n">
        <v>2850</v>
      </c>
      <c r="H33" s="26" t="inlineStr">
        <is>
          <t>G</t>
        </is>
      </c>
      <c r="I33" s="26" t="inlineStr">
        <is>
          <t>UNDETERMINED</t>
        </is>
      </c>
      <c r="J33" s="31" t="n">
        <v>1</v>
      </c>
      <c r="K33" s="26" t="n"/>
      <c r="L33" s="26" t="n"/>
      <c r="M33" s="26" t="n"/>
      <c r="N33" s="29" t="n">
        <v>0</v>
      </c>
      <c r="P33" s="25">
        <f>IF(N33&gt;0,"Yes","No")</f>
        <v/>
      </c>
      <c r="Q33" s="25" t="n">
        <v>20150819</v>
      </c>
      <c r="R33" s="25" t="n">
        <v>20150825</v>
      </c>
      <c r="S33" s="25" t="inlineStr">
        <is>
          <t xml:space="preserve"> PGE Teritory</t>
        </is>
      </c>
      <c r="T33" s="29">
        <f>IF(ISBLANK(J33)=TRUE,0,J33)</f>
        <v/>
      </c>
      <c r="U33" s="30" t="inlineStr">
        <is>
          <t>https://www.fire.ca.gov/incidents/2015/8/19/tesla-fire/</t>
        </is>
      </c>
      <c r="V33" s="25">
        <f>YEAR(D33)</f>
        <v/>
      </c>
      <c r="W33" s="32" t="n">
        <v>0.6145833333333334</v>
      </c>
      <c r="X33" s="25" t="n">
        <v>37.3845</v>
      </c>
      <c r="Y33" s="25" t="n">
        <v>-121.3732</v>
      </c>
      <c r="Z33" s="25">
        <f>IF(X33="N.A.","No lat/lon available",IF(X33&gt;0,"Has lat/lon","No lat/lon available"))</f>
        <v/>
      </c>
      <c r="AA33" s="25" t="inlineStr">
        <is>
          <t>HFTD</t>
        </is>
      </c>
      <c r="AB33" s="25">
        <f>IF(ISBLANK(W33)=TRUE,"No Time Available","Time Available")</f>
        <v/>
      </c>
      <c r="AC33" s="25">
        <f>IF(AND(Z33="Has lat/lon",AB33="Time Available"),"Yes","No")</f>
        <v/>
      </c>
      <c r="AD33" s="25" t="inlineStr">
        <is>
          <t>No Red Flag Warning Applicable</t>
        </is>
      </c>
      <c r="AE33" s="25">
        <f>IF(A33="CND-1134",0,SUMIFS(#REF!,#REF!,C33,#REF!,V33))</f>
        <v/>
      </c>
      <c r="AF33" s="25">
        <f>T33&gt;=100</f>
        <v/>
      </c>
    </row>
    <row r="34">
      <c r="A34" s="26" t="inlineStr">
        <is>
          <t>LNU-8268</t>
        </is>
      </c>
      <c r="B34" s="26" t="inlineStr">
        <is>
          <t>LAKE</t>
        </is>
      </c>
      <c r="C34" s="26" t="inlineStr">
        <is>
          <t>ELK</t>
        </is>
      </c>
      <c r="D34" s="27" t="n">
        <v>42249</v>
      </c>
      <c r="E34" s="27" t="n">
        <v>42253</v>
      </c>
      <c r="F34" s="26" t="inlineStr">
        <is>
          <t>CAL FIRE</t>
        </is>
      </c>
      <c r="G34" s="28" t="n">
        <v>700</v>
      </c>
      <c r="H34" s="26" t="inlineStr">
        <is>
          <t>B</t>
        </is>
      </c>
      <c r="I34" s="26" t="inlineStr">
        <is>
          <t>EQUIPMENT</t>
        </is>
      </c>
      <c r="J34" s="26" t="n"/>
      <c r="K34" s="26" t="n"/>
      <c r="L34" s="26" t="n"/>
      <c r="M34" s="26" t="n"/>
      <c r="N34" s="29" t="n">
        <v>0</v>
      </c>
      <c r="P34" s="25">
        <f>IF(N34&gt;0,"Yes","No")</f>
        <v/>
      </c>
      <c r="Q34" s="25" t="n">
        <v>20150902</v>
      </c>
      <c r="R34" s="25" t="n">
        <v>20150906</v>
      </c>
      <c r="S34" s="25" t="inlineStr">
        <is>
          <t xml:space="preserve"> PGE Teritory</t>
        </is>
      </c>
      <c r="T34" s="29">
        <f>IF(ISBLANK(J34)=TRUE,0,J34)</f>
        <v/>
      </c>
      <c r="U34" s="30" t="inlineStr">
        <is>
          <t>https://www.fire.ca.gov/incidents/2015/9/2/elk-fire/</t>
        </is>
      </c>
      <c r="V34" s="25">
        <f>YEAR(D34)</f>
        <v/>
      </c>
      <c r="W34" s="32" t="n">
        <v>0.6229166666666667</v>
      </c>
      <c r="X34" s="25" t="n">
        <v>55.23</v>
      </c>
      <c r="Y34" s="25" t="n">
        <v>-122</v>
      </c>
      <c r="Z34" s="25">
        <f>IF(X34="N.A.","No lat/lon available",IF(X34&gt;0,"Has lat/lon","No lat/lon available"))</f>
        <v/>
      </c>
      <c r="AA34" s="25" t="inlineStr">
        <is>
          <t>non-HFTD</t>
        </is>
      </c>
      <c r="AB34" s="25">
        <f>IF(ISBLANK(W34)=TRUE,"No Time Available","Time Available")</f>
        <v/>
      </c>
      <c r="AC34" s="25">
        <f>IF(AND(Z34="Has lat/lon",AB34="Time Available"),"Yes","No")</f>
        <v/>
      </c>
      <c r="AD34" s="25" t="inlineStr">
        <is>
          <t>No Red Flag Warning Applicable</t>
        </is>
      </c>
      <c r="AE34" s="25">
        <f>IF(A34="CND-1134",0,SUMIFS(#REF!,#REF!,C34,#REF!,V34))</f>
        <v/>
      </c>
      <c r="AF34" s="25">
        <f>T34&gt;=100</f>
        <v/>
      </c>
    </row>
    <row r="35">
      <c r="A35" s="26" t="inlineStr">
        <is>
          <t>YNP-123</t>
        </is>
      </c>
      <c r="B35" s="26" t="inlineStr">
        <is>
          <t>MARIPOSA</t>
        </is>
      </c>
      <c r="C35" s="26" t="inlineStr">
        <is>
          <t>TENAYA</t>
        </is>
      </c>
      <c r="D35" s="27" t="n">
        <v>42254</v>
      </c>
      <c r="E35" s="27" t="n">
        <v>42263</v>
      </c>
      <c r="F35" s="26" t="inlineStr">
        <is>
          <t>USFS</t>
        </is>
      </c>
      <c r="G35" s="28" t="n">
        <v>415</v>
      </c>
      <c r="H35" s="26" t="inlineStr">
        <is>
          <t>T,B</t>
        </is>
      </c>
      <c r="I35" s="26" t="inlineStr">
        <is>
          <t>UNDETERMINED</t>
        </is>
      </c>
      <c r="J35" s="26" t="n"/>
      <c r="K35" s="26" t="n"/>
      <c r="L35" s="26" t="n"/>
      <c r="M35" s="26" t="n"/>
      <c r="N35" s="29" t="n">
        <v>0</v>
      </c>
      <c r="P35" s="25">
        <f>IF(N35&gt;0,"Yes","No")</f>
        <v/>
      </c>
      <c r="Q35" s="25" t="n">
        <v>20150907</v>
      </c>
      <c r="R35" s="25" t="n">
        <v>20150916</v>
      </c>
      <c r="S35" s="25" t="inlineStr">
        <is>
          <t xml:space="preserve"> PGE Teritory</t>
        </is>
      </c>
      <c r="T35" s="29">
        <f>IF(ISBLANK(J35)=TRUE,0,J35)</f>
        <v/>
      </c>
      <c r="U35" s="30" t="inlineStr">
        <is>
          <t>https://www.fire.ca.gov/incidents/2015/9/7/tenaya-fire/</t>
        </is>
      </c>
      <c r="V35" s="25">
        <f>YEAR(D35)</f>
        <v/>
      </c>
      <c r="X35" s="25" t="n">
        <v>0</v>
      </c>
      <c r="Y35" s="25" t="n">
        <v>0</v>
      </c>
      <c r="Z35" s="25">
        <f>IF(X35="N.A.","No lat/lon available",IF(X35&gt;0,"Has lat/lon","No lat/lon available"))</f>
        <v/>
      </c>
      <c r="AA35" s="25" t="inlineStr">
        <is>
          <t>No lat/lon available</t>
        </is>
      </c>
      <c r="AB35" s="25">
        <f>IF(ISBLANK(W35)=TRUE,"No Time Available","Time Available")</f>
        <v/>
      </c>
      <c r="AC35" s="25">
        <f>IF(AND(Z35="Has lat/lon",AB35="Time Available"),"Yes","No")</f>
        <v/>
      </c>
      <c r="AD35" s="25" t="inlineStr">
        <is>
          <t>No RFW Analysis Performed</t>
        </is>
      </c>
      <c r="AE35" s="25">
        <f>IF(A35="CND-1134",0,SUMIFS(#REF!,#REF!,C35,#REF!,V35))</f>
        <v/>
      </c>
      <c r="AF35" s="25">
        <f>T35&gt;=100</f>
        <v/>
      </c>
    </row>
    <row r="36">
      <c r="A36" s="26" t="inlineStr">
        <is>
          <t>AEU-24918</t>
        </is>
      </c>
      <c r="B36" s="26" t="inlineStr">
        <is>
          <t>AMADOR</t>
        </is>
      </c>
      <c r="C36" s="26" t="inlineStr">
        <is>
          <t>BUTTE</t>
        </is>
      </c>
      <c r="D36" s="27" t="n">
        <v>42256</v>
      </c>
      <c r="E36" s="27" t="n">
        <v>42300</v>
      </c>
      <c r="F36" s="26" t="inlineStr">
        <is>
          <t>CAL FIRE</t>
        </is>
      </c>
      <c r="G36" s="28" t="n">
        <v>70868</v>
      </c>
      <c r="H36" s="26" t="inlineStr">
        <is>
          <t>T,B,G</t>
        </is>
      </c>
      <c r="I36" s="26" t="inlineStr">
        <is>
          <t>ELECTRICAL POWER</t>
        </is>
      </c>
      <c r="J36" s="31" t="n">
        <v>965</v>
      </c>
      <c r="K36" s="26" t="n"/>
      <c r="L36" s="26" t="n"/>
      <c r="M36" s="31" t="n">
        <v>2</v>
      </c>
      <c r="N36" s="29" t="n">
        <v>2</v>
      </c>
      <c r="P36" s="25">
        <f>IF(N36&gt;0,"Yes","No")</f>
        <v/>
      </c>
      <c r="Q36" s="25" t="n">
        <v>20150909</v>
      </c>
      <c r="R36" s="25" t="n">
        <v>20151023</v>
      </c>
      <c r="S36" s="25" t="inlineStr">
        <is>
          <t xml:space="preserve"> PGE Teritory</t>
        </is>
      </c>
      <c r="T36" s="29">
        <f>IF(ISBLANK(J36)=TRUE,0,J36)</f>
        <v/>
      </c>
      <c r="U36" s="30" t="inlineStr">
        <is>
          <t>https://www.fire.ca.gov/incidents/2015/9/9/butte-fire/</t>
        </is>
      </c>
      <c r="V36" s="25">
        <f>YEAR(D36)</f>
        <v/>
      </c>
      <c r="W36" s="32" t="n">
        <v>0.6013888888888889</v>
      </c>
      <c r="X36" s="25" t="n">
        <v>38.32974</v>
      </c>
      <c r="Y36" s="25" t="n">
        <v>-120.70418</v>
      </c>
      <c r="Z36" s="25">
        <f>IF(X36="N.A.","No lat/lon available",IF(X36&gt;0,"Has lat/lon","No lat/lon available"))</f>
        <v/>
      </c>
      <c r="AA36" s="25" t="inlineStr">
        <is>
          <t>HFTD</t>
        </is>
      </c>
      <c r="AB36" s="25">
        <f>IF(ISBLANK(W36)=TRUE,"No Time Available","Time Available")</f>
        <v/>
      </c>
      <c r="AC36" s="25">
        <f>IF(AND(Z36="Has lat/lon",AB36="Time Available"),"Yes","No")</f>
        <v/>
      </c>
      <c r="AD36" s="25" t="inlineStr">
        <is>
          <t>No Red Flag Warning Applicable</t>
        </is>
      </c>
      <c r="AE36" s="25">
        <f>IF(A36="CND-1134",0,SUMIFS(#REF!,#REF!,C36,#REF!,V36))</f>
        <v/>
      </c>
      <c r="AF36" s="25">
        <f>T36&gt;=100</f>
        <v/>
      </c>
    </row>
    <row r="37">
      <c r="A37" s="26" t="inlineStr">
        <is>
          <t>BTU-13363</t>
        </is>
      </c>
      <c r="B37" s="26" t="inlineStr">
        <is>
          <t>BUTTE</t>
        </is>
      </c>
      <c r="C37" s="26" t="inlineStr">
        <is>
          <t>LUMPKIN</t>
        </is>
      </c>
      <c r="D37" s="27" t="n">
        <v>42258</v>
      </c>
      <c r="E37" s="27" t="n">
        <v>42268</v>
      </c>
      <c r="F37" s="26" t="inlineStr">
        <is>
          <t>CAL FIRE</t>
        </is>
      </c>
      <c r="G37" s="28" t="n">
        <v>1040</v>
      </c>
      <c r="H37" s="26" t="inlineStr">
        <is>
          <t>T,B</t>
        </is>
      </c>
      <c r="I37" s="26" t="inlineStr">
        <is>
          <t>ARSON</t>
        </is>
      </c>
      <c r="J37" s="26" t="n"/>
      <c r="K37" s="26" t="n"/>
      <c r="L37" s="26" t="n"/>
      <c r="M37" s="26" t="n"/>
      <c r="N37" s="29" t="n">
        <v>0</v>
      </c>
      <c r="P37" s="25">
        <f>IF(N37&gt;0,"Yes","No")</f>
        <v/>
      </c>
      <c r="Q37" s="25" t="n">
        <v>20150911</v>
      </c>
      <c r="R37" s="25" t="n">
        <v>20150921</v>
      </c>
      <c r="S37" s="25" t="inlineStr">
        <is>
          <t xml:space="preserve"> PGE Teritory</t>
        </is>
      </c>
      <c r="T37" s="29">
        <f>IF(ISBLANK(J37)=TRUE,0,J37)</f>
        <v/>
      </c>
      <c r="U37" s="30" t="inlineStr">
        <is>
          <t>https://www.fire.ca.gov/incidents/2015/9/11/lumpkin-fire/</t>
        </is>
      </c>
      <c r="V37" s="25">
        <f>YEAR(D37)</f>
        <v/>
      </c>
      <c r="W37" s="32" t="n">
        <v>0.59375</v>
      </c>
      <c r="X37" s="25" t="n">
        <v>39.5218</v>
      </c>
      <c r="Y37" s="25" t="n">
        <v>-121.3363</v>
      </c>
      <c r="Z37" s="25">
        <f>IF(X37="N.A.","No lat/lon available",IF(X37&gt;0,"Has lat/lon","No lat/lon available"))</f>
        <v/>
      </c>
      <c r="AA37" s="25" t="inlineStr">
        <is>
          <t>HFTD</t>
        </is>
      </c>
      <c r="AB37" s="25">
        <f>IF(ISBLANK(W37)=TRUE,"No Time Available","Time Available")</f>
        <v/>
      </c>
      <c r="AC37" s="25">
        <f>IF(AND(Z37="Has lat/lon",AB37="Time Available"),"Yes","No")</f>
        <v/>
      </c>
      <c r="AD37" s="25" t="inlineStr">
        <is>
          <t>No Red Flag Warning Applicable</t>
        </is>
      </c>
      <c r="AE37" s="25">
        <f>IF(A37="CND-1134",0,SUMIFS(#REF!,#REF!,C37,#REF!,V37))</f>
        <v/>
      </c>
      <c r="AF37" s="25">
        <f>T37&gt;=100</f>
        <v/>
      </c>
    </row>
    <row r="38" ht="14.25" customHeight="1" s="138">
      <c r="A38" s="26" t="inlineStr">
        <is>
          <t>LNU-8670</t>
        </is>
      </c>
      <c r="B38" s="26" t="inlineStr">
        <is>
          <t>LAKE</t>
        </is>
      </c>
      <c r="C38" s="26" t="inlineStr">
        <is>
          <t>VALLEY</t>
        </is>
      </c>
      <c r="D38" s="27" t="n">
        <v>42259</v>
      </c>
      <c r="E38" s="27" t="n">
        <v>42292</v>
      </c>
      <c r="F38" s="26" t="inlineStr">
        <is>
          <t>CAL FIRE</t>
        </is>
      </c>
      <c r="G38" s="28" t="n">
        <v>76067</v>
      </c>
      <c r="H38" s="26" t="inlineStr">
        <is>
          <t>T,B,G</t>
        </is>
      </c>
      <c r="I38" s="26" t="inlineStr">
        <is>
          <t>ELECTRICAL POWER</t>
        </is>
      </c>
      <c r="J38" s="33" t="n">
        <v>1958</v>
      </c>
      <c r="K38" s="31" t="n">
        <v>93</v>
      </c>
      <c r="L38" s="26" t="n"/>
      <c r="M38" s="31" t="n">
        <v>4</v>
      </c>
      <c r="N38" s="29" t="n">
        <v>4</v>
      </c>
      <c r="P38" s="25">
        <f>IF(N38&gt;0,"Yes","No")</f>
        <v/>
      </c>
      <c r="Q38" s="25" t="n">
        <v>20150912</v>
      </c>
      <c r="R38" s="25" t="n">
        <v>20151015</v>
      </c>
      <c r="S38" s="25" t="inlineStr">
        <is>
          <t xml:space="preserve"> PGE Teritory</t>
        </is>
      </c>
      <c r="T38" s="29">
        <f>IF(ISBLANK(J38)=TRUE,0,J38)</f>
        <v/>
      </c>
      <c r="U38" s="34" t="inlineStr">
        <is>
          <t>https://www.fire.ca.gov/incidents/2015/9/12/valley-fire/</t>
        </is>
      </c>
      <c r="V38" s="25">
        <f>YEAR(D38)</f>
        <v/>
      </c>
      <c r="W38" s="32" t="n">
        <v>0.5583333333333333</v>
      </c>
      <c r="X38" s="25" t="n">
        <v>38.8488796</v>
      </c>
      <c r="Y38" s="25" t="n">
        <v>-122.7589117</v>
      </c>
      <c r="Z38" s="25">
        <f>IF(X38="N.A.","No lat/lon available",IF(X38&gt;0,"Has lat/lon","No lat/lon available"))</f>
        <v/>
      </c>
      <c r="AA38" s="25" t="inlineStr">
        <is>
          <t>HFTD</t>
        </is>
      </c>
      <c r="AB38" s="25">
        <f>IF(ISBLANK(W38)=TRUE,"No Time Available","Time Available")</f>
        <v/>
      </c>
      <c r="AC38" s="25">
        <f>IF(AND(Z38="Has lat/lon",AB38="Time Available"),"Yes","No")</f>
        <v/>
      </c>
      <c r="AD38" s="25" t="inlineStr">
        <is>
          <t>No Red Flag Warning Applicable</t>
        </is>
      </c>
      <c r="AE38" s="25">
        <f>IF(A38="CND-1134",0,SUMIFS(#REF!,#REF!,C38,#REF!,V38))</f>
        <v/>
      </c>
      <c r="AF38" s="25">
        <f>T38&gt;=100</f>
        <v/>
      </c>
    </row>
    <row r="39">
      <c r="A39" s="26" t="inlineStr">
        <is>
          <t>BEU-4217</t>
        </is>
      </c>
      <c r="B39" s="26" t="inlineStr">
        <is>
          <t>MONTEREY</t>
        </is>
      </c>
      <c r="C39" s="26" t="inlineStr">
        <is>
          <t>TASSAJARA</t>
        </is>
      </c>
      <c r="D39" s="27" t="n">
        <v>42266</v>
      </c>
      <c r="E39" s="27" t="n">
        <v>42276</v>
      </c>
      <c r="F39" s="26" t="inlineStr">
        <is>
          <t>CAL FIRE</t>
        </is>
      </c>
      <c r="G39" s="28" t="n">
        <v>1086</v>
      </c>
      <c r="H39" s="26" t="inlineStr">
        <is>
          <t>B</t>
        </is>
      </c>
      <c r="I39" s="26" t="inlineStr">
        <is>
          <t>UNDETERMINED</t>
        </is>
      </c>
      <c r="J39" s="31" t="n">
        <v>20</v>
      </c>
      <c r="K39" s="31" t="n">
        <v>1</v>
      </c>
      <c r="L39" s="26" t="n"/>
      <c r="M39" s="26" t="n"/>
      <c r="N39" s="29" t="n">
        <v>0</v>
      </c>
      <c r="P39" s="25">
        <f>IF(N39&gt;0,"Yes","No")</f>
        <v/>
      </c>
      <c r="Q39" s="25" t="n">
        <v>20150919</v>
      </c>
      <c r="R39" s="25" t="n">
        <v>20150929</v>
      </c>
      <c r="S39" s="25" t="inlineStr">
        <is>
          <t xml:space="preserve"> PGE Teritory</t>
        </is>
      </c>
      <c r="T39" s="29">
        <f>IF(ISBLANK(J39)=TRUE,0,J39)</f>
        <v/>
      </c>
      <c r="U39" s="30" t="inlineStr">
        <is>
          <t>https://www.fire.ca.gov/incidents/2015/9/19/tassajara-fire/</t>
        </is>
      </c>
      <c r="V39" s="25">
        <f>YEAR(D39)</f>
        <v/>
      </c>
      <c r="W39" s="32" t="n">
        <v>0.625</v>
      </c>
      <c r="X39" s="25" t="n">
        <v>36.3699644</v>
      </c>
      <c r="Y39" s="25" t="n">
        <v>-121.589554</v>
      </c>
      <c r="Z39" s="25">
        <f>IF(X39="N.A.","No lat/lon available",IF(X39&gt;0,"Has lat/lon","No lat/lon available"))</f>
        <v/>
      </c>
      <c r="AA39" s="25" t="inlineStr">
        <is>
          <t>HFTD</t>
        </is>
      </c>
      <c r="AB39" s="25">
        <f>IF(ISBLANK(W39)=TRUE,"No Time Available","Time Available")</f>
        <v/>
      </c>
      <c r="AC39" s="25">
        <f>IF(AND(Z39="Has lat/lon",AB39="Time Available"),"Yes","No")</f>
        <v/>
      </c>
      <c r="AD39" s="25" t="inlineStr">
        <is>
          <t>No Red Flag Warning Applicable</t>
        </is>
      </c>
      <c r="AE39" s="25">
        <f>IF(A39="CND-1134",0,SUMIFS(#REF!,#REF!,C39,#REF!,V39))</f>
        <v/>
      </c>
      <c r="AF39" s="25">
        <f>T39&gt;=100</f>
        <v/>
      </c>
    </row>
    <row r="40">
      <c r="A40" s="26" t="inlineStr">
        <is>
          <t>BTU-14554</t>
        </is>
      </c>
      <c r="B40" s="26" t="inlineStr">
        <is>
          <t>BUTTE</t>
        </is>
      </c>
      <c r="C40" s="26" t="inlineStr">
        <is>
          <t>MERIDIAN</t>
        </is>
      </c>
      <c r="D40" s="27" t="n">
        <v>42280</v>
      </c>
      <c r="E40" s="27" t="n">
        <v>42281</v>
      </c>
      <c r="F40" s="26" t="inlineStr">
        <is>
          <t>CAL FIRE</t>
        </is>
      </c>
      <c r="G40" s="28" t="n">
        <v>860</v>
      </c>
      <c r="H40" s="26" t="inlineStr">
        <is>
          <t>G</t>
        </is>
      </c>
      <c r="I40" s="26" t="inlineStr">
        <is>
          <t>EQUIPMENT</t>
        </is>
      </c>
      <c r="J40" s="26" t="n"/>
      <c r="K40" s="26" t="n"/>
      <c r="L40" s="26" t="n"/>
      <c r="M40" s="26" t="n"/>
      <c r="N40" s="29" t="n">
        <v>0</v>
      </c>
      <c r="P40" s="25">
        <f>IF(N40&gt;0,"Yes","No")</f>
        <v/>
      </c>
      <c r="Q40" s="25" t="n">
        <v>20151003</v>
      </c>
      <c r="R40" s="25" t="n">
        <v>20151004</v>
      </c>
      <c r="S40" s="25" t="inlineStr">
        <is>
          <t xml:space="preserve"> PGE Teritory</t>
        </is>
      </c>
      <c r="T40" s="29">
        <f>IF(ISBLANK(J40)=TRUE,0,J40)</f>
        <v/>
      </c>
      <c r="U40" s="30" t="inlineStr">
        <is>
          <t>https://www.fire.ca.gov/incidents/2015/10/3/meridian-fire/</t>
        </is>
      </c>
      <c r="V40" s="25">
        <f>YEAR(D40)</f>
        <v/>
      </c>
      <c r="W40" s="32" t="n">
        <v>0.8854166666666666</v>
      </c>
      <c r="X40" s="25" t="n">
        <v>0</v>
      </c>
      <c r="Y40" s="25" t="n">
        <v>0</v>
      </c>
      <c r="Z40" s="25">
        <f>IF(X40="N.A.","No lat/lon available",IF(X40&gt;0,"Has lat/lon","No lat/lon available"))</f>
        <v/>
      </c>
      <c r="AA40" s="25" t="inlineStr">
        <is>
          <t>No lat/lon available</t>
        </is>
      </c>
      <c r="AB40" s="25">
        <f>IF(ISBLANK(W40)=TRUE,"No Time Available","Time Available")</f>
        <v/>
      </c>
      <c r="AC40" s="25">
        <f>IF(AND(Z40="Has lat/lon",AB40="Time Available"),"Yes","No")</f>
        <v/>
      </c>
      <c r="AD40" s="25" t="inlineStr">
        <is>
          <t>No RFW Analysis Performed</t>
        </is>
      </c>
      <c r="AE40" s="25">
        <f>IF(A40="CND-1134",0,SUMIFS(#REF!,#REF!,C40,#REF!,V40))</f>
        <v/>
      </c>
      <c r="AF40" s="25">
        <f>T40&gt;=100</f>
        <v/>
      </c>
    </row>
    <row r="41">
      <c r="A41" s="26" t="inlineStr">
        <is>
          <t>BEU-4582</t>
        </is>
      </c>
      <c r="B41" s="26" t="inlineStr">
        <is>
          <t>SAN BENITO</t>
        </is>
      </c>
      <c r="C41" s="26" t="inlineStr">
        <is>
          <t>CIENEGA</t>
        </is>
      </c>
      <c r="D41" s="27" t="n">
        <v>42289</v>
      </c>
      <c r="E41" s="27" t="n">
        <v>42293</v>
      </c>
      <c r="F41" s="26" t="inlineStr">
        <is>
          <t>CAL FIRE</t>
        </is>
      </c>
      <c r="G41" s="28" t="n">
        <v>690</v>
      </c>
      <c r="H41" s="26" t="inlineStr">
        <is>
          <t>T,B</t>
        </is>
      </c>
      <c r="I41" s="26" t="inlineStr">
        <is>
          <t>ELECTRICAL POWER</t>
        </is>
      </c>
      <c r="J41" s="26" t="n"/>
      <c r="K41" s="26" t="n"/>
      <c r="L41" s="26" t="n"/>
      <c r="M41" s="26" t="n"/>
      <c r="N41" s="29" t="n">
        <v>0</v>
      </c>
      <c r="P41" s="25">
        <f>IF(N41&gt;0,"Yes","No")</f>
        <v/>
      </c>
      <c r="Q41" s="25" t="n">
        <v>20151012</v>
      </c>
      <c r="R41" s="25" t="n">
        <v>20151016</v>
      </c>
      <c r="S41" s="25" t="inlineStr">
        <is>
          <t xml:space="preserve"> PGE Teritory</t>
        </is>
      </c>
      <c r="T41" s="29">
        <f>IF(ISBLANK(J41)=TRUE,0,J41)</f>
        <v/>
      </c>
      <c r="U41" s="30" t="inlineStr">
        <is>
          <t>https://www.fire.ca.gov/incidents/2015/10/12/cienega-fire/</t>
        </is>
      </c>
      <c r="V41" s="25">
        <f>YEAR(D41)</f>
        <v/>
      </c>
      <c r="W41" s="32" t="n">
        <v>0.6666666666666666</v>
      </c>
      <c r="X41" s="25" t="n">
        <v>36.70854</v>
      </c>
      <c r="Y41" s="25" t="n">
        <v>-121.32734</v>
      </c>
      <c r="Z41" s="25">
        <f>IF(X41="N.A.","No lat/lon available",IF(X41&gt;0,"Has lat/lon","No lat/lon available"))</f>
        <v/>
      </c>
      <c r="AA41" s="25" t="inlineStr">
        <is>
          <t>non-HFTD</t>
        </is>
      </c>
      <c r="AB41" s="25">
        <f>IF(ISBLANK(W41)=TRUE,"No Time Available","Time Available")</f>
        <v/>
      </c>
      <c r="AC41" s="25">
        <f>IF(AND(Z41="Has lat/lon",AB41="Time Available"),"Yes","No")</f>
        <v/>
      </c>
      <c r="AD41" s="25" t="inlineStr">
        <is>
          <t>No Red Flag Warning Applicable</t>
        </is>
      </c>
      <c r="AE41" s="25">
        <f>IF(A41="CND-1134",0,SUMIFS(#REF!,#REF!,C41,#REF!,V41))</f>
        <v/>
      </c>
      <c r="AF41" s="25">
        <f>T41&gt;=100</f>
        <v/>
      </c>
    </row>
    <row r="42">
      <c r="A42" s="26" t="inlineStr">
        <is>
          <t>SLU-5280</t>
        </is>
      </c>
      <c r="B42" s="26" t="inlineStr">
        <is>
          <t>SAN LUIS OBISPO</t>
        </is>
      </c>
      <c r="C42" s="26" t="inlineStr">
        <is>
          <t>CAMP ROBERTS</t>
        </is>
      </c>
      <c r="D42" s="27" t="n">
        <v>42508</v>
      </c>
      <c r="E42" s="27" t="n">
        <v>42510</v>
      </c>
      <c r="F42" s="26" t="inlineStr">
        <is>
          <t>MIL</t>
        </is>
      </c>
      <c r="G42" s="28" t="n">
        <v>3712</v>
      </c>
      <c r="H42" s="26" t="inlineStr">
        <is>
          <t>G</t>
        </is>
      </c>
      <c r="I42" s="26" t="inlineStr">
        <is>
          <t>UNDETERMINED</t>
        </is>
      </c>
      <c r="J42" s="26" t="n"/>
      <c r="K42" s="26" t="n"/>
      <c r="L42" s="26" t="n"/>
      <c r="M42" s="26" t="n"/>
      <c r="N42" s="29" t="n">
        <v>0</v>
      </c>
      <c r="P42" s="25">
        <f>IF(N42&gt;0,"Yes","No")</f>
        <v/>
      </c>
      <c r="Q42" s="25" t="n">
        <v>20160518</v>
      </c>
      <c r="R42" s="25" t="n">
        <v>20160520</v>
      </c>
      <c r="S42" s="25" t="inlineStr">
        <is>
          <t xml:space="preserve"> PGE Teritory</t>
        </is>
      </c>
      <c r="T42" s="29">
        <f>IF(ISBLANK(J42)=TRUE,0,J42)</f>
        <v/>
      </c>
      <c r="U42" s="30" t="inlineStr">
        <is>
          <t>https://www.fire.ca.gov/incidents/2016/5/18/roberts-fire/</t>
        </is>
      </c>
      <c r="V42" s="25">
        <f>YEAR(D42)</f>
        <v/>
      </c>
      <c r="X42" s="25" t="n">
        <v>0</v>
      </c>
      <c r="Y42" s="25" t="n">
        <v>0</v>
      </c>
      <c r="Z42" s="25">
        <f>IF(X42="N.A.","No lat/lon available",IF(X42&gt;0,"Has lat/lon","No lat/lon available"))</f>
        <v/>
      </c>
      <c r="AA42" s="25" t="inlineStr">
        <is>
          <t>No lat/lon available</t>
        </is>
      </c>
      <c r="AB42" s="25">
        <f>IF(ISBLANK(W42)=TRUE,"No Time Available","Time Available")</f>
        <v/>
      </c>
      <c r="AC42" s="25">
        <f>IF(AND(Z42="Has lat/lon",AB42="Time Available"),"Yes","No")</f>
        <v/>
      </c>
      <c r="AD42" s="25" t="inlineStr">
        <is>
          <t>No RFW Analysis Performed</t>
        </is>
      </c>
      <c r="AE42" s="25">
        <f>IF(A42="CND-1134",0,SUMIFS(#REF!,#REF!,C42,#REF!,V42))</f>
        <v/>
      </c>
      <c r="AF42" s="25">
        <f>T42&gt;=100</f>
        <v/>
      </c>
    </row>
    <row r="43">
      <c r="A43" s="26" t="inlineStr">
        <is>
          <t>BEU-2369</t>
        </is>
      </c>
      <c r="B43" s="26" t="inlineStr">
        <is>
          <t>MONTEREY</t>
        </is>
      </c>
      <c r="C43" s="26" t="inlineStr">
        <is>
          <t>METZ</t>
        </is>
      </c>
      <c r="D43" s="27" t="n">
        <v>42512</v>
      </c>
      <c r="E43" s="27" t="n">
        <v>42515</v>
      </c>
      <c r="F43" s="26" t="inlineStr">
        <is>
          <t>CAL FIRE</t>
        </is>
      </c>
      <c r="G43" s="28" t="n">
        <v>3876</v>
      </c>
      <c r="H43" s="35" t="inlineStr">
        <is>
          <t>B,G</t>
        </is>
      </c>
      <c r="I43" s="26" t="inlineStr">
        <is>
          <t>DEBRIS BURNING</t>
        </is>
      </c>
      <c r="J43" s="26" t="n"/>
      <c r="K43" s="26" t="n"/>
      <c r="L43" s="26" t="n"/>
      <c r="M43" s="26" t="n"/>
      <c r="N43" s="29" t="n">
        <v>0</v>
      </c>
      <c r="P43" s="25">
        <f>IF(N43&gt;0,"Yes","No")</f>
        <v/>
      </c>
      <c r="Q43" s="25" t="n">
        <v>20160522</v>
      </c>
      <c r="R43" s="25" t="n">
        <v>20160525</v>
      </c>
      <c r="S43" s="25" t="inlineStr">
        <is>
          <t xml:space="preserve"> PGE Teritory</t>
        </is>
      </c>
      <c r="T43" s="29">
        <f>IF(ISBLANK(J43)=TRUE,0,J43)</f>
        <v/>
      </c>
      <c r="U43" s="30" t="inlineStr">
        <is>
          <t>https://www.fire.ca.gov/incidents/2016/5/22/metz-fire/</t>
        </is>
      </c>
      <c r="V43" s="25">
        <f>YEAR(D43)</f>
        <v/>
      </c>
      <c r="W43" s="32" t="n">
        <v>0.64375</v>
      </c>
      <c r="X43" s="25" t="n">
        <v>36.38123</v>
      </c>
      <c r="Y43" s="25" t="n">
        <v>-121.20059</v>
      </c>
      <c r="Z43" s="25">
        <f>IF(X43="N.A.","No lat/lon available",IF(X43&gt;0,"Has lat/lon","No lat/lon available"))</f>
        <v/>
      </c>
      <c r="AA43" s="25" t="inlineStr">
        <is>
          <t>non-HFTD</t>
        </is>
      </c>
      <c r="AB43" s="25">
        <f>IF(ISBLANK(W43)=TRUE,"No Time Available","Time Available")</f>
        <v/>
      </c>
      <c r="AC43" s="25">
        <f>IF(AND(Z43="Has lat/lon",AB43="Time Available"),"Yes","No")</f>
        <v/>
      </c>
      <c r="AD43" s="25" t="inlineStr">
        <is>
          <t>No Red Flag Warning Applicable</t>
        </is>
      </c>
      <c r="AE43" s="25">
        <f>IF(A43="CND-1134",0,SUMIFS(#REF!,#REF!,C43,#REF!,V43))</f>
        <v/>
      </c>
      <c r="AF43" s="25">
        <f>T43&gt;=100</f>
        <v/>
      </c>
    </row>
    <row r="44">
      <c r="A44" s="26" t="inlineStr">
        <is>
          <t>BEU-2369</t>
        </is>
      </c>
      <c r="B44" s="26" t="inlineStr">
        <is>
          <t>MONTEREY</t>
        </is>
      </c>
      <c r="C44" s="26" t="inlineStr">
        <is>
          <t>METZ</t>
        </is>
      </c>
      <c r="D44" s="27" t="n">
        <v>42512</v>
      </c>
      <c r="E44" s="27" t="n">
        <v>42515</v>
      </c>
      <c r="F44" s="26" t="inlineStr">
        <is>
          <t>CAL FIRE</t>
        </is>
      </c>
      <c r="G44" s="28" t="n">
        <v>3876</v>
      </c>
      <c r="H44" s="35" t="inlineStr">
        <is>
          <t>B,G</t>
        </is>
      </c>
      <c r="I44" s="26" t="inlineStr">
        <is>
          <t>DEBRIS BURNING</t>
        </is>
      </c>
      <c r="J44" s="26" t="n"/>
      <c r="K44" s="26" t="n"/>
      <c r="L44" s="26" t="n"/>
      <c r="M44" s="26" t="n"/>
      <c r="N44" s="29" t="n">
        <v>0</v>
      </c>
      <c r="P44" s="25">
        <f>IF(N44&gt;0,"Yes","No")</f>
        <v/>
      </c>
      <c r="Q44" s="25" t="n">
        <v>20160522</v>
      </c>
      <c r="R44" s="25" t="n">
        <v>20160525</v>
      </c>
      <c r="S44" s="25" t="inlineStr">
        <is>
          <t xml:space="preserve"> PGE Teritory</t>
        </is>
      </c>
      <c r="T44" s="29">
        <f>IF(ISBLANK(J44)=TRUE,0,J44)</f>
        <v/>
      </c>
      <c r="V44" s="25">
        <f>YEAR(D44)</f>
        <v/>
      </c>
      <c r="X44" s="25" t="inlineStr">
        <is>
          <t>Duplicate</t>
        </is>
      </c>
      <c r="Y44" s="25" t="inlineStr">
        <is>
          <t>Duplicate</t>
        </is>
      </c>
      <c r="Z44" s="25">
        <f>IF(X44="N.A.","No lat/lon available",IF(X44&gt;0,"Has lat/lon","No lat/lon available"))</f>
        <v/>
      </c>
      <c r="AA44" s="25" t="inlineStr">
        <is>
          <t>non-HFTD</t>
        </is>
      </c>
      <c r="AB44" s="25">
        <f>IF(ISBLANK(W44)=TRUE,"No Time Available","Time Available")</f>
        <v/>
      </c>
      <c r="AC44" s="25">
        <f>IF(AND(Z44="Has lat/lon",AB44="Time Available"),"Yes","No")</f>
        <v/>
      </c>
      <c r="AD44" s="25" t="inlineStr">
        <is>
          <t>No RFW Analysis Performed</t>
        </is>
      </c>
      <c r="AE44" s="25">
        <f>IF(A44="CND-1134",0,SUMIFS(#REF!,#REF!,C44,#REF!,V44))</f>
        <v/>
      </c>
      <c r="AF44" s="25">
        <f>T44&gt;=100</f>
        <v/>
      </c>
    </row>
    <row r="45">
      <c r="A45" s="26" t="inlineStr">
        <is>
          <t>CND-1134</t>
        </is>
      </c>
      <c r="B45" s="26" t="inlineStr">
        <is>
          <t>TULARE</t>
        </is>
      </c>
      <c r="C45" s="26" t="inlineStr">
        <is>
          <t>CHIMNEY</t>
        </is>
      </c>
      <c r="D45" s="27" t="n">
        <v>42522</v>
      </c>
      <c r="E45" s="27" t="n">
        <v>42528</v>
      </c>
      <c r="F45" s="26" t="inlineStr">
        <is>
          <t>BLM</t>
        </is>
      </c>
      <c r="G45" s="28" t="n">
        <v>1324</v>
      </c>
      <c r="H45" s="26" t="inlineStr">
        <is>
          <t>B,G</t>
        </is>
      </c>
      <c r="I45" s="26" t="inlineStr">
        <is>
          <t>HUMAN</t>
        </is>
      </c>
      <c r="J45" s="26" t="n"/>
      <c r="K45" s="26" t="n"/>
      <c r="L45" s="26" t="n"/>
      <c r="M45" s="26" t="n"/>
      <c r="N45" s="29" t="n">
        <v>0</v>
      </c>
      <c r="P45" s="25">
        <f>IF(N45&gt;0,"Yes","No")</f>
        <v/>
      </c>
      <c r="Q45" s="25" t="n">
        <v>20160601</v>
      </c>
      <c r="R45" s="25" t="n">
        <v>20160607</v>
      </c>
      <c r="S45" s="25" t="inlineStr">
        <is>
          <t xml:space="preserve"> PGE Teritory</t>
        </is>
      </c>
      <c r="T45" s="29">
        <f>IF(ISBLANK(J45)=TRUE,0,J45)</f>
        <v/>
      </c>
      <c r="U45" s="30" t="inlineStr">
        <is>
          <t>https://www.fire.ca.gov/incidents/2016/6/1/chimney-fire/</t>
        </is>
      </c>
      <c r="V45" s="25">
        <f>YEAR(D45)</f>
        <v/>
      </c>
      <c r="X45" s="25" t="n">
        <v>35.84883</v>
      </c>
      <c r="Y45" s="25" t="n">
        <v>-118.08591</v>
      </c>
      <c r="Z45" s="25">
        <f>IF(X45="N.A.","No lat/lon available",IF(X45&gt;0,"Has lat/lon","No lat/lon available"))</f>
        <v/>
      </c>
      <c r="AA45" s="25" t="inlineStr">
        <is>
          <t>HFTD</t>
        </is>
      </c>
      <c r="AB45" s="25">
        <f>IF(ISBLANK(W45)=TRUE,"No Time Available","Time Available")</f>
        <v/>
      </c>
      <c r="AC45" s="25">
        <f>IF(AND(Z45="Has lat/lon",AB45="Time Available"),"Yes","No")</f>
        <v/>
      </c>
      <c r="AD45" s="25" t="inlineStr">
        <is>
          <t>No RFW Analysis Performed</t>
        </is>
      </c>
      <c r="AE45" s="25">
        <f>IF(A45="CND-1134",0,SUMIFS(#REF!,#REF!,C45,#REF!,V45))</f>
        <v/>
      </c>
      <c r="AF45" s="25">
        <f>T45&gt;=100</f>
        <v/>
      </c>
    </row>
    <row r="46">
      <c r="A46" s="26" t="inlineStr">
        <is>
          <t>FHL-1475</t>
        </is>
      </c>
      <c r="B46" s="26" t="inlineStr">
        <is>
          <t>MONTEREY</t>
        </is>
      </c>
      <c r="C46" s="26" t="inlineStr">
        <is>
          <t>STONY</t>
        </is>
      </c>
      <c r="D46" s="27" t="n">
        <v>42523</v>
      </c>
      <c r="E46" s="27" t="n">
        <v>42538</v>
      </c>
      <c r="F46" s="26" t="inlineStr">
        <is>
          <t>USFS</t>
        </is>
      </c>
      <c r="G46" s="28" t="n">
        <v>3000</v>
      </c>
      <c r="H46" s="26" t="inlineStr">
        <is>
          <t>B,G</t>
        </is>
      </c>
      <c r="I46" s="26" t="inlineStr">
        <is>
          <t>UNDETERMINED</t>
        </is>
      </c>
      <c r="J46" s="26" t="n"/>
      <c r="K46" s="26" t="n"/>
      <c r="L46" s="26" t="n"/>
      <c r="M46" s="26" t="n"/>
      <c r="N46" s="29" t="n">
        <v>0</v>
      </c>
      <c r="P46" s="25">
        <f>IF(N46&gt;0,"Yes","No")</f>
        <v/>
      </c>
      <c r="Q46" s="25" t="n">
        <v>20160602</v>
      </c>
      <c r="R46" s="25" t="n">
        <v>20160617</v>
      </c>
      <c r="S46" s="25" t="inlineStr">
        <is>
          <t xml:space="preserve"> PGE Teritory</t>
        </is>
      </c>
      <c r="T46" s="29">
        <f>IF(ISBLANK(J46)=TRUE,0,J46)</f>
        <v/>
      </c>
      <c r="V46" s="25">
        <f>YEAR(D46)</f>
        <v/>
      </c>
      <c r="X46" s="25" t="inlineStr">
        <is>
          <t>N.A.</t>
        </is>
      </c>
      <c r="Y46" s="25" t="inlineStr">
        <is>
          <t>N.A.</t>
        </is>
      </c>
      <c r="Z46" s="25">
        <f>IF(X46="N.A.","No lat/lon available",IF(X46&gt;0,"Has lat/lon","No lat/lon available"))</f>
        <v/>
      </c>
      <c r="AA46" s="25" t="inlineStr">
        <is>
          <t>No lat/lon available</t>
        </is>
      </c>
      <c r="AB46" s="25">
        <f>IF(ISBLANK(W46)=TRUE,"No Time Available","Time Available")</f>
        <v/>
      </c>
      <c r="AC46" s="25">
        <f>IF(AND(Z46="Has lat/lon",AB46="Time Available"),"Yes","No")</f>
        <v/>
      </c>
      <c r="AD46" s="25" t="inlineStr">
        <is>
          <t>No RFW Analysis Performed</t>
        </is>
      </c>
      <c r="AE46" s="25">
        <f>IF(A46="CND-1134",0,SUMIFS(#REF!,#REF!,C46,#REF!,V46))</f>
        <v/>
      </c>
      <c r="AF46" s="25">
        <f>T46&gt;=100</f>
        <v/>
      </c>
    </row>
    <row r="47">
      <c r="A47" s="26" t="inlineStr">
        <is>
          <t>CND-1171</t>
        </is>
      </c>
      <c r="B47" s="26" t="inlineStr">
        <is>
          <t>SAN LUIS OBISPO</t>
        </is>
      </c>
      <c r="C47" s="26" t="inlineStr">
        <is>
          <t>SODA</t>
        </is>
      </c>
      <c r="D47" s="27" t="n">
        <v>42525</v>
      </c>
      <c r="E47" s="27" t="n">
        <v>42527</v>
      </c>
      <c r="F47" s="26" t="inlineStr">
        <is>
          <t>BLM</t>
        </is>
      </c>
      <c r="G47" s="28" t="n">
        <v>2003</v>
      </c>
      <c r="H47" s="26" t="inlineStr">
        <is>
          <t>B,G</t>
        </is>
      </c>
      <c r="I47" s="26" t="inlineStr">
        <is>
          <t>UNDETERMINED</t>
        </is>
      </c>
      <c r="J47" s="26" t="n"/>
      <c r="K47" s="26" t="n"/>
      <c r="L47" s="26" t="n"/>
      <c r="M47" s="26" t="n"/>
      <c r="N47" s="29" t="n">
        <v>0</v>
      </c>
      <c r="P47" s="25">
        <f>IF(N47&gt;0,"Yes","No")</f>
        <v/>
      </c>
      <c r="Q47" s="25" t="n">
        <v>20160604</v>
      </c>
      <c r="R47" s="25" t="n">
        <v>20160606</v>
      </c>
      <c r="S47" s="25" t="inlineStr">
        <is>
          <t xml:space="preserve"> PGE Teritory</t>
        </is>
      </c>
      <c r="T47" s="29">
        <f>IF(ISBLANK(J47)=TRUE,0,J47)</f>
        <v/>
      </c>
      <c r="U47" s="30" t="inlineStr">
        <is>
          <t>https://www.fire.ca.gov/incidents/2016/6/4/soda-fire/</t>
        </is>
      </c>
      <c r="V47" s="25">
        <f>YEAR(D47)</f>
        <v/>
      </c>
      <c r="X47" s="25" t="n">
        <v>35.01382</v>
      </c>
      <c r="Y47" s="25" t="n">
        <v>-119.58206</v>
      </c>
      <c r="Z47" s="25">
        <f>IF(X47="N.A.","No lat/lon available",IF(X47&gt;0,"Has lat/lon","No lat/lon available"))</f>
        <v/>
      </c>
      <c r="AA47" s="25" t="inlineStr">
        <is>
          <t>non-HFTD</t>
        </is>
      </c>
      <c r="AB47" s="25">
        <f>IF(ISBLANK(W47)=TRUE,"No Time Available","Time Available")</f>
        <v/>
      </c>
      <c r="AC47" s="25">
        <f>IF(AND(Z47="Has lat/lon",AB47="Time Available"),"Yes","No")</f>
        <v/>
      </c>
      <c r="AD47" s="25" t="inlineStr">
        <is>
          <t>No RFW Analysis Performed</t>
        </is>
      </c>
      <c r="AE47" s="25">
        <f>IF(A47="CND-1134",0,SUMIFS(#REF!,#REF!,C47,#REF!,V47))</f>
        <v/>
      </c>
      <c r="AF47" s="25">
        <f>T47&gt;=100</f>
        <v/>
      </c>
    </row>
    <row r="48">
      <c r="A48" s="26" t="inlineStr">
        <is>
          <t>LPF-1504</t>
        </is>
      </c>
      <c r="B48" s="26" t="inlineStr">
        <is>
          <t>MONTEREY</t>
        </is>
      </c>
      <c r="C48" s="26" t="inlineStr">
        <is>
          <t>COLEMAN</t>
        </is>
      </c>
      <c r="D48" s="27" t="n">
        <v>42525</v>
      </c>
      <c r="E48" s="27" t="n">
        <v>42538</v>
      </c>
      <c r="F48" s="26" t="inlineStr">
        <is>
          <t>USFS</t>
        </is>
      </c>
      <c r="G48" s="28" t="n">
        <v>2520</v>
      </c>
      <c r="H48" s="26" t="inlineStr">
        <is>
          <t>B,G</t>
        </is>
      </c>
      <c r="I48" s="26" t="inlineStr">
        <is>
          <t>UNDETERMINED</t>
        </is>
      </c>
      <c r="J48" s="31" t="n">
        <v>1</v>
      </c>
      <c r="K48" s="26" t="n"/>
      <c r="L48" s="26" t="n"/>
      <c r="M48" s="26" t="n"/>
      <c r="N48" s="29" t="n">
        <v>0</v>
      </c>
      <c r="P48" s="25">
        <f>IF(N48&gt;0,"Yes","No")</f>
        <v/>
      </c>
      <c r="Q48" s="25" t="n">
        <v>20160604</v>
      </c>
      <c r="R48" s="25" t="n">
        <v>20160617</v>
      </c>
      <c r="S48" s="25" t="inlineStr">
        <is>
          <t xml:space="preserve"> PGE Teritory</t>
        </is>
      </c>
      <c r="T48" s="29">
        <f>IF(ISBLANK(J48)=TRUE,0,J48)</f>
        <v/>
      </c>
      <c r="U48" s="30" t="inlineStr">
        <is>
          <t>https://www.fire.ca.gov/incidents/2016/6/4/coleman-fire/</t>
        </is>
      </c>
      <c r="V48" s="25">
        <f>YEAR(D48)</f>
        <v/>
      </c>
      <c r="X48" s="25" t="n">
        <v>36.01542</v>
      </c>
      <c r="Y48" s="25" t="n">
        <v>-121.25029</v>
      </c>
      <c r="Z48" s="25">
        <f>IF(X48="N.A.","No lat/lon available",IF(X48&gt;0,"Has lat/lon","No lat/lon available"))</f>
        <v/>
      </c>
      <c r="AA48" s="25" t="inlineStr">
        <is>
          <t>non-HFTD</t>
        </is>
      </c>
      <c r="AB48" s="25">
        <f>IF(ISBLANK(W48)=TRUE,"No Time Available","Time Available")</f>
        <v/>
      </c>
      <c r="AC48" s="25">
        <f>IF(AND(Z48="Has lat/lon",AB48="Time Available"),"Yes","No")</f>
        <v/>
      </c>
      <c r="AD48" s="25" t="inlineStr">
        <is>
          <t>No RFW Analysis Performed</t>
        </is>
      </c>
      <c r="AE48" s="25">
        <f>IF(A48="CND-1134",0,SUMIFS(#REF!,#REF!,C48,#REF!,V48))</f>
        <v/>
      </c>
      <c r="AF48" s="25">
        <f>T48&gt;=100</f>
        <v/>
      </c>
    </row>
    <row r="49">
      <c r="A49" s="26" t="inlineStr">
        <is>
          <t>KNF-4500</t>
        </is>
      </c>
      <c r="B49" s="26" t="inlineStr">
        <is>
          <t>SISKIYOU</t>
        </is>
      </c>
      <c r="C49" s="26" t="inlineStr">
        <is>
          <t>PONY</t>
        </is>
      </c>
      <c r="D49" s="27" t="n">
        <v>42528</v>
      </c>
      <c r="E49" s="27" t="n">
        <v>42645</v>
      </c>
      <c r="F49" s="26" t="inlineStr">
        <is>
          <t>USFS</t>
        </is>
      </c>
      <c r="G49" s="28" t="n">
        <v>2860</v>
      </c>
      <c r="H49" s="26" t="inlineStr">
        <is>
          <t>B,T</t>
        </is>
      </c>
      <c r="I49" s="26" t="inlineStr">
        <is>
          <t>UNDETERMINED</t>
        </is>
      </c>
      <c r="J49" s="26" t="n"/>
      <c r="K49" s="26" t="n"/>
      <c r="L49" s="26" t="n"/>
      <c r="M49" s="26" t="n"/>
      <c r="N49" s="29" t="n">
        <v>0</v>
      </c>
      <c r="P49" s="25">
        <f>IF(N49&gt;0,"Yes","No")</f>
        <v/>
      </c>
      <c r="Q49" s="25" t="n">
        <v>20160607</v>
      </c>
      <c r="R49" s="25" t="n">
        <v>20161002</v>
      </c>
      <c r="S49" s="25" t="inlineStr">
        <is>
          <t xml:space="preserve"> PGE Teritory</t>
        </is>
      </c>
      <c r="T49" s="29">
        <f>IF(ISBLANK(J49)=TRUE,0,J49)</f>
        <v/>
      </c>
      <c r="U49" s="30" t="inlineStr">
        <is>
          <t>https://www.fire.ca.gov/incidents/2016/6/7/pony-fire/</t>
        </is>
      </c>
      <c r="V49" s="25">
        <f>YEAR(D49)</f>
        <v/>
      </c>
      <c r="X49" s="25" t="n">
        <v>41.623</v>
      </c>
      <c r="Y49" s="25" t="n">
        <v>-123.557</v>
      </c>
      <c r="Z49" s="25">
        <f>IF(X49="N.A.","No lat/lon available",IF(X49&gt;0,"Has lat/lon","No lat/lon available"))</f>
        <v/>
      </c>
      <c r="AA49" s="25" t="inlineStr">
        <is>
          <t>HFTD</t>
        </is>
      </c>
      <c r="AB49" s="25">
        <f>IF(ISBLANK(W49)=TRUE,"No Time Available","Time Available")</f>
        <v/>
      </c>
      <c r="AC49" s="25">
        <f>IF(AND(Z49="Has lat/lon",AB49="Time Available"),"Yes","No")</f>
        <v/>
      </c>
      <c r="AD49" s="25" t="inlineStr">
        <is>
          <t>No RFW Analysis Performed</t>
        </is>
      </c>
      <c r="AE49" s="25">
        <f>IF(A49="CND-1134",0,SUMIFS(#REF!,#REF!,C49,#REF!,V49))</f>
        <v/>
      </c>
      <c r="AF49" s="25">
        <f>T49&gt;=100</f>
        <v/>
      </c>
    </row>
    <row r="50">
      <c r="A50" s="26" t="inlineStr">
        <is>
          <t>SBC-7344</t>
        </is>
      </c>
      <c r="B50" s="26" t="inlineStr">
        <is>
          <t>SANTA BARBARA</t>
        </is>
      </c>
      <c r="C50" s="26" t="inlineStr">
        <is>
          <t>SHERPA</t>
        </is>
      </c>
      <c r="D50" s="27" t="n">
        <v>42536</v>
      </c>
      <c r="E50" s="27" t="n">
        <v>42544</v>
      </c>
      <c r="F50" s="26" t="inlineStr">
        <is>
          <t>USFS</t>
        </is>
      </c>
      <c r="G50" s="28" t="n">
        <v>7474</v>
      </c>
      <c r="H50" s="26" t="inlineStr">
        <is>
          <t>B,G</t>
        </is>
      </c>
      <c r="I50" s="26" t="inlineStr">
        <is>
          <t>UNDETERMINED</t>
        </is>
      </c>
      <c r="J50" s="31" t="n">
        <v>5</v>
      </c>
      <c r="K50" s="26" t="n"/>
      <c r="L50" s="26" t="n"/>
      <c r="M50" s="26" t="n"/>
      <c r="N50" s="29" t="n">
        <v>0</v>
      </c>
      <c r="P50" s="25">
        <f>IF(N50&gt;0,"Yes","No")</f>
        <v/>
      </c>
      <c r="Q50" s="25" t="n">
        <v>20160615</v>
      </c>
      <c r="R50" s="25" t="n">
        <v>20160623</v>
      </c>
      <c r="S50" s="25" t="inlineStr">
        <is>
          <t xml:space="preserve"> PGE Teritory</t>
        </is>
      </c>
      <c r="T50" s="29">
        <f>IF(ISBLANK(J50)=TRUE,0,J50)</f>
        <v/>
      </c>
      <c r="U50" s="30" t="inlineStr">
        <is>
          <t>https://www.fire.ca.gov/incidents/2016/6/15/sherpa-fire/</t>
        </is>
      </c>
      <c r="V50" s="25">
        <f>YEAR(D50)</f>
        <v/>
      </c>
      <c r="W50" s="32" t="n">
        <v>0.6395833333333333</v>
      </c>
      <c r="X50" s="25" t="n">
        <v>34.776</v>
      </c>
      <c r="Y50" s="25" t="n">
        <v>-119.643</v>
      </c>
      <c r="Z50" s="25">
        <f>IF(X50="N.A.","No lat/lon available",IF(X50&gt;0,"Has lat/lon","No lat/lon available"))</f>
        <v/>
      </c>
      <c r="AA50" s="25" t="inlineStr">
        <is>
          <t>non-HFTD</t>
        </is>
      </c>
      <c r="AB50" s="25">
        <f>IF(ISBLANK(W50)=TRUE,"No Time Available","Time Available")</f>
        <v/>
      </c>
      <c r="AC50" s="25">
        <f>IF(AND(Z50="Has lat/lon",AB50="Time Available"),"Yes","No")</f>
        <v/>
      </c>
      <c r="AD50" s="25" t="inlineStr">
        <is>
          <t>No Red Flag Warning Applicable</t>
        </is>
      </c>
      <c r="AE50" s="25">
        <f>IF(A50="CND-1134",0,SUMIFS(#REF!,#REF!,C50,#REF!,V50))</f>
        <v/>
      </c>
      <c r="AF50" s="25">
        <f>T50&gt;=100</f>
        <v/>
      </c>
    </row>
    <row r="51">
      <c r="A51" s="26" t="inlineStr">
        <is>
          <t>CND-1415</t>
        </is>
      </c>
      <c r="B51" s="26" t="inlineStr">
        <is>
          <t>KERN</t>
        </is>
      </c>
      <c r="C51" s="26" t="inlineStr">
        <is>
          <t>ERSKINE</t>
        </is>
      </c>
      <c r="D51" s="27" t="n">
        <v>42544</v>
      </c>
      <c r="E51" s="27" t="n">
        <v>42560</v>
      </c>
      <c r="F51" s="26" t="inlineStr">
        <is>
          <t>USFS</t>
        </is>
      </c>
      <c r="G51" s="28" t="n">
        <v>48019</v>
      </c>
      <c r="H51" s="26" t="inlineStr">
        <is>
          <t>B,G,T</t>
        </is>
      </c>
      <c r="I51" s="26" t="inlineStr">
        <is>
          <t>UNDETERMINED</t>
        </is>
      </c>
      <c r="J51" s="31" t="n">
        <v>286</v>
      </c>
      <c r="K51" s="31" t="n">
        <v>12</v>
      </c>
      <c r="L51" s="26" t="n"/>
      <c r="M51" s="31" t="n">
        <v>2</v>
      </c>
      <c r="N51" s="29" t="n">
        <v>2</v>
      </c>
      <c r="P51" s="25">
        <f>IF(N51&gt;0,"Yes","No")</f>
        <v/>
      </c>
      <c r="Q51" s="25" t="n">
        <v>20160623</v>
      </c>
      <c r="R51" s="25" t="n">
        <v>20160709</v>
      </c>
      <c r="S51" s="25" t="inlineStr">
        <is>
          <t xml:space="preserve"> PGE Teritory</t>
        </is>
      </c>
      <c r="T51" s="29">
        <f>IF(ISBLANK(J51)=TRUE,0,J51)</f>
        <v/>
      </c>
      <c r="U51" s="30" t="inlineStr">
        <is>
          <t>https://www.fire.ca.gov/incidents/2016/6/23/erskine-fire/
https://en.wikipedia.org/wiki/Erskine_Fire</t>
        </is>
      </c>
      <c r="V51" s="25">
        <f>YEAR(D51)</f>
        <v/>
      </c>
      <c r="W51" s="32" t="n">
        <v>0.6666666666666666</v>
      </c>
      <c r="X51" s="25" t="n">
        <v>35.6115</v>
      </c>
      <c r="Y51" s="25" t="n">
        <v>-118.45628</v>
      </c>
      <c r="Z51" s="25">
        <f>IF(X51="N.A.","No lat/lon available",IF(X51&gt;0,"Has lat/lon","No lat/lon available"))</f>
        <v/>
      </c>
      <c r="AA51" s="25" t="inlineStr">
        <is>
          <t>HFTD</t>
        </is>
      </c>
      <c r="AB51" s="25">
        <f>IF(ISBLANK(W51)=TRUE,"No Time Available","Time Available")</f>
        <v/>
      </c>
      <c r="AC51" s="25">
        <f>IF(AND(Z51="Has lat/lon",AB51="Time Available"),"Yes","No")</f>
        <v/>
      </c>
      <c r="AD51" s="25" t="inlineStr">
        <is>
          <t>No Red Flag Warning Applicable</t>
        </is>
      </c>
      <c r="AE51" s="25">
        <f>IF(A51="CND-1134",0,SUMIFS(#REF!,#REF!,C51,#REF!,V51))</f>
        <v/>
      </c>
      <c r="AF51" s="25">
        <f>T51&gt;=100</f>
        <v/>
      </c>
    </row>
    <row r="52">
      <c r="A52" s="26" t="inlineStr">
        <is>
          <t>MMU-12363</t>
        </is>
      </c>
      <c r="B52" s="26" t="inlineStr">
        <is>
          <t>MERCED</t>
        </is>
      </c>
      <c r="C52" s="26" t="inlineStr">
        <is>
          <t>DINOSAUR</t>
        </is>
      </c>
      <c r="D52" s="27" t="n">
        <v>42546</v>
      </c>
      <c r="E52" s="27" t="n">
        <v>42547</v>
      </c>
      <c r="F52" s="26" t="inlineStr">
        <is>
          <t>CAL FIRE</t>
        </is>
      </c>
      <c r="G52" s="28" t="n">
        <v>1246</v>
      </c>
      <c r="H52" s="26" t="inlineStr">
        <is>
          <t>G</t>
        </is>
      </c>
      <c r="I52" s="26" t="inlineStr">
        <is>
          <t>VEHICLE</t>
        </is>
      </c>
      <c r="J52" s="26" t="n"/>
      <c r="K52" s="26" t="n"/>
      <c r="L52" s="26" t="n"/>
      <c r="M52" s="26" t="n"/>
      <c r="N52" s="29" t="n">
        <v>0</v>
      </c>
      <c r="P52" s="25">
        <f>IF(N52&gt;0,"Yes","No")</f>
        <v/>
      </c>
      <c r="Q52" s="25" t="n">
        <v>20160625</v>
      </c>
      <c r="R52" s="25" t="n">
        <v>20160626</v>
      </c>
      <c r="S52" s="25" t="inlineStr">
        <is>
          <t xml:space="preserve"> PGE Teritory</t>
        </is>
      </c>
      <c r="T52" s="29">
        <f>IF(ISBLANK(J52)=TRUE,0,J52)</f>
        <v/>
      </c>
      <c r="U52" s="30" t="inlineStr">
        <is>
          <t>https://www.fire.ca.gov/incidents/2016/6/25/dinosaur-fire/</t>
        </is>
      </c>
      <c r="V52" s="25">
        <f>YEAR(D52)</f>
        <v/>
      </c>
      <c r="X52" s="25" t="n">
        <v>37.07147</v>
      </c>
      <c r="Y52" s="25" t="n">
        <v>-121.20155</v>
      </c>
      <c r="Z52" s="25">
        <f>IF(X52="N.A.","No lat/lon available",IF(X52&gt;0,"Has lat/lon","No lat/lon available"))</f>
        <v/>
      </c>
      <c r="AA52" s="25" t="inlineStr">
        <is>
          <t>non-HFTD</t>
        </is>
      </c>
      <c r="AB52" s="25">
        <f>IF(ISBLANK(W52)=TRUE,"No Time Available","Time Available")</f>
        <v/>
      </c>
      <c r="AC52" s="25">
        <f>IF(AND(Z52="Has lat/lon",AB52="Time Available"),"Yes","No")</f>
        <v/>
      </c>
      <c r="AD52" s="25" t="inlineStr">
        <is>
          <t>No RFW Analysis Performed</t>
        </is>
      </c>
      <c r="AE52" s="25">
        <f>IF(A52="CND-1134",0,SUMIFS(#REF!,#REF!,C52,#REF!,V52))</f>
        <v/>
      </c>
      <c r="AF52" s="25">
        <f>T52&gt;=100</f>
        <v/>
      </c>
    </row>
    <row r="53">
      <c r="A53" s="26" t="inlineStr">
        <is>
          <t>YNP-41</t>
        </is>
      </c>
      <c r="B53" s="26" t="inlineStr">
        <is>
          <t>MARIPOSA</t>
        </is>
      </c>
      <c r="C53" s="26" t="inlineStr">
        <is>
          <t>LAKES</t>
        </is>
      </c>
      <c r="D53" s="27" t="n">
        <v>42547</v>
      </c>
      <c r="E53" s="27" t="n">
        <v>42674</v>
      </c>
      <c r="F53" s="26" t="inlineStr">
        <is>
          <t>NPS</t>
        </is>
      </c>
      <c r="G53" s="28" t="n">
        <v>1001</v>
      </c>
      <c r="H53" s="26" t="inlineStr">
        <is>
          <t>B,T</t>
        </is>
      </c>
      <c r="I53" s="26" t="inlineStr">
        <is>
          <t>LIGHTNING</t>
        </is>
      </c>
      <c r="J53" s="26" t="n"/>
      <c r="K53" s="26" t="n"/>
      <c r="L53" s="26" t="n"/>
      <c r="M53" s="26" t="n"/>
      <c r="N53" s="29" t="n">
        <v>0</v>
      </c>
      <c r="P53" s="25">
        <f>IF(N53&gt;0,"Yes","No")</f>
        <v/>
      </c>
      <c r="Q53" s="25" t="n">
        <v>20160626</v>
      </c>
      <c r="R53" s="25" t="n">
        <v>20161031</v>
      </c>
      <c r="S53" s="25" t="inlineStr">
        <is>
          <t xml:space="preserve"> PGE Teritory</t>
        </is>
      </c>
      <c r="T53" s="29">
        <f>IF(ISBLANK(J53)=TRUE,0,J53)</f>
        <v/>
      </c>
      <c r="V53" s="25">
        <f>YEAR(D53)</f>
        <v/>
      </c>
      <c r="X53" s="25" t="inlineStr">
        <is>
          <t>N.A.</t>
        </is>
      </c>
      <c r="Y53" s="25" t="inlineStr">
        <is>
          <t>N.A.</t>
        </is>
      </c>
      <c r="Z53" s="25">
        <f>IF(X53="N.A.","No lat/lon available",IF(X53&gt;0,"Has lat/lon","No lat/lon available"))</f>
        <v/>
      </c>
      <c r="AA53" s="25" t="inlineStr">
        <is>
          <t>No lat/lon available</t>
        </is>
      </c>
      <c r="AB53" s="25">
        <f>IF(ISBLANK(W53)=TRUE,"No Time Available","Time Available")</f>
        <v/>
      </c>
      <c r="AC53" s="25">
        <f>IF(AND(Z53="Has lat/lon",AB53="Time Available"),"Yes","No")</f>
        <v/>
      </c>
      <c r="AD53" s="25" t="inlineStr">
        <is>
          <t>No RFW Analysis Performed</t>
        </is>
      </c>
      <c r="AE53" s="25">
        <f>IF(A53="CND-1134",0,SUMIFS(#REF!,#REF!,C53,#REF!,V53))</f>
        <v/>
      </c>
      <c r="AF53" s="25">
        <f>T53&gt;=100</f>
        <v/>
      </c>
    </row>
    <row r="54">
      <c r="A54" s="26" t="inlineStr">
        <is>
          <t>AEU-17670</t>
        </is>
      </c>
      <c r="B54" s="26" t="inlineStr">
        <is>
          <t>SACRAMENTO</t>
        </is>
      </c>
      <c r="C54" s="26" t="inlineStr">
        <is>
          <t>RANCHO</t>
        </is>
      </c>
      <c r="D54" s="27" t="n">
        <v>42549</v>
      </c>
      <c r="E54" s="27" t="n">
        <v>42551</v>
      </c>
      <c r="F54" s="26" t="inlineStr">
        <is>
          <t>CAL FIRE</t>
        </is>
      </c>
      <c r="G54" s="28" t="n">
        <v>372</v>
      </c>
      <c r="H54" s="26" t="inlineStr">
        <is>
          <t>G</t>
        </is>
      </c>
      <c r="I54" s="26" t="inlineStr">
        <is>
          <t>VEHICLE</t>
        </is>
      </c>
      <c r="J54" s="26" t="n"/>
      <c r="K54" s="26" t="n"/>
      <c r="L54" s="26" t="n"/>
      <c r="M54" s="26" t="n"/>
      <c r="N54" s="29" t="n">
        <v>0</v>
      </c>
      <c r="P54" s="25">
        <f>IF(N54&gt;0,"Yes","No")</f>
        <v/>
      </c>
      <c r="Q54" s="25" t="n">
        <v>20160628</v>
      </c>
      <c r="R54" s="25" t="n">
        <v>20160630</v>
      </c>
      <c r="S54" s="25" t="inlineStr">
        <is>
          <t xml:space="preserve"> PGE Teritory</t>
        </is>
      </c>
      <c r="T54" s="29">
        <f>IF(ISBLANK(J54)=TRUE,0,J54)</f>
        <v/>
      </c>
      <c r="U54" s="30" t="inlineStr">
        <is>
          <t>https://www.fire.ca.gov/incidents/2016/6/28/rancho-fire/</t>
        </is>
      </c>
      <c r="V54" s="25">
        <f>YEAR(D54)</f>
        <v/>
      </c>
      <c r="X54" s="25" t="n">
        <v>38.385</v>
      </c>
      <c r="Y54" s="25" t="n">
        <v>-121.003611</v>
      </c>
      <c r="Z54" s="25">
        <f>IF(X54="N.A.","No lat/lon available",IF(X54&gt;0,"Has lat/lon","No lat/lon available"))</f>
        <v/>
      </c>
      <c r="AA54" s="25" t="inlineStr">
        <is>
          <t>non-HFTD</t>
        </is>
      </c>
      <c r="AB54" s="25">
        <f>IF(ISBLANK(W54)=TRUE,"No Time Available","Time Available")</f>
        <v/>
      </c>
      <c r="AC54" s="25">
        <f>IF(AND(Z54="Has lat/lon",AB54="Time Available"),"Yes","No")</f>
        <v/>
      </c>
      <c r="AD54" s="25" t="inlineStr">
        <is>
          <t>No RFW Analysis Performed</t>
        </is>
      </c>
      <c r="AE54" s="25">
        <f>IF(A54="CND-1134",0,SUMIFS(#REF!,#REF!,C54,#REF!,V54))</f>
        <v/>
      </c>
      <c r="AF54" s="25">
        <f>T54&gt;=100</f>
        <v/>
      </c>
    </row>
    <row r="55">
      <c r="A55" s="26" t="inlineStr">
        <is>
          <t>NEU-15200</t>
        </is>
      </c>
      <c r="B55" s="26" t="inlineStr">
        <is>
          <t>PLACER</t>
        </is>
      </c>
      <c r="C55" s="26" t="inlineStr">
        <is>
          <t>TRAILHEAD</t>
        </is>
      </c>
      <c r="D55" s="27" t="n">
        <v>42549</v>
      </c>
      <c r="E55" s="27" t="n">
        <v>42596</v>
      </c>
      <c r="F55" s="26" t="inlineStr">
        <is>
          <t>CAL FIRE</t>
        </is>
      </c>
      <c r="G55" s="28" t="n">
        <v>5645</v>
      </c>
      <c r="H55" s="26" t="inlineStr">
        <is>
          <t>B,T</t>
        </is>
      </c>
      <c r="I55" s="26" t="inlineStr">
        <is>
          <t>UNDETERMINED</t>
        </is>
      </c>
      <c r="J55" s="26" t="n"/>
      <c r="K55" s="26" t="n"/>
      <c r="L55" s="26" t="n"/>
      <c r="M55" s="26" t="n"/>
      <c r="N55" s="29" t="n">
        <v>0</v>
      </c>
      <c r="P55" s="25">
        <f>IF(N55&gt;0,"Yes","No")</f>
        <v/>
      </c>
      <c r="Q55" s="25" t="n">
        <v>20160628</v>
      </c>
      <c r="R55" s="25" t="n">
        <v>20160814</v>
      </c>
      <c r="S55" s="25" t="inlineStr">
        <is>
          <t xml:space="preserve"> PGE Teritory</t>
        </is>
      </c>
      <c r="T55" s="29">
        <f>IF(ISBLANK(J55)=TRUE,0,J55)</f>
        <v/>
      </c>
      <c r="U55" s="30" t="inlineStr">
        <is>
          <t>https://www.fire.ca.gov/incidents/2016/6/28/trailhead-fire/</t>
        </is>
      </c>
      <c r="V55" s="25">
        <f>YEAR(D55)</f>
        <v/>
      </c>
      <c r="W55" s="32" t="n">
        <v>0.5798611111111112</v>
      </c>
      <c r="X55" s="25" t="n">
        <v>38.96741</v>
      </c>
      <c r="Y55" s="25" t="n">
        <v>-120.9375</v>
      </c>
      <c r="Z55" s="25">
        <f>IF(X55="N.A.","No lat/lon available",IF(X55&gt;0,"Has lat/lon","No lat/lon available"))</f>
        <v/>
      </c>
      <c r="AA55" s="25" t="inlineStr">
        <is>
          <t>HFTD</t>
        </is>
      </c>
      <c r="AB55" s="25">
        <f>IF(ISBLANK(W55)=TRUE,"No Time Available","Time Available")</f>
        <v/>
      </c>
      <c r="AC55" s="25">
        <f>IF(AND(Z55="Has lat/lon",AB55="Time Available"),"Yes","No")</f>
        <v/>
      </c>
      <c r="AD55" s="25" t="inlineStr">
        <is>
          <t>No Red Flag Warning Applicable</t>
        </is>
      </c>
      <c r="AE55" s="25">
        <f>IF(A55="CND-1134",0,SUMIFS(#REF!,#REF!,C55,#REF!,V55))</f>
        <v/>
      </c>
      <c r="AF55" s="25">
        <f>T55&gt;=100</f>
        <v/>
      </c>
    </row>
    <row r="56">
      <c r="A56" s="26" t="inlineStr">
        <is>
          <t>TGU-5731</t>
        </is>
      </c>
      <c r="B56" s="26" t="inlineStr">
        <is>
          <t>TEHAMA</t>
        </is>
      </c>
      <c r="C56" s="26" t="inlineStr">
        <is>
          <t>COLYEAR</t>
        </is>
      </c>
      <c r="D56" s="27" t="n">
        <v>42551</v>
      </c>
      <c r="E56" s="27" t="n">
        <v>42557</v>
      </c>
      <c r="F56" s="26" t="inlineStr">
        <is>
          <t>CAL FIRE</t>
        </is>
      </c>
      <c r="G56" s="28" t="n">
        <v>464</v>
      </c>
      <c r="H56" s="35" t="inlineStr">
        <is>
          <t>B,G</t>
        </is>
      </c>
      <c r="I56" s="26" t="inlineStr">
        <is>
          <t>ELECTRICAL POWER</t>
        </is>
      </c>
      <c r="J56" s="26" t="n"/>
      <c r="K56" s="26" t="n"/>
      <c r="L56" s="26" t="n"/>
      <c r="M56" s="26" t="n"/>
      <c r="N56" s="29" t="n">
        <v>0</v>
      </c>
      <c r="P56" s="25">
        <f>IF(N56&gt;0,"Yes","No")</f>
        <v/>
      </c>
      <c r="Q56" s="25" t="n">
        <v>20160630</v>
      </c>
      <c r="R56" s="25" t="n">
        <v>20160706</v>
      </c>
      <c r="S56" s="25" t="inlineStr">
        <is>
          <t xml:space="preserve"> PGE Teritory</t>
        </is>
      </c>
      <c r="T56" s="29">
        <f>IF(ISBLANK(J56)=TRUE,0,J56)</f>
        <v/>
      </c>
      <c r="U56" s="30" t="inlineStr">
        <is>
          <t>https://www.fire.ca.gov/incidents/2016/6/30/colyear-fire/</t>
        </is>
      </c>
      <c r="V56" s="25">
        <f>YEAR(D56)</f>
        <v/>
      </c>
      <c r="W56" s="32" t="n">
        <v>0.5638888888888889</v>
      </c>
      <c r="X56" s="25" t="n">
        <v>40.0353</v>
      </c>
      <c r="Y56" s="25" t="n">
        <v>-122.56939</v>
      </c>
      <c r="Z56" s="25">
        <f>IF(X56="N.A.","No lat/lon available",IF(X56&gt;0,"Has lat/lon","No lat/lon available"))</f>
        <v/>
      </c>
      <c r="AA56" s="25" t="inlineStr">
        <is>
          <t>HFTD</t>
        </is>
      </c>
      <c r="AB56" s="25">
        <f>IF(ISBLANK(W56)=TRUE,"No Time Available","Time Available")</f>
        <v/>
      </c>
      <c r="AC56" s="25">
        <f>IF(AND(Z56="Has lat/lon",AB56="Time Available"),"Yes","No")</f>
        <v/>
      </c>
      <c r="AD56" s="25" t="inlineStr">
        <is>
          <t>No Red Flag Warning Applicable</t>
        </is>
      </c>
      <c r="AE56" s="25">
        <f>IF(A56="CND-1134",0,SUMIFS(#REF!,#REF!,C56,#REF!,V56))</f>
        <v/>
      </c>
      <c r="AF56" s="25">
        <f>T56&gt;=100</f>
        <v/>
      </c>
    </row>
    <row r="57">
      <c r="A57" s="26" t="inlineStr">
        <is>
          <t>FKU-9100</t>
        </is>
      </c>
      <c r="B57" s="26" t="inlineStr">
        <is>
          <t>FRESNO</t>
        </is>
      </c>
      <c r="C57" s="26" t="inlineStr">
        <is>
          <t>CURRY</t>
        </is>
      </c>
      <c r="D57" s="27" t="n">
        <v>42552</v>
      </c>
      <c r="E57" s="27" t="n">
        <v>42555</v>
      </c>
      <c r="F57" s="26" t="inlineStr">
        <is>
          <t>CAL FIRE</t>
        </is>
      </c>
      <c r="G57" s="28" t="n">
        <v>2944</v>
      </c>
      <c r="H57" s="35" t="inlineStr">
        <is>
          <t>B,G</t>
        </is>
      </c>
      <c r="I57" s="26" t="inlineStr">
        <is>
          <t>UNDETERMINED</t>
        </is>
      </c>
      <c r="J57" s="26" t="n"/>
      <c r="K57" s="26" t="n"/>
      <c r="L57" s="26" t="n"/>
      <c r="M57" s="26" t="n"/>
      <c r="N57" s="29" t="n">
        <v>0</v>
      </c>
      <c r="P57" s="25">
        <f>IF(N57&gt;0,"Yes","No")</f>
        <v/>
      </c>
      <c r="Q57" s="25" t="n">
        <v>20160701</v>
      </c>
      <c r="R57" s="25" t="n">
        <v>20160704</v>
      </c>
      <c r="S57" s="25" t="inlineStr">
        <is>
          <t xml:space="preserve"> PGE Teritory</t>
        </is>
      </c>
      <c r="T57" s="29">
        <f>IF(ISBLANK(J57)=TRUE,0,J57)</f>
        <v/>
      </c>
      <c r="U57" s="30" t="inlineStr">
        <is>
          <t>https://www.fire.ca.gov/incidents/2016/7/1/curry-fire/</t>
        </is>
      </c>
      <c r="V57" s="25">
        <f>YEAR(D57)</f>
        <v/>
      </c>
      <c r="W57" s="32" t="n">
        <v>0.7194444444444444</v>
      </c>
      <c r="X57" s="25" t="n">
        <v>36.0749</v>
      </c>
      <c r="Y57" s="25" t="n">
        <v>-120.452041</v>
      </c>
      <c r="Z57" s="25">
        <f>IF(X57="N.A.","No lat/lon available",IF(X57&gt;0,"Has lat/lon","No lat/lon available"))</f>
        <v/>
      </c>
      <c r="AA57" s="25" t="inlineStr">
        <is>
          <t>non-HFTD</t>
        </is>
      </c>
      <c r="AB57" s="25">
        <f>IF(ISBLANK(W57)=TRUE,"No Time Available","Time Available")</f>
        <v/>
      </c>
      <c r="AC57" s="25">
        <f>IF(AND(Z57="Has lat/lon",AB57="Time Available"),"Yes","No")</f>
        <v/>
      </c>
      <c r="AD57" s="25" t="inlineStr">
        <is>
          <t>No Red Flag Warning Applicable</t>
        </is>
      </c>
      <c r="AE57" s="25">
        <f>IF(A57="CND-1134",0,SUMIFS(#REF!,#REF!,C57,#REF!,V57))</f>
        <v/>
      </c>
      <c r="AF57" s="25">
        <f>T57&gt;=100</f>
        <v/>
      </c>
    </row>
    <row r="58">
      <c r="A58" s="26" t="inlineStr">
        <is>
          <t>KRN-24109</t>
        </is>
      </c>
      <c r="B58" s="26" t="inlineStr">
        <is>
          <t>KERN</t>
        </is>
      </c>
      <c r="C58" s="26" t="inlineStr">
        <is>
          <t>DEER</t>
        </is>
      </c>
      <c r="D58" s="27" t="n">
        <v>42552</v>
      </c>
      <c r="E58" s="27" t="n">
        <v>42561</v>
      </c>
      <c r="F58" s="26" t="inlineStr">
        <is>
          <t>CC</t>
        </is>
      </c>
      <c r="G58" s="28" t="n">
        <v>1785</v>
      </c>
      <c r="H58" s="35" t="inlineStr">
        <is>
          <t>B,G,T</t>
        </is>
      </c>
      <c r="I58" s="26" t="inlineStr">
        <is>
          <t>UNDETERMINED</t>
        </is>
      </c>
      <c r="J58" s="26" t="n"/>
      <c r="K58" s="26" t="n"/>
      <c r="L58" s="26" t="n"/>
      <c r="M58" s="26" t="n"/>
      <c r="N58" s="29" t="n">
        <v>0</v>
      </c>
      <c r="P58" s="25">
        <f>IF(N58&gt;0,"Yes","No")</f>
        <v/>
      </c>
      <c r="Q58" s="25" t="n">
        <v>20160701</v>
      </c>
      <c r="R58" s="25" t="n">
        <v>20160710</v>
      </c>
      <c r="S58" s="25" t="inlineStr">
        <is>
          <t xml:space="preserve"> PGE Teritory</t>
        </is>
      </c>
      <c r="T58" s="29">
        <f>IF(ISBLANK(J58)=TRUE,0,J58)</f>
        <v/>
      </c>
      <c r="U58" s="30" t="inlineStr">
        <is>
          <t>https://www.fire.ca.gov/incidents/2016/7/1/deer-fire/</t>
        </is>
      </c>
      <c r="V58" s="25">
        <f>YEAR(D58)</f>
        <v/>
      </c>
      <c r="W58" s="32" t="n">
        <v>0.5868055555555556</v>
      </c>
      <c r="X58" s="25" t="n">
        <v>35.20993</v>
      </c>
      <c r="Y58" s="25" t="n">
        <v>-118.72272</v>
      </c>
      <c r="Z58" s="25">
        <f>IF(X58="N.A.","No lat/lon available",IF(X58&gt;0,"Has lat/lon","No lat/lon available"))</f>
        <v/>
      </c>
      <c r="AA58" s="25" t="inlineStr">
        <is>
          <t>HFTD</t>
        </is>
      </c>
      <c r="AB58" s="25">
        <f>IF(ISBLANK(W58)=TRUE,"No Time Available","Time Available")</f>
        <v/>
      </c>
      <c r="AC58" s="25">
        <f>IF(AND(Z58="Has lat/lon",AB58="Time Available"),"Yes","No")</f>
        <v/>
      </c>
      <c r="AD58" s="25" t="inlineStr">
        <is>
          <t>No Red Flag Warning Applicable</t>
        </is>
      </c>
      <c r="AE58" s="25">
        <f>IF(A58="CND-1134",0,SUMIFS(#REF!,#REF!,C58,#REF!,V58))</f>
        <v/>
      </c>
      <c r="AF58" s="25">
        <f>T58&gt;=100</f>
        <v/>
      </c>
    </row>
    <row r="59">
      <c r="A59" s="26" t="inlineStr">
        <is>
          <t>TCU-6914</t>
        </is>
      </c>
      <c r="B59" s="26" t="inlineStr">
        <is>
          <t>CALAVERAS</t>
        </is>
      </c>
      <c r="C59" s="26" t="inlineStr">
        <is>
          <t>APPALOOSA</t>
        </is>
      </c>
      <c r="D59" s="27" t="n">
        <v>42553</v>
      </c>
      <c r="E59" s="27" t="n">
        <v>42566</v>
      </c>
      <c r="F59" s="26" t="inlineStr">
        <is>
          <t>CAL FIRE</t>
        </is>
      </c>
      <c r="G59" s="28" t="n">
        <v>310</v>
      </c>
      <c r="H59" s="35" t="inlineStr">
        <is>
          <t>B,G,T</t>
        </is>
      </c>
      <c r="I59" s="26" t="inlineStr">
        <is>
          <t>ELECTRICAL POWER</t>
        </is>
      </c>
      <c r="J59" s="31" t="n">
        <v>1</v>
      </c>
      <c r="K59" s="26" t="n"/>
      <c r="L59" s="26" t="n"/>
      <c r="M59" s="26" t="n"/>
      <c r="N59" s="29" t="n">
        <v>0</v>
      </c>
      <c r="P59" s="25">
        <f>IF(N59&gt;0,"Yes","No")</f>
        <v/>
      </c>
      <c r="Q59" s="25" t="n">
        <v>20160702</v>
      </c>
      <c r="R59" s="25" t="n">
        <v>20160715</v>
      </c>
      <c r="S59" s="25" t="inlineStr">
        <is>
          <t xml:space="preserve"> PGE Teritory</t>
        </is>
      </c>
      <c r="T59" s="29">
        <f>IF(ISBLANK(J59)=TRUE,0,J59)</f>
        <v/>
      </c>
      <c r="U59" s="30" t="inlineStr">
        <is>
          <t>https://www.fire.ca.gov/incidents/2016/7/2/appaloosa-fire/</t>
        </is>
      </c>
      <c r="V59" s="25">
        <f>YEAR(D59)</f>
        <v/>
      </c>
      <c r="X59" s="25" t="n">
        <v>38.02845</v>
      </c>
      <c r="Y59" s="25" t="n">
        <v>-120.61153</v>
      </c>
      <c r="Z59" s="25">
        <f>IF(X59="N.A.","No lat/lon available",IF(X59&gt;0,"Has lat/lon","No lat/lon available"))</f>
        <v/>
      </c>
      <c r="AA59" s="25" t="inlineStr">
        <is>
          <t>HFTD</t>
        </is>
      </c>
      <c r="AB59" s="25">
        <f>IF(ISBLANK(W59)=TRUE,"No Time Available","Time Available")</f>
        <v/>
      </c>
      <c r="AC59" s="25">
        <f>IF(AND(Z59="Has lat/lon",AB59="Time Available"),"Yes","No")</f>
        <v/>
      </c>
      <c r="AD59" s="25" t="inlineStr">
        <is>
          <t>No RFW Analysis Performed</t>
        </is>
      </c>
      <c r="AE59" s="25">
        <f>IF(A59="CND-1134",0,SUMIFS(#REF!,#REF!,C59,#REF!,V59))</f>
        <v/>
      </c>
      <c r="AF59" s="25">
        <f>T59&gt;=100</f>
        <v/>
      </c>
    </row>
    <row r="60">
      <c r="A60" s="26" t="inlineStr">
        <is>
          <t>SHU-6739</t>
        </is>
      </c>
      <c r="B60" s="26" t="inlineStr">
        <is>
          <t>SHASTA</t>
        </is>
      </c>
      <c r="C60" s="26" t="inlineStr">
        <is>
          <t>FIDDLER</t>
        </is>
      </c>
      <c r="D60" s="27" t="n">
        <v>42559</v>
      </c>
      <c r="E60" s="27" t="n">
        <v>42560</v>
      </c>
      <c r="F60" s="26" t="inlineStr">
        <is>
          <t>CAL FIRE</t>
        </is>
      </c>
      <c r="G60" s="28" t="n">
        <v>303</v>
      </c>
      <c r="H60" s="35" t="inlineStr">
        <is>
          <t>B,G,T</t>
        </is>
      </c>
      <c r="I60" s="26" t="inlineStr">
        <is>
          <t>ARSON</t>
        </is>
      </c>
      <c r="J60" s="31" t="n">
        <v>1</v>
      </c>
      <c r="K60" s="31" t="n">
        <v>1</v>
      </c>
      <c r="L60" s="26" t="n"/>
      <c r="M60" s="26" t="n"/>
      <c r="N60" s="29" t="n">
        <v>0</v>
      </c>
      <c r="P60" s="25">
        <f>IF(N60&gt;0,"Yes","No")</f>
        <v/>
      </c>
      <c r="Q60" s="25" t="n">
        <v>20160708</v>
      </c>
      <c r="R60" s="25" t="n">
        <v>20160709</v>
      </c>
      <c r="S60" s="25" t="inlineStr">
        <is>
          <t xml:space="preserve"> PGE Teritory</t>
        </is>
      </c>
      <c r="T60" s="29">
        <f>IF(ISBLANK(J60)=TRUE,0,J60)</f>
        <v/>
      </c>
      <c r="U60" s="30" t="inlineStr">
        <is>
          <t>https://www.fire.ca.gov/incidents/2016/7/8/fiddler-fire/</t>
        </is>
      </c>
      <c r="V60" s="25">
        <f>YEAR(D60)</f>
        <v/>
      </c>
      <c r="W60" s="32" t="n">
        <v>0.9479166666666666</v>
      </c>
      <c r="X60" s="25" t="n">
        <v>40.36873</v>
      </c>
      <c r="Y60" s="25" t="n">
        <v>-122.72913</v>
      </c>
      <c r="Z60" s="25">
        <f>IF(X60="N.A.","No lat/lon available",IF(X60&gt;0,"Has lat/lon","No lat/lon available"))</f>
        <v/>
      </c>
      <c r="AA60" s="25" t="inlineStr">
        <is>
          <t>HFTD</t>
        </is>
      </c>
      <c r="AB60" s="25">
        <f>IF(ISBLANK(W60)=TRUE,"No Time Available","Time Available")</f>
        <v/>
      </c>
      <c r="AC60" s="25">
        <f>IF(AND(Z60="Has lat/lon",AB60="Time Available"),"Yes","No")</f>
        <v/>
      </c>
      <c r="AD60" s="25" t="inlineStr">
        <is>
          <t>No Red Flag Warning Applicable</t>
        </is>
      </c>
      <c r="AE60" s="25">
        <f>IF(A60="CND-1134",0,SUMIFS(#REF!,#REF!,C60,#REF!,V60))</f>
        <v/>
      </c>
      <c r="AF60" s="25">
        <f>T60&gt;=100</f>
        <v/>
      </c>
    </row>
    <row r="61">
      <c r="A61" s="26" t="inlineStr">
        <is>
          <t>KRN-25390</t>
        </is>
      </c>
      <c r="B61" s="26" t="inlineStr">
        <is>
          <t>KERN</t>
        </is>
      </c>
      <c r="C61" s="26" t="inlineStr">
        <is>
          <t>FORT</t>
        </is>
      </c>
      <c r="D61" s="27" t="n">
        <v>42559</v>
      </c>
      <c r="E61" s="27" t="n">
        <v>42560</v>
      </c>
      <c r="F61" s="26" t="inlineStr">
        <is>
          <t>CC</t>
        </is>
      </c>
      <c r="G61" s="28" t="n">
        <v>554</v>
      </c>
      <c r="H61" s="35" t="inlineStr">
        <is>
          <t>B,G</t>
        </is>
      </c>
      <c r="I61" s="26" t="inlineStr">
        <is>
          <t>UNDETERMINED</t>
        </is>
      </c>
      <c r="J61" s="26" t="n"/>
      <c r="K61" s="26" t="n"/>
      <c r="L61" s="26" t="n"/>
      <c r="M61" s="26" t="n"/>
      <c r="N61" s="29" t="n">
        <v>0</v>
      </c>
      <c r="P61" s="25">
        <f>IF(N61&gt;0,"Yes","No")</f>
        <v/>
      </c>
      <c r="Q61" s="25" t="n">
        <v>20160708</v>
      </c>
      <c r="R61" s="25" t="n">
        <v>20160709</v>
      </c>
      <c r="S61" s="25" t="inlineStr">
        <is>
          <t xml:space="preserve"> PGE Teritory</t>
        </is>
      </c>
      <c r="T61" s="29">
        <f>IF(ISBLANK(J61)=TRUE,0,J61)</f>
        <v/>
      </c>
      <c r="U61" s="30" t="inlineStr">
        <is>
          <t>https://www.fire.ca.gov/incidents/2016/7/8/fort-fire/</t>
        </is>
      </c>
      <c r="V61" s="25">
        <f>YEAR(D61)</f>
        <v/>
      </c>
      <c r="X61" s="25" t="n">
        <v>34.913</v>
      </c>
      <c r="Y61" s="25" t="n">
        <v>-118.9082</v>
      </c>
      <c r="Z61" s="25">
        <f>IF(X61="N.A.","No lat/lon available",IF(X61&gt;0,"Has lat/lon","No lat/lon available"))</f>
        <v/>
      </c>
      <c r="AA61" s="25" t="inlineStr">
        <is>
          <t>non-HFTD</t>
        </is>
      </c>
      <c r="AB61" s="25">
        <f>IF(ISBLANK(W61)=TRUE,"No Time Available","Time Available")</f>
        <v/>
      </c>
      <c r="AC61" s="25">
        <f>IF(AND(Z61="Has lat/lon",AB61="Time Available"),"Yes","No")</f>
        <v/>
      </c>
      <c r="AD61" s="25" t="inlineStr">
        <is>
          <t>No RFW Analysis Performed</t>
        </is>
      </c>
      <c r="AE61" s="25">
        <f>IF(A61="CND-1134",0,SUMIFS(#REF!,#REF!,C61,#REF!,V61))</f>
        <v/>
      </c>
      <c r="AF61" s="25">
        <f>T61&gt;=100</f>
        <v/>
      </c>
    </row>
    <row r="62">
      <c r="A62" s="26" t="inlineStr">
        <is>
          <t>TCU-7341</t>
        </is>
      </c>
      <c r="B62" s="26" t="inlineStr">
        <is>
          <t>CALAVERAS</t>
        </is>
      </c>
      <c r="C62" s="26" t="inlineStr">
        <is>
          <t>PACHECO</t>
        </is>
      </c>
      <c r="D62" s="27" t="n">
        <v>42563</v>
      </c>
      <c r="E62" s="27" t="n">
        <v>42569</v>
      </c>
      <c r="F62" s="26" t="inlineStr">
        <is>
          <t>CAL FIRE</t>
        </is>
      </c>
      <c r="G62" s="28" t="n">
        <v>341</v>
      </c>
      <c r="H62" s="35" t="inlineStr">
        <is>
          <t>B,G,T</t>
        </is>
      </c>
      <c r="I62" s="26" t="inlineStr">
        <is>
          <t>EQUIPMENT</t>
        </is>
      </c>
      <c r="J62" s="31" t="n">
        <v>2</v>
      </c>
      <c r="K62" s="26" t="n"/>
      <c r="L62" s="26" t="n"/>
      <c r="M62" s="26" t="n"/>
      <c r="N62" s="29" t="n">
        <v>0</v>
      </c>
      <c r="P62" s="25">
        <f>IF(N62&gt;0,"Yes","No")</f>
        <v/>
      </c>
      <c r="Q62" s="25" t="n">
        <v>20160712</v>
      </c>
      <c r="R62" s="25" t="n">
        <v>20160718</v>
      </c>
      <c r="S62" s="25" t="inlineStr">
        <is>
          <t xml:space="preserve"> PGE Teritory</t>
        </is>
      </c>
      <c r="T62" s="29">
        <f>IF(ISBLANK(J62)=TRUE,0,J62)</f>
        <v/>
      </c>
      <c r="U62" s="30" t="inlineStr">
        <is>
          <t>https://www.fire.ca.gov/incidents/2016/7/12/pacheco-fire/</t>
        </is>
      </c>
      <c r="V62" s="25">
        <f>YEAR(D62)</f>
        <v/>
      </c>
      <c r="X62" s="25" t="n">
        <v>38.08056</v>
      </c>
      <c r="Y62" s="25" t="n">
        <v>-120.81394</v>
      </c>
      <c r="Z62" s="25">
        <f>IF(X62="N.A.","No lat/lon available",IF(X62&gt;0,"Has lat/lon","No lat/lon available"))</f>
        <v/>
      </c>
      <c r="AA62" s="25" t="inlineStr">
        <is>
          <t>HFTD</t>
        </is>
      </c>
      <c r="AB62" s="25">
        <f>IF(ISBLANK(W62)=TRUE,"No Time Available","Time Available")</f>
        <v/>
      </c>
      <c r="AC62" s="25">
        <f>IF(AND(Z62="Has lat/lon",AB62="Time Available"),"Yes","No")</f>
        <v/>
      </c>
      <c r="AD62" s="25" t="inlineStr">
        <is>
          <t>No RFW Analysis Performed</t>
        </is>
      </c>
      <c r="AE62" s="25">
        <f>IF(A62="CND-1134",0,SUMIFS(#REF!,#REF!,C62,#REF!,V62))</f>
        <v/>
      </c>
      <c r="AF62" s="25">
        <f>T62&gt;=100</f>
        <v/>
      </c>
    </row>
    <row r="63">
      <c r="A63" s="26" t="inlineStr">
        <is>
          <t>BEU-3422</t>
        </is>
      </c>
      <c r="B63" s="26" t="inlineStr">
        <is>
          <t>MONTEREY</t>
        </is>
      </c>
      <c r="C63" s="26" t="inlineStr">
        <is>
          <t>SOBERANES</t>
        </is>
      </c>
      <c r="D63" s="27" t="n">
        <v>42573</v>
      </c>
      <c r="E63" s="27" t="n">
        <v>42656</v>
      </c>
      <c r="F63" s="26" t="inlineStr">
        <is>
          <t>CAL FIRE</t>
        </is>
      </c>
      <c r="G63" s="28" t="n">
        <v>132127</v>
      </c>
      <c r="H63" s="35" t="inlineStr">
        <is>
          <t>B,G,T</t>
        </is>
      </c>
      <c r="I63" s="26" t="inlineStr">
        <is>
          <t>CAMPFIRE</t>
        </is>
      </c>
      <c r="J63" s="31" t="n">
        <v>68</v>
      </c>
      <c r="K63" s="31" t="n">
        <v>5</v>
      </c>
      <c r="L63" s="31" t="n">
        <v>1</v>
      </c>
      <c r="M63" s="26" t="n"/>
      <c r="N63" s="29" t="n">
        <v>1</v>
      </c>
      <c r="P63" s="25">
        <f>IF(N63&gt;0,"Yes","No")</f>
        <v/>
      </c>
      <c r="Q63" s="25" t="n">
        <v>20160722</v>
      </c>
      <c r="R63" s="25" t="n">
        <v>20161013</v>
      </c>
      <c r="S63" s="25" t="inlineStr">
        <is>
          <t xml:space="preserve"> PGE Teritory</t>
        </is>
      </c>
      <c r="T63" s="29">
        <f>IF(ISBLANK(J63)=TRUE,0,J63)</f>
        <v/>
      </c>
      <c r="U63" s="30" t="inlineStr">
        <is>
          <t>https://www.fire.ca.gov/incidents/2016/7/22/soberanes-fire/</t>
        </is>
      </c>
      <c r="V63" s="25">
        <f>YEAR(D63)</f>
        <v/>
      </c>
      <c r="W63" s="32" t="n">
        <v>0.3666666666666666</v>
      </c>
      <c r="X63" s="25" t="n">
        <v>36.45994</v>
      </c>
      <c r="Y63" s="25" t="n">
        <v>-121.89938</v>
      </c>
      <c r="Z63" s="25">
        <f>IF(X63="N.A.","No lat/lon available",IF(X63&gt;0,"Has lat/lon","No lat/lon available"))</f>
        <v/>
      </c>
      <c r="AA63" s="25" t="inlineStr">
        <is>
          <t>HFTD</t>
        </is>
      </c>
      <c r="AB63" s="25">
        <f>IF(ISBLANK(W63)=TRUE,"No Time Available","Time Available")</f>
        <v/>
      </c>
      <c r="AC63" s="25">
        <f>IF(AND(Z63="Has lat/lon",AB63="Time Available"),"Yes","No")</f>
        <v/>
      </c>
      <c r="AD63" s="25" t="inlineStr">
        <is>
          <t>No Red Flag Warning Applicable</t>
        </is>
      </c>
      <c r="AE63" s="25">
        <f>IF(A63="CND-1134",0,SUMIFS(#REF!,#REF!,C63,#REF!,V63))</f>
        <v/>
      </c>
      <c r="AF63" s="25">
        <f>T63&gt;=100</f>
        <v/>
      </c>
    </row>
    <row r="64">
      <c r="A64" s="26" t="inlineStr">
        <is>
          <t>FKU-10852</t>
        </is>
      </c>
      <c r="B64" s="26" t="inlineStr">
        <is>
          <t>FRESNO</t>
        </is>
      </c>
      <c r="C64" s="26" t="inlineStr">
        <is>
          <t>GOOSE</t>
        </is>
      </c>
      <c r="D64" s="27" t="n">
        <v>42581</v>
      </c>
      <c r="E64" s="27" t="n">
        <v>42591</v>
      </c>
      <c r="F64" s="26" t="inlineStr">
        <is>
          <t>CAL FIRE</t>
        </is>
      </c>
      <c r="G64" s="28" t="n">
        <v>2241</v>
      </c>
      <c r="H64" s="35" t="inlineStr">
        <is>
          <t>B,G</t>
        </is>
      </c>
      <c r="I64" s="26" t="inlineStr">
        <is>
          <t>ARSON</t>
        </is>
      </c>
      <c r="J64" s="31" t="n">
        <v>9</v>
      </c>
      <c r="K64" s="31" t="n">
        <v>1</v>
      </c>
      <c r="L64" s="26" t="n"/>
      <c r="M64" s="26" t="n"/>
      <c r="N64" s="29" t="n">
        <v>0</v>
      </c>
      <c r="P64" s="25">
        <f>IF(N64&gt;0,"Yes","No")</f>
        <v/>
      </c>
      <c r="Q64" s="25" t="n">
        <v>20160730</v>
      </c>
      <c r="R64" s="25" t="n">
        <v>20160809</v>
      </c>
      <c r="S64" s="25" t="inlineStr">
        <is>
          <t xml:space="preserve"> PGE Teritory</t>
        </is>
      </c>
      <c r="T64" s="29">
        <f>IF(ISBLANK(J64)=TRUE,0,J64)</f>
        <v/>
      </c>
      <c r="U64" s="30" t="inlineStr">
        <is>
          <t>https://www.fire.ca.gov/incidents/2016/7/30/goose-fire/</t>
        </is>
      </c>
      <c r="V64" s="25">
        <f>YEAR(D64)</f>
        <v/>
      </c>
      <c r="W64" s="32" t="n">
        <v>0.6944444444444444</v>
      </c>
      <c r="X64" s="25" t="n">
        <v>37.01591</v>
      </c>
      <c r="Y64" s="25" t="n">
        <v>-119.50507</v>
      </c>
      <c r="Z64" s="25">
        <f>IF(X64="N.A.","No lat/lon available",IF(X64&gt;0,"Has lat/lon","No lat/lon available"))</f>
        <v/>
      </c>
      <c r="AA64" s="25" t="inlineStr">
        <is>
          <t>HFTD</t>
        </is>
      </c>
      <c r="AB64" s="25">
        <f>IF(ISBLANK(W64)=TRUE,"No Time Available","Time Available")</f>
        <v/>
      </c>
      <c r="AC64" s="25">
        <f>IF(AND(Z64="Has lat/lon",AB64="Time Available"),"Yes","No")</f>
        <v/>
      </c>
      <c r="AD64" s="25" t="inlineStr">
        <is>
          <t>No Red Flag Warning Applicable</t>
        </is>
      </c>
      <c r="AE64" s="25">
        <f>IF(A64="CND-1134",0,SUMIFS(#REF!,#REF!,C64,#REF!,V64))</f>
        <v/>
      </c>
      <c r="AF64" s="25">
        <f>T64&gt;=100</f>
        <v/>
      </c>
    </row>
    <row r="65">
      <c r="A65" s="26" t="inlineStr">
        <is>
          <t>BTU-11608</t>
        </is>
      </c>
      <c r="B65" s="26" t="inlineStr">
        <is>
          <t>BUTTE</t>
        </is>
      </c>
      <c r="C65" s="31" t="n">
        <v>99</v>
      </c>
      <c r="D65" s="27" t="n">
        <v>42584</v>
      </c>
      <c r="E65" s="27" t="n">
        <v>42590</v>
      </c>
      <c r="F65" s="26" t="inlineStr">
        <is>
          <t>CAL FIRE</t>
        </is>
      </c>
      <c r="G65" s="28" t="n">
        <v>520</v>
      </c>
      <c r="H65" s="26" t="inlineStr">
        <is>
          <t>G</t>
        </is>
      </c>
      <c r="I65" s="26" t="inlineStr">
        <is>
          <t>PLAYING WITH FIRE</t>
        </is>
      </c>
      <c r="J65" s="26" t="n"/>
      <c r="K65" s="26" t="n"/>
      <c r="L65" s="26" t="n"/>
      <c r="M65" s="26" t="n"/>
      <c r="N65" s="29" t="n">
        <v>0</v>
      </c>
      <c r="P65" s="25">
        <f>IF(N65&gt;0,"Yes","No")</f>
        <v/>
      </c>
      <c r="Q65" s="25" t="n">
        <v>20160802</v>
      </c>
      <c r="R65" s="25" t="n">
        <v>20160808</v>
      </c>
      <c r="S65" s="25" t="inlineStr">
        <is>
          <t xml:space="preserve"> PGE Teritory</t>
        </is>
      </c>
      <c r="T65" s="29">
        <f>IF(ISBLANK(J65)=TRUE,0,J65)</f>
        <v/>
      </c>
      <c r="V65" s="25">
        <f>YEAR(D65)</f>
        <v/>
      </c>
      <c r="X65" s="25" t="inlineStr">
        <is>
          <t>N.A.</t>
        </is>
      </c>
      <c r="Y65" s="25" t="inlineStr">
        <is>
          <t>N.A.</t>
        </is>
      </c>
      <c r="Z65" s="25">
        <f>IF(X65="N.A.","No lat/lon available",IF(X65&gt;0,"Has lat/lon","No lat/lon available"))</f>
        <v/>
      </c>
      <c r="AA65" s="25" t="inlineStr">
        <is>
          <t>No lat/lon available</t>
        </is>
      </c>
      <c r="AB65" s="25">
        <f>IF(ISBLANK(W65)=TRUE,"No Time Available","Time Available")</f>
        <v/>
      </c>
      <c r="AC65" s="25">
        <f>IF(AND(Z65="Has lat/lon",AB65="Time Available"),"Yes","No")</f>
        <v/>
      </c>
      <c r="AD65" s="25" t="inlineStr">
        <is>
          <t>No RFW Analysis Performed</t>
        </is>
      </c>
      <c r="AE65" s="25">
        <f>IF(A65="CND-1134",0,SUMIFS(#REF!,#REF!,C65,#REF!,V65))</f>
        <v/>
      </c>
      <c r="AF65" s="25">
        <f>T65&gt;=100</f>
        <v/>
      </c>
    </row>
    <row r="66">
      <c r="A66" s="26" t="inlineStr">
        <is>
          <t>LNU-7135</t>
        </is>
      </c>
      <c r="B66" s="26" t="inlineStr">
        <is>
          <t>YOLO</t>
        </is>
      </c>
      <c r="C66" s="26" t="inlineStr">
        <is>
          <t>COLD</t>
        </is>
      </c>
      <c r="D66" s="27" t="n">
        <v>42584</v>
      </c>
      <c r="E66" s="27" t="n">
        <v>42594</v>
      </c>
      <c r="F66" s="26" t="inlineStr">
        <is>
          <t>CAL FIRE</t>
        </is>
      </c>
      <c r="G66" s="28" t="n">
        <v>5731</v>
      </c>
      <c r="H66" s="35" t="inlineStr">
        <is>
          <t>B,G</t>
        </is>
      </c>
      <c r="I66" s="26" t="inlineStr">
        <is>
          <t>UNDETERMINED</t>
        </is>
      </c>
      <c r="J66" s="31" t="n">
        <v>2</v>
      </c>
      <c r="K66" s="26" t="n"/>
      <c r="L66" s="26" t="n"/>
      <c r="M66" s="26" t="n"/>
      <c r="N66" s="29" t="n">
        <v>0</v>
      </c>
      <c r="P66" s="25">
        <f>IF(N66&gt;0,"Yes","No")</f>
        <v/>
      </c>
      <c r="Q66" s="25" t="n">
        <v>20160802</v>
      </c>
      <c r="R66" s="25" t="n">
        <v>20160812</v>
      </c>
      <c r="S66" s="25" t="inlineStr">
        <is>
          <t xml:space="preserve"> PGE Teritory</t>
        </is>
      </c>
      <c r="T66" s="29">
        <f>IF(ISBLANK(J66)=TRUE,0,J66)</f>
        <v/>
      </c>
      <c r="U66" s="30" t="inlineStr">
        <is>
          <t>https://www.fire.ca.gov/incidents/2016/8/2/cold-fire/</t>
        </is>
      </c>
      <c r="V66" s="25">
        <f>YEAR(D66)</f>
        <v/>
      </c>
      <c r="W66" s="32" t="n">
        <v>0.6916666666666667</v>
      </c>
      <c r="X66" s="25" t="n">
        <v>38.52513</v>
      </c>
      <c r="Y66" s="25" t="n">
        <v>-122.06788</v>
      </c>
      <c r="Z66" s="25">
        <f>IF(X66="N.A.","No lat/lon available",IF(X66&gt;0,"Has lat/lon","No lat/lon available"))</f>
        <v/>
      </c>
      <c r="AA66" s="25" t="inlineStr">
        <is>
          <t>HFTD</t>
        </is>
      </c>
      <c r="AB66" s="25">
        <f>IF(ISBLANK(W66)=TRUE,"No Time Available","Time Available")</f>
        <v/>
      </c>
      <c r="AC66" s="25">
        <f>IF(AND(Z66="Has lat/lon",AB66="Time Available"),"Yes","No")</f>
        <v/>
      </c>
      <c r="AD66" s="25" t="inlineStr">
        <is>
          <t>No Red Flag Warning Applicable</t>
        </is>
      </c>
      <c r="AE66" s="25">
        <f>IF(A66="CND-1134",0,SUMIFS(#REF!,#REF!,C66,#REF!,V66))</f>
        <v/>
      </c>
      <c r="AF66" s="25">
        <f>T66&gt;=100</f>
        <v/>
      </c>
    </row>
    <row r="67">
      <c r="A67" s="26" t="inlineStr">
        <is>
          <t>FKU-11358</t>
        </is>
      </c>
      <c r="B67" s="26" t="inlineStr">
        <is>
          <t>FRESNO</t>
        </is>
      </c>
      <c r="C67" s="26" t="inlineStr">
        <is>
          <t>MINERAL</t>
        </is>
      </c>
      <c r="D67" s="27" t="n">
        <v>42590</v>
      </c>
      <c r="E67" s="27" t="n">
        <v>42601</v>
      </c>
      <c r="F67" s="26" t="inlineStr">
        <is>
          <t>CAL FIRE</t>
        </is>
      </c>
      <c r="G67" s="28" t="n">
        <v>7050</v>
      </c>
      <c r="H67" s="36" t="inlineStr">
        <is>
          <t>B,G</t>
        </is>
      </c>
      <c r="I67" s="26" t="inlineStr">
        <is>
          <t>ARSON</t>
        </is>
      </c>
      <c r="J67" s="31" t="n">
        <v>2</v>
      </c>
      <c r="K67" s="26" t="n"/>
      <c r="L67" s="26" t="n"/>
      <c r="M67" s="26" t="n"/>
      <c r="N67" s="29" t="n">
        <v>0</v>
      </c>
      <c r="P67" s="25">
        <f>IF(N67&gt;0,"Yes","No")</f>
        <v/>
      </c>
      <c r="Q67" s="25" t="n">
        <v>20160808</v>
      </c>
      <c r="R67" s="25" t="n">
        <v>20160819</v>
      </c>
      <c r="S67" s="25" t="inlineStr">
        <is>
          <t xml:space="preserve"> PGE Teritory</t>
        </is>
      </c>
      <c r="T67" s="29">
        <f>IF(ISBLANK(J67)=TRUE,0,J67)</f>
        <v/>
      </c>
      <c r="U67" s="30" t="inlineStr">
        <is>
          <t>https://www.fire.ca.gov/incidents/2016/8/9/mineral-fire/</t>
        </is>
      </c>
      <c r="V67" s="25">
        <f>YEAR(D67)</f>
        <v/>
      </c>
      <c r="W67" s="32" t="n">
        <v>0.5472222222222223</v>
      </c>
      <c r="X67" s="25" t="n">
        <v>36.09974</v>
      </c>
      <c r="Y67" s="25" t="n">
        <v>-120.51057</v>
      </c>
      <c r="Z67" s="25">
        <f>IF(X67="N.A.","No lat/lon available",IF(X67&gt;0,"Has lat/lon","No lat/lon available"))</f>
        <v/>
      </c>
      <c r="AA67" s="25" t="inlineStr">
        <is>
          <t>non-HFTD</t>
        </is>
      </c>
      <c r="AB67" s="25">
        <f>IF(ISBLANK(W67)=TRUE,"No Time Available","Time Available")</f>
        <v/>
      </c>
      <c r="AC67" s="25">
        <f>IF(AND(Z67="Has lat/lon",AB67="Time Available"),"Yes","No")</f>
        <v/>
      </c>
      <c r="AD67" s="25" t="inlineStr">
        <is>
          <t>No Red Flag Warning Applicable</t>
        </is>
      </c>
      <c r="AE67" s="25">
        <f>IF(A67="CND-1134",0,SUMIFS(#REF!,#REF!,C67,#REF!,V67))</f>
        <v/>
      </c>
      <c r="AF67" s="25">
        <f>T67&gt;=100</f>
        <v/>
      </c>
    </row>
    <row r="68">
      <c r="A68" s="26" t="inlineStr">
        <is>
          <t>SLU-8948</t>
        </is>
      </c>
      <c r="B68" s="26" t="inlineStr">
        <is>
          <t>SAN LUIS OBISPO</t>
        </is>
      </c>
      <c r="C68" s="26" t="inlineStr">
        <is>
          <t>CHIMNEY</t>
        </is>
      </c>
      <c r="D68" s="27" t="n">
        <v>42595</v>
      </c>
      <c r="E68" s="27" t="n">
        <v>42620</v>
      </c>
      <c r="F68" s="26" t="inlineStr">
        <is>
          <t>CAL FIRE</t>
        </is>
      </c>
      <c r="G68" s="28" t="n">
        <v>46235</v>
      </c>
      <c r="H68" s="26" t="inlineStr">
        <is>
          <t>B,T</t>
        </is>
      </c>
      <c r="I68" s="26" t="inlineStr">
        <is>
          <t>VEHICLE</t>
        </is>
      </c>
      <c r="J68" s="31" t="n">
        <v>70</v>
      </c>
      <c r="K68" s="31" t="n">
        <v>8</v>
      </c>
      <c r="L68" s="26" t="n"/>
      <c r="M68" s="26" t="n"/>
      <c r="N68" s="29" t="n">
        <v>0</v>
      </c>
      <c r="P68" s="25">
        <f>IF(N68&gt;0,"Yes","No")</f>
        <v/>
      </c>
      <c r="Q68" s="25" t="n">
        <v>20160813</v>
      </c>
      <c r="R68" s="25" t="n">
        <v>20160907</v>
      </c>
      <c r="S68" s="25" t="inlineStr">
        <is>
          <t xml:space="preserve"> PGE Teritory</t>
        </is>
      </c>
      <c r="T68" s="29">
        <f>IF(ISBLANK(J68)=TRUE,0,J68)</f>
        <v/>
      </c>
      <c r="U68" s="30" t="inlineStr">
        <is>
          <t>https://www.fire.ca.gov/incidents/2016/8/13/chimney-fire/</t>
        </is>
      </c>
      <c r="V68" s="25">
        <f>YEAR(D68)</f>
        <v/>
      </c>
      <c r="W68" s="32" t="n">
        <v>0.66875</v>
      </c>
      <c r="X68" s="25" t="n">
        <v>35.70595</v>
      </c>
      <c r="Y68" s="25" t="n">
        <v>-120.98316</v>
      </c>
      <c r="Z68" s="25">
        <f>IF(X68="N.A.","No lat/lon available",IF(X68&gt;0,"Has lat/lon","No lat/lon available"))</f>
        <v/>
      </c>
      <c r="AA68" s="25" t="inlineStr">
        <is>
          <t>HFTD</t>
        </is>
      </c>
      <c r="AB68" s="25">
        <f>IF(ISBLANK(W68)=TRUE,"No Time Available","Time Available")</f>
        <v/>
      </c>
      <c r="AC68" s="25">
        <f>IF(AND(Z68="Has lat/lon",AB68="Time Available"),"Yes","No")</f>
        <v/>
      </c>
      <c r="AD68" s="25" t="inlineStr">
        <is>
          <t>No Red Flag Warning Applicable</t>
        </is>
      </c>
      <c r="AE68" s="25">
        <f>IF(A68="CND-1134",0,SUMIFS(#REF!,#REF!,C68,#REF!,V68))</f>
        <v/>
      </c>
      <c r="AF68" s="25">
        <f>T68&gt;=100</f>
        <v/>
      </c>
    </row>
    <row r="69">
      <c r="A69" s="26" t="inlineStr">
        <is>
          <t>LNU-7582</t>
        </is>
      </c>
      <c r="B69" s="26" t="inlineStr">
        <is>
          <t>LAKE</t>
        </is>
      </c>
      <c r="C69" s="26" t="inlineStr">
        <is>
          <t>CLAYTON</t>
        </is>
      </c>
      <c r="D69" s="27" t="n">
        <v>42595</v>
      </c>
      <c r="E69" s="27" t="n">
        <v>42616</v>
      </c>
      <c r="F69" s="26" t="inlineStr">
        <is>
          <t>CAL FIRE</t>
        </is>
      </c>
      <c r="G69" s="28" t="n">
        <v>3929</v>
      </c>
      <c r="H69" s="35" t="inlineStr">
        <is>
          <t>B,G</t>
        </is>
      </c>
      <c r="I69" s="26" t="inlineStr">
        <is>
          <t>ARSON</t>
        </is>
      </c>
      <c r="J69" s="31" t="n">
        <v>300</v>
      </c>
      <c r="K69" s="31" t="n">
        <v>28</v>
      </c>
      <c r="L69" s="26" t="n"/>
      <c r="M69" s="26" t="n"/>
      <c r="N69" s="29" t="n">
        <v>0</v>
      </c>
      <c r="P69" s="25">
        <f>IF(N69&gt;0,"Yes","No")</f>
        <v/>
      </c>
      <c r="Q69" s="25" t="n">
        <v>20160813</v>
      </c>
      <c r="R69" s="25" t="n">
        <v>20160903</v>
      </c>
      <c r="S69" s="25" t="inlineStr">
        <is>
          <t xml:space="preserve"> PGE Teritory</t>
        </is>
      </c>
      <c r="T69" s="29">
        <f>IF(ISBLANK(J69)=TRUE,0,J69)</f>
        <v/>
      </c>
      <c r="U69" s="30" t="inlineStr">
        <is>
          <t>https://www.fire.ca.gov/incidents/2016/8/13/clayton-fire/</t>
        </is>
      </c>
      <c r="V69" s="25">
        <f>YEAR(D69)</f>
        <v/>
      </c>
      <c r="W69" s="32" t="n">
        <v>0.7520833333333333</v>
      </c>
      <c r="X69" s="25" t="n">
        <v>38.89741</v>
      </c>
      <c r="Y69" s="25" t="n">
        <v>-122.60664</v>
      </c>
      <c r="Z69" s="25">
        <f>IF(X69="N.A.","No lat/lon available",IF(X69&gt;0,"Has lat/lon","No lat/lon available"))</f>
        <v/>
      </c>
      <c r="AA69" s="25" t="inlineStr">
        <is>
          <t>HFTD</t>
        </is>
      </c>
      <c r="AB69" s="25">
        <f>IF(ISBLANK(W69)=TRUE,"No Time Available","Time Available")</f>
        <v/>
      </c>
      <c r="AC69" s="25">
        <f>IF(AND(Z69="Has lat/lon",AB69="Time Available"),"Yes","No")</f>
        <v/>
      </c>
      <c r="AD69" s="25" t="inlineStr">
        <is>
          <t>No Red Flag Warning Applicable</t>
        </is>
      </c>
      <c r="AE69" s="25">
        <f>IF(A69="CND-1134",0,SUMIFS(#REF!,#REF!,C69,#REF!,V69))</f>
        <v/>
      </c>
      <c r="AF69" s="25">
        <f>T69&gt;=100</f>
        <v/>
      </c>
    </row>
    <row r="70">
      <c r="A70" s="26" t="inlineStr">
        <is>
          <t>SQF-2595</t>
        </is>
      </c>
      <c r="B70" s="26" t="inlineStr">
        <is>
          <t>KERN</t>
        </is>
      </c>
      <c r="C70" s="26" t="inlineStr">
        <is>
          <t>CEDAR</t>
        </is>
      </c>
      <c r="D70" s="27" t="n">
        <v>42598</v>
      </c>
      <c r="E70" s="27" t="n">
        <v>42637</v>
      </c>
      <c r="F70" s="26" t="inlineStr">
        <is>
          <t>USFS</t>
        </is>
      </c>
      <c r="G70" s="28" t="n">
        <v>29322</v>
      </c>
      <c r="H70" s="26" t="inlineStr">
        <is>
          <t>B,T</t>
        </is>
      </c>
      <c r="I70" s="26" t="inlineStr">
        <is>
          <t>UNDETERMINED</t>
        </is>
      </c>
      <c r="J70" s="31" t="n">
        <v>6</v>
      </c>
      <c r="K70" s="26" t="n"/>
      <c r="L70" s="26" t="n"/>
      <c r="M70" s="26" t="n"/>
      <c r="N70" s="29" t="n">
        <v>0</v>
      </c>
      <c r="P70" s="25">
        <f>IF(N70&gt;0,"Yes","No")</f>
        <v/>
      </c>
      <c r="Q70" s="25" t="n">
        <v>20160816</v>
      </c>
      <c r="R70" s="25" t="n">
        <v>20160924</v>
      </c>
      <c r="S70" s="25" t="inlineStr">
        <is>
          <t xml:space="preserve"> PGE Teritory</t>
        </is>
      </c>
      <c r="T70" s="29">
        <f>IF(ISBLANK(J70)=TRUE,0,J70)</f>
        <v/>
      </c>
      <c r="U70" s="30" t="inlineStr">
        <is>
          <t>https://www.fire.ca.gov/incidents/2016/8/16/cedar-fire/</t>
        </is>
      </c>
      <c r="V70" s="25">
        <f>YEAR(D70)</f>
        <v/>
      </c>
      <c r="X70" s="25" t="n">
        <v>35.7506</v>
      </c>
      <c r="Y70" s="25" t="n">
        <v>-118.5678</v>
      </c>
      <c r="Z70" s="25">
        <f>IF(X70="N.A.","No lat/lon available",IF(X70&gt;0,"Has lat/lon","No lat/lon available"))</f>
        <v/>
      </c>
      <c r="AA70" s="25" t="inlineStr">
        <is>
          <t>HFTD</t>
        </is>
      </c>
      <c r="AB70" s="25">
        <f>IF(ISBLANK(W70)=TRUE,"No Time Available","Time Available")</f>
        <v/>
      </c>
      <c r="AC70" s="25">
        <f>IF(AND(Z70="Has lat/lon",AB70="Time Available"),"Yes","No")</f>
        <v/>
      </c>
      <c r="AD70" s="25" t="inlineStr">
        <is>
          <t>No RFW Analysis Performed</t>
        </is>
      </c>
      <c r="AE70" s="25">
        <f>IF(A70="CND-1134",0,SUMIFS(#REF!,#REF!,C70,#REF!,V70))</f>
        <v/>
      </c>
      <c r="AF70" s="25">
        <f>T70&gt;=100</f>
        <v/>
      </c>
    </row>
    <row r="71">
      <c r="A71" s="26" t="inlineStr">
        <is>
          <t>NEU-20037</t>
        </is>
      </c>
      <c r="B71" s="26" t="inlineStr">
        <is>
          <t>YUBA</t>
        </is>
      </c>
      <c r="C71" s="26" t="inlineStr">
        <is>
          <t>BEALE</t>
        </is>
      </c>
      <c r="D71" s="27" t="n">
        <v>42600</v>
      </c>
      <c r="E71" s="27" t="n">
        <v>42601</v>
      </c>
      <c r="F71" s="26" t="inlineStr">
        <is>
          <t>CAL FIRE</t>
        </is>
      </c>
      <c r="G71" s="28" t="n">
        <v>389</v>
      </c>
      <c r="H71" s="26" t="inlineStr">
        <is>
          <t>G</t>
        </is>
      </c>
      <c r="I71" s="26" t="inlineStr">
        <is>
          <t>MISCELLANEOUS</t>
        </is>
      </c>
      <c r="J71" s="26" t="n"/>
      <c r="K71" s="26" t="n"/>
      <c r="L71" s="26" t="n"/>
      <c r="M71" s="26" t="n"/>
      <c r="N71" s="29" t="n">
        <v>0</v>
      </c>
      <c r="P71" s="25">
        <f>IF(N71&gt;0,"Yes","No")</f>
        <v/>
      </c>
      <c r="Q71" s="25" t="n">
        <v>20160818</v>
      </c>
      <c r="R71" s="25" t="n">
        <v>20160819</v>
      </c>
      <c r="S71" s="25" t="inlineStr">
        <is>
          <t xml:space="preserve"> PGE Teritory</t>
        </is>
      </c>
      <c r="T71" s="29">
        <f>IF(ISBLANK(J71)=TRUE,0,J71)</f>
        <v/>
      </c>
      <c r="U71" s="30" t="inlineStr">
        <is>
          <t>https://www.fire.ca.gov/incidents/2016/8/18/beale-fire/</t>
        </is>
      </c>
      <c r="V71" s="25">
        <f>YEAR(D71)</f>
        <v/>
      </c>
      <c r="X71" s="25" t="n">
        <v>36.16965</v>
      </c>
      <c r="Y71" s="25" t="n">
        <v>-121.38775</v>
      </c>
      <c r="Z71" s="25">
        <f>IF(X71="N.A.","No lat/lon available",IF(X71&gt;0,"Has lat/lon","No lat/lon available"))</f>
        <v/>
      </c>
      <c r="AA71" s="25" t="inlineStr">
        <is>
          <t>HFTD</t>
        </is>
      </c>
      <c r="AB71" s="25">
        <f>IF(ISBLANK(W71)=TRUE,"No Time Available","Time Available")</f>
        <v/>
      </c>
      <c r="AC71" s="25">
        <f>IF(AND(Z71="Has lat/lon",AB71="Time Available"),"Yes","No")</f>
        <v/>
      </c>
      <c r="AD71" s="25" t="inlineStr">
        <is>
          <t>No RFW Analysis Performed</t>
        </is>
      </c>
      <c r="AE71" s="25">
        <f>IF(A71="CND-1134",0,SUMIFS(#REF!,#REF!,C71,#REF!,V71))</f>
        <v/>
      </c>
      <c r="AF71" s="25">
        <f>T71&gt;=100</f>
        <v/>
      </c>
    </row>
    <row r="72">
      <c r="A72" s="26" t="inlineStr">
        <is>
          <t>LPF-2809</t>
        </is>
      </c>
      <c r="B72" s="26" t="inlineStr">
        <is>
          <t>SANTA BARBARA</t>
        </is>
      </c>
      <c r="C72" s="26" t="inlineStr">
        <is>
          <t>REY</t>
        </is>
      </c>
      <c r="D72" s="27" t="n">
        <v>42600</v>
      </c>
      <c r="E72" s="27" t="n">
        <v>42628</v>
      </c>
      <c r="F72" s="26" t="inlineStr">
        <is>
          <t>USFS</t>
        </is>
      </c>
      <c r="G72" s="28" t="n">
        <v>32606</v>
      </c>
      <c r="H72" s="26" t="inlineStr">
        <is>
          <t>B,G</t>
        </is>
      </c>
      <c r="I72" s="26" t="inlineStr">
        <is>
          <t>UNDETERMINED</t>
        </is>
      </c>
      <c r="J72" s="31" t="n">
        <v>5</v>
      </c>
      <c r="K72" s="26" t="n"/>
      <c r="L72" s="26" t="n"/>
      <c r="M72" s="26" t="n"/>
      <c r="N72" s="29" t="n">
        <v>0</v>
      </c>
      <c r="P72" s="25">
        <f>IF(N72&gt;0,"Yes","No")</f>
        <v/>
      </c>
      <c r="Q72" s="25" t="n">
        <v>20160818</v>
      </c>
      <c r="R72" s="25" t="n">
        <v>20160915</v>
      </c>
      <c r="S72" s="25" t="inlineStr">
        <is>
          <t xml:space="preserve"> PGE Teritory</t>
        </is>
      </c>
      <c r="T72" s="29">
        <f>IF(ISBLANK(J72)=TRUE,0,J72)</f>
        <v/>
      </c>
      <c r="U72" s="30" t="inlineStr">
        <is>
          <t>https://www.fire.ca.gov/incidents/2016/8/18/rey-fire/
https://en.wikipedia.org/wiki/Rey_Fire</t>
        </is>
      </c>
      <c r="V72" s="25">
        <f>YEAR(D72)</f>
        <v/>
      </c>
      <c r="W72" s="32" t="n">
        <v>0.6354166666666666</v>
      </c>
      <c r="X72" s="25" t="n">
        <v>34.546</v>
      </c>
      <c r="Y72" s="25" t="n">
        <v>-119.805</v>
      </c>
      <c r="Z72" s="25">
        <f>IF(X72="N.A.","No lat/lon available",IF(X72&gt;0,"Has lat/lon","No lat/lon available"))</f>
        <v/>
      </c>
      <c r="AA72" s="25" t="inlineStr">
        <is>
          <t>HFTD</t>
        </is>
      </c>
      <c r="AB72" s="25">
        <f>IF(ISBLANK(W72)=TRUE,"No Time Available","Time Available")</f>
        <v/>
      </c>
      <c r="AC72" s="25">
        <f>IF(AND(Z72="Has lat/lon",AB72="Time Available"),"Yes","No")</f>
        <v/>
      </c>
      <c r="AD72" s="25" t="inlineStr">
        <is>
          <t>No Red Flag Warning Applicable</t>
        </is>
      </c>
      <c r="AE72" s="25">
        <f>IF(A72="CND-1134",0,SUMIFS(#REF!,#REF!,C72,#REF!,V72))</f>
        <v/>
      </c>
      <c r="AF72" s="25">
        <f>T72&gt;=100</f>
        <v/>
      </c>
    </row>
    <row r="73">
      <c r="A73" s="26" t="inlineStr">
        <is>
          <t>STF-2257</t>
        </is>
      </c>
      <c r="B73" s="26" t="inlineStr">
        <is>
          <t>ALPINE</t>
        </is>
      </c>
      <c r="C73" s="26" t="inlineStr">
        <is>
          <t>MOKELUMNE</t>
        </is>
      </c>
      <c r="D73" s="27" t="n">
        <v>42601</v>
      </c>
      <c r="E73" s="27" t="n">
        <v>42633</v>
      </c>
      <c r="F73" s="26" t="inlineStr">
        <is>
          <t>USFS</t>
        </is>
      </c>
      <c r="G73" s="28" t="n">
        <v>655</v>
      </c>
      <c r="H73" s="26" t="inlineStr">
        <is>
          <t>B,G,T</t>
        </is>
      </c>
      <c r="I73" s="26" t="inlineStr">
        <is>
          <t>LIGHTNING</t>
        </is>
      </c>
      <c r="J73" s="26" t="n"/>
      <c r="K73" s="26" t="n"/>
      <c r="L73" s="26" t="n"/>
      <c r="M73" s="26" t="n"/>
      <c r="N73" s="29" t="n">
        <v>0</v>
      </c>
      <c r="P73" s="25">
        <f>IF(N73&gt;0,"Yes","No")</f>
        <v/>
      </c>
      <c r="Q73" s="25" t="n">
        <v>20160819</v>
      </c>
      <c r="R73" s="25" t="n">
        <v>20160920</v>
      </c>
      <c r="S73" s="25" t="inlineStr">
        <is>
          <t xml:space="preserve"> PGE Teritory</t>
        </is>
      </c>
      <c r="T73" s="29">
        <f>IF(ISBLANK(J73)=TRUE,0,J73)</f>
        <v/>
      </c>
      <c r="U73" s="30" t="inlineStr">
        <is>
          <t>https://www.fire.ca.gov/incidents/2016/8/18/mokelumne-fire/</t>
        </is>
      </c>
      <c r="V73" s="25">
        <f>YEAR(D73)</f>
        <v/>
      </c>
      <c r="X73" s="25" t="n">
        <v>38.57554</v>
      </c>
      <c r="Y73" s="25" t="n">
        <v>-120.00606</v>
      </c>
      <c r="Z73" s="25">
        <f>IF(X73="N.A.","No lat/lon available",IF(X73&gt;0,"Has lat/lon","No lat/lon available"))</f>
        <v/>
      </c>
      <c r="AA73" s="25" t="inlineStr">
        <is>
          <t>HFTD</t>
        </is>
      </c>
      <c r="AB73" s="25">
        <f>IF(ISBLANK(W73)=TRUE,"No Time Available","Time Available")</f>
        <v/>
      </c>
      <c r="AC73" s="25">
        <f>IF(AND(Z73="Has lat/lon",AB73="Time Available"),"Yes","No")</f>
        <v/>
      </c>
      <c r="AD73" s="25" t="inlineStr">
        <is>
          <t>No RFW Analysis Performed</t>
        </is>
      </c>
      <c r="AE73" s="25">
        <f>IF(A73="CND-1134",0,SUMIFS(#REF!,#REF!,C73,#REF!,V73))</f>
        <v/>
      </c>
      <c r="AF73" s="25">
        <f>T73&gt;=100</f>
        <v/>
      </c>
    </row>
    <row r="74">
      <c r="A74" s="26" t="inlineStr">
        <is>
          <t>HUU-6956</t>
        </is>
      </c>
      <c r="B74" s="26" t="inlineStr">
        <is>
          <t>HUMBOLDT</t>
        </is>
      </c>
      <c r="C74" s="26" t="inlineStr">
        <is>
          <t>TULLY</t>
        </is>
      </c>
      <c r="D74" s="27" t="n">
        <v>42604</v>
      </c>
      <c r="E74" s="27" t="n">
        <v>42622</v>
      </c>
      <c r="F74" s="26" t="inlineStr">
        <is>
          <t>CAL FIRE</t>
        </is>
      </c>
      <c r="G74" s="28" t="n">
        <v>599</v>
      </c>
      <c r="H74" s="26" t="inlineStr">
        <is>
          <t>B,T</t>
        </is>
      </c>
      <c r="I74" s="26" t="inlineStr">
        <is>
          <t>ARSON</t>
        </is>
      </c>
      <c r="J74" s="31" t="n">
        <v>3</v>
      </c>
      <c r="K74" s="26" t="n"/>
      <c r="L74" s="26" t="n"/>
      <c r="M74" s="26" t="n"/>
      <c r="N74" s="29" t="n">
        <v>0</v>
      </c>
      <c r="P74" s="25">
        <f>IF(N74&gt;0,"Yes","No")</f>
        <v/>
      </c>
      <c r="Q74" s="25" t="n">
        <v>20160822</v>
      </c>
      <c r="R74" s="25" t="n">
        <v>20160909</v>
      </c>
      <c r="S74" s="25" t="inlineStr">
        <is>
          <t xml:space="preserve"> PGE Teritory</t>
        </is>
      </c>
      <c r="T74" s="29">
        <f>IF(ISBLANK(J74)=TRUE,0,J74)</f>
        <v/>
      </c>
      <c r="U74" s="30" t="inlineStr">
        <is>
          <t>https://www.fire.ca.gov/incidents/2016/8/22/tully-fire/</t>
        </is>
      </c>
      <c r="V74" s="25">
        <f>YEAR(D74)</f>
        <v/>
      </c>
      <c r="W74" s="32" t="n">
        <v>0.66875</v>
      </c>
      <c r="X74" s="25" t="n">
        <v>41.28486</v>
      </c>
      <c r="Y74" s="25" t="n">
        <v>-123.82268</v>
      </c>
      <c r="Z74" s="25">
        <f>IF(X74="N.A.","No lat/lon available",IF(X74&gt;0,"Has lat/lon","No lat/lon available"))</f>
        <v/>
      </c>
      <c r="AA74" s="25" t="inlineStr">
        <is>
          <t>HFTD</t>
        </is>
      </c>
      <c r="AB74" s="25">
        <f>IF(ISBLANK(W74)=TRUE,"No Time Available","Time Available")</f>
        <v/>
      </c>
      <c r="AC74" s="25">
        <f>IF(AND(Z74="Has lat/lon",AB74="Time Available"),"Yes","No")</f>
        <v/>
      </c>
      <c r="AD74" s="25" t="inlineStr">
        <is>
          <t>No Red Flag Warning Applicable</t>
        </is>
      </c>
      <c r="AE74" s="25">
        <f>IF(A74="CND-1134",0,SUMIFS(#REF!,#REF!,C74,#REF!,V74))</f>
        <v/>
      </c>
      <c r="AF74" s="25">
        <f>T74&gt;=100</f>
        <v/>
      </c>
    </row>
    <row r="75">
      <c r="A75" s="26" t="inlineStr">
        <is>
          <t>SQF-2683</t>
        </is>
      </c>
      <c r="B75" s="26" t="inlineStr">
        <is>
          <t>TULARE</t>
        </is>
      </c>
      <c r="C75" s="26" t="inlineStr">
        <is>
          <t>TULE</t>
        </is>
      </c>
      <c r="D75" s="27" t="n">
        <v>42604</v>
      </c>
      <c r="E75" s="27" t="n">
        <v>42604</v>
      </c>
      <c r="F75" s="26" t="inlineStr">
        <is>
          <t>USFS</t>
        </is>
      </c>
      <c r="G75" s="28" t="n">
        <v>395</v>
      </c>
      <c r="H75" s="26" t="inlineStr">
        <is>
          <t>B,G,T</t>
        </is>
      </c>
      <c r="I75" s="26" t="inlineStr">
        <is>
          <t>UNDETERMINED</t>
        </is>
      </c>
      <c r="J75" s="26" t="n"/>
      <c r="K75" s="26" t="n"/>
      <c r="L75" s="26" t="n"/>
      <c r="M75" s="26" t="n"/>
      <c r="N75" s="29" t="n">
        <v>0</v>
      </c>
      <c r="P75" s="25">
        <f>IF(N75&gt;0,"Yes","No")</f>
        <v/>
      </c>
      <c r="Q75" s="25" t="n">
        <v>20160822</v>
      </c>
      <c r="R75" s="25" t="n">
        <v>20160822</v>
      </c>
      <c r="S75" s="25" t="inlineStr">
        <is>
          <t xml:space="preserve"> PGE Teritory</t>
        </is>
      </c>
      <c r="T75" s="29">
        <f>IF(ISBLANK(J75)=TRUE,0,J75)</f>
        <v/>
      </c>
      <c r="U75" s="30" t="inlineStr">
        <is>
          <t>https://www.fire.ca.gov/incidents/2016/8/22/tule-fire/</t>
        </is>
      </c>
      <c r="V75" s="25">
        <f>YEAR(D75)</f>
        <v/>
      </c>
      <c r="X75" s="25" t="n">
        <v>36.1648</v>
      </c>
      <c r="Y75" s="25" t="n">
        <v>-118.73906</v>
      </c>
      <c r="Z75" s="25">
        <f>IF(X75="N.A.","No lat/lon available",IF(X75&gt;0,"Has lat/lon","No lat/lon available"))</f>
        <v/>
      </c>
      <c r="AA75" s="25" t="inlineStr">
        <is>
          <t>HFTD</t>
        </is>
      </c>
      <c r="AB75" s="25">
        <f>IF(ISBLANK(W75)=TRUE,"No Time Available","Time Available")</f>
        <v/>
      </c>
      <c r="AC75" s="25">
        <f>IF(AND(Z75="Has lat/lon",AB75="Time Available"),"Yes","No")</f>
        <v/>
      </c>
      <c r="AD75" s="25" t="inlineStr">
        <is>
          <t>No RFW Analysis Performed</t>
        </is>
      </c>
      <c r="AE75" s="25">
        <f>IF(A75="CND-1134",0,SUMIFS(#REF!,#REF!,C75,#REF!,V75))</f>
        <v/>
      </c>
      <c r="AF75" s="25">
        <f>T75&gt;=100</f>
        <v/>
      </c>
    </row>
    <row r="76">
      <c r="A76" s="26" t="inlineStr">
        <is>
          <t>SKU-7392</t>
        </is>
      </c>
      <c r="B76" s="26" t="inlineStr">
        <is>
          <t>SISKIYOU</t>
        </is>
      </c>
      <c r="C76" s="26" t="inlineStr">
        <is>
          <t>GRADE</t>
        </is>
      </c>
      <c r="D76" s="27" t="n">
        <v>42606</v>
      </c>
      <c r="E76" s="27" t="n">
        <v>42623</v>
      </c>
      <c r="F76" s="26" t="inlineStr">
        <is>
          <t>CAL FIRE</t>
        </is>
      </c>
      <c r="G76" s="28" t="n">
        <v>710</v>
      </c>
      <c r="H76" s="35" t="inlineStr">
        <is>
          <t>B,G,T</t>
        </is>
      </c>
      <c r="I76" s="26" t="inlineStr">
        <is>
          <t>ELECTRICAL POWER</t>
        </is>
      </c>
      <c r="J76" s="31" t="n">
        <v>10</v>
      </c>
      <c r="K76" s="31" t="n">
        <v>1</v>
      </c>
      <c r="L76" s="26" t="n"/>
      <c r="M76" s="26" t="n"/>
      <c r="N76" s="29" t="n">
        <v>0</v>
      </c>
      <c r="P76" s="25">
        <f>IF(N76&gt;0,"Yes","No")</f>
        <v/>
      </c>
      <c r="Q76" s="25" t="n">
        <v>20160824</v>
      </c>
      <c r="R76" s="25" t="n">
        <v>20160910</v>
      </c>
      <c r="S76" s="25" t="inlineStr">
        <is>
          <t xml:space="preserve"> PGE Teritory</t>
        </is>
      </c>
      <c r="T76" s="29">
        <f>IF(ISBLANK(J76)=TRUE,0,J76)</f>
        <v/>
      </c>
      <c r="U76" s="30" t="inlineStr">
        <is>
          <t>https://www.fire.ca.gov/incidents/2016/8/24/grade-fire/</t>
        </is>
      </c>
      <c r="V76" s="25">
        <f>YEAR(D76)</f>
        <v/>
      </c>
      <c r="W76" s="32" t="n">
        <v>0.6215277777777778</v>
      </c>
      <c r="X76" s="25" t="n">
        <v>41.7813</v>
      </c>
      <c r="Y76" s="25" t="n">
        <v>-122.611</v>
      </c>
      <c r="Z76" s="25">
        <f>IF(X76="N.A.","No lat/lon available",IF(X76&gt;0,"Has lat/lon","No lat/lon available"))</f>
        <v/>
      </c>
      <c r="AA76" s="25" t="inlineStr">
        <is>
          <t>HFTD</t>
        </is>
      </c>
      <c r="AB76" s="25">
        <f>IF(ISBLANK(W76)=TRUE,"No Time Available","Time Available")</f>
        <v/>
      </c>
      <c r="AC76" s="25">
        <f>IF(AND(Z76="Has lat/lon",AB76="Time Available"),"Yes","No")</f>
        <v/>
      </c>
      <c r="AD76" s="25" t="inlineStr">
        <is>
          <t>No Red Flag Warning Applicable</t>
        </is>
      </c>
      <c r="AE76" s="25">
        <f>IF(A76="CND-1134",0,SUMIFS(#REF!,#REF!,C76,#REF!,V76))</f>
        <v/>
      </c>
      <c r="AF76" s="25">
        <f>T76&gt;=100</f>
        <v/>
      </c>
    </row>
    <row r="77">
      <c r="A77" s="26" t="inlineStr">
        <is>
          <t>KRN-32226</t>
        </is>
      </c>
      <c r="B77" s="26" t="inlineStr">
        <is>
          <t>KERN</t>
        </is>
      </c>
      <c r="C77" s="26" t="inlineStr">
        <is>
          <t>RANGE</t>
        </is>
      </c>
      <c r="D77" s="27" t="n">
        <v>42608</v>
      </c>
      <c r="E77" s="27" t="n">
        <v>42613</v>
      </c>
      <c r="F77" s="26" t="inlineStr">
        <is>
          <t>CC</t>
        </is>
      </c>
      <c r="G77" s="28" t="n">
        <v>600</v>
      </c>
      <c r="H77" s="35" t="inlineStr">
        <is>
          <t>B,G,T</t>
        </is>
      </c>
      <c r="I77" s="26" t="inlineStr">
        <is>
          <t>HUMAN</t>
        </is>
      </c>
      <c r="J77" s="26" t="n"/>
      <c r="K77" s="26" t="n"/>
      <c r="L77" s="26" t="n"/>
      <c r="M77" s="26" t="n"/>
      <c r="N77" s="29" t="n">
        <v>0</v>
      </c>
      <c r="P77" s="25">
        <f>IF(N77&gt;0,"Yes","No")</f>
        <v/>
      </c>
      <c r="Q77" s="25" t="n">
        <v>20160826</v>
      </c>
      <c r="R77" s="25" t="n">
        <v>20160831</v>
      </c>
      <c r="S77" s="25" t="inlineStr">
        <is>
          <t xml:space="preserve"> PGE Teritory</t>
        </is>
      </c>
      <c r="T77" s="29">
        <f>IF(ISBLANK(J77)=TRUE,0,J77)</f>
        <v/>
      </c>
      <c r="U77" s="30" t="inlineStr">
        <is>
          <t>https://www.fire.ca.gov/incidents/2016/8/26/range-fire/</t>
        </is>
      </c>
      <c r="V77" s="25">
        <f>YEAR(D77)</f>
        <v/>
      </c>
      <c r="X77" s="25" t="n">
        <v>35.2013</v>
      </c>
      <c r="Y77" s="25" t="n">
        <v>-118.7212</v>
      </c>
      <c r="Z77" s="25">
        <f>IF(X77="N.A.","No lat/lon available",IF(X77&gt;0,"Has lat/lon","No lat/lon available"))</f>
        <v/>
      </c>
      <c r="AA77" s="25" t="inlineStr">
        <is>
          <t>HFTD</t>
        </is>
      </c>
      <c r="AB77" s="25">
        <f>IF(ISBLANK(W77)=TRUE,"No Time Available","Time Available")</f>
        <v/>
      </c>
      <c r="AC77" s="25">
        <f>IF(AND(Z77="Has lat/lon",AB77="Time Available"),"Yes","No")</f>
        <v/>
      </c>
      <c r="AD77" s="25" t="inlineStr">
        <is>
          <t>No RFW Analysis Performed</t>
        </is>
      </c>
      <c r="AE77" s="25">
        <f>IF(A77="CND-1134",0,SUMIFS(#REF!,#REF!,C77,#REF!,V77))</f>
        <v/>
      </c>
      <c r="AF77" s="25">
        <f>T77&gt;=100</f>
        <v/>
      </c>
    </row>
    <row r="78">
      <c r="A78" s="26" t="inlineStr">
        <is>
          <t>KRN-32375</t>
        </is>
      </c>
      <c r="B78" s="26" t="inlineStr">
        <is>
          <t>KERN</t>
        </is>
      </c>
      <c r="C78" s="26" t="inlineStr">
        <is>
          <t>HAVILA</t>
        </is>
      </c>
      <c r="D78" s="27" t="n">
        <v>42609</v>
      </c>
      <c r="E78" s="27" t="n">
        <v>42613</v>
      </c>
      <c r="F78" s="26" t="inlineStr">
        <is>
          <t>CC</t>
        </is>
      </c>
      <c r="G78" s="28" t="n">
        <v>304</v>
      </c>
      <c r="H78" s="26" t="inlineStr">
        <is>
          <t>B,G</t>
        </is>
      </c>
      <c r="I78" s="26" t="inlineStr">
        <is>
          <t>UNDETERMINED</t>
        </is>
      </c>
      <c r="J78" s="26" t="n"/>
      <c r="K78" s="26" t="n"/>
      <c r="L78" s="26" t="n"/>
      <c r="M78" s="26" t="n"/>
      <c r="N78" s="29" t="n">
        <v>0</v>
      </c>
      <c r="P78" s="25">
        <f>IF(N78&gt;0,"Yes","No")</f>
        <v/>
      </c>
      <c r="Q78" s="25" t="n">
        <v>20160827</v>
      </c>
      <c r="R78" s="25" t="n">
        <v>20160831</v>
      </c>
      <c r="S78" s="25" t="inlineStr">
        <is>
          <t xml:space="preserve"> PGE Teritory</t>
        </is>
      </c>
      <c r="T78" s="29">
        <f>IF(ISBLANK(J78)=TRUE,0,J78)</f>
        <v/>
      </c>
      <c r="U78" s="30" t="inlineStr">
        <is>
          <t>https://www.fire.ca.gov/incidents/2016/8/28/havilah-fire/
https://yubanet.com/Fires/havilah/</t>
        </is>
      </c>
      <c r="V78" s="25">
        <f>YEAR(D78)</f>
        <v/>
      </c>
      <c r="W78" s="32" t="n">
        <v>0.1041666666666667</v>
      </c>
      <c r="X78" s="25" t="n">
        <v>35.4976</v>
      </c>
      <c r="Y78" s="25" t="n">
        <v>-118.5097</v>
      </c>
      <c r="Z78" s="25">
        <f>IF(X78="N.A.","No lat/lon available",IF(X78&gt;0,"Has lat/lon","No lat/lon available"))</f>
        <v/>
      </c>
      <c r="AA78" s="25" t="inlineStr">
        <is>
          <t>HFTD</t>
        </is>
      </c>
      <c r="AB78" s="25">
        <f>IF(ISBLANK(W78)=TRUE,"No Time Available","Time Available")</f>
        <v/>
      </c>
      <c r="AC78" s="25">
        <f>IF(AND(Z78="Has lat/lon",AB78="Time Available"),"Yes","No")</f>
        <v/>
      </c>
      <c r="AD78" s="25" t="inlineStr">
        <is>
          <t>No Red Flag Warning Applicable</t>
        </is>
      </c>
      <c r="AE78" s="25">
        <f>IF(A78="CND-1134",0,SUMIFS(#REF!,#REF!,C78,#REF!,V78))</f>
        <v/>
      </c>
      <c r="AF78" s="25">
        <f>T78&gt;=100</f>
        <v/>
      </c>
    </row>
    <row r="79">
      <c r="A79" s="26" t="inlineStr">
        <is>
          <t>KNF-7501</t>
        </is>
      </c>
      <c r="B79" s="26" t="inlineStr">
        <is>
          <t>SISKIYOU</t>
        </is>
      </c>
      <c r="C79" s="26" t="inlineStr">
        <is>
          <t>GAP</t>
        </is>
      </c>
      <c r="D79" s="27" t="n">
        <v>42609</v>
      </c>
      <c r="E79" s="27" t="n">
        <v>42629</v>
      </c>
      <c r="F79" s="26" t="inlineStr">
        <is>
          <t>USFS</t>
        </is>
      </c>
      <c r="G79" s="28" t="n">
        <v>33867</v>
      </c>
      <c r="H79" s="26" t="inlineStr">
        <is>
          <t>B,T</t>
        </is>
      </c>
      <c r="I79" s="26" t="inlineStr">
        <is>
          <t>UNDETERMINED</t>
        </is>
      </c>
      <c r="J79" s="31" t="n">
        <v>14</v>
      </c>
      <c r="K79" s="26" t="n"/>
      <c r="L79" s="26" t="n"/>
      <c r="M79" s="26" t="n"/>
      <c r="N79" s="29" t="n">
        <v>0</v>
      </c>
      <c r="P79" s="25">
        <f>IF(N79&gt;0,"Yes","No")</f>
        <v/>
      </c>
      <c r="Q79" s="25" t="n">
        <v>20160827</v>
      </c>
      <c r="R79" s="25" t="n">
        <v>20160916</v>
      </c>
      <c r="S79" s="25" t="inlineStr">
        <is>
          <t xml:space="preserve"> PGE Teritory</t>
        </is>
      </c>
      <c r="T79" s="29">
        <f>IF(ISBLANK(J79)=TRUE,0,J79)</f>
        <v/>
      </c>
      <c r="U79" s="30" t="inlineStr">
        <is>
          <t>https://www.fire.ca.gov/incidents/2016/8/27/gap-fire/</t>
        </is>
      </c>
      <c r="V79" s="25">
        <f>YEAR(D79)</f>
        <v/>
      </c>
      <c r="X79" s="25" t="n">
        <v>41.851</v>
      </c>
      <c r="Y79" s="25" t="n">
        <v>-123.118</v>
      </c>
      <c r="Z79" s="25">
        <f>IF(X79="N.A.","No lat/lon available",IF(X79&gt;0,"Has lat/lon","No lat/lon available"))</f>
        <v/>
      </c>
      <c r="AA79" s="25" t="inlineStr">
        <is>
          <t>HFTD</t>
        </is>
      </c>
      <c r="AB79" s="25">
        <f>IF(ISBLANK(W79)=TRUE,"No Time Available","Time Available")</f>
        <v/>
      </c>
      <c r="AC79" s="25">
        <f>IF(AND(Z79="Has lat/lon",AB79="Time Available"),"Yes","No")</f>
        <v/>
      </c>
      <c r="AD79" s="25" t="inlineStr">
        <is>
          <t>No RFW Analysis Performed</t>
        </is>
      </c>
      <c r="AE79" s="25">
        <f>IF(A79="CND-1134",0,SUMIFS(#REF!,#REF!,C79,#REF!,V79))</f>
        <v/>
      </c>
      <c r="AF79" s="25">
        <f>T79&gt;=100</f>
        <v/>
      </c>
    </row>
    <row r="80">
      <c r="A80" s="26" t="inlineStr">
        <is>
          <t>TCU-9339</t>
        </is>
      </c>
      <c r="B80" s="26" t="inlineStr">
        <is>
          <t>CALAVERAS</t>
        </is>
      </c>
      <c r="C80" s="26" t="inlineStr">
        <is>
          <t>WILLOW</t>
        </is>
      </c>
      <c r="D80" s="27" t="n">
        <v>42610</v>
      </c>
      <c r="E80" s="27" t="n">
        <v>42617</v>
      </c>
      <c r="F80" s="26" t="inlineStr">
        <is>
          <t>CAL FIRE</t>
        </is>
      </c>
      <c r="G80" s="28" t="n">
        <v>450</v>
      </c>
      <c r="H80" s="35" t="inlineStr">
        <is>
          <t>B,G,T</t>
        </is>
      </c>
      <c r="I80" s="26" t="inlineStr">
        <is>
          <t>VEHICLE</t>
        </is>
      </c>
      <c r="J80" s="26" t="n"/>
      <c r="K80" s="31" t="n">
        <v>1</v>
      </c>
      <c r="L80" s="26" t="n"/>
      <c r="M80" s="26" t="n"/>
      <c r="N80" s="29" t="n">
        <v>0</v>
      </c>
      <c r="P80" s="25">
        <f>IF(N80&gt;0,"Yes","No")</f>
        <v/>
      </c>
      <c r="Q80" s="25" t="n">
        <v>20160828</v>
      </c>
      <c r="R80" s="25" t="n">
        <v>20160904</v>
      </c>
      <c r="S80" s="25" t="inlineStr">
        <is>
          <t xml:space="preserve"> PGE Teritory</t>
        </is>
      </c>
      <c r="T80" s="29">
        <f>IF(ISBLANK(J80)=TRUE,0,J80)</f>
        <v/>
      </c>
      <c r="U80" s="30" t="inlineStr">
        <is>
          <t>https://www.fire.ca.gov/incidents/2016/8/28/willow-fire/</t>
        </is>
      </c>
      <c r="V80" s="25">
        <f>YEAR(D80)</f>
        <v/>
      </c>
      <c r="W80" s="32" t="n">
        <v>0.5465277777777777</v>
      </c>
      <c r="X80" s="25" t="n">
        <v>38.1874</v>
      </c>
      <c r="Y80" s="25" t="n">
        <v>-120.6381</v>
      </c>
      <c r="Z80" s="25">
        <f>IF(X80="N.A.","No lat/lon available",IF(X80&gt;0,"Has lat/lon","No lat/lon available"))</f>
        <v/>
      </c>
      <c r="AA80" s="25" t="inlineStr">
        <is>
          <t>HFTD</t>
        </is>
      </c>
      <c r="AB80" s="25">
        <f>IF(ISBLANK(W80)=TRUE,"No Time Available","Time Available")</f>
        <v/>
      </c>
      <c r="AC80" s="25">
        <f>IF(AND(Z80="Has lat/lon",AB80="Time Available"),"Yes","No")</f>
        <v/>
      </c>
      <c r="AD80" s="25" t="inlineStr">
        <is>
          <t>No Red Flag Warning Applicable</t>
        </is>
      </c>
      <c r="AE80" s="25">
        <f>IF(A80="CND-1134",0,SUMIFS(#REF!,#REF!,C80,#REF!,V80))</f>
        <v/>
      </c>
      <c r="AF80" s="25">
        <f>T80&gt;=100</f>
        <v/>
      </c>
    </row>
    <row r="81">
      <c r="A81" s="26" t="inlineStr">
        <is>
          <t>BTU-13655</t>
        </is>
      </c>
      <c r="B81" s="26" t="inlineStr">
        <is>
          <t>BUTTE</t>
        </is>
      </c>
      <c r="C81" s="26" t="inlineStr">
        <is>
          <t>SADDLE</t>
        </is>
      </c>
      <c r="D81" s="27" t="n">
        <v>42618</v>
      </c>
      <c r="E81" s="27" t="n">
        <v>42635</v>
      </c>
      <c r="F81" s="26" t="inlineStr">
        <is>
          <t>CAL FIRE</t>
        </is>
      </c>
      <c r="G81" s="28" t="n">
        <v>800</v>
      </c>
      <c r="H81" s="35" t="inlineStr">
        <is>
          <t>B,G,T</t>
        </is>
      </c>
      <c r="I81" s="26" t="inlineStr">
        <is>
          <t>VEHICLE</t>
        </is>
      </c>
      <c r="J81" s="31" t="n">
        <v>3</v>
      </c>
      <c r="K81" s="26" t="n"/>
      <c r="L81" s="26" t="n"/>
      <c r="M81" s="26" t="n"/>
      <c r="N81" s="29" t="n">
        <v>0</v>
      </c>
      <c r="P81" s="25">
        <f>IF(N81&gt;0,"Yes","No")</f>
        <v/>
      </c>
      <c r="Q81" s="25" t="n">
        <v>20160905</v>
      </c>
      <c r="R81" s="25" t="n">
        <v>20160922</v>
      </c>
      <c r="S81" s="25" t="inlineStr">
        <is>
          <t xml:space="preserve"> PGE Teritory</t>
        </is>
      </c>
      <c r="T81" s="29">
        <f>IF(ISBLANK(J81)=TRUE,0,J81)</f>
        <v/>
      </c>
      <c r="U81" s="30" t="inlineStr">
        <is>
          <t>https://www.fire.ca.gov/incidents/2016/9/5/saddle-fire/</t>
        </is>
      </c>
      <c r="V81" s="25">
        <f>YEAR(D81)</f>
        <v/>
      </c>
      <c r="W81" s="32" t="n">
        <v>0.6861111111111111</v>
      </c>
      <c r="X81" s="25" t="n">
        <v>39.6871</v>
      </c>
      <c r="Y81" s="25" t="n">
        <v>-121.571</v>
      </c>
      <c r="Z81" s="25">
        <f>IF(X81="N.A.","No lat/lon available",IF(X81&gt;0,"Has lat/lon","No lat/lon available"))</f>
        <v/>
      </c>
      <c r="AA81" s="25" t="inlineStr">
        <is>
          <t>HFTD</t>
        </is>
      </c>
      <c r="AB81" s="25">
        <f>IF(ISBLANK(W81)=TRUE,"No Time Available","Time Available")</f>
        <v/>
      </c>
      <c r="AC81" s="25">
        <f>IF(AND(Z81="Has lat/lon",AB81="Time Available"),"Yes","No")</f>
        <v/>
      </c>
      <c r="AD81" s="25" t="inlineStr">
        <is>
          <t>No Red Flag Warning Applicable</t>
        </is>
      </c>
      <c r="AE81" s="25">
        <f>IF(A81="CND-1134",0,SUMIFS(#REF!,#REF!,C81,#REF!,V81))</f>
        <v/>
      </c>
      <c r="AF81" s="25">
        <f>T81&gt;=100</f>
        <v/>
      </c>
    </row>
    <row r="82">
      <c r="A82" s="26" t="inlineStr">
        <is>
          <t>LMU-4700</t>
        </is>
      </c>
      <c r="B82" s="26" t="inlineStr">
        <is>
          <t>MODOC</t>
        </is>
      </c>
      <c r="C82" s="26" t="inlineStr">
        <is>
          <t>HOWARD</t>
        </is>
      </c>
      <c r="D82" s="27" t="n">
        <v>42624</v>
      </c>
      <c r="E82" s="27" t="n">
        <v>42628</v>
      </c>
      <c r="F82" s="26" t="inlineStr">
        <is>
          <t>CAL FIRE</t>
        </is>
      </c>
      <c r="G82" s="28" t="n">
        <v>380</v>
      </c>
      <c r="H82" s="35" t="inlineStr">
        <is>
          <t>B,G,T</t>
        </is>
      </c>
      <c r="I82" s="26" t="inlineStr">
        <is>
          <t>RAILROAD</t>
        </is>
      </c>
      <c r="J82" s="26" t="n"/>
      <c r="K82" s="26" t="n"/>
      <c r="L82" s="26" t="n"/>
      <c r="M82" s="26" t="n"/>
      <c r="N82" s="29" t="n">
        <v>0</v>
      </c>
      <c r="P82" s="25">
        <f>IF(N82&gt;0,"Yes","No")</f>
        <v/>
      </c>
      <c r="Q82" s="25" t="n">
        <v>20160911</v>
      </c>
      <c r="R82" s="25" t="n">
        <v>20160915</v>
      </c>
      <c r="S82" s="25" t="inlineStr">
        <is>
          <t xml:space="preserve"> PGE Teritory</t>
        </is>
      </c>
      <c r="T82" s="29">
        <f>IF(ISBLANK(J82)=TRUE,0,J82)</f>
        <v/>
      </c>
      <c r="U82" s="30" t="inlineStr">
        <is>
          <t>https://www.fire.ca.gov/incidents/2016/9/11/howard-fire/</t>
        </is>
      </c>
      <c r="V82" s="25">
        <f>YEAR(D82)</f>
        <v/>
      </c>
      <c r="X82" s="25" t="n">
        <v>41.4657</v>
      </c>
      <c r="Y82" s="25" t="n">
        <v>-120.9066</v>
      </c>
      <c r="Z82" s="25">
        <f>IF(X82="N.A.","No lat/lon available",IF(X82&gt;0,"Has lat/lon","No lat/lon available"))</f>
        <v/>
      </c>
      <c r="AA82" s="25" t="inlineStr">
        <is>
          <t>non-HFTD</t>
        </is>
      </c>
      <c r="AB82" s="25">
        <f>IF(ISBLANK(W82)=TRUE,"No Time Available","Time Available")</f>
        <v/>
      </c>
      <c r="AC82" s="25">
        <f>IF(AND(Z82="Has lat/lon",AB82="Time Available"),"Yes","No")</f>
        <v/>
      </c>
      <c r="AD82" s="25" t="inlineStr">
        <is>
          <t>No RFW Analysis Performed</t>
        </is>
      </c>
      <c r="AE82" s="25">
        <f>IF(A82="CND-1134",0,SUMIFS(#REF!,#REF!,C82,#REF!,V82))</f>
        <v/>
      </c>
      <c r="AF82" s="25">
        <f>T82&gt;=100</f>
        <v/>
      </c>
    </row>
    <row r="83">
      <c r="A83" s="26" t="inlineStr">
        <is>
          <t>LMU-4695</t>
        </is>
      </c>
      <c r="B83" s="26" t="inlineStr">
        <is>
          <t>LASSEN</t>
        </is>
      </c>
      <c r="C83" s="26" t="inlineStr">
        <is>
          <t>WILLARD</t>
        </is>
      </c>
      <c r="D83" s="27" t="n">
        <v>42624</v>
      </c>
      <c r="E83" s="27" t="n">
        <v>42655</v>
      </c>
      <c r="F83" s="26" t="inlineStr">
        <is>
          <t>CAL FIRE</t>
        </is>
      </c>
      <c r="G83" s="28" t="n">
        <v>2575</v>
      </c>
      <c r="H83" s="35" t="inlineStr">
        <is>
          <t>B,G,T</t>
        </is>
      </c>
      <c r="I83" s="26" t="inlineStr">
        <is>
          <t>UNDETERMINED</t>
        </is>
      </c>
      <c r="J83" s="31" t="n">
        <v>7</v>
      </c>
      <c r="K83" s="26" t="n"/>
      <c r="L83" s="26" t="n"/>
      <c r="M83" s="26" t="n"/>
      <c r="N83" s="29" t="n">
        <v>0</v>
      </c>
      <c r="P83" s="25">
        <f>IF(N83&gt;0,"Yes","No")</f>
        <v/>
      </c>
      <c r="Q83" s="25" t="n">
        <v>20160911</v>
      </c>
      <c r="R83" s="25" t="n">
        <v>20161012</v>
      </c>
      <c r="S83" s="25" t="inlineStr">
        <is>
          <t xml:space="preserve"> PGE Teritory</t>
        </is>
      </c>
      <c r="T83" s="29">
        <f>IF(ISBLANK(J83)=TRUE,0,J83)</f>
        <v/>
      </c>
      <c r="U83" s="30" t="inlineStr">
        <is>
          <t>https://www.fire.ca.gov/incidents/2016/9/11/willard-fire/</t>
        </is>
      </c>
      <c r="V83" s="25">
        <f>YEAR(D83)</f>
        <v/>
      </c>
      <c r="W83" s="32" t="n">
        <v>0.48125</v>
      </c>
      <c r="X83" s="25" t="n">
        <v>40.3915</v>
      </c>
      <c r="Y83" s="25" t="n">
        <v>-120.7845</v>
      </c>
      <c r="Z83" s="25">
        <f>IF(X83="N.A.","No lat/lon available",IF(X83&gt;0,"Has lat/lon","No lat/lon available"))</f>
        <v/>
      </c>
      <c r="AA83" s="25" t="inlineStr">
        <is>
          <t>HFTD</t>
        </is>
      </c>
      <c r="AB83" s="25">
        <f>IF(ISBLANK(W83)=TRUE,"No Time Available","Time Available")</f>
        <v/>
      </c>
      <c r="AC83" s="25">
        <f>IF(AND(Z83="Has lat/lon",AB83="Time Available"),"Yes","No")</f>
        <v/>
      </c>
      <c r="AD83" s="25" t="inlineStr">
        <is>
          <t>No Red Flag Warning Applicable</t>
        </is>
      </c>
      <c r="AE83" s="25">
        <f>IF(A83="CND-1134",0,SUMIFS(#REF!,#REF!,C83,#REF!,V83))</f>
        <v/>
      </c>
      <c r="AF83" s="25">
        <f>T83&gt;=100</f>
        <v/>
      </c>
    </row>
    <row r="84">
      <c r="A84" s="26" t="inlineStr">
        <is>
          <t>SNF-2154</t>
        </is>
      </c>
      <c r="B84" s="26" t="inlineStr">
        <is>
          <t>FRESNO</t>
        </is>
      </c>
      <c r="C84" s="26" t="inlineStr">
        <is>
          <t>CROWN</t>
        </is>
      </c>
      <c r="D84" s="27" t="n">
        <v>42628</v>
      </c>
      <c r="E84" s="27" t="n">
        <v>42674</v>
      </c>
      <c r="F84" s="26" t="inlineStr">
        <is>
          <t>USFS</t>
        </is>
      </c>
      <c r="G84" s="28" t="n">
        <v>800</v>
      </c>
      <c r="H84" s="26" t="inlineStr">
        <is>
          <t>T</t>
        </is>
      </c>
      <c r="I84" s="26" t="inlineStr">
        <is>
          <t>LIGHTNING</t>
        </is>
      </c>
      <c r="J84" s="26" t="n"/>
      <c r="K84" s="26" t="n"/>
      <c r="L84" s="26" t="n"/>
      <c r="M84" s="26" t="n"/>
      <c r="N84" s="29" t="n">
        <v>0</v>
      </c>
      <c r="P84" s="25">
        <f>IF(N84&gt;0,"Yes","No")</f>
        <v/>
      </c>
      <c r="Q84" s="25" t="n">
        <v>20160915</v>
      </c>
      <c r="R84" s="25" t="n">
        <v>20161031</v>
      </c>
      <c r="S84" s="25" t="inlineStr">
        <is>
          <t xml:space="preserve"> PGE Teritory</t>
        </is>
      </c>
      <c r="T84" s="29">
        <f>IF(ISBLANK(J84)=TRUE,0,J84)</f>
        <v/>
      </c>
      <c r="V84" s="25">
        <f>YEAR(D84)</f>
        <v/>
      </c>
      <c r="X84" s="25" t="inlineStr">
        <is>
          <t>N.A.</t>
        </is>
      </c>
      <c r="Y84" s="25" t="inlineStr">
        <is>
          <t>N.A.</t>
        </is>
      </c>
      <c r="Z84" s="25">
        <f>IF(X84="N.A.","No lat/lon available",IF(X84&gt;0,"Has lat/lon","No lat/lon available"))</f>
        <v/>
      </c>
      <c r="AA84" s="25" t="inlineStr">
        <is>
          <t>No lat/lon available</t>
        </is>
      </c>
      <c r="AB84" s="25">
        <f>IF(ISBLANK(W84)=TRUE,"No Time Available","Time Available")</f>
        <v/>
      </c>
      <c r="AC84" s="25">
        <f>IF(AND(Z84="Has lat/lon",AB84="Time Available"),"Yes","No")</f>
        <v/>
      </c>
      <c r="AD84" s="25" t="inlineStr">
        <is>
          <t>No RFW Analysis Performed</t>
        </is>
      </c>
      <c r="AE84" s="25">
        <f>IF(A84="CND-1134",0,SUMIFS(#REF!,#REF!,C84,#REF!,V84))</f>
        <v/>
      </c>
      <c r="AF84" s="25">
        <f>T84&gt;=100</f>
        <v/>
      </c>
    </row>
    <row r="85" ht="14.25" customHeight="1" s="138">
      <c r="A85" s="26" t="inlineStr">
        <is>
          <t>AFV-3151</t>
        </is>
      </c>
      <c r="B85" s="26" t="inlineStr">
        <is>
          <t>SANTA BARBARA</t>
        </is>
      </c>
      <c r="C85" s="26" t="inlineStr">
        <is>
          <t>CANYON</t>
        </is>
      </c>
      <c r="D85" s="27" t="n">
        <v>42630</v>
      </c>
      <c r="E85" s="27" t="n">
        <v>42637</v>
      </c>
      <c r="F85" s="26" t="inlineStr">
        <is>
          <t>MIL</t>
        </is>
      </c>
      <c r="G85" s="28" t="n">
        <v>12742</v>
      </c>
      <c r="H85" s="26" t="inlineStr">
        <is>
          <t>B</t>
        </is>
      </c>
      <c r="I85" s="26" t="inlineStr">
        <is>
          <t>UNDETERMINED</t>
        </is>
      </c>
      <c r="J85" s="26" t="n"/>
      <c r="K85" s="26" t="n"/>
      <c r="L85" s="31" t="n">
        <v>1</v>
      </c>
      <c r="M85" s="26" t="n"/>
      <c r="N85" s="29" t="n">
        <v>1</v>
      </c>
      <c r="P85" s="25">
        <f>IF(N85&gt;0,"Yes","No")</f>
        <v/>
      </c>
      <c r="Q85" s="25" t="n">
        <v>20160917</v>
      </c>
      <c r="R85" s="25" t="n">
        <v>20160924</v>
      </c>
      <c r="S85" s="25" t="inlineStr">
        <is>
          <t xml:space="preserve"> PGE Teritory</t>
        </is>
      </c>
      <c r="T85" s="29">
        <f>IF(ISBLANK(J85)=TRUE,0,J85)</f>
        <v/>
      </c>
      <c r="U85" s="34" t="inlineStr">
        <is>
          <t>https://www.fire.ca.gov/incidents/2016/9/17/canyon-fire/</t>
        </is>
      </c>
      <c r="V85" s="25">
        <f>YEAR(D85)</f>
        <v/>
      </c>
      <c r="W85" s="32" t="n">
        <v>0.7291666666666666</v>
      </c>
      <c r="X85" s="25" t="n">
        <v>34.63445</v>
      </c>
      <c r="Y85" s="25" t="n">
        <v>-120.54421</v>
      </c>
      <c r="Z85" s="25">
        <f>IF(X85="N.A.","No lat/lon available",IF(X85&gt;0,"Has lat/lon","No lat/lon available"))</f>
        <v/>
      </c>
      <c r="AA85" s="25" t="inlineStr">
        <is>
          <t>HFTD</t>
        </is>
      </c>
      <c r="AB85" s="25">
        <f>IF(ISBLANK(W85)=TRUE,"No Time Available","Time Available")</f>
        <v/>
      </c>
      <c r="AC85" s="25">
        <f>IF(AND(Z85="Has lat/lon",AB85="Time Available"),"Yes","No")</f>
        <v/>
      </c>
      <c r="AD85" s="25" t="inlineStr">
        <is>
          <t>No Red Flag Warning Applicable</t>
        </is>
      </c>
      <c r="AE85" s="25">
        <f>IF(A85="CND-1134",0,SUMIFS(#REF!,#REF!,C85,#REF!,V85))</f>
        <v/>
      </c>
      <c r="AF85" s="25">
        <f>T85&gt;=100</f>
        <v/>
      </c>
    </row>
    <row r="86">
      <c r="A86" s="26" t="inlineStr">
        <is>
          <t>MDF-910</t>
        </is>
      </c>
      <c r="B86" s="26" t="inlineStr">
        <is>
          <t>MODOC</t>
        </is>
      </c>
      <c r="C86" s="26" t="inlineStr">
        <is>
          <t>SOUP COMPLEX</t>
        </is>
      </c>
      <c r="D86" s="27" t="n">
        <v>42630</v>
      </c>
      <c r="E86" s="27" t="n">
        <v>42674</v>
      </c>
      <c r="F86" s="26" t="inlineStr">
        <is>
          <t>USFS</t>
        </is>
      </c>
      <c r="G86" s="28" t="n">
        <v>2722</v>
      </c>
      <c r="H86" s="26" t="inlineStr">
        <is>
          <t>G,T</t>
        </is>
      </c>
      <c r="I86" s="26" t="inlineStr">
        <is>
          <t>UNDETERMINED</t>
        </is>
      </c>
      <c r="J86" s="26" t="n"/>
      <c r="K86" s="26" t="n"/>
      <c r="L86" s="26" t="n"/>
      <c r="M86" s="26" t="n"/>
      <c r="N86" s="29" t="n">
        <v>0</v>
      </c>
      <c r="P86" s="25">
        <f>IF(N86&gt;0,"Yes","No")</f>
        <v/>
      </c>
      <c r="Q86" s="25" t="n">
        <v>20160917</v>
      </c>
      <c r="R86" s="25" t="n">
        <v>20161031</v>
      </c>
      <c r="S86" s="25" t="inlineStr">
        <is>
          <t xml:space="preserve"> PGE Teritory</t>
        </is>
      </c>
      <c r="T86" s="29">
        <f>IF(ISBLANK(J86)=TRUE,0,J86)</f>
        <v/>
      </c>
      <c r="U86" s="30" t="inlineStr">
        <is>
          <t>https://www.fire.ca.gov/incidents/2016/9/17/soup-complex/</t>
        </is>
      </c>
      <c r="V86" s="25">
        <f>YEAR(D86)</f>
        <v/>
      </c>
      <c r="X86" s="25" t="n">
        <v>41.2649</v>
      </c>
      <c r="Y86" s="25" t="n">
        <v>-120.3178</v>
      </c>
      <c r="Z86" s="25">
        <f>IF(X86="N.A.","No lat/lon available",IF(X86&gt;0,"Has lat/lon","No lat/lon available"))</f>
        <v/>
      </c>
      <c r="AA86" s="25" t="inlineStr">
        <is>
          <t>HFTD</t>
        </is>
      </c>
      <c r="AB86" s="25">
        <f>IF(ISBLANK(W86)=TRUE,"No Time Available","Time Available")</f>
        <v/>
      </c>
      <c r="AC86" s="25">
        <f>IF(AND(Z86="Has lat/lon",AB86="Time Available"),"Yes","No")</f>
        <v/>
      </c>
      <c r="AD86" s="25" t="inlineStr">
        <is>
          <t>No RFW Analysis Performed</t>
        </is>
      </c>
      <c r="AE86" s="25">
        <f>IF(A86="CND-1134",0,SUMIFS(#REF!,#REF!,C86,#REF!,V86))</f>
        <v/>
      </c>
      <c r="AF86" s="25">
        <f>T86&gt;=100</f>
        <v/>
      </c>
    </row>
    <row r="87">
      <c r="A87" s="26" t="inlineStr">
        <is>
          <t>KRN-35570</t>
        </is>
      </c>
      <c r="B87" s="26" t="inlineStr">
        <is>
          <t>KERN</t>
        </is>
      </c>
      <c r="C87" s="26" t="inlineStr">
        <is>
          <t>FLAT</t>
        </is>
      </c>
      <c r="D87" s="27" t="n">
        <v>42632</v>
      </c>
      <c r="E87" s="27" t="n">
        <v>42635</v>
      </c>
      <c r="F87" s="26" t="inlineStr">
        <is>
          <t>CC</t>
        </is>
      </c>
      <c r="G87" s="28" t="n">
        <v>307</v>
      </c>
      <c r="H87" s="26" t="inlineStr">
        <is>
          <t>G</t>
        </is>
      </c>
      <c r="I87" s="26" t="inlineStr">
        <is>
          <t>EQUIPMENT</t>
        </is>
      </c>
      <c r="J87" s="26" t="n"/>
      <c r="K87" s="26" t="n"/>
      <c r="L87" s="26" t="n"/>
      <c r="M87" s="26" t="n"/>
      <c r="N87" s="29" t="n">
        <v>0</v>
      </c>
      <c r="P87" s="25">
        <f>IF(N87&gt;0,"Yes","No")</f>
        <v/>
      </c>
      <c r="Q87" s="25" t="n">
        <v>20160919</v>
      </c>
      <c r="R87" s="25" t="n">
        <v>20160922</v>
      </c>
      <c r="S87" s="25" t="inlineStr">
        <is>
          <t xml:space="preserve"> PGE Teritory</t>
        </is>
      </c>
      <c r="T87" s="29">
        <f>IF(ISBLANK(J87)=TRUE,0,J87)</f>
        <v/>
      </c>
      <c r="U87" s="30" t="inlineStr">
        <is>
          <t>https://www.fire.ca.gov/incidents/2016/9/19/flat-fire/</t>
        </is>
      </c>
      <c r="V87" s="25">
        <f>YEAR(D87)</f>
        <v/>
      </c>
      <c r="X87" s="25" t="n">
        <v>0</v>
      </c>
      <c r="Y87" s="25" t="n">
        <v>0</v>
      </c>
      <c r="Z87" s="25">
        <f>IF(X87="N.A.","No lat/lon available",IF(X87&gt;0,"Has lat/lon","No lat/lon available"))</f>
        <v/>
      </c>
      <c r="AA87" s="25" t="inlineStr">
        <is>
          <t>No lat/lon available</t>
        </is>
      </c>
      <c r="AB87" s="25">
        <f>IF(ISBLANK(W87)=TRUE,"No Time Available","Time Available")</f>
        <v/>
      </c>
      <c r="AC87" s="25">
        <f>IF(AND(Z87="Has lat/lon",AB87="Time Available"),"Yes","No")</f>
        <v/>
      </c>
      <c r="AD87" s="25" t="inlineStr">
        <is>
          <t>No RFW Analysis Performed</t>
        </is>
      </c>
      <c r="AE87" s="25">
        <f>IF(A87="CND-1134",0,SUMIFS(#REF!,#REF!,C87,#REF!,V87))</f>
        <v/>
      </c>
      <c r="AF87" s="25">
        <f>T87&gt;=100</f>
        <v/>
      </c>
    </row>
    <row r="88">
      <c r="A88" s="26" t="inlineStr">
        <is>
          <t>LNU-9129</t>
        </is>
      </c>
      <c r="B88" s="26" t="inlineStr">
        <is>
          <t>SONOMA</t>
        </is>
      </c>
      <c r="C88" s="26" t="inlineStr">
        <is>
          <t>SAWMILL</t>
        </is>
      </c>
      <c r="D88" s="27" t="n">
        <v>42638</v>
      </c>
      <c r="E88" s="27" t="n">
        <v>42644</v>
      </c>
      <c r="F88" s="26" t="inlineStr">
        <is>
          <t>CAL FIRE</t>
        </is>
      </c>
      <c r="G88" s="28" t="n">
        <v>1547</v>
      </c>
      <c r="H88" s="35" t="inlineStr">
        <is>
          <t>B,G</t>
        </is>
      </c>
      <c r="I88" s="26" t="inlineStr">
        <is>
          <t>UNDETERMINED</t>
        </is>
      </c>
      <c r="J88" s="26" t="n"/>
      <c r="K88" s="26" t="n"/>
      <c r="L88" s="26" t="n"/>
      <c r="M88" s="26" t="n"/>
      <c r="N88" s="29" t="n">
        <v>0</v>
      </c>
      <c r="P88" s="25">
        <f>IF(N88&gt;0,"Yes","No")</f>
        <v/>
      </c>
      <c r="Q88" s="25" t="n">
        <v>20160925</v>
      </c>
      <c r="R88" s="25" t="n">
        <v>20161001</v>
      </c>
      <c r="S88" s="25" t="inlineStr">
        <is>
          <t xml:space="preserve"> PGE Teritory</t>
        </is>
      </c>
      <c r="T88" s="29">
        <f>IF(ISBLANK(J88)=TRUE,0,J88)</f>
        <v/>
      </c>
      <c r="U88" s="30" t="inlineStr">
        <is>
          <t>https://www.fire.ca.gov/incidents/2016/9/25/sawmill-fire/</t>
        </is>
      </c>
      <c r="V88" s="25">
        <f>YEAR(D88)</f>
        <v/>
      </c>
      <c r="W88" s="32" t="n">
        <v>0.4465277777777778</v>
      </c>
      <c r="X88" s="25" t="n">
        <v>38.80017</v>
      </c>
      <c r="Y88" s="25" t="n">
        <v>-122.82895</v>
      </c>
      <c r="Z88" s="25">
        <f>IF(X88="N.A.","No lat/lon available",IF(X88&gt;0,"Has lat/lon","No lat/lon available"))</f>
        <v/>
      </c>
      <c r="AA88" s="25" t="inlineStr">
        <is>
          <t>HFTD</t>
        </is>
      </c>
      <c r="AB88" s="25">
        <f>IF(ISBLANK(W88)=TRUE,"No Time Available","Time Available")</f>
        <v/>
      </c>
      <c r="AC88" s="25">
        <f>IF(AND(Z88="Has lat/lon",AB88="Time Available"),"Yes","No")</f>
        <v/>
      </c>
      <c r="AD88" s="25" t="inlineStr">
        <is>
          <t>Red Flag Warning Applicable</t>
        </is>
      </c>
      <c r="AE88" s="25">
        <f>IF(A88="CND-1134",0,SUMIFS(#REF!,#REF!,C88,#REF!,V88))</f>
        <v/>
      </c>
      <c r="AF88" s="25">
        <f>T88&gt;=100</f>
        <v/>
      </c>
    </row>
    <row r="89">
      <c r="A89" s="26" t="inlineStr">
        <is>
          <t>TCU-10403</t>
        </is>
      </c>
      <c r="B89" s="26" t="inlineStr">
        <is>
          <t>TUOLUMNE</t>
        </is>
      </c>
      <c r="C89" s="26" t="inlineStr">
        <is>
          <t>MARSHES</t>
        </is>
      </c>
      <c r="D89" s="27" t="n">
        <v>42639</v>
      </c>
      <c r="E89" s="27" t="n">
        <v>42647</v>
      </c>
      <c r="F89" s="26" t="inlineStr">
        <is>
          <t>CAL FIRE</t>
        </is>
      </c>
      <c r="G89" s="28" t="n">
        <v>1080</v>
      </c>
      <c r="H89" s="35" t="inlineStr">
        <is>
          <t>B,G,T</t>
        </is>
      </c>
      <c r="I89" s="26" t="inlineStr">
        <is>
          <t>VEHICLE</t>
        </is>
      </c>
      <c r="J89" s="26" t="n"/>
      <c r="K89" s="26" t="n"/>
      <c r="L89" s="26" t="n"/>
      <c r="M89" s="26" t="n"/>
      <c r="N89" s="29" t="n">
        <v>0</v>
      </c>
      <c r="P89" s="25">
        <f>IF(N89&gt;0,"Yes","No")</f>
        <v/>
      </c>
      <c r="Q89" s="25" t="n">
        <v>20160926</v>
      </c>
      <c r="R89" s="25" t="n">
        <v>20161004</v>
      </c>
      <c r="S89" s="25" t="inlineStr">
        <is>
          <t xml:space="preserve"> PGE Teritory</t>
        </is>
      </c>
      <c r="T89" s="29">
        <f>IF(ISBLANK(J89)=TRUE,0,J89)</f>
        <v/>
      </c>
      <c r="U89" s="30" t="inlineStr">
        <is>
          <t>https://www.fire.ca.gov/incidents/2016/9/26/marshes-fire/</t>
        </is>
      </c>
      <c r="V89" s="25">
        <f>YEAR(D89)</f>
        <v/>
      </c>
      <c r="W89" s="32" t="n">
        <v>0.5138888888888888</v>
      </c>
      <c r="X89" s="25" t="n">
        <v>37.79635</v>
      </c>
      <c r="Y89" s="25" t="n">
        <v>-120.32484</v>
      </c>
      <c r="Z89" s="25">
        <f>IF(X89="N.A.","No lat/lon available",IF(X89&gt;0,"Has lat/lon","No lat/lon available"))</f>
        <v/>
      </c>
      <c r="AA89" s="25" t="inlineStr">
        <is>
          <t>HFTD</t>
        </is>
      </c>
      <c r="AB89" s="25">
        <f>IF(ISBLANK(W89)=TRUE,"No Time Available","Time Available")</f>
        <v/>
      </c>
      <c r="AC89" s="25">
        <f>IF(AND(Z89="Has lat/lon",AB89="Time Available"),"Yes","No")</f>
        <v/>
      </c>
      <c r="AD89" s="25" t="inlineStr">
        <is>
          <t>No Red Flag Warning Applicable</t>
        </is>
      </c>
      <c r="AE89" s="25">
        <f>IF(A89="CND-1134",0,SUMIFS(#REF!,#REF!,C89,#REF!,V89))</f>
        <v/>
      </c>
      <c r="AF89" s="25">
        <f>T89&gt;=100</f>
        <v/>
      </c>
    </row>
    <row r="90">
      <c r="A90" s="26" t="inlineStr">
        <is>
          <t>SCU-6912</t>
        </is>
      </c>
      <c r="B90" s="26" t="inlineStr">
        <is>
          <t>SANTA CLARA</t>
        </is>
      </c>
      <c r="C90" s="26" t="inlineStr">
        <is>
          <t>LOMA</t>
        </is>
      </c>
      <c r="D90" s="27" t="n">
        <v>42639</v>
      </c>
      <c r="E90" s="27" t="n">
        <v>42682</v>
      </c>
      <c r="F90" s="26" t="inlineStr">
        <is>
          <t>CAL FIRE</t>
        </is>
      </c>
      <c r="G90" s="28" t="n">
        <v>4474</v>
      </c>
      <c r="H90" s="26" t="inlineStr">
        <is>
          <t>B,T</t>
        </is>
      </c>
      <c r="I90" s="26" t="inlineStr">
        <is>
          <t>UNDETERMINED</t>
        </is>
      </c>
      <c r="J90" s="31" t="n">
        <v>28</v>
      </c>
      <c r="K90" s="31" t="n">
        <v>1</v>
      </c>
      <c r="L90" s="26" t="n"/>
      <c r="M90" s="26" t="n"/>
      <c r="N90" s="29" t="n">
        <v>0</v>
      </c>
      <c r="P90" s="25">
        <f>IF(N90&gt;0,"Yes","No")</f>
        <v/>
      </c>
      <c r="Q90" s="25" t="n">
        <v>20160926</v>
      </c>
      <c r="R90" s="25" t="n">
        <v>20161108</v>
      </c>
      <c r="S90" s="25" t="inlineStr">
        <is>
          <t xml:space="preserve"> PGE Teritory</t>
        </is>
      </c>
      <c r="T90" s="29">
        <f>IF(ISBLANK(J90)=TRUE,0,J90)</f>
        <v/>
      </c>
      <c r="U90" s="30" t="inlineStr">
        <is>
          <t>https://www.fire.ca.gov/incidents/2016/9/26/loma-fire/</t>
        </is>
      </c>
      <c r="V90" s="25">
        <f>YEAR(D90)</f>
        <v/>
      </c>
      <c r="W90" s="32" t="n">
        <v>0.6125</v>
      </c>
      <c r="X90" s="25" t="n">
        <v>37.10632</v>
      </c>
      <c r="Y90" s="25" t="n">
        <v>-121.85318</v>
      </c>
      <c r="Z90" s="25">
        <f>IF(X90="N.A.","No lat/lon available",IF(X90&gt;0,"Has lat/lon","No lat/lon available"))</f>
        <v/>
      </c>
      <c r="AA90" s="25" t="inlineStr">
        <is>
          <t>HFTD</t>
        </is>
      </c>
      <c r="AB90" s="25">
        <f>IF(ISBLANK(W90)=TRUE,"No Time Available","Time Available")</f>
        <v/>
      </c>
      <c r="AC90" s="25">
        <f>IF(AND(Z90="Has lat/lon",AB90="Time Available"),"Yes","No")</f>
        <v/>
      </c>
      <c r="AD90" s="25" t="inlineStr">
        <is>
          <t>No Red Flag Warning Applicable</t>
        </is>
      </c>
      <c r="AE90" s="25">
        <f>IF(A90="CND-1134",0,SUMIFS(#REF!,#REF!,C90,#REF!,V90))</f>
        <v/>
      </c>
      <c r="AF90" s="25">
        <f>T90&gt;=100</f>
        <v/>
      </c>
    </row>
    <row r="91">
      <c r="A91" s="26" t="inlineStr">
        <is>
          <t>SQF-3261</t>
        </is>
      </c>
      <c r="B91" s="26" t="inlineStr">
        <is>
          <t>TULARE</t>
        </is>
      </c>
      <c r="C91" s="26" t="inlineStr">
        <is>
          <t>SLATE</t>
        </is>
      </c>
      <c r="D91" s="27" t="n">
        <v>42647</v>
      </c>
      <c r="E91" s="27" t="n">
        <v>42679</v>
      </c>
      <c r="F91" s="26" t="inlineStr">
        <is>
          <t>USFS</t>
        </is>
      </c>
      <c r="G91" s="28" t="n">
        <v>2160</v>
      </c>
      <c r="H91" s="26" t="inlineStr">
        <is>
          <t>B,T</t>
        </is>
      </c>
      <c r="I91" s="26" t="inlineStr">
        <is>
          <t>LIGHTNING</t>
        </is>
      </c>
      <c r="J91" s="26" t="n"/>
      <c r="K91" s="26" t="n"/>
      <c r="L91" s="26" t="n"/>
      <c r="M91" s="26" t="n"/>
      <c r="N91" s="29" t="n">
        <v>0</v>
      </c>
      <c r="P91" s="25">
        <f>IF(N91&gt;0,"Yes","No")</f>
        <v/>
      </c>
      <c r="Q91" s="25" t="n">
        <v>20161004</v>
      </c>
      <c r="R91" s="25" t="n">
        <v>20161105</v>
      </c>
      <c r="S91" s="25" t="inlineStr">
        <is>
          <t xml:space="preserve"> PGE Teritory</t>
        </is>
      </c>
      <c r="T91" s="29">
        <f>IF(ISBLANK(J91)=TRUE,0,J91)</f>
        <v/>
      </c>
      <c r="V91" s="25">
        <f>YEAR(D91)</f>
        <v/>
      </c>
      <c r="X91" s="25" t="inlineStr">
        <is>
          <t>N.A.</t>
        </is>
      </c>
      <c r="Y91" s="25" t="inlineStr">
        <is>
          <t>N.A.</t>
        </is>
      </c>
      <c r="Z91" s="25">
        <f>IF(X91="N.A.","No lat/lon available",IF(X91&gt;0,"Has lat/lon","No lat/lon available"))</f>
        <v/>
      </c>
      <c r="AA91" s="25" t="inlineStr">
        <is>
          <t>No lat/lon available</t>
        </is>
      </c>
      <c r="AB91" s="25">
        <f>IF(ISBLANK(W91)=TRUE,"No Time Available","Time Available")</f>
        <v/>
      </c>
      <c r="AC91" s="25">
        <f>IF(AND(Z91="Has lat/lon",AB91="Time Available"),"Yes","No")</f>
        <v/>
      </c>
      <c r="AD91" s="25" t="inlineStr">
        <is>
          <t>No RFW Analysis Performed</t>
        </is>
      </c>
      <c r="AE91" s="25">
        <f>IF(A91="CND-1134",0,SUMIFS(#REF!,#REF!,C91,#REF!,V91))</f>
        <v/>
      </c>
      <c r="AF91" s="25">
        <f>T91&gt;=100</f>
        <v/>
      </c>
    </row>
    <row r="92">
      <c r="A92" s="26" t="inlineStr">
        <is>
          <t>SNF-2370</t>
        </is>
      </c>
      <c r="B92" s="26" t="inlineStr">
        <is>
          <t>FRESNO</t>
        </is>
      </c>
      <c r="C92" s="26" t="inlineStr">
        <is>
          <t>SACATA</t>
        </is>
      </c>
      <c r="D92" s="27" t="n">
        <v>42654</v>
      </c>
      <c r="E92" s="27" t="n">
        <v>42662</v>
      </c>
      <c r="F92" s="26" t="inlineStr">
        <is>
          <t>USFS</t>
        </is>
      </c>
      <c r="G92" s="28" t="n">
        <v>2100</v>
      </c>
      <c r="H92" s="26" t="inlineStr">
        <is>
          <t>B,G,T</t>
        </is>
      </c>
      <c r="I92" s="26" t="inlineStr">
        <is>
          <t>UNDETERMINED</t>
        </is>
      </c>
      <c r="J92" s="26" t="n"/>
      <c r="K92" s="26" t="n"/>
      <c r="L92" s="26" t="n"/>
      <c r="M92" s="26" t="n"/>
      <c r="N92" s="29" t="n">
        <v>0</v>
      </c>
      <c r="P92" s="25">
        <f>IF(N92&gt;0,"Yes","No")</f>
        <v/>
      </c>
      <c r="Q92" s="25" t="n">
        <v>20161011</v>
      </c>
      <c r="R92" s="25" t="n">
        <v>20161019</v>
      </c>
      <c r="S92" s="25" t="inlineStr">
        <is>
          <t xml:space="preserve"> PGE Teritory</t>
        </is>
      </c>
      <c r="T92" s="29">
        <f>IF(ISBLANK(J92)=TRUE,0,J92)</f>
        <v/>
      </c>
      <c r="U92" s="30" t="inlineStr">
        <is>
          <t>https://www.fire.ca.gov/incidents/2016/10/11/sacata-fire/
https://www.fs.usda.gov/Internet/FSE_DOCUMENTS/fseprd521574.pdf</t>
        </is>
      </c>
      <c r="V92" s="25">
        <f>YEAR(D92)</f>
        <v/>
      </c>
      <c r="W92" s="32" t="n">
        <v>0.5402777777777777</v>
      </c>
      <c r="X92" s="25" t="n">
        <v>36.94536</v>
      </c>
      <c r="Y92" s="25" t="n">
        <v>-119.25959</v>
      </c>
      <c r="Z92" s="25">
        <f>IF(X92="N.A.","No lat/lon available",IF(X92&gt;0,"Has lat/lon","No lat/lon available"))</f>
        <v/>
      </c>
      <c r="AA92" s="25" t="inlineStr">
        <is>
          <t>HFTD</t>
        </is>
      </c>
      <c r="AB92" s="25">
        <f>IF(ISBLANK(W92)=TRUE,"No Time Available","Time Available")</f>
        <v/>
      </c>
      <c r="AC92" s="25">
        <f>IF(AND(Z92="Has lat/lon",AB92="Time Available"),"Yes","No")</f>
        <v/>
      </c>
      <c r="AD92" s="25" t="inlineStr">
        <is>
          <t>No Red Flag Warning Applicable</t>
        </is>
      </c>
      <c r="AE92" s="25">
        <f>IF(A92="CND-1134",0,SUMIFS(#REF!,#REF!,C92,#REF!,V92))</f>
        <v/>
      </c>
      <c r="AF92" s="25">
        <f>T92&gt;=100</f>
        <v/>
      </c>
    </row>
    <row r="93">
      <c r="A93" s="26" t="inlineStr">
        <is>
          <t>SQF-3384</t>
        </is>
      </c>
      <c r="B93" s="26" t="inlineStr">
        <is>
          <t>TULARE</t>
        </is>
      </c>
      <c r="C93" s="26" t="inlineStr">
        <is>
          <t>JACOBSON</t>
        </is>
      </c>
      <c r="D93" s="27" t="n">
        <v>42663</v>
      </c>
      <c r="E93" s="27" t="n">
        <v>42675</v>
      </c>
      <c r="F93" s="26" t="inlineStr">
        <is>
          <t>USFS</t>
        </is>
      </c>
      <c r="G93" s="28" t="n">
        <v>1702</v>
      </c>
      <c r="H93" s="26" t="inlineStr">
        <is>
          <t>B,T</t>
        </is>
      </c>
      <c r="I93" s="26" t="inlineStr">
        <is>
          <t>UNDETERMINED</t>
        </is>
      </c>
      <c r="J93" s="26" t="n"/>
      <c r="K93" s="26" t="n"/>
      <c r="L93" s="26" t="n"/>
      <c r="M93" s="26" t="n"/>
      <c r="N93" s="29" t="n">
        <v>0</v>
      </c>
      <c r="P93" s="25">
        <f>IF(N93&gt;0,"Yes","No")</f>
        <v/>
      </c>
      <c r="Q93" s="25" t="n">
        <v>20161020</v>
      </c>
      <c r="R93" s="25" t="n">
        <v>20161101</v>
      </c>
      <c r="S93" s="25" t="inlineStr">
        <is>
          <t xml:space="preserve"> PGE Teritory</t>
        </is>
      </c>
      <c r="T93" s="29">
        <f>IF(ISBLANK(J93)=TRUE,0,J93)</f>
        <v/>
      </c>
      <c r="U93" s="30" t="inlineStr">
        <is>
          <t>https://www.fire.ca.gov/incidents/2016/10/20/jacobson-fire/</t>
        </is>
      </c>
      <c r="V93" s="25">
        <f>YEAR(D93)</f>
        <v/>
      </c>
      <c r="X93" s="25" t="n">
        <v>36.217</v>
      </c>
      <c r="Y93" s="25" t="n">
        <v>-118.551</v>
      </c>
      <c r="Z93" s="25">
        <f>IF(X93="N.A.","No lat/lon available",IF(X93&gt;0,"Has lat/lon","No lat/lon available"))</f>
        <v/>
      </c>
      <c r="AA93" s="25" t="inlineStr">
        <is>
          <t>HFTD</t>
        </is>
      </c>
      <c r="AB93" s="25">
        <f>IF(ISBLANK(W93)=TRUE,"No Time Available","Time Available")</f>
        <v/>
      </c>
      <c r="AC93" s="25">
        <f>IF(AND(Z93="Has lat/lon",AB93="Time Available"),"Yes","No")</f>
        <v/>
      </c>
      <c r="AD93" s="25" t="inlineStr">
        <is>
          <t>No RFW Analysis Performed</t>
        </is>
      </c>
      <c r="AE93" s="25">
        <f>IF(A93="CND-1134",0,SUMIFS(#REF!,#REF!,C93,#REF!,V93))</f>
        <v/>
      </c>
      <c r="AF93" s="25">
        <f>T93&gt;=100</f>
        <v/>
      </c>
    </row>
    <row r="94">
      <c r="A94" s="26" t="inlineStr">
        <is>
          <t>SQF-3456</t>
        </is>
      </c>
      <c r="B94" s="26" t="inlineStr">
        <is>
          <t>TULARE</t>
        </is>
      </c>
      <c r="C94" s="26" t="inlineStr">
        <is>
          <t>MEADOW</t>
        </is>
      </c>
      <c r="D94" s="27" t="n">
        <v>42672</v>
      </c>
      <c r="E94" s="27" t="n">
        <v>42696</v>
      </c>
      <c r="F94" s="26" t="inlineStr">
        <is>
          <t>USFS</t>
        </is>
      </c>
      <c r="G94" s="28" t="n">
        <v>4347</v>
      </c>
      <c r="H94" s="26" t="inlineStr">
        <is>
          <t>B,T</t>
        </is>
      </c>
      <c r="I94" s="26" t="inlineStr">
        <is>
          <t>LIGHTNING</t>
        </is>
      </c>
      <c r="J94" s="26" t="n"/>
      <c r="K94" s="26" t="n"/>
      <c r="L94" s="26" t="n"/>
      <c r="M94" s="26" t="n"/>
      <c r="N94" s="29" t="n">
        <v>0</v>
      </c>
      <c r="P94" s="25">
        <f>IF(N94&gt;0,"Yes","No")</f>
        <v/>
      </c>
      <c r="Q94" s="25" t="n">
        <v>20161029</v>
      </c>
      <c r="R94" s="25" t="n">
        <v>20161122</v>
      </c>
      <c r="S94" s="25" t="inlineStr">
        <is>
          <t xml:space="preserve"> PGE Teritory</t>
        </is>
      </c>
      <c r="T94" s="29">
        <f>IF(ISBLANK(J94)=TRUE,0,J94)</f>
        <v/>
      </c>
      <c r="U94" s="30" t="inlineStr">
        <is>
          <t>https://www.fire.ca.gov/incidents/2016/10/29/meadow-fire/</t>
        </is>
      </c>
      <c r="V94" s="25">
        <f>YEAR(D94)</f>
        <v/>
      </c>
      <c r="X94" s="25" t="n">
        <v>35.984</v>
      </c>
      <c r="Y94" s="25" t="n">
        <v>-118.551</v>
      </c>
      <c r="Z94" s="25">
        <f>IF(X94="N.A.","No lat/lon available",IF(X94&gt;0,"Has lat/lon","No lat/lon available"))</f>
        <v/>
      </c>
      <c r="AA94" s="25" t="inlineStr">
        <is>
          <t>HFTD</t>
        </is>
      </c>
      <c r="AB94" s="25">
        <f>IF(ISBLANK(W94)=TRUE,"No Time Available","Time Available")</f>
        <v/>
      </c>
      <c r="AC94" s="25">
        <f>IF(AND(Z94="Has lat/lon",AB94="Time Available"),"Yes","No")</f>
        <v/>
      </c>
      <c r="AD94" s="25" t="inlineStr">
        <is>
          <t>No RFW Analysis Performed</t>
        </is>
      </c>
      <c r="AE94" s="25">
        <f>IF(A94="CND-1134",0,SUMIFS(#REF!,#REF!,C94,#REF!,V94))</f>
        <v/>
      </c>
      <c r="AF94" s="25">
        <f>T94&gt;=100</f>
        <v/>
      </c>
    </row>
    <row r="95">
      <c r="A95" s="26" t="inlineStr">
        <is>
          <t>SQF-3464</t>
        </is>
      </c>
      <c r="B95" s="26" t="inlineStr">
        <is>
          <t>TULARE</t>
        </is>
      </c>
      <c r="C95" s="26" t="inlineStr">
        <is>
          <t>HIDDEN</t>
        </is>
      </c>
      <c r="D95" s="27" t="n">
        <v>42676</v>
      </c>
      <c r="E95" s="27" t="n">
        <v>42697</v>
      </c>
      <c r="F95" s="26" t="inlineStr">
        <is>
          <t>USFS</t>
        </is>
      </c>
      <c r="G95" s="28" t="n">
        <v>2768</v>
      </c>
      <c r="H95" s="26" t="inlineStr">
        <is>
          <t>B,T</t>
        </is>
      </c>
      <c r="I95" s="26" t="inlineStr">
        <is>
          <t>LIGHTNING</t>
        </is>
      </c>
      <c r="J95" s="26" t="n"/>
      <c r="K95" s="26" t="n"/>
      <c r="L95" s="26" t="n"/>
      <c r="M95" s="26" t="n"/>
      <c r="N95" s="29" t="n">
        <v>0</v>
      </c>
      <c r="P95" s="25">
        <f>IF(N95&gt;0,"Yes","No")</f>
        <v/>
      </c>
      <c r="Q95" s="25" t="n">
        <v>20161102</v>
      </c>
      <c r="R95" s="25" t="n">
        <v>20161123</v>
      </c>
      <c r="S95" s="25" t="inlineStr">
        <is>
          <t xml:space="preserve"> PGE Teritory</t>
        </is>
      </c>
      <c r="T95" s="29">
        <f>IF(ISBLANK(J95)=TRUE,0,J95)</f>
        <v/>
      </c>
      <c r="V95" s="25">
        <f>YEAR(D95)</f>
        <v/>
      </c>
      <c r="X95" s="25" t="inlineStr">
        <is>
          <t>N.A.</t>
        </is>
      </c>
      <c r="Y95" s="25" t="inlineStr">
        <is>
          <t>N.A.</t>
        </is>
      </c>
      <c r="Z95" s="25">
        <f>IF(X95="N.A.","No lat/lon available",IF(X95&gt;0,"Has lat/lon","No lat/lon available"))</f>
        <v/>
      </c>
      <c r="AA95" s="25" t="inlineStr">
        <is>
          <t>No lat/lon available</t>
        </is>
      </c>
      <c r="AB95" s="25">
        <f>IF(ISBLANK(W95)=TRUE,"No Time Available","Time Available")</f>
        <v/>
      </c>
      <c r="AC95" s="25">
        <f>IF(AND(Z95="Has lat/lon",AB95="Time Available"),"Yes","No")</f>
        <v/>
      </c>
      <c r="AD95" s="25" t="inlineStr">
        <is>
          <t>No RFW Analysis Performed</t>
        </is>
      </c>
      <c r="AE95" s="25">
        <f>IF(A95="CND-1134",0,SUMIFS(#REF!,#REF!,C95,#REF!,V95))</f>
        <v/>
      </c>
      <c r="AF95" s="25">
        <f>T95&gt;=100</f>
        <v/>
      </c>
    </row>
    <row r="96">
      <c r="A96" s="26" t="inlineStr">
        <is>
          <t>NOD-1810</t>
        </is>
      </c>
      <c r="B96" s="26" t="inlineStr">
        <is>
          <t>MODOC</t>
        </is>
      </c>
      <c r="C96" s="26" t="inlineStr">
        <is>
          <t>WEST</t>
        </is>
      </c>
      <c r="D96" s="27" t="n">
        <v>42826</v>
      </c>
      <c r="E96" s="27" t="n">
        <v>42826</v>
      </c>
      <c r="F96" s="26" t="inlineStr">
        <is>
          <t>BLM</t>
        </is>
      </c>
      <c r="G96" s="28" t="n">
        <v>401</v>
      </c>
      <c r="H96" s="26" t="inlineStr">
        <is>
          <t>B, G</t>
        </is>
      </c>
      <c r="I96" s="26" t="inlineStr">
        <is>
          <t>MISCELLANEOUS</t>
        </is>
      </c>
      <c r="J96" s="26" t="n"/>
      <c r="K96" s="26" t="n"/>
      <c r="L96" s="26" t="n"/>
      <c r="M96" s="26" t="n"/>
      <c r="N96" s="29" t="n">
        <v>0</v>
      </c>
      <c r="P96" s="25">
        <f>IF(N96&gt;0,"Yes","No")</f>
        <v/>
      </c>
      <c r="Q96" s="25" t="n">
        <v>20170401</v>
      </c>
      <c r="R96" s="25" t="n">
        <v>20170401</v>
      </c>
      <c r="S96" s="25" t="inlineStr">
        <is>
          <t xml:space="preserve"> PGE Teritory</t>
        </is>
      </c>
      <c r="T96" s="29">
        <f>IF(ISBLANK(J96)=TRUE,0,J96)</f>
        <v/>
      </c>
      <c r="U96" s="30" t="inlineStr">
        <is>
          <t>https://www.fire.ca.gov/incidents/2017/4/3/west-fire/</t>
        </is>
      </c>
      <c r="V96" s="25">
        <f>YEAR(D96)</f>
        <v/>
      </c>
      <c r="X96" s="25" t="n">
        <v>41.16716</v>
      </c>
      <c r="Y96" s="25" t="n">
        <v>-120.58342</v>
      </c>
      <c r="Z96" s="25">
        <f>IF(X96="N.A.","No lat/lon available",IF(X96&gt;0,"Has lat/lon","No lat/lon available"))</f>
        <v/>
      </c>
      <c r="AA96" s="25" t="inlineStr">
        <is>
          <t>HFTD</t>
        </is>
      </c>
      <c r="AB96" s="25">
        <f>IF(ISBLANK(W96)=TRUE,"No Time Available","Time Available")</f>
        <v/>
      </c>
      <c r="AC96" s="25">
        <f>IF(AND(Z96="Has lat/lon",AB96="Time Available"),"Yes","No")</f>
        <v/>
      </c>
      <c r="AD96" s="25" t="inlineStr">
        <is>
          <t>No RFW Analysis Performed</t>
        </is>
      </c>
      <c r="AE96" s="25">
        <f>IF(A96="CND-1134",0,SUMIFS(#REF!,#REF!,C96,#REF!,V96))</f>
        <v/>
      </c>
      <c r="AF96" s="25">
        <f>T96&gt;=100</f>
        <v/>
      </c>
    </row>
    <row r="97">
      <c r="A97" s="26" t="inlineStr">
        <is>
          <t>FKU-5281</t>
        </is>
      </c>
      <c r="B97" s="26" t="inlineStr">
        <is>
          <t>FRESNO</t>
        </is>
      </c>
      <c r="C97" s="26" t="inlineStr">
        <is>
          <t>JAYNE</t>
        </is>
      </c>
      <c r="D97" s="27" t="n">
        <v>42845</v>
      </c>
      <c r="E97" s="27" t="n">
        <v>42846</v>
      </c>
      <c r="F97" s="26" t="inlineStr">
        <is>
          <t>CAL FIRE</t>
        </is>
      </c>
      <c r="G97" s="28" t="n">
        <v>4532</v>
      </c>
      <c r="H97" s="26" t="inlineStr">
        <is>
          <t>G</t>
        </is>
      </c>
      <c r="I97" s="26" t="inlineStr">
        <is>
          <t>EQUIPMENT USE</t>
        </is>
      </c>
      <c r="J97" s="26" t="n"/>
      <c r="K97" s="26" t="n"/>
      <c r="L97" s="26" t="n"/>
      <c r="M97" s="26" t="n"/>
      <c r="N97" s="29" t="n">
        <v>0</v>
      </c>
      <c r="P97" s="25">
        <f>IF(N97&gt;0,"Yes","No")</f>
        <v/>
      </c>
      <c r="Q97" s="25" t="n">
        <v>20170420</v>
      </c>
      <c r="R97" s="25" t="n">
        <v>20170421</v>
      </c>
      <c r="S97" s="25" t="inlineStr">
        <is>
          <t xml:space="preserve"> PGE Teritory</t>
        </is>
      </c>
      <c r="T97" s="29">
        <f>IF(ISBLANK(J97)=TRUE,0,J97)</f>
        <v/>
      </c>
      <c r="U97" s="30" t="inlineStr">
        <is>
          <t>https://www.fire.ca.gov/incidents/2017/4/20/jayne-fire/</t>
        </is>
      </c>
      <c r="V97" s="25">
        <f>YEAR(D97)</f>
        <v/>
      </c>
      <c r="W97" s="32" t="n">
        <v>0.6527777777777778</v>
      </c>
      <c r="X97" s="25" t="n">
        <v>36.07228</v>
      </c>
      <c r="Y97" s="25" t="n">
        <v>-120.26561</v>
      </c>
      <c r="Z97" s="25">
        <f>IF(X97="N.A.","No lat/lon available",IF(X97&gt;0,"Has lat/lon","No lat/lon available"))</f>
        <v/>
      </c>
      <c r="AA97" s="25" t="inlineStr">
        <is>
          <t>non-HFTD</t>
        </is>
      </c>
      <c r="AB97" s="25">
        <f>IF(ISBLANK(W97)=TRUE,"No Time Available","Time Available")</f>
        <v/>
      </c>
      <c r="AC97" s="25">
        <f>IF(AND(Z97="Has lat/lon",AB97="Time Available"),"Yes","No")</f>
        <v/>
      </c>
      <c r="AD97" s="25" t="inlineStr">
        <is>
          <t>No Red Flag Warning Applicable</t>
        </is>
      </c>
      <c r="AE97" s="25">
        <f>IF(A97="CND-1134",0,SUMIFS(#REF!,#REF!,C97,#REF!,V97))</f>
        <v/>
      </c>
      <c r="AF97" s="25">
        <f>T97&gt;=100</f>
        <v/>
      </c>
    </row>
    <row r="98">
      <c r="A98" s="26" t="inlineStr">
        <is>
          <t>FKU-5669</t>
        </is>
      </c>
      <c r="B98" s="26" t="inlineStr">
        <is>
          <t>FRESNO</t>
        </is>
      </c>
      <c r="C98" s="26" t="inlineStr">
        <is>
          <t>EL DORADO</t>
        </is>
      </c>
      <c r="D98" s="27" t="n">
        <v>42853</v>
      </c>
      <c r="E98" s="27" t="n">
        <v>42853</v>
      </c>
      <c r="F98" s="26" t="inlineStr">
        <is>
          <t>CAL FIRE</t>
        </is>
      </c>
      <c r="G98" s="28" t="n">
        <v>750</v>
      </c>
      <c r="H98" s="26" t="inlineStr">
        <is>
          <t>G</t>
        </is>
      </c>
      <c r="I98" s="26" t="inlineStr">
        <is>
          <t>UNDETERMINED</t>
        </is>
      </c>
      <c r="J98" s="26" t="n"/>
      <c r="K98" s="26" t="n"/>
      <c r="L98" s="26" t="n"/>
      <c r="M98" s="26" t="n"/>
      <c r="N98" s="29" t="n">
        <v>0</v>
      </c>
      <c r="P98" s="25">
        <f>IF(N98&gt;0,"Yes","No")</f>
        <v/>
      </c>
      <c r="Q98" s="25" t="n">
        <v>20170428</v>
      </c>
      <c r="R98" s="25" t="n">
        <v>20170428</v>
      </c>
      <c r="S98" s="25" t="inlineStr">
        <is>
          <t xml:space="preserve"> PGE Teritory</t>
        </is>
      </c>
      <c r="T98" s="29">
        <f>IF(ISBLANK(J98)=TRUE,0,J98)</f>
        <v/>
      </c>
      <c r="U98" s="30" t="inlineStr">
        <is>
          <t>https://www.fire.ca.gov/incidents/2017/4/28/el-dorado-fire/</t>
        </is>
      </c>
      <c r="V98" s="25">
        <f>YEAR(D98)</f>
        <v/>
      </c>
      <c r="X98" s="25" t="n">
        <v>36.530836</v>
      </c>
      <c r="Y98" s="25" t="n">
        <v>-120.206592</v>
      </c>
      <c r="Z98" s="25">
        <f>IF(X98="N.A.","No lat/lon available",IF(X98&gt;0,"Has lat/lon","No lat/lon available"))</f>
        <v/>
      </c>
      <c r="AA98" s="25" t="inlineStr">
        <is>
          <t>non-HFTD</t>
        </is>
      </c>
      <c r="AB98" s="25">
        <f>IF(ISBLANK(W98)=TRUE,"No Time Available","Time Available")</f>
        <v/>
      </c>
      <c r="AC98" s="25">
        <f>IF(AND(Z98="Has lat/lon",AB98="Time Available"),"Yes","No")</f>
        <v/>
      </c>
      <c r="AD98" s="25" t="inlineStr">
        <is>
          <t>No RFW Analysis Performed</t>
        </is>
      </c>
      <c r="AE98" s="25">
        <f>IF(A98="CND-1134",0,SUMIFS(#REF!,#REF!,C98,#REF!,V98))</f>
        <v/>
      </c>
      <c r="AF98" s="25">
        <f>T98&gt;=100</f>
        <v/>
      </c>
    </row>
    <row r="99">
      <c r="A99" s="26" t="inlineStr">
        <is>
          <t>MMU-9464</t>
        </is>
      </c>
      <c r="B99" s="26" t="inlineStr">
        <is>
          <t>MERCED</t>
        </is>
      </c>
      <c r="C99" s="26" t="inlineStr">
        <is>
          <t>WRIGHT</t>
        </is>
      </c>
      <c r="D99" s="27" t="n">
        <v>42867</v>
      </c>
      <c r="E99" s="27" t="n">
        <v>42868</v>
      </c>
      <c r="F99" s="26" t="inlineStr">
        <is>
          <t>CAL FIRE</t>
        </is>
      </c>
      <c r="G99" s="28" t="n">
        <v>1733</v>
      </c>
      <c r="H99" s="26" t="inlineStr">
        <is>
          <t>G</t>
        </is>
      </c>
      <c r="I99" s="26" t="inlineStr">
        <is>
          <t>UNDETERMINED</t>
        </is>
      </c>
      <c r="J99" s="26" t="n"/>
      <c r="K99" s="26" t="n"/>
      <c r="L99" s="26" t="n"/>
      <c r="M99" s="26" t="n"/>
      <c r="N99" s="29" t="n">
        <v>0</v>
      </c>
      <c r="P99" s="25">
        <f>IF(N99&gt;0,"Yes","No")</f>
        <v/>
      </c>
      <c r="Q99" s="25" t="n">
        <v>20170512</v>
      </c>
      <c r="R99" s="25" t="n">
        <v>20170513</v>
      </c>
      <c r="S99" s="25" t="inlineStr">
        <is>
          <t xml:space="preserve"> PGE Teritory</t>
        </is>
      </c>
      <c r="T99" s="29">
        <f>IF(ISBLANK(J99)=TRUE,0,J99)</f>
        <v/>
      </c>
      <c r="U99" s="30" t="inlineStr">
        <is>
          <t>https://www.fire.ca.gov/incidents/2017/5/12/wright-fire/</t>
        </is>
      </c>
      <c r="V99" s="25">
        <f>YEAR(D99)</f>
        <v/>
      </c>
      <c r="X99" s="25" t="n">
        <v>36.96655</v>
      </c>
      <c r="Y99" s="25" t="n">
        <v>-120.89261</v>
      </c>
      <c r="Z99" s="25">
        <f>IF(X99="N.A.","No lat/lon available",IF(X99&gt;0,"Has lat/lon","No lat/lon available"))</f>
        <v/>
      </c>
      <c r="AA99" s="25" t="inlineStr">
        <is>
          <t>non-HFTD</t>
        </is>
      </c>
      <c r="AB99" s="25">
        <f>IF(ISBLANK(W99)=TRUE,"No Time Available","Time Available")</f>
        <v/>
      </c>
      <c r="AC99" s="25">
        <f>IF(AND(Z99="Has lat/lon",AB99="Time Available"),"Yes","No")</f>
        <v/>
      </c>
      <c r="AD99" s="25" t="inlineStr">
        <is>
          <t>No RFW Analysis Performed</t>
        </is>
      </c>
      <c r="AE99" s="25">
        <f>IF(A99="CND-1134",0,SUMIFS(#REF!,#REF!,C99,#REF!,V99))</f>
        <v/>
      </c>
      <c r="AF99" s="25">
        <f>T99&gt;=100</f>
        <v/>
      </c>
    </row>
    <row r="100">
      <c r="A100" s="26" t="inlineStr">
        <is>
          <t>FKU-6727</t>
        </is>
      </c>
      <c r="B100" s="26" t="inlineStr">
        <is>
          <t>FRESNO</t>
        </is>
      </c>
      <c r="C100" s="26" t="inlineStr">
        <is>
          <t>ELM 2</t>
        </is>
      </c>
      <c r="D100" s="27" t="n">
        <v>42873</v>
      </c>
      <c r="E100" s="27" t="n">
        <v>42876</v>
      </c>
      <c r="F100" s="26" t="inlineStr">
        <is>
          <t>CAL FIRE</t>
        </is>
      </c>
      <c r="G100" s="28" t="n">
        <v>10000</v>
      </c>
      <c r="H100" s="26" t="inlineStr">
        <is>
          <t>B, G</t>
        </is>
      </c>
      <c r="I100" s="26" t="inlineStr">
        <is>
          <t>ELECTRICAL POWER</t>
        </is>
      </c>
      <c r="J100" s="26" t="n"/>
      <c r="K100" s="26" t="n"/>
      <c r="L100" s="26" t="n"/>
      <c r="M100" s="26" t="n"/>
      <c r="N100" s="29" t="n">
        <v>0</v>
      </c>
      <c r="P100" s="25">
        <f>IF(N100&gt;0,"Yes","No")</f>
        <v/>
      </c>
      <c r="Q100" s="25" t="n">
        <v>20170518</v>
      </c>
      <c r="R100" s="25" t="n">
        <v>20170521</v>
      </c>
      <c r="S100" s="25" t="inlineStr">
        <is>
          <t xml:space="preserve"> PGE Teritory</t>
        </is>
      </c>
      <c r="T100" s="29">
        <f>IF(ISBLANK(J100)=TRUE,0,J100)</f>
        <v/>
      </c>
      <c r="U100" s="30" t="inlineStr">
        <is>
          <t>https://www.fire.ca.gov/incidents/2017/5/18/elm-fire/</t>
        </is>
      </c>
      <c r="V100" s="25">
        <f>YEAR(D100)</f>
        <v/>
      </c>
      <c r="W100" s="32" t="n">
        <v>0.5493055555555556</v>
      </c>
      <c r="X100" s="25" t="n">
        <v>36.12089</v>
      </c>
      <c r="Y100" s="25" t="n">
        <v>-120.37116</v>
      </c>
      <c r="Z100" s="25">
        <f>IF(X100="N.A.","No lat/lon available",IF(X100&gt;0,"Has lat/lon","No lat/lon available"))</f>
        <v/>
      </c>
      <c r="AA100" s="25" t="inlineStr">
        <is>
          <t>non-HFTD</t>
        </is>
      </c>
      <c r="AB100" s="25">
        <f>IF(ISBLANK(W100)=TRUE,"No Time Available","Time Available")</f>
        <v/>
      </c>
      <c r="AC100" s="25">
        <f>IF(AND(Z100="Has lat/lon",AB100="Time Available"),"Yes","No")</f>
        <v/>
      </c>
      <c r="AD100" s="25" t="inlineStr">
        <is>
          <t>No Red Flag Warning Applicable</t>
        </is>
      </c>
      <c r="AE100" s="25">
        <f>IF(A100="CND-1134",0,SUMIFS(#REF!,#REF!,C100,#REF!,V100))</f>
        <v/>
      </c>
      <c r="AF100" s="25">
        <f>T100&gt;=100</f>
        <v/>
      </c>
    </row>
    <row r="101">
      <c r="A101" s="26" t="inlineStr">
        <is>
          <t>KRN-18713</t>
        </is>
      </c>
      <c r="B101" s="26" t="inlineStr">
        <is>
          <t>KERN</t>
        </is>
      </c>
      <c r="C101" s="26" t="inlineStr">
        <is>
          <t>MING</t>
        </is>
      </c>
      <c r="D101" s="27" t="n">
        <v>42875</v>
      </c>
      <c r="E101" s="27" t="n">
        <v>42877</v>
      </c>
      <c r="F101" s="26" t="inlineStr">
        <is>
          <t>CC</t>
        </is>
      </c>
      <c r="G101" s="28" t="n">
        <v>506</v>
      </c>
      <c r="H101" s="26" t="inlineStr">
        <is>
          <t>G</t>
        </is>
      </c>
      <c r="I101" s="26" t="inlineStr">
        <is>
          <t>UNDETERMINED</t>
        </is>
      </c>
      <c r="J101" s="26" t="n"/>
      <c r="K101" s="26" t="n"/>
      <c r="L101" s="26" t="n"/>
      <c r="M101" s="26" t="n"/>
      <c r="N101" s="29" t="n">
        <v>0</v>
      </c>
      <c r="P101" s="25">
        <f>IF(N101&gt;0,"Yes","No")</f>
        <v/>
      </c>
      <c r="Q101" s="25" t="n">
        <v>20170520</v>
      </c>
      <c r="R101" s="25" t="n">
        <v>20170522</v>
      </c>
      <c r="S101" s="25" t="inlineStr">
        <is>
          <t xml:space="preserve"> PGE Teritory</t>
        </is>
      </c>
      <c r="T101" s="29">
        <f>IF(ISBLANK(J101)=TRUE,0,J101)</f>
        <v/>
      </c>
      <c r="U101" s="30" t="inlineStr">
        <is>
          <t>https://www.fire.ca.gov/incidents/2017/5/20/ming-fire/</t>
        </is>
      </c>
      <c r="V101" s="25">
        <f>YEAR(D101)</f>
        <v/>
      </c>
      <c r="X101" s="25" t="n">
        <v>35.4605</v>
      </c>
      <c r="Y101" s="25" t="n">
        <v>-118.85896</v>
      </c>
      <c r="Z101" s="25">
        <f>IF(X101="N.A.","No lat/lon available",IF(X101&gt;0,"Has lat/lon","No lat/lon available"))</f>
        <v/>
      </c>
      <c r="AA101" s="25" t="inlineStr">
        <is>
          <t>HFTD</t>
        </is>
      </c>
      <c r="AB101" s="25">
        <f>IF(ISBLANK(W101)=TRUE,"No Time Available","Time Available")</f>
        <v/>
      </c>
      <c r="AC101" s="25">
        <f>IF(AND(Z101="Has lat/lon",AB101="Time Available"),"Yes","No")</f>
        <v/>
      </c>
      <c r="AD101" s="25" t="inlineStr">
        <is>
          <t>No RFW Analysis Performed</t>
        </is>
      </c>
      <c r="AE101" s="25">
        <f>IF(A101="CND-1134",0,SUMIFS(#REF!,#REF!,C101,#REF!,V101))</f>
        <v/>
      </c>
      <c r="AF101" s="25">
        <f>T101&gt;=100</f>
        <v/>
      </c>
    </row>
    <row r="102">
      <c r="A102" s="26" t="inlineStr">
        <is>
          <t>FHL-1267</t>
        </is>
      </c>
      <c r="B102" s="26" t="inlineStr">
        <is>
          <t>MONTEREY</t>
        </is>
      </c>
      <c r="C102" s="26" t="inlineStr">
        <is>
          <t>RANGE</t>
        </is>
      </c>
      <c r="D102" s="27" t="n">
        <v>42890</v>
      </c>
      <c r="E102" s="27" t="n">
        <v>42897</v>
      </c>
      <c r="F102" s="26" t="inlineStr">
        <is>
          <t>DOD</t>
        </is>
      </c>
      <c r="G102" s="28" t="n">
        <v>1972</v>
      </c>
      <c r="H102" s="26" t="inlineStr">
        <is>
          <t>G</t>
        </is>
      </c>
      <c r="I102" s="26" t="inlineStr">
        <is>
          <t>MISCELLANEOUS</t>
        </is>
      </c>
      <c r="J102" s="26" t="n"/>
      <c r="K102" s="26" t="n"/>
      <c r="L102" s="26" t="n"/>
      <c r="M102" s="26" t="n"/>
      <c r="N102" s="29" t="n">
        <v>0</v>
      </c>
      <c r="P102" s="25">
        <f>IF(N102&gt;0,"Yes","No")</f>
        <v/>
      </c>
      <c r="Q102" s="25" t="n">
        <v>20170604</v>
      </c>
      <c r="R102" s="25" t="n">
        <v>20170611</v>
      </c>
      <c r="S102" s="25" t="inlineStr">
        <is>
          <t xml:space="preserve"> PGE Teritory</t>
        </is>
      </c>
      <c r="T102" s="29">
        <f>IF(ISBLANK(J102)=TRUE,0,J102)</f>
        <v/>
      </c>
      <c r="V102" s="25">
        <f>YEAR(D102)</f>
        <v/>
      </c>
      <c r="X102" s="25" t="inlineStr">
        <is>
          <t>N.A.</t>
        </is>
      </c>
      <c r="Y102" s="25" t="inlineStr">
        <is>
          <t>N.A.</t>
        </is>
      </c>
      <c r="Z102" s="25">
        <f>IF(X102="N.A.","No lat/lon available",IF(X102&gt;0,"Has lat/lon","No lat/lon available"))</f>
        <v/>
      </c>
      <c r="AA102" s="25" t="inlineStr">
        <is>
          <t>No lat/lon available</t>
        </is>
      </c>
      <c r="AB102" s="25">
        <f>IF(ISBLANK(W102)=TRUE,"No Time Available","Time Available")</f>
        <v/>
      </c>
      <c r="AC102" s="25">
        <f>IF(AND(Z102="Has lat/lon",AB102="Time Available"),"Yes","No")</f>
        <v/>
      </c>
      <c r="AD102" s="25" t="inlineStr">
        <is>
          <t>No RFW Analysis Performed</t>
        </is>
      </c>
      <c r="AE102" s="25">
        <f>IF(A102="CND-1134",0,SUMIFS(#REF!,#REF!,C102,#REF!,V102))</f>
        <v/>
      </c>
      <c r="AF102" s="25">
        <f>T102&gt;=100</f>
        <v/>
      </c>
    </row>
    <row r="103">
      <c r="A103" s="26" t="inlineStr">
        <is>
          <t>TUU-286</t>
        </is>
      </c>
      <c r="B103" s="26" t="inlineStr">
        <is>
          <t>TULARE</t>
        </is>
      </c>
      <c r="C103" s="26" t="inlineStr">
        <is>
          <t>DINELY</t>
        </is>
      </c>
      <c r="D103" s="27" t="n">
        <v>42893</v>
      </c>
      <c r="E103" s="27" t="n">
        <v>42896</v>
      </c>
      <c r="F103" s="26" t="inlineStr">
        <is>
          <t>CAL FIRE</t>
        </is>
      </c>
      <c r="G103" s="28" t="n">
        <v>339</v>
      </c>
      <c r="H103" s="26" t="inlineStr">
        <is>
          <t>B, G</t>
        </is>
      </c>
      <c r="I103" s="26" t="inlineStr">
        <is>
          <t>EQUIPMENT USE</t>
        </is>
      </c>
      <c r="J103" s="26" t="n"/>
      <c r="K103" s="26" t="n"/>
      <c r="L103" s="26" t="n"/>
      <c r="M103" s="26" t="n"/>
      <c r="N103" s="29" t="n">
        <v>0</v>
      </c>
      <c r="P103" s="25">
        <f>IF(N103&gt;0,"Yes","No")</f>
        <v/>
      </c>
      <c r="Q103" s="25" t="n">
        <v>20170607</v>
      </c>
      <c r="R103" s="25" t="n">
        <v>20170610</v>
      </c>
      <c r="S103" s="25" t="inlineStr">
        <is>
          <t xml:space="preserve"> PGE Teritory</t>
        </is>
      </c>
      <c r="T103" s="29">
        <f>IF(ISBLANK(J103)=TRUE,0,J103)</f>
        <v/>
      </c>
      <c r="U103" s="30" t="inlineStr">
        <is>
          <t>https://www.fire.ca.gov/incidents/2017/6/7/dinely-fire/</t>
        </is>
      </c>
      <c r="V103" s="25">
        <f>YEAR(D103)</f>
        <v/>
      </c>
      <c r="W103" s="32" t="n">
        <v>0.4965277777777778</v>
      </c>
      <c r="X103" s="25" t="n">
        <v>36.45809</v>
      </c>
      <c r="Y103" s="25" t="n">
        <v>-118.87676</v>
      </c>
      <c r="Z103" s="25">
        <f>IF(X103="N.A.","No lat/lon available",IF(X103&gt;0,"Has lat/lon","No lat/lon available"))</f>
        <v/>
      </c>
      <c r="AA103" s="25" t="inlineStr">
        <is>
          <t>HFTD</t>
        </is>
      </c>
      <c r="AB103" s="25">
        <f>IF(ISBLANK(W103)=TRUE,"No Time Available","Time Available")</f>
        <v/>
      </c>
      <c r="AC103" s="25">
        <f>IF(AND(Z103="Has lat/lon",AB103="Time Available"),"Yes","No")</f>
        <v/>
      </c>
      <c r="AD103" s="25" t="inlineStr">
        <is>
          <t>No Red Flag Warning Applicable</t>
        </is>
      </c>
      <c r="AE103" s="25">
        <f>IF(A103="CND-1134",0,SUMIFS(#REF!,#REF!,C103,#REF!,V103))</f>
        <v/>
      </c>
      <c r="AF103" s="25">
        <f>T103&gt;=100</f>
        <v/>
      </c>
    </row>
    <row r="104">
      <c r="A104" s="26" t="inlineStr">
        <is>
          <t>MMU-11650</t>
        </is>
      </c>
      <c r="B104" s="26" t="inlineStr">
        <is>
          <t>MADERA</t>
        </is>
      </c>
      <c r="C104" s="26" t="inlineStr">
        <is>
          <t>OAKWOOD</t>
        </is>
      </c>
      <c r="D104" s="27" t="n">
        <v>42896</v>
      </c>
      <c r="E104" s="27" t="n">
        <v>42899</v>
      </c>
      <c r="F104" s="26" t="inlineStr">
        <is>
          <t>CAL FIRE</t>
        </is>
      </c>
      <c r="G104" s="28" t="n">
        <v>1417</v>
      </c>
      <c r="H104" s="26" t="inlineStr">
        <is>
          <t>B, G</t>
        </is>
      </c>
      <c r="I104" s="26" t="inlineStr">
        <is>
          <t>SHOOTING</t>
        </is>
      </c>
      <c r="J104" s="26" t="n"/>
      <c r="K104" s="26" t="n"/>
      <c r="L104" s="26" t="n"/>
      <c r="M104" s="26" t="n"/>
      <c r="N104" s="29" t="n">
        <v>0</v>
      </c>
      <c r="P104" s="25">
        <f>IF(N104&gt;0,"Yes","No")</f>
        <v/>
      </c>
      <c r="Q104" s="25" t="n">
        <v>20170610</v>
      </c>
      <c r="R104" s="25" t="n">
        <v>20170613</v>
      </c>
      <c r="S104" s="25" t="inlineStr">
        <is>
          <t xml:space="preserve"> PGE Teritory</t>
        </is>
      </c>
      <c r="T104" s="29">
        <f>IF(ISBLANK(J104)=TRUE,0,J104)</f>
        <v/>
      </c>
      <c r="U104" s="30" t="inlineStr">
        <is>
          <t>https://www.fire.ca.gov/incidents/2017/6/10/oakwood-fire/</t>
        </is>
      </c>
      <c r="V104" s="25">
        <f>YEAR(D104)</f>
        <v/>
      </c>
      <c r="W104" s="32" t="n">
        <v>0.5548611111111111</v>
      </c>
      <c r="X104" s="25" t="n">
        <v>37.0825</v>
      </c>
      <c r="Y104" s="25" t="n">
        <v>-119.8011</v>
      </c>
      <c r="Z104" s="25">
        <f>IF(X104="N.A.","No lat/lon available",IF(X104&gt;0,"Has lat/lon","No lat/lon available"))</f>
        <v/>
      </c>
      <c r="AA104" s="25" t="inlineStr">
        <is>
          <t>non-HFTD</t>
        </is>
      </c>
      <c r="AB104" s="25">
        <f>IF(ISBLANK(W104)=TRUE,"No Time Available","Time Available")</f>
        <v/>
      </c>
      <c r="AC104" s="25">
        <f>IF(AND(Z104="Has lat/lon",AB104="Time Available"),"Yes","No")</f>
        <v/>
      </c>
      <c r="AD104" s="25" t="inlineStr">
        <is>
          <t>No Red Flag Warning Applicable</t>
        </is>
      </c>
      <c r="AE104" s="25">
        <f>IF(A104="CND-1134",0,SUMIFS(#REF!,#REF!,C104,#REF!,V104))</f>
        <v/>
      </c>
      <c r="AF104" s="25">
        <f>T104&gt;=100</f>
        <v/>
      </c>
    </row>
    <row r="105">
      <c r="A105" s="26" t="inlineStr">
        <is>
          <t>FKU-8044</t>
        </is>
      </c>
      <c r="B105" s="26" t="inlineStr">
        <is>
          <t>FRESNO</t>
        </is>
      </c>
      <c r="C105" s="26" t="inlineStr">
        <is>
          <t>MONTEREY</t>
        </is>
      </c>
      <c r="D105" s="27" t="n">
        <v>42897</v>
      </c>
      <c r="E105" s="27" t="n">
        <v>42897</v>
      </c>
      <c r="F105" s="26" t="inlineStr">
        <is>
          <t>CAL FIRE</t>
        </is>
      </c>
      <c r="G105" s="28" t="n">
        <v>450</v>
      </c>
      <c r="H105" s="26" t="inlineStr">
        <is>
          <t>G</t>
        </is>
      </c>
      <c r="I105" s="26" t="inlineStr">
        <is>
          <t>SHOOTING</t>
        </is>
      </c>
      <c r="J105" s="26" t="n"/>
      <c r="K105" s="26" t="n"/>
      <c r="L105" s="26" t="n"/>
      <c r="M105" s="26" t="n"/>
      <c r="N105" s="29" t="n">
        <v>0</v>
      </c>
      <c r="P105" s="25">
        <f>IF(N105&gt;0,"Yes","No")</f>
        <v/>
      </c>
      <c r="Q105" s="25" t="n">
        <v>20170611</v>
      </c>
      <c r="R105" s="25" t="n">
        <v>20170611</v>
      </c>
      <c r="S105" s="25" t="inlineStr">
        <is>
          <t xml:space="preserve"> PGE Teritory</t>
        </is>
      </c>
      <c r="T105" s="29">
        <f>IF(ISBLANK(J105)=TRUE,0,J105)</f>
        <v/>
      </c>
      <c r="U105" s="30" t="inlineStr">
        <is>
          <t>https://www.fire.ca.gov/incidents/2017/6/11/monterey-fire/</t>
        </is>
      </c>
      <c r="V105" s="25">
        <f>YEAR(D105)</f>
        <v/>
      </c>
      <c r="X105" s="25" t="n">
        <v>36.616986</v>
      </c>
      <c r="Y105" s="25" t="n">
        <v>-120.369347</v>
      </c>
      <c r="Z105" s="25">
        <f>IF(X105="N.A.","No lat/lon available",IF(X105&gt;0,"Has lat/lon","No lat/lon available"))</f>
        <v/>
      </c>
      <c r="AA105" s="25" t="inlineStr">
        <is>
          <t>non-HFTD</t>
        </is>
      </c>
      <c r="AB105" s="25">
        <f>IF(ISBLANK(W105)=TRUE,"No Time Available","Time Available")</f>
        <v/>
      </c>
      <c r="AC105" s="25">
        <f>IF(AND(Z105="Has lat/lon",AB105="Time Available"),"Yes","No")</f>
        <v/>
      </c>
      <c r="AD105" s="25" t="inlineStr">
        <is>
          <t>No RFW Analysis Performed</t>
        </is>
      </c>
      <c r="AE105" s="25">
        <f>IF(A105="CND-1134",0,SUMIFS(#REF!,#REF!,C105,#REF!,V105))</f>
        <v/>
      </c>
      <c r="AF105" s="25">
        <f>T105&gt;=100</f>
        <v/>
      </c>
    </row>
    <row r="106">
      <c r="A106" s="26" t="inlineStr">
        <is>
          <t>SQF-1223</t>
        </is>
      </c>
      <c r="B106" s="26" t="inlineStr">
        <is>
          <t>KERN</t>
        </is>
      </c>
      <c r="C106" s="26" t="inlineStr">
        <is>
          <t>HIGHWAY</t>
        </is>
      </c>
      <c r="D106" s="27" t="n">
        <v>42907</v>
      </c>
      <c r="E106" s="27" t="n">
        <v>42911</v>
      </c>
      <c r="F106" s="26" t="inlineStr">
        <is>
          <t>USFS</t>
        </is>
      </c>
      <c r="G106" s="28" t="n">
        <v>1522</v>
      </c>
      <c r="H106" s="26" t="inlineStr">
        <is>
          <t>G</t>
        </is>
      </c>
      <c r="I106" s="26" t="inlineStr">
        <is>
          <t>UNDETERMINED</t>
        </is>
      </c>
      <c r="J106" s="26" t="n"/>
      <c r="K106" s="26" t="n"/>
      <c r="L106" s="26" t="n"/>
      <c r="M106" s="26" t="n"/>
      <c r="N106" s="29" t="n">
        <v>0</v>
      </c>
      <c r="P106" s="25">
        <f>IF(N106&gt;0,"Yes","No")</f>
        <v/>
      </c>
      <c r="Q106" s="25" t="n">
        <v>20170621</v>
      </c>
      <c r="R106" s="25" t="n">
        <v>20170625</v>
      </c>
      <c r="S106" s="25" t="inlineStr">
        <is>
          <t xml:space="preserve"> PGE Teritory</t>
        </is>
      </c>
      <c r="T106" s="29">
        <f>IF(ISBLANK(J106)=TRUE,0,J106)</f>
        <v/>
      </c>
      <c r="U106" s="30" t="inlineStr">
        <is>
          <t>https://www.fire.ca.gov/incidents/2017/6/18/highway-fire/
https://inciweb.nwcg.gov/incident/5254/</t>
        </is>
      </c>
      <c r="V106" s="25">
        <f>YEAR(D106)</f>
        <v/>
      </c>
      <c r="W106" s="32" t="n">
        <v>0.6041666666666666</v>
      </c>
      <c r="X106" s="25" t="n">
        <v>35.53456</v>
      </c>
      <c r="Y106" s="25" t="n">
        <v>-118.66733</v>
      </c>
      <c r="Z106" s="25">
        <f>IF(X106="N.A.","No lat/lon available",IF(X106&gt;0,"Has lat/lon","No lat/lon available"))</f>
        <v/>
      </c>
      <c r="AA106" s="25" t="inlineStr">
        <is>
          <t>HFTD</t>
        </is>
      </c>
      <c r="AB106" s="25">
        <f>IF(ISBLANK(W106)=TRUE,"No Time Available","Time Available")</f>
        <v/>
      </c>
      <c r="AC106" s="25">
        <f>IF(AND(Z106="Has lat/lon",AB106="Time Available"),"Yes","No")</f>
        <v/>
      </c>
      <c r="AD106" s="25" t="inlineStr">
        <is>
          <t>No Red Flag Warning Applicable</t>
        </is>
      </c>
      <c r="AE106" s="25">
        <f>IF(A106="CND-1134",0,SUMIFS(#REF!,#REF!,C106,#REF!,V106))</f>
        <v/>
      </c>
      <c r="AF106" s="25">
        <f>T106&gt;=100</f>
        <v/>
      </c>
    </row>
    <row r="107">
      <c r="A107" s="26" t="inlineStr">
        <is>
          <t>FKU-8759</t>
        </is>
      </c>
      <c r="B107" s="26" t="inlineStr">
        <is>
          <t>FRESNO</t>
        </is>
      </c>
      <c r="C107" s="26" t="inlineStr">
        <is>
          <t>CREEK</t>
        </is>
      </c>
      <c r="D107" s="27" t="n">
        <v>42909</v>
      </c>
      <c r="E107" s="27" t="n">
        <v>42913</v>
      </c>
      <c r="F107" s="26" t="inlineStr">
        <is>
          <t>CAL FIRE</t>
        </is>
      </c>
      <c r="G107" s="28" t="n">
        <v>357</v>
      </c>
      <c r="H107" s="26" t="inlineStr">
        <is>
          <t>B, G</t>
        </is>
      </c>
      <c r="I107" s="26" t="inlineStr">
        <is>
          <t>DEBRIS BURNING</t>
        </is>
      </c>
      <c r="J107" s="31" t="n">
        <v>4</v>
      </c>
      <c r="K107" s="26" t="n"/>
      <c r="L107" s="26" t="n"/>
      <c r="M107" s="26" t="n"/>
      <c r="N107" s="29" t="n">
        <v>0</v>
      </c>
      <c r="P107" s="25">
        <f>IF(N107&gt;0,"Yes","No")</f>
        <v/>
      </c>
      <c r="Q107" s="25" t="n">
        <v>20170623</v>
      </c>
      <c r="R107" s="25" t="n">
        <v>20170627</v>
      </c>
      <c r="S107" s="25" t="inlineStr">
        <is>
          <t xml:space="preserve"> PGE Teritory</t>
        </is>
      </c>
      <c r="T107" s="29">
        <f>IF(ISBLANK(J107)=TRUE,0,J107)</f>
        <v/>
      </c>
      <c r="U107" s="30" t="inlineStr">
        <is>
          <t>https://www.fire.ca.gov/incidents/2017/6/23/creek-fire/</t>
        </is>
      </c>
      <c r="V107" s="25">
        <f>YEAR(D107)</f>
        <v/>
      </c>
      <c r="X107" s="25" t="n">
        <v>36.27306</v>
      </c>
      <c r="Y107" s="25" t="n">
        <v>-120.65185</v>
      </c>
      <c r="Z107" s="25">
        <f>IF(X107="N.A.","No lat/lon available",IF(X107&gt;0,"Has lat/lon","No lat/lon available"))</f>
        <v/>
      </c>
      <c r="AA107" s="25" t="inlineStr">
        <is>
          <t>non-HFTD</t>
        </is>
      </c>
      <c r="AB107" s="25">
        <f>IF(ISBLANK(W107)=TRUE,"No Time Available","Time Available")</f>
        <v/>
      </c>
      <c r="AC107" s="25">
        <f>IF(AND(Z107="Has lat/lon",AB107="Time Available"),"Yes","No")</f>
        <v/>
      </c>
      <c r="AD107" s="25" t="inlineStr">
        <is>
          <t>No RFW Analysis Performed</t>
        </is>
      </c>
      <c r="AE107" s="25">
        <f>IF(A107="CND-1134",0,SUMIFS(#REF!,#REF!,C107,#REF!,V107))</f>
        <v/>
      </c>
      <c r="AF107" s="25">
        <f>T107&gt;=100</f>
        <v/>
      </c>
    </row>
    <row r="108">
      <c r="A108" s="26" t="inlineStr">
        <is>
          <t>SQF-1317</t>
        </is>
      </c>
      <c r="B108" s="26" t="inlineStr">
        <is>
          <t>TULARE</t>
        </is>
      </c>
      <c r="C108" s="26" t="inlineStr">
        <is>
          <t>SCHAEFFER</t>
        </is>
      </c>
      <c r="D108" s="27" t="n">
        <v>42910</v>
      </c>
      <c r="E108" s="27" t="n">
        <v>42952</v>
      </c>
      <c r="F108" s="26" t="inlineStr">
        <is>
          <t>USFS</t>
        </is>
      </c>
      <c r="G108" s="28" t="n">
        <v>16031</v>
      </c>
      <c r="H108" s="26" t="inlineStr">
        <is>
          <t>B, G, T</t>
        </is>
      </c>
      <c r="I108" s="26" t="inlineStr">
        <is>
          <t>LIGHTNING</t>
        </is>
      </c>
      <c r="J108" s="26" t="n"/>
      <c r="K108" s="26" t="n"/>
      <c r="L108" s="26" t="n"/>
      <c r="M108" s="26" t="n"/>
      <c r="N108" s="29" t="n">
        <v>0</v>
      </c>
      <c r="P108" s="25">
        <f>IF(N108&gt;0,"Yes","No")</f>
        <v/>
      </c>
      <c r="Q108" s="25" t="n">
        <v>20170624</v>
      </c>
      <c r="R108" s="25" t="n">
        <v>20170805</v>
      </c>
      <c r="S108" s="25" t="inlineStr">
        <is>
          <t xml:space="preserve"> PGE Teritory</t>
        </is>
      </c>
      <c r="T108" s="29">
        <f>IF(ISBLANK(J108)=TRUE,0,J108)</f>
        <v/>
      </c>
      <c r="U108" s="30" t="inlineStr">
        <is>
          <t>https://www.fire.ca.gov/incidents/2017/6/24/schaeffer-fire/
https://inciweb.nwcg.gov/incident/5285/</t>
        </is>
      </c>
      <c r="V108" s="25">
        <f>YEAR(D108)</f>
        <v/>
      </c>
      <c r="W108" s="32" t="n">
        <v>0.6777777777777778</v>
      </c>
      <c r="X108" s="25" t="n">
        <v>36.099</v>
      </c>
      <c r="Y108" s="25" t="n">
        <v>-118.412</v>
      </c>
      <c r="Z108" s="25">
        <f>IF(X108="N.A.","No lat/lon available",IF(X108&gt;0,"Has lat/lon","No lat/lon available"))</f>
        <v/>
      </c>
      <c r="AA108" s="25" t="inlineStr">
        <is>
          <t>HFTD</t>
        </is>
      </c>
      <c r="AB108" s="25">
        <f>IF(ISBLANK(W108)=TRUE,"No Time Available","Time Available")</f>
        <v/>
      </c>
      <c r="AC108" s="25">
        <f>IF(AND(Z108="Has lat/lon",AB108="Time Available"),"Yes","No")</f>
        <v/>
      </c>
      <c r="AD108" s="25" t="inlineStr">
        <is>
          <t>No Red Flag Warning Applicable</t>
        </is>
      </c>
      <c r="AE108" s="25">
        <f>IF(A108="CND-1134",0,SUMIFS(#REF!,#REF!,C108,#REF!,V108))</f>
        <v/>
      </c>
      <c r="AF108" s="25">
        <f>T108&gt;=100</f>
        <v/>
      </c>
    </row>
    <row r="109">
      <c r="A109" s="26" t="inlineStr">
        <is>
          <t>SLU-7101</t>
        </is>
      </c>
      <c r="B109" s="26" t="inlineStr">
        <is>
          <t>SAN LUIS OBISPO</t>
        </is>
      </c>
      <c r="C109" s="26" t="inlineStr">
        <is>
          <t>HILL</t>
        </is>
      </c>
      <c r="D109" s="27" t="n">
        <v>42912</v>
      </c>
      <c r="E109" s="27" t="n">
        <v>42914</v>
      </c>
      <c r="F109" s="26" t="inlineStr">
        <is>
          <t>CAL FIRE</t>
        </is>
      </c>
      <c r="G109" s="28" t="n">
        <v>1626</v>
      </c>
      <c r="H109" s="26" t="inlineStr">
        <is>
          <t>B, G</t>
        </is>
      </c>
      <c r="I109" s="26" t="inlineStr">
        <is>
          <t>VEHICLE</t>
        </is>
      </c>
      <c r="J109" s="31" t="n">
        <v>7</v>
      </c>
      <c r="K109" s="26" t="n"/>
      <c r="L109" s="26" t="n"/>
      <c r="M109" s="26" t="n"/>
      <c r="N109" s="29" t="n">
        <v>0</v>
      </c>
      <c r="P109" s="25">
        <f>IF(N109&gt;0,"Yes","No")</f>
        <v/>
      </c>
      <c r="Q109" s="25" t="n">
        <v>20170626</v>
      </c>
      <c r="R109" s="25" t="n">
        <v>20170628</v>
      </c>
      <c r="S109" s="25" t="inlineStr">
        <is>
          <t xml:space="preserve"> PGE Teritory</t>
        </is>
      </c>
      <c r="T109" s="29">
        <f>IF(ISBLANK(J109)=TRUE,0,J109)</f>
        <v/>
      </c>
      <c r="U109" s="30" t="inlineStr">
        <is>
          <t>https://www.fire.ca.gov/incidents/2017/6/26/hill-fire/</t>
        </is>
      </c>
      <c r="V109" s="25">
        <f>YEAR(D109)</f>
        <v/>
      </c>
      <c r="W109" s="32" t="n">
        <v>0.6506944444444445</v>
      </c>
      <c r="X109" s="25" t="n">
        <v>35.4025</v>
      </c>
      <c r="Y109" s="25" t="n">
        <v>-120.4992</v>
      </c>
      <c r="Z109" s="25">
        <f>IF(X109="N.A.","No lat/lon available",IF(X109&gt;0,"Has lat/lon","No lat/lon available"))</f>
        <v/>
      </c>
      <c r="AA109" s="25" t="inlineStr">
        <is>
          <t>HFTD</t>
        </is>
      </c>
      <c r="AB109" s="25">
        <f>IF(ISBLANK(W109)=TRUE,"No Time Available","Time Available")</f>
        <v/>
      </c>
      <c r="AC109" s="25">
        <f>IF(AND(Z109="Has lat/lon",AB109="Time Available"),"Yes","No")</f>
        <v/>
      </c>
      <c r="AD109" s="25" t="inlineStr">
        <is>
          <t>No Red Flag Warning Applicable</t>
        </is>
      </c>
      <c r="AE109" s="25">
        <f>IF(A109="CND-1134",0,SUMIFS(#REF!,#REF!,C109,#REF!,V109))</f>
        <v/>
      </c>
      <c r="AF109" s="25">
        <f>T109&gt;=100</f>
        <v/>
      </c>
    </row>
    <row r="110">
      <c r="A110" s="26" t="inlineStr">
        <is>
          <t>MMU-13022</t>
        </is>
      </c>
      <c r="B110" s="26" t="inlineStr">
        <is>
          <t>MARIPOSA</t>
        </is>
      </c>
      <c r="C110" s="26" t="inlineStr">
        <is>
          <t>BEN</t>
        </is>
      </c>
      <c r="D110" s="27" t="n">
        <v>42914</v>
      </c>
      <c r="E110" s="27" t="n">
        <v>42922</v>
      </c>
      <c r="F110" s="26" t="inlineStr">
        <is>
          <t>CAL FIRE</t>
        </is>
      </c>
      <c r="G110" s="28" t="n">
        <v>558</v>
      </c>
      <c r="H110" s="26" t="inlineStr">
        <is>
          <t>B, G</t>
        </is>
      </c>
      <c r="I110" s="26" t="inlineStr">
        <is>
          <t>VEHICLE</t>
        </is>
      </c>
      <c r="J110" s="26" t="n"/>
      <c r="K110" s="26" t="n"/>
      <c r="L110" s="26" t="n"/>
      <c r="M110" s="26" t="n"/>
      <c r="N110" s="29" t="n">
        <v>0</v>
      </c>
      <c r="P110" s="25">
        <f>IF(N110&gt;0,"Yes","No")</f>
        <v/>
      </c>
      <c r="Q110" s="25" t="n">
        <v>20170628</v>
      </c>
      <c r="R110" s="25" t="n">
        <v>20170706</v>
      </c>
      <c r="S110" s="25" t="inlineStr">
        <is>
          <t xml:space="preserve"> PGE Teritory</t>
        </is>
      </c>
      <c r="T110" s="29">
        <f>IF(ISBLANK(J110)=TRUE,0,J110)</f>
        <v/>
      </c>
      <c r="U110" s="30" t="inlineStr">
        <is>
          <t>https://www.fire.ca.gov/incidents/2017/6/28/ben-fire/</t>
        </is>
      </c>
      <c r="V110" s="25">
        <f>YEAR(D110)</f>
        <v/>
      </c>
      <c r="W110" s="32" t="n">
        <v>0.6590277777777778</v>
      </c>
      <c r="X110" s="25" t="n">
        <v>37.3762</v>
      </c>
      <c r="Y110" s="25" t="n">
        <v>-119.9646</v>
      </c>
      <c r="Z110" s="25">
        <f>IF(X110="N.A.","No lat/lon available",IF(X110&gt;0,"Has lat/lon","No lat/lon available"))</f>
        <v/>
      </c>
      <c r="AA110" s="25" t="inlineStr">
        <is>
          <t>HFTD</t>
        </is>
      </c>
      <c r="AB110" s="25">
        <f>IF(ISBLANK(W110)=TRUE,"No Time Available","Time Available")</f>
        <v/>
      </c>
      <c r="AC110" s="25">
        <f>IF(AND(Z110="Has lat/lon",AB110="Time Available"),"Yes","No")</f>
        <v/>
      </c>
      <c r="AD110" s="25" t="inlineStr">
        <is>
          <t>No Red Flag Warning Applicable</t>
        </is>
      </c>
      <c r="AE110" s="25">
        <f>IF(A110="CND-1134",0,SUMIFS(#REF!,#REF!,C110,#REF!,V110))</f>
        <v/>
      </c>
      <c r="AF110" s="25">
        <f>T110&gt;=100</f>
        <v/>
      </c>
    </row>
    <row r="111">
      <c r="A111" s="26" t="inlineStr">
        <is>
          <t>MDF-415</t>
        </is>
      </c>
      <c r="B111" s="26" t="inlineStr">
        <is>
          <t>MODOC</t>
        </is>
      </c>
      <c r="C111" s="26" t="inlineStr">
        <is>
          <t>BATTLE</t>
        </is>
      </c>
      <c r="D111" s="27" t="n">
        <v>42914</v>
      </c>
      <c r="E111" s="27" t="n">
        <v>42917</v>
      </c>
      <c r="F111" s="26" t="inlineStr">
        <is>
          <t>USFS</t>
        </is>
      </c>
      <c r="G111" s="28" t="n">
        <v>640</v>
      </c>
      <c r="H111" s="26" t="inlineStr">
        <is>
          <t>B, G</t>
        </is>
      </c>
      <c r="I111" s="26" t="inlineStr">
        <is>
          <t>UNDETERMINED</t>
        </is>
      </c>
      <c r="J111" s="26" t="n"/>
      <c r="K111" s="26" t="n"/>
      <c r="L111" s="26" t="n"/>
      <c r="M111" s="26" t="n"/>
      <c r="N111" s="29" t="n">
        <v>0</v>
      </c>
      <c r="P111" s="25">
        <f>IF(N111&gt;0,"Yes","No")</f>
        <v/>
      </c>
      <c r="Q111" s="25" t="n">
        <v>20170628</v>
      </c>
      <c r="R111" s="25" t="n">
        <v>20170701</v>
      </c>
      <c r="S111" s="25" t="inlineStr">
        <is>
          <t xml:space="preserve"> PGE Teritory</t>
        </is>
      </c>
      <c r="T111" s="29">
        <f>IF(ISBLANK(J111)=TRUE,0,J111)</f>
        <v/>
      </c>
      <c r="U111" s="30" t="inlineStr">
        <is>
          <t>https://www.fire.ca.gov/incidents/2017/6/28/battle-fire/
https://inciweb.nwcg.gov/incident/5293/</t>
        </is>
      </c>
      <c r="V111" s="25">
        <f>YEAR(D111)</f>
        <v/>
      </c>
      <c r="W111" s="32" t="n">
        <v>0.5833333333333334</v>
      </c>
      <c r="X111" s="25" t="n">
        <v>41.85763</v>
      </c>
      <c r="Y111" s="25" t="n">
        <v>-121.29581</v>
      </c>
      <c r="Z111" s="25">
        <f>IF(X111="N.A.","No lat/lon available",IF(X111&gt;0,"Has lat/lon","No lat/lon available"))</f>
        <v/>
      </c>
      <c r="AA111" s="25" t="inlineStr">
        <is>
          <t>non-HFTD</t>
        </is>
      </c>
      <c r="AB111" s="25">
        <f>IF(ISBLANK(W111)=TRUE,"No Time Available","Time Available")</f>
        <v/>
      </c>
      <c r="AC111" s="25">
        <f>IF(AND(Z111="Has lat/lon",AB111="Time Available"),"Yes","No")</f>
        <v/>
      </c>
      <c r="AD111" s="25" t="inlineStr">
        <is>
          <t>No Red Flag Warning Applicable</t>
        </is>
      </c>
      <c r="AE111" s="25">
        <f>IF(A111="CND-1134",0,SUMIFS(#REF!,#REF!,C111,#REF!,V111))</f>
        <v/>
      </c>
      <c r="AF111" s="25">
        <f>T111&gt;=100</f>
        <v/>
      </c>
    </row>
    <row r="112">
      <c r="A112" s="26" t="inlineStr">
        <is>
          <t>KRN-24894</t>
        </is>
      </c>
      <c r="B112" s="26" t="inlineStr">
        <is>
          <t>KERN</t>
        </is>
      </c>
      <c r="C112" s="26" t="inlineStr">
        <is>
          <t>TARINA</t>
        </is>
      </c>
      <c r="D112" s="27" t="n">
        <v>42916</v>
      </c>
      <c r="E112" s="27" t="n">
        <v>42917</v>
      </c>
      <c r="F112" s="26" t="inlineStr">
        <is>
          <t>CC</t>
        </is>
      </c>
      <c r="G112" s="28" t="n">
        <v>1200</v>
      </c>
      <c r="H112" s="26" t="inlineStr">
        <is>
          <t>G</t>
        </is>
      </c>
      <c r="I112" s="26" t="inlineStr">
        <is>
          <t>UNDETERMINED</t>
        </is>
      </c>
      <c r="J112" s="26" t="n"/>
      <c r="K112" s="26" t="n"/>
      <c r="L112" s="26" t="n"/>
      <c r="M112" s="26" t="n"/>
      <c r="N112" s="29" t="n">
        <v>0</v>
      </c>
      <c r="P112" s="25">
        <f>IF(N112&gt;0,"Yes","No")</f>
        <v/>
      </c>
      <c r="Q112" s="25" t="n">
        <v>20170630</v>
      </c>
      <c r="R112" s="25" t="n">
        <v>20170701</v>
      </c>
      <c r="S112" s="25" t="inlineStr">
        <is>
          <t xml:space="preserve"> PGE Teritory</t>
        </is>
      </c>
      <c r="T112" s="29">
        <f>IF(ISBLANK(J112)=TRUE,0,J112)</f>
        <v/>
      </c>
      <c r="U112" s="30" t="inlineStr">
        <is>
          <t>https://www.fire.ca.gov/incidents/2017/6/30/tarina-fire/</t>
        </is>
      </c>
      <c r="V112" s="25">
        <f>YEAR(D112)</f>
        <v/>
      </c>
      <c r="X112" s="25" t="n">
        <v>35.38298</v>
      </c>
      <c r="Y112" s="25" t="n">
        <v>-118.80123</v>
      </c>
      <c r="Z112" s="25">
        <f>IF(X112="N.A.","No lat/lon available",IF(X112&gt;0,"Has lat/lon","No lat/lon available"))</f>
        <v/>
      </c>
      <c r="AA112" s="25" t="inlineStr">
        <is>
          <t>non-HFTD</t>
        </is>
      </c>
      <c r="AB112" s="25">
        <f>IF(ISBLANK(W112)=TRUE,"No Time Available","Time Available")</f>
        <v/>
      </c>
      <c r="AC112" s="25">
        <f>IF(AND(Z112="Has lat/lon",AB112="Time Available"),"Yes","No")</f>
        <v/>
      </c>
      <c r="AD112" s="25" t="inlineStr">
        <is>
          <t>No RFW Analysis Performed</t>
        </is>
      </c>
      <c r="AE112" s="25">
        <f>IF(A112="CND-1134",0,SUMIFS(#REF!,#REF!,C112,#REF!,V112))</f>
        <v/>
      </c>
      <c r="AF112" s="25">
        <f>T112&gt;=100</f>
        <v/>
      </c>
    </row>
    <row r="113">
      <c r="A113" s="26" t="inlineStr">
        <is>
          <t>FKU-9289</t>
        </is>
      </c>
      <c r="B113" s="26" t="inlineStr">
        <is>
          <t>FRESNO</t>
        </is>
      </c>
      <c r="C113" s="26" t="inlineStr">
        <is>
          <t>DERRICK</t>
        </is>
      </c>
      <c r="D113" s="27" t="n">
        <v>42918</v>
      </c>
      <c r="E113" s="27" t="n">
        <v>42921</v>
      </c>
      <c r="F113" s="26" t="inlineStr">
        <is>
          <t>CAL FIRE</t>
        </is>
      </c>
      <c r="G113" s="28" t="n">
        <v>1562</v>
      </c>
      <c r="H113" s="26" t="inlineStr">
        <is>
          <t>B, G</t>
        </is>
      </c>
      <c r="I113" s="26" t="inlineStr">
        <is>
          <t>UNDETERMINED</t>
        </is>
      </c>
      <c r="J113" s="26" t="n"/>
      <c r="K113" s="26" t="n"/>
      <c r="L113" s="26" t="n"/>
      <c r="M113" s="26" t="n"/>
      <c r="N113" s="29" t="n">
        <v>0</v>
      </c>
      <c r="P113" s="25">
        <f>IF(N113&gt;0,"Yes","No")</f>
        <v/>
      </c>
      <c r="Q113" s="25" t="n">
        <v>20170702</v>
      </c>
      <c r="R113" s="25" t="n">
        <v>20170705</v>
      </c>
      <c r="S113" s="25" t="inlineStr">
        <is>
          <t xml:space="preserve"> PGE Teritory</t>
        </is>
      </c>
      <c r="T113" s="29">
        <f>IF(ISBLANK(J113)=TRUE,0,J113)</f>
        <v/>
      </c>
      <c r="U113" s="30" t="inlineStr">
        <is>
          <t>https://www.fire.ca.gov/incidents/2017/7/2/derrick-fire/</t>
        </is>
      </c>
      <c r="V113" s="25">
        <f>YEAR(D113)</f>
        <v/>
      </c>
      <c r="W113" s="32" t="n">
        <v>0.8527777777777777</v>
      </c>
      <c r="X113" s="25" t="n">
        <v>36.269125</v>
      </c>
      <c r="Y113" s="25" t="n">
        <v>-120.620791</v>
      </c>
      <c r="Z113" s="25">
        <f>IF(X113="N.A.","No lat/lon available",IF(X113&gt;0,"Has lat/lon","No lat/lon available"))</f>
        <v/>
      </c>
      <c r="AA113" s="25" t="inlineStr">
        <is>
          <t>non-HFTD</t>
        </is>
      </c>
      <c r="AB113" s="25">
        <f>IF(ISBLANK(W113)=TRUE,"No Time Available","Time Available")</f>
        <v/>
      </c>
      <c r="AC113" s="25">
        <f>IF(AND(Z113="Has lat/lon",AB113="Time Available"),"Yes","No")</f>
        <v/>
      </c>
      <c r="AD113" s="25" t="inlineStr">
        <is>
          <t>No Red Flag Warning Applicable</t>
        </is>
      </c>
      <c r="AE113" s="25">
        <f>IF(A113="CND-1134",0,SUMIFS(#REF!,#REF!,C113,#REF!,V113))</f>
        <v/>
      </c>
      <c r="AF113" s="25">
        <f>T113&gt;=100</f>
        <v/>
      </c>
    </row>
    <row r="114">
      <c r="A114" s="26" t="inlineStr">
        <is>
          <t>SKU-4779</t>
        </is>
      </c>
      <c r="B114" s="26" t="inlineStr">
        <is>
          <t>SISKIYOU</t>
        </is>
      </c>
      <c r="C114" s="26" t="inlineStr">
        <is>
          <t>FAY</t>
        </is>
      </c>
      <c r="D114" s="27" t="n">
        <v>42921</v>
      </c>
      <c r="E114" s="27" t="n">
        <v>42947</v>
      </c>
      <c r="F114" s="26" t="inlineStr">
        <is>
          <t>CAL FIRE</t>
        </is>
      </c>
      <c r="G114" s="28" t="n">
        <v>496</v>
      </c>
      <c r="H114" s="26" t="inlineStr">
        <is>
          <t>B, G, T</t>
        </is>
      </c>
      <c r="I114" s="26" t="inlineStr">
        <is>
          <t>MISCELLANEOUS</t>
        </is>
      </c>
      <c r="J114" s="31" t="n">
        <v>1</v>
      </c>
      <c r="K114" s="26" t="n"/>
      <c r="L114" s="26" t="n"/>
      <c r="M114" s="26" t="n"/>
      <c r="N114" s="29" t="n">
        <v>0</v>
      </c>
      <c r="P114" s="25">
        <f>IF(N114&gt;0,"Yes","No")</f>
        <v/>
      </c>
      <c r="Q114" s="25" t="n">
        <v>20170705</v>
      </c>
      <c r="R114" s="25" t="n">
        <v>20170731</v>
      </c>
      <c r="S114" s="25" t="inlineStr">
        <is>
          <t xml:space="preserve"> PGE Teritory</t>
        </is>
      </c>
      <c r="T114" s="29">
        <f>IF(ISBLANK(J114)=TRUE,0,J114)</f>
        <v/>
      </c>
      <c r="U114" s="30" t="inlineStr">
        <is>
          <t>https://www.fire.ca.gov/incidents/2017/7/5/fay-fire/</t>
        </is>
      </c>
      <c r="V114" s="25">
        <f>YEAR(D114)</f>
        <v/>
      </c>
      <c r="W114" s="32" t="n">
        <v>0.4618055555555556</v>
      </c>
      <c r="X114" s="25" t="n">
        <v>41.3975</v>
      </c>
      <c r="Y114" s="25" t="n">
        <v>-122.8428</v>
      </c>
      <c r="Z114" s="25">
        <f>IF(X114="N.A.","No lat/lon available",IF(X114&gt;0,"Has lat/lon","No lat/lon available"))</f>
        <v/>
      </c>
      <c r="AA114" s="25" t="inlineStr">
        <is>
          <t>non-HFTD</t>
        </is>
      </c>
      <c r="AB114" s="25">
        <f>IF(ISBLANK(W114)=TRUE,"No Time Available","Time Available")</f>
        <v/>
      </c>
      <c r="AC114" s="25">
        <f>IF(AND(Z114="Has lat/lon",AB114="Time Available"),"Yes","No")</f>
        <v/>
      </c>
      <c r="AD114" s="25" t="inlineStr">
        <is>
          <t>No Red Flag Warning Applicable</t>
        </is>
      </c>
      <c r="AE114" s="25">
        <f>IF(A114="CND-1134",0,SUMIFS(#REF!,#REF!,C114,#REF!,V114))</f>
        <v/>
      </c>
      <c r="AF114" s="25">
        <f>T114&gt;=100</f>
        <v/>
      </c>
    </row>
    <row r="115">
      <c r="A115" s="26" t="inlineStr">
        <is>
          <t>LNU-6262</t>
        </is>
      </c>
      <c r="B115" s="26" t="inlineStr">
        <is>
          <t>YOLO</t>
        </is>
      </c>
      <c r="C115" s="26" t="inlineStr">
        <is>
          <t>WINTER</t>
        </is>
      </c>
      <c r="D115" s="27" t="n">
        <v>42922</v>
      </c>
      <c r="E115" s="27" t="n">
        <v>42930</v>
      </c>
      <c r="F115" s="26" t="inlineStr">
        <is>
          <t>CAL FIRE</t>
        </is>
      </c>
      <c r="G115" s="28" t="n">
        <v>1700</v>
      </c>
      <c r="H115" s="26" t="inlineStr">
        <is>
          <t>B, T</t>
        </is>
      </c>
      <c r="I115" s="26" t="inlineStr">
        <is>
          <t>VEHICLE</t>
        </is>
      </c>
      <c r="J115" s="26" t="n"/>
      <c r="K115" s="26" t="n"/>
      <c r="L115" s="26" t="n"/>
      <c r="M115" s="26" t="n"/>
      <c r="N115" s="29" t="n">
        <v>0</v>
      </c>
      <c r="P115" s="25">
        <f>IF(N115&gt;0,"Yes","No")</f>
        <v/>
      </c>
      <c r="Q115" s="25" t="n">
        <v>20170706</v>
      </c>
      <c r="R115" s="25" t="n">
        <v>20170714</v>
      </c>
      <c r="S115" s="25" t="inlineStr">
        <is>
          <t xml:space="preserve"> PGE Teritory</t>
        </is>
      </c>
      <c r="T115" s="29">
        <f>IF(ISBLANK(J115)=TRUE,0,J115)</f>
        <v/>
      </c>
      <c r="U115" s="30" t="inlineStr">
        <is>
          <t>https://www.fire.ca.gov/incidents/2017/7/6/winters-fire/</t>
        </is>
      </c>
      <c r="V115" s="25">
        <f>YEAR(D115)</f>
        <v/>
      </c>
      <c r="W115" s="32" t="n">
        <v>0.5284722222222222</v>
      </c>
      <c r="X115" s="25" t="n">
        <v>38.49521</v>
      </c>
      <c r="Y115" s="25" t="n">
        <v>-122.0251</v>
      </c>
      <c r="Z115" s="25">
        <f>IF(X115="N.A.","No lat/lon available",IF(X115&gt;0,"Has lat/lon","No lat/lon available"))</f>
        <v/>
      </c>
      <c r="AA115" s="25" t="inlineStr">
        <is>
          <t>HFTD</t>
        </is>
      </c>
      <c r="AB115" s="25">
        <f>IF(ISBLANK(W115)=TRUE,"No Time Available","Time Available")</f>
        <v/>
      </c>
      <c r="AC115" s="25">
        <f>IF(AND(Z115="Has lat/lon",AB115="Time Available"),"Yes","No")</f>
        <v/>
      </c>
      <c r="AD115" s="25" t="inlineStr">
        <is>
          <t>No Red Flag Warning Applicable</t>
        </is>
      </c>
      <c r="AE115" s="25">
        <f>IF(A115="CND-1134",0,SUMIFS(#REF!,#REF!,C115,#REF!,V115))</f>
        <v/>
      </c>
      <c r="AF115" s="25">
        <f>T115&gt;=100</f>
        <v/>
      </c>
    </row>
    <row r="116">
      <c r="A116" s="26" t="inlineStr">
        <is>
          <t>SLU-7624</t>
        </is>
      </c>
      <c r="B116" s="26" t="inlineStr">
        <is>
          <t>SAN LUIS OBISPO</t>
        </is>
      </c>
      <c r="C116" s="26" t="inlineStr">
        <is>
          <t>ALAMO</t>
        </is>
      </c>
      <c r="D116" s="27" t="n">
        <v>42922</v>
      </c>
      <c r="E116" s="27" t="n">
        <v>42934</v>
      </c>
      <c r="F116" s="26" t="inlineStr">
        <is>
          <t>CAL FIRE</t>
        </is>
      </c>
      <c r="G116" s="28" t="n">
        <v>28687</v>
      </c>
      <c r="H116" s="26" t="inlineStr">
        <is>
          <t>B, G</t>
        </is>
      </c>
      <c r="I116" s="26" t="inlineStr">
        <is>
          <t>UNDETERMINED</t>
        </is>
      </c>
      <c r="J116" s="31" t="n">
        <v>14</v>
      </c>
      <c r="K116" s="31" t="n">
        <v>1</v>
      </c>
      <c r="L116" s="26" t="n"/>
      <c r="M116" s="26" t="n"/>
      <c r="N116" s="29" t="n">
        <v>0</v>
      </c>
      <c r="P116" s="25">
        <f>IF(N116&gt;0,"Yes","No")</f>
        <v/>
      </c>
      <c r="Q116" s="25" t="n">
        <v>20170706</v>
      </c>
      <c r="R116" s="25" t="n">
        <v>20170718</v>
      </c>
      <c r="S116" s="25" t="inlineStr">
        <is>
          <t xml:space="preserve"> PGE Teritory</t>
        </is>
      </c>
      <c r="T116" s="29">
        <f>IF(ISBLANK(J116)=TRUE,0,J116)</f>
        <v/>
      </c>
      <c r="U116" s="30" t="inlineStr">
        <is>
          <t>https://www.fire.ca.gov/incidents/2017/7/6/alamo-fire/</t>
        </is>
      </c>
      <c r="V116" s="25">
        <f>YEAR(D116)</f>
        <v/>
      </c>
      <c r="W116" s="32" t="n">
        <v>0.6555555555555556</v>
      </c>
      <c r="X116" s="25" t="n">
        <v>35.0179</v>
      </c>
      <c r="Y116" s="25" t="n">
        <v>-120.3223</v>
      </c>
      <c r="Z116" s="25">
        <f>IF(X116="N.A.","No lat/lon available",IF(X116&gt;0,"Has lat/lon","No lat/lon available"))</f>
        <v/>
      </c>
      <c r="AA116" s="25" t="inlineStr">
        <is>
          <t>HFTD</t>
        </is>
      </c>
      <c r="AB116" s="25">
        <f>IF(ISBLANK(W116)=TRUE,"No Time Available","Time Available")</f>
        <v/>
      </c>
      <c r="AC116" s="25">
        <f>IF(AND(Z116="Has lat/lon",AB116="Time Available"),"Yes","No")</f>
        <v/>
      </c>
      <c r="AD116" s="25" t="inlineStr">
        <is>
          <t>Red Flag Warning Applicable</t>
        </is>
      </c>
      <c r="AE116" s="25">
        <f>IF(A116="CND-1134",0,SUMIFS(#REF!,#REF!,C116,#REF!,V116))</f>
        <v/>
      </c>
      <c r="AF116" s="25">
        <f>T116&gt;=100</f>
        <v/>
      </c>
    </row>
    <row r="117">
      <c r="A117" s="26" t="inlineStr">
        <is>
          <t>KRN-26708</t>
        </is>
      </c>
      <c r="B117" s="26" t="inlineStr">
        <is>
          <t>KERN</t>
        </is>
      </c>
      <c r="C117" s="26" t="inlineStr">
        <is>
          <t>QUaiL COMPLEX</t>
        </is>
      </c>
      <c r="D117" s="27" t="n">
        <v>42922</v>
      </c>
      <c r="E117" s="27" t="n">
        <v>42922</v>
      </c>
      <c r="F117" s="26" t="inlineStr">
        <is>
          <t>CC</t>
        </is>
      </c>
      <c r="G117" s="28" t="n">
        <v>1626</v>
      </c>
      <c r="H117" s="26" t="inlineStr">
        <is>
          <t>B, G</t>
        </is>
      </c>
      <c r="I117" s="26" t="inlineStr">
        <is>
          <t>UNDETERMINED</t>
        </is>
      </c>
      <c r="J117" s="26" t="n"/>
      <c r="K117" s="26" t="n"/>
      <c r="L117" s="26" t="n"/>
      <c r="M117" s="26" t="n"/>
      <c r="N117" s="29" t="n">
        <v>0</v>
      </c>
      <c r="P117" s="25">
        <f>IF(N117&gt;0,"Yes","No")</f>
        <v/>
      </c>
      <c r="Q117" s="25" t="n">
        <v>20170706</v>
      </c>
      <c r="R117" s="25" t="n">
        <v>20170706</v>
      </c>
      <c r="S117" s="25" t="inlineStr">
        <is>
          <t xml:space="preserve"> PGE Teritory</t>
        </is>
      </c>
      <c r="T117" s="29">
        <f>IF(ISBLANK(J117)=TRUE,0,J117)</f>
        <v/>
      </c>
      <c r="U117" s="30" t="inlineStr">
        <is>
          <t>https://www.fire.ca.gov/incidents/2017/7/6/quail-fire/</t>
        </is>
      </c>
      <c r="V117" s="25">
        <f>YEAR(D117)</f>
        <v/>
      </c>
      <c r="X117" s="25" t="n">
        <v>35.59904</v>
      </c>
      <c r="Y117" s="25" t="n">
        <v>-119.08312</v>
      </c>
      <c r="Z117" s="25">
        <f>IF(X117="N.A.","No lat/lon available",IF(X117&gt;0,"Has lat/lon","No lat/lon available"))</f>
        <v/>
      </c>
      <c r="AA117" s="25" t="inlineStr">
        <is>
          <t>non-HFTD</t>
        </is>
      </c>
      <c r="AB117" s="25">
        <f>IF(ISBLANK(W117)=TRUE,"No Time Available","Time Available")</f>
        <v/>
      </c>
      <c r="AC117" s="25">
        <f>IF(AND(Z117="Has lat/lon",AB117="Time Available"),"Yes","No")</f>
        <v/>
      </c>
      <c r="AD117" s="25" t="inlineStr">
        <is>
          <t>No RFW Analysis Performed</t>
        </is>
      </c>
      <c r="AE117" s="25">
        <f>IF(A117="CND-1134",0,SUMIFS(#REF!,#REF!,C117,#REF!,V117))</f>
        <v/>
      </c>
      <c r="AF117" s="25">
        <f>T117&gt;=100</f>
        <v/>
      </c>
    </row>
    <row r="118">
      <c r="A118" s="26" t="inlineStr">
        <is>
          <t>BTU-10975</t>
        </is>
      </c>
      <c r="B118" s="26" t="inlineStr">
        <is>
          <t>BUTTE</t>
        </is>
      </c>
      <c r="C118" s="26" t="inlineStr">
        <is>
          <t>WALL</t>
        </is>
      </c>
      <c r="D118" s="27" t="n">
        <v>42923</v>
      </c>
      <c r="E118" s="27" t="n">
        <v>42950</v>
      </c>
      <c r="F118" s="26" t="inlineStr">
        <is>
          <t>CAL FIRE</t>
        </is>
      </c>
      <c r="G118" s="28" t="n">
        <v>6033</v>
      </c>
      <c r="H118" s="26" t="inlineStr">
        <is>
          <t>B, G</t>
        </is>
      </c>
      <c r="I118" s="26" t="inlineStr">
        <is>
          <t>ELECTRICAL POWER</t>
        </is>
      </c>
      <c r="J118" s="31" t="n">
        <v>91</v>
      </c>
      <c r="K118" s="31" t="n">
        <v>10</v>
      </c>
      <c r="L118" s="26" t="n"/>
      <c r="M118" s="26" t="n"/>
      <c r="N118" s="29" t="n">
        <v>0</v>
      </c>
      <c r="P118" s="25">
        <f>IF(N118&gt;0,"Yes","No")</f>
        <v/>
      </c>
      <c r="Q118" s="25" t="n">
        <v>20170707</v>
      </c>
      <c r="R118" s="25" t="n">
        <v>20170803</v>
      </c>
      <c r="S118" s="25" t="inlineStr">
        <is>
          <t xml:space="preserve"> PGE Teritory</t>
        </is>
      </c>
      <c r="T118" s="29">
        <f>IF(ISBLANK(J118)=TRUE,0,J118)</f>
        <v/>
      </c>
      <c r="U118" s="30" t="inlineStr">
        <is>
          <t>https://www.fire.ca.gov/incidents/2017/7/7/wall-fire/</t>
        </is>
      </c>
      <c r="V118" s="25">
        <f>YEAR(D118)</f>
        <v/>
      </c>
      <c r="W118" s="32" t="n">
        <v>0.6194444444444445</v>
      </c>
      <c r="X118" s="25" t="n">
        <v>39.45352</v>
      </c>
      <c r="Y118" s="25" t="n">
        <v>-121.41222</v>
      </c>
      <c r="Z118" s="25">
        <f>IF(X118="N.A.","No lat/lon available",IF(X118&gt;0,"Has lat/lon","No lat/lon available"))</f>
        <v/>
      </c>
      <c r="AA118" s="25" t="inlineStr">
        <is>
          <t>HFTD</t>
        </is>
      </c>
      <c r="AB118" s="25">
        <f>IF(ISBLANK(W118)=TRUE,"No Time Available","Time Available")</f>
        <v/>
      </c>
      <c r="AC118" s="25">
        <f>IF(AND(Z118="Has lat/lon",AB118="Time Available"),"Yes","No")</f>
        <v/>
      </c>
      <c r="AD118" s="25" t="inlineStr">
        <is>
          <t>No Red Flag Warning Applicable</t>
        </is>
      </c>
      <c r="AE118" s="25">
        <f>IF(A118="CND-1134",0,SUMIFS(#REF!,#REF!,C118,#REF!,V118))</f>
        <v/>
      </c>
      <c r="AF118" s="25">
        <f>T118&gt;=100</f>
        <v/>
      </c>
    </row>
    <row r="119">
      <c r="A119" s="26" t="inlineStr">
        <is>
          <t>BEU-3551</t>
        </is>
      </c>
      <c r="B119" s="26" t="inlineStr">
        <is>
          <t>MONTEREY</t>
        </is>
      </c>
      <c r="C119" s="26" t="inlineStr">
        <is>
          <t>PARKFIELD</t>
        </is>
      </c>
      <c r="D119" s="27" t="n">
        <v>42924</v>
      </c>
      <c r="E119" s="27" t="n">
        <v>42924</v>
      </c>
      <c r="F119" s="26" t="inlineStr">
        <is>
          <t>CAL FIRE</t>
        </is>
      </c>
      <c r="G119" s="28" t="n">
        <v>1816</v>
      </c>
      <c r="H119" s="26" t="inlineStr">
        <is>
          <t>B, G</t>
        </is>
      </c>
      <c r="I119" s="26" t="inlineStr">
        <is>
          <t>ELECTRICAL POWER</t>
        </is>
      </c>
      <c r="J119" s="26" t="n"/>
      <c r="K119" s="31" t="n">
        <v>1</v>
      </c>
      <c r="L119" s="26" t="n"/>
      <c r="M119" s="26" t="n"/>
      <c r="N119" s="29" t="n">
        <v>0</v>
      </c>
      <c r="P119" s="25">
        <f>IF(N119&gt;0,"Yes","No")</f>
        <v/>
      </c>
      <c r="Q119" s="25" t="n">
        <v>20170708</v>
      </c>
      <c r="R119" s="25" t="n">
        <v>20170708</v>
      </c>
      <c r="S119" s="25" t="inlineStr">
        <is>
          <t xml:space="preserve"> PGE Teritory</t>
        </is>
      </c>
      <c r="T119" s="29">
        <f>IF(ISBLANK(J119)=TRUE,0,J119)</f>
        <v/>
      </c>
      <c r="U119" s="30" t="inlineStr">
        <is>
          <t>https://www.fire.ca.gov/incidents/2017/7/8/parkfield-fire/</t>
        </is>
      </c>
      <c r="V119" s="25">
        <f>YEAR(D119)</f>
        <v/>
      </c>
      <c r="X119" s="25" t="n">
        <v>35.86949</v>
      </c>
      <c r="Y119" s="25" t="n">
        <v>-120.57894</v>
      </c>
      <c r="Z119" s="25">
        <f>IF(X119="N.A.","No lat/lon available",IF(X119&gt;0,"Has lat/lon","No lat/lon available"))</f>
        <v/>
      </c>
      <c r="AA119" s="25" t="inlineStr">
        <is>
          <t>HFTD</t>
        </is>
      </c>
      <c r="AB119" s="25">
        <f>IF(ISBLANK(W119)=TRUE,"No Time Available","Time Available")</f>
        <v/>
      </c>
      <c r="AC119" s="25">
        <f>IF(AND(Z119="Has lat/lon",AB119="Time Available"),"Yes","No")</f>
        <v/>
      </c>
      <c r="AD119" s="25" t="inlineStr">
        <is>
          <t>No RFW Analysis Performed</t>
        </is>
      </c>
      <c r="AE119" s="25">
        <f>IF(A119="CND-1134",0,SUMIFS(#REF!,#REF!,C119,#REF!,V119))</f>
        <v/>
      </c>
      <c r="AF119" s="25">
        <f>T119&gt;=100</f>
        <v/>
      </c>
    </row>
    <row r="120">
      <c r="A120" s="26" t="inlineStr">
        <is>
          <t>LPF-1770</t>
        </is>
      </c>
      <c r="B120" s="26" t="inlineStr">
        <is>
          <t>SANTA BARBARA</t>
        </is>
      </c>
      <c r="C120" s="26" t="inlineStr">
        <is>
          <t>WHITTIER</t>
        </is>
      </c>
      <c r="D120" s="27" t="n">
        <v>42924</v>
      </c>
      <c r="E120" s="27" t="n">
        <v>43013</v>
      </c>
      <c r="F120" s="26" t="inlineStr">
        <is>
          <t>USFS</t>
        </is>
      </c>
      <c r="G120" s="28" t="n">
        <v>18430</v>
      </c>
      <c r="H120" s="26" t="inlineStr">
        <is>
          <t>B</t>
        </is>
      </c>
      <c r="I120" s="26" t="inlineStr">
        <is>
          <t>UNDETERMINED</t>
        </is>
      </c>
      <c r="J120" s="31" t="n">
        <v>40</v>
      </c>
      <c r="K120" s="31" t="n">
        <v>7</v>
      </c>
      <c r="L120" s="26" t="n"/>
      <c r="M120" s="26" t="n"/>
      <c r="N120" s="29" t="n">
        <v>0</v>
      </c>
      <c r="P120" s="25">
        <f>IF(N120&gt;0,"Yes","No")</f>
        <v/>
      </c>
      <c r="Q120" s="25" t="n">
        <v>20170708</v>
      </c>
      <c r="R120" s="25" t="n">
        <v>20171005</v>
      </c>
      <c r="S120" s="25" t="inlineStr">
        <is>
          <t xml:space="preserve"> PGE Teritory</t>
        </is>
      </c>
      <c r="T120" s="29">
        <f>IF(ISBLANK(J120)=TRUE,0,J120)</f>
        <v/>
      </c>
      <c r="U120" s="30" t="inlineStr">
        <is>
          <t>https://www.fire.ca.gov/incidents/2017/7/8/whittier-fire/
https://inciweb.nwcg.gov/incident/5339/</t>
        </is>
      </c>
      <c r="V120" s="25">
        <f>YEAR(D120)</f>
        <v/>
      </c>
      <c r="W120" s="32" t="n">
        <v>0.5652777777777778</v>
      </c>
      <c r="X120" s="25" t="n">
        <v>34.55096</v>
      </c>
      <c r="Y120" s="25" t="n">
        <v>-119.9494</v>
      </c>
      <c r="Z120" s="25">
        <f>IF(X120="N.A.","No lat/lon available",IF(X120&gt;0,"Has lat/lon","No lat/lon available"))</f>
        <v/>
      </c>
      <c r="AA120" s="25" t="inlineStr">
        <is>
          <t>HFTD</t>
        </is>
      </c>
      <c r="AB120" s="25">
        <f>IF(ISBLANK(W120)=TRUE,"No Time Available","Time Available")</f>
        <v/>
      </c>
      <c r="AC120" s="25">
        <f>IF(AND(Z120="Has lat/lon",AB120="Time Available"),"Yes","No")</f>
        <v/>
      </c>
      <c r="AD120" s="25" t="inlineStr">
        <is>
          <t>No Red Flag Warning Applicable</t>
        </is>
      </c>
      <c r="AE120" s="25">
        <f>IF(A120="CND-1134",0,SUMIFS(#REF!,#REF!,C120,#REF!,V120))</f>
        <v/>
      </c>
      <c r="AF120" s="25">
        <f>T120&gt;=100</f>
        <v/>
      </c>
    </row>
    <row r="121">
      <c r="A121" s="26" t="inlineStr">
        <is>
          <t>FKU-9755</t>
        </is>
      </c>
      <c r="B121" s="26" t="inlineStr">
        <is>
          <t>KINGS</t>
        </is>
      </c>
      <c r="C121" s="26" t="inlineStr">
        <is>
          <t>GARZA</t>
        </is>
      </c>
      <c r="D121" s="27" t="n">
        <v>42925</v>
      </c>
      <c r="E121" s="27" t="n">
        <v>42941</v>
      </c>
      <c r="F121" s="26" t="inlineStr">
        <is>
          <t>CAL FIRE</t>
        </is>
      </c>
      <c r="G121" s="28" t="n">
        <v>48660</v>
      </c>
      <c r="H121" s="26" t="inlineStr">
        <is>
          <t>B, G</t>
        </is>
      </c>
      <c r="I121" s="26" t="inlineStr">
        <is>
          <t>EQUIPMENT USE</t>
        </is>
      </c>
      <c r="J121" s="31" t="n">
        <v>1</v>
      </c>
      <c r="K121" s="26" t="n"/>
      <c r="L121" s="26" t="n"/>
      <c r="M121" s="26" t="n"/>
      <c r="N121" s="29" t="n">
        <v>0</v>
      </c>
      <c r="P121" s="25">
        <f>IF(N121&gt;0,"Yes","No")</f>
        <v/>
      </c>
      <c r="Q121" s="25" t="n">
        <v>20170709</v>
      </c>
      <c r="R121" s="25" t="n">
        <v>20170725</v>
      </c>
      <c r="S121" s="25" t="inlineStr">
        <is>
          <t xml:space="preserve"> PGE Teritory</t>
        </is>
      </c>
      <c r="T121" s="29">
        <f>IF(ISBLANK(J121)=TRUE,0,J121)</f>
        <v/>
      </c>
      <c r="U121" s="30" t="inlineStr">
        <is>
          <t>https://www.fire.ca.gov/incidents/2017/7/9/garza-fire/</t>
        </is>
      </c>
      <c r="V121" s="25">
        <f>YEAR(D121)</f>
        <v/>
      </c>
      <c r="W121" s="32" t="n">
        <v>0.6319444444444444</v>
      </c>
      <c r="X121" s="25" t="n">
        <v>35.93273</v>
      </c>
      <c r="Y121" s="25" t="n">
        <v>-120.20014</v>
      </c>
      <c r="Z121" s="25">
        <f>IF(X121="N.A.","No lat/lon available",IF(X121&gt;0,"Has lat/lon","No lat/lon available"))</f>
        <v/>
      </c>
      <c r="AA121" s="25" t="inlineStr">
        <is>
          <t>non-HFTD</t>
        </is>
      </c>
      <c r="AB121" s="25">
        <f>IF(ISBLANK(W121)=TRUE,"No Time Available","Time Available")</f>
        <v/>
      </c>
      <c r="AC121" s="25">
        <f>IF(AND(Z121="Has lat/lon",AB121="Time Available"),"Yes","No")</f>
        <v/>
      </c>
      <c r="AD121" s="25" t="inlineStr">
        <is>
          <t>No Red Flag Warning Applicable</t>
        </is>
      </c>
      <c r="AE121" s="25">
        <f>IF(A121="CND-1134",0,SUMIFS(#REF!,#REF!,C121,#REF!,V121))</f>
        <v/>
      </c>
      <c r="AF121" s="25">
        <f>T121&gt;=100</f>
        <v/>
      </c>
    </row>
    <row r="122">
      <c r="A122" s="26" t="inlineStr">
        <is>
          <t>SLU-7792</t>
        </is>
      </c>
      <c r="B122" s="26" t="inlineStr">
        <is>
          <t>SAN LUIS OBISPO</t>
        </is>
      </c>
      <c r="C122" s="26" t="inlineStr">
        <is>
          <t>STONE</t>
        </is>
      </c>
      <c r="D122" s="27" t="n">
        <v>42925</v>
      </c>
      <c r="E122" s="27" t="n">
        <v>42927</v>
      </c>
      <c r="F122" s="26" t="inlineStr">
        <is>
          <t>CAL FIRE</t>
        </is>
      </c>
      <c r="G122" s="28" t="n">
        <v>340</v>
      </c>
      <c r="H122" s="26" t="inlineStr">
        <is>
          <t>B, G</t>
        </is>
      </c>
      <c r="I122" s="26" t="inlineStr">
        <is>
          <t>EQUIPMENT USE</t>
        </is>
      </c>
      <c r="J122" s="31" t="n">
        <v>3</v>
      </c>
      <c r="K122" s="26" t="n"/>
      <c r="L122" s="26" t="n"/>
      <c r="M122" s="26" t="n"/>
      <c r="N122" s="29" t="n">
        <v>0</v>
      </c>
      <c r="P122" s="25">
        <f>IF(N122&gt;0,"Yes","No")</f>
        <v/>
      </c>
      <c r="Q122" s="25" t="n">
        <v>20170709</v>
      </c>
      <c r="R122" s="25" t="n">
        <v>20170711</v>
      </c>
      <c r="S122" s="25" t="inlineStr">
        <is>
          <t xml:space="preserve"> PGE Teritory</t>
        </is>
      </c>
      <c r="T122" s="29">
        <f>IF(ISBLANK(J122)=TRUE,0,J122)</f>
        <v/>
      </c>
      <c r="U122" s="30" t="inlineStr">
        <is>
          <t>https://www.fire.ca.gov/incidents/2017/7/9/stone-fire/</t>
        </is>
      </c>
      <c r="V122" s="25">
        <f>YEAR(D122)</f>
        <v/>
      </c>
      <c r="W122" s="32" t="n">
        <v>0.5756944444444444</v>
      </c>
      <c r="X122" s="25" t="n">
        <v>35.42433</v>
      </c>
      <c r="Y122" s="25" t="n">
        <v>-120.47322</v>
      </c>
      <c r="Z122" s="25">
        <f>IF(X122="N.A.","No lat/lon available",IF(X122&gt;0,"Has lat/lon","No lat/lon available"))</f>
        <v/>
      </c>
      <c r="AA122" s="25" t="inlineStr">
        <is>
          <t>HFTD</t>
        </is>
      </c>
      <c r="AB122" s="25">
        <f>IF(ISBLANK(W122)=TRUE,"No Time Available","Time Available")</f>
        <v/>
      </c>
      <c r="AC122" s="25">
        <f>IF(AND(Z122="Has lat/lon",AB122="Time Available"),"Yes","No")</f>
        <v/>
      </c>
      <c r="AD122" s="25" t="inlineStr">
        <is>
          <t>No Red Flag Warning Applicable</t>
        </is>
      </c>
      <c r="AE122" s="25">
        <f>IF(A122="CND-1134",0,SUMIFS(#REF!,#REF!,C122,#REF!,V122))</f>
        <v/>
      </c>
      <c r="AF122" s="25">
        <f>T122&gt;=100</f>
        <v/>
      </c>
    </row>
    <row r="123">
      <c r="A123" s="26" t="inlineStr">
        <is>
          <t>HTF-30363</t>
        </is>
      </c>
      <c r="B123" s="26" t="inlineStr">
        <is>
          <t>NEVADA</t>
        </is>
      </c>
      <c r="C123" s="26" t="inlineStr">
        <is>
          <t>FARAD</t>
        </is>
      </c>
      <c r="D123" s="27" t="n">
        <v>42926</v>
      </c>
      <c r="E123" s="27" t="n">
        <v>42932</v>
      </c>
      <c r="F123" s="26" t="inlineStr">
        <is>
          <t>USFS</t>
        </is>
      </c>
      <c r="G123" s="28" t="n">
        <v>747</v>
      </c>
      <c r="H123" s="26" t="inlineStr">
        <is>
          <t>B, G, T</t>
        </is>
      </c>
      <c r="I123" s="26" t="inlineStr">
        <is>
          <t>UNDETERMINED</t>
        </is>
      </c>
      <c r="J123" s="26" t="n"/>
      <c r="K123" s="26" t="n"/>
      <c r="L123" s="26" t="n"/>
      <c r="M123" s="26" t="n"/>
      <c r="N123" s="29" t="n">
        <v>0</v>
      </c>
      <c r="P123" s="25">
        <f>IF(N123&gt;0,"Yes","No")</f>
        <v/>
      </c>
      <c r="Q123" s="25" t="n">
        <v>20170710</v>
      </c>
      <c r="R123" s="25" t="n">
        <v>20170716</v>
      </c>
      <c r="S123" s="25" t="inlineStr">
        <is>
          <t xml:space="preserve"> PGE Teritory</t>
        </is>
      </c>
      <c r="T123" s="29">
        <f>IF(ISBLANK(J123)=TRUE,0,J123)</f>
        <v/>
      </c>
      <c r="U123" s="30" t="inlineStr">
        <is>
          <t>https://www.fire.ca.gov/incidents/2017/7/10/farad-fire/
https://inciweb.nwcg.gov/incident/5350/</t>
        </is>
      </c>
      <c r="V123" s="25">
        <f>YEAR(D123)</f>
        <v/>
      </c>
      <c r="W123" s="32" t="n">
        <v>0.5416666666666666</v>
      </c>
      <c r="X123" s="25" t="n">
        <v>39.439722</v>
      </c>
      <c r="Y123" s="25" t="n">
        <v>-120.027222</v>
      </c>
      <c r="Z123" s="25">
        <f>IF(X123="N.A.","No lat/lon available",IF(X123&gt;0,"Has lat/lon","No lat/lon available"))</f>
        <v/>
      </c>
      <c r="AA123" s="25" t="inlineStr">
        <is>
          <t>HFTD</t>
        </is>
      </c>
      <c r="AB123" s="25">
        <f>IF(ISBLANK(W123)=TRUE,"No Time Available","Time Available")</f>
        <v/>
      </c>
      <c r="AC123" s="25">
        <f>IF(AND(Z123="Has lat/lon",AB123="Time Available"),"Yes","No")</f>
        <v/>
      </c>
      <c r="AD123" s="25" t="inlineStr">
        <is>
          <t>No Red Flag Warning Applicable</t>
        </is>
      </c>
      <c r="AE123" s="25">
        <f>IF(A123="CND-1134",0,SUMIFS(#REF!,#REF!,C123,#REF!,V123))</f>
        <v/>
      </c>
      <c r="AF123" s="25">
        <f>T123&gt;=100</f>
        <v/>
      </c>
    </row>
    <row r="124">
      <c r="A124" s="26" t="inlineStr">
        <is>
          <t>NOD-30366</t>
        </is>
      </c>
      <c r="B124" s="26" t="inlineStr">
        <is>
          <t>LASSEN</t>
        </is>
      </c>
      <c r="C124" s="26" t="inlineStr">
        <is>
          <t>LONG VALLEY</t>
        </is>
      </c>
      <c r="D124" s="27" t="n">
        <v>42927</v>
      </c>
      <c r="E124" s="27" t="n">
        <v>42941</v>
      </c>
      <c r="F124" s="26" t="inlineStr">
        <is>
          <t>BLM</t>
        </is>
      </c>
      <c r="G124" s="28" t="n">
        <v>83733</v>
      </c>
      <c r="H124" s="26" t="inlineStr">
        <is>
          <t>B, G</t>
        </is>
      </c>
      <c r="I124" s="26" t="inlineStr">
        <is>
          <t>UNDETERMINED</t>
        </is>
      </c>
      <c r="J124" s="31" t="n">
        <v>8</v>
      </c>
      <c r="K124" s="31" t="n">
        <v>3</v>
      </c>
      <c r="L124" s="26" t="n"/>
      <c r="M124" s="26" t="n"/>
      <c r="N124" s="29" t="n">
        <v>0</v>
      </c>
      <c r="P124" s="25">
        <f>IF(N124&gt;0,"Yes","No")</f>
        <v/>
      </c>
      <c r="Q124" s="25" t="n">
        <v>20170711</v>
      </c>
      <c r="R124" s="25" t="n">
        <v>20170725</v>
      </c>
      <c r="S124" s="25" t="inlineStr">
        <is>
          <t xml:space="preserve"> PGE Teritory</t>
        </is>
      </c>
      <c r="T124" s="29">
        <f>IF(ISBLANK(J124)=TRUE,0,J124)</f>
        <v/>
      </c>
      <c r="U124" s="30" t="inlineStr">
        <is>
          <t>https://www.fire.ca.gov/incidents/2017/7/11/long-valley-fire/
https://inciweb.nwcg.gov/incident/5354/</t>
        </is>
      </c>
      <c r="V124" s="25">
        <f>YEAR(D124)</f>
        <v/>
      </c>
      <c r="W124" s="32" t="n">
        <v>0.5625</v>
      </c>
      <c r="X124" s="25" t="n">
        <v>40.07045</v>
      </c>
      <c r="Y124" s="25" t="n">
        <v>-120.14013</v>
      </c>
      <c r="Z124" s="25">
        <f>IF(X124="N.A.","No lat/lon available",IF(X124&gt;0,"Has lat/lon","No lat/lon available"))</f>
        <v/>
      </c>
      <c r="AA124" s="25" t="inlineStr">
        <is>
          <t>non-HFTD</t>
        </is>
      </c>
      <c r="AB124" s="25">
        <f>IF(ISBLANK(W124)=TRUE,"No Time Available","Time Available")</f>
        <v/>
      </c>
      <c r="AC124" s="25">
        <f>IF(AND(Z124="Has lat/lon",AB124="Time Available"),"Yes","No")</f>
        <v/>
      </c>
      <c r="AD124" s="25" t="inlineStr">
        <is>
          <t>No Red Flag Warning Applicable</t>
        </is>
      </c>
      <c r="AE124" s="25">
        <f>IF(A124="CND-1134",0,SUMIFS(#REF!,#REF!,C124,#REF!,V124))</f>
        <v/>
      </c>
      <c r="AF124" s="25">
        <f>T124&gt;=100</f>
        <v/>
      </c>
    </row>
    <row r="125">
      <c r="A125" s="26" t="inlineStr">
        <is>
          <t>MDF-541</t>
        </is>
      </c>
      <c r="B125" s="26" t="inlineStr">
        <is>
          <t>MODOC</t>
        </is>
      </c>
      <c r="C125" s="26" t="inlineStr">
        <is>
          <t>DODE</t>
        </is>
      </c>
      <c r="D125" s="27" t="n">
        <v>42929</v>
      </c>
      <c r="E125" s="27" t="n">
        <v>42947</v>
      </c>
      <c r="F125" s="26" t="inlineStr">
        <is>
          <t>USFS</t>
        </is>
      </c>
      <c r="G125" s="28" t="n">
        <v>410</v>
      </c>
      <c r="H125" s="26" t="inlineStr">
        <is>
          <t>B, G, T</t>
        </is>
      </c>
      <c r="I125" s="26" t="inlineStr">
        <is>
          <t>MISCELLANEOUS</t>
        </is>
      </c>
      <c r="J125" s="26" t="n">
        <v>0</v>
      </c>
      <c r="K125" s="26" t="n"/>
      <c r="L125" s="26" t="n"/>
      <c r="M125" s="26" t="n"/>
      <c r="N125" s="29" t="n">
        <v>0</v>
      </c>
      <c r="P125" s="25">
        <f>IF(N125&gt;0,"Yes","No")</f>
        <v/>
      </c>
      <c r="Q125" s="25" t="n">
        <v>20170713</v>
      </c>
      <c r="R125" s="25" t="n">
        <v>20170731</v>
      </c>
      <c r="S125" s="25" t="inlineStr">
        <is>
          <t xml:space="preserve"> PGE Teritory</t>
        </is>
      </c>
      <c r="T125" s="29">
        <f>IF(ISBLANK(J125)=TRUE,0,J125)</f>
        <v/>
      </c>
      <c r="U125" s="30" t="inlineStr">
        <is>
          <t>https://www.fire.ca.gov/incidents/2017/7/13/dode-fire/
https://inciweb.nwcg.gov/incident/5362/</t>
        </is>
      </c>
      <c r="V125" s="25">
        <f>YEAR(D125)</f>
        <v/>
      </c>
      <c r="W125" s="32" t="n">
        <v>0.625</v>
      </c>
      <c r="X125" s="25" t="n">
        <v>41.72163</v>
      </c>
      <c r="Y125" s="25" t="n">
        <v>-121.30451</v>
      </c>
      <c r="Z125" s="25">
        <f>IF(X125="N.A.","No lat/lon available",IF(X125&gt;0,"Has lat/lon","No lat/lon available"))</f>
        <v/>
      </c>
      <c r="AA125" s="25" t="inlineStr">
        <is>
          <t>non-HFTD</t>
        </is>
      </c>
      <c r="AB125" s="25">
        <f>IF(ISBLANK(W125)=TRUE,"No Time Available","Time Available")</f>
        <v/>
      </c>
      <c r="AC125" s="25">
        <f>IF(AND(Z125="Has lat/lon",AB125="Time Available"),"Yes","No")</f>
        <v/>
      </c>
      <c r="AD125" s="25" t="inlineStr">
        <is>
          <t>Red Flag Warning Applicable</t>
        </is>
      </c>
      <c r="AE125" s="25">
        <f>IF(A125="CND-1134",0,SUMIFS(#REF!,#REF!,C125,#REF!,V125))</f>
        <v/>
      </c>
      <c r="AF125" s="25">
        <f>T125&gt;=100</f>
        <v/>
      </c>
    </row>
    <row r="126">
      <c r="A126" s="26" t="inlineStr">
        <is>
          <t>MEU-8307</t>
        </is>
      </c>
      <c r="B126" s="26" t="inlineStr">
        <is>
          <t>MENDOCINO</t>
        </is>
      </c>
      <c r="C126" s="26" t="inlineStr">
        <is>
          <t>GRADE</t>
        </is>
      </c>
      <c r="D126" s="27" t="n">
        <v>42932</v>
      </c>
      <c r="E126" s="27" t="n">
        <v>42934</v>
      </c>
      <c r="F126" s="26" t="inlineStr">
        <is>
          <t>CAL FIRE</t>
        </is>
      </c>
      <c r="G126" s="28" t="n">
        <v>900</v>
      </c>
      <c r="H126" s="26" t="inlineStr">
        <is>
          <t>B, G</t>
        </is>
      </c>
      <c r="I126" s="26" t="inlineStr">
        <is>
          <t>VEHICLE</t>
        </is>
      </c>
      <c r="J126" s="31" t="n">
        <v>1</v>
      </c>
      <c r="K126" s="26" t="n"/>
      <c r="L126" s="26" t="n"/>
      <c r="M126" s="26" t="n"/>
      <c r="N126" s="29" t="n">
        <v>0</v>
      </c>
      <c r="P126" s="25">
        <f>IF(N126&gt;0,"Yes","No")</f>
        <v/>
      </c>
      <c r="Q126" s="25" t="n">
        <v>20170716</v>
      </c>
      <c r="R126" s="25" t="n">
        <v>20170718</v>
      </c>
      <c r="S126" s="25" t="inlineStr">
        <is>
          <t xml:space="preserve"> PGE Teritory</t>
        </is>
      </c>
      <c r="T126" s="29">
        <f>IF(ISBLANK(J126)=TRUE,0,J126)</f>
        <v/>
      </c>
      <c r="U126" s="30" t="inlineStr">
        <is>
          <t>https://www.fire.ca.gov/incidents/2017/7/16/grade-fire/</t>
        </is>
      </c>
      <c r="V126" s="25">
        <f>YEAR(D126)</f>
        <v/>
      </c>
      <c r="W126" s="32" t="n">
        <v>0.61875</v>
      </c>
      <c r="X126" s="25" t="n">
        <v>39.30125</v>
      </c>
      <c r="Y126" s="25" t="n">
        <v>-123.28825</v>
      </c>
      <c r="Z126" s="25">
        <f>IF(X126="N.A.","No lat/lon available",IF(X126&gt;0,"Has lat/lon","No lat/lon available"))</f>
        <v/>
      </c>
      <c r="AA126" s="25" t="inlineStr">
        <is>
          <t>HFTD</t>
        </is>
      </c>
      <c r="AB126" s="25">
        <f>IF(ISBLANK(W126)=TRUE,"No Time Available","Time Available")</f>
        <v/>
      </c>
      <c r="AC126" s="25">
        <f>IF(AND(Z126="Has lat/lon",AB126="Time Available"),"Yes","No")</f>
        <v/>
      </c>
      <c r="AD126" s="25" t="inlineStr">
        <is>
          <t>No Red Flag Warning Applicable</t>
        </is>
      </c>
      <c r="AE126" s="25">
        <f>IF(A126="CND-1134",0,SUMIFS(#REF!,#REF!,C126,#REF!,V126))</f>
        <v/>
      </c>
      <c r="AF126" s="25">
        <f>T126&gt;=100</f>
        <v/>
      </c>
    </row>
    <row r="127">
      <c r="A127" s="26" t="inlineStr">
        <is>
          <t>MMU-14474</t>
        </is>
      </c>
      <c r="B127" s="26" t="inlineStr">
        <is>
          <t>MARIPOSA</t>
        </is>
      </c>
      <c r="C127" s="26" t="inlineStr">
        <is>
          <t>DETWILER</t>
        </is>
      </c>
      <c r="D127" s="27" t="n">
        <v>42932</v>
      </c>
      <c r="E127" s="27" t="n">
        <v>42978</v>
      </c>
      <c r="F127" s="26" t="inlineStr">
        <is>
          <t>CAL FIRE</t>
        </is>
      </c>
      <c r="G127" s="28" t="n">
        <v>81826</v>
      </c>
      <c r="H127" s="26" t="inlineStr">
        <is>
          <t>B, G</t>
        </is>
      </c>
      <c r="I127" s="26" t="inlineStr">
        <is>
          <t>SHOOTING</t>
        </is>
      </c>
      <c r="J127" s="31" t="n">
        <v>134</v>
      </c>
      <c r="K127" s="31" t="n">
        <v>21</v>
      </c>
      <c r="L127" s="26" t="n"/>
      <c r="M127" s="26" t="n"/>
      <c r="N127" s="29" t="n">
        <v>0</v>
      </c>
      <c r="P127" s="25">
        <f>IF(N127&gt;0,"Yes","No")</f>
        <v/>
      </c>
      <c r="Q127" s="25" t="n">
        <v>20170716</v>
      </c>
      <c r="R127" s="25" t="n">
        <v>20170831</v>
      </c>
      <c r="S127" s="25" t="inlineStr">
        <is>
          <t xml:space="preserve"> PGE Teritory</t>
        </is>
      </c>
      <c r="T127" s="29">
        <f>IF(ISBLANK(J127)=TRUE,0,J127)</f>
        <v/>
      </c>
      <c r="U127" s="30" t="inlineStr">
        <is>
          <t>https://www.fire.ca.gov/incidents/2017/7/16/detwiler-fire/</t>
        </is>
      </c>
      <c r="V127" s="25">
        <f>YEAR(D127)</f>
        <v/>
      </c>
      <c r="W127" s="32" t="n">
        <v>0.6638888888888889</v>
      </c>
      <c r="X127" s="25" t="n">
        <v>37.61757</v>
      </c>
      <c r="Y127" s="25" t="n">
        <v>-120.21321</v>
      </c>
      <c r="Z127" s="25">
        <f>IF(X127="N.A.","No lat/lon available",IF(X127&gt;0,"Has lat/lon","No lat/lon available"))</f>
        <v/>
      </c>
      <c r="AA127" s="25" t="inlineStr">
        <is>
          <t>HFTD</t>
        </is>
      </c>
      <c r="AB127" s="25">
        <f>IF(ISBLANK(W127)=TRUE,"No Time Available","Time Available")</f>
        <v/>
      </c>
      <c r="AC127" s="25">
        <f>IF(AND(Z127="Has lat/lon",AB127="Time Available"),"Yes","No")</f>
        <v/>
      </c>
      <c r="AD127" s="25" t="inlineStr">
        <is>
          <t>No Red Flag Warning Applicable</t>
        </is>
      </c>
      <c r="AE127" s="25">
        <f>IF(A127="CND-1134",0,SUMIFS(#REF!,#REF!,C127,#REF!,V127))</f>
        <v/>
      </c>
      <c r="AF127" s="25">
        <f>T127&gt;=100</f>
        <v/>
      </c>
    </row>
    <row r="128">
      <c r="A128" s="26" t="inlineStr">
        <is>
          <t>FKU-10248</t>
        </is>
      </c>
      <c r="B128" s="26" t="inlineStr">
        <is>
          <t>FRESNO</t>
        </is>
      </c>
      <c r="C128" s="26" t="inlineStr">
        <is>
          <t>PARK</t>
        </is>
      </c>
      <c r="D128" s="27" t="n">
        <v>42933</v>
      </c>
      <c r="E128" s="27" t="n">
        <v>42946</v>
      </c>
      <c r="F128" s="26" t="inlineStr">
        <is>
          <t>CAL FIRE</t>
        </is>
      </c>
      <c r="G128" s="28" t="n">
        <v>1649</v>
      </c>
      <c r="H128" s="26" t="inlineStr">
        <is>
          <t>B, G</t>
        </is>
      </c>
      <c r="I128" s="26" t="inlineStr">
        <is>
          <t>EQUIPMENT USE</t>
        </is>
      </c>
      <c r="J128" s="26" t="n">
        <v>0</v>
      </c>
      <c r="K128" s="26" t="n"/>
      <c r="L128" s="26" t="n"/>
      <c r="M128" s="26" t="n"/>
      <c r="N128" s="29" t="n">
        <v>0</v>
      </c>
      <c r="P128" s="25">
        <f>IF(N128&gt;0,"Yes","No")</f>
        <v/>
      </c>
      <c r="Q128" s="25" t="n">
        <v>20170717</v>
      </c>
      <c r="R128" s="25" t="n">
        <v>20170730</v>
      </c>
      <c r="S128" s="25" t="inlineStr">
        <is>
          <t xml:space="preserve"> PGE Teritory</t>
        </is>
      </c>
      <c r="T128" s="29">
        <f>IF(ISBLANK(J128)=TRUE,0,J128)</f>
        <v/>
      </c>
      <c r="U128" s="30" t="inlineStr">
        <is>
          <t>https://www.fire.ca.gov/incidents/2017/7/17/park-fire/</t>
        </is>
      </c>
      <c r="V128" s="25">
        <f>YEAR(D128)</f>
        <v/>
      </c>
      <c r="W128" s="32" t="n">
        <v>0.5520833333333334</v>
      </c>
      <c r="X128" s="25" t="n">
        <v>35.95911</v>
      </c>
      <c r="Y128" s="25" t="n">
        <v>-120.55579</v>
      </c>
      <c r="Z128" s="25">
        <f>IF(X128="N.A.","No lat/lon available",IF(X128&gt;0,"Has lat/lon","No lat/lon available"))</f>
        <v/>
      </c>
      <c r="AA128" s="25" t="inlineStr">
        <is>
          <t>HFTD</t>
        </is>
      </c>
      <c r="AB128" s="25">
        <f>IF(ISBLANK(W128)=TRUE,"No Time Available","Time Available")</f>
        <v/>
      </c>
      <c r="AC128" s="25">
        <f>IF(AND(Z128="Has lat/lon",AB128="Time Available"),"Yes","No")</f>
        <v/>
      </c>
      <c r="AD128" s="25" t="inlineStr">
        <is>
          <t>No Red Flag Warning Applicable</t>
        </is>
      </c>
      <c r="AE128" s="25">
        <f>IF(A128="CND-1134",0,SUMIFS(#REF!,#REF!,C128,#REF!,V128))</f>
        <v/>
      </c>
      <c r="AF128" s="25">
        <f>T128&gt;=100</f>
        <v/>
      </c>
    </row>
    <row r="129">
      <c r="A129" s="26" t="inlineStr">
        <is>
          <t>KRN-27936</t>
        </is>
      </c>
      <c r="B129" s="26" t="inlineStr">
        <is>
          <t>KERN</t>
        </is>
      </c>
      <c r="C129" s="26" t="inlineStr">
        <is>
          <t>HUDSON</t>
        </is>
      </c>
      <c r="D129" s="27" t="n">
        <v>42934</v>
      </c>
      <c r="E129" s="27" t="n">
        <v>42934</v>
      </c>
      <c r="F129" s="26" t="inlineStr">
        <is>
          <t>LOCAL</t>
        </is>
      </c>
      <c r="G129" s="28" t="n">
        <v>1083</v>
      </c>
      <c r="H129" s="26" t="inlineStr">
        <is>
          <t>G</t>
        </is>
      </c>
      <c r="I129" s="26" t="inlineStr">
        <is>
          <t>UNDETERMINED</t>
        </is>
      </c>
      <c r="J129" s="26" t="n">
        <v>0</v>
      </c>
      <c r="K129" s="26" t="n"/>
      <c r="L129" s="26" t="n"/>
      <c r="M129" s="26" t="n"/>
      <c r="N129" s="29" t="n">
        <v>0</v>
      </c>
      <c r="P129" s="25">
        <f>IF(N129&gt;0,"Yes","No")</f>
        <v/>
      </c>
      <c r="Q129" s="25" t="n">
        <v>20170718</v>
      </c>
      <c r="R129" s="25" t="n">
        <v>20170718</v>
      </c>
      <c r="S129" s="25" t="inlineStr">
        <is>
          <t xml:space="preserve"> PGE Teritory</t>
        </is>
      </c>
      <c r="T129" s="29">
        <f>IF(ISBLANK(J129)=TRUE,0,J129)</f>
        <v/>
      </c>
      <c r="U129" s="30" t="inlineStr">
        <is>
          <t>https://www.fire.ca.gov/incidents/2017/7/18/hudson-fire/</t>
        </is>
      </c>
      <c r="V129" s="25">
        <f>YEAR(D129)</f>
        <v/>
      </c>
      <c r="X129" s="25" t="n">
        <v>34.94373</v>
      </c>
      <c r="Y129" s="25" t="n">
        <v>-119.44751</v>
      </c>
      <c r="Z129" s="25">
        <f>IF(X129="N.A.","No lat/lon available",IF(X129&gt;0,"Has lat/lon","No lat/lon available"))</f>
        <v/>
      </c>
      <c r="AA129" s="25" t="inlineStr">
        <is>
          <t>non-HFTD</t>
        </is>
      </c>
      <c r="AB129" s="25">
        <f>IF(ISBLANK(W129)=TRUE,"No Time Available","Time Available")</f>
        <v/>
      </c>
      <c r="AC129" s="25">
        <f>IF(AND(Z129="Has lat/lon",AB129="Time Available"),"Yes","No")</f>
        <v/>
      </c>
      <c r="AD129" s="25" t="inlineStr">
        <is>
          <t>No RFW Analysis Performed</t>
        </is>
      </c>
      <c r="AE129" s="25">
        <f>IF(A129="CND-1134",0,SUMIFS(#REF!,#REF!,C129,#REF!,V129))</f>
        <v/>
      </c>
      <c r="AF129" s="25">
        <f>T129&gt;=100</f>
        <v/>
      </c>
    </row>
    <row r="130">
      <c r="A130" s="26" t="inlineStr">
        <is>
          <t>SRF-703</t>
        </is>
      </c>
      <c r="B130" s="26" t="inlineStr">
        <is>
          <t>SISKIYOU</t>
        </is>
      </c>
      <c r="C130" s="26" t="inlineStr">
        <is>
          <t>MARBLE</t>
        </is>
      </c>
      <c r="D130" s="27" t="n">
        <v>42935</v>
      </c>
      <c r="E130" s="27" t="n">
        <v>42944</v>
      </c>
      <c r="F130" s="26" t="inlineStr">
        <is>
          <t>USFS</t>
        </is>
      </c>
      <c r="G130" s="28" t="n">
        <v>319</v>
      </c>
      <c r="H130" s="26" t="inlineStr">
        <is>
          <t>T</t>
        </is>
      </c>
      <c r="I130" s="26" t="inlineStr">
        <is>
          <t>UNDETERMINED</t>
        </is>
      </c>
      <c r="J130" s="26" t="n">
        <v>0</v>
      </c>
      <c r="K130" s="26" t="n"/>
      <c r="L130" s="26" t="n"/>
      <c r="M130" s="26" t="n"/>
      <c r="N130" s="29" t="n">
        <v>0</v>
      </c>
      <c r="P130" s="25">
        <f>IF(N130&gt;0,"Yes","No")</f>
        <v/>
      </c>
      <c r="Q130" s="25" t="n">
        <v>20170719</v>
      </c>
      <c r="R130" s="25" t="n">
        <v>20170728</v>
      </c>
      <c r="S130" s="25" t="inlineStr">
        <is>
          <t xml:space="preserve"> PGE Teritory</t>
        </is>
      </c>
      <c r="T130" s="29">
        <f>IF(ISBLANK(J130)=TRUE,0,J130)</f>
        <v/>
      </c>
      <c r="U130" s="30" t="inlineStr">
        <is>
          <t>https://www.fire.ca.gov/incidents/2017/7/19/marble-fire/
https://inciweb.nwcg.gov/incident/5395/</t>
        </is>
      </c>
      <c r="V130" s="25">
        <f>YEAR(D130)</f>
        <v/>
      </c>
      <c r="W130" s="32" t="n">
        <v>0.5833333333333334</v>
      </c>
      <c r="X130" s="25" t="n">
        <v>41.478</v>
      </c>
      <c r="Y130" s="25" t="n">
        <v>-123.506</v>
      </c>
      <c r="Z130" s="25">
        <f>IF(X130="N.A.","No lat/lon available",IF(X130&gt;0,"Has lat/lon","No lat/lon available"))</f>
        <v/>
      </c>
      <c r="AA130" s="25" t="inlineStr">
        <is>
          <t>HFTD</t>
        </is>
      </c>
      <c r="AB130" s="25">
        <f>IF(ISBLANK(W130)=TRUE,"No Time Available","Time Available")</f>
        <v/>
      </c>
      <c r="AC130" s="25">
        <f>IF(AND(Z130="Has lat/lon",AB130="Time Available"),"Yes","No")</f>
        <v/>
      </c>
      <c r="AD130" s="25" t="inlineStr">
        <is>
          <t>No Red Flag Warning Applicable</t>
        </is>
      </c>
      <c r="AE130" s="25">
        <f>IF(A130="CND-1134",0,SUMIFS(#REF!,#REF!,C130,#REF!,V130))</f>
        <v/>
      </c>
      <c r="AF130" s="25">
        <f>T130&gt;=100</f>
        <v/>
      </c>
    </row>
    <row r="131">
      <c r="A131" s="26" t="inlineStr">
        <is>
          <t>TUU-420</t>
        </is>
      </c>
      <c r="B131" s="26" t="inlineStr">
        <is>
          <t>TULARE</t>
        </is>
      </c>
      <c r="C131" s="26" t="inlineStr">
        <is>
          <t>ELEPHANT 2</t>
        </is>
      </c>
      <c r="D131" s="27" t="n">
        <v>42936</v>
      </c>
      <c r="E131" s="27" t="n">
        <v>42937</v>
      </c>
      <c r="F131" s="26" t="inlineStr">
        <is>
          <t>CAL FIRE</t>
        </is>
      </c>
      <c r="G131" s="28" t="n">
        <v>416</v>
      </c>
      <c r="H131" s="26" t="inlineStr">
        <is>
          <t>G</t>
        </is>
      </c>
      <c r="I131" s="26" t="inlineStr">
        <is>
          <t>ARSON</t>
        </is>
      </c>
      <c r="J131" s="26" t="n">
        <v>0</v>
      </c>
      <c r="K131" s="26" t="n"/>
      <c r="L131" s="26" t="n"/>
      <c r="M131" s="26" t="n"/>
      <c r="N131" s="29" t="n">
        <v>0</v>
      </c>
      <c r="P131" s="25">
        <f>IF(N131&gt;0,"Yes","No")</f>
        <v/>
      </c>
      <c r="Q131" s="25" t="n">
        <v>20170720</v>
      </c>
      <c r="R131" s="25" t="n">
        <v>20170721</v>
      </c>
      <c r="S131" s="25" t="inlineStr">
        <is>
          <t xml:space="preserve"> PGE Teritory</t>
        </is>
      </c>
      <c r="T131" s="29">
        <f>IF(ISBLANK(J131)=TRUE,0,J131)</f>
        <v/>
      </c>
      <c r="U131" s="30" t="inlineStr">
        <is>
          <t>https://www.fire.ca.gov/incidents/2017/7/20/elephant-fire/</t>
        </is>
      </c>
      <c r="V131" s="25">
        <f>YEAR(D131)</f>
        <v/>
      </c>
      <c r="X131" s="25" t="n">
        <v>36.22265</v>
      </c>
      <c r="Y131" s="25" t="n">
        <v>-119.06598</v>
      </c>
      <c r="Z131" s="25">
        <f>IF(X131="N.A.","No lat/lon available",IF(X131&gt;0,"Has lat/lon","No lat/lon available"))</f>
        <v/>
      </c>
      <c r="AA131" s="25" t="inlineStr">
        <is>
          <t>non-HFTD</t>
        </is>
      </c>
      <c r="AB131" s="25">
        <f>IF(ISBLANK(W131)=TRUE,"No Time Available","Time Available")</f>
        <v/>
      </c>
      <c r="AC131" s="25">
        <f>IF(AND(Z131="Has lat/lon",AB131="Time Available"),"Yes","No")</f>
        <v/>
      </c>
      <c r="AD131" s="25" t="inlineStr">
        <is>
          <t>No RFW Analysis Performed</t>
        </is>
      </c>
      <c r="AE131" s="25">
        <f>IF(A131="CND-1134",0,SUMIFS(#REF!,#REF!,C131,#REF!,V131))</f>
        <v/>
      </c>
      <c r="AF131" s="25">
        <f>T131&gt;=100</f>
        <v/>
      </c>
    </row>
    <row r="132">
      <c r="A132" s="26" t="inlineStr">
        <is>
          <t>MDF-671</t>
        </is>
      </c>
      <c r="B132" s="26" t="inlineStr">
        <is>
          <t>MODOC</t>
        </is>
      </c>
      <c r="C132" s="26" t="inlineStr">
        <is>
          <t>MODOC JULY COMPLEX</t>
        </is>
      </c>
      <c r="D132" s="27" t="n">
        <v>42940</v>
      </c>
      <c r="E132" s="27" t="n">
        <v>42960</v>
      </c>
      <c r="F132" s="26" t="inlineStr">
        <is>
          <t>USFS</t>
        </is>
      </c>
      <c r="G132" s="28" t="n">
        <v>83120</v>
      </c>
      <c r="H132" s="26" t="inlineStr">
        <is>
          <t>B, G, T</t>
        </is>
      </c>
      <c r="I132" s="26" t="inlineStr">
        <is>
          <t>UNDETERMINED</t>
        </is>
      </c>
      <c r="J132" s="26" t="n">
        <v>0</v>
      </c>
      <c r="K132" s="26" t="n"/>
      <c r="L132" s="26" t="n"/>
      <c r="M132" s="26" t="n"/>
      <c r="N132" s="29" t="n">
        <v>0</v>
      </c>
      <c r="P132" s="25">
        <f>IF(N132&gt;0,"Yes","No")</f>
        <v/>
      </c>
      <c r="Q132" s="25" t="n">
        <v>20170724</v>
      </c>
      <c r="R132" s="25" t="n">
        <v>20170813</v>
      </c>
      <c r="S132" s="25" t="inlineStr">
        <is>
          <t xml:space="preserve"> PGE Teritory</t>
        </is>
      </c>
      <c r="T132" s="29">
        <f>IF(ISBLANK(J132)=TRUE,0,J132)</f>
        <v/>
      </c>
      <c r="U132" s="30" t="inlineStr">
        <is>
          <t>https://inciweb.nwcg.gov/incident/5415/</t>
        </is>
      </c>
      <c r="V132" s="25">
        <f>YEAR(D132)</f>
        <v/>
      </c>
      <c r="W132" s="32" t="n">
        <v>0.71875</v>
      </c>
      <c r="X132" s="25" t="n">
        <v>41.829</v>
      </c>
      <c r="Y132" s="25" t="n">
        <v>-120.824</v>
      </c>
      <c r="Z132" s="25">
        <f>IF(X132="N.A.","No lat/lon available",IF(X132&gt;0,"Has lat/lon","No lat/lon available"))</f>
        <v/>
      </c>
      <c r="AA132" s="25" t="inlineStr">
        <is>
          <t>HFTD</t>
        </is>
      </c>
      <c r="AB132" s="25">
        <f>IF(ISBLANK(W132)=TRUE,"No Time Available","Time Available")</f>
        <v/>
      </c>
      <c r="AC132" s="25">
        <f>IF(AND(Z132="Has lat/lon",AB132="Time Available"),"Yes","No")</f>
        <v/>
      </c>
      <c r="AD132" s="25" t="inlineStr">
        <is>
          <t>Red Flag Warning Applicable</t>
        </is>
      </c>
      <c r="AE132" s="25">
        <f>IF(A132="CND-1134",0,SUMIFS(#REF!,#REF!,C132,#REF!,V132))</f>
        <v/>
      </c>
      <c r="AF132" s="25">
        <f>T132&gt;=100</f>
        <v/>
      </c>
    </row>
    <row r="133">
      <c r="A133" s="26" t="inlineStr">
        <is>
          <t>SRF-741</t>
        </is>
      </c>
      <c r="B133" s="26" t="inlineStr">
        <is>
          <t>SISKIYOU</t>
        </is>
      </c>
      <c r="C133" s="26" t="inlineStr">
        <is>
          <t>ORLEANS COMPLEX</t>
        </is>
      </c>
      <c r="D133" s="27" t="n">
        <v>42941</v>
      </c>
      <c r="E133" s="27" t="n">
        <v>43020</v>
      </c>
      <c r="F133" s="26" t="inlineStr">
        <is>
          <t>USFS</t>
        </is>
      </c>
      <c r="G133" s="28" t="n">
        <v>27276</v>
      </c>
      <c r="H133" s="26" t="inlineStr">
        <is>
          <t>B, G, T</t>
        </is>
      </c>
      <c r="I133" s="26" t="inlineStr">
        <is>
          <t>LIGHTNING</t>
        </is>
      </c>
      <c r="J133" s="26" t="n">
        <v>0</v>
      </c>
      <c r="K133" s="26" t="n"/>
      <c r="L133" s="26" t="n"/>
      <c r="M133" s="26" t="n"/>
      <c r="N133" s="29" t="n">
        <v>0</v>
      </c>
      <c r="P133" s="25">
        <f>IF(N133&gt;0,"Yes","No")</f>
        <v/>
      </c>
      <c r="Q133" s="25" t="n">
        <v>20170725</v>
      </c>
      <c r="R133" s="25" t="n">
        <v>20171012</v>
      </c>
      <c r="S133" s="25" t="inlineStr">
        <is>
          <t xml:space="preserve"> PGE Teritory</t>
        </is>
      </c>
      <c r="T133" s="29">
        <f>IF(ISBLANK(J133)=TRUE,0,J133)</f>
        <v/>
      </c>
      <c r="U133" s="30" t="inlineStr">
        <is>
          <t>https://www.fire.ca.gov/incidents/2017/7/26/orleans-complex/
https://inciweb.nwcg.gov/incident/5430/</t>
        </is>
      </c>
      <c r="V133" s="25">
        <f>YEAR(D133)</f>
        <v/>
      </c>
      <c r="W133" s="32" t="n">
        <v>0.875</v>
      </c>
      <c r="X133" s="25" t="n">
        <v>41.59</v>
      </c>
      <c r="Y133" s="25" t="n">
        <v>-123.501</v>
      </c>
      <c r="Z133" s="25">
        <f>IF(X133="N.A.","No lat/lon available",IF(X133&gt;0,"Has lat/lon","No lat/lon available"))</f>
        <v/>
      </c>
      <c r="AA133" s="25" t="inlineStr">
        <is>
          <t>HFTD</t>
        </is>
      </c>
      <c r="AB133" s="25">
        <f>IF(ISBLANK(W133)=TRUE,"No Time Available","Time Available")</f>
        <v/>
      </c>
      <c r="AC133" s="25">
        <f>IF(AND(Z133="Has lat/lon",AB133="Time Available"),"Yes","No")</f>
        <v/>
      </c>
      <c r="AD133" s="25" t="inlineStr">
        <is>
          <t>No Red Flag Warning Applicable</t>
        </is>
      </c>
      <c r="AE133" s="25">
        <f>IF(A133="CND-1134",0,SUMIFS(#REF!,#REF!,C133,#REF!,V133))</f>
        <v/>
      </c>
      <c r="AF133" s="25">
        <f>T133&gt;=100</f>
        <v/>
      </c>
    </row>
    <row r="134">
      <c r="A134" s="26" t="inlineStr">
        <is>
          <t>AEU-21652</t>
        </is>
      </c>
      <c r="B134" s="26" t="inlineStr">
        <is>
          <t>SACRAMENTO</t>
        </is>
      </c>
      <c r="C134" s="26" t="inlineStr">
        <is>
          <t>LATROBE</t>
        </is>
      </c>
      <c r="D134" s="27" t="n">
        <v>42942</v>
      </c>
      <c r="E134" s="27" t="n">
        <v>42944</v>
      </c>
      <c r="F134" s="26" t="inlineStr">
        <is>
          <t>CAL FIRE</t>
        </is>
      </c>
      <c r="G134" s="28" t="n">
        <v>1268</v>
      </c>
      <c r="H134" s="26" t="inlineStr">
        <is>
          <t>G</t>
        </is>
      </c>
      <c r="I134" s="26" t="inlineStr">
        <is>
          <t>DEBRIS BURNING</t>
        </is>
      </c>
      <c r="J134" s="26" t="n">
        <v>0</v>
      </c>
      <c r="K134" s="26" t="n"/>
      <c r="L134" s="26" t="n"/>
      <c r="M134" s="26" t="n"/>
      <c r="N134" s="29" t="n">
        <v>0</v>
      </c>
      <c r="P134" s="25">
        <f>IF(N134&gt;0,"Yes","No")</f>
        <v/>
      </c>
      <c r="Q134" s="25" t="n">
        <v>20170726</v>
      </c>
      <c r="R134" s="25" t="n">
        <v>20170728</v>
      </c>
      <c r="S134" s="25" t="inlineStr">
        <is>
          <t xml:space="preserve"> PGE Teritory</t>
        </is>
      </c>
      <c r="T134" s="29">
        <f>IF(ISBLANK(J134)=TRUE,0,J134)</f>
        <v/>
      </c>
      <c r="U134" s="30" t="inlineStr">
        <is>
          <t>https://www.fire.ca.gov/incidents/2017/7/26/latrobe-fire/</t>
        </is>
      </c>
      <c r="V134" s="25">
        <f>YEAR(D134)</f>
        <v/>
      </c>
      <c r="X134" s="25" t="n">
        <v>38.5181</v>
      </c>
      <c r="Y134" s="25" t="n">
        <v>-121.104</v>
      </c>
      <c r="Z134" s="25">
        <f>IF(X134="N.A.","No lat/lon available",IF(X134&gt;0,"Has lat/lon","No lat/lon available"))</f>
        <v/>
      </c>
      <c r="AA134" s="25" t="inlineStr">
        <is>
          <t>non-HFTD</t>
        </is>
      </c>
      <c r="AB134" s="25">
        <f>IF(ISBLANK(W134)=TRUE,"No Time Available","Time Available")</f>
        <v/>
      </c>
      <c r="AC134" s="25">
        <f>IF(AND(Z134="Has lat/lon",AB134="Time Available"),"Yes","No")</f>
        <v/>
      </c>
      <c r="AD134" s="25" t="inlineStr">
        <is>
          <t>No RFW Analysis Performed</t>
        </is>
      </c>
      <c r="AE134" s="25">
        <f>IF(A134="CND-1134",0,SUMIFS(#REF!,#REF!,C134,#REF!,V134))</f>
        <v/>
      </c>
      <c r="AF134" s="25">
        <f>T134&gt;=100</f>
        <v/>
      </c>
    </row>
    <row r="135">
      <c r="A135" s="26" t="inlineStr">
        <is>
          <t>PNF-1043</t>
        </is>
      </c>
      <c r="B135" s="26" t="inlineStr">
        <is>
          <t>PLUMAS</t>
        </is>
      </c>
      <c r="C135" s="26" t="inlineStr">
        <is>
          <t>MINERVA 5</t>
        </is>
      </c>
      <c r="D135" s="27" t="n">
        <v>42945</v>
      </c>
      <c r="E135" s="27" t="n">
        <v>42963</v>
      </c>
      <c r="F135" s="26" t="inlineStr">
        <is>
          <t>USFS</t>
        </is>
      </c>
      <c r="G135" s="28" t="n">
        <v>4310</v>
      </c>
      <c r="H135" s="26" t="inlineStr">
        <is>
          <t>T</t>
        </is>
      </c>
      <c r="I135" s="26" t="inlineStr">
        <is>
          <t>UNDETERMINED</t>
        </is>
      </c>
      <c r="J135" s="26" t="n">
        <v>0</v>
      </c>
      <c r="K135" s="26" t="n"/>
      <c r="L135" s="26" t="n"/>
      <c r="M135" s="26" t="n"/>
      <c r="N135" s="29" t="n">
        <v>0</v>
      </c>
      <c r="P135" s="25">
        <f>IF(N135&gt;0,"Yes","No")</f>
        <v/>
      </c>
      <c r="Q135" s="25" t="n">
        <v>20170729</v>
      </c>
      <c r="R135" s="25" t="n">
        <v>20170816</v>
      </c>
      <c r="S135" s="25" t="inlineStr">
        <is>
          <t xml:space="preserve"> PGE Teritory</t>
        </is>
      </c>
      <c r="T135" s="29">
        <f>IF(ISBLANK(J135)=TRUE,0,J135)</f>
        <v/>
      </c>
      <c r="U135" s="30" t="inlineStr">
        <is>
          <t>https://www.fire.ca.gov/incidents/2017/7/29/minerva-fire/</t>
        </is>
      </c>
      <c r="V135" s="25">
        <f>YEAR(D135)</f>
        <v/>
      </c>
      <c r="X135" s="25" t="n">
        <v>39.9034</v>
      </c>
      <c r="Y135" s="25" t="n">
        <v>-120.9761</v>
      </c>
      <c r="Z135" s="25">
        <f>IF(X135="N.A.","No lat/lon available",IF(X135&gt;0,"Has lat/lon","No lat/lon available"))</f>
        <v/>
      </c>
      <c r="AA135" s="25" t="inlineStr">
        <is>
          <t>HFTD</t>
        </is>
      </c>
      <c r="AB135" s="25">
        <f>IF(ISBLANK(W135)=TRUE,"No Time Available","Time Available")</f>
        <v/>
      </c>
      <c r="AC135" s="25">
        <f>IF(AND(Z135="Has lat/lon",AB135="Time Available"),"Yes","No")</f>
        <v/>
      </c>
      <c r="AD135" s="25" t="inlineStr">
        <is>
          <t>No RFW Analysis Performed</t>
        </is>
      </c>
      <c r="AE135" s="25">
        <f>IF(A135="CND-1134",0,SUMIFS(#REF!,#REF!,C135,#REF!,V135))</f>
        <v/>
      </c>
      <c r="AF135" s="25">
        <f>T135&gt;=100</f>
        <v/>
      </c>
    </row>
    <row r="136">
      <c r="A136" s="26" t="inlineStr">
        <is>
          <t>TUU-441</t>
        </is>
      </c>
      <c r="B136" s="26" t="inlineStr">
        <is>
          <t>TULARE</t>
        </is>
      </c>
      <c r="C136" s="26" t="inlineStr">
        <is>
          <t>ROADRUNNER</t>
        </is>
      </c>
      <c r="D136" s="27" t="n">
        <v>42946</v>
      </c>
      <c r="E136" s="27" t="n">
        <v>42947</v>
      </c>
      <c r="F136" s="26" t="inlineStr">
        <is>
          <t>CAL FIRE</t>
        </is>
      </c>
      <c r="G136" s="28" t="n">
        <v>2289</v>
      </c>
      <c r="H136" s="26" t="inlineStr">
        <is>
          <t>G</t>
        </is>
      </c>
      <c r="I136" s="26" t="inlineStr">
        <is>
          <t>ARSON</t>
        </is>
      </c>
      <c r="J136" s="26" t="n">
        <v>0</v>
      </c>
      <c r="K136" s="26" t="n"/>
      <c r="L136" s="26" t="n"/>
      <c r="M136" s="26" t="n"/>
      <c r="N136" s="29" t="n">
        <v>0</v>
      </c>
      <c r="P136" s="25">
        <f>IF(N136&gt;0,"Yes","No")</f>
        <v/>
      </c>
      <c r="Q136" s="25" t="n">
        <v>20170730</v>
      </c>
      <c r="R136" s="25" t="n">
        <v>20170731</v>
      </c>
      <c r="S136" s="25" t="inlineStr">
        <is>
          <t xml:space="preserve"> PGE Teritory</t>
        </is>
      </c>
      <c r="T136" s="29">
        <f>IF(ISBLANK(J136)=TRUE,0,J136)</f>
        <v/>
      </c>
      <c r="U136" s="30" t="inlineStr">
        <is>
          <t>https://www.fire.ca.gov/incidents/2017/7/30/roadrunner-fire/</t>
        </is>
      </c>
      <c r="V136" s="25">
        <f>YEAR(D136)</f>
        <v/>
      </c>
      <c r="X136" s="25" t="n">
        <v>36.0226</v>
      </c>
      <c r="Y136" s="25" t="n">
        <v>-118.94252</v>
      </c>
      <c r="Z136" s="25">
        <f>IF(X136="N.A.","No lat/lon available",IF(X136&gt;0,"Has lat/lon","No lat/lon available"))</f>
        <v/>
      </c>
      <c r="AA136" s="25" t="inlineStr">
        <is>
          <t>HFTD</t>
        </is>
      </c>
      <c r="AB136" s="25">
        <f>IF(ISBLANK(W136)=TRUE,"No Time Available","Time Available")</f>
        <v/>
      </c>
      <c r="AC136" s="25">
        <f>IF(AND(Z136="Has lat/lon",AB136="Time Available"),"Yes","No")</f>
        <v/>
      </c>
      <c r="AD136" s="25" t="inlineStr">
        <is>
          <t>No RFW Analysis Performed</t>
        </is>
      </c>
      <c r="AE136" s="25">
        <f>IF(A136="CND-1134",0,SUMIFS(#REF!,#REF!,C136,#REF!,V136))</f>
        <v/>
      </c>
      <c r="AF136" s="25">
        <f>T136&gt;=100</f>
        <v/>
      </c>
    </row>
    <row r="137">
      <c r="A137" s="26" t="inlineStr">
        <is>
          <t>SQF-1989</t>
        </is>
      </c>
      <c r="B137" s="26" t="inlineStr">
        <is>
          <t>KERN</t>
        </is>
      </c>
      <c r="C137" s="26" t="inlineStr">
        <is>
          <t>GARDEN</t>
        </is>
      </c>
      <c r="D137" s="27" t="n">
        <v>42946</v>
      </c>
      <c r="E137" s="27" t="n">
        <v>42956</v>
      </c>
      <c r="F137" s="26" t="inlineStr">
        <is>
          <t>USFS</t>
        </is>
      </c>
      <c r="G137" s="28" t="n">
        <v>450</v>
      </c>
      <c r="H137" s="26" t="inlineStr">
        <is>
          <t>B</t>
        </is>
      </c>
      <c r="I137" s="26" t="inlineStr">
        <is>
          <t>MISCELLANEOUS</t>
        </is>
      </c>
      <c r="J137" s="26" t="n">
        <v>0</v>
      </c>
      <c r="K137" s="26" t="n"/>
      <c r="L137" s="26" t="n"/>
      <c r="M137" s="26" t="n"/>
      <c r="N137" s="29" t="n">
        <v>0</v>
      </c>
      <c r="P137" s="25">
        <f>IF(N137&gt;0,"Yes","No")</f>
        <v/>
      </c>
      <c r="Q137" s="25" t="n">
        <v>20170730</v>
      </c>
      <c r="R137" s="25" t="n">
        <v>20170809</v>
      </c>
      <c r="S137" s="25" t="inlineStr">
        <is>
          <t xml:space="preserve"> PGE Teritory</t>
        </is>
      </c>
      <c r="T137" s="29">
        <f>IF(ISBLANK(J137)=TRUE,0,J137)</f>
        <v/>
      </c>
      <c r="U137" s="30" t="inlineStr">
        <is>
          <t>https://www.fire.ca.gov/incidents/2017/7/30/garden-fire/
https://inciweb.nwcg.gov/incident/5436/</t>
        </is>
      </c>
      <c r="V137" s="25">
        <f>YEAR(D137)</f>
        <v/>
      </c>
      <c r="W137" s="32" t="n">
        <v>0.6784722222222223</v>
      </c>
      <c r="X137" s="25" t="n">
        <v>35.543</v>
      </c>
      <c r="Y137" s="25" t="n">
        <v>-118.654</v>
      </c>
      <c r="Z137" s="25">
        <f>IF(X137="N.A.","No lat/lon available",IF(X137&gt;0,"Has lat/lon","No lat/lon available"))</f>
        <v/>
      </c>
      <c r="AA137" s="25" t="inlineStr">
        <is>
          <t>HFTD</t>
        </is>
      </c>
      <c r="AB137" s="25">
        <f>IF(ISBLANK(W137)=TRUE,"No Time Available","Time Available")</f>
        <v/>
      </c>
      <c r="AC137" s="25">
        <f>IF(AND(Z137="Has lat/lon",AB137="Time Available"),"Yes","No")</f>
        <v/>
      </c>
      <c r="AD137" s="25" t="inlineStr">
        <is>
          <t>No Red Flag Warning Applicable</t>
        </is>
      </c>
      <c r="AE137" s="25">
        <f>IF(A137="CND-1134",0,SUMIFS(#REF!,#REF!,C137,#REF!,V137))</f>
        <v/>
      </c>
      <c r="AF137" s="25">
        <f>T137&gt;=100</f>
        <v/>
      </c>
    </row>
    <row r="138">
      <c r="A138" s="26" t="inlineStr">
        <is>
          <t>STF-2452</t>
        </is>
      </c>
      <c r="B138" s="26" t="inlineStr">
        <is>
          <t>TUOLUMNE</t>
        </is>
      </c>
      <c r="C138" s="26" t="inlineStr">
        <is>
          <t>SUMMIT COMPLEX</t>
        </is>
      </c>
      <c r="D138" s="27" t="n">
        <v>42947</v>
      </c>
      <c r="E138" s="27" t="n">
        <v>43069</v>
      </c>
      <c r="F138" s="26" t="inlineStr">
        <is>
          <t>USFS</t>
        </is>
      </c>
      <c r="G138" s="28" t="n">
        <v>5248</v>
      </c>
      <c r="H138" s="26" t="inlineStr">
        <is>
          <t>B, T</t>
        </is>
      </c>
      <c r="I138" s="26" t="inlineStr">
        <is>
          <t>UNDETERMINED</t>
        </is>
      </c>
      <c r="J138" s="26" t="n">
        <v>0</v>
      </c>
      <c r="K138" s="26" t="n"/>
      <c r="L138" s="26" t="n"/>
      <c r="M138" s="26" t="n"/>
      <c r="N138" s="29" t="n">
        <v>0</v>
      </c>
      <c r="P138" s="25">
        <f>IF(N138&gt;0,"Yes","No")</f>
        <v/>
      </c>
      <c r="Q138" s="25" t="n">
        <v>20170731</v>
      </c>
      <c r="R138" s="25" t="n">
        <v>20171130</v>
      </c>
      <c r="S138" s="25" t="inlineStr">
        <is>
          <t xml:space="preserve"> PGE Teritory</t>
        </is>
      </c>
      <c r="T138" s="29">
        <f>IF(ISBLANK(J138)=TRUE,0,J138)</f>
        <v/>
      </c>
      <c r="U138" s="30" t="inlineStr">
        <is>
          <t>https://www.fire.ca.gov/incidents/2017/7/31/summit-complex/
https://inciweb.nwcg.gov/incident/5546/</t>
        </is>
      </c>
      <c r="V138" s="25">
        <f>YEAR(D138)</f>
        <v/>
      </c>
      <c r="W138" s="32" t="n">
        <v>0.5722222222222222</v>
      </c>
      <c r="X138" s="25" t="n">
        <v>38.329</v>
      </c>
      <c r="Y138" s="25" t="n">
        <v>-119.782</v>
      </c>
      <c r="Z138" s="25">
        <f>IF(X138="N.A.","No lat/lon available",IF(X138&gt;0,"Has lat/lon","No lat/lon available"))</f>
        <v/>
      </c>
      <c r="AA138" s="25" t="inlineStr">
        <is>
          <t>non-HFTD</t>
        </is>
      </c>
      <c r="AB138" s="25">
        <f>IF(ISBLANK(W138)=TRUE,"No Time Available","Time Available")</f>
        <v/>
      </c>
      <c r="AC138" s="25">
        <f>IF(AND(Z138="Has lat/lon",AB138="Time Available"),"Yes","No")</f>
        <v/>
      </c>
      <c r="AD138" s="25" t="inlineStr">
        <is>
          <t>No Red Flag Warning Applicable</t>
        </is>
      </c>
      <c r="AE138" s="25">
        <f>IF(A138="CND-1134",0,SUMIFS(#REF!,#REF!,C138,#REF!,V138))</f>
        <v/>
      </c>
      <c r="AF138" s="25">
        <f>T138&gt;=100</f>
        <v/>
      </c>
    </row>
    <row r="139">
      <c r="A139" s="26" t="inlineStr">
        <is>
          <t>YNP-84</t>
        </is>
      </c>
      <c r="B139" s="26" t="inlineStr">
        <is>
          <t>MARIPOSA</t>
        </is>
      </c>
      <c r="C139" s="26" t="inlineStr">
        <is>
          <t>EMPIRE</t>
        </is>
      </c>
      <c r="D139" s="27" t="n">
        <v>42948</v>
      </c>
      <c r="E139" s="27" t="n">
        <v>43039</v>
      </c>
      <c r="F139" s="26" t="inlineStr">
        <is>
          <t>NPS</t>
        </is>
      </c>
      <c r="G139" s="28" t="n">
        <v>6370</v>
      </c>
      <c r="H139" s="26" t="inlineStr">
        <is>
          <t>B, T</t>
        </is>
      </c>
      <c r="I139" s="26" t="inlineStr">
        <is>
          <t>LIGHTNING</t>
        </is>
      </c>
      <c r="J139" s="26" t="n">
        <v>0</v>
      </c>
      <c r="K139" s="26" t="n"/>
      <c r="L139" s="26" t="n"/>
      <c r="M139" s="26" t="n"/>
      <c r="N139" s="29" t="n">
        <v>0</v>
      </c>
      <c r="P139" s="25">
        <f>IF(N139&gt;0,"Yes","No")</f>
        <v/>
      </c>
      <c r="Q139" s="25" t="n">
        <v>20170801</v>
      </c>
      <c r="R139" s="25" t="n">
        <v>20171031</v>
      </c>
      <c r="S139" s="25" t="inlineStr">
        <is>
          <t xml:space="preserve"> PGE Teritory</t>
        </is>
      </c>
      <c r="T139" s="29">
        <f>IF(ISBLANK(J139)=TRUE,0,J139)</f>
        <v/>
      </c>
      <c r="U139" s="30" t="inlineStr">
        <is>
          <t>https://www.fire.ca.gov/incidents/2017/8/1/empire-fire/
https://en.wikipedia.org/wiki/Empire_Fire</t>
        </is>
      </c>
      <c r="V139" s="25">
        <f>YEAR(D139)</f>
        <v/>
      </c>
      <c r="W139" s="32" t="n">
        <v>0.3645833333333333</v>
      </c>
      <c r="X139" s="25" t="n">
        <v>37.644</v>
      </c>
      <c r="Y139" s="25" t="n">
        <v>-119.618</v>
      </c>
      <c r="Z139" s="25">
        <f>IF(X139="N.A.","No lat/lon available",IF(X139&gt;0,"Has lat/lon","No lat/lon available"))</f>
        <v/>
      </c>
      <c r="AA139" s="25" t="inlineStr">
        <is>
          <t>HFTD</t>
        </is>
      </c>
      <c r="AB139" s="25">
        <f>IF(ISBLANK(W139)=TRUE,"No Time Available","Time Available")</f>
        <v/>
      </c>
      <c r="AC139" s="25">
        <f>IF(AND(Z139="Has lat/lon",AB139="Time Available"),"Yes","No")</f>
        <v/>
      </c>
      <c r="AD139" s="25" t="inlineStr">
        <is>
          <t>No Red Flag Warning Applicable</t>
        </is>
      </c>
      <c r="AE139" s="25">
        <f>IF(A139="CND-1134",0,SUMIFS(#REF!,#REF!,C139,#REF!,V139))</f>
        <v/>
      </c>
      <c r="AF139" s="25">
        <f>T139&gt;=100</f>
        <v/>
      </c>
    </row>
    <row r="140">
      <c r="A140" s="26" t="inlineStr">
        <is>
          <t>LPF-2123</t>
        </is>
      </c>
      <c r="B140" s="26" t="inlineStr">
        <is>
          <t>SAN LUIS OBISPO</t>
        </is>
      </c>
      <c r="C140" s="26" t="inlineStr">
        <is>
          <t>RED</t>
        </is>
      </c>
      <c r="D140" s="27" t="n">
        <v>42949</v>
      </c>
      <c r="E140" s="27" t="n">
        <v>42950</v>
      </c>
      <c r="F140" s="26" t="inlineStr">
        <is>
          <t>USFS</t>
        </is>
      </c>
      <c r="G140" s="28" t="n">
        <v>450</v>
      </c>
      <c r="H140" s="26" t="inlineStr">
        <is>
          <t>B, G</t>
        </is>
      </c>
      <c r="I140" s="26" t="inlineStr">
        <is>
          <t>UNDETERMINED</t>
        </is>
      </c>
      <c r="J140" s="26" t="n">
        <v>0</v>
      </c>
      <c r="K140" s="26" t="n"/>
      <c r="L140" s="26" t="n"/>
      <c r="M140" s="26" t="n"/>
      <c r="N140" s="29" t="n">
        <v>0</v>
      </c>
      <c r="P140" s="25">
        <f>IF(N140&gt;0,"Yes","No")</f>
        <v/>
      </c>
      <c r="Q140" s="25" t="n">
        <v>20170802</v>
      </c>
      <c r="R140" s="25" t="n">
        <v>20170803</v>
      </c>
      <c r="S140" s="25" t="inlineStr">
        <is>
          <t xml:space="preserve"> PGE Teritory</t>
        </is>
      </c>
      <c r="T140" s="29">
        <f>IF(ISBLANK(J140)=TRUE,0,J140)</f>
        <v/>
      </c>
      <c r="U140" s="30" t="inlineStr">
        <is>
          <t>https://www.fire.ca.gov/incidents/2017/8/2/red-fire/</t>
        </is>
      </c>
      <c r="V140" s="25">
        <f>YEAR(D140)</f>
        <v/>
      </c>
      <c r="X140" s="25" t="n">
        <v>35.40357</v>
      </c>
      <c r="Y140" s="25" t="n">
        <v>-120.28037</v>
      </c>
      <c r="Z140" s="25">
        <f>IF(X140="N.A.","No lat/lon available",IF(X140&gt;0,"Has lat/lon","No lat/lon available"))</f>
        <v/>
      </c>
      <c r="AA140" s="25" t="inlineStr">
        <is>
          <t>HFTD</t>
        </is>
      </c>
      <c r="AB140" s="25">
        <f>IF(ISBLANK(W140)=TRUE,"No Time Available","Time Available")</f>
        <v/>
      </c>
      <c r="AC140" s="25">
        <f>IF(AND(Z140="Has lat/lon",AB140="Time Available"),"Yes","No")</f>
        <v/>
      </c>
      <c r="AD140" s="25" t="inlineStr">
        <is>
          <t>No RFW Analysis Performed</t>
        </is>
      </c>
      <c r="AE140" s="25">
        <f>IF(A140="CND-1134",0,SUMIFS(#REF!,#REF!,C140,#REF!,V140))</f>
        <v/>
      </c>
      <c r="AF140" s="25">
        <f>T140&gt;=100</f>
        <v/>
      </c>
    </row>
    <row r="141">
      <c r="A141" s="26" t="inlineStr">
        <is>
          <t>MDF-862</t>
        </is>
      </c>
      <c r="B141" s="26" t="inlineStr">
        <is>
          <t>MODOC</t>
        </is>
      </c>
      <c r="C141" s="26" t="inlineStr">
        <is>
          <t>PARKER 2</t>
        </is>
      </c>
      <c r="D141" s="27" t="n">
        <v>42950</v>
      </c>
      <c r="E141" s="27" t="n">
        <v>42961</v>
      </c>
      <c r="F141" s="26" t="inlineStr">
        <is>
          <t>USFS</t>
        </is>
      </c>
      <c r="G141" s="28" t="n">
        <v>7697</v>
      </c>
      <c r="H141" s="26" t="inlineStr">
        <is>
          <t>B, T</t>
        </is>
      </c>
      <c r="I141" s="26" t="inlineStr">
        <is>
          <t>LIGHTNING</t>
        </is>
      </c>
      <c r="J141" s="31" t="n">
        <v>1</v>
      </c>
      <c r="K141" s="26" t="n"/>
      <c r="L141" s="26" t="n"/>
      <c r="M141" s="26" t="n"/>
      <c r="N141" s="29" t="n">
        <v>0</v>
      </c>
      <c r="P141" s="25">
        <f>IF(N141&gt;0,"Yes","No")</f>
        <v/>
      </c>
      <c r="Q141" s="25" t="n">
        <v>20170803</v>
      </c>
      <c r="R141" s="25" t="n">
        <v>20170814</v>
      </c>
      <c r="S141" s="25" t="inlineStr">
        <is>
          <t xml:space="preserve"> PGE Teritory</t>
        </is>
      </c>
      <c r="T141" s="29">
        <f>IF(ISBLANK(J141)=TRUE,0,J141)</f>
        <v/>
      </c>
      <c r="U141" s="30" t="inlineStr">
        <is>
          <t>https://www.fire.ca.gov/incidents/2017/8/3/parker-2-fire/
https://inciweb.nwcg.gov/incident/5462/</t>
        </is>
      </c>
      <c r="V141" s="25">
        <f>YEAR(D141)</f>
        <v/>
      </c>
      <c r="W141" s="32" t="n">
        <v>0.5833333333333334</v>
      </c>
      <c r="X141" s="25" t="n">
        <v>41.466</v>
      </c>
      <c r="Y141" s="25" t="n">
        <v>-120.321</v>
      </c>
      <c r="Z141" s="25">
        <f>IF(X141="N.A.","No lat/lon available",IF(X141&gt;0,"Has lat/lon","No lat/lon available"))</f>
        <v/>
      </c>
      <c r="AA141" s="25" t="inlineStr">
        <is>
          <t>HFTD</t>
        </is>
      </c>
      <c r="AB141" s="25">
        <f>IF(ISBLANK(W141)=TRUE,"No Time Available","Time Available")</f>
        <v/>
      </c>
      <c r="AC141" s="25">
        <f>IF(AND(Z141="Has lat/lon",AB141="Time Available"),"Yes","No")</f>
        <v/>
      </c>
      <c r="AD141" s="25" t="inlineStr">
        <is>
          <t>Red Flag Warning Applicable</t>
        </is>
      </c>
      <c r="AE141" s="25">
        <f>IF(A141="CND-1134",0,SUMIFS(#REF!,#REF!,C141,#REF!,V141))</f>
        <v/>
      </c>
      <c r="AF141" s="25">
        <f>T141&gt;=100</f>
        <v/>
      </c>
    </row>
    <row r="142">
      <c r="A142" s="26" t="inlineStr">
        <is>
          <t>INF-1264</t>
        </is>
      </c>
      <c r="B142" s="26" t="inlineStr">
        <is>
          <t>TULARE</t>
        </is>
      </c>
      <c r="C142" s="26" t="inlineStr">
        <is>
          <t>INDIAN</t>
        </is>
      </c>
      <c r="D142" s="27" t="n">
        <v>42950</v>
      </c>
      <c r="E142" s="27" t="n">
        <v>42976</v>
      </c>
      <c r="F142" s="26" t="inlineStr">
        <is>
          <t>USFS</t>
        </is>
      </c>
      <c r="G142" s="28" t="n">
        <v>2295</v>
      </c>
      <c r="H142" s="26" t="inlineStr">
        <is>
          <t>B, T</t>
        </is>
      </c>
      <c r="I142" s="26" t="inlineStr">
        <is>
          <t>LIGHTNING</t>
        </is>
      </c>
      <c r="J142" s="26" t="n">
        <v>0</v>
      </c>
      <c r="K142" s="26" t="n"/>
      <c r="L142" s="26" t="n"/>
      <c r="M142" s="26" t="n"/>
      <c r="N142" s="29" t="n">
        <v>0</v>
      </c>
      <c r="P142" s="25">
        <f>IF(N142&gt;0,"Yes","No")</f>
        <v/>
      </c>
      <c r="Q142" s="25" t="n">
        <v>20170803</v>
      </c>
      <c r="R142" s="25" t="n">
        <v>20170829</v>
      </c>
      <c r="S142" s="25" t="inlineStr">
        <is>
          <t xml:space="preserve"> PGE Teritory</t>
        </is>
      </c>
      <c r="T142" s="29">
        <f>IF(ISBLANK(J142)=TRUE,0,J142)</f>
        <v/>
      </c>
      <c r="U142" s="30" t="inlineStr">
        <is>
          <t>https://www.fire.ca.gov/incidents/2017/8/2/indian-fire/
https://inciweb.nwcg.gov/incident/5469/</t>
        </is>
      </c>
      <c r="V142" s="25">
        <f>YEAR(D142)</f>
        <v/>
      </c>
      <c r="W142" s="32" t="n">
        <v>0.75</v>
      </c>
      <c r="X142" s="25" t="n">
        <v>36.257</v>
      </c>
      <c r="Y142" s="25" t="n">
        <v>-118.296</v>
      </c>
      <c r="Z142" s="25">
        <f>IF(X142="N.A.","No lat/lon available",IF(X142&gt;0,"Has lat/lon","No lat/lon available"))</f>
        <v/>
      </c>
      <c r="AA142" s="25" t="inlineStr">
        <is>
          <t>HFTD</t>
        </is>
      </c>
      <c r="AB142" s="25">
        <f>IF(ISBLANK(W142)=TRUE,"No Time Available","Time Available")</f>
        <v/>
      </c>
      <c r="AC142" s="25">
        <f>IF(AND(Z142="Has lat/lon",AB142="Time Available"),"Yes","No")</f>
        <v/>
      </c>
      <c r="AD142" s="25" t="inlineStr">
        <is>
          <t>No Red Flag Warning Applicable</t>
        </is>
      </c>
      <c r="AE142" s="25">
        <f>IF(A142="CND-1134",0,SUMIFS(#REF!,#REF!,C142,#REF!,V142))</f>
        <v/>
      </c>
      <c r="AF142" s="25">
        <f>T142&gt;=100</f>
        <v/>
      </c>
    </row>
    <row r="143">
      <c r="A143" s="26" t="inlineStr">
        <is>
          <t>TNF-992</t>
        </is>
      </c>
      <c r="B143" s="26" t="inlineStr">
        <is>
          <t>PLUMAS</t>
        </is>
      </c>
      <c r="C143" s="26" t="inlineStr">
        <is>
          <t>CHILCOOT</t>
        </is>
      </c>
      <c r="D143" s="27" t="n">
        <v>42953</v>
      </c>
      <c r="E143" s="27" t="n">
        <v>42955</v>
      </c>
      <c r="F143" s="26" t="inlineStr">
        <is>
          <t>USFS</t>
        </is>
      </c>
      <c r="G143" s="28" t="n">
        <v>1021</v>
      </c>
      <c r="H143" s="26" t="inlineStr">
        <is>
          <t>B, G</t>
        </is>
      </c>
      <c r="I143" s="26" t="inlineStr">
        <is>
          <t>LIGHTNING</t>
        </is>
      </c>
      <c r="J143" s="26" t="n">
        <v>0</v>
      </c>
      <c r="K143" s="26" t="n"/>
      <c r="L143" s="26" t="n"/>
      <c r="M143" s="26" t="n"/>
      <c r="N143" s="29" t="n">
        <v>0</v>
      </c>
      <c r="P143" s="25">
        <f>IF(N143&gt;0,"Yes","No")</f>
        <v/>
      </c>
      <c r="Q143" s="25" t="n">
        <v>20170806</v>
      </c>
      <c r="R143" s="25" t="n">
        <v>20170808</v>
      </c>
      <c r="S143" s="25" t="inlineStr">
        <is>
          <t xml:space="preserve"> PGE Teritory</t>
        </is>
      </c>
      <c r="T143" s="29">
        <f>IF(ISBLANK(J143)=TRUE,0,J143)</f>
        <v/>
      </c>
      <c r="U143" s="30" t="inlineStr">
        <is>
          <t>https://www.fire.ca.gov/incidents/2017/8/6/chilcoot-fire/</t>
        </is>
      </c>
      <c r="V143" s="25">
        <f>YEAR(D143)</f>
        <v/>
      </c>
      <c r="X143" s="25" t="n">
        <v>39.75371</v>
      </c>
      <c r="Y143" s="25" t="n">
        <v>-120.1397</v>
      </c>
      <c r="Z143" s="25">
        <f>IF(X143="N.A.","No lat/lon available",IF(X143&gt;0,"Has lat/lon","No lat/lon available"))</f>
        <v/>
      </c>
      <c r="AA143" s="25" t="inlineStr">
        <is>
          <t>HFTD</t>
        </is>
      </c>
      <c r="AB143" s="25">
        <f>IF(ISBLANK(W143)=TRUE,"No Time Available","Time Available")</f>
        <v/>
      </c>
      <c r="AC143" s="25">
        <f>IF(AND(Z143="Has lat/lon",AB143="Time Available"),"Yes","No")</f>
        <v/>
      </c>
      <c r="AD143" s="25" t="inlineStr">
        <is>
          <t>No RFW Analysis Performed</t>
        </is>
      </c>
      <c r="AE143" s="25">
        <f>IF(A143="CND-1134",0,SUMIFS(#REF!,#REF!,C143,#REF!,V143))</f>
        <v/>
      </c>
      <c r="AF143" s="25">
        <f>T143&gt;=100</f>
        <v/>
      </c>
    </row>
    <row r="144">
      <c r="A144" s="26" t="inlineStr">
        <is>
          <t>PNF-1145</t>
        </is>
      </c>
      <c r="B144" s="26" t="inlineStr">
        <is>
          <t>LASSEN</t>
        </is>
      </c>
      <c r="C144" s="26" t="inlineStr">
        <is>
          <t>POSLIN</t>
        </is>
      </c>
      <c r="D144" s="27" t="n">
        <v>42953</v>
      </c>
      <c r="E144" s="27" t="n">
        <v>42956</v>
      </c>
      <c r="F144" s="26" t="inlineStr">
        <is>
          <t>USFS</t>
        </is>
      </c>
      <c r="G144" s="28" t="n">
        <v>860</v>
      </c>
      <c r="H144" s="26" t="inlineStr">
        <is>
          <t>B, G</t>
        </is>
      </c>
      <c r="I144" s="26" t="inlineStr">
        <is>
          <t>LIGHTNING</t>
        </is>
      </c>
      <c r="J144" s="26" t="n">
        <v>0</v>
      </c>
      <c r="K144" s="26" t="n"/>
      <c r="L144" s="26" t="n"/>
      <c r="M144" s="26" t="n"/>
      <c r="N144" s="29" t="n">
        <v>0</v>
      </c>
      <c r="P144" s="25">
        <f>IF(N144&gt;0,"Yes","No")</f>
        <v/>
      </c>
      <c r="Q144" s="25" t="n">
        <v>20170806</v>
      </c>
      <c r="R144" s="25" t="n">
        <v>20170809</v>
      </c>
      <c r="S144" s="25" t="inlineStr">
        <is>
          <t xml:space="preserve"> PGE Teritory</t>
        </is>
      </c>
      <c r="T144" s="29">
        <f>IF(ISBLANK(J144)=TRUE,0,J144)</f>
        <v/>
      </c>
      <c r="U144" s="30" t="inlineStr">
        <is>
          <t>https://www.fire.ca.gov/incidents/2017/8/6/poslin-fire/</t>
        </is>
      </c>
      <c r="V144" s="25">
        <f>YEAR(D144)</f>
        <v/>
      </c>
      <c r="X144" s="25" t="n">
        <v>39.888</v>
      </c>
      <c r="Y144" s="25" t="n">
        <v>-120.066</v>
      </c>
      <c r="Z144" s="25">
        <f>IF(X144="N.A.","No lat/lon available",IF(X144&gt;0,"Has lat/lon","No lat/lon available"))</f>
        <v/>
      </c>
      <c r="AA144" s="25" t="inlineStr">
        <is>
          <t>HFTD</t>
        </is>
      </c>
      <c r="AB144" s="25">
        <f>IF(ISBLANK(W144)=TRUE,"No Time Available","Time Available")</f>
        <v/>
      </c>
      <c r="AC144" s="25">
        <f>IF(AND(Z144="Has lat/lon",AB144="Time Available"),"Yes","No")</f>
        <v/>
      </c>
      <c r="AD144" s="25" t="inlineStr">
        <is>
          <t>No RFW Analysis Performed</t>
        </is>
      </c>
      <c r="AE144" s="25">
        <f>IF(A144="CND-1134",0,SUMIFS(#REF!,#REF!,C144,#REF!,V144))</f>
        <v/>
      </c>
      <c r="AF144" s="25">
        <f>T144&gt;=100</f>
        <v/>
      </c>
    </row>
    <row r="145">
      <c r="A145" s="26" t="inlineStr">
        <is>
          <t>SNF-1476</t>
        </is>
      </c>
      <c r="B145" s="26" t="inlineStr">
        <is>
          <t>MADERA</t>
        </is>
      </c>
      <c r="C145" s="26" t="inlineStr">
        <is>
          <t>BUTTE</t>
        </is>
      </c>
      <c r="D145" s="27" t="n">
        <v>42954</v>
      </c>
      <c r="E145" s="27" t="n">
        <v>42964</v>
      </c>
      <c r="F145" s="26" t="inlineStr">
        <is>
          <t>USFS</t>
        </is>
      </c>
      <c r="G145" s="28" t="n">
        <v>635</v>
      </c>
      <c r="H145" s="26" t="inlineStr">
        <is>
          <t>B, T,</t>
        </is>
      </c>
      <c r="I145" s="26" t="inlineStr">
        <is>
          <t>LIGHTNING</t>
        </is>
      </c>
      <c r="J145" s="26" t="n">
        <v>0</v>
      </c>
      <c r="K145" s="26" t="n"/>
      <c r="L145" s="26" t="n"/>
      <c r="M145" s="26" t="n"/>
      <c r="N145" s="29" t="n">
        <v>0</v>
      </c>
      <c r="P145" s="25">
        <f>IF(N145&gt;0,"Yes","No")</f>
        <v/>
      </c>
      <c r="Q145" s="25" t="n">
        <v>20170807</v>
      </c>
      <c r="R145" s="25" t="n">
        <v>20170817</v>
      </c>
      <c r="S145" s="25" t="inlineStr">
        <is>
          <t xml:space="preserve"> PGE Teritory</t>
        </is>
      </c>
      <c r="T145" s="29">
        <f>IF(ISBLANK(J145)=TRUE,0,J145)</f>
        <v/>
      </c>
      <c r="U145" s="30" t="inlineStr">
        <is>
          <t xml:space="preserve">https://inciweb.nwcg.gov/incident/5480 </t>
        </is>
      </c>
      <c r="V145" s="25">
        <f>YEAR(D145)</f>
        <v/>
      </c>
      <c r="W145" s="32" t="n">
        <v>-7</v>
      </c>
      <c r="X145" s="25" t="n">
        <v>37.55</v>
      </c>
      <c r="Y145" s="25" t="n">
        <v>-119.15</v>
      </c>
      <c r="Z145" s="25">
        <f>IF(X145="N.A.","No lat/lon available",IF(X145&gt;0,"Has lat/lon","No lat/lon available"))</f>
        <v/>
      </c>
      <c r="AA145" s="25" t="inlineStr">
        <is>
          <t>HFTD</t>
        </is>
      </c>
      <c r="AB145" s="25">
        <f>IF(ISBLANK(W145)=TRUE,"No Time Available","Time Available")</f>
        <v/>
      </c>
      <c r="AC145" s="25">
        <f>IF(AND(Z145="Has lat/lon",AB145="Time Available"),"Yes","No")</f>
        <v/>
      </c>
      <c r="AD145" s="25" t="inlineStr">
        <is>
          <t>No Red Flag Warning Applicable</t>
        </is>
      </c>
      <c r="AE145" s="25">
        <f>IF(A145="CND-1134",0,SUMIFS(#REF!,#REF!,C145,#REF!,V145))</f>
        <v/>
      </c>
      <c r="AF145" s="25">
        <f>T145&gt;=100</f>
        <v/>
      </c>
    </row>
    <row r="146">
      <c r="A146" s="26" t="inlineStr">
        <is>
          <t>SRF-897</t>
        </is>
      </c>
      <c r="B146" s="26" t="inlineStr">
        <is>
          <t>TRINITY</t>
        </is>
      </c>
      <c r="C146" s="26" t="inlineStr">
        <is>
          <t>RUTH COMPLEX</t>
        </is>
      </c>
      <c r="D146" s="27" t="n">
        <v>42956</v>
      </c>
      <c r="E146" s="27" t="n">
        <v>42972</v>
      </c>
      <c r="F146" s="26" t="inlineStr">
        <is>
          <t>USFS</t>
        </is>
      </c>
      <c r="G146" s="28" t="n">
        <v>4736</v>
      </c>
      <c r="H146" s="26" t="inlineStr">
        <is>
          <t>B, G, T</t>
        </is>
      </c>
      <c r="I146" s="26" t="inlineStr">
        <is>
          <t>LIGHTNING</t>
        </is>
      </c>
      <c r="J146" s="26" t="n">
        <v>0</v>
      </c>
      <c r="K146" s="26" t="n"/>
      <c r="L146" s="26" t="n"/>
      <c r="M146" s="26" t="n"/>
      <c r="N146" s="29" t="n">
        <v>0</v>
      </c>
      <c r="P146" s="25">
        <f>IF(N146&gt;0,"Yes","No")</f>
        <v/>
      </c>
      <c r="Q146" s="25" t="n">
        <v>20170809</v>
      </c>
      <c r="R146" s="25" t="n">
        <v>20170825</v>
      </c>
      <c r="S146" s="25" t="inlineStr">
        <is>
          <t xml:space="preserve"> PGE Teritory</t>
        </is>
      </c>
      <c r="T146" s="29">
        <f>IF(ISBLANK(J146)=TRUE,0,J146)</f>
        <v/>
      </c>
      <c r="U146" s="30" t="inlineStr">
        <is>
          <t>https://www.fire.ca.gov/incidents/2017/8/7/ruth-complex/</t>
        </is>
      </c>
      <c r="V146" s="25">
        <f>YEAR(D146)</f>
        <v/>
      </c>
      <c r="X146" s="25" t="n">
        <v>40.17598</v>
      </c>
      <c r="Y146" s="25" t="n">
        <v>-123.36882</v>
      </c>
      <c r="Z146" s="25">
        <f>IF(X146="N.A.","No lat/lon available",IF(X146&gt;0,"Has lat/lon","No lat/lon available"))</f>
        <v/>
      </c>
      <c r="AA146" s="25" t="inlineStr">
        <is>
          <t>HFTD</t>
        </is>
      </c>
      <c r="AB146" s="25">
        <f>IF(ISBLANK(W146)=TRUE,"No Time Available","Time Available")</f>
        <v/>
      </c>
      <c r="AC146" s="25">
        <f>IF(AND(Z146="Has lat/lon",AB146="Time Available"),"Yes","No")</f>
        <v/>
      </c>
      <c r="AD146" s="25" t="inlineStr">
        <is>
          <t>No RFW Analysis Performed</t>
        </is>
      </c>
      <c r="AE146" s="25">
        <f>IF(A146="CND-1134",0,SUMIFS(#REF!,#REF!,C146,#REF!,V146))</f>
        <v/>
      </c>
      <c r="AF146" s="25">
        <f>T146&gt;=100</f>
        <v/>
      </c>
    </row>
    <row r="147">
      <c r="A147" s="26" t="inlineStr">
        <is>
          <t>KRN-31474</t>
        </is>
      </c>
      <c r="B147" s="26" t="inlineStr">
        <is>
          <t>KERN</t>
        </is>
      </c>
      <c r="C147" s="26" t="inlineStr">
        <is>
          <t>ROSE</t>
        </is>
      </c>
      <c r="D147" s="27" t="n">
        <v>42957</v>
      </c>
      <c r="E147" s="27" t="n">
        <v>42957</v>
      </c>
      <c r="F147" s="26" t="inlineStr">
        <is>
          <t>CC</t>
        </is>
      </c>
      <c r="G147" s="28" t="n">
        <v>338</v>
      </c>
      <c r="H147" s="26" t="inlineStr">
        <is>
          <t>G</t>
        </is>
      </c>
      <c r="I147" s="26" t="inlineStr">
        <is>
          <t>MISCELLANEOUS</t>
        </is>
      </c>
      <c r="J147" s="26" t="n">
        <v>0</v>
      </c>
      <c r="K147" s="26" t="n"/>
      <c r="L147" s="26" t="n"/>
      <c r="M147" s="26" t="n"/>
      <c r="N147" s="29" t="n">
        <v>0</v>
      </c>
      <c r="P147" s="25">
        <f>IF(N147&gt;0,"Yes","No")</f>
        <v/>
      </c>
      <c r="Q147" s="25" t="n">
        <v>20170810</v>
      </c>
      <c r="R147" s="25" t="n">
        <v>20170810</v>
      </c>
      <c r="S147" s="25" t="inlineStr">
        <is>
          <t xml:space="preserve"> PGE Teritory</t>
        </is>
      </c>
      <c r="T147" s="29">
        <f>IF(ISBLANK(J147)=TRUE,0,J147)</f>
        <v/>
      </c>
      <c r="U147" s="30" t="inlineStr">
        <is>
          <t>https://www.fire.ca.gov/incidents/2017/8/10/rose-fire/</t>
        </is>
      </c>
      <c r="V147" s="25">
        <f>YEAR(D147)</f>
        <v/>
      </c>
      <c r="W147" s="32" t="n">
        <v>0.6055555555555555</v>
      </c>
      <c r="X147" s="25" t="n">
        <v>34.92907</v>
      </c>
      <c r="Y147" s="25" t="n">
        <v>-118.9267</v>
      </c>
      <c r="Z147" s="25">
        <f>IF(X147="N.A.","No lat/lon available",IF(X147&gt;0,"Has lat/lon","No lat/lon available"))</f>
        <v/>
      </c>
      <c r="AA147" s="25" t="inlineStr">
        <is>
          <t>non-HFTD</t>
        </is>
      </c>
      <c r="AB147" s="25">
        <f>IF(ISBLANK(W147)=TRUE,"No Time Available","Time Available")</f>
        <v/>
      </c>
      <c r="AC147" s="25">
        <f>IF(AND(Z147="Has lat/lon",AB147="Time Available"),"Yes","No")</f>
        <v/>
      </c>
      <c r="AD147" s="25" t="inlineStr">
        <is>
          <t>No Red Flag Warning Applicable</t>
        </is>
      </c>
      <c r="AE147" s="25">
        <f>IF(A147="CND-1134",0,SUMIFS(#REF!,#REF!,C147,#REF!,V147))</f>
        <v/>
      </c>
      <c r="AF147" s="25">
        <f>T147&gt;=100</f>
        <v/>
      </c>
    </row>
    <row r="148">
      <c r="A148" s="26" t="inlineStr">
        <is>
          <t>KNF-6081</t>
        </is>
      </c>
      <c r="B148" s="26" t="inlineStr">
        <is>
          <t>SISKIYOU</t>
        </is>
      </c>
      <c r="C148" s="26" t="inlineStr">
        <is>
          <t>SALMON AUGUST COMPLEX</t>
        </is>
      </c>
      <c r="D148" s="27" t="n">
        <v>42960</v>
      </c>
      <c r="E148" s="27" t="n">
        <v>43028</v>
      </c>
      <c r="F148" s="26" t="inlineStr">
        <is>
          <t>USFS</t>
        </is>
      </c>
      <c r="G148" s="28" t="n">
        <v>65889</v>
      </c>
      <c r="H148" s="26" t="inlineStr">
        <is>
          <t>B, T</t>
        </is>
      </c>
      <c r="I148" s="26" t="inlineStr">
        <is>
          <t>UNDETERMINED</t>
        </is>
      </c>
      <c r="J148" s="31" t="n">
        <v>1</v>
      </c>
      <c r="K148" s="26" t="n"/>
      <c r="L148" s="26" t="n"/>
      <c r="M148" s="26" t="n"/>
      <c r="N148" s="29" t="n">
        <v>0</v>
      </c>
      <c r="P148" s="25">
        <f>IF(N148&gt;0,"Yes","No")</f>
        <v/>
      </c>
      <c r="Q148" s="25" t="n">
        <v>20170813</v>
      </c>
      <c r="R148" s="25" t="n">
        <v>20171020</v>
      </c>
      <c r="S148" s="25" t="inlineStr">
        <is>
          <t xml:space="preserve"> PGE Teritory</t>
        </is>
      </c>
      <c r="T148" s="29">
        <f>IF(ISBLANK(J148)=TRUE,0,J148)</f>
        <v/>
      </c>
      <c r="U148" s="30" t="inlineStr">
        <is>
          <t>https://inciweb.nwcg.gov/incident/5501/</t>
        </is>
      </c>
      <c r="V148" s="25">
        <f>YEAR(D148)</f>
        <v/>
      </c>
      <c r="W148" s="32" t="n">
        <v>0.0006944444444444445</v>
      </c>
      <c r="X148" s="25" t="n">
        <v>41.263</v>
      </c>
      <c r="Y148" s="25" t="n">
        <v>-123.099</v>
      </c>
      <c r="Z148" s="25">
        <f>IF(X148="N.A.","No lat/lon available",IF(X148&gt;0,"Has lat/lon","No lat/lon available"))</f>
        <v/>
      </c>
      <c r="AA148" s="25" t="inlineStr">
        <is>
          <t>HFTD</t>
        </is>
      </c>
      <c r="AB148" s="25">
        <f>IF(ISBLANK(W148)=TRUE,"No Time Available","Time Available")</f>
        <v/>
      </c>
      <c r="AC148" s="25">
        <f>IF(AND(Z148="Has lat/lon",AB148="Time Available"),"Yes","No")</f>
        <v/>
      </c>
      <c r="AD148" s="25" t="inlineStr">
        <is>
          <t>No Red Flag Warning Applicable</t>
        </is>
      </c>
      <c r="AE148" s="25">
        <f>IF(A148="CND-1134",0,SUMIFS(#REF!,#REF!,C148,#REF!,V148))</f>
        <v/>
      </c>
      <c r="AF148" s="25">
        <f>T148&gt;=100</f>
        <v/>
      </c>
    </row>
    <row r="149">
      <c r="A149" s="26" t="inlineStr">
        <is>
          <t>YNP-108</t>
        </is>
      </c>
      <c r="B149" s="26" t="inlineStr">
        <is>
          <t>MARIPOSA</t>
        </is>
      </c>
      <c r="C149" s="26" t="inlineStr">
        <is>
          <t>SOUTH FORK</t>
        </is>
      </c>
      <c r="D149" s="27" t="n">
        <v>42960</v>
      </c>
      <c r="E149" s="27" t="n">
        <v>43069</v>
      </c>
      <c r="F149" s="26" t="inlineStr">
        <is>
          <t>NPS</t>
        </is>
      </c>
      <c r="G149" s="28" t="n">
        <v>7000</v>
      </c>
      <c r="H149" s="26" t="inlineStr">
        <is>
          <t>B, T</t>
        </is>
      </c>
      <c r="I149" s="26" t="inlineStr">
        <is>
          <t>UNDETERMINED</t>
        </is>
      </c>
      <c r="J149" s="26" t="n">
        <v>0</v>
      </c>
      <c r="K149" s="26" t="n"/>
      <c r="L149" s="26" t="n"/>
      <c r="M149" s="26" t="n"/>
      <c r="N149" s="29" t="n">
        <v>0</v>
      </c>
      <c r="P149" s="25">
        <f>IF(N149&gt;0,"Yes","No")</f>
        <v/>
      </c>
      <c r="Q149" s="25" t="n">
        <v>20170813</v>
      </c>
      <c r="R149" s="25" t="n">
        <v>20171130</v>
      </c>
      <c r="S149" s="25" t="inlineStr">
        <is>
          <t xml:space="preserve"> PGE Teritory</t>
        </is>
      </c>
      <c r="T149" s="29">
        <f>IF(ISBLANK(J149)=TRUE,0,J149)</f>
        <v/>
      </c>
      <c r="U149" s="30" t="inlineStr">
        <is>
          <t>https://www.fire.ca.gov/incidents/2017/8/14/south-fork-fire/
https://www.nps.gov/yose/blogs/south-fork-fire-august-14-2017.htm</t>
        </is>
      </c>
      <c r="V149" s="25">
        <f>YEAR(D149)</f>
        <v/>
      </c>
      <c r="W149" s="32" t="n">
        <v>0.6041666666666666</v>
      </c>
      <c r="X149" s="25" t="n">
        <v>37.538</v>
      </c>
      <c r="Y149" s="25" t="n">
        <v>-119.598</v>
      </c>
      <c r="Z149" s="25">
        <f>IF(X149="N.A.","No lat/lon available",IF(X149&gt;0,"Has lat/lon","No lat/lon available"))</f>
        <v/>
      </c>
      <c r="AA149" s="25" t="inlineStr">
        <is>
          <t>HFTD</t>
        </is>
      </c>
      <c r="AB149" s="25">
        <f>IF(ISBLANK(W149)=TRUE,"No Time Available","Time Available")</f>
        <v/>
      </c>
      <c r="AC149" s="25">
        <f>IF(AND(Z149="Has lat/lon",AB149="Time Available"),"Yes","No")</f>
        <v/>
      </c>
      <c r="AD149" s="25" t="inlineStr">
        <is>
          <t>No Red Flag Warning Applicable</t>
        </is>
      </c>
      <c r="AE149" s="25">
        <f>IF(A149="CND-1134",0,SUMIFS(#REF!,#REF!,C149,#REF!,V149))</f>
        <v/>
      </c>
      <c r="AF149" s="25">
        <f>T149&gt;=100</f>
        <v/>
      </c>
    </row>
    <row r="150">
      <c r="A150" s="26" t="inlineStr">
        <is>
          <t>KNF-6098</t>
        </is>
      </c>
      <c r="B150" s="26" t="inlineStr">
        <is>
          <t>SISKIYOU</t>
        </is>
      </c>
      <c r="C150" s="26" t="inlineStr">
        <is>
          <t>ECLIPSE COMPLEX</t>
        </is>
      </c>
      <c r="D150" s="27" t="n">
        <v>42962</v>
      </c>
      <c r="E150" s="27" t="n">
        <v>43018</v>
      </c>
      <c r="F150" s="26" t="inlineStr">
        <is>
          <t>USFS</t>
        </is>
      </c>
      <c r="G150" s="28" t="n">
        <v>78698</v>
      </c>
      <c r="H150" s="26" t="inlineStr">
        <is>
          <t>B, T</t>
        </is>
      </c>
      <c r="I150" s="26" t="inlineStr">
        <is>
          <t>LIGHTNING</t>
        </is>
      </c>
      <c r="J150" s="26" t="n">
        <v>0</v>
      </c>
      <c r="K150" s="26" t="n"/>
      <c r="L150" s="26" t="n"/>
      <c r="M150" s="26" t="n"/>
      <c r="N150" s="29" t="n">
        <v>0</v>
      </c>
      <c r="P150" s="25">
        <f>IF(N150&gt;0,"Yes","No")</f>
        <v/>
      </c>
      <c r="Q150" s="25" t="n">
        <v>20170815</v>
      </c>
      <c r="R150" s="25" t="n">
        <v>20171010</v>
      </c>
      <c r="S150" s="25" t="inlineStr">
        <is>
          <t xml:space="preserve"> PGE Teritory</t>
        </is>
      </c>
      <c r="T150" s="29">
        <f>IF(ISBLANK(J150)=TRUE,0,J150)</f>
        <v/>
      </c>
      <c r="U150" s="30" t="inlineStr">
        <is>
          <t>https://www.fire.ca.gov/incidents/2017/8/15/eclipse-complex/
https://inciweb.nwcg.gov/incident/5511/</t>
        </is>
      </c>
      <c r="V150" s="25">
        <f>YEAR(D150)</f>
        <v/>
      </c>
      <c r="W150" s="32" t="n">
        <v>0.33125</v>
      </c>
      <c r="X150" s="25" t="n">
        <v>41.841</v>
      </c>
      <c r="Y150" s="25" t="n">
        <v>-123.474</v>
      </c>
      <c r="Z150" s="25">
        <f>IF(X150="N.A.","No lat/lon available",IF(X150&gt;0,"Has lat/lon","No lat/lon available"))</f>
        <v/>
      </c>
      <c r="AA150" s="25" t="inlineStr">
        <is>
          <t>HFTD</t>
        </is>
      </c>
      <c r="AB150" s="25">
        <f>IF(ISBLANK(W150)=TRUE,"No Time Available","Time Available")</f>
        <v/>
      </c>
      <c r="AC150" s="25">
        <f>IF(AND(Z150="Has lat/lon",AB150="Time Available"),"Yes","No")</f>
        <v/>
      </c>
      <c r="AD150" s="25" t="inlineStr">
        <is>
          <t>No Red Flag Warning Applicable</t>
        </is>
      </c>
      <c r="AE150" s="25">
        <f>IF(A150="CND-1134",0,SUMIFS(#REF!,#REF!,C150,#REF!,V150))</f>
        <v/>
      </c>
      <c r="AF150" s="25">
        <f>T150&gt;=100</f>
        <v/>
      </c>
    </row>
    <row r="151">
      <c r="A151" s="26" t="inlineStr">
        <is>
          <t>NEU-21927</t>
        </is>
      </c>
      <c r="B151" s="26" t="inlineStr">
        <is>
          <t>YUBA</t>
        </is>
      </c>
      <c r="C151" s="26" t="inlineStr">
        <is>
          <t>BEALE</t>
        </is>
      </c>
      <c r="D151" s="27" t="n">
        <v>42967</v>
      </c>
      <c r="E151" s="27" t="n">
        <v>42967</v>
      </c>
      <c r="F151" s="26" t="inlineStr">
        <is>
          <t>DOD</t>
        </is>
      </c>
      <c r="G151" s="28" t="n">
        <v>950</v>
      </c>
      <c r="H151" s="26" t="inlineStr">
        <is>
          <t>G</t>
        </is>
      </c>
      <c r="I151" s="26" t="inlineStr">
        <is>
          <t>UNDETERMINED</t>
        </is>
      </c>
      <c r="J151" s="26" t="n">
        <v>0</v>
      </c>
      <c r="K151" s="26" t="n"/>
      <c r="L151" s="26" t="n"/>
      <c r="M151" s="26" t="n"/>
      <c r="N151" s="29" t="n">
        <v>0</v>
      </c>
      <c r="P151" s="25">
        <f>IF(N151&gt;0,"Yes","No")</f>
        <v/>
      </c>
      <c r="Q151" s="25" t="n">
        <v>20170820</v>
      </c>
      <c r="R151" s="25" t="n">
        <v>20170820</v>
      </c>
      <c r="S151" s="25" t="inlineStr">
        <is>
          <t xml:space="preserve"> PGE Teritory</t>
        </is>
      </c>
      <c r="T151" s="29">
        <f>IF(ISBLANK(J151)=TRUE,0,J151)</f>
        <v/>
      </c>
      <c r="U151" s="30" t="inlineStr">
        <is>
          <t>https://www.fire.ca.gov/incidents/2017/8/20/beale-fire/</t>
        </is>
      </c>
      <c r="V151" s="25">
        <f>YEAR(D151)</f>
        <v/>
      </c>
      <c r="X151" s="25" t="n">
        <v>39.1234</v>
      </c>
      <c r="Y151" s="25" t="n">
        <v>-121.32957</v>
      </c>
      <c r="Z151" s="25">
        <f>IF(X151="N.A.","No lat/lon available",IF(X151&gt;0,"Has lat/lon","No lat/lon available"))</f>
        <v/>
      </c>
      <c r="AA151" s="25" t="inlineStr">
        <is>
          <t>non-HFTD</t>
        </is>
      </c>
      <c r="AB151" s="25">
        <f>IF(ISBLANK(W151)=TRUE,"No Time Available","Time Available")</f>
        <v/>
      </c>
      <c r="AC151" s="25">
        <f>IF(AND(Z151="Has lat/lon",AB151="Time Available"),"Yes","No")</f>
        <v/>
      </c>
      <c r="AD151" s="25" t="inlineStr">
        <is>
          <t>No RFW Analysis Performed</t>
        </is>
      </c>
      <c r="AE151" s="25">
        <f>IF(A151="CND-1134",0,SUMIFS(#REF!,#REF!,C151,#REF!,V151))</f>
        <v/>
      </c>
      <c r="AF151" s="25">
        <f>T151&gt;=100</f>
        <v/>
      </c>
    </row>
    <row r="152">
      <c r="A152" s="26" t="inlineStr">
        <is>
          <t>MDF-1101</t>
        </is>
      </c>
      <c r="B152" s="26" t="inlineStr">
        <is>
          <t>MODOC</t>
        </is>
      </c>
      <c r="C152" s="26" t="inlineStr">
        <is>
          <t>JONES</t>
        </is>
      </c>
      <c r="D152" s="27" t="n">
        <v>42970</v>
      </c>
      <c r="E152" s="27" t="n">
        <v>42974</v>
      </c>
      <c r="F152" s="26" t="inlineStr">
        <is>
          <t>USFS</t>
        </is>
      </c>
      <c r="G152" s="28" t="n">
        <v>375</v>
      </c>
      <c r="H152" s="26" t="inlineStr">
        <is>
          <t>B, G, T</t>
        </is>
      </c>
      <c r="I152" s="26" t="inlineStr">
        <is>
          <t>LIGHTNING</t>
        </is>
      </c>
      <c r="J152" s="26" t="n">
        <v>0</v>
      </c>
      <c r="K152" s="26" t="n"/>
      <c r="L152" s="26" t="n"/>
      <c r="M152" s="26" t="n"/>
      <c r="N152" s="29" t="n">
        <v>0</v>
      </c>
      <c r="P152" s="25">
        <f>IF(N152&gt;0,"Yes","No")</f>
        <v/>
      </c>
      <c r="Q152" s="25" t="n">
        <v>20170823</v>
      </c>
      <c r="R152" s="25" t="n">
        <v>20170827</v>
      </c>
      <c r="S152" s="25" t="inlineStr">
        <is>
          <t xml:space="preserve"> PGE Teritory</t>
        </is>
      </c>
      <c r="T152" s="29">
        <f>IF(ISBLANK(J152)=TRUE,0,J152)</f>
        <v/>
      </c>
      <c r="V152" s="25">
        <f>YEAR(D152)</f>
        <v/>
      </c>
      <c r="W152" s="32" t="n"/>
      <c r="X152" s="25" t="inlineStr">
        <is>
          <t>N.A.</t>
        </is>
      </c>
      <c r="Y152" s="25" t="inlineStr">
        <is>
          <t>N.A.</t>
        </is>
      </c>
      <c r="Z152" s="25">
        <f>IF(X152="N.A.","No lat/lon available",IF(X152&gt;0,"Has lat/lon","No lat/lon available"))</f>
        <v/>
      </c>
      <c r="AA152" s="25" t="inlineStr">
        <is>
          <t>No lat/lon available</t>
        </is>
      </c>
      <c r="AB152" s="25">
        <f>IF(ISBLANK(W152)=TRUE,"No Time Available","Time Available")</f>
        <v/>
      </c>
      <c r="AC152" s="25">
        <f>IF(AND(Z152="Has lat/lon",AB152="Time Available"),"Yes","No")</f>
        <v/>
      </c>
      <c r="AD152" s="25" t="inlineStr">
        <is>
          <t>No RFW Analysis Performed</t>
        </is>
      </c>
      <c r="AE152" s="25">
        <f>IF(A152="CND-1134",0,SUMIFS(#REF!,#REF!,C152,#REF!,V152))</f>
        <v/>
      </c>
      <c r="AF152" s="25">
        <f>T152&gt;=100</f>
        <v/>
      </c>
    </row>
    <row r="153">
      <c r="A153" s="26" t="inlineStr">
        <is>
          <t>MDF-1102</t>
        </is>
      </c>
      <c r="B153" s="26" t="inlineStr">
        <is>
          <t>MODOC</t>
        </is>
      </c>
      <c r="C153" s="26" t="inlineStr">
        <is>
          <t>BOLES</t>
        </is>
      </c>
      <c r="D153" s="27" t="n">
        <v>42970</v>
      </c>
      <c r="E153" s="27" t="n">
        <v>42982</v>
      </c>
      <c r="F153" s="26" t="inlineStr">
        <is>
          <t>USFS</t>
        </is>
      </c>
      <c r="G153" s="28" t="n">
        <v>371</v>
      </c>
      <c r="H153" s="26" t="inlineStr">
        <is>
          <t>G, T</t>
        </is>
      </c>
      <c r="I153" s="26" t="inlineStr">
        <is>
          <t>LIGHTNING</t>
        </is>
      </c>
      <c r="J153" s="26" t="n">
        <v>0</v>
      </c>
      <c r="K153" s="26" t="n"/>
      <c r="L153" s="26" t="n"/>
      <c r="M153" s="26" t="n"/>
      <c r="N153" s="29" t="n">
        <v>0</v>
      </c>
      <c r="P153" s="25">
        <f>IF(N153&gt;0,"Yes","No")</f>
        <v/>
      </c>
      <c r="Q153" s="25" t="n">
        <v>20170823</v>
      </c>
      <c r="R153" s="25" t="n">
        <v>20170904</v>
      </c>
      <c r="S153" s="25" t="inlineStr">
        <is>
          <t xml:space="preserve"> PGE Teritory</t>
        </is>
      </c>
      <c r="T153" s="29">
        <f>IF(ISBLANK(J153)=TRUE,0,J153)</f>
        <v/>
      </c>
      <c r="V153" s="25">
        <f>YEAR(D153)</f>
        <v/>
      </c>
      <c r="X153" s="25" t="inlineStr">
        <is>
          <t>N.A.</t>
        </is>
      </c>
      <c r="Y153" s="25" t="inlineStr">
        <is>
          <t>N.A.</t>
        </is>
      </c>
      <c r="Z153" s="25">
        <f>IF(X153="N.A.","No lat/lon available",IF(X153&gt;0,"Has lat/lon","No lat/lon available"))</f>
        <v/>
      </c>
      <c r="AA153" s="25" t="inlineStr">
        <is>
          <t>No lat/lon available</t>
        </is>
      </c>
      <c r="AB153" s="25">
        <f>IF(ISBLANK(W153)=TRUE,"No Time Available","Time Available")</f>
        <v/>
      </c>
      <c r="AC153" s="25">
        <f>IF(AND(Z153="Has lat/lon",AB153="Time Available"),"Yes","No")</f>
        <v/>
      </c>
      <c r="AD153" s="25" t="inlineStr">
        <is>
          <t>No RFW Analysis Performed</t>
        </is>
      </c>
      <c r="AE153" s="25">
        <f>IF(A153="CND-1134",0,SUMIFS(#REF!,#REF!,C153,#REF!,V153))</f>
        <v/>
      </c>
      <c r="AF153" s="25">
        <f>T153&gt;=100</f>
        <v/>
      </c>
    </row>
    <row r="154">
      <c r="A154" s="26" t="inlineStr">
        <is>
          <t>BTU-13737</t>
        </is>
      </c>
      <c r="B154" s="26" t="inlineStr">
        <is>
          <t>BUTTE</t>
        </is>
      </c>
      <c r="C154" s="26" t="inlineStr">
        <is>
          <t>PONDEROSA</t>
        </is>
      </c>
      <c r="D154" s="27" t="n">
        <v>42976</v>
      </c>
      <c r="E154" s="27" t="n">
        <v>43036</v>
      </c>
      <c r="F154" s="26" t="inlineStr">
        <is>
          <t>CAL FIRE</t>
        </is>
      </c>
      <c r="G154" s="28" t="n">
        <v>4016</v>
      </c>
      <c r="H154" s="26" t="inlineStr">
        <is>
          <t>B, T</t>
        </is>
      </c>
      <c r="I154" s="26" t="inlineStr">
        <is>
          <t>CAMPFIRE</t>
        </is>
      </c>
      <c r="J154" s="31" t="n">
        <v>55</v>
      </c>
      <c r="K154" s="26" t="n"/>
      <c r="L154" s="26" t="n"/>
      <c r="M154" s="26" t="n"/>
      <c r="N154" s="29" t="n">
        <v>0</v>
      </c>
      <c r="P154" s="25">
        <f>IF(N154&gt;0,"Yes","No")</f>
        <v/>
      </c>
      <c r="Q154" s="25" t="n">
        <v>20170829</v>
      </c>
      <c r="R154" s="25" t="n">
        <v>20171028</v>
      </c>
      <c r="S154" s="25" t="inlineStr">
        <is>
          <t xml:space="preserve"> PGE Teritory</t>
        </is>
      </c>
      <c r="T154" s="29">
        <f>IF(ISBLANK(J154)=TRUE,0,J154)</f>
        <v/>
      </c>
      <c r="U154" s="30" t="inlineStr">
        <is>
          <t>https://www.fire.ca.gov/incidents/2017/8/29/ponderosa-fire/
https://en.wikipedia.org/wiki/Ponderosa_Fire_(2017)</t>
        </is>
      </c>
      <c r="V154" s="25">
        <f>YEAR(D154)</f>
        <v/>
      </c>
      <c r="W154" s="32" t="n">
        <v>0.5527777777777778</v>
      </c>
      <c r="X154" s="25" t="n">
        <v>39.57701</v>
      </c>
      <c r="Y154" s="25" t="n">
        <v>-121.30209</v>
      </c>
      <c r="Z154" s="25">
        <f>IF(X154="N.A.","No lat/lon available",IF(X154&gt;0,"Has lat/lon","No lat/lon available"))</f>
        <v/>
      </c>
      <c r="AA154" s="25" t="inlineStr">
        <is>
          <t>HFTD</t>
        </is>
      </c>
      <c r="AB154" s="25">
        <f>IF(ISBLANK(W154)=TRUE,"No Time Available","Time Available")</f>
        <v/>
      </c>
      <c r="AC154" s="25">
        <f>IF(AND(Z154="Has lat/lon",AB154="Time Available"),"Yes","No")</f>
        <v/>
      </c>
      <c r="AD154" s="25" t="inlineStr">
        <is>
          <t>No Red Flag Warning Applicable</t>
        </is>
      </c>
      <c r="AE154" s="25">
        <f>IF(A154="CND-1134",0,SUMIFS(#REF!,#REF!,C154,#REF!,V154))</f>
        <v/>
      </c>
      <c r="AF154" s="25">
        <f>T154&gt;=100</f>
        <v/>
      </c>
    </row>
    <row r="155">
      <c r="A155" s="26" t="inlineStr">
        <is>
          <t>NOD-5152</t>
        </is>
      </c>
      <c r="B155" s="26" t="inlineStr">
        <is>
          <t>LASSEN</t>
        </is>
      </c>
      <c r="C155" s="26" t="inlineStr">
        <is>
          <t>MUD</t>
        </is>
      </c>
      <c r="D155" s="27" t="n">
        <v>42976</v>
      </c>
      <c r="E155" s="27" t="n">
        <v>42979</v>
      </c>
      <c r="F155" s="26" t="inlineStr">
        <is>
          <t>BLM</t>
        </is>
      </c>
      <c r="G155" s="28" t="n">
        <v>6042</v>
      </c>
      <c r="H155" s="26" t="inlineStr">
        <is>
          <t>G</t>
        </is>
      </c>
      <c r="I155" s="26" t="inlineStr">
        <is>
          <t>LIGHTNING</t>
        </is>
      </c>
      <c r="J155" s="26" t="n">
        <v>0</v>
      </c>
      <c r="K155" s="26" t="n"/>
      <c r="L155" s="26" t="n"/>
      <c r="M155" s="26" t="n"/>
      <c r="N155" s="29" t="n">
        <v>0</v>
      </c>
      <c r="P155" s="25">
        <f>IF(N155&gt;0,"Yes","No")</f>
        <v/>
      </c>
      <c r="Q155" s="25" t="n">
        <v>20170829</v>
      </c>
      <c r="R155" s="25" t="n">
        <v>20170901</v>
      </c>
      <c r="S155" s="25" t="inlineStr">
        <is>
          <t xml:space="preserve"> PGE Teritory</t>
        </is>
      </c>
      <c r="T155" s="29">
        <f>IF(ISBLANK(J155)=TRUE,0,J155)</f>
        <v/>
      </c>
      <c r="U155" s="30" t="inlineStr">
        <is>
          <t>https://www.fire.ca.gov/incidents/2017/8/29/mud-fire/
https://en.wikipedia.org/wiki/Mud_Fire</t>
        </is>
      </c>
      <c r="V155" s="25">
        <f>YEAR(D155)</f>
        <v/>
      </c>
      <c r="W155" s="32" t="n">
        <v>0.6041666666666666</v>
      </c>
      <c r="X155" s="25" t="n">
        <v>40.43962</v>
      </c>
      <c r="Y155" s="25" t="n">
        <v>-120.22215</v>
      </c>
      <c r="Z155" s="25">
        <f>IF(X155="N.A.","No lat/lon available",IF(X155&gt;0,"Has lat/lon","No lat/lon available"))</f>
        <v/>
      </c>
      <c r="AA155" s="25" t="inlineStr">
        <is>
          <t>non-HFTD</t>
        </is>
      </c>
      <c r="AB155" s="25">
        <f>IF(ISBLANK(W155)=TRUE,"No Time Available","Time Available")</f>
        <v/>
      </c>
      <c r="AC155" s="25">
        <f>IF(AND(Z155="Has lat/lon",AB155="Time Available"),"Yes","No")</f>
        <v/>
      </c>
      <c r="AD155" s="25" t="inlineStr">
        <is>
          <t>Red Flag Warning Applicable</t>
        </is>
      </c>
      <c r="AE155" s="25">
        <f>IF(A155="CND-1134",0,SUMIFS(#REF!,#REF!,C155,#REF!,V155))</f>
        <v/>
      </c>
      <c r="AF155" s="25">
        <f>T155&gt;=100</f>
        <v/>
      </c>
    </row>
    <row r="156">
      <c r="A156" s="26" t="inlineStr">
        <is>
          <t>SNF-1743</t>
        </is>
      </c>
      <c r="B156" s="26" t="inlineStr">
        <is>
          <t>MADERA</t>
        </is>
      </c>
      <c r="C156" s="26" t="inlineStr">
        <is>
          <t>RAILROAD</t>
        </is>
      </c>
      <c r="D156" s="27" t="n">
        <v>42976</v>
      </c>
      <c r="E156" s="27" t="n">
        <v>42993</v>
      </c>
      <c r="F156" s="26" t="inlineStr">
        <is>
          <t>USFS</t>
        </is>
      </c>
      <c r="G156" s="28" t="n">
        <v>12407</v>
      </c>
      <c r="H156" s="26" t="inlineStr">
        <is>
          <t>B, T</t>
        </is>
      </c>
      <c r="I156" s="26" t="inlineStr">
        <is>
          <t>UNDETERMINED</t>
        </is>
      </c>
      <c r="J156" s="31" t="n">
        <v>8</v>
      </c>
      <c r="K156" s="31" t="n">
        <v>1</v>
      </c>
      <c r="L156" s="31" t="n">
        <v>1</v>
      </c>
      <c r="M156" s="26" t="n"/>
      <c r="N156" s="29" t="n">
        <v>1</v>
      </c>
      <c r="P156" s="25">
        <f>IF(N156&gt;0,"Yes","No")</f>
        <v/>
      </c>
      <c r="Q156" s="25" t="n">
        <v>20170829</v>
      </c>
      <c r="R156" s="25" t="n">
        <v>20170915</v>
      </c>
      <c r="S156" s="25" t="inlineStr">
        <is>
          <t xml:space="preserve"> PGE Teritory</t>
        </is>
      </c>
      <c r="T156" s="29">
        <f>IF(ISBLANK(J156)=TRUE,0,J156)</f>
        <v/>
      </c>
      <c r="U156" s="30" t="inlineStr">
        <is>
          <t>https://www.fire.ca.gov/incidents/2017/8/29/railroad-fire/
https://inciweb.nwcg.gov/incident/5553/</t>
        </is>
      </c>
      <c r="V156" s="25">
        <f>YEAR(D156)</f>
        <v/>
      </c>
      <c r="W156" s="32" t="n">
        <v>0.5416666666666666</v>
      </c>
      <c r="X156" s="25" t="n">
        <v>37.44663</v>
      </c>
      <c r="Y156" s="25" t="n">
        <v>-119.64622</v>
      </c>
      <c r="Z156" s="25">
        <f>IF(X156="N.A.","No lat/lon available",IF(X156&gt;0,"Has lat/lon","No lat/lon available"))</f>
        <v/>
      </c>
      <c r="AA156" s="25" t="inlineStr">
        <is>
          <t>HFTD</t>
        </is>
      </c>
      <c r="AB156" s="25">
        <f>IF(ISBLANK(W156)=TRUE,"No Time Available","Time Available")</f>
        <v/>
      </c>
      <c r="AC156" s="25">
        <f>IF(AND(Z156="Has lat/lon",AB156="Time Available"),"Yes","No")</f>
        <v/>
      </c>
      <c r="AD156" s="25" t="inlineStr">
        <is>
          <t>No Red Flag Warning Applicable</t>
        </is>
      </c>
      <c r="AE156" s="25">
        <f>IF(A156="CND-1134",0,SUMIFS(#REF!,#REF!,C156,#REF!,V156))</f>
        <v/>
      </c>
      <c r="AF156" s="25">
        <f>T156&gt;=100</f>
        <v/>
      </c>
    </row>
    <row r="157">
      <c r="A157" s="26" t="inlineStr">
        <is>
          <t>SQF-2385</t>
        </is>
      </c>
      <c r="B157" s="26" t="inlineStr">
        <is>
          <t>TULARE</t>
        </is>
      </c>
      <c r="C157" s="26" t="inlineStr">
        <is>
          <t>PIER</t>
        </is>
      </c>
      <c r="D157" s="27" t="n">
        <v>42976</v>
      </c>
      <c r="E157" s="27" t="n">
        <v>43002</v>
      </c>
      <c r="F157" s="26" t="inlineStr">
        <is>
          <t>USFS</t>
        </is>
      </c>
      <c r="G157" s="28" t="n">
        <v>36556</v>
      </c>
      <c r="H157" s="26" t="inlineStr">
        <is>
          <t>B, T</t>
        </is>
      </c>
      <c r="I157" s="26" t="inlineStr">
        <is>
          <t>MISCELLANEOUS</t>
        </is>
      </c>
      <c r="J157" s="31" t="n">
        <v>2</v>
      </c>
      <c r="K157" s="26" t="n"/>
      <c r="L157" s="26" t="n"/>
      <c r="M157" s="26" t="n"/>
      <c r="N157" s="29" t="n">
        <v>0</v>
      </c>
      <c r="P157" s="25">
        <f>IF(N157&gt;0,"Yes","No")</f>
        <v/>
      </c>
      <c r="Q157" s="25" t="n">
        <v>20170829</v>
      </c>
      <c r="R157" s="25" t="n">
        <v>20170924</v>
      </c>
      <c r="S157" s="25" t="inlineStr">
        <is>
          <t xml:space="preserve"> PGE Teritory</t>
        </is>
      </c>
      <c r="T157" s="29">
        <f>IF(ISBLANK(J157)=TRUE,0,J157)</f>
        <v/>
      </c>
      <c r="U157" s="30" t="inlineStr">
        <is>
          <t>https://www.fire.ca.gov/incidents/2017/8/29/pier-fire/</t>
        </is>
      </c>
      <c r="V157" s="25">
        <f>YEAR(D157)</f>
        <v/>
      </c>
      <c r="W157" s="32" t="n">
        <v>0.3534722222222222</v>
      </c>
      <c r="X157" s="25" t="n">
        <v>36.15356</v>
      </c>
      <c r="Y157" s="25" t="n">
        <v>-118.74103</v>
      </c>
      <c r="Z157" s="25">
        <f>IF(X157="N.A.","No lat/lon available",IF(X157&gt;0,"Has lat/lon","No lat/lon available"))</f>
        <v/>
      </c>
      <c r="AA157" s="25" t="inlineStr">
        <is>
          <t>HFTD</t>
        </is>
      </c>
      <c r="AB157" s="25">
        <f>IF(ISBLANK(W157)=TRUE,"No Time Available","Time Available")</f>
        <v/>
      </c>
      <c r="AC157" s="25">
        <f>IF(AND(Z157="Has lat/lon",AB157="Time Available"),"Yes","No")</f>
        <v/>
      </c>
      <c r="AD157" s="25" t="inlineStr">
        <is>
          <t>No Red Flag Warning Applicable</t>
        </is>
      </c>
      <c r="AE157" s="25">
        <f>IF(A157="CND-1134",0,SUMIFS(#REF!,#REF!,C157,#REF!,V157))</f>
        <v/>
      </c>
      <c r="AF157" s="25">
        <f>T157&gt;=100</f>
        <v/>
      </c>
    </row>
    <row r="158">
      <c r="A158" s="26" t="inlineStr">
        <is>
          <t>NEU-22877</t>
        </is>
      </c>
      <c r="B158" s="26" t="inlineStr">
        <is>
          <t>NEVADA</t>
        </is>
      </c>
      <c r="C158" s="26" t="inlineStr">
        <is>
          <t>PLEASANT</t>
        </is>
      </c>
      <c r="D158" s="27" t="n">
        <v>42977</v>
      </c>
      <c r="E158" s="27" t="n">
        <v>42984</v>
      </c>
      <c r="F158" s="26" t="inlineStr">
        <is>
          <t>CAL FIRE</t>
        </is>
      </c>
      <c r="G158" s="28" t="n">
        <v>392</v>
      </c>
      <c r="H158" s="26" t="inlineStr">
        <is>
          <t>B, T</t>
        </is>
      </c>
      <c r="I158" s="26" t="inlineStr">
        <is>
          <t>UNDETERMINED</t>
        </is>
      </c>
      <c r="J158" s="31" t="n">
        <v>1</v>
      </c>
      <c r="K158" s="31" t="n">
        <v>1</v>
      </c>
      <c r="L158" s="26" t="n"/>
      <c r="M158" s="26" t="n"/>
      <c r="N158" s="29" t="n">
        <v>0</v>
      </c>
      <c r="P158" s="25">
        <f>IF(N158&gt;0,"Yes","No")</f>
        <v/>
      </c>
      <c r="Q158" s="25" t="n">
        <v>20170830</v>
      </c>
      <c r="R158" s="25" t="n">
        <v>20170906</v>
      </c>
      <c r="S158" s="25" t="inlineStr">
        <is>
          <t xml:space="preserve"> PGE Teritory</t>
        </is>
      </c>
      <c r="T158" s="29">
        <f>IF(ISBLANK(J158)=TRUE,0,J158)</f>
        <v/>
      </c>
      <c r="U158" s="30" t="inlineStr">
        <is>
          <t>https://www.fire.ca.gov/incidents/2017/8/30/pleasant-fire/</t>
        </is>
      </c>
      <c r="V158" s="25">
        <f>YEAR(D158)</f>
        <v/>
      </c>
      <c r="W158" s="32" t="n">
        <v>0.6513888888888889</v>
      </c>
      <c r="X158" s="25" t="n">
        <v>39.34292</v>
      </c>
      <c r="Y158" s="25" t="n">
        <v>-121.12004</v>
      </c>
      <c r="Z158" s="25">
        <f>IF(X158="N.A.","No lat/lon available",IF(X158&gt;0,"Has lat/lon","No lat/lon available"))</f>
        <v/>
      </c>
      <c r="AA158" s="25" t="inlineStr">
        <is>
          <t>HFTD</t>
        </is>
      </c>
      <c r="AB158" s="25">
        <f>IF(ISBLANK(W158)=TRUE,"No Time Available","Time Available")</f>
        <v/>
      </c>
      <c r="AC158" s="25">
        <f>IF(AND(Z158="Has lat/lon",AB158="Time Available"),"Yes","No")</f>
        <v/>
      </c>
      <c r="AD158" s="25" t="inlineStr">
        <is>
          <t>No Red Flag Warning Applicable</t>
        </is>
      </c>
      <c r="AE158" s="25">
        <f>IF(A158="CND-1134",0,SUMIFS(#REF!,#REF!,C158,#REF!,V158))</f>
        <v/>
      </c>
      <c r="AF158" s="25">
        <f>T158&gt;=100</f>
        <v/>
      </c>
    </row>
    <row r="159">
      <c r="A159" s="26" t="inlineStr">
        <is>
          <t>SHF-1770</t>
        </is>
      </c>
      <c r="B159" s="26" t="inlineStr">
        <is>
          <t>TRINITY</t>
        </is>
      </c>
      <c r="C159" s="26" t="inlineStr">
        <is>
          <t>HELENA</t>
        </is>
      </c>
      <c r="D159" s="27" t="n">
        <v>42977</v>
      </c>
      <c r="E159" s="27" t="n">
        <v>43027</v>
      </c>
      <c r="F159" s="26" t="inlineStr">
        <is>
          <t>USFS</t>
        </is>
      </c>
      <c r="G159" s="28" t="n">
        <v>21449</v>
      </c>
      <c r="H159" s="26" t="inlineStr">
        <is>
          <t>B, T</t>
        </is>
      </c>
      <c r="I159" s="26" t="inlineStr">
        <is>
          <t>MISCELLANEOUS</t>
        </is>
      </c>
      <c r="J159" s="31" t="n">
        <v>131</v>
      </c>
      <c r="K159" s="26" t="n"/>
      <c r="L159" s="26" t="n"/>
      <c r="M159" s="26" t="n"/>
      <c r="N159" s="29" t="n">
        <v>0</v>
      </c>
      <c r="P159" s="25">
        <f>IF(N159&gt;0,"Yes","No")</f>
        <v/>
      </c>
      <c r="Q159" s="25" t="n">
        <v>20170830</v>
      </c>
      <c r="R159" s="25" t="n">
        <v>20171019</v>
      </c>
      <c r="S159" s="25" t="inlineStr">
        <is>
          <t xml:space="preserve"> PGE Teritory</t>
        </is>
      </c>
      <c r="T159" s="29">
        <f>IF(ISBLANK(J159)=TRUE,0,J159)</f>
        <v/>
      </c>
      <c r="U159" s="30" t="inlineStr">
        <is>
          <t>https://www.fire.ca.gov/incidents/2017/8/30/helena-fork-fire/
https://inciweb.nwcg.gov/incident/5564/</t>
        </is>
      </c>
      <c r="V159" s="25">
        <f>YEAR(D159)</f>
        <v/>
      </c>
      <c r="W159" s="32" t="n">
        <v>0.71875</v>
      </c>
      <c r="X159" s="25" t="n">
        <v>40.76025</v>
      </c>
      <c r="Y159" s="25" t="n">
        <v>-123.10003</v>
      </c>
      <c r="Z159" s="25">
        <f>IF(X159="N.A.","No lat/lon available",IF(X159&gt;0,"Has lat/lon","No lat/lon available"))</f>
        <v/>
      </c>
      <c r="AA159" s="25" t="inlineStr">
        <is>
          <t>HFTD</t>
        </is>
      </c>
      <c r="AB159" s="25">
        <f>IF(ISBLANK(W159)=TRUE,"No Time Available","Time Available")</f>
        <v/>
      </c>
      <c r="AC159" s="25">
        <f>IF(AND(Z159="Has lat/lon",AB159="Time Available"),"Yes","No")</f>
        <v/>
      </c>
      <c r="AD159" s="25" t="inlineStr">
        <is>
          <t>No Red Flag Warning Applicable</t>
        </is>
      </c>
      <c r="AE159" s="25">
        <f>IF(A159="CND-1134",0,SUMIFS(#REF!,#REF!,C159,#REF!,V159))</f>
        <v/>
      </c>
      <c r="AF159" s="25">
        <f>T159&gt;=100</f>
        <v/>
      </c>
    </row>
    <row r="160">
      <c r="A160" s="26" t="inlineStr">
        <is>
          <t>SQF-2435</t>
        </is>
      </c>
      <c r="B160" s="26" t="inlineStr">
        <is>
          <t>KERN</t>
        </is>
      </c>
      <c r="C160" s="26" t="inlineStr">
        <is>
          <t>CALDWELL</t>
        </is>
      </c>
      <c r="D160" s="27" t="n">
        <v>42979</v>
      </c>
      <c r="E160" s="27" t="n">
        <v>42984</v>
      </c>
      <c r="F160" s="26" t="inlineStr">
        <is>
          <t>USFS</t>
        </is>
      </c>
      <c r="G160" s="28" t="n">
        <v>1319</v>
      </c>
      <c r="H160" s="26" t="inlineStr">
        <is>
          <t>B, G</t>
        </is>
      </c>
      <c r="I160" s="26" t="inlineStr">
        <is>
          <t>LIGHTNING</t>
        </is>
      </c>
      <c r="J160" s="26" t="n">
        <v>0</v>
      </c>
      <c r="K160" s="26" t="n"/>
      <c r="L160" s="26" t="n"/>
      <c r="M160" s="26" t="n"/>
      <c r="N160" s="29" t="n">
        <v>0</v>
      </c>
      <c r="P160" s="25">
        <f>IF(N160&gt;0,"Yes","No")</f>
        <v/>
      </c>
      <c r="Q160" s="25" t="n">
        <v>20170901</v>
      </c>
      <c r="R160" s="25" t="n">
        <v>20170906</v>
      </c>
      <c r="S160" s="25" t="inlineStr">
        <is>
          <t xml:space="preserve"> PGE Teritory</t>
        </is>
      </c>
      <c r="T160" s="29">
        <f>IF(ISBLANK(J160)=TRUE,0,J160)</f>
        <v/>
      </c>
      <c r="U160" s="30" t="inlineStr">
        <is>
          <t>https://www.fire.ca.gov/incidents/2017/9/1/caldwell-fire/
https://inciweb.nwcg.gov/incident/5579/</t>
        </is>
      </c>
      <c r="V160" s="25">
        <f>YEAR(D160)</f>
        <v/>
      </c>
      <c r="W160" s="32" t="n">
        <v>0.6090277777777777</v>
      </c>
      <c r="X160" s="25" t="n">
        <v>35.76</v>
      </c>
      <c r="Y160" s="25" t="n">
        <v>-118.406</v>
      </c>
      <c r="Z160" s="25">
        <f>IF(X160="N.A.","No lat/lon available",IF(X160&gt;0,"Has lat/lon","No lat/lon available"))</f>
        <v/>
      </c>
      <c r="AA160" s="25" t="inlineStr">
        <is>
          <t>HFTD</t>
        </is>
      </c>
      <c r="AB160" s="25">
        <f>IF(ISBLANK(W160)=TRUE,"No Time Available","Time Available")</f>
        <v/>
      </c>
      <c r="AC160" s="25">
        <f>IF(AND(Z160="Has lat/lon",AB160="Time Available"),"Yes","No")</f>
        <v/>
      </c>
      <c r="AD160" s="25" t="inlineStr">
        <is>
          <t>No Red Flag Warning Applicable</t>
        </is>
      </c>
      <c r="AE160" s="25">
        <f>IF(A160="CND-1134",0,SUMIFS(#REF!,#REF!,C160,#REF!,V160))</f>
        <v/>
      </c>
      <c r="AF160" s="25">
        <f>T160&gt;=100</f>
        <v/>
      </c>
    </row>
    <row r="161">
      <c r="A161" s="26" t="inlineStr">
        <is>
          <t>MMU-18115</t>
        </is>
      </c>
      <c r="B161" s="26" t="inlineStr">
        <is>
          <t>MADERA</t>
        </is>
      </c>
      <c r="C161" s="26" t="inlineStr">
        <is>
          <t>MISSION</t>
        </is>
      </c>
      <c r="D161" s="27" t="n">
        <v>42981</v>
      </c>
      <c r="E161" s="27" t="n">
        <v>42991</v>
      </c>
      <c r="F161" s="26" t="inlineStr">
        <is>
          <t>CAL FIRE</t>
        </is>
      </c>
      <c r="G161" s="28" t="n">
        <v>1037</v>
      </c>
      <c r="H161" s="26" t="inlineStr">
        <is>
          <t>B, T</t>
        </is>
      </c>
      <c r="I161" s="26" t="inlineStr">
        <is>
          <t>ELECTRICAL POWER</t>
        </is>
      </c>
      <c r="J161" s="31" t="n">
        <v>7</v>
      </c>
      <c r="K161" s="31" t="n">
        <v>4</v>
      </c>
      <c r="L161" s="26" t="n"/>
      <c r="M161" s="26" t="n"/>
      <c r="N161" s="29" t="n">
        <v>0</v>
      </c>
      <c r="P161" s="25">
        <f>IF(N161&gt;0,"Yes","No")</f>
        <v/>
      </c>
      <c r="Q161" s="25" t="n">
        <v>20170903</v>
      </c>
      <c r="R161" s="25" t="n">
        <v>20170913</v>
      </c>
      <c r="S161" s="25" t="inlineStr">
        <is>
          <t xml:space="preserve"> PGE Teritory</t>
        </is>
      </c>
      <c r="T161" s="29">
        <f>IF(ISBLANK(J161)=TRUE,0,J161)</f>
        <v/>
      </c>
      <c r="U161" s="30" t="inlineStr">
        <is>
          <t>https://www.fire.ca.gov/incidents/2017/9/3/mission-fire/</t>
        </is>
      </c>
      <c r="V161" s="25">
        <f>YEAR(D161)</f>
        <v/>
      </c>
      <c r="W161" s="32" t="n">
        <v>0.5458333333333333</v>
      </c>
      <c r="X161" s="25" t="n">
        <v>37.21616</v>
      </c>
      <c r="Y161" s="25" t="n">
        <v>-119.48067</v>
      </c>
      <c r="Z161" s="25">
        <f>IF(X161="N.A.","No lat/lon available",IF(X161&gt;0,"Has lat/lon","No lat/lon available"))</f>
        <v/>
      </c>
      <c r="AA161" s="25" t="inlineStr">
        <is>
          <t>HFTD</t>
        </is>
      </c>
      <c r="AB161" s="25">
        <f>IF(ISBLANK(W161)=TRUE,"No Time Available","Time Available")</f>
        <v/>
      </c>
      <c r="AC161" s="25">
        <f>IF(AND(Z161="Has lat/lon",AB161="Time Available"),"Yes","No")</f>
        <v/>
      </c>
      <c r="AD161" s="25" t="inlineStr">
        <is>
          <t>No Red Flag Warning Applicable</t>
        </is>
      </c>
      <c r="AE161" s="25">
        <f>IF(A161="CND-1134",0,SUMIFS(#REF!,#REF!,C161,#REF!,V161))</f>
        <v/>
      </c>
      <c r="AF161" s="25">
        <f>T161&gt;=100</f>
        <v/>
      </c>
    </row>
    <row r="162">
      <c r="A162" s="26" t="inlineStr">
        <is>
          <t>MMU-18116</t>
        </is>
      </c>
      <c r="B162" s="26" t="inlineStr">
        <is>
          <t>MADERA</t>
        </is>
      </c>
      <c r="C162" s="26" t="inlineStr">
        <is>
          <t>PEAK</t>
        </is>
      </c>
      <c r="D162" s="27" t="n">
        <v>42981</v>
      </c>
      <c r="E162" s="27" t="n">
        <v>42987</v>
      </c>
      <c r="F162" s="26" t="inlineStr">
        <is>
          <t>CAL FIRE</t>
        </is>
      </c>
      <c r="G162" s="28" t="n">
        <v>680</v>
      </c>
      <c r="H162" s="26" t="inlineStr">
        <is>
          <t>B, T</t>
        </is>
      </c>
      <c r="I162" s="26" t="inlineStr">
        <is>
          <t>VEHICLE</t>
        </is>
      </c>
      <c r="J162" s="31" t="n">
        <v>4</v>
      </c>
      <c r="K162" s="26" t="n"/>
      <c r="L162" s="26" t="n"/>
      <c r="M162" s="26" t="n"/>
      <c r="N162" s="29" t="n">
        <v>0</v>
      </c>
      <c r="P162" s="25">
        <f>IF(N162&gt;0,"Yes","No")</f>
        <v/>
      </c>
      <c r="Q162" s="25" t="n">
        <v>20170903</v>
      </c>
      <c r="R162" s="25" t="n">
        <v>20170909</v>
      </c>
      <c r="S162" s="25" t="inlineStr">
        <is>
          <t xml:space="preserve"> PGE Teritory</t>
        </is>
      </c>
      <c r="T162" s="29">
        <f>IF(ISBLANK(J162)=TRUE,0,J162)</f>
        <v/>
      </c>
      <c r="U162" s="30" t="inlineStr">
        <is>
          <t>https://www.fire.ca.gov/incidents/2017/9/3/peak-fire/</t>
        </is>
      </c>
      <c r="V162" s="25">
        <f>YEAR(D162)</f>
        <v/>
      </c>
      <c r="W162" s="32" t="n">
        <v>0.5486111111111112</v>
      </c>
      <c r="X162" s="25" t="n">
        <v>37.37397</v>
      </c>
      <c r="Y162" s="25" t="n">
        <v>-119.83556</v>
      </c>
      <c r="Z162" s="25">
        <f>IF(X162="N.A.","No lat/lon available",IF(X162&gt;0,"Has lat/lon","No lat/lon available"))</f>
        <v/>
      </c>
      <c r="AA162" s="25" t="inlineStr">
        <is>
          <t>HFTD</t>
        </is>
      </c>
      <c r="AB162" s="25">
        <f>IF(ISBLANK(W162)=TRUE,"No Time Available","Time Available")</f>
        <v/>
      </c>
      <c r="AC162" s="25">
        <f>IF(AND(Z162="Has lat/lon",AB162="Time Available"),"Yes","No")</f>
        <v/>
      </c>
      <c r="AD162" s="25" t="inlineStr">
        <is>
          <t>No Red Flag Warning Applicable</t>
        </is>
      </c>
      <c r="AE162" s="25">
        <f>IF(A162="CND-1134",0,SUMIFS(#REF!,#REF!,C162,#REF!,V162))</f>
        <v/>
      </c>
      <c r="AF162" s="25">
        <f>T162&gt;=100</f>
        <v/>
      </c>
    </row>
    <row r="163">
      <c r="A163" s="26" t="inlineStr">
        <is>
          <t>STF-2590</t>
        </is>
      </c>
      <c r="B163" s="26" t="inlineStr">
        <is>
          <t>TUOLUMNE</t>
        </is>
      </c>
      <c r="C163" s="26" t="inlineStr">
        <is>
          <t>CREEK</t>
        </is>
      </c>
      <c r="D163" s="27" t="n">
        <v>42981</v>
      </c>
      <c r="E163" s="27" t="n">
        <v>43059</v>
      </c>
      <c r="F163" s="26" t="inlineStr">
        <is>
          <t>USFS</t>
        </is>
      </c>
      <c r="G163" s="28" t="n">
        <v>1749</v>
      </c>
      <c r="H163" s="26" t="inlineStr">
        <is>
          <t>B, T</t>
        </is>
      </c>
      <c r="I163" s="26" t="inlineStr">
        <is>
          <t>LIGHTNING</t>
        </is>
      </c>
      <c r="J163" s="26" t="n">
        <v>0</v>
      </c>
      <c r="K163" s="26" t="n"/>
      <c r="L163" s="26" t="n"/>
      <c r="M163" s="26" t="n"/>
      <c r="N163" s="29" t="n">
        <v>0</v>
      </c>
      <c r="P163" s="25">
        <f>IF(N163&gt;0,"Yes","No")</f>
        <v/>
      </c>
      <c r="Q163" s="25" t="n">
        <v>20170903</v>
      </c>
      <c r="R163" s="25" t="n">
        <v>20171120</v>
      </c>
      <c r="S163" s="25" t="inlineStr">
        <is>
          <t xml:space="preserve"> PGE Teritory</t>
        </is>
      </c>
      <c r="T163" s="29">
        <f>IF(ISBLANK(J163)=TRUE,0,J163)</f>
        <v/>
      </c>
      <c r="U163" s="30" t="inlineStr">
        <is>
          <t>https://www.fire.ca.gov/incidents/2017/9/3/creek-fire/
https://inciweb.nwcg.gov/incident/5596/</t>
        </is>
      </c>
      <c r="V163" s="25">
        <f>YEAR(D163)</f>
        <v/>
      </c>
      <c r="W163" s="32" t="n">
        <v>0.8069444444444445</v>
      </c>
      <c r="X163" s="25" t="n">
        <v>38.12</v>
      </c>
      <c r="Y163" s="25" t="n">
        <v>-119.941</v>
      </c>
      <c r="Z163" s="25">
        <f>IF(X163="N.A.","No lat/lon available",IF(X163&gt;0,"Has lat/lon","No lat/lon available"))</f>
        <v/>
      </c>
      <c r="AA163" s="25" t="inlineStr">
        <is>
          <t>non-HFTD</t>
        </is>
      </c>
      <c r="AB163" s="25">
        <f>IF(ISBLANK(W163)=TRUE,"No Time Available","Time Available")</f>
        <v/>
      </c>
      <c r="AC163" s="25">
        <f>IF(AND(Z163="Has lat/lon",AB163="Time Available"),"Yes","No")</f>
        <v/>
      </c>
      <c r="AD163" s="25" t="inlineStr">
        <is>
          <t>No Red Flag Warning Applicable</t>
        </is>
      </c>
      <c r="AE163" s="25">
        <f>IF(A163="CND-1134",0,SUMIFS(#REF!,#REF!,C163,#REF!,V163))</f>
        <v/>
      </c>
      <c r="AF163" s="25">
        <f>T163&gt;=100</f>
        <v/>
      </c>
    </row>
    <row r="164">
      <c r="A164" s="26" t="inlineStr">
        <is>
          <t>PNF-1488</t>
        </is>
      </c>
      <c r="B164" s="26" t="inlineStr">
        <is>
          <t>PLUMAS</t>
        </is>
      </c>
      <c r="C164" s="26" t="inlineStr">
        <is>
          <t>EUREKA</t>
        </is>
      </c>
      <c r="D164" s="27" t="n">
        <v>42983</v>
      </c>
      <c r="E164" s="27" t="n">
        <v>43039</v>
      </c>
      <c r="F164" s="26" t="inlineStr">
        <is>
          <t>USFS</t>
        </is>
      </c>
      <c r="G164" s="28" t="n">
        <v>437</v>
      </c>
      <c r="H164" s="26" t="inlineStr">
        <is>
          <t>B, T</t>
        </is>
      </c>
      <c r="I164" s="26" t="inlineStr">
        <is>
          <t>LIGHTNING</t>
        </is>
      </c>
      <c r="J164" s="26" t="n">
        <v>0</v>
      </c>
      <c r="K164" s="26" t="n"/>
      <c r="L164" s="26" t="n"/>
      <c r="M164" s="26" t="n"/>
      <c r="N164" s="29" t="n">
        <v>0</v>
      </c>
      <c r="P164" s="25">
        <f>IF(N164&gt;0,"Yes","No")</f>
        <v/>
      </c>
      <c r="Q164" s="25" t="n">
        <v>20170905</v>
      </c>
      <c r="R164" s="25" t="n">
        <v>20171031</v>
      </c>
      <c r="S164" s="25" t="inlineStr">
        <is>
          <t xml:space="preserve"> PGE Teritory</t>
        </is>
      </c>
      <c r="T164" s="29">
        <f>IF(ISBLANK(J164)=TRUE,0,J164)</f>
        <v/>
      </c>
      <c r="U164" s="30" t="inlineStr">
        <is>
          <t>https://www.fire.ca.gov/incidents/2017/9/5/eureka-fire/</t>
        </is>
      </c>
      <c r="V164" s="25">
        <f>YEAR(D164)</f>
        <v/>
      </c>
      <c r="X164" s="25" t="n">
        <v>39.75312</v>
      </c>
      <c r="Y164" s="25" t="n">
        <v>-120.75485</v>
      </c>
      <c r="Z164" s="25">
        <f>IF(X164="N.A.","No lat/lon available",IF(X164&gt;0,"Has lat/lon","No lat/lon available"))</f>
        <v/>
      </c>
      <c r="AA164" s="25" t="inlineStr">
        <is>
          <t>HFTD</t>
        </is>
      </c>
      <c r="AB164" s="25">
        <f>IF(ISBLANK(W164)=TRUE,"No Time Available","Time Available")</f>
        <v/>
      </c>
      <c r="AC164" s="25">
        <f>IF(AND(Z164="Has lat/lon",AB164="Time Available"),"Yes","No")</f>
        <v/>
      </c>
      <c r="AD164" s="25" t="inlineStr">
        <is>
          <t>No RFW Analysis Performed</t>
        </is>
      </c>
      <c r="AE164" s="25">
        <f>IF(A164="CND-1134",0,SUMIFS(#REF!,#REF!,C164,#REF!,V164))</f>
        <v/>
      </c>
      <c r="AF164" s="25">
        <f>T164&gt;=100</f>
        <v/>
      </c>
    </row>
    <row r="165">
      <c r="A165" s="26" t="inlineStr">
        <is>
          <t>ENF-26677</t>
        </is>
      </c>
      <c r="B165" s="26" t="inlineStr">
        <is>
          <t>EL DORADO</t>
        </is>
      </c>
      <c r="C165" s="26" t="inlineStr">
        <is>
          <t>TABLE</t>
        </is>
      </c>
      <c r="D165" s="27" t="n">
        <v>42986</v>
      </c>
      <c r="E165" s="27" t="n">
        <v>43025</v>
      </c>
      <c r="F165" s="26" t="inlineStr">
        <is>
          <t>USFS</t>
        </is>
      </c>
      <c r="G165" s="28" t="n">
        <v>426</v>
      </c>
      <c r="H165" s="26" t="inlineStr">
        <is>
          <t>T</t>
        </is>
      </c>
      <c r="I165" s="26" t="inlineStr">
        <is>
          <t>UNDETERMINED</t>
        </is>
      </c>
      <c r="J165" s="26" t="n">
        <v>0</v>
      </c>
      <c r="K165" s="26" t="n"/>
      <c r="L165" s="26" t="n"/>
      <c r="M165" s="26" t="n"/>
      <c r="N165" s="29" t="n">
        <v>0</v>
      </c>
      <c r="P165" s="25">
        <f>IF(N165&gt;0,"Yes","No")</f>
        <v/>
      </c>
      <c r="Q165" s="25" t="n">
        <v>20170908</v>
      </c>
      <c r="R165" s="25" t="n">
        <v>20171017</v>
      </c>
      <c r="S165" s="25" t="inlineStr">
        <is>
          <t xml:space="preserve"> PGE Teritory</t>
        </is>
      </c>
      <c r="T165" s="29">
        <f>IF(ISBLANK(J165)=TRUE,0,J165)</f>
        <v/>
      </c>
      <c r="U165" s="30" t="inlineStr">
        <is>
          <t>https://www.fire.ca.gov/incidents/2017/10/13/table-fire/
https://inciweb.nwcg.gov/incident/5638/</t>
        </is>
      </c>
      <c r="V165" s="25">
        <f>YEAR(D165)</f>
        <v/>
      </c>
      <c r="W165" s="32" t="n">
        <v>0.78125</v>
      </c>
      <c r="X165" s="25" t="n">
        <v>38.848</v>
      </c>
      <c r="Y165" s="25" t="n">
        <v>-120.287</v>
      </c>
      <c r="Z165" s="25">
        <f>IF(X165="N.A.","No lat/lon available",IF(X165&gt;0,"Has lat/lon","No lat/lon available"))</f>
        <v/>
      </c>
      <c r="AA165" s="25" t="inlineStr">
        <is>
          <t>HFTD</t>
        </is>
      </c>
      <c r="AB165" s="25">
        <f>IF(ISBLANK(W165)=TRUE,"No Time Available","Time Available")</f>
        <v/>
      </c>
      <c r="AC165" s="25">
        <f>IF(AND(Z165="Has lat/lon",AB165="Time Available"),"Yes","No")</f>
        <v/>
      </c>
      <c r="AD165" s="25" t="inlineStr">
        <is>
          <t>No Red Flag Warning Applicable</t>
        </is>
      </c>
      <c r="AE165" s="25">
        <f>IF(A165="CND-1134",0,SUMIFS(#REF!,#REF!,C165,#REF!,V165))</f>
        <v/>
      </c>
      <c r="AF165" s="25">
        <f>T165&gt;=100</f>
        <v/>
      </c>
    </row>
    <row r="166">
      <c r="A166" s="26" t="inlineStr">
        <is>
          <t>SHU-9460</t>
        </is>
      </c>
      <c r="B166" s="26" t="inlineStr">
        <is>
          <t>SHASTA</t>
        </is>
      </c>
      <c r="C166" s="26" t="inlineStr">
        <is>
          <t>BERRY</t>
        </is>
      </c>
      <c r="D166" s="27" t="n">
        <v>42990</v>
      </c>
      <c r="E166" s="27" t="n">
        <v>43012</v>
      </c>
      <c r="F166" s="26" t="inlineStr">
        <is>
          <t>CAL FIRE</t>
        </is>
      </c>
      <c r="G166" s="28" t="n">
        <v>900</v>
      </c>
      <c r="H166" s="26" t="inlineStr">
        <is>
          <t>B</t>
        </is>
      </c>
      <c r="I166" s="26" t="inlineStr">
        <is>
          <t>LIGHTNING</t>
        </is>
      </c>
      <c r="J166" s="26" t="n">
        <v>0</v>
      </c>
      <c r="K166" s="26" t="n"/>
      <c r="L166" s="26" t="n"/>
      <c r="M166" s="26" t="n"/>
      <c r="N166" s="29" t="n">
        <v>0</v>
      </c>
      <c r="P166" s="25">
        <f>IF(N166&gt;0,"Yes","No")</f>
        <v/>
      </c>
      <c r="Q166" s="25" t="n">
        <v>20170912</v>
      </c>
      <c r="R166" s="25" t="n">
        <v>20171004</v>
      </c>
      <c r="S166" s="25" t="inlineStr">
        <is>
          <t xml:space="preserve"> PGE Teritory</t>
        </is>
      </c>
      <c r="T166" s="29">
        <f>IF(ISBLANK(J166)=TRUE,0,J166)</f>
        <v/>
      </c>
      <c r="U166" s="30" t="inlineStr">
        <is>
          <t>https://www.fire.ca.gov/incidents/2017/9/12/berry-fire/</t>
        </is>
      </c>
      <c r="V166" s="25">
        <f>YEAR(D166)</f>
        <v/>
      </c>
      <c r="W166" s="32" t="n">
        <v>0.2902777777777778</v>
      </c>
      <c r="X166" s="25" t="n">
        <v>40.98352</v>
      </c>
      <c r="Y166" s="25" t="n">
        <v>-121.81623</v>
      </c>
      <c r="Z166" s="25">
        <f>IF(X166="N.A.","No lat/lon available",IF(X166&gt;0,"Has lat/lon","No lat/lon available"))</f>
        <v/>
      </c>
      <c r="AA166" s="25" t="inlineStr">
        <is>
          <t>HFTD</t>
        </is>
      </c>
      <c r="AB166" s="25">
        <f>IF(ISBLANK(W166)=TRUE,"No Time Available","Time Available")</f>
        <v/>
      </c>
      <c r="AC166" s="25">
        <f>IF(AND(Z166="Has lat/lon",AB166="Time Available"),"Yes","No")</f>
        <v/>
      </c>
      <c r="AD166" s="25" t="inlineStr">
        <is>
          <t>No Red Flag Warning Applicable</t>
        </is>
      </c>
      <c r="AE166" s="25">
        <f>IF(A166="CND-1134",0,SUMIFS(#REF!,#REF!,C166,#REF!,V166))</f>
        <v/>
      </c>
      <c r="AF166" s="25">
        <f>T166&gt;=100</f>
        <v/>
      </c>
    </row>
    <row r="167">
      <c r="A167" s="26" t="inlineStr">
        <is>
          <t>SHF-1850</t>
        </is>
      </c>
      <c r="B167" s="26" t="inlineStr">
        <is>
          <t>TRINITY</t>
        </is>
      </c>
      <c r="C167" s="26" t="inlineStr">
        <is>
          <t>BUCK</t>
        </is>
      </c>
      <c r="D167" s="27" t="n">
        <v>42990</v>
      </c>
      <c r="E167" s="27" t="n">
        <v>43044</v>
      </c>
      <c r="F167" s="26" t="inlineStr">
        <is>
          <t>USFS</t>
        </is>
      </c>
      <c r="G167" s="28" t="n">
        <v>13434</v>
      </c>
      <c r="H167" s="26" t="inlineStr">
        <is>
          <t>B, G, T</t>
        </is>
      </c>
      <c r="I167" s="26" t="inlineStr">
        <is>
          <t>LIGHTNING</t>
        </is>
      </c>
      <c r="J167" s="26" t="n">
        <v>0</v>
      </c>
      <c r="K167" s="26" t="n"/>
      <c r="L167" s="26" t="n"/>
      <c r="M167" s="26" t="n"/>
      <c r="N167" s="29" t="n">
        <v>0</v>
      </c>
      <c r="P167" s="25">
        <f>IF(N167&gt;0,"Yes","No")</f>
        <v/>
      </c>
      <c r="Q167" s="25" t="n">
        <v>20170912</v>
      </c>
      <c r="R167" s="25" t="n">
        <v>20171105</v>
      </c>
      <c r="S167" s="25" t="inlineStr">
        <is>
          <t xml:space="preserve"> PGE Teritory</t>
        </is>
      </c>
      <c r="T167" s="29">
        <f>IF(ISBLANK(J167)=TRUE,0,J167)</f>
        <v/>
      </c>
      <c r="U167" s="30" t="inlineStr">
        <is>
          <t>https://www.fire.ca.gov/incidents/2017/9/12/buck-fire/
https://inciweb.nwcg.gov/incident/5614/</t>
        </is>
      </c>
      <c r="V167" s="25">
        <f>YEAR(D167)</f>
        <v/>
      </c>
      <c r="W167" s="32" t="n">
        <v>0.78125</v>
      </c>
      <c r="X167" s="25" t="n">
        <v>40.2275</v>
      </c>
      <c r="Y167" s="25" t="n">
        <v>-123.03583</v>
      </c>
      <c r="Z167" s="25">
        <f>IF(X167="N.A.","No lat/lon available",IF(X167&gt;0,"Has lat/lon","No lat/lon available"))</f>
        <v/>
      </c>
      <c r="AA167" s="25" t="inlineStr">
        <is>
          <t>HFTD</t>
        </is>
      </c>
      <c r="AB167" s="25">
        <f>IF(ISBLANK(W167)=TRUE,"No Time Available","Time Available")</f>
        <v/>
      </c>
      <c r="AC167" s="25">
        <f>IF(AND(Z167="Has lat/lon",AB167="Time Available"),"Yes","No")</f>
        <v/>
      </c>
      <c r="AD167" s="25" t="inlineStr">
        <is>
          <t>No Red Flag Warning Applicable</t>
        </is>
      </c>
      <c r="AE167" s="25">
        <f>IF(A167="CND-1134",0,SUMIFS(#REF!,#REF!,C167,#REF!,V167))</f>
        <v/>
      </c>
      <c r="AF167" s="25">
        <f>T167&gt;=100</f>
        <v/>
      </c>
    </row>
    <row r="168">
      <c r="A168" s="26" t="inlineStr">
        <is>
          <t>MMU-19222</t>
        </is>
      </c>
      <c r="B168" s="26" t="inlineStr">
        <is>
          <t>MADERA</t>
        </is>
      </c>
      <c r="C168" s="26" t="inlineStr">
        <is>
          <t>EASTMAN</t>
        </is>
      </c>
      <c r="D168" s="27" t="n">
        <v>42996</v>
      </c>
      <c r="E168" s="27" t="n">
        <v>42997</v>
      </c>
      <c r="F168" s="26" t="inlineStr">
        <is>
          <t>CAL FIRE</t>
        </is>
      </c>
      <c r="G168" s="28" t="n">
        <v>483</v>
      </c>
      <c r="H168" s="26" t="inlineStr">
        <is>
          <t>G</t>
        </is>
      </c>
      <c r="I168" s="26" t="inlineStr">
        <is>
          <t>ELECTRICAL POWER</t>
        </is>
      </c>
      <c r="J168" s="26" t="n">
        <v>0</v>
      </c>
      <c r="K168" s="26" t="n"/>
      <c r="L168" s="26" t="n"/>
      <c r="M168" s="26" t="n"/>
      <c r="N168" s="29" t="n">
        <v>0</v>
      </c>
      <c r="P168" s="25">
        <f>IF(N168&gt;0,"Yes","No")</f>
        <v/>
      </c>
      <c r="Q168" s="25" t="n">
        <v>20170918</v>
      </c>
      <c r="R168" s="25" t="n">
        <v>20170919</v>
      </c>
      <c r="S168" s="25" t="inlineStr">
        <is>
          <t xml:space="preserve"> PGE Teritory</t>
        </is>
      </c>
      <c r="T168" s="29">
        <f>IF(ISBLANK(J168)=TRUE,0,J168)</f>
        <v/>
      </c>
      <c r="U168" s="30" t="inlineStr">
        <is>
          <t>https://www.fire.ca.gov/incidents/2017/9/18/eastman-fire/
https://abc30.com/fire-crews-work-quickly-to-control-eastman-fire-in-madera-county/2432668/</t>
        </is>
      </c>
      <c r="V168" s="25">
        <f>YEAR(D168)</f>
        <v/>
      </c>
      <c r="W168" s="32" t="n">
        <v>0.5833333333333334</v>
      </c>
      <c r="X168" s="25" t="n">
        <v>37.14624</v>
      </c>
      <c r="Y168" s="25" t="n">
        <v>-120.015509</v>
      </c>
      <c r="Z168" s="25">
        <f>IF(X168="N.A.","No lat/lon available",IF(X168&gt;0,"Has lat/lon","No lat/lon available"))</f>
        <v/>
      </c>
      <c r="AA168" s="25" t="inlineStr">
        <is>
          <t>non-HFTD</t>
        </is>
      </c>
      <c r="AB168" s="25">
        <f>IF(ISBLANK(W168)=TRUE,"No Time Available","Time Available")</f>
        <v/>
      </c>
      <c r="AC168" s="25">
        <f>IF(AND(Z168="Has lat/lon",AB168="Time Available"),"Yes","No")</f>
        <v/>
      </c>
      <c r="AD168" s="25" t="inlineStr">
        <is>
          <t>No Red Flag Warning Applicable</t>
        </is>
      </c>
      <c r="AE168" s="25">
        <f>IF(A168="CND-1134",0,SUMIFS(#REF!,#REF!,C168,#REF!,V168))</f>
        <v/>
      </c>
      <c r="AF168" s="25">
        <f>T168&gt;=100</f>
        <v/>
      </c>
    </row>
    <row r="169">
      <c r="A169" s="26" t="inlineStr">
        <is>
          <t>SQF-2753</t>
        </is>
      </c>
      <c r="B169" s="26" t="inlineStr">
        <is>
          <t>TULARE</t>
        </is>
      </c>
      <c r="C169" s="26" t="inlineStr">
        <is>
          <t>LION</t>
        </is>
      </c>
      <c r="D169" s="27" t="n">
        <v>43002</v>
      </c>
      <c r="E169" s="27" t="n">
        <v>43066</v>
      </c>
      <c r="F169" s="26" t="inlineStr">
        <is>
          <t>USFS</t>
        </is>
      </c>
      <c r="G169" s="28" t="n">
        <v>19215</v>
      </c>
      <c r="H169" s="26" t="inlineStr">
        <is>
          <t>B, G, T</t>
        </is>
      </c>
      <c r="I169" s="26" t="inlineStr">
        <is>
          <t>LIGHTNING</t>
        </is>
      </c>
      <c r="J169" s="26" t="n">
        <v>0</v>
      </c>
      <c r="K169" s="26" t="n"/>
      <c r="L169" s="26" t="n"/>
      <c r="M169" s="26" t="n"/>
      <c r="N169" s="29" t="n">
        <v>0</v>
      </c>
      <c r="P169" s="25">
        <f>IF(N169&gt;0,"Yes","No")</f>
        <v/>
      </c>
      <c r="Q169" s="25" t="n">
        <v>20170924</v>
      </c>
      <c r="R169" s="25" t="n">
        <v>20171127</v>
      </c>
      <c r="S169" s="25" t="inlineStr">
        <is>
          <t xml:space="preserve"> PGE Teritory</t>
        </is>
      </c>
      <c r="T169" s="29">
        <f>IF(ISBLANK(J169)=TRUE,0,J169)</f>
        <v/>
      </c>
      <c r="U169" s="30" t="inlineStr">
        <is>
          <t>https://www.fire.ca.gov/incidents/2017/9/27/lion-fire/</t>
        </is>
      </c>
      <c r="V169" s="25">
        <f>YEAR(D169)</f>
        <v/>
      </c>
      <c r="W169" s="32" t="n">
        <v>0.7083333333333334</v>
      </c>
      <c r="X169" s="25" t="n">
        <v>36.27138</v>
      </c>
      <c r="Y169" s="25" t="n">
        <v>-118.48555</v>
      </c>
      <c r="Z169" s="25">
        <f>IF(X169="N.A.","No lat/lon available",IF(X169&gt;0,"Has lat/lon","No lat/lon available"))</f>
        <v/>
      </c>
      <c r="AA169" s="25" t="inlineStr">
        <is>
          <t>HFTD</t>
        </is>
      </c>
      <c r="AB169" s="25">
        <f>IF(ISBLANK(W169)=TRUE,"No Time Available","Time Available")</f>
        <v/>
      </c>
      <c r="AC169" s="25">
        <f>IF(AND(Z169="Has lat/lon",AB169="Time Available"),"Yes","No")</f>
        <v/>
      </c>
      <c r="AD169" s="25" t="inlineStr">
        <is>
          <t>No Red Flag Warning Applicable</t>
        </is>
      </c>
      <c r="AE169" s="25">
        <f>IF(A169="CND-1134",0,SUMIFS(#REF!,#REF!,C169,#REF!,V169))</f>
        <v/>
      </c>
      <c r="AF169" s="25">
        <f>T169&gt;=100</f>
        <v/>
      </c>
    </row>
    <row r="170">
      <c r="A170" s="26" t="inlineStr">
        <is>
          <t>SBC-12621</t>
        </is>
      </c>
      <c r="B170" s="26" t="inlineStr">
        <is>
          <t>SANTA BARBARA</t>
        </is>
      </c>
      <c r="C170" s="26" t="inlineStr">
        <is>
          <t>RUCKER</t>
        </is>
      </c>
      <c r="D170" s="27" t="n">
        <v>43007</v>
      </c>
      <c r="E170" s="27" t="n">
        <v>43012</v>
      </c>
      <c r="F170" s="26" t="inlineStr">
        <is>
          <t>CC</t>
        </is>
      </c>
      <c r="G170" s="28" t="n">
        <v>444</v>
      </c>
      <c r="H170" s="26" t="inlineStr">
        <is>
          <t>B, G</t>
        </is>
      </c>
      <c r="I170" s="26" t="inlineStr">
        <is>
          <t>MISCELLANEOUS</t>
        </is>
      </c>
      <c r="J170" s="26" t="n">
        <v>0</v>
      </c>
      <c r="K170" s="26" t="n"/>
      <c r="L170" s="26" t="n"/>
      <c r="M170" s="26" t="n"/>
      <c r="N170" s="29" t="n">
        <v>0</v>
      </c>
      <c r="P170" s="25">
        <f>IF(N170&gt;0,"Yes","No")</f>
        <v/>
      </c>
      <c r="Q170" s="25" t="n">
        <v>20170929</v>
      </c>
      <c r="R170" s="25" t="n">
        <v>20171004</v>
      </c>
      <c r="S170" s="25" t="inlineStr">
        <is>
          <t xml:space="preserve"> PGE Teritory</t>
        </is>
      </c>
      <c r="T170" s="29">
        <f>IF(ISBLANK(J170)=TRUE,0,J170)</f>
        <v/>
      </c>
      <c r="U170" s="30" t="inlineStr">
        <is>
          <t>https://www.fire.ca.gov/incidents/2017/9/29/rucker-fire/</t>
        </is>
      </c>
      <c r="V170" s="25">
        <f>YEAR(D170)</f>
        <v/>
      </c>
      <c r="X170" s="25" t="n">
        <v>34.67403</v>
      </c>
      <c r="Y170" s="25" t="n">
        <v>-120.4393</v>
      </c>
      <c r="Z170" s="25">
        <f>IF(X170="N.A.","No lat/lon available",IF(X170&gt;0,"Has lat/lon","No lat/lon available"))</f>
        <v/>
      </c>
      <c r="AA170" s="25" t="inlineStr">
        <is>
          <t>non-HFTD</t>
        </is>
      </c>
      <c r="AB170" s="25">
        <f>IF(ISBLANK(W170)=TRUE,"No Time Available","Time Available")</f>
        <v/>
      </c>
      <c r="AC170" s="25">
        <f>IF(AND(Z170="Has lat/lon",AB170="Time Available"),"Yes","No")</f>
        <v/>
      </c>
      <c r="AD170" s="25" t="inlineStr">
        <is>
          <t>No RFW Analysis Performed</t>
        </is>
      </c>
      <c r="AE170" s="25">
        <f>IF(A170="CND-1134",0,SUMIFS(#REF!,#REF!,C170,#REF!,V170))</f>
        <v/>
      </c>
      <c r="AF170" s="25">
        <f>T170&gt;=100</f>
        <v/>
      </c>
    </row>
    <row r="171">
      <c r="A171" s="26" t="inlineStr">
        <is>
          <t>BTU-15933</t>
        </is>
      </c>
      <c r="B171" s="26" t="inlineStr">
        <is>
          <t>BUTTE</t>
        </is>
      </c>
      <c r="C171" s="26" t="inlineStr">
        <is>
          <t>CHEROKEE</t>
        </is>
      </c>
      <c r="D171" s="27" t="n">
        <v>43016</v>
      </c>
      <c r="E171" s="27" t="n">
        <v>43044</v>
      </c>
      <c r="F171" s="26" t="inlineStr">
        <is>
          <t>CAL FIRE</t>
        </is>
      </c>
      <c r="G171" s="28" t="n">
        <v>8500</v>
      </c>
      <c r="H171" s="26" t="inlineStr">
        <is>
          <t>B, G</t>
        </is>
      </c>
      <c r="I171" s="26" t="inlineStr">
        <is>
          <t>ELECTRICAL POWER</t>
        </is>
      </c>
      <c r="J171" s="31" t="n">
        <v>6</v>
      </c>
      <c r="K171" s="31" t="n">
        <v>1</v>
      </c>
      <c r="L171" s="26" t="n"/>
      <c r="M171" s="26" t="n"/>
      <c r="N171" s="29" t="n">
        <v>0</v>
      </c>
      <c r="P171" s="25">
        <f>IF(N171&gt;0,"Yes","No")</f>
        <v/>
      </c>
      <c r="Q171" s="25" t="n">
        <v>20171008</v>
      </c>
      <c r="R171" s="25" t="n">
        <v>20171105</v>
      </c>
      <c r="S171" s="25" t="inlineStr">
        <is>
          <t xml:space="preserve"> PGE Teritory</t>
        </is>
      </c>
      <c r="T171" s="29">
        <f>IF(ISBLANK(J171)=TRUE,0,J171)</f>
        <v/>
      </c>
      <c r="U171" s="30" t="inlineStr">
        <is>
          <t>https://www.fire.ca.gov/incidents/2017/10/8/cherokee-fire/</t>
        </is>
      </c>
      <c r="V171" s="25">
        <f>YEAR(D171)</f>
        <v/>
      </c>
      <c r="W171" s="32" t="n">
        <v>0.90625</v>
      </c>
      <c r="X171" s="25" t="n">
        <v>39.62496</v>
      </c>
      <c r="Y171" s="25" t="n">
        <v>-121.52966</v>
      </c>
      <c r="Z171" s="25">
        <f>IF(X171="N.A.","No lat/lon available",IF(X171&gt;0,"Has lat/lon","No lat/lon available"))</f>
        <v/>
      </c>
      <c r="AA171" s="25" t="inlineStr">
        <is>
          <t>HFTD</t>
        </is>
      </c>
      <c r="AB171" s="25">
        <f>IF(ISBLANK(W171)=TRUE,"No Time Available","Time Available")</f>
        <v/>
      </c>
      <c r="AC171" s="25">
        <f>IF(AND(Z171="Has lat/lon",AB171="Time Available"),"Yes","No")</f>
        <v/>
      </c>
      <c r="AD171" s="25" t="inlineStr">
        <is>
          <t>Red Flag Warning Applicable</t>
        </is>
      </c>
      <c r="AE171" s="25">
        <f>IF(A171="CND-1134",0,SUMIFS(#REF!,#REF!,C171,#REF!,V171))</f>
        <v/>
      </c>
      <c r="AF171" s="25">
        <f>T171&gt;=100</f>
        <v/>
      </c>
    </row>
    <row r="172">
      <c r="A172" s="26" t="inlineStr">
        <is>
          <t>NEU-26269</t>
        </is>
      </c>
      <c r="B172" s="26" t="inlineStr">
        <is>
          <t>YUBA</t>
        </is>
      </c>
      <c r="C172" s="26" t="inlineStr">
        <is>
          <t>CASCADE (NEU WIND COMPLEX)*</t>
        </is>
      </c>
      <c r="D172" s="27" t="n">
        <v>43016</v>
      </c>
      <c r="E172" s="27" t="n">
        <v>43027</v>
      </c>
      <c r="F172" s="26" t="inlineStr">
        <is>
          <t>CAL FIRE</t>
        </is>
      </c>
      <c r="G172" s="28" t="n">
        <v>9989</v>
      </c>
      <c r="H172" s="26" t="inlineStr">
        <is>
          <t>B, T</t>
        </is>
      </c>
      <c r="I172" s="26" t="inlineStr">
        <is>
          <t>ELECTRICAL POWER</t>
        </is>
      </c>
      <c r="J172" s="31" t="n">
        <v>264</v>
      </c>
      <c r="K172" s="31" t="n">
        <v>10</v>
      </c>
      <c r="L172" s="26" t="n"/>
      <c r="M172" s="31" t="n">
        <v>4</v>
      </c>
      <c r="N172" s="29" t="n">
        <v>4</v>
      </c>
      <c r="P172" s="25">
        <f>IF(N172&gt;0,"Yes","No")</f>
        <v/>
      </c>
      <c r="Q172" s="25" t="n">
        <v>20171008</v>
      </c>
      <c r="R172" s="25" t="n">
        <v>20171019</v>
      </c>
      <c r="S172" s="25" t="inlineStr">
        <is>
          <t xml:space="preserve"> PGE Teritory</t>
        </is>
      </c>
      <c r="T172" s="29">
        <f>IF(ISBLANK(J172)=TRUE,0,J172)</f>
        <v/>
      </c>
      <c r="U172" s="30" t="inlineStr">
        <is>
          <t>https://www.fire.ca.gov/incidents/2017/10/9/mccourtney-fire-wind-complex/</t>
        </is>
      </c>
      <c r="V172" s="25">
        <f>YEAR(D172)</f>
        <v/>
      </c>
      <c r="W172" s="32" t="n">
        <v>0.9895833333333334</v>
      </c>
      <c r="X172" s="25" t="n">
        <v>39.32198</v>
      </c>
      <c r="Y172" s="25" t="n">
        <v>-121.4021</v>
      </c>
      <c r="Z172" s="25">
        <f>IF(X172="N.A.","No lat/lon available",IF(X172&gt;0,"Has lat/lon","No lat/lon available"))</f>
        <v/>
      </c>
      <c r="AA172" s="25" t="inlineStr">
        <is>
          <t>HFTD</t>
        </is>
      </c>
      <c r="AB172" s="25">
        <f>IF(ISBLANK(W172)=TRUE,"No Time Available","Time Available")</f>
        <v/>
      </c>
      <c r="AC172" s="25">
        <f>IF(AND(Z172="Has lat/lon",AB172="Time Available"),"Yes","No")</f>
        <v/>
      </c>
      <c r="AD172" s="25" t="inlineStr">
        <is>
          <t>Red Flag Warning Applicable</t>
        </is>
      </c>
      <c r="AE172" s="25">
        <f>IF(A172="CND-1134",0,SUMIFS(#REF!,#REF!,C172,#REF!,V172))</f>
        <v/>
      </c>
      <c r="AF172" s="25">
        <f>T172&gt;=100</f>
        <v/>
      </c>
    </row>
    <row r="173">
      <c r="A173" s="26" t="inlineStr">
        <is>
          <t>NEU-26279</t>
        </is>
      </c>
      <c r="B173" s="26" t="inlineStr">
        <is>
          <t>NEVADA</t>
        </is>
      </c>
      <c r="C173" s="26" t="inlineStr">
        <is>
          <t>MCCOURTNEY (NEU WIND COMPLEX)</t>
        </is>
      </c>
      <c r="D173" s="27" t="n">
        <v>43016</v>
      </c>
      <c r="E173" s="27" t="n">
        <v>43029</v>
      </c>
      <c r="F173" s="26" t="inlineStr">
        <is>
          <t>CAL FIRE</t>
        </is>
      </c>
      <c r="G173" s="28" t="n">
        <v>76</v>
      </c>
      <c r="H173" s="26" t="inlineStr">
        <is>
          <t>B, T</t>
        </is>
      </c>
      <c r="I173" s="26" t="inlineStr">
        <is>
          <t>ELECTRICAL POWER</t>
        </is>
      </c>
      <c r="J173" s="31" t="n">
        <v>13</v>
      </c>
      <c r="K173" s="31" t="n">
        <v>2</v>
      </c>
      <c r="L173" s="26" t="n"/>
      <c r="M173" s="26" t="n"/>
      <c r="N173" s="29" t="n">
        <v>0</v>
      </c>
      <c r="P173" s="25">
        <f>IF(N173&gt;0,"Yes","No")</f>
        <v/>
      </c>
      <c r="Q173" s="25" t="n">
        <v>20171008</v>
      </c>
      <c r="R173" s="25" t="n">
        <v>20171021</v>
      </c>
      <c r="S173" s="25" t="inlineStr">
        <is>
          <t xml:space="preserve"> PGE Teritory</t>
        </is>
      </c>
      <c r="T173" s="29">
        <f>IF(ISBLANK(J173)=TRUE,0,J173)</f>
        <v/>
      </c>
      <c r="U173" s="30" t="inlineStr">
        <is>
          <t>https://www.fire.ca.gov/incidents/2017/10/9/mccourtney-fire-wind-complex/</t>
        </is>
      </c>
      <c r="V173" s="25">
        <f>YEAR(D173)</f>
        <v/>
      </c>
      <c r="W173" s="32" t="n">
        <v>-7</v>
      </c>
      <c r="X173" s="25" t="n">
        <v>39.19325</v>
      </c>
      <c r="Y173" s="25" t="n">
        <v>-121.08406</v>
      </c>
      <c r="Z173" s="25">
        <f>IF(X173="N.A.","No lat/lon available",IF(X173&gt;0,"Has lat/lon","No lat/lon available"))</f>
        <v/>
      </c>
      <c r="AA173" s="25" t="inlineStr">
        <is>
          <t>HFTD</t>
        </is>
      </c>
      <c r="AB173" s="25">
        <f>IF(ISBLANK(W173)=TRUE,"No Time Available","Time Available")</f>
        <v/>
      </c>
      <c r="AC173" s="25">
        <f>IF(AND(Z173="Has lat/lon",AB173="Time Available"),"Yes","No")</f>
        <v/>
      </c>
      <c r="AD173" s="25" t="inlineStr">
        <is>
          <t>Red Flag Warning Applicable</t>
        </is>
      </c>
      <c r="AE173" s="25">
        <f>IF(A173="CND-1134",0,SUMIFS(#REF!,#REF!,C173,#REF!,V173))</f>
        <v/>
      </c>
      <c r="AF173" s="25">
        <f>T173&gt;=100</f>
        <v/>
      </c>
    </row>
    <row r="174">
      <c r="A174" s="26" t="inlineStr">
        <is>
          <t>NEU-26275</t>
        </is>
      </c>
      <c r="B174" s="26" t="inlineStr">
        <is>
          <t>NEVADA</t>
        </is>
      </c>
      <c r="C174" s="26" t="inlineStr">
        <is>
          <t>LOBO (NEU WIND COMPLEX)</t>
        </is>
      </c>
      <c r="D174" s="27" t="n">
        <v>43016</v>
      </c>
      <c r="E174" s="27" t="n">
        <v>43030</v>
      </c>
      <c r="F174" s="26" t="inlineStr">
        <is>
          <t>CAL FIRE</t>
        </is>
      </c>
      <c r="G174" s="28" t="n">
        <v>821</v>
      </c>
      <c r="H174" s="26" t="inlineStr">
        <is>
          <t>B, T</t>
        </is>
      </c>
      <c r="I174" s="26" t="inlineStr">
        <is>
          <t>ELECTRICAL POWER</t>
        </is>
      </c>
      <c r="J174" s="31" t="n">
        <v>47</v>
      </c>
      <c r="K174" s="31" t="n">
        <v>2</v>
      </c>
      <c r="L174" s="26" t="n"/>
      <c r="M174" s="26" t="n"/>
      <c r="N174" s="29" t="n">
        <v>0</v>
      </c>
      <c r="P174" s="25">
        <f>IF(N174&gt;0,"Yes","No")</f>
        <v/>
      </c>
      <c r="Q174" s="25" t="n">
        <v>20171008</v>
      </c>
      <c r="R174" s="25" t="n">
        <v>20171022</v>
      </c>
      <c r="S174" s="25" t="inlineStr">
        <is>
          <t xml:space="preserve"> PGE Teritory</t>
        </is>
      </c>
      <c r="T174" s="29">
        <f>IF(ISBLANK(J174)=TRUE,0,J174)</f>
        <v/>
      </c>
      <c r="U174" s="30" t="inlineStr">
        <is>
          <t>https://www.fire.ca.gov/incidents/2017/10/9/lobo-fire-wind-complex/</t>
        </is>
      </c>
      <c r="V174" s="25">
        <f>YEAR(D174)</f>
        <v/>
      </c>
      <c r="W174" s="32" t="n">
        <v>0.0006944444444444445</v>
      </c>
      <c r="X174" s="25" t="n">
        <v>39.24549</v>
      </c>
      <c r="Y174" s="25" t="n">
        <v>-121.12792</v>
      </c>
      <c r="Z174" s="25">
        <f>IF(X174="N.A.","No lat/lon available",IF(X174&gt;0,"Has lat/lon","No lat/lon available"))</f>
        <v/>
      </c>
      <c r="AA174" s="25" t="inlineStr">
        <is>
          <t>HFTD</t>
        </is>
      </c>
      <c r="AB174" s="25">
        <f>IF(ISBLANK(W174)=TRUE,"No Time Available","Time Available")</f>
        <v/>
      </c>
      <c r="AC174" s="25">
        <f>IF(AND(Z174="Has lat/lon",AB174="Time Available"),"Yes","No")</f>
        <v/>
      </c>
      <c r="AD174" s="25" t="inlineStr">
        <is>
          <t>Red Flag Warning Applicable</t>
        </is>
      </c>
      <c r="AE174" s="25">
        <f>IF(A174="CND-1134",0,SUMIFS(#REF!,#REF!,C174,#REF!,V174))</f>
        <v/>
      </c>
      <c r="AF174" s="25">
        <f>T174&gt;=100</f>
        <v/>
      </c>
    </row>
    <row r="175">
      <c r="A175" s="26" t="inlineStr">
        <is>
          <t>LNU-10045</t>
        </is>
      </c>
      <c r="B175" s="26" t="inlineStr">
        <is>
          <t>NAPA</t>
        </is>
      </c>
      <c r="C175" s="26" t="inlineStr">
        <is>
          <t>TUBBS (CENTRAL LNU COMPLEX)</t>
        </is>
      </c>
      <c r="D175" s="27" t="n">
        <v>43016</v>
      </c>
      <c r="E175" s="27" t="n">
        <v>43039</v>
      </c>
      <c r="F175" s="26" t="inlineStr">
        <is>
          <t>CAL FIRE</t>
        </is>
      </c>
      <c r="G175" s="28" t="n">
        <v>36807</v>
      </c>
      <c r="H175" s="26" t="inlineStr">
        <is>
          <t>B, G, T</t>
        </is>
      </c>
      <c r="I175" s="26" t="inlineStr">
        <is>
          <t>ELECTRICAL POWER</t>
        </is>
      </c>
      <c r="J175" s="33" t="n">
        <v>5636</v>
      </c>
      <c r="K175" s="31" t="n">
        <v>317</v>
      </c>
      <c r="L175" s="31" t="n">
        <v>1</v>
      </c>
      <c r="M175" s="31" t="n">
        <v>21</v>
      </c>
      <c r="N175" s="29" t="n">
        <v>22</v>
      </c>
      <c r="P175" s="25">
        <f>IF(N175&gt;0,"Yes","No")</f>
        <v/>
      </c>
      <c r="Q175" s="25" t="n">
        <v>20171008</v>
      </c>
      <c r="R175" s="25" t="n">
        <v>20171031</v>
      </c>
      <c r="S175" s="25" t="inlineStr">
        <is>
          <t xml:space="preserve"> PGE Teritory</t>
        </is>
      </c>
      <c r="T175" s="29">
        <f>IF(ISBLANK(J175)=TRUE,0,J175)</f>
        <v/>
      </c>
      <c r="U175" s="30" t="inlineStr">
        <is>
          <t>https://www.fire.ca.gov/incidents/2017/10/8/tubbs-fire-central-lnu-complex/</t>
        </is>
      </c>
      <c r="V175" s="25">
        <f>YEAR(D175)</f>
        <v/>
      </c>
      <c r="W175" s="32" t="n">
        <v>0.90625</v>
      </c>
      <c r="X175" s="25" t="n">
        <v>38.60895</v>
      </c>
      <c r="Y175" s="25" t="n">
        <v>-122.62879</v>
      </c>
      <c r="Z175" s="25">
        <f>IF(X175="N.A.","No lat/lon available",IF(X175&gt;0,"Has lat/lon","No lat/lon available"))</f>
        <v/>
      </c>
      <c r="AA175" s="25" t="inlineStr">
        <is>
          <t>HFTD</t>
        </is>
      </c>
      <c r="AB175" s="25">
        <f>IF(ISBLANK(W175)=TRUE,"No Time Available","Time Available")</f>
        <v/>
      </c>
      <c r="AC175" s="25">
        <f>IF(AND(Z175="Has lat/lon",AB175="Time Available"),"Yes","No")</f>
        <v/>
      </c>
      <c r="AD175" s="25" t="inlineStr">
        <is>
          <t>Red Flag Warning Applicable</t>
        </is>
      </c>
      <c r="AE175" s="25">
        <f>IF(A175="CND-1134",0,SUMIFS(#REF!,#REF!,C175,#REF!,V175))</f>
        <v/>
      </c>
      <c r="AF175" s="25">
        <f>T175&gt;=100</f>
        <v/>
      </c>
    </row>
    <row r="176">
      <c r="A176" s="26" t="inlineStr">
        <is>
          <t>LNU-10050</t>
        </is>
      </c>
      <c r="B176" s="26" t="inlineStr">
        <is>
          <t>SONOMA</t>
        </is>
      </c>
      <c r="C176" s="26" t="inlineStr">
        <is>
          <t>ADOBE (CENTRAL LNU COMPLEX - NUNS)</t>
        </is>
      </c>
      <c r="D176" s="27" t="n">
        <v>43016</v>
      </c>
      <c r="E176" s="27" t="n">
        <v>43039</v>
      </c>
      <c r="F176" s="26" t="inlineStr">
        <is>
          <t>CAL FIRE</t>
        </is>
      </c>
      <c r="G176" s="28" t="n">
        <v>3700</v>
      </c>
      <c r="H176" s="26" t="inlineStr">
        <is>
          <t>B, G, T</t>
        </is>
      </c>
      <c r="I176" s="26" t="inlineStr">
        <is>
          <t>ELECTRICAL POWER</t>
        </is>
      </c>
      <c r="J176" s="26" t="n">
        <v>0</v>
      </c>
      <c r="K176" s="26" t="n"/>
      <c r="L176" s="26" t="n"/>
      <c r="M176" s="26" t="n"/>
      <c r="N176" s="29" t="n">
        <v>0</v>
      </c>
      <c r="P176" s="25">
        <f>IF(N176&gt;0,"Yes","No")</f>
        <v/>
      </c>
      <c r="Q176" s="25" t="n">
        <v>20171008</v>
      </c>
      <c r="R176" s="25" t="n">
        <v>20171031</v>
      </c>
      <c r="S176" s="25" t="inlineStr">
        <is>
          <t xml:space="preserve"> PGE Teritory</t>
        </is>
      </c>
      <c r="T176" s="29">
        <f>IF(ISBLANK(J176)=TRUE,0,J176)</f>
        <v/>
      </c>
      <c r="U176" s="30" t="inlineStr">
        <is>
          <t>https://www.fire.ca.gov/incidents/2017/10/8/nuns-adobe-norrbom-pressley-partrick-fires-oakmont-central-lnu-complex/</t>
        </is>
      </c>
      <c r="V176" s="25">
        <f>YEAR(D176)</f>
        <v/>
      </c>
      <c r="W176" s="32" t="n">
        <v>0.04166666666666666</v>
      </c>
      <c r="X176" s="25" t="n">
        <v>0</v>
      </c>
      <c r="Y176" s="25" t="n">
        <v>0</v>
      </c>
      <c r="Z176" s="25">
        <f>IF(X176="N.A.","No lat/lon available",IF(X176&gt;0,"Has lat/lon","No lat/lon available"))</f>
        <v/>
      </c>
      <c r="AA176" s="25" t="inlineStr">
        <is>
          <t>No lat/lon available</t>
        </is>
      </c>
      <c r="AB176" s="25">
        <f>IF(ISBLANK(W176)=TRUE,"No Time Available","Time Available")</f>
        <v/>
      </c>
      <c r="AC176" s="25">
        <f>IF(AND(Z176="Has lat/lon",AB176="Time Available"),"Yes","No")</f>
        <v/>
      </c>
      <c r="AD176" s="25" t="inlineStr">
        <is>
          <t>No RFW Analysis Performed</t>
        </is>
      </c>
      <c r="AE176" s="25">
        <f>IF(A176="CND-1134",0,SUMIFS(#REF!,#REF!,C176,#REF!,V176))</f>
        <v/>
      </c>
      <c r="AF176" s="25">
        <f>T176&gt;=100</f>
        <v/>
      </c>
    </row>
    <row r="177">
      <c r="A177" s="26" t="inlineStr">
        <is>
          <t>LNU-10051</t>
        </is>
      </c>
      <c r="B177" s="26" t="inlineStr">
        <is>
          <t>NAPA</t>
        </is>
      </c>
      <c r="C177" s="26" t="inlineStr">
        <is>
          <t>PARTRICK (CENTRAL LNU COMPLEX - NUNS)</t>
        </is>
      </c>
      <c r="D177" s="27" t="n">
        <v>43016</v>
      </c>
      <c r="E177" s="27" t="n">
        <v>43039</v>
      </c>
      <c r="F177" s="26" t="inlineStr">
        <is>
          <t>CAL FIRE</t>
        </is>
      </c>
      <c r="G177" s="28" t="n">
        <v>8283</v>
      </c>
      <c r="H177" s="26" t="inlineStr">
        <is>
          <t>B, G, T</t>
        </is>
      </c>
      <c r="I177" s="26" t="inlineStr">
        <is>
          <t>ELECTRICAL POWER</t>
        </is>
      </c>
      <c r="J177" s="26" t="n">
        <v>0</v>
      </c>
      <c r="K177" s="26" t="n"/>
      <c r="L177" s="26" t="n"/>
      <c r="M177" s="26" t="n"/>
      <c r="N177" s="29" t="n">
        <v>0</v>
      </c>
      <c r="P177" s="25">
        <f>IF(N177&gt;0,"Yes","No")</f>
        <v/>
      </c>
      <c r="Q177" s="25" t="n">
        <v>20171008</v>
      </c>
      <c r="R177" s="25" t="n">
        <v>20171031</v>
      </c>
      <c r="S177" s="25" t="inlineStr">
        <is>
          <t xml:space="preserve"> PGE Teritory</t>
        </is>
      </c>
      <c r="T177" s="29">
        <f>IF(ISBLANK(J177)=TRUE,0,J177)</f>
        <v/>
      </c>
      <c r="U177" s="30" t="inlineStr">
        <is>
          <t>https://www.fire.ca.gov/incidents/2017/10/8/nuns-adobe-norrbom-pressley-partrick-fires-oakmont-central-lnu-complex/</t>
        </is>
      </c>
      <c r="V177" s="25">
        <f>YEAR(D177)</f>
        <v/>
      </c>
      <c r="X177" s="25" t="inlineStr">
        <is>
          <t>N.A.</t>
        </is>
      </c>
      <c r="Y177" s="25" t="inlineStr">
        <is>
          <t>N.A.</t>
        </is>
      </c>
      <c r="Z177" s="25">
        <f>IF(X177="N.A.","No lat/lon available",IF(X177&gt;0,"Has lat/lon","No lat/lon available"))</f>
        <v/>
      </c>
      <c r="AA177" s="25" t="inlineStr">
        <is>
          <t>No lat/lon available</t>
        </is>
      </c>
      <c r="AB177" s="25">
        <f>IF(ISBLANK(W177)=TRUE,"No Time Available","Time Available")</f>
        <v/>
      </c>
      <c r="AC177" s="25">
        <f>IF(AND(Z177="Has lat/lon",AB177="Time Available"),"Yes","No")</f>
        <v/>
      </c>
      <c r="AD177" s="25" t="inlineStr">
        <is>
          <t>No RFW Analysis Performed</t>
        </is>
      </c>
      <c r="AE177" s="25">
        <f>IF(A177="CND-1134",0,SUMIFS(#REF!,#REF!,C177,#REF!,V177))</f>
        <v/>
      </c>
      <c r="AF177" s="25">
        <f>T177&gt;=100</f>
        <v/>
      </c>
    </row>
    <row r="178">
      <c r="A178" s="37" t="inlineStr">
        <is>
          <t>MEU-12169</t>
        </is>
      </c>
      <c r="B178" s="37" t="inlineStr">
        <is>
          <t>MENDOCINO</t>
        </is>
      </c>
      <c r="C178" s="26" t="inlineStr">
        <is>
          <t>REDWOOD VALLEY (MENDOCINO LAKE COMPLEX)</t>
        </is>
      </c>
      <c r="D178" s="38" t="n">
        <v>43016</v>
      </c>
      <c r="E178" s="38" t="n">
        <v>43034</v>
      </c>
      <c r="F178" s="37" t="inlineStr">
        <is>
          <t>CAL FIRE</t>
        </is>
      </c>
      <c r="G178" s="39" t="n">
        <v>36523</v>
      </c>
      <c r="H178" s="37" t="inlineStr">
        <is>
          <t>G, T</t>
        </is>
      </c>
      <c r="I178" s="37" t="inlineStr">
        <is>
          <t>ELECTRICAL POWER</t>
        </is>
      </c>
      <c r="J178" s="40" t="n">
        <v>543</v>
      </c>
      <c r="K178" s="40" t="n">
        <v>41</v>
      </c>
      <c r="L178" s="26" t="n"/>
      <c r="M178" s="40" t="n">
        <v>9</v>
      </c>
      <c r="N178" s="29" t="n">
        <v>9</v>
      </c>
      <c r="P178" s="25">
        <f>IF(N178&gt;0,"Yes","No")</f>
        <v/>
      </c>
      <c r="Q178" s="25" t="n">
        <v>20171008</v>
      </c>
      <c r="R178" s="25" t="n">
        <v>20171026</v>
      </c>
      <c r="S178" s="25" t="inlineStr">
        <is>
          <t xml:space="preserve"> PGE Teritory</t>
        </is>
      </c>
      <c r="T178" s="29">
        <f>IF(ISBLANK(J178)=TRUE,0,J178)</f>
        <v/>
      </c>
      <c r="V178" s="25">
        <f>YEAR(D178)</f>
        <v/>
      </c>
      <c r="W178" s="32" t="n">
        <v>0.9833333333333333</v>
      </c>
      <c r="X178" s="25" t="n">
        <v>39.24873</v>
      </c>
      <c r="Y178" s="25" t="n">
        <v>-123.16635</v>
      </c>
      <c r="Z178" s="25">
        <f>IF(X178="N.A.","No lat/lon available",IF(X178&gt;0,"Has lat/lon","No lat/lon available"))</f>
        <v/>
      </c>
      <c r="AA178" s="25" t="inlineStr">
        <is>
          <t>HFTD</t>
        </is>
      </c>
      <c r="AB178" s="25">
        <f>IF(ISBLANK(W178)=TRUE,"No Time Available","Time Available")</f>
        <v/>
      </c>
      <c r="AC178" s="25">
        <f>IF(AND(Z178="Has lat/lon",AB178="Time Available"),"Yes","No")</f>
        <v/>
      </c>
      <c r="AD178" s="25" t="inlineStr">
        <is>
          <t>Red Flag Warning Applicable</t>
        </is>
      </c>
      <c r="AE178" s="25">
        <f>IF(A178="CND-1134",0,SUMIFS(#REF!,#REF!,C178,#REF!,V178))</f>
        <v/>
      </c>
      <c r="AF178" s="25">
        <f>T178&gt;=100</f>
        <v/>
      </c>
    </row>
    <row r="179">
      <c r="A179" s="26" t="inlineStr">
        <is>
          <t>LNU-10049</t>
        </is>
      </c>
      <c r="B179" s="26" t="inlineStr">
        <is>
          <t>SONOMA</t>
        </is>
      </c>
      <c r="C179" s="26" t="inlineStr">
        <is>
          <t>NUNS (CENTRAL LNU COMPLEX)</t>
        </is>
      </c>
      <c r="D179" s="27" t="n">
        <v>43016</v>
      </c>
      <c r="E179" s="27" t="n">
        <v>43039</v>
      </c>
      <c r="F179" s="26" t="inlineStr">
        <is>
          <t>CAL FIRE</t>
        </is>
      </c>
      <c r="G179" s="28" t="n">
        <v>44573</v>
      </c>
      <c r="H179" s="26" t="inlineStr">
        <is>
          <t>B, G, T</t>
        </is>
      </c>
      <c r="I179" s="26" t="inlineStr">
        <is>
          <t>ELECTRICAL POWER</t>
        </is>
      </c>
      <c r="J179" s="33" t="n">
        <v>1355</v>
      </c>
      <c r="K179" s="31" t="n">
        <v>172</v>
      </c>
      <c r="L179" s="26" t="n"/>
      <c r="M179" s="31" t="n">
        <v>3</v>
      </c>
      <c r="N179" s="29" t="n">
        <v>3</v>
      </c>
      <c r="P179" s="25">
        <f>IF(N179&gt;0,"Yes","No")</f>
        <v/>
      </c>
      <c r="Q179" s="25" t="n">
        <v>20171008</v>
      </c>
      <c r="R179" s="25" t="n">
        <v>20171031</v>
      </c>
      <c r="S179" s="25" t="inlineStr">
        <is>
          <t xml:space="preserve"> PGE Teritory</t>
        </is>
      </c>
      <c r="T179" s="29">
        <f>IF(ISBLANK(J179)=TRUE,0,J179)</f>
        <v/>
      </c>
      <c r="U179" s="30" t="inlineStr">
        <is>
          <t>https://www.fire.ca.gov/incidents/2017/10/8/nuns-adobe-norrbom-pressley-partrick-fires-oakmont-central-lnu-complex/</t>
        </is>
      </c>
      <c r="V179" s="25">
        <f>YEAR(D179)</f>
        <v/>
      </c>
      <c r="W179" s="32" t="n">
        <v>0.9166666666666666</v>
      </c>
      <c r="X179" s="25" t="n">
        <v>38.4041</v>
      </c>
      <c r="Y179" s="25" t="n">
        <v>-122.5209</v>
      </c>
      <c r="Z179" s="25">
        <f>IF(X179="N.A.","No lat/lon available",IF(X179&gt;0,"Has lat/lon","No lat/lon available"))</f>
        <v/>
      </c>
      <c r="AA179" s="25" t="inlineStr">
        <is>
          <t>HFTD</t>
        </is>
      </c>
      <c r="AB179" s="25">
        <f>IF(ISBLANK(W179)=TRUE,"No Time Available","Time Available")</f>
        <v/>
      </c>
      <c r="AC179" s="25">
        <f>IF(AND(Z179="Has lat/lon",AB179="Time Available"),"Yes","No")</f>
        <v/>
      </c>
      <c r="AD179" s="25" t="inlineStr">
        <is>
          <t>Red Flag Warning Applicable</t>
        </is>
      </c>
      <c r="AE179" s="25">
        <f>IF(A179="CND-1134",0,SUMIFS(#REF!,#REF!,C179,#REF!,V179))</f>
        <v/>
      </c>
      <c r="AF179" s="25">
        <f>T179&gt;=100</f>
        <v/>
      </c>
    </row>
    <row r="180">
      <c r="A180" s="26" t="inlineStr">
        <is>
          <t>MRN-2957</t>
        </is>
      </c>
      <c r="B180" s="26" t="inlineStr">
        <is>
          <t>MARIN</t>
        </is>
      </c>
      <c r="C180" s="26" t="inlineStr">
        <is>
          <t>THIRTY SEVEN</t>
        </is>
      </c>
      <c r="D180" s="27" t="n">
        <v>43017</v>
      </c>
      <c r="E180" s="27" t="n">
        <v>43020</v>
      </c>
      <c r="F180" s="26" t="inlineStr">
        <is>
          <t>CC</t>
        </is>
      </c>
      <c r="G180" s="28" t="n">
        <v>1660</v>
      </c>
      <c r="H180" s="26" t="inlineStr">
        <is>
          <t>B, G</t>
        </is>
      </c>
      <c r="I180" s="26" t="inlineStr">
        <is>
          <t>ELECTRICAL POWER</t>
        </is>
      </c>
      <c r="J180" s="31" t="n">
        <v>3</v>
      </c>
      <c r="K180" s="31" t="n">
        <v>1</v>
      </c>
      <c r="L180" s="26" t="n"/>
      <c r="M180" s="26" t="n"/>
      <c r="N180" s="29" t="n">
        <v>0</v>
      </c>
      <c r="P180" s="25">
        <f>IF(N180&gt;0,"Yes","No")</f>
        <v/>
      </c>
      <c r="Q180" s="25" t="n">
        <v>20171009</v>
      </c>
      <c r="R180" s="25" t="n">
        <v>20171012</v>
      </c>
      <c r="S180" s="25" t="inlineStr">
        <is>
          <t xml:space="preserve"> PGE Teritory</t>
        </is>
      </c>
      <c r="T180" s="29">
        <f>IF(ISBLANK(J180)=TRUE,0,J180)</f>
        <v/>
      </c>
      <c r="V180" s="25">
        <f>YEAR(D180)</f>
        <v/>
      </c>
      <c r="W180" s="32" t="n"/>
      <c r="X180" s="25" t="inlineStr">
        <is>
          <t>N.A.</t>
        </is>
      </c>
      <c r="Y180" s="25" t="inlineStr">
        <is>
          <t>N.A.</t>
        </is>
      </c>
      <c r="Z180" s="25">
        <f>IF(X180="N.A.","No lat/lon available",IF(X180&gt;0,"Has lat/lon","No lat/lon available"))</f>
        <v/>
      </c>
      <c r="AA180" s="25" t="inlineStr">
        <is>
          <t>No lat/lon available</t>
        </is>
      </c>
      <c r="AB180" s="25">
        <f>IF(ISBLANK(W180)=TRUE,"No Time Available","Time Available")</f>
        <v/>
      </c>
      <c r="AC180" s="25">
        <f>IF(AND(Z180="Has lat/lon",AB180="Time Available"),"Yes","No")</f>
        <v/>
      </c>
      <c r="AD180" s="25" t="inlineStr">
        <is>
          <t>No RFW Analysis Performed</t>
        </is>
      </c>
      <c r="AE180" s="25">
        <f>IF(A180="CND-1134",0,SUMIFS(#REF!,#REF!,C180,#REF!,V180))</f>
        <v/>
      </c>
      <c r="AF180" s="25">
        <f>T180&gt;=100</f>
        <v/>
      </c>
    </row>
    <row r="181">
      <c r="A181" s="26" t="inlineStr">
        <is>
          <t>BTU-15954</t>
        </is>
      </c>
      <c r="B181" s="26" t="inlineStr">
        <is>
          <t>BUTTE</t>
        </is>
      </c>
      <c r="C181" s="26" t="inlineStr">
        <is>
          <t>LA PORTE (NEU WIND COMPLEX)</t>
        </is>
      </c>
      <c r="D181" s="27" t="n">
        <v>43017</v>
      </c>
      <c r="E181" s="27" t="n">
        <v>43028</v>
      </c>
      <c r="F181" s="26" t="inlineStr">
        <is>
          <t>CAL FIRE</t>
        </is>
      </c>
      <c r="G181" s="28" t="n">
        <v>6151</v>
      </c>
      <c r="H181" s="26" t="inlineStr">
        <is>
          <t>B, T</t>
        </is>
      </c>
      <c r="I181" s="26" t="inlineStr">
        <is>
          <t>ELECTRICAL POWER</t>
        </is>
      </c>
      <c r="J181" s="31" t="n">
        <v>74</v>
      </c>
      <c r="K181" s="31" t="n">
        <v>2</v>
      </c>
      <c r="L181" s="26" t="n"/>
      <c r="M181" s="26" t="n"/>
      <c r="N181" s="29" t="n">
        <v>0</v>
      </c>
      <c r="P181" s="25">
        <f>IF(N181&gt;0,"Yes","No")</f>
        <v/>
      </c>
      <c r="Q181" s="25" t="n">
        <v>20171009</v>
      </c>
      <c r="R181" s="25" t="n">
        <v>20171020</v>
      </c>
      <c r="S181" s="25" t="inlineStr">
        <is>
          <t xml:space="preserve"> PGE Teritory</t>
        </is>
      </c>
      <c r="T181" s="29">
        <f>IF(ISBLANK(J181)=TRUE,0,J181)</f>
        <v/>
      </c>
      <c r="U181" s="30" t="inlineStr">
        <is>
          <t>https://www.fire.ca.gov/incidents/2017/10/9/laporte-fire-wind-complex/</t>
        </is>
      </c>
      <c r="V181" s="25">
        <f>YEAR(D181)</f>
        <v/>
      </c>
      <c r="W181" s="32" t="n">
        <v>0.03958333333333333</v>
      </c>
      <c r="X181" s="25" t="n">
        <v>39.39455</v>
      </c>
      <c r="Y181" s="25" t="n">
        <v>-121.40613</v>
      </c>
      <c r="Z181" s="25">
        <f>IF(X181="N.A.","No lat/lon available",IF(X181&gt;0,"Has lat/lon","No lat/lon available"))</f>
        <v/>
      </c>
      <c r="AA181" s="25" t="inlineStr">
        <is>
          <t>HFTD</t>
        </is>
      </c>
      <c r="AB181" s="25">
        <f>IF(ISBLANK(W181)=TRUE,"No Time Available","Time Available")</f>
        <v/>
      </c>
      <c r="AC181" s="25">
        <f>IF(AND(Z181="Has lat/lon",AB181="Time Available"),"Yes","No")</f>
        <v/>
      </c>
      <c r="AD181" s="25" t="inlineStr">
        <is>
          <t>Red Flag Warning Applicable</t>
        </is>
      </c>
      <c r="AE181" s="25">
        <f>IF(A181="CND-1134",0,SUMIFS(#REF!,#REF!,C181,#REF!,V181))</f>
        <v/>
      </c>
      <c r="AF181" s="25">
        <f>T181&gt;=100</f>
        <v/>
      </c>
    </row>
    <row r="182">
      <c r="A182" s="26" t="inlineStr">
        <is>
          <t>LNU-10046</t>
        </is>
      </c>
      <c r="B182" s="26" t="inlineStr">
        <is>
          <t>NAPA</t>
        </is>
      </c>
      <c r="C182" s="26" t="inlineStr">
        <is>
          <t>ATLAS (SOUTHERN LNU COMPLEX)</t>
        </is>
      </c>
      <c r="D182" s="27" t="n">
        <v>43016</v>
      </c>
      <c r="E182" s="27" t="n">
        <v>43036</v>
      </c>
      <c r="F182" s="26" t="inlineStr">
        <is>
          <t>CAL FIRE</t>
        </is>
      </c>
      <c r="G182" s="28" t="n">
        <v>51624</v>
      </c>
      <c r="H182" s="26" t="inlineStr">
        <is>
          <t>B, G, T</t>
        </is>
      </c>
      <c r="I182" s="26" t="inlineStr">
        <is>
          <t>ELECTRICAL POWER</t>
        </is>
      </c>
      <c r="J182" s="31" t="n">
        <v>783</v>
      </c>
      <c r="K182" s="31" t="n">
        <v>120</v>
      </c>
      <c r="L182" s="26" t="n"/>
      <c r="M182" s="31" t="n">
        <v>6</v>
      </c>
      <c r="N182" s="29" t="n">
        <v>6</v>
      </c>
      <c r="P182" s="25">
        <f>IF(N182&gt;0,"Yes","No")</f>
        <v/>
      </c>
      <c r="Q182" s="25" t="n">
        <v>20171008</v>
      </c>
      <c r="R182" s="25" t="n">
        <v>20171028</v>
      </c>
      <c r="S182" s="25" t="inlineStr">
        <is>
          <t xml:space="preserve"> PGE Teritory</t>
        </is>
      </c>
      <c r="T182" s="29">
        <f>IF(ISBLANK(J182)=TRUE,0,J182)</f>
        <v/>
      </c>
      <c r="U182" s="30" t="inlineStr">
        <is>
          <t>https://www.fire.ca.gov/incidents/2017/10/8/atlas-fire-southern-lnu-complex/</t>
        </is>
      </c>
      <c r="V182" s="25">
        <f>YEAR(D182)</f>
        <v/>
      </c>
      <c r="W182" s="32" t="n">
        <v>0.9111111111111111</v>
      </c>
      <c r="X182" s="25" t="n">
        <v>38.39206</v>
      </c>
      <c r="Y182" s="25" t="n">
        <v>-122.24367</v>
      </c>
      <c r="Z182" s="25">
        <f>IF(X182="N.A.","No lat/lon available",IF(X182&gt;0,"Has lat/lon","No lat/lon available"))</f>
        <v/>
      </c>
      <c r="AA182" s="25" t="inlineStr">
        <is>
          <t>HFTD</t>
        </is>
      </c>
      <c r="AB182" s="25">
        <f>IF(ISBLANK(W182)=TRUE,"No Time Available","Time Available")</f>
        <v/>
      </c>
      <c r="AC182" s="25">
        <f>IF(AND(Z182="Has lat/lon",AB182="Time Available"),"Yes","No")</f>
        <v/>
      </c>
      <c r="AD182" s="25" t="inlineStr">
        <is>
          <t>Red Flag Warning Applicable</t>
        </is>
      </c>
      <c r="AE182" s="25">
        <f>IF(A182="CND-1134",0,SUMIFS(#REF!,#REF!,C182,#REF!,V182))</f>
        <v/>
      </c>
      <c r="AF182" s="25">
        <f>T182&gt;=100</f>
        <v/>
      </c>
    </row>
    <row r="183">
      <c r="A183" s="37" t="inlineStr">
        <is>
          <t>LNU-10055</t>
        </is>
      </c>
      <c r="B183" s="37" t="inlineStr">
        <is>
          <t>LAKE</t>
        </is>
      </c>
      <c r="C183" s="26" t="inlineStr">
        <is>
          <t>SULPHUR
(MENDOCINO LAKE COMPLEX)</t>
        </is>
      </c>
      <c r="D183" s="27" t="n">
        <v>43016</v>
      </c>
      <c r="E183" s="38" t="n">
        <v>43034</v>
      </c>
      <c r="F183" s="37" t="inlineStr">
        <is>
          <t>CAL FIRE</t>
        </is>
      </c>
      <c r="G183" s="39" t="n">
        <v>2207</v>
      </c>
      <c r="H183" s="37" t="inlineStr">
        <is>
          <t>G, T</t>
        </is>
      </c>
      <c r="I183" s="37" t="inlineStr">
        <is>
          <t>ELECTRICAL POWER</t>
        </is>
      </c>
      <c r="J183" s="40" t="n">
        <v>162</v>
      </c>
      <c r="K183" s="40" t="n">
        <v>8</v>
      </c>
      <c r="L183" s="26" t="n"/>
      <c r="M183" s="26" t="n"/>
      <c r="N183" s="29" t="n">
        <v>0</v>
      </c>
      <c r="P183" s="25">
        <f>IF(N183&gt;0,"Yes","No")</f>
        <v/>
      </c>
      <c r="Q183" s="25" t="n">
        <v>20171008</v>
      </c>
      <c r="R183" s="25" t="n">
        <v>20171026</v>
      </c>
      <c r="S183" s="25" t="inlineStr">
        <is>
          <t xml:space="preserve"> PGE Teritory</t>
        </is>
      </c>
      <c r="T183" s="29">
        <f>IF(ISBLANK(J183)=TRUE,0,J183)</f>
        <v/>
      </c>
      <c r="U183" s="30" t="inlineStr">
        <is>
          <t>https://www.fire.ca.gov/incidents/2017/10/8/sulphur-fire-mendocino-lake-complex/</t>
        </is>
      </c>
      <c r="V183" s="25">
        <f>YEAR(D183)</f>
        <v/>
      </c>
      <c r="W183" s="32" t="n">
        <v>0.9993055555555556</v>
      </c>
      <c r="X183" s="25" t="n">
        <v>39.01387</v>
      </c>
      <c r="Y183" s="25" t="n">
        <v>-122.64543</v>
      </c>
      <c r="Z183" s="25">
        <f>IF(X183="N.A.","No lat/lon available",IF(X183&gt;0,"Has lat/lon","No lat/lon available"))</f>
        <v/>
      </c>
      <c r="AA183" s="25" t="inlineStr">
        <is>
          <t>non-HFTD</t>
        </is>
      </c>
      <c r="AB183" s="25">
        <f>IF(ISBLANK(W183)=TRUE,"No Time Available","Time Available")</f>
        <v/>
      </c>
      <c r="AC183" s="25">
        <f>IF(AND(Z183="Has lat/lon",AB183="Time Available"),"Yes","No")</f>
        <v/>
      </c>
      <c r="AD183" s="25" t="inlineStr">
        <is>
          <t>Red Flag Warning Applicable</t>
        </is>
      </c>
      <c r="AE183" s="25">
        <f>IF(A183="CND-1134",0,SUMIFS(#REF!,#REF!,C183,#REF!,V183))</f>
        <v/>
      </c>
      <c r="AF183" s="25">
        <f>T183&gt;=100</f>
        <v/>
      </c>
    </row>
    <row r="184">
      <c r="A184" s="26" t="inlineStr">
        <is>
          <t>LNU-10057</t>
        </is>
      </c>
      <c r="B184" s="26" t="inlineStr">
        <is>
          <t>SONOMA</t>
        </is>
      </c>
      <c r="C184" s="26" t="inlineStr">
        <is>
          <t>POCKET 2 (CENTRAL LNU COMPLEX)</t>
        </is>
      </c>
      <c r="D184" s="27" t="n">
        <v>43017</v>
      </c>
      <c r="E184" s="27" t="n">
        <v>43039</v>
      </c>
      <c r="F184" s="26" t="inlineStr">
        <is>
          <t>CAL FIRE</t>
        </is>
      </c>
      <c r="G184" s="28" t="n">
        <v>17357</v>
      </c>
      <c r="H184" s="26" t="inlineStr">
        <is>
          <t>B, G, T</t>
        </is>
      </c>
      <c r="I184" s="26" t="inlineStr">
        <is>
          <t>ELECTRICAL POWER</t>
        </is>
      </c>
      <c r="J184" s="31" t="n">
        <v>6</v>
      </c>
      <c r="K184" s="31" t="n">
        <v>2</v>
      </c>
      <c r="L184" s="26" t="n"/>
      <c r="M184" s="26" t="n"/>
      <c r="N184" s="29" t="n">
        <v>0</v>
      </c>
      <c r="P184" s="25">
        <f>IF(N184&gt;0,"Yes","No")</f>
        <v/>
      </c>
      <c r="Q184" s="25" t="n">
        <v>20171009</v>
      </c>
      <c r="R184" s="25" t="n">
        <v>20171031</v>
      </c>
      <c r="S184" s="25" t="inlineStr">
        <is>
          <t xml:space="preserve"> PGE Teritory</t>
        </is>
      </c>
      <c r="T184" s="29">
        <f>IF(ISBLANK(J184)=TRUE,0,J184)</f>
        <v/>
      </c>
      <c r="U184" s="30" t="inlineStr">
        <is>
          <t>https://www.fire.ca.gov/incidents/2017/10/9/pocket-fire-central-lnu-complex/</t>
        </is>
      </c>
      <c r="V184" s="25">
        <f>YEAR(D184)</f>
        <v/>
      </c>
      <c r="W184" s="32" t="n">
        <v>0.1458333333333333</v>
      </c>
      <c r="X184" s="25" t="n">
        <v>38.76549</v>
      </c>
      <c r="Y184" s="25" t="n">
        <v>-122.90939</v>
      </c>
      <c r="Z184" s="25">
        <f>IF(X184="N.A.","No lat/lon available",IF(X184&gt;0,"Has lat/lon","No lat/lon available"))</f>
        <v/>
      </c>
      <c r="AA184" s="25" t="inlineStr">
        <is>
          <t>HFTD</t>
        </is>
      </c>
      <c r="AB184" s="25">
        <f>IF(ISBLANK(W184)=TRUE,"No Time Available","Time Available")</f>
        <v/>
      </c>
      <c r="AC184" s="25">
        <f>IF(AND(Z184="Has lat/lon",AB184="Time Available"),"Yes","No")</f>
        <v/>
      </c>
      <c r="AD184" s="25" t="inlineStr">
        <is>
          <t>Red Flag Warning Applicable</t>
        </is>
      </c>
      <c r="AE184" s="25">
        <f>IF(A184="CND-1134",0,SUMIFS(#REF!,#REF!,C184,#REF!,V184))</f>
        <v/>
      </c>
      <c r="AF184" s="25">
        <f>T184&gt;=100</f>
        <v/>
      </c>
    </row>
    <row r="185">
      <c r="A185" s="26" t="inlineStr">
        <is>
          <t>CZU-7822</t>
        </is>
      </c>
      <c r="B185" s="26" t="inlineStr">
        <is>
          <t>SANTA CRUZ</t>
        </is>
      </c>
      <c r="C185" s="26" t="inlineStr">
        <is>
          <t>BEAR</t>
        </is>
      </c>
      <c r="D185" s="27" t="n">
        <v>43024</v>
      </c>
      <c r="E185" s="27" t="n">
        <v>43037</v>
      </c>
      <c r="F185" s="26" t="inlineStr">
        <is>
          <t>CAL FIRE</t>
        </is>
      </c>
      <c r="G185" s="28" t="n">
        <v>391</v>
      </c>
      <c r="H185" s="26" t="inlineStr">
        <is>
          <t>T</t>
        </is>
      </c>
      <c r="I185" s="26" t="inlineStr">
        <is>
          <t>ARSON</t>
        </is>
      </c>
      <c r="J185" s="31" t="n">
        <v>6</v>
      </c>
      <c r="K185" s="26" t="n"/>
      <c r="L185" s="26" t="n"/>
      <c r="M185" s="26" t="n"/>
      <c r="N185" s="29" t="n">
        <v>0</v>
      </c>
      <c r="P185" s="25">
        <f>IF(N185&gt;0,"Yes","No")</f>
        <v/>
      </c>
      <c r="Q185" s="25" t="n">
        <v>20171016</v>
      </c>
      <c r="R185" s="25" t="n">
        <v>20171029</v>
      </c>
      <c r="S185" s="25" t="inlineStr">
        <is>
          <t xml:space="preserve"> PGE Teritory</t>
        </is>
      </c>
      <c r="T185" s="29">
        <f>IF(ISBLANK(J185)=TRUE,0,J185)</f>
        <v/>
      </c>
      <c r="U185" s="30" t="inlineStr">
        <is>
          <t>https://www.fire.ca.gov/incidents/2017/10/16/bear-fire/</t>
        </is>
      </c>
      <c r="V185" s="25">
        <f>YEAR(D185)</f>
        <v/>
      </c>
      <c r="W185" s="32" t="n">
        <v>0.9375</v>
      </c>
      <c r="X185" s="25" t="n">
        <v>37.18356</v>
      </c>
      <c r="Y185" s="25" t="n">
        <v>-122.07012</v>
      </c>
      <c r="Z185" s="25">
        <f>IF(X185="N.A.","No lat/lon available",IF(X185&gt;0,"Has lat/lon","No lat/lon available"))</f>
        <v/>
      </c>
      <c r="AA185" s="25" t="inlineStr">
        <is>
          <t>HFTD</t>
        </is>
      </c>
      <c r="AB185" s="25">
        <f>IF(ISBLANK(W185)=TRUE,"No Time Available","Time Available")</f>
        <v/>
      </c>
      <c r="AC185" s="25">
        <f>IF(AND(Z185="Has lat/lon",AB185="Time Available"),"Yes","No")</f>
        <v/>
      </c>
      <c r="AD185" s="25" t="inlineStr">
        <is>
          <t>No Red Flag Warning Applicable</t>
        </is>
      </c>
      <c r="AE185" s="25">
        <f>IF(A185="CND-1134",0,SUMIFS(#REF!,#REF!,C185,#REF!,V185))</f>
        <v/>
      </c>
      <c r="AF185" s="25">
        <f>T185&gt;=100</f>
        <v/>
      </c>
    </row>
    <row r="186">
      <c r="A186" s="25" t="inlineStr">
        <is>
          <t>F2018-01</t>
        </is>
      </c>
      <c r="B186" s="25" t="inlineStr">
        <is>
          <t>Merced</t>
        </is>
      </c>
      <c r="C186" s="25" t="inlineStr">
        <is>
          <t>Nees Fire</t>
        </is>
      </c>
      <c r="D186" s="41" t="n">
        <v>43222</v>
      </c>
      <c r="G186" s="42" t="n">
        <v>1756</v>
      </c>
      <c r="J186" s="25" t="n">
        <v>0</v>
      </c>
      <c r="N186" s="29" t="n">
        <v>0</v>
      </c>
      <c r="P186" s="25">
        <f>IF(N186&gt;0,"Yes","No")</f>
        <v/>
      </c>
      <c r="S186" s="25" t="inlineStr">
        <is>
          <t>PGE Teritory</t>
        </is>
      </c>
      <c r="T186" s="29">
        <f>IF(ISBLANK(J186)=TRUE,0,J186)</f>
        <v/>
      </c>
      <c r="U186" s="30" t="inlineStr">
        <is>
          <t>https://www.fire.ca.gov/incidents/2018/5/2/nees-fire/</t>
        </is>
      </c>
      <c r="V186" s="25">
        <f>YEAR(D186)</f>
        <v/>
      </c>
      <c r="X186" s="25" t="n">
        <v>36.85156</v>
      </c>
      <c r="Y186" s="25" t="n">
        <v>-120.77206</v>
      </c>
      <c r="Z186" s="25">
        <f>IF(X186="N.A.","No lat/lon available",IF(X186&gt;0,"Has lat/lon","No lat/lon available"))</f>
        <v/>
      </c>
      <c r="AA186" s="25" t="inlineStr">
        <is>
          <t>non-HFTD</t>
        </is>
      </c>
      <c r="AB186" s="25">
        <f>IF(ISBLANK(W186)=TRUE,"No Time Available","Time Available")</f>
        <v/>
      </c>
      <c r="AC186" s="25">
        <f>IF(AND(Z186="Has lat/lon",AB186="Time Available"),"Yes","No")</f>
        <v/>
      </c>
      <c r="AD186" s="25" t="inlineStr">
        <is>
          <t>No RFW Analysis Performed</t>
        </is>
      </c>
      <c r="AE186" s="25">
        <f>IF(A186="CND-1134",0,SUMIFS(#REF!,#REF!,C186,#REF!,V186))</f>
        <v/>
      </c>
      <c r="AF186" s="25">
        <f>T186&gt;=100</f>
        <v/>
      </c>
    </row>
    <row r="187">
      <c r="A187" s="25" t="inlineStr">
        <is>
          <t>F2018-02</t>
        </is>
      </c>
      <c r="B187" s="25" t="inlineStr">
        <is>
          <t>Alameda</t>
        </is>
      </c>
      <c r="C187" s="25" t="inlineStr">
        <is>
          <t>Grant Fire</t>
        </is>
      </c>
      <c r="D187" s="41" t="n">
        <v>43250</v>
      </c>
      <c r="G187" s="42" t="n">
        <v>484</v>
      </c>
      <c r="J187" s="25" t="n">
        <v>1</v>
      </c>
      <c r="N187" s="29" t="n">
        <v>0</v>
      </c>
      <c r="P187" s="25">
        <f>IF(N187&gt;0,"Yes","No")</f>
        <v/>
      </c>
      <c r="S187" s="25" t="inlineStr">
        <is>
          <t>PGE Teritory</t>
        </is>
      </c>
      <c r="T187" s="29">
        <f>IF(ISBLANK(J187)=TRUE,0,J187)</f>
        <v/>
      </c>
      <c r="V187" s="25">
        <f>YEAR(D187)</f>
        <v/>
      </c>
      <c r="X187" s="25" t="n">
        <v>37.75375</v>
      </c>
      <c r="Y187" s="25" t="n">
        <v>-121.57918</v>
      </c>
      <c r="Z187" s="25">
        <f>IF(X187="N.A.","No lat/lon available",IF(X187&gt;0,"Has lat/lon","No lat/lon available"))</f>
        <v/>
      </c>
      <c r="AA187" s="25" t="inlineStr">
        <is>
          <t>non-HFTD</t>
        </is>
      </c>
      <c r="AB187" s="25">
        <f>IF(ISBLANK(W187)=TRUE,"No Time Available","Time Available")</f>
        <v/>
      </c>
      <c r="AC187" s="25">
        <f>IF(AND(Z187="Has lat/lon",AB187="Time Available"),"Yes","No")</f>
        <v/>
      </c>
      <c r="AD187" s="25" t="inlineStr">
        <is>
          <t>No RFW Analysis Performed</t>
        </is>
      </c>
      <c r="AE187" s="25">
        <f>IF(A187="CND-1134",0,SUMIFS(#REF!,#REF!,C187,#REF!,V187))</f>
        <v/>
      </c>
      <c r="AF187" s="25">
        <f>T187&gt;=100</f>
        <v/>
      </c>
    </row>
    <row r="188">
      <c r="A188" s="25" t="inlineStr">
        <is>
          <t>F2018-03</t>
        </is>
      </c>
      <c r="B188" s="25" t="inlineStr">
        <is>
          <t>Madera</t>
        </is>
      </c>
      <c r="C188" s="25" t="inlineStr">
        <is>
          <t>ONeals Fire</t>
        </is>
      </c>
      <c r="D188" s="41" t="n">
        <v>43255</v>
      </c>
      <c r="G188" s="42" t="n">
        <v>300</v>
      </c>
      <c r="J188" s="25" t="n">
        <v>0</v>
      </c>
      <c r="N188" s="29" t="n">
        <v>0</v>
      </c>
      <c r="P188" s="25">
        <f>IF(N188&gt;0,"Yes","No")</f>
        <v/>
      </c>
      <c r="S188" s="25" t="inlineStr">
        <is>
          <t>PGE Teritory</t>
        </is>
      </c>
      <c r="T188" s="29">
        <f>IF(ISBLANK(J188)=TRUE,0,J188)</f>
        <v/>
      </c>
      <c r="V188" s="25">
        <f>YEAR(D188)</f>
        <v/>
      </c>
      <c r="X188" s="25" t="n">
        <v>37.10181</v>
      </c>
      <c r="Y188" s="25" t="n">
        <v>-119.623981</v>
      </c>
      <c r="Z188" s="25">
        <f>IF(X188="N.A.","No lat/lon available",IF(X188&gt;0,"Has lat/lon","No lat/lon available"))</f>
        <v/>
      </c>
      <c r="AA188" s="25" t="inlineStr">
        <is>
          <t>HFTD</t>
        </is>
      </c>
      <c r="AB188" s="25">
        <f>IF(ISBLANK(W188)=TRUE,"No Time Available","Time Available")</f>
        <v/>
      </c>
      <c r="AC188" s="25">
        <f>IF(AND(Z188="Has lat/lon",AB188="Time Available"),"Yes","No")</f>
        <v/>
      </c>
      <c r="AD188" s="25" t="inlineStr">
        <is>
          <t>No RFW Analysis Performed</t>
        </is>
      </c>
      <c r="AE188" s="25">
        <f>IF(A188="CND-1134",0,SUMIFS(#REF!,#REF!,C188,#REF!,V188))</f>
        <v/>
      </c>
      <c r="AF188" s="25">
        <f>T188&gt;=100</f>
        <v/>
      </c>
    </row>
    <row r="189">
      <c r="A189" s="25" t="inlineStr">
        <is>
          <t>F2018-04</t>
        </is>
      </c>
      <c r="B189" s="25" t="inlineStr">
        <is>
          <t>San Benito</t>
        </is>
      </c>
      <c r="C189" s="25" t="inlineStr">
        <is>
          <t>Eastern Fire</t>
        </is>
      </c>
      <c r="D189" s="41" t="n">
        <v>43255</v>
      </c>
      <c r="G189" s="42" t="n">
        <v>513</v>
      </c>
      <c r="J189" s="25" t="n">
        <v>0</v>
      </c>
      <c r="N189" s="29" t="n">
        <v>0</v>
      </c>
      <c r="P189" s="25">
        <f>IF(N189&gt;0,"Yes","No")</f>
        <v/>
      </c>
      <c r="S189" s="25" t="inlineStr">
        <is>
          <t>PGE Teritory</t>
        </is>
      </c>
      <c r="T189" s="29">
        <f>IF(ISBLANK(J189)=TRUE,0,J189)</f>
        <v/>
      </c>
      <c r="U189" s="30" t="inlineStr">
        <is>
          <t>https://www.fire.ca.gov/incidents/2018/6/4/eastern-fire/</t>
        </is>
      </c>
      <c r="V189" s="25">
        <f>YEAR(D189)</f>
        <v/>
      </c>
      <c r="W189" s="32" t="n">
        <v>0.7291666666666666</v>
      </c>
      <c r="X189" s="25" t="n">
        <v>36.378333</v>
      </c>
      <c r="Y189" s="25" t="n">
        <v>-120.901167</v>
      </c>
      <c r="Z189" s="25">
        <f>IF(X189="N.A.","No lat/lon available",IF(X189&gt;0,"Has lat/lon","No lat/lon available"))</f>
        <v/>
      </c>
      <c r="AA189" s="25" t="inlineStr">
        <is>
          <t>non-HFTD</t>
        </is>
      </c>
      <c r="AB189" s="25">
        <f>IF(ISBLANK(W189)=TRUE,"No Time Available","Time Available")</f>
        <v/>
      </c>
      <c r="AC189" s="25">
        <f>IF(AND(Z189="Has lat/lon",AB189="Time Available"),"Yes","No")</f>
        <v/>
      </c>
      <c r="AD189" s="25" t="inlineStr">
        <is>
          <t>No Red Flag Warning Applicable</t>
        </is>
      </c>
      <c r="AE189" s="25">
        <f>IF(A189="CND-1134",0,SUMIFS(#REF!,#REF!,C189,#REF!,V189))</f>
        <v/>
      </c>
      <c r="AF189" s="25">
        <f>T189&gt;=100</f>
        <v/>
      </c>
    </row>
    <row r="190">
      <c r="A190" s="25" t="inlineStr">
        <is>
          <t>F2018-05</t>
        </is>
      </c>
      <c r="B190" s="25" t="inlineStr">
        <is>
          <t>San Benito</t>
        </is>
      </c>
      <c r="C190" s="25" t="inlineStr">
        <is>
          <t>Airline Fire</t>
        </is>
      </c>
      <c r="D190" s="41" t="n">
        <v>43255</v>
      </c>
      <c r="G190" s="42" t="n">
        <v>1314</v>
      </c>
      <c r="J190" s="25" t="n">
        <v>0</v>
      </c>
      <c r="N190" s="29" t="n">
        <v>0</v>
      </c>
      <c r="P190" s="25">
        <f>IF(N190&gt;0,"Yes","No")</f>
        <v/>
      </c>
      <c r="S190" s="25" t="inlineStr">
        <is>
          <t>PGE Teritory</t>
        </is>
      </c>
      <c r="T190" s="29">
        <f>IF(ISBLANK(J190)=TRUE,0,J190)</f>
        <v/>
      </c>
      <c r="U190" s="30" t="inlineStr">
        <is>
          <t>https://www.fire.ca.gov/incidents/2018/6/4/airline-fire/</t>
        </is>
      </c>
      <c r="V190" s="25">
        <f>YEAR(D190)</f>
        <v/>
      </c>
      <c r="W190" s="32" t="n">
        <v>0.7090277777777778</v>
      </c>
      <c r="X190" s="25" t="n">
        <v>36.40755</v>
      </c>
      <c r="Y190" s="25" t="n">
        <v>-120.99322</v>
      </c>
      <c r="Z190" s="25">
        <f>IF(X190="N.A.","No lat/lon available",IF(X190&gt;0,"Has lat/lon","No lat/lon available"))</f>
        <v/>
      </c>
      <c r="AA190" s="25" t="inlineStr">
        <is>
          <t>non-HFTD</t>
        </is>
      </c>
      <c r="AB190" s="25">
        <f>IF(ISBLANK(W190)=TRUE,"No Time Available","Time Available")</f>
        <v/>
      </c>
      <c r="AC190" s="25">
        <f>IF(AND(Z190="Has lat/lon",AB190="Time Available"),"Yes","No")</f>
        <v/>
      </c>
      <c r="AD190" s="25" t="inlineStr">
        <is>
          <t>No Red Flag Warning Applicable</t>
        </is>
      </c>
      <c r="AE190" s="25">
        <f>IF(A190="CND-1134",0,SUMIFS(#REF!,#REF!,C190,#REF!,V190))</f>
        <v/>
      </c>
      <c r="AF190" s="25">
        <f>T190&gt;=100</f>
        <v/>
      </c>
    </row>
    <row r="191">
      <c r="A191" s="25" t="inlineStr">
        <is>
          <t>F2018-06</t>
        </is>
      </c>
      <c r="B191" s="25" t="inlineStr">
        <is>
          <t>Glenn</t>
        </is>
      </c>
      <c r="C191" s="25" t="inlineStr">
        <is>
          <t>Chrome Fire</t>
        </is>
      </c>
      <c r="D191" s="41" t="n">
        <v>43260</v>
      </c>
      <c r="G191" s="42" t="n">
        <v>2290</v>
      </c>
      <c r="J191" s="25" t="n">
        <v>1</v>
      </c>
      <c r="N191" s="29" t="n">
        <v>0</v>
      </c>
      <c r="P191" s="25">
        <f>IF(N191&gt;0,"Yes","No")</f>
        <v/>
      </c>
      <c r="S191" s="25" t="inlineStr">
        <is>
          <t>PGE Teritory</t>
        </is>
      </c>
      <c r="T191" s="29">
        <f>IF(ISBLANK(J191)=TRUE,0,J191)</f>
        <v/>
      </c>
      <c r="U191" s="30" t="inlineStr">
        <is>
          <t>https://www.fire.ca.gov/incidents/2018/6/9/chrome-fire/</t>
        </is>
      </c>
      <c r="V191" s="25">
        <f>YEAR(D191)</f>
        <v/>
      </c>
      <c r="W191" s="32" t="n">
        <v>0.6472222222222223</v>
      </c>
      <c r="X191" s="25" t="n">
        <v>39.64978</v>
      </c>
      <c r="Y191" s="25" t="n">
        <v>-122.58218</v>
      </c>
      <c r="Z191" s="25">
        <f>IF(X191="N.A.","No lat/lon available",IF(X191&gt;0,"Has lat/lon","No lat/lon available"))</f>
        <v/>
      </c>
      <c r="AA191" s="25" t="inlineStr">
        <is>
          <t>HFTD</t>
        </is>
      </c>
      <c r="AB191" s="25">
        <f>IF(ISBLANK(W191)=TRUE,"No Time Available","Time Available")</f>
        <v/>
      </c>
      <c r="AC191" s="25">
        <f>IF(AND(Z191="Has lat/lon",AB191="Time Available"),"Yes","No")</f>
        <v/>
      </c>
      <c r="AD191" s="25" t="inlineStr">
        <is>
          <t>No Red Flag Warning Applicable</t>
        </is>
      </c>
      <c r="AE191" s="25">
        <f>IF(A191="CND-1134",0,SUMIFS(#REF!,#REF!,C191,#REF!,V191))</f>
        <v/>
      </c>
      <c r="AF191" s="25">
        <f>T191&gt;=100</f>
        <v/>
      </c>
    </row>
    <row r="192">
      <c r="A192" s="25" t="inlineStr">
        <is>
          <t>F2018-07</t>
        </is>
      </c>
      <c r="B192" s="25" t="inlineStr">
        <is>
          <t>Tehama</t>
        </is>
      </c>
      <c r="C192" s="25" t="inlineStr">
        <is>
          <t>Apple Fire</t>
        </is>
      </c>
      <c r="D192" s="41" t="n">
        <v>43260</v>
      </c>
      <c r="G192" s="42" t="n">
        <v>2956</v>
      </c>
      <c r="J192" s="25" t="n">
        <v>5</v>
      </c>
      <c r="N192" s="29" t="n">
        <v>0</v>
      </c>
      <c r="P192" s="25">
        <f>IF(N192&gt;0,"Yes","No")</f>
        <v/>
      </c>
      <c r="S192" s="25" t="inlineStr">
        <is>
          <t>PGE Teritory</t>
        </is>
      </c>
      <c r="T192" s="29">
        <f>IF(ISBLANK(J192)=TRUE,0,J192)</f>
        <v/>
      </c>
      <c r="U192" s="30" t="inlineStr">
        <is>
          <t>https://www.fire.ca.gov/incidents/2018/6/9/apple-fire/</t>
        </is>
      </c>
      <c r="V192" s="25">
        <f>YEAR(D192)</f>
        <v/>
      </c>
      <c r="W192" s="32" t="n">
        <v>0.5902777777777778</v>
      </c>
      <c r="X192" s="25" t="n">
        <v>39.94355</v>
      </c>
      <c r="Y192" s="25" t="inlineStr">
        <is>
          <t xml:space="preserve"> -122.3571</t>
        </is>
      </c>
      <c r="Z192" s="25">
        <f>IF(X192="N.A.","No lat/lon available",IF(X192&gt;0,"Has lat/lon","No lat/lon available"))</f>
        <v/>
      </c>
      <c r="AA192" s="25" t="inlineStr">
        <is>
          <t>non-HFTD</t>
        </is>
      </c>
      <c r="AB192" s="25">
        <f>IF(ISBLANK(W192)=TRUE,"No Time Available","Time Available")</f>
        <v/>
      </c>
      <c r="AC192" s="25">
        <f>IF(AND(Z192="Has lat/lon",AB192="Time Available"),"Yes","No")</f>
        <v/>
      </c>
      <c r="AD192" s="25" t="inlineStr">
        <is>
          <t>No Red Flag Warning Applicable</t>
        </is>
      </c>
      <c r="AE192" s="25">
        <f>IF(A192="CND-1134",0,SUMIFS(#REF!,#REF!,C192,#REF!,V192))</f>
        <v/>
      </c>
      <c r="AF192" s="25">
        <f>T192&gt;=100</f>
        <v/>
      </c>
    </row>
    <row r="193">
      <c r="A193" s="25" t="inlineStr">
        <is>
          <t>F2018-08</t>
        </is>
      </c>
      <c r="B193" s="25" t="inlineStr">
        <is>
          <t>Madera</t>
        </is>
      </c>
      <c r="C193" s="25" t="inlineStr">
        <is>
          <t>Lions Fire</t>
        </is>
      </c>
      <c r="D193" s="41" t="n">
        <v>43262</v>
      </c>
      <c r="G193" s="42" t="n">
        <v>4064</v>
      </c>
      <c r="J193" s="25" t="n">
        <v>0</v>
      </c>
      <c r="N193" s="29" t="n">
        <v>0</v>
      </c>
      <c r="P193" s="25">
        <f>IF(N193&gt;0,"Yes","No")</f>
        <v/>
      </c>
      <c r="S193" s="25" t="inlineStr">
        <is>
          <t>PGE Teritory</t>
        </is>
      </c>
      <c r="T193" s="29">
        <f>IF(ISBLANK(J193)=TRUE,0,J193)</f>
        <v/>
      </c>
      <c r="U193" s="30" t="inlineStr">
        <is>
          <t>https://inciweb.nwcg.gov/incident/5850/</t>
        </is>
      </c>
      <c r="V193" s="25">
        <f>YEAR(D193)</f>
        <v/>
      </c>
      <c r="W193" s="32" t="n">
        <v>0.5</v>
      </c>
      <c r="X193" s="25" t="n">
        <v>37.571</v>
      </c>
      <c r="Y193" s="25" t="n">
        <v>-119.118</v>
      </c>
      <c r="Z193" s="25">
        <f>IF(X193="N.A.","No lat/lon available",IF(X193&gt;0,"Has lat/lon","No lat/lon available"))</f>
        <v/>
      </c>
      <c r="AA193" s="25" t="inlineStr">
        <is>
          <t>non-HFTD</t>
        </is>
      </c>
      <c r="AB193" s="25">
        <f>IF(ISBLANK(W193)=TRUE,"No Time Available","Time Available")</f>
        <v/>
      </c>
      <c r="AC193" s="25">
        <f>IF(AND(Z193="Has lat/lon",AB193="Time Available"),"Yes","No")</f>
        <v/>
      </c>
      <c r="AD193" s="25" t="inlineStr">
        <is>
          <t>No Red Flag Warning Applicable</t>
        </is>
      </c>
      <c r="AE193" s="25">
        <f>IF(A193="CND-1134",0,SUMIFS(#REF!,#REF!,C193,#REF!,V193))</f>
        <v/>
      </c>
      <c r="AF193" s="25">
        <f>T193&gt;=100</f>
        <v/>
      </c>
    </row>
    <row r="194">
      <c r="A194" s="25" t="inlineStr">
        <is>
          <t>F2018-09</t>
        </is>
      </c>
      <c r="B194" s="25" t="inlineStr">
        <is>
          <t>Lassen</t>
        </is>
      </c>
      <c r="C194" s="25" t="inlineStr">
        <is>
          <t>Tumbleweed Fire</t>
        </is>
      </c>
      <c r="D194" s="41" t="n">
        <v>43265</v>
      </c>
      <c r="G194" s="42" t="n">
        <v>646</v>
      </c>
      <c r="H194" s="43" t="n"/>
      <c r="J194" s="25" t="n">
        <v>0</v>
      </c>
      <c r="N194" s="29" t="n">
        <v>0</v>
      </c>
      <c r="P194" s="25">
        <f>IF(N194&gt;0,"Yes","No")</f>
        <v/>
      </c>
      <c r="S194" s="25" t="inlineStr">
        <is>
          <t>PGE Teritory</t>
        </is>
      </c>
      <c r="T194" s="29">
        <f>IF(ISBLANK(J194)=TRUE,0,J194)</f>
        <v/>
      </c>
      <c r="U194" s="30" t="inlineStr">
        <is>
          <t>https://www.fire.ca.gov/incidents/2018/6/14/tumbleweed-fire/</t>
        </is>
      </c>
      <c r="V194" s="25">
        <f>YEAR(D194)</f>
        <v/>
      </c>
      <c r="X194" s="25" t="n">
        <v>40.3768</v>
      </c>
      <c r="Y194" s="25" t="n">
        <v>-120.36403</v>
      </c>
      <c r="Z194" s="25">
        <f>IF(X194="N.A.","No lat/lon available",IF(X194&gt;0,"Has lat/lon","No lat/lon available"))</f>
        <v/>
      </c>
      <c r="AA194" s="25" t="inlineStr">
        <is>
          <t>non-HFTD</t>
        </is>
      </c>
      <c r="AB194" s="25">
        <f>IF(ISBLANK(W194)=TRUE,"No Time Available","Time Available")</f>
        <v/>
      </c>
      <c r="AC194" s="25">
        <f>IF(AND(Z194="Has lat/lon",AB194="Time Available"),"Yes","No")</f>
        <v/>
      </c>
      <c r="AD194" s="25" t="inlineStr">
        <is>
          <t>No RFW Analysis Performed</t>
        </is>
      </c>
      <c r="AE194" s="25">
        <f>IF(A194="CND-1134",0,SUMIFS(#REF!,#REF!,C194,#REF!,V194))</f>
        <v/>
      </c>
      <c r="AF194" s="25">
        <f>T194&gt;=100</f>
        <v/>
      </c>
    </row>
    <row r="195">
      <c r="A195" s="25" t="inlineStr">
        <is>
          <t>F2018-10</t>
        </is>
      </c>
      <c r="B195" s="25" t="inlineStr">
        <is>
          <t>Merced</t>
        </is>
      </c>
      <c r="C195" s="25" t="inlineStr">
        <is>
          <t>Planada Fire</t>
        </is>
      </c>
      <c r="D195" s="41" t="n">
        <v>43266</v>
      </c>
      <c r="G195" s="42" t="n">
        <v>4564</v>
      </c>
      <c r="J195" s="25" t="n">
        <v>0</v>
      </c>
      <c r="N195" s="29" t="n">
        <v>0</v>
      </c>
      <c r="P195" s="25">
        <f>IF(N195&gt;0,"Yes","No")</f>
        <v/>
      </c>
      <c r="S195" s="25" t="inlineStr">
        <is>
          <t>PGE Teritory</t>
        </is>
      </c>
      <c r="T195" s="29">
        <f>IF(ISBLANK(J195)=TRUE,0,J195)</f>
        <v/>
      </c>
      <c r="U195" s="30" t="inlineStr">
        <is>
          <t>https://www.fire.ca.gov/incidents/2018/6/15/planada-fire/</t>
        </is>
      </c>
      <c r="V195" s="25">
        <f>YEAR(D195)</f>
        <v/>
      </c>
      <c r="X195" s="25" t="n">
        <v>37.39339</v>
      </c>
      <c r="Y195" s="25" t="n">
        <v>-120.34207</v>
      </c>
      <c r="Z195" s="25">
        <f>IF(X195="N.A.","No lat/lon available",IF(X195&gt;0,"Has lat/lon","No lat/lon available"))</f>
        <v/>
      </c>
      <c r="AA195" s="25" t="inlineStr">
        <is>
          <t>non-HFTD</t>
        </is>
      </c>
      <c r="AB195" s="25">
        <f>IF(ISBLANK(W195)=TRUE,"No Time Available","Time Available")</f>
        <v/>
      </c>
      <c r="AC195" s="25">
        <f>IF(AND(Z195="Has lat/lon",AB195="Time Available"),"Yes","No")</f>
        <v/>
      </c>
      <c r="AD195" s="25" t="inlineStr">
        <is>
          <t>No RFW Analysis Performed</t>
        </is>
      </c>
      <c r="AE195" s="25">
        <f>IF(A195="CND-1134",0,SUMIFS(#REF!,#REF!,C195,#REF!,V195))</f>
        <v/>
      </c>
      <c r="AF195" s="25">
        <f>T195&gt;=100</f>
        <v/>
      </c>
    </row>
    <row r="196">
      <c r="A196" s="25" t="inlineStr">
        <is>
          <t>F2018-11</t>
        </is>
      </c>
      <c r="B196" s="25" t="inlineStr">
        <is>
          <t>San Luis Obispo</t>
        </is>
      </c>
      <c r="C196" s="25" t="inlineStr">
        <is>
          <t>Yankee Fire</t>
        </is>
      </c>
      <c r="D196" s="41" t="n">
        <v>43271</v>
      </c>
      <c r="G196" s="42" t="n">
        <v>1500</v>
      </c>
      <c r="J196" s="25" t="n">
        <v>0</v>
      </c>
      <c r="N196" s="29" t="n">
        <v>0</v>
      </c>
      <c r="P196" s="25">
        <f>IF(N196&gt;0,"Yes","No")</f>
        <v/>
      </c>
      <c r="S196" s="25" t="inlineStr">
        <is>
          <t>PGE Teritory</t>
        </is>
      </c>
      <c r="T196" s="29">
        <f>IF(ISBLANK(J196)=TRUE,0,J196)</f>
        <v/>
      </c>
      <c r="U196" s="30" t="inlineStr">
        <is>
          <t>https://www.fire.ca.gov/incidents/2018/6/20/yankee-fire/</t>
        </is>
      </c>
      <c r="V196" s="25">
        <f>YEAR(D196)</f>
        <v/>
      </c>
      <c r="X196" s="25" t="n">
        <v>35.73629</v>
      </c>
      <c r="Y196" s="25" t="n">
        <v>-120.75593</v>
      </c>
      <c r="Z196" s="25">
        <f>IF(X196="N.A.","No lat/lon available",IF(X196&gt;0,"Has lat/lon","No lat/lon available"))</f>
        <v/>
      </c>
      <c r="AA196" s="25" t="inlineStr">
        <is>
          <t>HFTD</t>
        </is>
      </c>
      <c r="AB196" s="25">
        <f>IF(ISBLANK(W196)=TRUE,"No Time Available","Time Available")</f>
        <v/>
      </c>
      <c r="AC196" s="25">
        <f>IF(AND(Z196="Has lat/lon",AB196="Time Available"),"Yes","No")</f>
        <v/>
      </c>
      <c r="AD196" s="25" t="inlineStr">
        <is>
          <t>No RFW Analysis Performed</t>
        </is>
      </c>
      <c r="AE196" s="25">
        <f>IF(A196="CND-1134",0,SUMIFS(#REF!,#REF!,C196,#REF!,V196))</f>
        <v/>
      </c>
      <c r="AF196" s="25">
        <f>T196&gt;=100</f>
        <v/>
      </c>
    </row>
    <row r="197">
      <c r="A197" s="25" t="inlineStr">
        <is>
          <t>F2018-12</t>
        </is>
      </c>
      <c r="B197" s="25" t="inlineStr">
        <is>
          <t>Lake</t>
        </is>
      </c>
      <c r="C197" s="25" t="inlineStr">
        <is>
          <t>Pawnee Fire</t>
        </is>
      </c>
      <c r="D197" s="41" t="n">
        <v>43274</v>
      </c>
      <c r="G197" s="42" t="n">
        <v>15185</v>
      </c>
      <c r="J197" s="25" t="n">
        <v>22</v>
      </c>
      <c r="N197" s="29" t="n">
        <v>0</v>
      </c>
      <c r="P197" s="25">
        <f>IF(N197&gt;0,"Yes","No")</f>
        <v/>
      </c>
      <c r="S197" s="25" t="inlineStr">
        <is>
          <t>PGE Teritory</t>
        </is>
      </c>
      <c r="T197" s="29">
        <f>IF(ISBLANK(J197)=TRUE,0,J197)</f>
        <v/>
      </c>
      <c r="U197" s="30" t="inlineStr">
        <is>
          <t>https://www.fire.ca.gov/incidents/2018/6/23/pawnee-fire/</t>
        </is>
      </c>
      <c r="V197" s="25">
        <f>YEAR(D197)</f>
        <v/>
      </c>
      <c r="W197" s="32" t="n">
        <v>0.7229166666666667</v>
      </c>
      <c r="X197" s="25" t="n">
        <v>39.0674</v>
      </c>
      <c r="Y197" s="25" t="n">
        <v>-122.59848</v>
      </c>
      <c r="Z197" s="25">
        <f>IF(X197="N.A.","No lat/lon available",IF(X197&gt;0,"Has lat/lon","No lat/lon available"))</f>
        <v/>
      </c>
      <c r="AA197" s="25" t="inlineStr">
        <is>
          <t>non-HFTD</t>
        </is>
      </c>
      <c r="AB197" s="25">
        <f>IF(ISBLANK(W197)=TRUE,"No Time Available","Time Available")</f>
        <v/>
      </c>
      <c r="AC197" s="25">
        <f>IF(AND(Z197="Has lat/lon",AB197="Time Available"),"Yes","No")</f>
        <v/>
      </c>
      <c r="AD197" s="25" t="inlineStr">
        <is>
          <t>Red Flag Warning Applicable</t>
        </is>
      </c>
      <c r="AE197" s="25">
        <f>IF(A197="CND-1134",0,SUMIFS(#REF!,#REF!,C197,#REF!,V197))</f>
        <v/>
      </c>
      <c r="AF197" s="25">
        <f>T197&gt;=100</f>
        <v/>
      </c>
    </row>
    <row r="198">
      <c r="A198" s="25" t="inlineStr">
        <is>
          <t>F2018-13</t>
        </is>
      </c>
      <c r="B198" s="25" t="inlineStr">
        <is>
          <t>Shasta</t>
        </is>
      </c>
      <c r="C198" s="25" t="inlineStr">
        <is>
          <t>Bascom Fire</t>
        </is>
      </c>
      <c r="D198" s="41" t="n">
        <v>43274</v>
      </c>
      <c r="G198" s="42" t="n">
        <v>328</v>
      </c>
      <c r="J198" s="25" t="n">
        <v>0</v>
      </c>
      <c r="N198" s="29" t="n">
        <v>0</v>
      </c>
      <c r="P198" s="25">
        <f>IF(N198&gt;0,"Yes","No")</f>
        <v/>
      </c>
      <c r="S198" s="25" t="inlineStr">
        <is>
          <t>PGE Teritory</t>
        </is>
      </c>
      <c r="T198" s="29">
        <f>IF(ISBLANK(J198)=TRUE,0,J198)</f>
        <v/>
      </c>
      <c r="U198" s="30" t="inlineStr">
        <is>
          <t>https://www.fire.ca.gov/incidents/2018/6/23/bascom-fire/</t>
        </is>
      </c>
      <c r="V198" s="25">
        <f>YEAR(D198)</f>
        <v/>
      </c>
      <c r="X198" s="25" t="n">
        <v>40.52909</v>
      </c>
      <c r="Y198" s="25" t="n">
        <v>-122.17457</v>
      </c>
      <c r="Z198" s="25">
        <f>IF(X198="N.A.","No lat/lon available",IF(X198&gt;0,"Has lat/lon","No lat/lon available"))</f>
        <v/>
      </c>
      <c r="AA198" s="25" t="inlineStr">
        <is>
          <t>HFTD</t>
        </is>
      </c>
      <c r="AB198" s="25">
        <f>IF(ISBLANK(W198)=TRUE,"No Time Available","Time Available")</f>
        <v/>
      </c>
      <c r="AC198" s="25">
        <f>IF(AND(Z198="Has lat/lon",AB198="Time Available"),"Yes","No")</f>
        <v/>
      </c>
      <c r="AD198" s="25" t="inlineStr">
        <is>
          <t>No RFW Analysis Performed</t>
        </is>
      </c>
      <c r="AE198" s="25">
        <f>IF(A198="CND-1134",0,SUMIFS(#REF!,#REF!,C198,#REF!,V198))</f>
        <v/>
      </c>
      <c r="AF198" s="25">
        <f>T198&gt;=100</f>
        <v/>
      </c>
    </row>
    <row r="199">
      <c r="A199" s="25" t="inlineStr">
        <is>
          <t>F2018-14</t>
        </is>
      </c>
      <c r="B199" s="25" t="inlineStr">
        <is>
          <t>Tehama</t>
        </is>
      </c>
      <c r="C199" s="25" t="inlineStr">
        <is>
          <t>Lane Fire</t>
        </is>
      </c>
      <c r="D199" s="41" t="n">
        <v>43274</v>
      </c>
      <c r="G199" s="42" t="n">
        <v>3716</v>
      </c>
      <c r="J199" s="25" t="n">
        <v>0</v>
      </c>
      <c r="N199" s="29" t="n">
        <v>0</v>
      </c>
      <c r="P199" s="25">
        <f>IF(N199&gt;0,"Yes","No")</f>
        <v/>
      </c>
      <c r="S199" s="25" t="inlineStr">
        <is>
          <t>PGE Teritory</t>
        </is>
      </c>
      <c r="T199" s="29">
        <f>IF(ISBLANK(J199)=TRUE,0,J199)</f>
        <v/>
      </c>
      <c r="U199" s="30" t="inlineStr">
        <is>
          <t>https://www.fire.ca.gov/incidents/2018/6/23/lane-fire/</t>
        </is>
      </c>
      <c r="V199" s="25">
        <f>YEAR(D199)</f>
        <v/>
      </c>
      <c r="W199" s="32" t="n">
        <v>0.4847222222222222</v>
      </c>
      <c r="X199" s="25" t="n">
        <v>40.35068</v>
      </c>
      <c r="Y199" s="25" t="n">
        <v>-121.77867</v>
      </c>
      <c r="Z199" s="25">
        <f>IF(X199="N.A.","No lat/lon available",IF(X199&gt;0,"Has lat/lon","No lat/lon available"))</f>
        <v/>
      </c>
      <c r="AA199" s="25" t="inlineStr">
        <is>
          <t>HFTD</t>
        </is>
      </c>
      <c r="AB199" s="25">
        <f>IF(ISBLANK(W199)=TRUE,"No Time Available","Time Available")</f>
        <v/>
      </c>
      <c r="AC199" s="25">
        <f>IF(AND(Z199="Has lat/lon",AB199="Time Available"),"Yes","No")</f>
        <v/>
      </c>
      <c r="AD199" s="25" t="inlineStr">
        <is>
          <t>No Red Flag Warning Applicable</t>
        </is>
      </c>
      <c r="AE199" s="25">
        <f>IF(A199="CND-1134",0,SUMIFS(#REF!,#REF!,C199,#REF!,V199))</f>
        <v/>
      </c>
      <c r="AF199" s="25">
        <f>T199&gt;=100</f>
        <v/>
      </c>
    </row>
    <row r="200">
      <c r="A200" s="25" t="inlineStr">
        <is>
          <t>F2018-15</t>
        </is>
      </c>
      <c r="B200" s="25" t="inlineStr">
        <is>
          <t>Shasta</t>
        </is>
      </c>
      <c r="C200" s="25" t="inlineStr">
        <is>
          <t>Creek Fire</t>
        </is>
      </c>
      <c r="D200" s="41" t="n">
        <v>43275</v>
      </c>
      <c r="G200" s="42" t="n">
        <v>1678</v>
      </c>
      <c r="J200" s="25" t="n">
        <v>11</v>
      </c>
      <c r="N200" s="29" t="n">
        <v>0</v>
      </c>
      <c r="P200" s="25">
        <f>IF(N200&gt;0,"Yes","No")</f>
        <v/>
      </c>
      <c r="S200" s="25" t="inlineStr">
        <is>
          <t>PGE Teritory</t>
        </is>
      </c>
      <c r="T200" s="29">
        <f>IF(ISBLANK(J200)=TRUE,0,J200)</f>
        <v/>
      </c>
      <c r="U200" s="30" t="inlineStr">
        <is>
          <t>https://www.fire.ca.gov/incidents/2018/6/24/creek-fire/</t>
        </is>
      </c>
      <c r="V200" s="25">
        <f>YEAR(D200)</f>
        <v/>
      </c>
      <c r="W200" s="32" t="n">
        <v>0.5201388888888889</v>
      </c>
      <c r="X200" s="25" t="n">
        <v>40.50318</v>
      </c>
      <c r="Y200" s="25" t="n">
        <v>-122.42308</v>
      </c>
      <c r="Z200" s="25">
        <f>IF(X200="N.A.","No lat/lon available",IF(X200&gt;0,"Has lat/lon","No lat/lon available"))</f>
        <v/>
      </c>
      <c r="AA200" s="25" t="inlineStr">
        <is>
          <t>non-HFTD</t>
        </is>
      </c>
      <c r="AB200" s="25">
        <f>IF(ISBLANK(W200)=TRUE,"No Time Available","Time Available")</f>
        <v/>
      </c>
      <c r="AC200" s="25">
        <f>IF(AND(Z200="Has lat/lon",AB200="Time Available"),"Yes","No")</f>
        <v/>
      </c>
      <c r="AD200" s="25" t="inlineStr">
        <is>
          <t>Red Flag Warning Applicable</t>
        </is>
      </c>
      <c r="AE200" s="25">
        <f>IF(A200="CND-1134",0,SUMIFS(#REF!,#REF!,C200,#REF!,V200))</f>
        <v/>
      </c>
      <c r="AF200" s="25">
        <f>T200&gt;=100</f>
        <v/>
      </c>
    </row>
    <row r="201">
      <c r="A201" s="25" t="inlineStr">
        <is>
          <t>F2018-16</t>
        </is>
      </c>
      <c r="B201" s="25" t="inlineStr">
        <is>
          <t>Butte</t>
        </is>
      </c>
      <c r="C201" s="25" t="inlineStr">
        <is>
          <t>Shippee Fire</t>
        </is>
      </c>
      <c r="D201" s="41" t="n">
        <v>43277</v>
      </c>
      <c r="G201" s="42" t="n">
        <v>347</v>
      </c>
      <c r="J201" s="25" t="n">
        <v>0</v>
      </c>
      <c r="N201" s="29" t="n">
        <v>0</v>
      </c>
      <c r="P201" s="25">
        <f>IF(N201&gt;0,"Yes","No")</f>
        <v/>
      </c>
      <c r="S201" s="25" t="inlineStr">
        <is>
          <t>PGE Teritory</t>
        </is>
      </c>
      <c r="T201" s="29">
        <f>IF(ISBLANK(J201)=TRUE,0,J201)</f>
        <v/>
      </c>
      <c r="V201" s="25">
        <f>YEAR(D201)</f>
        <v/>
      </c>
      <c r="X201" s="25" t="n">
        <v>39.59872</v>
      </c>
      <c r="Y201" s="25" t="n">
        <v>-121.78208</v>
      </c>
      <c r="Z201" s="25">
        <f>IF(X201="N.A.","No lat/lon available",IF(X201&gt;0,"Has lat/lon","No lat/lon available"))</f>
        <v/>
      </c>
      <c r="AA201" s="25" t="inlineStr">
        <is>
          <t>non-HFTD</t>
        </is>
      </c>
      <c r="AB201" s="25">
        <f>IF(ISBLANK(W201)=TRUE,"No Time Available","Time Available")</f>
        <v/>
      </c>
      <c r="AC201" s="25">
        <f>IF(AND(Z201="Has lat/lon",AB201="Time Available"),"Yes","No")</f>
        <v/>
      </c>
      <c r="AD201" s="25" t="inlineStr">
        <is>
          <t>No RFW Analysis Performed</t>
        </is>
      </c>
      <c r="AE201" s="25">
        <f>IF(A201="CND-1134",0,SUMIFS(#REF!,#REF!,C201,#REF!,V201))</f>
        <v/>
      </c>
      <c r="AF201" s="25">
        <f>T201&gt;=100</f>
        <v/>
      </c>
    </row>
    <row r="202">
      <c r="A202" s="25" t="inlineStr">
        <is>
          <t>F2018-17</t>
        </is>
      </c>
      <c r="B202" s="25" t="inlineStr">
        <is>
          <t>Lassen</t>
        </is>
      </c>
      <c r="C202" s="25" t="inlineStr">
        <is>
          <t>Hyatt Fire</t>
        </is>
      </c>
      <c r="D202" s="41" t="n">
        <v>43278</v>
      </c>
      <c r="G202" s="42" t="n">
        <v>441</v>
      </c>
      <c r="J202" s="25" t="n">
        <v>4</v>
      </c>
      <c r="N202" s="29" t="n">
        <v>0</v>
      </c>
      <c r="P202" s="25">
        <f>IF(N202&gt;0,"Yes","No")</f>
        <v/>
      </c>
      <c r="S202" s="25" t="inlineStr">
        <is>
          <t>PGE Teritory</t>
        </is>
      </c>
      <c r="T202" s="29">
        <f>IF(ISBLANK(J202)=TRUE,0,J202)</f>
        <v/>
      </c>
      <c r="U202" s="30" t="inlineStr">
        <is>
          <t>https://www.fire.ca.gov/incidents/2018/6/27/hyatt-fire/</t>
        </is>
      </c>
      <c r="V202" s="25">
        <f>YEAR(D202)</f>
        <v/>
      </c>
      <c r="X202" s="25" t="n">
        <v>40.316137</v>
      </c>
      <c r="Y202" s="25" t="n">
        <v>-120.45053</v>
      </c>
      <c r="Z202" s="25">
        <f>IF(X202="N.A.","No lat/lon available",IF(X202&gt;0,"Has lat/lon","No lat/lon available"))</f>
        <v/>
      </c>
      <c r="AA202" s="25" t="inlineStr">
        <is>
          <t>HFTD</t>
        </is>
      </c>
      <c r="AB202" s="25">
        <f>IF(ISBLANK(W202)=TRUE,"No Time Available","Time Available")</f>
        <v/>
      </c>
      <c r="AC202" s="25">
        <f>IF(AND(Z202="Has lat/lon",AB202="Time Available"),"Yes","No")</f>
        <v/>
      </c>
      <c r="AD202" s="25" t="inlineStr">
        <is>
          <t>No RFW Analysis Performed</t>
        </is>
      </c>
      <c r="AE202" s="25">
        <f>IF(A202="CND-1134",0,SUMIFS(#REF!,#REF!,C202,#REF!,V202))</f>
        <v/>
      </c>
      <c r="AF202" s="25">
        <f>T202&gt;=100</f>
        <v/>
      </c>
    </row>
    <row r="203">
      <c r="A203" s="25" t="inlineStr">
        <is>
          <t>F2018-18</t>
        </is>
      </c>
      <c r="B203" s="25" t="inlineStr">
        <is>
          <t>Trinity</t>
        </is>
      </c>
      <c r="C203" s="25" t="inlineStr">
        <is>
          <t>Flat Fire</t>
        </is>
      </c>
      <c r="D203" s="41" t="n">
        <v>43279</v>
      </c>
      <c r="G203" s="42" t="n">
        <v>300</v>
      </c>
      <c r="J203" s="25" t="n">
        <v>0</v>
      </c>
      <c r="N203" s="29" t="n">
        <v>0</v>
      </c>
      <c r="P203" s="25">
        <f>IF(N203&gt;0,"Yes","No")</f>
        <v/>
      </c>
      <c r="S203" s="25" t="inlineStr">
        <is>
          <t>PGE Teritory</t>
        </is>
      </c>
      <c r="T203" s="29">
        <f>IF(ISBLANK(J203)=TRUE,0,J203)</f>
        <v/>
      </c>
      <c r="U203" s="30" t="inlineStr">
        <is>
          <t>https://www.fire.ca.gov/incidents/2018/6/28/flat-fire/</t>
        </is>
      </c>
      <c r="V203" s="25">
        <f>YEAR(D203)</f>
        <v/>
      </c>
      <c r="W203" s="32" t="n">
        <v>0.7506944444444444</v>
      </c>
      <c r="X203" s="25" t="n">
        <v>40.60402</v>
      </c>
      <c r="Y203" s="25" t="n">
        <v>-122.9144</v>
      </c>
      <c r="Z203" s="25">
        <f>IF(X203="N.A.","No lat/lon available",IF(X203&gt;0,"Has lat/lon","No lat/lon available"))</f>
        <v/>
      </c>
      <c r="AA203" s="25" t="inlineStr">
        <is>
          <t>HFTD</t>
        </is>
      </c>
      <c r="AB203" s="25">
        <f>IF(ISBLANK(W203)=TRUE,"No Time Available","Time Available")</f>
        <v/>
      </c>
      <c r="AC203" s="25">
        <f>IF(AND(Z203="Has lat/lon",AB203="Time Available"),"Yes","No")</f>
        <v/>
      </c>
      <c r="AD203" s="25" t="inlineStr">
        <is>
          <t>No Red Flag Warning Applicable</t>
        </is>
      </c>
      <c r="AE203" s="25">
        <f>IF(A203="CND-1134",0,SUMIFS(#REF!,#REF!,C203,#REF!,V203))</f>
        <v/>
      </c>
      <c r="AF203" s="25">
        <f>T203&gt;=100</f>
        <v/>
      </c>
    </row>
    <row r="204">
      <c r="A204" s="25" t="inlineStr">
        <is>
          <t>F2018-19</t>
        </is>
      </c>
      <c r="B204" s="25" t="inlineStr">
        <is>
          <t>San Joaquin</t>
        </is>
      </c>
      <c r="C204" s="25" t="inlineStr">
        <is>
          <t>Waverly Fire</t>
        </is>
      </c>
      <c r="D204" s="41" t="n">
        <v>43280</v>
      </c>
      <c r="G204" s="42" t="n">
        <v>12300</v>
      </c>
      <c r="J204" s="25" t="n">
        <v>1</v>
      </c>
      <c r="N204" s="29" t="n">
        <v>0</v>
      </c>
      <c r="P204" s="25">
        <f>IF(N204&gt;0,"Yes","No")</f>
        <v/>
      </c>
      <c r="S204" s="25" t="inlineStr">
        <is>
          <t>PGE Teritory</t>
        </is>
      </c>
      <c r="T204" s="29">
        <f>IF(ISBLANK(J204)=TRUE,0,J204)</f>
        <v/>
      </c>
      <c r="U204" s="30" t="inlineStr">
        <is>
          <t>https://www.fire.ca.gov/incidents/2018/6/29/waverly-fire/</t>
        </is>
      </c>
      <c r="V204" s="25">
        <f>YEAR(D204)</f>
        <v/>
      </c>
      <c r="X204" s="25" t="n">
        <v>38.052055</v>
      </c>
      <c r="Y204" s="25" t="n">
        <v>-120.945482</v>
      </c>
      <c r="Z204" s="25">
        <f>IF(X204="N.A.","No lat/lon available",IF(X204&gt;0,"Has lat/lon","No lat/lon available"))</f>
        <v/>
      </c>
      <c r="AA204" s="25" t="inlineStr">
        <is>
          <t>non-HFTD</t>
        </is>
      </c>
      <c r="AB204" s="25">
        <f>IF(ISBLANK(W204)=TRUE,"No Time Available","Time Available")</f>
        <v/>
      </c>
      <c r="AC204" s="25">
        <f>IF(AND(Z204="Has lat/lon",AB204="Time Available"),"Yes","No")</f>
        <v/>
      </c>
      <c r="AD204" s="25" t="inlineStr">
        <is>
          <t>No RFW Analysis Performed</t>
        </is>
      </c>
      <c r="AE204" s="25">
        <f>IF(A204="CND-1134",0,SUMIFS(#REF!,#REF!,C204,#REF!,V204))</f>
        <v/>
      </c>
      <c r="AF204" s="25">
        <f>T204&gt;=100</f>
        <v/>
      </c>
    </row>
    <row r="205">
      <c r="A205" s="25" t="inlineStr">
        <is>
          <t>F2018-20</t>
        </is>
      </c>
      <c r="B205" s="25" t="inlineStr">
        <is>
          <t>Napa and Yolo</t>
        </is>
      </c>
      <c r="C205" s="25" t="inlineStr">
        <is>
          <t>County Fire</t>
        </is>
      </c>
      <c r="D205" s="41" t="n">
        <v>43281</v>
      </c>
      <c r="G205" s="42" t="n">
        <v>90288</v>
      </c>
      <c r="J205" s="25" t="n">
        <v>29</v>
      </c>
      <c r="N205" s="29" t="n">
        <v>0</v>
      </c>
      <c r="P205" s="25">
        <f>IF(N205&gt;0,"Yes","No")</f>
        <v/>
      </c>
      <c r="S205" s="25" t="inlineStr">
        <is>
          <t>PGE Teritory</t>
        </is>
      </c>
      <c r="T205" s="29">
        <f>IF(ISBLANK(J205)=TRUE,0,J205)</f>
        <v/>
      </c>
      <c r="U205" s="30" t="inlineStr">
        <is>
          <t>https://www.fire.ca.gov/incidents/2018/6/30/county-fire/</t>
        </is>
      </c>
      <c r="V205" s="25">
        <f>YEAR(D205)</f>
        <v/>
      </c>
      <c r="W205" s="32" t="n">
        <v>0.5916666666666667</v>
      </c>
      <c r="X205" s="25" t="n">
        <v>38.80583</v>
      </c>
      <c r="Y205" s="25" t="n">
        <v>-122.18183</v>
      </c>
      <c r="Z205" s="25">
        <f>IF(X205="N.A.","No lat/lon available",IF(X205&gt;0,"Has lat/lon","No lat/lon available"))</f>
        <v/>
      </c>
      <c r="AA205" s="25" t="inlineStr">
        <is>
          <t>non-HFTD</t>
        </is>
      </c>
      <c r="AB205" s="25">
        <f>IF(ISBLANK(W205)=TRUE,"No Time Available","Time Available")</f>
        <v/>
      </c>
      <c r="AC205" s="25">
        <f>IF(AND(Z205="Has lat/lon",AB205="Time Available"),"Yes","No")</f>
        <v/>
      </c>
      <c r="AD205" s="25" t="inlineStr">
        <is>
          <t>Red Flag Warning Applicable</t>
        </is>
      </c>
      <c r="AE205" s="25">
        <f>IF(A205="CND-1134",0,SUMIFS(#REF!,#REF!,C205,#REF!,V205))</f>
        <v/>
      </c>
      <c r="AF205" s="25">
        <f>T205&gt;=100</f>
        <v/>
      </c>
    </row>
    <row r="206">
      <c r="A206" s="25" t="inlineStr">
        <is>
          <t>F2018-21</t>
        </is>
      </c>
      <c r="B206" s="25" t="inlineStr">
        <is>
          <t>El Dorado</t>
        </is>
      </c>
      <c r="C206" s="25" t="inlineStr">
        <is>
          <t>Shingle Fire</t>
        </is>
      </c>
      <c r="D206" s="41" t="n">
        <v>43285</v>
      </c>
      <c r="G206" s="42" t="n">
        <v>316</v>
      </c>
      <c r="J206" s="25" t="n">
        <v>0</v>
      </c>
      <c r="N206" s="29" t="n">
        <v>0</v>
      </c>
      <c r="P206" s="25">
        <f>IF(N206&gt;0,"Yes","No")</f>
        <v/>
      </c>
      <c r="S206" s="25" t="inlineStr">
        <is>
          <t>PGE Teritory</t>
        </is>
      </c>
      <c r="T206" s="29">
        <f>IF(ISBLANK(J206)=TRUE,0,J206)</f>
        <v/>
      </c>
      <c r="U206" s="30" t="inlineStr">
        <is>
          <t>https://www.fire.ca.gov/incidents/2018/7/4/shingle-fire/</t>
        </is>
      </c>
      <c r="V206" s="25">
        <f>YEAR(D206)</f>
        <v/>
      </c>
      <c r="X206" s="25" t="n">
        <v>38.539806</v>
      </c>
      <c r="Y206" s="25" t="n">
        <v>-121.059979</v>
      </c>
      <c r="Z206" s="25">
        <f>IF(X206="N.A.","No lat/lon available",IF(X206&gt;0,"Has lat/lon","No lat/lon available"))</f>
        <v/>
      </c>
      <c r="AA206" s="25" t="inlineStr">
        <is>
          <t>non-HFTD</t>
        </is>
      </c>
      <c r="AB206" s="25">
        <f>IF(ISBLANK(W206)=TRUE,"No Time Available","Time Available")</f>
        <v/>
      </c>
      <c r="AC206" s="25">
        <f>IF(AND(Z206="Has lat/lon",AB206="Time Available"),"Yes","No")</f>
        <v/>
      </c>
      <c r="AD206" s="25" t="inlineStr">
        <is>
          <t>No RFW Analysis Performed</t>
        </is>
      </c>
      <c r="AE206" s="25">
        <f>IF(A206="CND-1134",0,SUMIFS(#REF!,#REF!,C206,#REF!,V206))</f>
        <v/>
      </c>
      <c r="AF206" s="25">
        <f>T206&gt;=100</f>
        <v/>
      </c>
    </row>
    <row r="207">
      <c r="A207" s="25" t="inlineStr">
        <is>
          <t>F2018-22</t>
        </is>
      </c>
      <c r="B207" s="25" t="inlineStr">
        <is>
          <t>Siskiyou</t>
        </is>
      </c>
      <c r="C207" s="25" t="inlineStr">
        <is>
          <t>Klamathon Fire</t>
        </is>
      </c>
      <c r="D207" s="41" t="n">
        <v>43286</v>
      </c>
      <c r="G207" s="42" t="n">
        <v>38008</v>
      </c>
      <c r="J207" s="25" t="n">
        <v>83</v>
      </c>
      <c r="N207" s="29" t="n">
        <v>1</v>
      </c>
      <c r="P207" s="25">
        <f>IF(N207&gt;0,"Yes","No")</f>
        <v/>
      </c>
      <c r="S207" s="25" t="inlineStr">
        <is>
          <t>PGE Teritory</t>
        </is>
      </c>
      <c r="T207" s="29">
        <f>IF(ISBLANK(J207)=TRUE,0,J207)</f>
        <v/>
      </c>
      <c r="U207" s="30" t="inlineStr">
        <is>
          <t>https://www.fire.ca.gov/incidents/2018/7/5/klamathon-fire/</t>
        </is>
      </c>
      <c r="V207" s="25">
        <f>YEAR(D207)</f>
        <v/>
      </c>
      <c r="W207" s="32" t="n">
        <v>0.5215277777777778</v>
      </c>
      <c r="X207" s="25" t="n">
        <v>41.893332</v>
      </c>
      <c r="Y207" s="25" t="n">
        <v>-122.534655</v>
      </c>
      <c r="Z207" s="25">
        <f>IF(X207="N.A.","No lat/lon available",IF(X207&gt;0,"Has lat/lon","No lat/lon available"))</f>
        <v/>
      </c>
      <c r="AA207" s="25" t="inlineStr">
        <is>
          <t>HFTD</t>
        </is>
      </c>
      <c r="AB207" s="25">
        <f>IF(ISBLANK(W207)=TRUE,"No Time Available","Time Available")</f>
        <v/>
      </c>
      <c r="AC207" s="25">
        <f>IF(AND(Z207="Has lat/lon",AB207="Time Available"),"Yes","No")</f>
        <v/>
      </c>
      <c r="AD207" s="25" t="inlineStr">
        <is>
          <t>No Red Flag Warning Applicable</t>
        </is>
      </c>
      <c r="AE207" s="25">
        <f>IF(A207="CND-1134",0,SUMIFS(#REF!,#REF!,C207,#REF!,V207))</f>
        <v/>
      </c>
      <c r="AF207" s="25">
        <f>T207&gt;=100</f>
        <v/>
      </c>
    </row>
    <row r="208">
      <c r="A208" s="25" t="inlineStr">
        <is>
          <t>F2018-23</t>
        </is>
      </c>
      <c r="B208" s="25" t="inlineStr">
        <is>
          <t>Amador</t>
        </is>
      </c>
      <c r="C208" s="25" t="inlineStr">
        <is>
          <t>Irish Fire</t>
        </is>
      </c>
      <c r="D208" s="41" t="n">
        <v>43287</v>
      </c>
      <c r="G208" s="42" t="n">
        <v>825</v>
      </c>
      <c r="J208" s="25" t="n">
        <v>1</v>
      </c>
      <c r="N208" s="29" t="n">
        <v>0</v>
      </c>
      <c r="P208" s="25">
        <f>IF(N208&gt;0,"Yes","No")</f>
        <v/>
      </c>
      <c r="S208" s="25" t="inlineStr">
        <is>
          <t>PGE Teritory</t>
        </is>
      </c>
      <c r="T208" s="29">
        <f>IF(ISBLANK(J208)=TRUE,0,J208)</f>
        <v/>
      </c>
      <c r="U208" s="30" t="inlineStr">
        <is>
          <t>https://www.fire.ca.gov/incidents/2018/7/6/irish-fire/</t>
        </is>
      </c>
      <c r="V208" s="25">
        <f>YEAR(D208)</f>
        <v/>
      </c>
      <c r="W208" s="32" t="n">
        <v>0.6125</v>
      </c>
      <c r="X208" s="25" t="n">
        <v>38.42623</v>
      </c>
      <c r="Y208" s="25" t="n">
        <v>-120.95408</v>
      </c>
      <c r="Z208" s="25">
        <f>IF(X208="N.A.","No lat/lon available",IF(X208&gt;0,"Has lat/lon","No lat/lon available"))</f>
        <v/>
      </c>
      <c r="AA208" s="25" t="inlineStr">
        <is>
          <t>HFTD</t>
        </is>
      </c>
      <c r="AB208" s="25">
        <f>IF(ISBLANK(W208)=TRUE,"No Time Available","Time Available")</f>
        <v/>
      </c>
      <c r="AC208" s="25">
        <f>IF(AND(Z208="Has lat/lon",AB208="Time Available"),"Yes","No")</f>
        <v/>
      </c>
      <c r="AD208" s="25" t="inlineStr">
        <is>
          <t>No Red Flag Warning Applicable</t>
        </is>
      </c>
      <c r="AE208" s="25">
        <f>IF(A208="CND-1134",0,SUMIFS(#REF!,#REF!,C208,#REF!,V208))</f>
        <v/>
      </c>
      <c r="AF208" s="25">
        <f>T208&gt;=100</f>
        <v/>
      </c>
    </row>
    <row r="209">
      <c r="A209" s="25" t="inlineStr">
        <is>
          <t>F2018-24</t>
        </is>
      </c>
      <c r="B209" s="25" t="inlineStr">
        <is>
          <t>San Bernardino</t>
        </is>
      </c>
      <c r="C209" s="25" t="inlineStr">
        <is>
          <t>Valley Fire</t>
        </is>
      </c>
      <c r="D209" s="41" t="n">
        <v>43287</v>
      </c>
      <c r="G209" s="42" t="n">
        <v>1350</v>
      </c>
      <c r="J209" s="25" t="n">
        <v>0</v>
      </c>
      <c r="N209" s="29" t="n">
        <v>0</v>
      </c>
      <c r="P209" s="25">
        <f>IF(N209&gt;0,"Yes","No")</f>
        <v/>
      </c>
      <c r="S209" s="25" t="inlineStr">
        <is>
          <t>PGE Teritory</t>
        </is>
      </c>
      <c r="T209" s="29">
        <f>IF(ISBLANK(J209)=TRUE,0,J209)</f>
        <v/>
      </c>
      <c r="U209" s="30" t="inlineStr">
        <is>
          <t>https://www.fire.ca.gov/incidents/2018/7/6/valley-fire/</t>
        </is>
      </c>
      <c r="V209" s="25">
        <f>YEAR(D209)</f>
        <v/>
      </c>
      <c r="W209" s="32" t="n">
        <v>0.5618055555555556</v>
      </c>
      <c r="X209" s="25" t="n">
        <v>34.095568</v>
      </c>
      <c r="Y209" s="25" t="n">
        <v>-116.958806</v>
      </c>
      <c r="Z209" s="25">
        <f>IF(X209="N.A.","No lat/lon available",IF(X209&gt;0,"Has lat/lon","No lat/lon available"))</f>
        <v/>
      </c>
      <c r="AA209" s="25" t="inlineStr">
        <is>
          <t>HFTD</t>
        </is>
      </c>
      <c r="AB209" s="25">
        <f>IF(ISBLANK(W209)=TRUE,"No Time Available","Time Available")</f>
        <v/>
      </c>
      <c r="AC209" s="25">
        <f>IF(AND(Z209="Has lat/lon",AB209="Time Available"),"Yes","No")</f>
        <v/>
      </c>
      <c r="AD209" s="25" t="inlineStr">
        <is>
          <t>No Red Flag Warning Applicable</t>
        </is>
      </c>
      <c r="AE209" s="25">
        <f>IF(A209="CND-1134",0,SUMIFS(#REF!,#REF!,C209,#REF!,V209))</f>
        <v/>
      </c>
      <c r="AF209" s="25">
        <f>T209&gt;=100</f>
        <v/>
      </c>
    </row>
    <row r="210">
      <c r="A210" s="25" t="inlineStr">
        <is>
          <t>F2018-25</t>
        </is>
      </c>
      <c r="B210" s="25" t="inlineStr">
        <is>
          <t>Alameda</t>
        </is>
      </c>
      <c r="C210" s="25" t="inlineStr">
        <is>
          <t>Grant Fire</t>
        </is>
      </c>
      <c r="D210" s="41" t="n">
        <v>43289</v>
      </c>
      <c r="G210" s="42" t="n">
        <v>640</v>
      </c>
      <c r="J210" s="25" t="n">
        <v>0</v>
      </c>
      <c r="N210" s="29" t="n">
        <v>0</v>
      </c>
      <c r="P210" s="25">
        <f>IF(N210&gt;0,"Yes","No")</f>
        <v/>
      </c>
      <c r="S210" s="25" t="inlineStr">
        <is>
          <t>PGE Teritory</t>
        </is>
      </c>
      <c r="T210" s="29">
        <f>IF(ISBLANK(J210)=TRUE,0,J210)</f>
        <v/>
      </c>
      <c r="U210" s="30" t="inlineStr">
        <is>
          <t>https://www.fire.ca.gov/incidents/2018/7/8/grant-fire/</t>
        </is>
      </c>
      <c r="V210" s="25">
        <f>YEAR(D210)</f>
        <v/>
      </c>
      <c r="W210" s="32" t="n">
        <v>0.7347222222222223</v>
      </c>
      <c r="X210" s="25" t="n">
        <v>37.75646</v>
      </c>
      <c r="Y210" s="25" t="n">
        <v>-121.60646</v>
      </c>
      <c r="Z210" s="25">
        <f>IF(X210="N.A.","No lat/lon available",IF(X210&gt;0,"Has lat/lon","No lat/lon available"))</f>
        <v/>
      </c>
      <c r="AA210" s="25" t="inlineStr">
        <is>
          <t>non-HFTD</t>
        </is>
      </c>
      <c r="AB210" s="25">
        <f>IF(ISBLANK(W210)=TRUE,"No Time Available","Time Available")</f>
        <v/>
      </c>
      <c r="AC210" s="25">
        <f>IF(AND(Z210="Has lat/lon",AB210="Time Available"),"Yes","No")</f>
        <v/>
      </c>
      <c r="AD210" s="25" t="inlineStr">
        <is>
          <t>No Red Flag Warning Applicable</t>
        </is>
      </c>
      <c r="AE210" s="25">
        <f>IF(A210="CND-1134",0,SUMIFS(#REF!,#REF!,C210,#REF!,V210))</f>
        <v/>
      </c>
      <c r="AF210" s="25">
        <f>T210&gt;=100</f>
        <v/>
      </c>
    </row>
    <row r="211">
      <c r="A211" s="25" t="inlineStr">
        <is>
          <t>F2018-26</t>
        </is>
      </c>
      <c r="B211" s="25" t="inlineStr">
        <is>
          <t>Tehama</t>
        </is>
      </c>
      <c r="C211" s="25" t="inlineStr">
        <is>
          <t>Dale Fire</t>
        </is>
      </c>
      <c r="D211" s="41" t="n">
        <v>43290</v>
      </c>
      <c r="G211" s="42" t="n">
        <v>856</v>
      </c>
      <c r="J211" s="25" t="n">
        <v>0</v>
      </c>
      <c r="N211" s="29" t="n">
        <v>0</v>
      </c>
      <c r="P211" s="25">
        <f>IF(N211&gt;0,"Yes","No")</f>
        <v/>
      </c>
      <c r="S211" s="25" t="inlineStr">
        <is>
          <t>PGE Teritory</t>
        </is>
      </c>
      <c r="T211" s="29">
        <f>IF(ISBLANK(J211)=TRUE,0,J211)</f>
        <v/>
      </c>
      <c r="U211" s="30" t="inlineStr">
        <is>
          <t>https://www.fire.ca.gov/incidents/2018/7/9/dale-fire/</t>
        </is>
      </c>
      <c r="V211" s="25">
        <f>YEAR(D211)</f>
        <v/>
      </c>
      <c r="X211" s="25" t="n">
        <v>40.33682</v>
      </c>
      <c r="Y211" s="25" t="n">
        <v>-121.93908</v>
      </c>
      <c r="Z211" s="25">
        <f>IF(X211="N.A.","No lat/lon available",IF(X211&gt;0,"Has lat/lon","No lat/lon available"))</f>
        <v/>
      </c>
      <c r="AA211" s="25" t="inlineStr">
        <is>
          <t>HFTD</t>
        </is>
      </c>
      <c r="AB211" s="25">
        <f>IF(ISBLANK(W211)=TRUE,"No Time Available","Time Available")</f>
        <v/>
      </c>
      <c r="AC211" s="25">
        <f>IF(AND(Z211="Has lat/lon",AB211="Time Available"),"Yes","No")</f>
        <v/>
      </c>
      <c r="AD211" s="25" t="inlineStr">
        <is>
          <t>No RFW Analysis Performed</t>
        </is>
      </c>
      <c r="AE211" s="25">
        <f>IF(A211="CND-1134",0,SUMIFS(#REF!,#REF!,C211,#REF!,V211))</f>
        <v/>
      </c>
      <c r="AF211" s="25">
        <f>T211&gt;=100</f>
        <v/>
      </c>
    </row>
    <row r="212">
      <c r="A212" s="25" t="inlineStr">
        <is>
          <t>F2018-27</t>
        </is>
      </c>
      <c r="B212" s="25" t="inlineStr">
        <is>
          <t>Butte</t>
        </is>
      </c>
      <c r="C212" s="25" t="inlineStr">
        <is>
          <t>Stoney Fire</t>
        </is>
      </c>
      <c r="D212" s="41" t="n">
        <v>43293</v>
      </c>
      <c r="G212" s="42" t="n">
        <v>962</v>
      </c>
      <c r="J212" s="25" t="n">
        <v>0</v>
      </c>
      <c r="N212" s="29" t="n">
        <v>0</v>
      </c>
      <c r="P212" s="25">
        <f>IF(N212&gt;0,"Yes","No")</f>
        <v/>
      </c>
      <c r="S212" s="25" t="inlineStr">
        <is>
          <t>PGE Teritory</t>
        </is>
      </c>
      <c r="T212" s="29">
        <f>IF(ISBLANK(J212)=TRUE,0,J212)</f>
        <v/>
      </c>
      <c r="U212" s="30" t="inlineStr">
        <is>
          <t>https://www.fire.ca.gov/incidents/2018/7/12/stoney-fire/</t>
        </is>
      </c>
      <c r="V212" s="25">
        <f>YEAR(D212)</f>
        <v/>
      </c>
      <c r="W212" s="32" t="n">
        <v>0.8645833333333334</v>
      </c>
      <c r="X212" s="25" t="n">
        <v>39.77124</v>
      </c>
      <c r="Y212" s="25" t="n">
        <v>-121.76859</v>
      </c>
      <c r="Z212" s="25">
        <f>IF(X212="N.A.","No lat/lon available",IF(X212&gt;0,"Has lat/lon","No lat/lon available"))</f>
        <v/>
      </c>
      <c r="AA212" s="25" t="inlineStr">
        <is>
          <t>non-HFTD</t>
        </is>
      </c>
      <c r="AB212" s="25">
        <f>IF(ISBLANK(W212)=TRUE,"No Time Available","Time Available")</f>
        <v/>
      </c>
      <c r="AC212" s="25">
        <f>IF(AND(Z212="Has lat/lon",AB212="Time Available"),"Yes","No")</f>
        <v/>
      </c>
      <c r="AD212" s="25" t="inlineStr">
        <is>
          <t>No Red Flag Warning Applicable</t>
        </is>
      </c>
      <c r="AE212" s="25">
        <f>IF(A212="CND-1134",0,SUMIFS(#REF!,#REF!,C212,#REF!,V212))</f>
        <v/>
      </c>
      <c r="AF212" s="25">
        <f>T212&gt;=100</f>
        <v/>
      </c>
    </row>
    <row r="213">
      <c r="A213" s="25" t="inlineStr">
        <is>
          <t>F2018-28</t>
        </is>
      </c>
      <c r="B213" s="25" t="inlineStr">
        <is>
          <t>Modoc</t>
        </is>
      </c>
      <c r="C213" s="25" t="inlineStr">
        <is>
          <t>Eagle Fire</t>
        </is>
      </c>
      <c r="D213" s="41" t="n">
        <v>43294</v>
      </c>
      <c r="G213" s="42" t="n">
        <v>2100</v>
      </c>
      <c r="J213" s="25" t="n">
        <v>0</v>
      </c>
      <c r="N213" s="29" t="n">
        <v>0</v>
      </c>
      <c r="P213" s="25">
        <f>IF(N213&gt;0,"Yes","No")</f>
        <v/>
      </c>
      <c r="S213" s="25" t="inlineStr">
        <is>
          <t>PGE Teritory</t>
        </is>
      </c>
      <c r="T213" s="29">
        <f>IF(ISBLANK(J213)=TRUE,0,J213)</f>
        <v/>
      </c>
      <c r="U213" s="30" t="inlineStr">
        <is>
          <t>https://inciweb.nwcg.gov/incident/5926/</t>
        </is>
      </c>
      <c r="V213" s="25">
        <f>YEAR(D213)</f>
        <v/>
      </c>
      <c r="W213" s="32" t="n">
        <v>0.8333333333333334</v>
      </c>
      <c r="X213" s="25" t="n">
        <v>41.285</v>
      </c>
      <c r="Y213" s="25" t="n">
        <v>-120.115</v>
      </c>
      <c r="Z213" s="25">
        <f>IF(X213="N.A.","No lat/lon available",IF(X213&gt;0,"Has lat/lon","No lat/lon available"))</f>
        <v/>
      </c>
      <c r="AA213" s="25" t="inlineStr">
        <is>
          <t>HFTD</t>
        </is>
      </c>
      <c r="AB213" s="25">
        <f>IF(ISBLANK(W213)=TRUE,"No Time Available","Time Available")</f>
        <v/>
      </c>
      <c r="AC213" s="25">
        <f>IF(AND(Z213="Has lat/lon",AB213="Time Available"),"Yes","No")</f>
        <v/>
      </c>
      <c r="AD213" s="25" t="inlineStr">
        <is>
          <t>No Red Flag Warning Applicable</t>
        </is>
      </c>
      <c r="AE213" s="25">
        <f>IF(A213="CND-1134",0,SUMIFS(#REF!,#REF!,C213,#REF!,V213))</f>
        <v/>
      </c>
      <c r="AF213" s="25">
        <f>T213&gt;=100</f>
        <v/>
      </c>
    </row>
    <row r="214">
      <c r="A214" s="25" t="inlineStr">
        <is>
          <t>F2018-29</t>
        </is>
      </c>
      <c r="B214" s="25" t="inlineStr">
        <is>
          <t>Mariposa</t>
        </is>
      </c>
      <c r="C214" s="25" t="inlineStr">
        <is>
          <t>Ferguson Fire</t>
        </is>
      </c>
      <c r="D214" s="41" t="n">
        <v>43294</v>
      </c>
      <c r="G214" s="42" t="n">
        <v>96901</v>
      </c>
      <c r="J214" s="25" t="n">
        <v>0</v>
      </c>
      <c r="N214" s="29" t="n">
        <v>0</v>
      </c>
      <c r="P214" s="25">
        <f>IF(N214&gt;0,"Yes","No")</f>
        <v/>
      </c>
      <c r="S214" s="25" t="inlineStr">
        <is>
          <t>PGE Teritory</t>
        </is>
      </c>
      <c r="T214" s="29">
        <f>IF(ISBLANK(J214)=TRUE,0,J214)</f>
        <v/>
      </c>
      <c r="U214" s="30" t="inlineStr">
        <is>
          <t>https://inciweb.nwcg.gov/incident/5927/</t>
        </is>
      </c>
      <c r="V214" s="25">
        <f>YEAR(D214)</f>
        <v/>
      </c>
      <c r="W214" s="32" t="n">
        <v>0.8541666666666666</v>
      </c>
      <c r="X214" s="25" t="n">
        <v>37.652</v>
      </c>
      <c r="Y214" s="25" t="n">
        <v>-119.881</v>
      </c>
      <c r="Z214" s="25">
        <f>IF(X214="N.A.","No lat/lon available",IF(X214&gt;0,"Has lat/lon","No lat/lon available"))</f>
        <v/>
      </c>
      <c r="AA214" s="25" t="inlineStr">
        <is>
          <t>HFTD</t>
        </is>
      </c>
      <c r="AB214" s="25">
        <f>IF(ISBLANK(W214)=TRUE,"No Time Available","Time Available")</f>
        <v/>
      </c>
      <c r="AC214" s="25">
        <f>IF(AND(Z214="Has lat/lon",AB214="Time Available"),"Yes","No")</f>
        <v/>
      </c>
      <c r="AD214" s="25" t="inlineStr">
        <is>
          <t>No Red Flag Warning Applicable</t>
        </is>
      </c>
      <c r="AE214" s="25">
        <f>IF(A214="CND-1134",0,SUMIFS(#REF!,#REF!,C214,#REF!,V214))</f>
        <v/>
      </c>
      <c r="AF214" s="25">
        <f>T214&gt;=100</f>
        <v/>
      </c>
    </row>
    <row r="215">
      <c r="A215" s="25" t="inlineStr">
        <is>
          <t>F2018-30</t>
        </is>
      </c>
      <c r="B215" s="25" t="inlineStr">
        <is>
          <t>Yolo</t>
        </is>
      </c>
      <c r="C215" s="25" t="inlineStr">
        <is>
          <t>Eighty Eight Fire</t>
        </is>
      </c>
      <c r="D215" s="41" t="n">
        <v>43299</v>
      </c>
      <c r="G215" s="42" t="n">
        <v>822</v>
      </c>
      <c r="J215" s="25" t="n">
        <v>0</v>
      </c>
      <c r="N215" s="29" t="n">
        <v>0</v>
      </c>
      <c r="P215" s="25">
        <f>IF(N215&gt;0,"Yes","No")</f>
        <v/>
      </c>
      <c r="S215" s="25" t="inlineStr">
        <is>
          <t>PGE Teritory</t>
        </is>
      </c>
      <c r="T215" s="29">
        <f>IF(ISBLANK(J215)=TRUE,0,J215)</f>
        <v/>
      </c>
      <c r="U215" s="30" t="inlineStr">
        <is>
          <t>https://www.fire.ca.gov/incidents/2018/7/18/eighty-eight-fire/</t>
        </is>
      </c>
      <c r="V215" s="25">
        <f>YEAR(D215)</f>
        <v/>
      </c>
      <c r="X215" s="25" t="n">
        <v>38.59694444</v>
      </c>
      <c r="Y215" s="25" t="n">
        <v>-121.99388889</v>
      </c>
      <c r="Z215" s="25">
        <f>IF(X215="N.A.","No lat/lon available",IF(X215&gt;0,"Has lat/lon","No lat/lon available"))</f>
        <v/>
      </c>
      <c r="AA215" s="25" t="inlineStr">
        <is>
          <t>non-HFTD</t>
        </is>
      </c>
      <c r="AB215" s="25">
        <f>IF(ISBLANK(W215)=TRUE,"No Time Available","Time Available")</f>
        <v/>
      </c>
      <c r="AC215" s="25">
        <f>IF(AND(Z215="Has lat/lon",AB215="Time Available"),"Yes","No")</f>
        <v/>
      </c>
      <c r="AD215" s="25" t="inlineStr">
        <is>
          <t>No RFW Analysis Performed</t>
        </is>
      </c>
      <c r="AE215" s="25">
        <f>IF(A215="CND-1134",0,SUMIFS(#REF!,#REF!,C215,#REF!,V215))</f>
        <v/>
      </c>
      <c r="AF215" s="25">
        <f>T215&gt;=100</f>
        <v/>
      </c>
    </row>
    <row r="216">
      <c r="A216" s="25" t="inlineStr">
        <is>
          <t>F2018-31</t>
        </is>
      </c>
      <c r="B216" s="25" t="inlineStr">
        <is>
          <t>Santa Clara</t>
        </is>
      </c>
      <c r="C216" s="25" t="inlineStr">
        <is>
          <t>Country Fire</t>
        </is>
      </c>
      <c r="D216" s="41" t="n">
        <v>43303</v>
      </c>
      <c r="G216" s="42" t="n">
        <v>320</v>
      </c>
      <c r="J216" s="25" t="n">
        <v>1</v>
      </c>
      <c r="N216" s="29" t="n">
        <v>0</v>
      </c>
      <c r="P216" s="25">
        <f>IF(N216&gt;0,"Yes","No")</f>
        <v/>
      </c>
      <c r="S216" s="25" t="inlineStr">
        <is>
          <t>PGE Teritory</t>
        </is>
      </c>
      <c r="T216" s="29">
        <f>IF(ISBLANK(J216)=TRUE,0,J216)</f>
        <v/>
      </c>
      <c r="U216" s="30" t="inlineStr">
        <is>
          <t>https://www.fire.ca.gov/incidents/2018/7/22/country-fire/</t>
        </is>
      </c>
      <c r="V216" s="25">
        <f>YEAR(D216)</f>
        <v/>
      </c>
      <c r="W216" s="32" t="n">
        <v>0.5458333333333333</v>
      </c>
      <c r="X216" s="25" t="n">
        <v>37.449425</v>
      </c>
      <c r="Y216" s="25" t="n">
        <v>-121.88807</v>
      </c>
      <c r="Z216" s="25">
        <f>IF(X216="N.A.","No lat/lon available",IF(X216&gt;0,"Has lat/lon","No lat/lon available"))</f>
        <v/>
      </c>
      <c r="AA216" s="25" t="inlineStr">
        <is>
          <t>non-HFTD</t>
        </is>
      </c>
      <c r="AB216" s="25">
        <f>IF(ISBLANK(W216)=TRUE,"No Time Available","Time Available")</f>
        <v/>
      </c>
      <c r="AC216" s="25">
        <f>IF(AND(Z216="Has lat/lon",AB216="Time Available"),"Yes","No")</f>
        <v/>
      </c>
      <c r="AD216" s="25" t="inlineStr">
        <is>
          <t>No Red Flag Warning Applicable</t>
        </is>
      </c>
      <c r="AE216" s="25">
        <f>IF(A216="CND-1134",0,SUMIFS(#REF!,#REF!,C216,#REF!,V216))</f>
        <v/>
      </c>
      <c r="AF216" s="25">
        <f>T216&gt;=100</f>
        <v/>
      </c>
    </row>
    <row r="217">
      <c r="A217" s="25" t="inlineStr">
        <is>
          <t>F2018-32</t>
        </is>
      </c>
      <c r="B217" s="25" t="inlineStr">
        <is>
          <t>Shasta and Trinity</t>
        </is>
      </c>
      <c r="C217" s="25" t="inlineStr">
        <is>
          <t>Carr Fire</t>
        </is>
      </c>
      <c r="D217" s="41" t="n">
        <v>43304</v>
      </c>
      <c r="G217" s="42" t="n">
        <v>229651</v>
      </c>
      <c r="J217" s="25" t="n">
        <v>1614</v>
      </c>
      <c r="N217" s="29" t="n">
        <v>3</v>
      </c>
      <c r="P217" s="25">
        <f>IF(N217&gt;0,"Yes","No")</f>
        <v/>
      </c>
      <c r="S217" s="25" t="inlineStr">
        <is>
          <t>PGE Teritory</t>
        </is>
      </c>
      <c r="T217" s="29">
        <f>IF(ISBLANK(J217)=TRUE,0,J217)</f>
        <v/>
      </c>
      <c r="U217" s="30" t="inlineStr">
        <is>
          <t>https://www.fire.ca.gov/incidents/2018/7/23/carr-fire/</t>
        </is>
      </c>
      <c r="V217" s="25">
        <f>YEAR(D217)</f>
        <v/>
      </c>
      <c r="W217" s="32" t="n">
        <v>0.5520833333333334</v>
      </c>
      <c r="X217" s="25" t="n">
        <v>40.65428</v>
      </c>
      <c r="Y217" s="25" t="n">
        <v>-122.62357</v>
      </c>
      <c r="Z217" s="25">
        <f>IF(X217="N.A.","No lat/lon available",IF(X217&gt;0,"Has lat/lon","No lat/lon available"))</f>
        <v/>
      </c>
      <c r="AA217" s="25" t="inlineStr">
        <is>
          <t>HFTD</t>
        </is>
      </c>
      <c r="AB217" s="25">
        <f>IF(ISBLANK(W217)=TRUE,"No Time Available","Time Available")</f>
        <v/>
      </c>
      <c r="AC217" s="25">
        <f>IF(AND(Z217="Has lat/lon",AB217="Time Available"),"Yes","No")</f>
        <v/>
      </c>
      <c r="AD217" s="25" t="inlineStr">
        <is>
          <t>No Red Flag Warning Applicable</t>
        </is>
      </c>
      <c r="AE217" s="25">
        <f>IF(A217="CND-1134",0,SUMIFS(#REF!,#REF!,C217,#REF!,V217))</f>
        <v/>
      </c>
      <c r="AF217" s="25">
        <f>T217&gt;=100</f>
        <v/>
      </c>
    </row>
    <row r="218">
      <c r="A218" s="25" t="inlineStr">
        <is>
          <t>F2018-33</t>
        </is>
      </c>
      <c r="B218" s="25" t="inlineStr">
        <is>
          <t>Kern</t>
        </is>
      </c>
      <c r="C218" s="25" t="inlineStr">
        <is>
          <t>Breckenridge Fire</t>
        </is>
      </c>
      <c r="D218" s="41" t="n">
        <v>43308</v>
      </c>
      <c r="G218" s="42" t="n">
        <v>993</v>
      </c>
      <c r="J218" s="25" t="n">
        <v>0</v>
      </c>
      <c r="N218" s="29" t="n">
        <v>0</v>
      </c>
      <c r="P218" s="25">
        <f>IF(N218&gt;0,"Yes","No")</f>
        <v/>
      </c>
      <c r="S218" s="25" t="inlineStr">
        <is>
          <t>PGE Teritory</t>
        </is>
      </c>
      <c r="T218" s="29">
        <f>IF(ISBLANK(J218)=TRUE,0,J218)</f>
        <v/>
      </c>
      <c r="U218" s="30" t="inlineStr">
        <is>
          <t>https://www.fire.ca.gov/incidents/2018/7/27/breckenridge-fire/</t>
        </is>
      </c>
      <c r="V218" s="25">
        <f>YEAR(D218)</f>
        <v/>
      </c>
      <c r="X218" s="25" t="n">
        <v>35.387408</v>
      </c>
      <c r="Y218" s="25" t="n">
        <v>-118.817934</v>
      </c>
      <c r="Z218" s="25">
        <f>IF(X218="N.A.","No lat/lon available",IF(X218&gt;0,"Has lat/lon","No lat/lon available"))</f>
        <v/>
      </c>
      <c r="AA218" s="25" t="inlineStr">
        <is>
          <t>non-HFTD</t>
        </is>
      </c>
      <c r="AB218" s="25">
        <f>IF(ISBLANK(W218)=TRUE,"No Time Available","Time Available")</f>
        <v/>
      </c>
      <c r="AC218" s="25">
        <f>IF(AND(Z218="Has lat/lon",AB218="Time Available"),"Yes","No")</f>
        <v/>
      </c>
      <c r="AD218" s="25" t="inlineStr">
        <is>
          <t>No RFW Analysis Performed</t>
        </is>
      </c>
      <c r="AE218" s="25">
        <f>IF(A218="CND-1134",0,SUMIFS(#REF!,#REF!,C218,#REF!,V218))</f>
        <v/>
      </c>
      <c r="AF218" s="25">
        <f>T218&gt;=100</f>
        <v/>
      </c>
    </row>
    <row r="219">
      <c r="A219" s="25" t="inlineStr">
        <is>
          <t>F2018-34</t>
        </is>
      </c>
      <c r="B219" s="25" t="inlineStr">
        <is>
          <t>Lassen</t>
        </is>
      </c>
      <c r="C219" s="25" t="inlineStr">
        <is>
          <t>Whaleback Fire</t>
        </is>
      </c>
      <c r="D219" s="41" t="n">
        <v>43308</v>
      </c>
      <c r="G219" s="42" t="n">
        <v>18703</v>
      </c>
      <c r="J219" s="25" t="n">
        <v>0</v>
      </c>
      <c r="N219" s="29" t="n">
        <v>0</v>
      </c>
      <c r="P219" s="25">
        <f>IF(N219&gt;0,"Yes","No")</f>
        <v/>
      </c>
      <c r="S219" s="25" t="inlineStr">
        <is>
          <t>PGE Teritory</t>
        </is>
      </c>
      <c r="T219" s="29">
        <f>IF(ISBLANK(J219)=TRUE,0,J219)</f>
        <v/>
      </c>
      <c r="U219" s="30" t="inlineStr">
        <is>
          <t>https://inciweb.nwcg.gov/incident/6048/
https://www.fire.ca.gov/incidents/2018/7/27/whaleback-fire/</t>
        </is>
      </c>
      <c r="V219" s="25">
        <f>YEAR(D219)</f>
        <v/>
      </c>
      <c r="W219" s="32" t="n">
        <v>0.5625</v>
      </c>
      <c r="X219" s="25" t="n">
        <v>40.633536</v>
      </c>
      <c r="Y219" s="25" t="n">
        <v>-120.868091</v>
      </c>
      <c r="Z219" s="25">
        <f>IF(X219="N.A.","No lat/lon available",IF(X219&gt;0,"Has lat/lon","No lat/lon available"))</f>
        <v/>
      </c>
      <c r="AA219" s="25" t="inlineStr">
        <is>
          <t>HFTD</t>
        </is>
      </c>
      <c r="AB219" s="25">
        <f>IF(ISBLANK(W219)=TRUE,"No Time Available","Time Available")</f>
        <v/>
      </c>
      <c r="AC219" s="25">
        <f>IF(AND(Z219="Has lat/lon",AB219="Time Available"),"Yes","No")</f>
        <v/>
      </c>
      <c r="AD219" s="25" t="inlineStr">
        <is>
          <t>No Red Flag Warning Applicable</t>
        </is>
      </c>
      <c r="AE219" s="25">
        <f>IF(A219="CND-1134",0,SUMIFS(#REF!,#REF!,C219,#REF!,V219))</f>
        <v/>
      </c>
      <c r="AF219" s="25">
        <f>T219&gt;=100</f>
        <v/>
      </c>
    </row>
    <row r="220">
      <c r="A220" s="25" t="inlineStr">
        <is>
          <t>F2018-35</t>
        </is>
      </c>
      <c r="B220" s="25" t="inlineStr">
        <is>
          <t>Colusa, Lake and Mendocino</t>
        </is>
      </c>
      <c r="C220" s="25" t="inlineStr">
        <is>
          <t>River Fire (Mendocino Complex)</t>
        </is>
      </c>
      <c r="D220" s="41" t="n">
        <v>43308</v>
      </c>
      <c r="G220" s="42" t="n">
        <v>48920</v>
      </c>
      <c r="J220" s="25" t="n">
        <v>35</v>
      </c>
      <c r="N220" s="29" t="n">
        <v>0</v>
      </c>
      <c r="P220" s="25">
        <f>IF(N220&gt;0,"Yes","No")</f>
        <v/>
      </c>
      <c r="S220" s="25" t="inlineStr">
        <is>
          <t>PGE Teritory</t>
        </is>
      </c>
      <c r="T220" s="29">
        <f>IF(ISBLANK(J220)=TRUE,0,J220)</f>
        <v/>
      </c>
      <c r="U220" s="30" t="inlineStr">
        <is>
          <t>https://www.fire.ca.gov/incidents/2018/7/27/river-fire-mendocino-complex/</t>
        </is>
      </c>
      <c r="V220" s="25">
        <f>YEAR(D220)</f>
        <v/>
      </c>
      <c r="W220" s="32" t="n">
        <v>0.5423611111111111</v>
      </c>
      <c r="X220" s="25" t="n">
        <v>39.04786</v>
      </c>
      <c r="Y220" s="25" t="n">
        <v>-123.11971</v>
      </c>
      <c r="Z220" s="25">
        <f>IF(X220="N.A.","No lat/lon available",IF(X220&gt;0,"Has lat/lon","No lat/lon available"))</f>
        <v/>
      </c>
      <c r="AA220" s="25" t="inlineStr">
        <is>
          <t>HFTD</t>
        </is>
      </c>
      <c r="AB220" s="25">
        <f>IF(ISBLANK(W220)=TRUE,"No Time Available","Time Available")</f>
        <v/>
      </c>
      <c r="AC220" s="25">
        <f>IF(AND(Z220="Has lat/lon",AB220="Time Available"),"Yes","No")</f>
        <v/>
      </c>
      <c r="AD220" s="25" t="inlineStr">
        <is>
          <t>No Red Flag Warning Applicable</t>
        </is>
      </c>
      <c r="AE220" s="25">
        <f>IF(A220="CND-1134",0,SUMIFS(#REF!,#REF!,C220,#REF!,V220))</f>
        <v/>
      </c>
      <c r="AF220" s="25">
        <f>T220&gt;=100</f>
        <v/>
      </c>
    </row>
    <row r="221">
      <c r="A221" s="25" t="inlineStr">
        <is>
          <t>F2018-36</t>
        </is>
      </c>
      <c r="B221" s="25" t="inlineStr">
        <is>
          <t>Colusa, Glenn, Lake and Mendocino</t>
        </is>
      </c>
      <c r="C221" s="25" t="inlineStr">
        <is>
          <t>Ranch Fire (Mendocino Complex)</t>
        </is>
      </c>
      <c r="D221" s="41" t="n">
        <v>43308</v>
      </c>
      <c r="G221" s="42" t="n">
        <v>410203</v>
      </c>
      <c r="J221" s="25" t="n">
        <v>246</v>
      </c>
      <c r="N221" s="29" t="n">
        <v>1</v>
      </c>
      <c r="P221" s="25">
        <f>IF(N221&gt;0,"Yes","No")</f>
        <v/>
      </c>
      <c r="S221" s="25" t="inlineStr">
        <is>
          <t>PGE Teritory</t>
        </is>
      </c>
      <c r="T221" s="29">
        <f>IF(ISBLANK(J221)=TRUE,0,J221)</f>
        <v/>
      </c>
      <c r="U221" s="30" t="inlineStr">
        <is>
          <t>https://www.fire.ca.gov/incidents/2018/7/27/ranch-fire-mendocino-complex/</t>
        </is>
      </c>
      <c r="V221" s="25">
        <f>YEAR(D221)</f>
        <v/>
      </c>
      <c r="W221" s="32" t="n">
        <v>0.5034722222222222</v>
      </c>
      <c r="X221" s="25" t="n">
        <v>39.243283</v>
      </c>
      <c r="Y221" s="25" t="n">
        <v>-123.103367</v>
      </c>
      <c r="Z221" s="25">
        <f>IF(X221="N.A.","No lat/lon available",IF(X221&gt;0,"Has lat/lon","No lat/lon available"))</f>
        <v/>
      </c>
      <c r="AA221" s="25" t="inlineStr">
        <is>
          <t>HFTD</t>
        </is>
      </c>
      <c r="AB221" s="25">
        <f>IF(ISBLANK(W221)=TRUE,"No Time Available","Time Available")</f>
        <v/>
      </c>
      <c r="AC221" s="25">
        <f>IF(AND(Z221="Has lat/lon",AB221="Time Available"),"Yes","No")</f>
        <v/>
      </c>
      <c r="AD221" s="25" t="inlineStr">
        <is>
          <t>No Red Flag Warning Applicable</t>
        </is>
      </c>
      <c r="AE221" s="25">
        <f>IF(A221="CND-1134",0,SUMIFS(#REF!,#REF!,C221,#REF!,V221))</f>
        <v/>
      </c>
      <c r="AF221" s="25">
        <f>T221&gt;=100</f>
        <v/>
      </c>
    </row>
    <row r="222">
      <c r="A222" s="25" t="inlineStr">
        <is>
          <t>F2018-37</t>
        </is>
      </c>
      <c r="B222" s="25" t="inlineStr">
        <is>
          <t>Sutter</t>
        </is>
      </c>
      <c r="C222" s="25" t="inlineStr">
        <is>
          <t>Butte Fire</t>
        </is>
      </c>
      <c r="D222" s="41" t="n">
        <v>43312</v>
      </c>
      <c r="G222" s="42" t="n">
        <v>1200</v>
      </c>
      <c r="J222" s="25" t="n">
        <v>0</v>
      </c>
      <c r="N222" s="29" t="n">
        <v>0</v>
      </c>
      <c r="P222" s="25">
        <f>IF(N222&gt;0,"Yes","No")</f>
        <v/>
      </c>
      <c r="S222" s="25" t="inlineStr">
        <is>
          <t>PGE Teritory</t>
        </is>
      </c>
      <c r="T222" s="29">
        <f>IF(ISBLANK(J222)=TRUE,0,J222)</f>
        <v/>
      </c>
      <c r="U222" s="30" t="inlineStr">
        <is>
          <t>https://www.fire.ca.gov/incidents/2018/7/31/butte-fire/</t>
        </is>
      </c>
      <c r="V222" s="25">
        <f>YEAR(D222)</f>
        <v/>
      </c>
      <c r="X222" s="25" t="n">
        <v>39.186144</v>
      </c>
      <c r="Y222" s="25" t="n">
        <v>-121.79288</v>
      </c>
      <c r="Z222" s="25">
        <f>IF(X222="N.A.","No lat/lon available",IF(X222&gt;0,"Has lat/lon","No lat/lon available"))</f>
        <v/>
      </c>
      <c r="AA222" s="25" t="inlineStr">
        <is>
          <t>non-HFTD</t>
        </is>
      </c>
      <c r="AB222" s="25">
        <f>IF(ISBLANK(W222)=TRUE,"No Time Available","Time Available")</f>
        <v/>
      </c>
      <c r="AC222" s="25">
        <f>IF(AND(Z222="Has lat/lon",AB222="Time Available"),"Yes","No")</f>
        <v/>
      </c>
      <c r="AD222" s="25" t="inlineStr">
        <is>
          <t>No RFW Analysis Performed</t>
        </is>
      </c>
      <c r="AE222" s="25">
        <f>IF(A222="CND-1134",0,SUMIFS(#REF!,#REF!,C222,#REF!,V222))</f>
        <v/>
      </c>
      <c r="AF222" s="25">
        <f>T222&gt;=100</f>
        <v/>
      </c>
    </row>
    <row r="223">
      <c r="A223" s="25" t="inlineStr">
        <is>
          <t>F2018-38</t>
        </is>
      </c>
      <c r="B223" s="25" t="inlineStr">
        <is>
          <t>Mendocino</t>
        </is>
      </c>
      <c r="C223" s="25" t="inlineStr">
        <is>
          <t>Eel Fire</t>
        </is>
      </c>
      <c r="D223" s="41" t="n">
        <v>43312</v>
      </c>
      <c r="G223" s="42" t="n">
        <v>972</v>
      </c>
      <c r="J223" s="25" t="n">
        <v>0</v>
      </c>
      <c r="N223" s="29" t="n">
        <v>0</v>
      </c>
      <c r="P223" s="25">
        <f>IF(N223&gt;0,"Yes","No")</f>
        <v/>
      </c>
      <c r="S223" s="25" t="inlineStr">
        <is>
          <t>PGE Teritory</t>
        </is>
      </c>
      <c r="T223" s="29">
        <f>IF(ISBLANK(J223)=TRUE,0,J223)</f>
        <v/>
      </c>
      <c r="U223" s="30" t="inlineStr">
        <is>
          <t>https://inciweb.nwcg.gov/incident/6083/</t>
        </is>
      </c>
      <c r="V223" s="25">
        <f>YEAR(D223)</f>
        <v/>
      </c>
      <c r="W223" s="32" t="n">
        <v>0.5416666666666666</v>
      </c>
      <c r="X223" s="25" t="n">
        <v>39.832</v>
      </c>
      <c r="Y223" s="25" t="n">
        <v>-123.048</v>
      </c>
      <c r="Z223" s="25">
        <f>IF(X223="N.A.","No lat/lon available",IF(X223&gt;0,"Has lat/lon","No lat/lon available"))</f>
        <v/>
      </c>
      <c r="AA223" s="25" t="inlineStr">
        <is>
          <t>HFTD</t>
        </is>
      </c>
      <c r="AB223" s="25">
        <f>IF(ISBLANK(W223)=TRUE,"No Time Available","Time Available")</f>
        <v/>
      </c>
      <c r="AC223" s="25">
        <f>IF(AND(Z223="Has lat/lon",AB223="Time Available"),"Yes","No")</f>
        <v/>
      </c>
      <c r="AD223" s="25" t="inlineStr">
        <is>
          <t>No Red Flag Warning Applicable</t>
        </is>
      </c>
      <c r="AE223" s="25">
        <f>IF(A223="CND-1134",0,SUMIFS(#REF!,#REF!,C223,#REF!,V223))</f>
        <v/>
      </c>
      <c r="AF223" s="25">
        <f>T223&gt;=100</f>
        <v/>
      </c>
    </row>
    <row r="224">
      <c r="A224" s="25" t="inlineStr">
        <is>
          <t>F2018-39</t>
        </is>
      </c>
      <c r="B224" s="25" t="inlineStr">
        <is>
          <t>Tuolumne</t>
        </is>
      </c>
      <c r="C224" s="25" t="inlineStr">
        <is>
          <t>Donnell Fire</t>
        </is>
      </c>
      <c r="D224" s="41" t="n">
        <v>43313</v>
      </c>
      <c r="G224" s="42" t="n">
        <v>36450</v>
      </c>
      <c r="J224" s="25" t="n">
        <v>54</v>
      </c>
      <c r="N224" s="29" t="n">
        <v>0</v>
      </c>
      <c r="P224" s="25">
        <f>IF(N224&gt;0,"Yes","No")</f>
        <v/>
      </c>
      <c r="S224" s="25" t="inlineStr">
        <is>
          <t>PGE Teritory</t>
        </is>
      </c>
      <c r="T224" s="29">
        <f>IF(ISBLANK(J224)=TRUE,0,J224)</f>
        <v/>
      </c>
      <c r="U224" s="30" t="inlineStr">
        <is>
          <t>https://inciweb.nwcg.gov/incident/6092/</t>
        </is>
      </c>
      <c r="V224" s="25">
        <f>YEAR(D224)</f>
        <v/>
      </c>
      <c r="W224" s="32" t="n">
        <v>0.7423611111111111</v>
      </c>
      <c r="X224" s="25" t="n">
        <v>38.349</v>
      </c>
      <c r="Y224" s="25" t="n">
        <v>-119.929</v>
      </c>
      <c r="Z224" s="25">
        <f>IF(X224="N.A.","No lat/lon available",IF(X224&gt;0,"Has lat/lon","No lat/lon available"))</f>
        <v/>
      </c>
      <c r="AA224" s="25" t="inlineStr">
        <is>
          <t>HFTD</t>
        </is>
      </c>
      <c r="AB224" s="25">
        <f>IF(ISBLANK(W224)=TRUE,"No Time Available","Time Available")</f>
        <v/>
      </c>
      <c r="AC224" s="25">
        <f>IF(AND(Z224="Has lat/lon",AB224="Time Available"),"Yes","No")</f>
        <v/>
      </c>
      <c r="AD224" s="25" t="inlineStr">
        <is>
          <t>No Red Flag Warning Applicable</t>
        </is>
      </c>
      <c r="AE224" s="25">
        <f>IF(A224="CND-1134",0,SUMIFS(#REF!,#REF!,C224,#REF!,V224))</f>
        <v/>
      </c>
      <c r="AF224" s="25">
        <f>T224&gt;=100</f>
        <v/>
      </c>
    </row>
    <row r="225">
      <c r="A225" s="25" t="inlineStr">
        <is>
          <t>F2018-40</t>
        </is>
      </c>
      <c r="B225" s="25" t="inlineStr">
        <is>
          <t>Placer</t>
        </is>
      </c>
      <c r="C225" s="25" t="inlineStr">
        <is>
          <t>Sunset Fire</t>
        </is>
      </c>
      <c r="D225" s="41" t="n">
        <v>43313</v>
      </c>
      <c r="G225" s="42" t="n">
        <v>700</v>
      </c>
      <c r="J225" s="25" t="n">
        <v>0</v>
      </c>
      <c r="N225" s="29" t="n">
        <v>0</v>
      </c>
      <c r="P225" s="25">
        <f>IF(N225&gt;0,"Yes","No")</f>
        <v/>
      </c>
      <c r="S225" s="25" t="inlineStr">
        <is>
          <t>PGE Teritory</t>
        </is>
      </c>
      <c r="T225" s="29">
        <f>IF(ISBLANK(J225)=TRUE,0,J225)</f>
        <v/>
      </c>
      <c r="U225" s="30" t="inlineStr">
        <is>
          <t>https://www.fire.ca.gov/incidents/2018/8/1/sunset-fire/</t>
        </is>
      </c>
      <c r="V225" s="25">
        <f>YEAR(D225)</f>
        <v/>
      </c>
      <c r="X225" s="25" t="n">
        <v>38.82426</v>
      </c>
      <c r="Y225" s="25" t="n">
        <v>-121.451307</v>
      </c>
      <c r="Z225" s="25">
        <f>IF(X225="N.A.","No lat/lon available",IF(X225&gt;0,"Has lat/lon","No lat/lon available"))</f>
        <v/>
      </c>
      <c r="AA225" s="25" t="inlineStr">
        <is>
          <t>non-HFTD</t>
        </is>
      </c>
      <c r="AB225" s="25">
        <f>IF(ISBLANK(W225)=TRUE,"No Time Available","Time Available")</f>
        <v/>
      </c>
      <c r="AC225" s="25">
        <f>IF(AND(Z225="Has lat/lon",AB225="Time Available"),"Yes","No")</f>
        <v/>
      </c>
      <c r="AD225" s="25" t="inlineStr">
        <is>
          <t>No RFW Analysis Performed</t>
        </is>
      </c>
      <c r="AE225" s="25">
        <f>IF(A225="CND-1134",0,SUMIFS(#REF!,#REF!,C225,#REF!,V225))</f>
        <v/>
      </c>
      <c r="AF225" s="25">
        <f>T225&gt;=100</f>
        <v/>
      </c>
    </row>
    <row r="226">
      <c r="A226" s="25" t="inlineStr">
        <is>
          <t>F2018-41</t>
        </is>
      </c>
      <c r="B226" s="25" t="inlineStr">
        <is>
          <t>Kern</t>
        </is>
      </c>
      <c r="C226" s="25" t="inlineStr">
        <is>
          <t>Tarina Fire</t>
        </is>
      </c>
      <c r="D226" s="41" t="n">
        <v>43315</v>
      </c>
      <c r="G226" s="42" t="n">
        <v>2950</v>
      </c>
      <c r="J226" s="25" t="n">
        <v>0</v>
      </c>
      <c r="N226" s="29" t="n">
        <v>0</v>
      </c>
      <c r="P226" s="25">
        <f>IF(N226&gt;0,"Yes","No")</f>
        <v/>
      </c>
      <c r="S226" s="25" t="inlineStr">
        <is>
          <t>PGE Teritory</t>
        </is>
      </c>
      <c r="T226" s="29">
        <f>IF(ISBLANK(J226)=TRUE,0,J226)</f>
        <v/>
      </c>
      <c r="U226" s="30" t="inlineStr">
        <is>
          <t>https://www.fire.ca.gov/incidents/2018/8/3/tarina-fire/</t>
        </is>
      </c>
      <c r="V226" s="25">
        <f>YEAR(D226)</f>
        <v/>
      </c>
      <c r="X226" s="25" t="n">
        <v>35.37444</v>
      </c>
      <c r="Y226" s="25" t="n">
        <v>-118.83556</v>
      </c>
      <c r="Z226" s="25">
        <f>IF(X226="N.A.","No lat/lon available",IF(X226&gt;0,"Has lat/lon","No lat/lon available"))</f>
        <v/>
      </c>
      <c r="AA226" s="25" t="inlineStr">
        <is>
          <t>non-HFTD</t>
        </is>
      </c>
      <c r="AB226" s="25">
        <f>IF(ISBLANK(W226)=TRUE,"No Time Available","Time Available")</f>
        <v/>
      </c>
      <c r="AC226" s="25">
        <f>IF(AND(Z226="Has lat/lon",AB226="Time Available"),"Yes","No")</f>
        <v/>
      </c>
      <c r="AD226" s="25" t="inlineStr">
        <is>
          <t>No RFW Analysis Performed</t>
        </is>
      </c>
      <c r="AE226" s="25">
        <f>IF(A226="CND-1134",0,SUMIFS(#REF!,#REF!,C226,#REF!,V226))</f>
        <v/>
      </c>
      <c r="AF226" s="25">
        <f>T226&gt;=100</f>
        <v/>
      </c>
    </row>
    <row r="227">
      <c r="A227" s="25" t="inlineStr">
        <is>
          <t>F2018-42</t>
        </is>
      </c>
      <c r="B227" s="25" t="inlineStr">
        <is>
          <t>Kings</t>
        </is>
      </c>
      <c r="C227" s="25" t="inlineStr">
        <is>
          <t>Five Fire</t>
        </is>
      </c>
      <c r="D227" s="41" t="n">
        <v>43318</v>
      </c>
      <c r="G227" s="42" t="n">
        <v>2995</v>
      </c>
      <c r="J227" s="25" t="n">
        <v>0</v>
      </c>
      <c r="N227" s="29" t="n">
        <v>0</v>
      </c>
      <c r="P227" s="25">
        <f>IF(N227&gt;0,"Yes","No")</f>
        <v/>
      </c>
      <c r="S227" s="25" t="inlineStr">
        <is>
          <t>PGE Teritory</t>
        </is>
      </c>
      <c r="T227" s="29">
        <f>IF(ISBLANK(J227)=TRUE,0,J227)</f>
        <v/>
      </c>
      <c r="U227" s="30" t="inlineStr">
        <is>
          <t>https://www.fire.ca.gov/incidents/2018/8/6/five-fire/</t>
        </is>
      </c>
      <c r="V227" s="25">
        <f>YEAR(D227)</f>
        <v/>
      </c>
      <c r="X227" s="25" t="n">
        <v>35.97896</v>
      </c>
      <c r="Y227" s="25" t="n">
        <v>-119.98329</v>
      </c>
      <c r="Z227" s="25">
        <f>IF(X227="N.A.","No lat/lon available",IF(X227&gt;0,"Has lat/lon","No lat/lon available"))</f>
        <v/>
      </c>
      <c r="AA227" s="25" t="inlineStr">
        <is>
          <t>non-HFTD</t>
        </is>
      </c>
      <c r="AB227" s="25">
        <f>IF(ISBLANK(W227)=TRUE,"No Time Available","Time Available")</f>
        <v/>
      </c>
      <c r="AC227" s="25">
        <f>IF(AND(Z227="Has lat/lon",AB227="Time Available"),"Yes","No")</f>
        <v/>
      </c>
      <c r="AD227" s="25" t="inlineStr">
        <is>
          <t>No RFW Analysis Performed</t>
        </is>
      </c>
      <c r="AE227" s="25">
        <f>IF(A227="CND-1134",0,SUMIFS(#REF!,#REF!,C227,#REF!,V227))</f>
        <v/>
      </c>
      <c r="AF227" s="25">
        <f>T227&gt;=100</f>
        <v/>
      </c>
    </row>
    <row r="228">
      <c r="A228" s="25" t="inlineStr">
        <is>
          <t>F2018-43</t>
        </is>
      </c>
      <c r="B228" s="25" t="inlineStr">
        <is>
          <t>Monterey</t>
        </is>
      </c>
      <c r="C228" s="25" t="inlineStr">
        <is>
          <t>Turkey Fire</t>
        </is>
      </c>
      <c r="D228" s="41" t="n">
        <v>43318</v>
      </c>
      <c r="G228" s="42" t="n">
        <v>2225</v>
      </c>
      <c r="J228" s="25" t="n">
        <v>0</v>
      </c>
      <c r="N228" s="29" t="n">
        <v>0</v>
      </c>
      <c r="P228" s="25">
        <f>IF(N228&gt;0,"Yes","No")</f>
        <v/>
      </c>
      <c r="S228" s="25" t="inlineStr">
        <is>
          <t>PGE Teritory</t>
        </is>
      </c>
      <c r="T228" s="29">
        <f>IF(ISBLANK(J228)=TRUE,0,J228)</f>
        <v/>
      </c>
      <c r="U228" s="30" t="inlineStr">
        <is>
          <t>https://www.fire.ca.gov/incidents/2018/8/6/turkey-fire/</t>
        </is>
      </c>
      <c r="V228" s="25">
        <f>YEAR(D228)</f>
        <v/>
      </c>
      <c r="X228" s="25" t="n">
        <v>35.847778</v>
      </c>
      <c r="Y228" s="25" t="n">
        <v>-120.343056</v>
      </c>
      <c r="Z228" s="25">
        <f>IF(X228="N.A.","No lat/lon available",IF(X228&gt;0,"Has lat/lon","No lat/lon available"))</f>
        <v/>
      </c>
      <c r="AA228" s="25" t="inlineStr">
        <is>
          <t>non-HFTD</t>
        </is>
      </c>
      <c r="AB228" s="25">
        <f>IF(ISBLANK(W228)=TRUE,"No Time Available","Time Available")</f>
        <v/>
      </c>
      <c r="AC228" s="25">
        <f>IF(AND(Z228="Has lat/lon",AB228="Time Available"),"Yes","No")</f>
        <v/>
      </c>
      <c r="AD228" s="25" t="inlineStr">
        <is>
          <t>No RFW Analysis Performed</t>
        </is>
      </c>
      <c r="AE228" s="25">
        <f>IF(A228="CND-1134",0,SUMIFS(#REF!,#REF!,C228,#REF!,V228))</f>
        <v/>
      </c>
      <c r="AF228" s="25">
        <f>T228&gt;=100</f>
        <v/>
      </c>
    </row>
    <row r="229">
      <c r="A229" s="25" t="inlineStr">
        <is>
          <t>F2018-44</t>
        </is>
      </c>
      <c r="B229" s="25" t="inlineStr">
        <is>
          <t>Shasta</t>
        </is>
      </c>
      <c r="C229" s="25" t="inlineStr">
        <is>
          <t>Hirz Fire</t>
        </is>
      </c>
      <c r="D229" s="41" t="n">
        <v>43320</v>
      </c>
      <c r="G229" s="42" t="n">
        <v>46150</v>
      </c>
      <c r="J229" s="25" t="n">
        <v>0</v>
      </c>
      <c r="N229" s="29" t="n">
        <v>0</v>
      </c>
      <c r="P229" s="25">
        <f>IF(N229&gt;0,"Yes","No")</f>
        <v/>
      </c>
      <c r="S229" s="25" t="inlineStr">
        <is>
          <t>PGE Teritory</t>
        </is>
      </c>
      <c r="T229" s="29">
        <f>IF(ISBLANK(J229)=TRUE,0,J229)</f>
        <v/>
      </c>
      <c r="U229" s="30" t="inlineStr">
        <is>
          <t>https://www.fire.ca.gov/incidents/2018/8/9/hirz-fire/</t>
        </is>
      </c>
      <c r="V229" s="25">
        <f>YEAR(D229)</f>
        <v/>
      </c>
      <c r="W229" s="32" t="n">
        <v>0.0798611111111111</v>
      </c>
      <c r="X229" s="25" t="n">
        <v>40.896</v>
      </c>
      <c r="Y229" s="25" t="n">
        <v>-122.219</v>
      </c>
      <c r="Z229" s="25">
        <f>IF(X229="N.A.","No lat/lon available",IF(X229&gt;0,"Has lat/lon","No lat/lon available"))</f>
        <v/>
      </c>
      <c r="AA229" s="25" t="inlineStr">
        <is>
          <t>HFTD</t>
        </is>
      </c>
      <c r="AB229" s="25">
        <f>IF(ISBLANK(W229)=TRUE,"No Time Available","Time Available")</f>
        <v/>
      </c>
      <c r="AC229" s="25">
        <f>IF(AND(Z229="Has lat/lon",AB229="Time Available"),"Yes","No")</f>
        <v/>
      </c>
      <c r="AD229" s="25" t="inlineStr">
        <is>
          <t>No Red Flag Warning Applicable</t>
        </is>
      </c>
      <c r="AE229" s="25">
        <f>IF(A229="CND-1134",0,SUMIFS(#REF!,#REF!,C229,#REF!,V229))</f>
        <v/>
      </c>
      <c r="AF229" s="25">
        <f>T229&gt;=100</f>
        <v/>
      </c>
    </row>
    <row r="230">
      <c r="A230" s="25" t="inlineStr">
        <is>
          <t>F2018-45</t>
        </is>
      </c>
      <c r="B230" s="25" t="inlineStr">
        <is>
          <t>Shasta</t>
        </is>
      </c>
      <c r="C230" s="25" t="inlineStr">
        <is>
          <t>Hat Fire</t>
        </is>
      </c>
      <c r="D230" s="41" t="n">
        <v>43321</v>
      </c>
      <c r="G230" s="42" t="n">
        <v>1900</v>
      </c>
      <c r="J230" s="25" t="n">
        <v>0</v>
      </c>
      <c r="N230" s="29" t="n">
        <v>0</v>
      </c>
      <c r="P230" s="25">
        <f>IF(N230&gt;0,"Yes","No")</f>
        <v/>
      </c>
      <c r="S230" s="25" t="inlineStr">
        <is>
          <t>PGE Teritory</t>
        </is>
      </c>
      <c r="T230" s="29">
        <f>IF(ISBLANK(J230)=TRUE,0,J230)</f>
        <v/>
      </c>
      <c r="U230" s="30" t="inlineStr">
        <is>
          <t>https://www.fire.ca.gov/incidents/2018/8/9/hat-fire/</t>
        </is>
      </c>
      <c r="V230" s="25">
        <f>YEAR(D230)</f>
        <v/>
      </c>
      <c r="W230" s="32" t="n">
        <v>0.6069444444444444</v>
      </c>
      <c r="X230" s="25" t="n">
        <v>40.99344</v>
      </c>
      <c r="Y230" s="25" t="n">
        <v>-121.52225</v>
      </c>
      <c r="Z230" s="25">
        <f>IF(X230="N.A.","No lat/lon available",IF(X230&gt;0,"Has lat/lon","No lat/lon available"))</f>
        <v/>
      </c>
      <c r="AA230" s="25" t="inlineStr">
        <is>
          <t>HFTD</t>
        </is>
      </c>
      <c r="AB230" s="25">
        <f>IF(ISBLANK(W230)=TRUE,"No Time Available","Time Available")</f>
        <v/>
      </c>
      <c r="AC230" s="25">
        <f>IF(AND(Z230="Has lat/lon",AB230="Time Available"),"Yes","No")</f>
        <v/>
      </c>
      <c r="AD230" s="25" t="inlineStr">
        <is>
          <t>Red Flag Warning Applicable</t>
        </is>
      </c>
      <c r="AE230" s="25">
        <f>IF(A230="CND-1134",0,SUMIFS(#REF!,#REF!,C230,#REF!,V230))</f>
        <v/>
      </c>
      <c r="AF230" s="25">
        <f>T230&gt;=100</f>
        <v/>
      </c>
    </row>
    <row r="231">
      <c r="A231" s="25" t="inlineStr">
        <is>
          <t>F2018-46</t>
        </is>
      </c>
      <c r="B231" s="25" t="inlineStr">
        <is>
          <t>Solano</t>
        </is>
      </c>
      <c r="C231" s="25" t="inlineStr">
        <is>
          <t>Nelson Fire</t>
        </is>
      </c>
      <c r="D231" s="41" t="n">
        <v>43322</v>
      </c>
      <c r="G231" s="42" t="n">
        <v>2162</v>
      </c>
      <c r="J231" s="25" t="n">
        <v>1</v>
      </c>
      <c r="N231" s="29" t="n">
        <v>0</v>
      </c>
      <c r="P231" s="25">
        <f>IF(N231&gt;0,"Yes","No")</f>
        <v/>
      </c>
      <c r="S231" s="25" t="inlineStr">
        <is>
          <t>PGE Teritory</t>
        </is>
      </c>
      <c r="T231" s="29">
        <f>IF(ISBLANK(J231)=TRUE,0,J231)</f>
        <v/>
      </c>
      <c r="U231" s="30" t="inlineStr">
        <is>
          <t>https://www.fire.ca.gov/incidents/2018/8/10/nelson-fire/</t>
        </is>
      </c>
      <c r="V231" s="25">
        <f>YEAR(D231)</f>
        <v/>
      </c>
      <c r="W231" s="32" t="n">
        <v>0.70625</v>
      </c>
      <c r="X231" s="25" t="n">
        <v>38.431278</v>
      </c>
      <c r="Y231" s="25" t="n">
        <v>-122.043747</v>
      </c>
      <c r="Z231" s="25">
        <f>IF(X231="N.A.","No lat/lon available",IF(X231&gt;0,"Has lat/lon","No lat/lon available"))</f>
        <v/>
      </c>
      <c r="AA231" s="25" t="inlineStr">
        <is>
          <t>HFTD</t>
        </is>
      </c>
      <c r="AB231" s="25">
        <f>IF(ISBLANK(W231)=TRUE,"No Time Available","Time Available")</f>
        <v/>
      </c>
      <c r="AC231" s="25">
        <f>IF(AND(Z231="Has lat/lon",AB231="Time Available"),"Yes","No")</f>
        <v/>
      </c>
      <c r="AD231" s="25" t="inlineStr">
        <is>
          <t>No Red Flag Warning Applicable</t>
        </is>
      </c>
      <c r="AE231" s="25">
        <f>IF(A231="CND-1134",0,SUMIFS(#REF!,#REF!,C231,#REF!,V231))</f>
        <v/>
      </c>
      <c r="AF231" s="25">
        <f>T231&gt;=100</f>
        <v/>
      </c>
    </row>
    <row r="232">
      <c r="A232" s="25" t="inlineStr">
        <is>
          <t>F2018-47</t>
        </is>
      </c>
      <c r="B232" s="25" t="inlineStr">
        <is>
          <t>Monterey</t>
        </is>
      </c>
      <c r="C232" s="25" t="inlineStr">
        <is>
          <t>Gulch Fire</t>
        </is>
      </c>
      <c r="D232" s="41" t="n">
        <v>43323</v>
      </c>
      <c r="G232" s="42" t="n">
        <v>650</v>
      </c>
      <c r="J232" s="25" t="n">
        <v>0</v>
      </c>
      <c r="N232" s="29" t="n">
        <v>0</v>
      </c>
      <c r="P232" s="25">
        <f>IF(N232&gt;0,"Yes","No")</f>
        <v/>
      </c>
      <c r="S232" s="25" t="inlineStr">
        <is>
          <t>PGE Teritory</t>
        </is>
      </c>
      <c r="T232" s="29">
        <f>IF(ISBLANK(J232)=TRUE,0,J232)</f>
        <v/>
      </c>
      <c r="U232" s="30" t="inlineStr">
        <is>
          <t>https://www.fire.ca.gov/incidents/2018/8/11/gulch-fire/</t>
        </is>
      </c>
      <c r="V232" s="25">
        <f>YEAR(D232)</f>
        <v/>
      </c>
      <c r="X232" s="25" t="n">
        <v>36.00912</v>
      </c>
      <c r="Y232" s="25" t="n">
        <v>-120.82226</v>
      </c>
      <c r="Z232" s="25">
        <f>IF(X232="N.A.","No lat/lon available",IF(X232&gt;0,"Has lat/lon","No lat/lon available"))</f>
        <v/>
      </c>
      <c r="AA232" s="25" t="inlineStr">
        <is>
          <t>non-HFTD</t>
        </is>
      </c>
      <c r="AB232" s="25">
        <f>IF(ISBLANK(W232)=TRUE,"No Time Available","Time Available")</f>
        <v/>
      </c>
      <c r="AC232" s="25">
        <f>IF(AND(Z232="Has lat/lon",AB232="Time Available"),"Yes","No")</f>
        <v/>
      </c>
      <c r="AD232" s="25" t="inlineStr">
        <is>
          <t>No RFW Analysis Performed</t>
        </is>
      </c>
      <c r="AE232" s="25">
        <f>IF(A232="CND-1134",0,SUMIFS(#REF!,#REF!,C232,#REF!,V232))</f>
        <v/>
      </c>
      <c r="AF232" s="25">
        <f>T232&gt;=100</f>
        <v/>
      </c>
    </row>
    <row r="233">
      <c r="A233" s="25" t="inlineStr">
        <is>
          <t>F2018-48</t>
        </is>
      </c>
      <c r="B233" s="25" t="inlineStr">
        <is>
          <t>Modoc</t>
        </is>
      </c>
      <c r="C233" s="25" t="inlineStr">
        <is>
          <t>Stone Fire</t>
        </is>
      </c>
      <c r="D233" s="41" t="n">
        <v>43327</v>
      </c>
      <c r="G233" s="42" t="n">
        <v>39387</v>
      </c>
      <c r="J233" s="25" t="n">
        <v>0</v>
      </c>
      <c r="N233" s="29" t="n">
        <v>0</v>
      </c>
      <c r="P233" s="25">
        <f>IF(N233&gt;0,"Yes","No")</f>
        <v/>
      </c>
      <c r="S233" s="25" t="inlineStr">
        <is>
          <t>PGE Teritory</t>
        </is>
      </c>
      <c r="T233" s="29">
        <f>IF(ISBLANK(J233)=TRUE,0,J233)</f>
        <v/>
      </c>
      <c r="U233" s="30" t="inlineStr">
        <is>
          <t>https://inciweb.nwcg.gov/incident/6148/</t>
        </is>
      </c>
      <c r="V233" s="25">
        <f>YEAR(D233)</f>
        <v/>
      </c>
      <c r="W233" s="32" t="n">
        <v>0.3333333333333333</v>
      </c>
      <c r="X233" s="25" t="n">
        <v>41.395</v>
      </c>
      <c r="Y233" s="25" t="n">
        <v>-121.057</v>
      </c>
      <c r="Z233" s="25">
        <f>IF(X233="N.A.","No lat/lon available",IF(X233&gt;0,"Has lat/lon","No lat/lon available"))</f>
        <v/>
      </c>
      <c r="AA233" s="25" t="inlineStr">
        <is>
          <t>HFTD</t>
        </is>
      </c>
      <c r="AB233" s="25">
        <f>IF(ISBLANK(W233)=TRUE,"No Time Available","Time Available")</f>
        <v/>
      </c>
      <c r="AC233" s="25">
        <f>IF(AND(Z233="Has lat/lon",AB233="Time Available"),"Yes","No")</f>
        <v/>
      </c>
      <c r="AD233" s="25" t="inlineStr">
        <is>
          <t>Red Flag Warning Applicable</t>
        </is>
      </c>
      <c r="AE233" s="25">
        <f>IF(A233="CND-1134",0,SUMIFS(#REF!,#REF!,C233,#REF!,V233))</f>
        <v/>
      </c>
      <c r="AF233" s="25">
        <f>T233&gt;=100</f>
        <v/>
      </c>
    </row>
    <row r="234">
      <c r="A234" s="25" t="inlineStr">
        <is>
          <t>F2018-49</t>
        </is>
      </c>
      <c r="B234" s="25" t="inlineStr">
        <is>
          <t>Tulare</t>
        </is>
      </c>
      <c r="C234" s="25" t="inlineStr">
        <is>
          <t>River Fire</t>
        </is>
      </c>
      <c r="D234" s="41" t="n">
        <v>43327</v>
      </c>
      <c r="G234" s="42" t="n">
        <v>668</v>
      </c>
      <c r="J234" s="25" t="n">
        <v>0</v>
      </c>
      <c r="N234" s="29" t="n">
        <v>0</v>
      </c>
      <c r="P234" s="25">
        <f>IF(N234&gt;0,"Yes","No")</f>
        <v/>
      </c>
      <c r="S234" s="25" t="inlineStr">
        <is>
          <t>PGE Teritory</t>
        </is>
      </c>
      <c r="T234" s="29">
        <f>IF(ISBLANK(J234)=TRUE,0,J234)</f>
        <v/>
      </c>
      <c r="U234" s="30" t="inlineStr">
        <is>
          <t>https://www.fire.ca.gov/incidents/2018/8/15/river-fire/</t>
        </is>
      </c>
      <c r="V234" s="25">
        <f>YEAR(D234)</f>
        <v/>
      </c>
      <c r="X234" s="25" t="n">
        <v>35.79012</v>
      </c>
      <c r="Y234" s="25" t="n">
        <v>-118.7393</v>
      </c>
      <c r="Z234" s="25">
        <f>IF(X234="N.A.","No lat/lon available",IF(X234&gt;0,"Has lat/lon","No lat/lon available"))</f>
        <v/>
      </c>
      <c r="AA234" s="25" t="inlineStr">
        <is>
          <t>HFTD</t>
        </is>
      </c>
      <c r="AB234" s="25">
        <f>IF(ISBLANK(W234)=TRUE,"No Time Available","Time Available")</f>
        <v/>
      </c>
      <c r="AC234" s="25">
        <f>IF(AND(Z234="Has lat/lon",AB234="Time Available"),"Yes","No")</f>
        <v/>
      </c>
      <c r="AD234" s="25" t="inlineStr">
        <is>
          <t>No RFW Analysis Performed</t>
        </is>
      </c>
      <c r="AE234" s="25">
        <f>IF(A234="CND-1134",0,SUMIFS(#REF!,#REF!,C234,#REF!,V234))</f>
        <v/>
      </c>
      <c r="AF234" s="25">
        <f>T234&gt;=100</f>
        <v/>
      </c>
    </row>
    <row r="235">
      <c r="A235" s="25" t="inlineStr">
        <is>
          <t>F2018-50</t>
        </is>
      </c>
      <c r="B235" s="25" t="inlineStr">
        <is>
          <t>Humboldt</t>
        </is>
      </c>
      <c r="C235" s="25" t="inlineStr">
        <is>
          <t>Mill Creek 1 Fire</t>
        </is>
      </c>
      <c r="D235" s="41" t="n">
        <v>43328</v>
      </c>
      <c r="G235" s="42" t="n">
        <v>3674</v>
      </c>
      <c r="J235" s="25" t="n">
        <v>0</v>
      </c>
      <c r="N235" s="29" t="n">
        <v>0</v>
      </c>
      <c r="P235" s="25">
        <f>IF(N235&gt;0,"Yes","No")</f>
        <v/>
      </c>
      <c r="S235" s="25" t="inlineStr">
        <is>
          <t>PGE Teritory</t>
        </is>
      </c>
      <c r="T235" s="29">
        <f>IF(ISBLANK(J235)=TRUE,0,J235)</f>
        <v/>
      </c>
      <c r="U235" s="30" t="inlineStr">
        <is>
          <t>https://www.fire.ca.gov/incidents/2018/8/16/mill-creek-1-fire/
https://inciweb.nwcg.gov/incident/6161/</t>
        </is>
      </c>
      <c r="V235" s="25">
        <f>YEAR(D235)</f>
        <v/>
      </c>
      <c r="W235" s="32" t="n">
        <v>0.3125</v>
      </c>
      <c r="X235" s="25" t="n">
        <v>41.14</v>
      </c>
      <c r="Y235" s="25" t="n">
        <v>-123.66</v>
      </c>
      <c r="Z235" s="25">
        <f>IF(X235="N.A.","No lat/lon available",IF(X235&gt;0,"Has lat/lon","No lat/lon available"))</f>
        <v/>
      </c>
      <c r="AA235" s="25" t="inlineStr">
        <is>
          <t>HFTD</t>
        </is>
      </c>
      <c r="AB235" s="25">
        <f>IF(ISBLANK(W235)=TRUE,"No Time Available","Time Available")</f>
        <v/>
      </c>
      <c r="AC235" s="25">
        <f>IF(AND(Z235="Has lat/lon",AB235="Time Available"),"Yes","No")</f>
        <v/>
      </c>
      <c r="AD235" s="25" t="inlineStr">
        <is>
          <t>No Red Flag Warning Applicable</t>
        </is>
      </c>
      <c r="AE235" s="25">
        <f>IF(A235="CND-1134",0,SUMIFS(#REF!,#REF!,C235,#REF!,V235))</f>
        <v/>
      </c>
      <c r="AF235" s="25">
        <f>T235&gt;=100</f>
        <v/>
      </c>
    </row>
    <row r="236">
      <c r="A236" s="25" t="inlineStr">
        <is>
          <t>F2018-51</t>
        </is>
      </c>
      <c r="B236" s="25" t="inlineStr">
        <is>
          <t>Kern</t>
        </is>
      </c>
      <c r="C236" s="25" t="inlineStr">
        <is>
          <t>Call Fire</t>
        </is>
      </c>
      <c r="D236" s="41" t="n">
        <v>43330</v>
      </c>
      <c r="G236" s="42" t="n">
        <v>367</v>
      </c>
      <c r="J236" s="25" t="n">
        <v>0</v>
      </c>
      <c r="N236" s="29" t="n">
        <v>0</v>
      </c>
      <c r="P236" s="25">
        <f>IF(N236&gt;0,"Yes","No")</f>
        <v/>
      </c>
      <c r="S236" s="25" t="inlineStr">
        <is>
          <t>PGE Teritory</t>
        </is>
      </c>
      <c r="T236" s="29">
        <f>IF(ISBLANK(J236)=TRUE,0,J236)</f>
        <v/>
      </c>
      <c r="U236" s="30" t="inlineStr">
        <is>
          <t>https://inciweb.nwcg.gov/incident/6155/</t>
        </is>
      </c>
      <c r="V236" s="25">
        <f>YEAR(D236)</f>
        <v/>
      </c>
      <c r="W236" s="32" t="n">
        <v>0.625</v>
      </c>
      <c r="X236" s="25" t="n">
        <v>35.524</v>
      </c>
      <c r="Y236" s="25" t="n">
        <v>-118.669</v>
      </c>
      <c r="Z236" s="25">
        <f>IF(X236="N.A.","No lat/lon available",IF(X236&gt;0,"Has lat/lon","No lat/lon available"))</f>
        <v/>
      </c>
      <c r="AA236" s="25" t="inlineStr">
        <is>
          <t>HFTD</t>
        </is>
      </c>
      <c r="AB236" s="25">
        <f>IF(ISBLANK(W236)=TRUE,"No Time Available","Time Available")</f>
        <v/>
      </c>
      <c r="AC236" s="25">
        <f>IF(AND(Z236="Has lat/lon",AB236="Time Available"),"Yes","No")</f>
        <v/>
      </c>
      <c r="AD236" s="25" t="inlineStr">
        <is>
          <t>No Red Flag Warning Applicable</t>
        </is>
      </c>
      <c r="AE236" s="25">
        <f>IF(A236="CND-1134",0,SUMIFS(#REF!,#REF!,C236,#REF!,V236))</f>
        <v/>
      </c>
      <c r="AF236" s="25">
        <f>T236&gt;=100</f>
        <v/>
      </c>
    </row>
    <row r="237">
      <c r="A237" s="25" t="inlineStr">
        <is>
          <t>F2018-52</t>
        </is>
      </c>
      <c r="B237" s="25" t="inlineStr">
        <is>
          <t>Santa Barbara</t>
        </is>
      </c>
      <c r="C237" s="25" t="inlineStr">
        <is>
          <t>Front Fire</t>
        </is>
      </c>
      <c r="D237" s="41" t="n">
        <v>43331</v>
      </c>
      <c r="G237" s="42" t="n">
        <v>1014</v>
      </c>
      <c r="J237" s="25" t="n">
        <v>0</v>
      </c>
      <c r="N237" s="29" t="n">
        <v>0</v>
      </c>
      <c r="P237" s="25">
        <f>IF(N237&gt;0,"Yes","No")</f>
        <v/>
      </c>
      <c r="S237" s="25" t="inlineStr">
        <is>
          <t>PGE Teritory</t>
        </is>
      </c>
      <c r="T237" s="29">
        <f>IF(ISBLANK(J237)=TRUE,0,J237)</f>
        <v/>
      </c>
      <c r="U237" s="30" t="inlineStr">
        <is>
          <t>https://www.fire.ca.gov/incidents/2018/8/19/front-fire/</t>
        </is>
      </c>
      <c r="V237" s="25">
        <f>YEAR(D237)</f>
        <v/>
      </c>
      <c r="X237" s="25" t="n">
        <v>35.11416667</v>
      </c>
      <c r="Y237" s="25" t="n">
        <v>-120.09222222</v>
      </c>
      <c r="Z237" s="25">
        <f>IF(X237="N.A.","No lat/lon available",IF(X237&gt;0,"Has lat/lon","No lat/lon available"))</f>
        <v/>
      </c>
      <c r="AA237" s="25" t="inlineStr">
        <is>
          <t>HFTD</t>
        </is>
      </c>
      <c r="AB237" s="25">
        <f>IF(ISBLANK(W237)=TRUE,"No Time Available","Time Available")</f>
        <v/>
      </c>
      <c r="AC237" s="25">
        <f>IF(AND(Z237="Has lat/lon",AB237="Time Available"),"Yes","No")</f>
        <v/>
      </c>
      <c r="AD237" s="25" t="inlineStr">
        <is>
          <t>No RFW Analysis Performed</t>
        </is>
      </c>
      <c r="AE237" s="25">
        <f>IF(A237="CND-1134",0,SUMIFS(#REF!,#REF!,C237,#REF!,V237))</f>
        <v/>
      </c>
      <c r="AF237" s="25">
        <f>T237&gt;=100</f>
        <v/>
      </c>
    </row>
    <row r="238">
      <c r="A238" s="25" t="inlineStr">
        <is>
          <t>F2018-53</t>
        </is>
      </c>
      <c r="B238" s="25" t="inlineStr">
        <is>
          <t>Placer</t>
        </is>
      </c>
      <c r="C238" s="25" t="inlineStr">
        <is>
          <t>North Fire</t>
        </is>
      </c>
      <c r="D238" s="41" t="n">
        <v>43346</v>
      </c>
      <c r="G238" s="42" t="n">
        <v>1120</v>
      </c>
      <c r="J238" s="25" t="n">
        <v>0</v>
      </c>
      <c r="N238" s="29" t="n">
        <v>0</v>
      </c>
      <c r="P238" s="25">
        <f>IF(N238&gt;0,"Yes","No")</f>
        <v/>
      </c>
      <c r="S238" s="25" t="inlineStr">
        <is>
          <t>PGE Teritory</t>
        </is>
      </c>
      <c r="T238" s="29">
        <f>IF(ISBLANK(J238)=TRUE,0,J238)</f>
        <v/>
      </c>
      <c r="U238" s="30" t="inlineStr">
        <is>
          <t>https://www.fire.ca.gov/incidents/2018/9/3/north-fire/</t>
        </is>
      </c>
      <c r="V238" s="25">
        <f>YEAR(D238)</f>
        <v/>
      </c>
      <c r="W238" s="32" t="n">
        <v>0.6930555555555555</v>
      </c>
      <c r="X238" s="25" t="n">
        <v>39.268611</v>
      </c>
      <c r="Y238" s="25" t="n">
        <v>-120.658333</v>
      </c>
      <c r="Z238" s="25">
        <f>IF(X238="N.A.","No lat/lon available",IF(X238&gt;0,"Has lat/lon","No lat/lon available"))</f>
        <v/>
      </c>
      <c r="AA238" s="25" t="inlineStr">
        <is>
          <t>HFTD</t>
        </is>
      </c>
      <c r="AB238" s="25">
        <f>IF(ISBLANK(W238)=TRUE,"No Time Available","Time Available")</f>
        <v/>
      </c>
      <c r="AC238" s="25">
        <f>IF(AND(Z238="Has lat/lon",AB238="Time Available"),"Yes","No")</f>
        <v/>
      </c>
      <c r="AD238" s="25" t="inlineStr">
        <is>
          <t>No Red Flag Warning Applicable</t>
        </is>
      </c>
      <c r="AE238" s="25">
        <f>IF(A238="CND-1134",0,SUMIFS(#REF!,#REF!,C238,#REF!,V238))</f>
        <v/>
      </c>
      <c r="AF238" s="25">
        <f>T238&gt;=100</f>
        <v/>
      </c>
    </row>
    <row r="239">
      <c r="A239" s="25" t="inlineStr">
        <is>
          <t>F2018-54</t>
        </is>
      </c>
      <c r="B239" s="25" t="inlineStr">
        <is>
          <t>Trinity</t>
        </is>
      </c>
      <c r="C239" s="25" t="inlineStr">
        <is>
          <t>Kerlin Fire</t>
        </is>
      </c>
      <c r="D239" s="41" t="n">
        <v>43347</v>
      </c>
      <c r="G239" s="42" t="n">
        <v>1751</v>
      </c>
      <c r="J239" s="25" t="n">
        <v>0</v>
      </c>
      <c r="N239" s="29" t="n">
        <v>0</v>
      </c>
      <c r="P239" s="25">
        <f>IF(N239&gt;0,"Yes","No")</f>
        <v/>
      </c>
      <c r="S239" s="25" t="inlineStr">
        <is>
          <t>PGE Teritory</t>
        </is>
      </c>
      <c r="T239" s="29">
        <f>IF(ISBLANK(J239)=TRUE,0,J239)</f>
        <v/>
      </c>
      <c r="U239" s="30" t="inlineStr">
        <is>
          <t>https://www.fire.ca.gov/incidents/2018/9/4/kerlin-fire/</t>
        </is>
      </c>
      <c r="V239" s="25">
        <f>YEAR(D239)</f>
        <v/>
      </c>
      <c r="X239" s="25" t="n">
        <v>40.616251</v>
      </c>
      <c r="Y239" s="25" t="n">
        <v>-123.52019</v>
      </c>
      <c r="Z239" s="25">
        <f>IF(X239="N.A.","No lat/lon available",IF(X239&gt;0,"Has lat/lon","No lat/lon available"))</f>
        <v/>
      </c>
      <c r="AA239" s="25" t="inlineStr">
        <is>
          <t>HFTD</t>
        </is>
      </c>
      <c r="AB239" s="25">
        <f>IF(ISBLANK(W239)=TRUE,"No Time Available","Time Available")</f>
        <v/>
      </c>
      <c r="AC239" s="25">
        <f>IF(AND(Z239="Has lat/lon",AB239="Time Available"),"Yes","No")</f>
        <v/>
      </c>
      <c r="AD239" s="25" t="inlineStr">
        <is>
          <t>No RFW Analysis Performed</t>
        </is>
      </c>
      <c r="AE239" s="25">
        <f>IF(A239="CND-1134",0,SUMIFS(#REF!,#REF!,C239,#REF!,V239))</f>
        <v/>
      </c>
      <c r="AF239" s="25">
        <f>T239&gt;=100</f>
        <v/>
      </c>
    </row>
    <row r="240">
      <c r="A240" s="25" t="inlineStr">
        <is>
          <t>F2018-55</t>
        </is>
      </c>
      <c r="B240" s="25" t="inlineStr">
        <is>
          <t>Shasta</t>
        </is>
      </c>
      <c r="C240" s="25" t="inlineStr">
        <is>
          <t>Delta Fire</t>
        </is>
      </c>
      <c r="D240" s="41" t="n">
        <v>43348</v>
      </c>
      <c r="G240" s="42" t="n">
        <v>63311</v>
      </c>
      <c r="J240" s="25" t="n">
        <v>0</v>
      </c>
      <c r="N240" s="29" t="n">
        <v>0</v>
      </c>
      <c r="P240" s="25">
        <f>IF(N240&gt;0,"Yes","No")</f>
        <v/>
      </c>
      <c r="S240" s="25" t="inlineStr">
        <is>
          <t>PGE Teritory</t>
        </is>
      </c>
      <c r="T240" s="29">
        <f>IF(ISBLANK(J240)=TRUE,0,J240)</f>
        <v/>
      </c>
      <c r="U240" s="30" t="inlineStr">
        <is>
          <t>https://inciweb.nwcg.gov/incident/6191/</t>
        </is>
      </c>
      <c r="V240" s="25">
        <f>YEAR(D240)</f>
        <v/>
      </c>
      <c r="W240" s="32" t="n">
        <v>0.5354166666666667</v>
      </c>
      <c r="X240" s="25" t="n">
        <v>40.923</v>
      </c>
      <c r="Y240" s="25" t="n">
        <v>-122.408</v>
      </c>
      <c r="Z240" s="25">
        <f>IF(X240="N.A.","No lat/lon available",IF(X240&gt;0,"Has lat/lon","No lat/lon available"))</f>
        <v/>
      </c>
      <c r="AA240" s="25" t="inlineStr">
        <is>
          <t>HFTD</t>
        </is>
      </c>
      <c r="AB240" s="25">
        <f>IF(ISBLANK(W240)=TRUE,"No Time Available","Time Available")</f>
        <v/>
      </c>
      <c r="AC240" s="25">
        <f>IF(AND(Z240="Has lat/lon",AB240="Time Available"),"Yes","No")</f>
        <v/>
      </c>
      <c r="AD240" s="25" t="inlineStr">
        <is>
          <t>No Red Flag Warning Applicable</t>
        </is>
      </c>
      <c r="AE240" s="25">
        <f>IF(A240="CND-1134",0,SUMIFS(#REF!,#REF!,C240,#REF!,V240))</f>
        <v/>
      </c>
      <c r="AF240" s="25">
        <f>T240&gt;=100</f>
        <v/>
      </c>
    </row>
    <row r="241">
      <c r="A241" s="25" t="inlineStr">
        <is>
          <t>F2018-56</t>
        </is>
      </c>
      <c r="B241" s="25" t="inlineStr">
        <is>
          <t>Napa</t>
        </is>
      </c>
      <c r="C241" s="25" t="inlineStr">
        <is>
          <t>Snell Fire</t>
        </is>
      </c>
      <c r="D241" s="41" t="n">
        <v>43351</v>
      </c>
      <c r="G241" s="25" t="n">
        <v>2490</v>
      </c>
      <c r="J241" s="25" t="n">
        <v>0</v>
      </c>
      <c r="N241" s="29" t="n">
        <v>0</v>
      </c>
      <c r="P241" s="25">
        <f>IF(N241&gt;0,"Yes","No")</f>
        <v/>
      </c>
      <c r="S241" s="25" t="inlineStr">
        <is>
          <t>PGE Teritory</t>
        </is>
      </c>
      <c r="T241" s="29">
        <f>IF(ISBLANK(J241)=TRUE,0,J241)</f>
        <v/>
      </c>
      <c r="U241" s="30" t="inlineStr">
        <is>
          <t>https://www.fire.ca.gov/incidents/2018/9/8/snell-fire/</t>
        </is>
      </c>
      <c r="V241" s="25">
        <f>YEAR(D241)</f>
        <v/>
      </c>
      <c r="W241" s="32" t="n">
        <v>0.6034722222222222</v>
      </c>
      <c r="X241" s="25" t="n">
        <v>38.69601</v>
      </c>
      <c r="Y241" s="25" t="n">
        <v>-122.44468</v>
      </c>
      <c r="Z241" s="25">
        <f>IF(X241="N.A.","No lat/lon available",IF(X241&gt;0,"Has lat/lon","No lat/lon available"))</f>
        <v/>
      </c>
      <c r="AA241" s="25" t="inlineStr">
        <is>
          <t>HFTD</t>
        </is>
      </c>
      <c r="AB241" s="25">
        <f>IF(ISBLANK(W241)=TRUE,"No Time Available","Time Available")</f>
        <v/>
      </c>
      <c r="AC241" s="25">
        <f>IF(AND(Z241="Has lat/lon",AB241="Time Available"),"Yes","No")</f>
        <v/>
      </c>
      <c r="AD241" s="25" t="inlineStr">
        <is>
          <t>No Red Flag Warning Applicable</t>
        </is>
      </c>
      <c r="AE241" s="25">
        <f>IF(A241="CND-1134",0,SUMIFS(#REF!,#REF!,C241,#REF!,V241))</f>
        <v/>
      </c>
      <c r="AF241" s="25">
        <f>T241&gt;=100</f>
        <v/>
      </c>
    </row>
    <row r="242">
      <c r="A242" s="25" t="inlineStr">
        <is>
          <t>F2018-57</t>
        </is>
      </c>
      <c r="B242" s="25" t="inlineStr">
        <is>
          <t>Tuolumne</t>
        </is>
      </c>
      <c r="C242" s="25" t="inlineStr">
        <is>
          <t>Tulloch Fire</t>
        </is>
      </c>
      <c r="D242" s="41" t="n">
        <v>43351</v>
      </c>
      <c r="G242" s="25" t="n">
        <v>573</v>
      </c>
      <c r="J242" s="25" t="n">
        <v>0</v>
      </c>
      <c r="N242" s="29" t="n">
        <v>0</v>
      </c>
      <c r="P242" s="25">
        <f>IF(N242&gt;0,"Yes","No")</f>
        <v/>
      </c>
      <c r="S242" s="25" t="inlineStr">
        <is>
          <t>PGE Teritory</t>
        </is>
      </c>
      <c r="T242" s="29">
        <f>IF(ISBLANK(J242)=TRUE,0,J242)</f>
        <v/>
      </c>
      <c r="U242" s="30" t="inlineStr">
        <is>
          <t>https://www.fire.ca.gov/incidents/2018/9/8/tulloch-fire/</t>
        </is>
      </c>
      <c r="V242" s="25">
        <f>YEAR(D242)</f>
        <v/>
      </c>
      <c r="X242" s="25" t="n">
        <v>37.83388</v>
      </c>
      <c r="Y242" s="25" t="n">
        <v>-120.61746</v>
      </c>
      <c r="Z242" s="25">
        <f>IF(X242="N.A.","No lat/lon available",IF(X242&gt;0,"Has lat/lon","No lat/lon available"))</f>
        <v/>
      </c>
      <c r="AA242" s="25" t="inlineStr">
        <is>
          <t>non-HFTD</t>
        </is>
      </c>
      <c r="AB242" s="25">
        <f>IF(ISBLANK(W242)=TRUE,"No Time Available","Time Available")</f>
        <v/>
      </c>
      <c r="AC242" s="25">
        <f>IF(AND(Z242="Has lat/lon",AB242="Time Available"),"Yes","No")</f>
        <v/>
      </c>
      <c r="AD242" s="25" t="inlineStr">
        <is>
          <t>No RFW Analysis Performed</t>
        </is>
      </c>
      <c r="AE242" s="25">
        <f>IF(A242="CND-1134",0,SUMIFS(#REF!,#REF!,C242,#REF!,V242))</f>
        <v/>
      </c>
      <c r="AF242" s="25">
        <f>T242&gt;=100</f>
        <v/>
      </c>
    </row>
    <row r="243">
      <c r="A243" s="25" t="inlineStr">
        <is>
          <t>F2018-58</t>
        </is>
      </c>
      <c r="B243" s="25" t="inlineStr">
        <is>
          <t>Monterey</t>
        </is>
      </c>
      <c r="C243" s="25" t="inlineStr">
        <is>
          <t>Metz Fire</t>
        </is>
      </c>
      <c r="D243" s="41" t="n">
        <v>43356</v>
      </c>
      <c r="G243" s="25" t="n">
        <v>400</v>
      </c>
      <c r="J243" s="25" t="n">
        <v>0</v>
      </c>
      <c r="N243" s="29" t="n">
        <v>0</v>
      </c>
      <c r="P243" s="25">
        <f>IF(N243&gt;0,"Yes","No")</f>
        <v/>
      </c>
      <c r="S243" s="25" t="inlineStr">
        <is>
          <t>PGE Teritory</t>
        </is>
      </c>
      <c r="T243" s="29">
        <f>IF(ISBLANK(J243)=TRUE,0,J243)</f>
        <v/>
      </c>
      <c r="U243" s="30" t="inlineStr">
        <is>
          <t>https://www.fire.ca.gov/incidents/2018/9/13/metz-fire/</t>
        </is>
      </c>
      <c r="V243" s="25">
        <f>YEAR(D243)</f>
        <v/>
      </c>
      <c r="X243" s="25" t="n">
        <v>36.35502</v>
      </c>
      <c r="Y243" s="25" t="n">
        <v>-121.1563</v>
      </c>
      <c r="Z243" s="25">
        <f>IF(X243="N.A.","No lat/lon available",IF(X243&gt;0,"Has lat/lon","No lat/lon available"))</f>
        <v/>
      </c>
      <c r="AA243" s="25" t="inlineStr">
        <is>
          <t>non-HFTD</t>
        </is>
      </c>
      <c r="AB243" s="25">
        <f>IF(ISBLANK(W243)=TRUE,"No Time Available","Time Available")</f>
        <v/>
      </c>
      <c r="AC243" s="25">
        <f>IF(AND(Z243="Has lat/lon",AB243="Time Available"),"Yes","No")</f>
        <v/>
      </c>
      <c r="AD243" s="25" t="inlineStr">
        <is>
          <t>No RFW Analysis Performed</t>
        </is>
      </c>
      <c r="AE243" s="25">
        <f>IF(A243="CND-1134",0,SUMIFS(#REF!,#REF!,C243,#REF!,V243))</f>
        <v/>
      </c>
      <c r="AF243" s="25">
        <f>T243&gt;=100</f>
        <v/>
      </c>
    </row>
    <row r="244">
      <c r="A244" s="25" t="inlineStr">
        <is>
          <t>F2018-59</t>
        </is>
      </c>
      <c r="B244" s="25" t="inlineStr">
        <is>
          <t>Madera</t>
        </is>
      </c>
      <c r="C244" s="25" t="inlineStr">
        <is>
          <t>Oak Fire</t>
        </is>
      </c>
      <c r="D244" s="41" t="n">
        <v>43365</v>
      </c>
      <c r="G244" s="25" t="n">
        <v>360</v>
      </c>
      <c r="J244" s="25" t="n">
        <v>0</v>
      </c>
      <c r="N244" s="29" t="n">
        <v>0</v>
      </c>
      <c r="P244" s="25">
        <f>IF(N244&gt;0,"Yes","No")</f>
        <v/>
      </c>
      <c r="S244" s="25" t="inlineStr">
        <is>
          <t>PGE Teritory</t>
        </is>
      </c>
      <c r="T244" s="29">
        <f>IF(ISBLANK(J244)=TRUE,0,J244)</f>
        <v/>
      </c>
      <c r="U244" s="30" t="inlineStr">
        <is>
          <t>https://www.fire.ca.gov/incidents/2018/9/22/oak-fire/</t>
        </is>
      </c>
      <c r="V244" s="25">
        <f>YEAR(D244)</f>
        <v/>
      </c>
      <c r="X244" s="25" t="n">
        <v>37.38789</v>
      </c>
      <c r="Y244" s="25" t="n">
        <v>-119.68912</v>
      </c>
      <c r="Z244" s="25">
        <f>IF(X244="N.A.","No lat/lon available",IF(X244&gt;0,"Has lat/lon","No lat/lon available"))</f>
        <v/>
      </c>
      <c r="AA244" s="25" t="inlineStr">
        <is>
          <t>HFTD</t>
        </is>
      </c>
      <c r="AB244" s="25">
        <f>IF(ISBLANK(W244)=TRUE,"No Time Available","Time Available")</f>
        <v/>
      </c>
      <c r="AC244" s="25">
        <f>IF(AND(Z244="Has lat/lon",AB244="Time Available"),"Yes","No")</f>
        <v/>
      </c>
      <c r="AD244" s="25" t="inlineStr">
        <is>
          <t>No RFW Analysis Performed</t>
        </is>
      </c>
      <c r="AE244" s="25">
        <f>IF(A244="CND-1134",0,SUMIFS(#REF!,#REF!,C244,#REF!,V244))</f>
        <v/>
      </c>
      <c r="AF244" s="25">
        <f>T244&gt;=100</f>
        <v/>
      </c>
    </row>
    <row r="245">
      <c r="A245" s="25" t="inlineStr">
        <is>
          <t>F2018-60</t>
        </is>
      </c>
      <c r="B245" s="25" t="inlineStr">
        <is>
          <t>Solano</t>
        </is>
      </c>
      <c r="C245" s="25" t="inlineStr">
        <is>
          <t>Branscombe Fire</t>
        </is>
      </c>
      <c r="D245" s="41" t="n">
        <v>43380</v>
      </c>
      <c r="G245" s="25" t="n">
        <v>4500</v>
      </c>
      <c r="J245" s="25" t="n">
        <v>0</v>
      </c>
      <c r="N245" s="29" t="n">
        <v>0</v>
      </c>
      <c r="P245" s="25">
        <f>IF(N245&gt;0,"Yes","No")</f>
        <v/>
      </c>
      <c r="S245" s="25" t="inlineStr">
        <is>
          <t>PGE Teritory</t>
        </is>
      </c>
      <c r="T245" s="29">
        <f>IF(ISBLANK(J245)=TRUE,0,J245)</f>
        <v/>
      </c>
      <c r="U245" s="30" t="inlineStr">
        <is>
          <t>https://www.fire.ca.gov/incidents/2018/10/7/branscombe-fire/</t>
        </is>
      </c>
      <c r="V245" s="25">
        <f>YEAR(D245)</f>
        <v/>
      </c>
      <c r="Z245" s="25">
        <f>IF(X245="N.A.","No lat/lon available",IF(X245&gt;0,"Has lat/lon","No lat/lon available"))</f>
        <v/>
      </c>
      <c r="AA245" s="25" t="inlineStr">
        <is>
          <t>No lat/lon available</t>
        </is>
      </c>
      <c r="AB245" s="25">
        <f>IF(ISBLANK(W245)=TRUE,"No Time Available","Time Available")</f>
        <v/>
      </c>
      <c r="AC245" s="25">
        <f>IF(AND(Z245="Has lat/lon",AB245="Time Available"),"Yes","No")</f>
        <v/>
      </c>
      <c r="AD245" s="25" t="inlineStr">
        <is>
          <t>No RFW Analysis Performed</t>
        </is>
      </c>
      <c r="AE245" s="25">
        <f>IF(A245="CND-1134",0,SUMIFS(#REF!,#REF!,C245,#REF!,V245))</f>
        <v/>
      </c>
      <c r="AF245" s="25">
        <f>T245&gt;=100</f>
        <v/>
      </c>
    </row>
    <row r="246">
      <c r="A246" s="25" t="inlineStr">
        <is>
          <t>F2018-61</t>
        </is>
      </c>
      <c r="B246" s="25" t="inlineStr">
        <is>
          <t>Tehama</t>
        </is>
      </c>
      <c r="C246" s="25" t="inlineStr">
        <is>
          <t>Sun Fire</t>
        </is>
      </c>
      <c r="D246" s="41" t="n">
        <v>43380</v>
      </c>
      <c r="G246" s="25" t="n">
        <v>3889</v>
      </c>
      <c r="J246" s="25" t="n">
        <v>0</v>
      </c>
      <c r="N246" s="29" t="n">
        <v>0</v>
      </c>
      <c r="P246" s="25">
        <f>IF(N246&gt;0,"Yes","No")</f>
        <v/>
      </c>
      <c r="S246" s="25" t="inlineStr">
        <is>
          <t>PGE Teritory</t>
        </is>
      </c>
      <c r="T246" s="29">
        <f>IF(ISBLANK(J246)=TRUE,0,J246)</f>
        <v/>
      </c>
      <c r="U246" s="30" t="inlineStr">
        <is>
          <t>https://www.fire.ca.gov/incidents/2018/10/7/sun-fire/</t>
        </is>
      </c>
      <c r="V246" s="25">
        <f>YEAR(D246)</f>
        <v/>
      </c>
      <c r="W246" s="32" t="n">
        <v>0.5354166666666667</v>
      </c>
      <c r="X246" s="25" t="n">
        <v>40.22027778</v>
      </c>
      <c r="Y246" s="25" t="n">
        <v>-122.18</v>
      </c>
      <c r="Z246" s="25">
        <f>IF(X246="N.A.","No lat/lon available",IF(X246&gt;0,"Has lat/lon","No lat/lon available"))</f>
        <v/>
      </c>
      <c r="AA246" s="25" t="inlineStr">
        <is>
          <t>HFTD</t>
        </is>
      </c>
      <c r="AB246" s="25">
        <f>IF(ISBLANK(W246)=TRUE,"No Time Available","Time Available")</f>
        <v/>
      </c>
      <c r="AC246" s="25">
        <f>IF(AND(Z246="Has lat/lon",AB246="Time Available"),"Yes","No")</f>
        <v/>
      </c>
      <c r="AD246" s="25" t="inlineStr">
        <is>
          <t>Red Flag Warning Applicable</t>
        </is>
      </c>
      <c r="AE246" s="25">
        <f>IF(A246="CND-1134",0,SUMIFS(#REF!,#REF!,C246,#REF!,V246))</f>
        <v/>
      </c>
      <c r="AF246" s="25">
        <f>T246&gt;=100</f>
        <v/>
      </c>
    </row>
    <row r="247">
      <c r="A247" s="25" t="inlineStr">
        <is>
          <t>F2018-62</t>
        </is>
      </c>
      <c r="B247" s="25" t="inlineStr">
        <is>
          <t>Butte</t>
        </is>
      </c>
      <c r="C247" s="25" t="inlineStr">
        <is>
          <t>June Fire</t>
        </is>
      </c>
      <c r="D247" s="41" t="n">
        <v>43403</v>
      </c>
      <c r="G247" s="25" t="n">
        <v>550</v>
      </c>
      <c r="J247" s="25" t="n">
        <v>0</v>
      </c>
      <c r="N247" s="29" t="n">
        <v>0</v>
      </c>
      <c r="P247" s="25">
        <f>IF(N247&gt;0,"Yes","No")</f>
        <v/>
      </c>
      <c r="S247" s="25" t="inlineStr">
        <is>
          <t>PGE Teritory</t>
        </is>
      </c>
      <c r="T247" s="29">
        <f>IF(ISBLANK(J247)=TRUE,0,J247)</f>
        <v/>
      </c>
      <c r="U247" s="30" t="inlineStr">
        <is>
          <t>https://www.fire.ca.gov/incidents/2018/10/30/june-fire/</t>
        </is>
      </c>
      <c r="V247" s="25">
        <f>YEAR(D247)</f>
        <v/>
      </c>
      <c r="X247" s="25" t="n">
        <v>39.36529</v>
      </c>
      <c r="Y247" s="25" t="n">
        <v>-121.51707</v>
      </c>
      <c r="Z247" s="25">
        <f>IF(X247="N.A.","No lat/lon available",IF(X247&gt;0,"Has lat/lon","No lat/lon available"))</f>
        <v/>
      </c>
      <c r="AA247" s="25" t="inlineStr">
        <is>
          <t>non-HFTD</t>
        </is>
      </c>
      <c r="AB247" s="25">
        <f>IF(ISBLANK(W247)=TRUE,"No Time Available","Time Available")</f>
        <v/>
      </c>
      <c r="AC247" s="25">
        <f>IF(AND(Z247="Has lat/lon",AB247="Time Available"),"Yes","No")</f>
        <v/>
      </c>
      <c r="AD247" s="25" t="inlineStr">
        <is>
          <t>No RFW Analysis Performed</t>
        </is>
      </c>
      <c r="AE247" s="25">
        <f>IF(A247="CND-1134",0,SUMIFS(#REF!,#REF!,C247,#REF!,V247))</f>
        <v/>
      </c>
      <c r="AF247" s="25">
        <f>T247&gt;=100</f>
        <v/>
      </c>
    </row>
    <row r="248">
      <c r="A248" s="25" t="inlineStr">
        <is>
          <t>F2018-63</t>
        </is>
      </c>
      <c r="B248" s="25" t="inlineStr">
        <is>
          <t>Solano</t>
        </is>
      </c>
      <c r="C248" s="25" t="inlineStr">
        <is>
          <t>Nurse Fire</t>
        </is>
      </c>
      <c r="D248" s="41" t="n">
        <v>43412</v>
      </c>
      <c r="G248" s="25" t="n">
        <v>1500</v>
      </c>
      <c r="J248" s="25" t="n">
        <v>0</v>
      </c>
      <c r="N248" s="29" t="n">
        <v>0</v>
      </c>
      <c r="P248" s="25">
        <f>IF(N248&gt;0,"Yes","No")</f>
        <v/>
      </c>
      <c r="S248" s="25" t="inlineStr">
        <is>
          <t>PGE Teritory</t>
        </is>
      </c>
      <c r="T248" s="29">
        <f>IF(ISBLANK(J248)=TRUE,0,J248)</f>
        <v/>
      </c>
      <c r="U248" s="30" t="inlineStr">
        <is>
          <t>https://www.fire.ca.gov/incidents/2018/11/8/nurse-fire/</t>
        </is>
      </c>
      <c r="V248" s="25">
        <f>YEAR(D248)</f>
        <v/>
      </c>
      <c r="X248" s="25" t="n">
        <v>38.21396</v>
      </c>
      <c r="Y248" s="25" t="n">
        <v>-121.9424</v>
      </c>
      <c r="Z248" s="25">
        <f>IF(X248="N.A.","No lat/lon available",IF(X248&gt;0,"Has lat/lon","No lat/lon available"))</f>
        <v/>
      </c>
      <c r="AA248" s="25" t="inlineStr">
        <is>
          <t>non-HFTD</t>
        </is>
      </c>
      <c r="AB248" s="25">
        <f>IF(ISBLANK(W248)=TRUE,"No Time Available","Time Available")</f>
        <v/>
      </c>
      <c r="AC248" s="25">
        <f>IF(AND(Z248="Has lat/lon",AB248="Time Available"),"Yes","No")</f>
        <v/>
      </c>
      <c r="AD248" s="25" t="inlineStr">
        <is>
          <t>No RFW Analysis Performed</t>
        </is>
      </c>
      <c r="AE248" s="25">
        <f>IF(A248="CND-1134",0,SUMIFS(#REF!,#REF!,C248,#REF!,V248))</f>
        <v/>
      </c>
      <c r="AF248" s="25">
        <f>T248&gt;=100</f>
        <v/>
      </c>
    </row>
    <row r="249">
      <c r="A249" s="25" t="inlineStr">
        <is>
          <t>F2018-64</t>
        </is>
      </c>
      <c r="B249" s="25" t="inlineStr">
        <is>
          <t>Butte</t>
        </is>
      </c>
      <c r="C249" s="25" t="inlineStr">
        <is>
          <t>Camp Fire</t>
        </is>
      </c>
      <c r="D249" s="41" t="n">
        <v>43412</v>
      </c>
      <c r="G249" s="25" t="n">
        <v>153336</v>
      </c>
      <c r="I249" s="25" t="inlineStr">
        <is>
          <t>ELECTRICAL POWER</t>
        </is>
      </c>
      <c r="J249" s="25" t="n">
        <v>18804</v>
      </c>
      <c r="N249" s="29" t="n">
        <v>85</v>
      </c>
      <c r="P249" s="25">
        <f>IF(N249&gt;0,"Yes","No")</f>
        <v/>
      </c>
      <c r="S249" s="25" t="inlineStr">
        <is>
          <t>PGE Teritory</t>
        </is>
      </c>
      <c r="T249" s="29">
        <f>IF(ISBLANK(J249)=TRUE,0,J249)</f>
        <v/>
      </c>
      <c r="U249" s="30" t="inlineStr">
        <is>
          <t>https://www.fire.ca.gov/incidents/2018/11/8/camp-fire/</t>
        </is>
      </c>
      <c r="V249" s="25">
        <f>YEAR(D249)</f>
        <v/>
      </c>
      <c r="W249" s="32" t="n">
        <v>0.2729166666666666</v>
      </c>
      <c r="X249" s="25" t="n">
        <v>39.8134</v>
      </c>
      <c r="Y249" s="25" t="n">
        <v>-121.4347</v>
      </c>
      <c r="Z249" s="25">
        <f>IF(X249="N.A.","No lat/lon available",IF(X249&gt;0,"Has lat/lon","No lat/lon available"))</f>
        <v/>
      </c>
      <c r="AA249" s="25" t="inlineStr">
        <is>
          <t>HFTD</t>
        </is>
      </c>
      <c r="AB249" s="25">
        <f>IF(ISBLANK(W249)=TRUE,"No Time Available","Time Available")</f>
        <v/>
      </c>
      <c r="AC249" s="25">
        <f>IF(AND(Z249="Has lat/lon",AB249="Time Available"),"Yes","No")</f>
        <v/>
      </c>
      <c r="AD249" s="25" t="inlineStr">
        <is>
          <t>Red Flag Warning Applicable</t>
        </is>
      </c>
      <c r="AE249" s="25">
        <f>IF(A249="CND-1134",0,SUMIFS(#REF!,#REF!,C249,#REF!,V249))</f>
        <v/>
      </c>
      <c r="AF249" s="25">
        <f>T249&gt;=100</f>
        <v/>
      </c>
    </row>
    <row r="250">
      <c r="A250" s="44" t="inlineStr">
        <is>
          <t>F2019-01</t>
        </is>
      </c>
      <c r="B250" s="45" t="inlineStr">
        <is>
          <t>San Luis Obispo</t>
        </is>
      </c>
      <c r="C250" s="46" t="inlineStr">
        <is>
          <t>Belmont Fire</t>
        </is>
      </c>
      <c r="D250" s="45" t="n">
        <v>43614</v>
      </c>
      <c r="E250" s="44" t="n"/>
      <c r="F250" s="44" t="n"/>
      <c r="G250" s="44" t="n">
        <v>835</v>
      </c>
      <c r="H250" s="44" t="n"/>
      <c r="I250" s="44" t="inlineStr">
        <is>
          <t>Unknown</t>
        </is>
      </c>
      <c r="J250" s="44" t="n"/>
      <c r="K250" s="44" t="n"/>
      <c r="L250" s="44" t="n"/>
      <c r="M250" s="44" t="n"/>
      <c r="N250" s="44" t="n">
        <v>0</v>
      </c>
      <c r="O250" s="44" t="n"/>
      <c r="P250" s="25">
        <f>IF(N250&gt;0,"Yes","No")</f>
        <v/>
      </c>
      <c r="Q250" s="44" t="n"/>
      <c r="R250" s="44" t="n"/>
      <c r="S250" s="47" t="inlineStr">
        <is>
          <t>PGE Teritory</t>
        </is>
      </c>
      <c r="T250" s="29">
        <f>IF(ISBLANK(J250)=TRUE,0,J250)</f>
        <v/>
      </c>
      <c r="U250" s="44" t="inlineStr">
        <is>
          <t>Click on Fire name</t>
        </is>
      </c>
      <c r="V250" s="25">
        <f>YEAR(D250)</f>
        <v/>
      </c>
      <c r="W250" s="48" t="n"/>
      <c r="X250" s="44" t="n">
        <v>35.30759</v>
      </c>
      <c r="Y250" s="44" t="n">
        <v>-119.96498</v>
      </c>
      <c r="Z250" s="25">
        <f>IF(X250="N.A.","No lat/lon available",IF(X250&gt;0,"Has lat/lon","No lat/lon available"))</f>
        <v/>
      </c>
      <c r="AA250" s="25" t="inlineStr">
        <is>
          <t>non-HFTD</t>
        </is>
      </c>
      <c r="AB250" s="25">
        <f>IF(ISBLANK(W250)=TRUE,"No Time Available","Time Available")</f>
        <v/>
      </c>
      <c r="AC250" s="25">
        <f>IF(AND(Z250="Has lat/lon",AB250="Time Available"),"Yes","No")</f>
        <v/>
      </c>
      <c r="AD250" s="25" t="inlineStr">
        <is>
          <t>No RFW Analysis Performed</t>
        </is>
      </c>
      <c r="AE250" s="25">
        <f>IF(A250="CND-1134",0,SUMIFS(#REF!,#REF!,C250,#REF!,V250))</f>
        <v/>
      </c>
      <c r="AF250" s="25">
        <f>T250&gt;=100</f>
        <v/>
      </c>
    </row>
    <row r="251">
      <c r="A251" s="44" t="inlineStr">
        <is>
          <t>F2019-02</t>
        </is>
      </c>
      <c r="B251" s="45" t="inlineStr">
        <is>
          <t>Kern</t>
        </is>
      </c>
      <c r="C251" s="46" t="inlineStr">
        <is>
          <t>Refuge Fire</t>
        </is>
      </c>
      <c r="D251" s="45" t="n">
        <v>43592</v>
      </c>
      <c r="E251" s="44" t="n"/>
      <c r="F251" s="44" t="n"/>
      <c r="G251" s="44" t="n">
        <v>2500</v>
      </c>
      <c r="H251" s="44" t="n"/>
      <c r="I251" s="44" t="inlineStr">
        <is>
          <t>Unknown</t>
        </is>
      </c>
      <c r="J251" s="44" t="n"/>
      <c r="K251" s="44" t="n"/>
      <c r="L251" s="44" t="n"/>
      <c r="M251" s="44" t="n"/>
      <c r="N251" s="44" t="n">
        <v>0</v>
      </c>
      <c r="O251" s="44" t="n"/>
      <c r="P251" s="25">
        <f>IF(N251&gt;0,"Yes","No")</f>
        <v/>
      </c>
      <c r="Q251" s="44" t="n"/>
      <c r="R251" s="44" t="n"/>
      <c r="S251" s="47" t="inlineStr">
        <is>
          <t>PGE Teritory</t>
        </is>
      </c>
      <c r="T251" s="29">
        <f>IF(ISBLANK(J251)=TRUE,0,J251)</f>
        <v/>
      </c>
      <c r="U251" s="44" t="inlineStr">
        <is>
          <t>Click on Fire name</t>
        </is>
      </c>
      <c r="V251" s="25">
        <f>YEAR(D251)</f>
        <v/>
      </c>
      <c r="W251" s="48" t="n"/>
      <c r="X251" s="44" t="n">
        <v>35.72057</v>
      </c>
      <c r="Y251" s="44" t="n">
        <v>-119.62762</v>
      </c>
      <c r="Z251" s="25">
        <f>IF(X251="N.A.","No lat/lon available",IF(X251&gt;0,"Has lat/lon","No lat/lon available"))</f>
        <v/>
      </c>
      <c r="AA251" s="25" t="inlineStr">
        <is>
          <t>non-HFTD</t>
        </is>
      </c>
      <c r="AB251" s="25">
        <f>IF(ISBLANK(W251)=TRUE,"No Time Available","Time Available")</f>
        <v/>
      </c>
      <c r="AC251" s="25">
        <f>IF(AND(Z251="Has lat/lon",AB251="Time Available"),"Yes","No")</f>
        <v/>
      </c>
      <c r="AD251" s="25" t="inlineStr">
        <is>
          <t>No RFW Analysis Performed</t>
        </is>
      </c>
      <c r="AE251" s="25">
        <f>IF(A251="CND-1134",0,SUMIFS(#REF!,#REF!,C251,#REF!,V251))</f>
        <v/>
      </c>
      <c r="AF251" s="25">
        <f>T251&gt;=100</f>
        <v/>
      </c>
    </row>
    <row r="252">
      <c r="A252" s="44" t="inlineStr">
        <is>
          <t>F2019-03</t>
        </is>
      </c>
      <c r="B252" s="45" t="inlineStr">
        <is>
          <t>San Luis Obispo</t>
        </is>
      </c>
      <c r="C252" s="46" t="inlineStr">
        <is>
          <t>Boulder Fire</t>
        </is>
      </c>
      <c r="D252" s="45" t="n">
        <v>43621</v>
      </c>
      <c r="E252" s="44" t="n"/>
      <c r="F252" s="44" t="n"/>
      <c r="G252" s="44" t="n">
        <v>1127</v>
      </c>
      <c r="H252" s="44" t="n"/>
      <c r="I252" s="44" t="inlineStr">
        <is>
          <t>Unknown</t>
        </is>
      </c>
      <c r="J252" s="44" t="n"/>
      <c r="K252" s="44" t="n"/>
      <c r="L252" s="44" t="n"/>
      <c r="M252" s="44" t="n"/>
      <c r="N252" s="44" t="n">
        <v>0</v>
      </c>
      <c r="O252" s="44" t="n"/>
      <c r="P252" s="25">
        <f>IF(N252&gt;0,"Yes","No")</f>
        <v/>
      </c>
      <c r="Q252" s="44" t="n"/>
      <c r="R252" s="44" t="n"/>
      <c r="S252" s="47" t="inlineStr">
        <is>
          <t>PGE Teritory</t>
        </is>
      </c>
      <c r="T252" s="29">
        <f>IF(ISBLANK(J252)=TRUE,0,J252)</f>
        <v/>
      </c>
      <c r="U252" s="44" t="inlineStr">
        <is>
          <t>Click on Fire name</t>
        </is>
      </c>
      <c r="V252" s="25">
        <f>YEAR(D252)</f>
        <v/>
      </c>
      <c r="W252" s="48" t="n"/>
      <c r="X252" s="44" t="n">
        <v>35.343761</v>
      </c>
      <c r="Y252" s="44" t="n">
        <v>-119.913717</v>
      </c>
      <c r="Z252" s="25">
        <f>IF(X252="N.A.","No lat/lon available",IF(X252&gt;0,"Has lat/lon","No lat/lon available"))</f>
        <v/>
      </c>
      <c r="AA252" s="25" t="inlineStr">
        <is>
          <t>non-HFTD</t>
        </is>
      </c>
      <c r="AB252" s="25">
        <f>IF(ISBLANK(W252)=TRUE,"No Time Available","Time Available")</f>
        <v/>
      </c>
      <c r="AC252" s="25">
        <f>IF(AND(Z252="Has lat/lon",AB252="Time Available"),"Yes","No")</f>
        <v/>
      </c>
      <c r="AD252" s="25" t="inlineStr">
        <is>
          <t>No RFW Analysis Performed</t>
        </is>
      </c>
      <c r="AE252" s="25">
        <f>IF(A252="CND-1134",0,SUMIFS(#REF!,#REF!,C252,#REF!,V252))</f>
        <v/>
      </c>
      <c r="AF252" s="25">
        <f>T252&gt;=100</f>
        <v/>
      </c>
    </row>
    <row r="253">
      <c r="A253" s="44" t="inlineStr">
        <is>
          <t>F2019-04</t>
        </is>
      </c>
      <c r="B253" s="45" t="inlineStr">
        <is>
          <t>Yolo</t>
        </is>
      </c>
      <c r="C253" s="46" t="inlineStr">
        <is>
          <t>Sand Fire</t>
        </is>
      </c>
      <c r="D253" s="45" t="n">
        <v>43624</v>
      </c>
      <c r="E253" s="44" t="n"/>
      <c r="F253" s="44" t="n"/>
      <c r="G253" s="44" t="n">
        <v>2512</v>
      </c>
      <c r="H253" s="44" t="n"/>
      <c r="I253" s="44" t="inlineStr">
        <is>
          <t>Unknown</t>
        </is>
      </c>
      <c r="J253" s="44" t="n">
        <v>7</v>
      </c>
      <c r="K253" s="44" t="n"/>
      <c r="L253" s="44" t="n"/>
      <c r="M253" s="44" t="n"/>
      <c r="N253" s="44" t="n">
        <v>0</v>
      </c>
      <c r="O253" s="44" t="n"/>
      <c r="P253" s="25">
        <f>IF(N253&gt;0,"Yes","No")</f>
        <v/>
      </c>
      <c r="Q253" s="44" t="n"/>
      <c r="R253" s="44" t="n"/>
      <c r="S253" s="47" t="inlineStr">
        <is>
          <t>PGE Teritory</t>
        </is>
      </c>
      <c r="T253" s="29">
        <f>IF(ISBLANK(J253)=TRUE,0,J253)</f>
        <v/>
      </c>
      <c r="U253" s="44" t="inlineStr">
        <is>
          <t>Click on Fire name</t>
        </is>
      </c>
      <c r="V253" s="25">
        <f>YEAR(D253)</f>
        <v/>
      </c>
      <c r="W253" s="48" t="n">
        <v>0.6180555555555556</v>
      </c>
      <c r="X253" s="44" t="n">
        <v>38.88978</v>
      </c>
      <c r="Y253" s="44" t="n">
        <v>-122.23922</v>
      </c>
      <c r="Z253" s="25">
        <f>IF(X253="N.A.","No lat/lon available",IF(X253&gt;0,"Has lat/lon","No lat/lon available"))</f>
        <v/>
      </c>
      <c r="AA253" s="25" t="inlineStr">
        <is>
          <t>non-HFTD</t>
        </is>
      </c>
      <c r="AB253" s="25">
        <f>IF(ISBLANK(W253)=TRUE,"No Time Available","Time Available")</f>
        <v/>
      </c>
      <c r="AC253" s="25">
        <f>IF(AND(Z253="Has lat/lon",AB253="Time Available"),"Yes","No")</f>
        <v/>
      </c>
      <c r="AD253" s="25" t="inlineStr">
        <is>
          <t>Red Flag Warning Applicable</t>
        </is>
      </c>
      <c r="AE253" s="25">
        <f>IF(A253="CND-1134",0,SUMIFS(#REF!,#REF!,C253,#REF!,V253))</f>
        <v/>
      </c>
      <c r="AF253" s="25">
        <f>T253&gt;=100</f>
        <v/>
      </c>
    </row>
    <row r="254">
      <c r="A254" s="44" t="inlineStr">
        <is>
          <t>F2019-05</t>
        </is>
      </c>
      <c r="B254" s="45" t="inlineStr">
        <is>
          <t>Sutter</t>
        </is>
      </c>
      <c r="C254" s="46" t="inlineStr">
        <is>
          <t>West Butte Fire</t>
        </is>
      </c>
      <c r="D254" s="45" t="n">
        <v>43624</v>
      </c>
      <c r="E254" s="44" t="n"/>
      <c r="F254" s="44" t="n"/>
      <c r="G254" s="44" t="n">
        <v>1350</v>
      </c>
      <c r="H254" s="44" t="n"/>
      <c r="I254" s="44" t="inlineStr">
        <is>
          <t>Unknown</t>
        </is>
      </c>
      <c r="J254" s="44" t="n"/>
      <c r="K254" s="44" t="n"/>
      <c r="L254" s="44" t="n"/>
      <c r="M254" s="44" t="n"/>
      <c r="N254" s="44" t="n">
        <v>0</v>
      </c>
      <c r="O254" s="44" t="n"/>
      <c r="P254" s="25">
        <f>IF(N254&gt;0,"Yes","No")</f>
        <v/>
      </c>
      <c r="Q254" s="44" t="n"/>
      <c r="R254" s="44" t="n"/>
      <c r="S254" s="47" t="inlineStr">
        <is>
          <t>PGE Teritory</t>
        </is>
      </c>
      <c r="T254" s="29">
        <f>IF(ISBLANK(J254)=TRUE,0,J254)</f>
        <v/>
      </c>
      <c r="U254" s="44" t="inlineStr">
        <is>
          <t>Click on Fire name</t>
        </is>
      </c>
      <c r="V254" s="25">
        <f>YEAR(D254)</f>
        <v/>
      </c>
      <c r="W254" s="48" t="n"/>
      <c r="X254" s="44" t="n">
        <v>39.28926</v>
      </c>
      <c r="Y254" s="44" t="n">
        <v>121.85906</v>
      </c>
      <c r="Z254" s="25">
        <f>IF(X254="N.A.","No lat/lon available",IF(X254&gt;0,"Has lat/lon","No lat/lon available"))</f>
        <v/>
      </c>
      <c r="AA254" s="25" t="inlineStr">
        <is>
          <t>non-HFTD</t>
        </is>
      </c>
      <c r="AB254" s="25">
        <f>IF(ISBLANK(W254)=TRUE,"No Time Available","Time Available")</f>
        <v/>
      </c>
      <c r="AC254" s="25">
        <f>IF(AND(Z254="Has lat/lon",AB254="Time Available"),"Yes","No")</f>
        <v/>
      </c>
      <c r="AD254" s="25" t="inlineStr">
        <is>
          <t>No RFW Analysis Performed</t>
        </is>
      </c>
      <c r="AE254" s="25">
        <f>IF(A254="CND-1134",0,SUMIFS(#REF!,#REF!,C254,#REF!,V254))</f>
        <v/>
      </c>
      <c r="AF254" s="25">
        <f>T254&gt;=100</f>
        <v/>
      </c>
    </row>
    <row r="255">
      <c r="A255" s="44" t="inlineStr">
        <is>
          <t>F2019-06</t>
        </is>
      </c>
      <c r="B255" s="45" t="inlineStr">
        <is>
          <t>Stanislaus</t>
        </is>
      </c>
      <c r="C255" s="46" t="inlineStr">
        <is>
          <t>Stuhr Fire</t>
        </is>
      </c>
      <c r="D255" s="45" t="n">
        <v>43623</v>
      </c>
      <c r="E255" s="44" t="n"/>
      <c r="F255" s="44" t="n"/>
      <c r="G255" s="44" t="n">
        <v>600</v>
      </c>
      <c r="H255" s="44" t="n"/>
      <c r="I255" s="44" t="inlineStr">
        <is>
          <t>Unknown</t>
        </is>
      </c>
      <c r="J255" s="44" t="n"/>
      <c r="K255" s="44" t="n"/>
      <c r="L255" s="44" t="n"/>
      <c r="M255" s="44" t="n"/>
      <c r="N255" s="44" t="n">
        <v>0</v>
      </c>
      <c r="O255" s="44" t="n"/>
      <c r="P255" s="25">
        <f>IF(N255&gt;0,"Yes","No")</f>
        <v/>
      </c>
      <c r="Q255" s="44" t="n"/>
      <c r="R255" s="44" t="n"/>
      <c r="S255" s="47" t="inlineStr">
        <is>
          <t>PGE Teritory</t>
        </is>
      </c>
      <c r="T255" s="29">
        <f>IF(ISBLANK(J255)=TRUE,0,J255)</f>
        <v/>
      </c>
      <c r="U255" s="44" t="inlineStr">
        <is>
          <t>Click on Fire name</t>
        </is>
      </c>
      <c r="V255" s="25">
        <f>YEAR(D255)</f>
        <v/>
      </c>
      <c r="W255" s="48" t="n"/>
      <c r="X255" s="44" t="n">
        <v>37.25988</v>
      </c>
      <c r="Y255" s="44" t="n">
        <v>-121.09375</v>
      </c>
      <c r="Z255" s="25">
        <f>IF(X255="N.A.","No lat/lon available",IF(X255&gt;0,"Has lat/lon","No lat/lon available"))</f>
        <v/>
      </c>
      <c r="AA255" s="25" t="inlineStr">
        <is>
          <t>non-HFTD</t>
        </is>
      </c>
      <c r="AB255" s="25">
        <f>IF(ISBLANK(W255)=TRUE,"No Time Available","Time Available")</f>
        <v/>
      </c>
      <c r="AC255" s="25">
        <f>IF(AND(Z255="Has lat/lon",AB255="Time Available"),"Yes","No")</f>
        <v/>
      </c>
      <c r="AD255" s="25" t="inlineStr">
        <is>
          <t>No RFW Analysis Performed</t>
        </is>
      </c>
      <c r="AE255" s="25">
        <f>IF(A255="CND-1134",0,SUMIFS(#REF!,#REF!,C255,#REF!,V255))</f>
        <v/>
      </c>
      <c r="AF255" s="25">
        <f>T255&gt;=100</f>
        <v/>
      </c>
    </row>
    <row r="256">
      <c r="A256" s="44" t="inlineStr">
        <is>
          <t>F2019-07</t>
        </is>
      </c>
      <c r="B256" s="45" t="inlineStr">
        <is>
          <t>San Luis Obispo</t>
        </is>
      </c>
      <c r="C256" s="46" t="inlineStr">
        <is>
          <t>McMillan Fire</t>
        </is>
      </c>
      <c r="D256" s="45" t="n">
        <v>43628</v>
      </c>
      <c r="E256" s="44" t="n"/>
      <c r="F256" s="44" t="n"/>
      <c r="G256" s="44" t="n">
        <v>1764</v>
      </c>
      <c r="H256" s="44" t="n"/>
      <c r="I256" s="44" t="inlineStr">
        <is>
          <t>Unknown</t>
        </is>
      </c>
      <c r="J256" s="44" t="n"/>
      <c r="K256" s="44" t="n"/>
      <c r="L256" s="44" t="n"/>
      <c r="M256" s="44" t="n"/>
      <c r="N256" s="44" t="n">
        <v>0</v>
      </c>
      <c r="O256" s="44" t="n"/>
      <c r="P256" s="25">
        <f>IF(N256&gt;0,"Yes","No")</f>
        <v/>
      </c>
      <c r="Q256" s="44" t="n"/>
      <c r="R256" s="44" t="n"/>
      <c r="S256" s="47" t="inlineStr">
        <is>
          <t>PGE Teritory</t>
        </is>
      </c>
      <c r="T256" s="29">
        <f>IF(ISBLANK(J256)=TRUE,0,J256)</f>
        <v/>
      </c>
      <c r="U256" s="44" t="inlineStr">
        <is>
          <t>Click on Fire name</t>
        </is>
      </c>
      <c r="V256" s="25">
        <f>YEAR(D256)</f>
        <v/>
      </c>
      <c r="W256" s="48" t="n"/>
      <c r="X256" s="44" t="n">
        <v>35.66318</v>
      </c>
      <c r="Y256" s="44" t="n">
        <v>-120.41128</v>
      </c>
      <c r="Z256" s="25">
        <f>IF(X256="N.A.","No lat/lon available",IF(X256&gt;0,"Has lat/lon","No lat/lon available"))</f>
        <v/>
      </c>
      <c r="AA256" s="25" t="inlineStr">
        <is>
          <t>non-HFTD</t>
        </is>
      </c>
      <c r="AB256" s="25">
        <f>IF(ISBLANK(W256)=TRUE,"No Time Available","Time Available")</f>
        <v/>
      </c>
      <c r="AC256" s="25">
        <f>IF(AND(Z256="Has lat/lon",AB256="Time Available"),"Yes","No")</f>
        <v/>
      </c>
      <c r="AD256" s="25" t="inlineStr">
        <is>
          <t>No RFW Analysis Performed</t>
        </is>
      </c>
      <c r="AE256" s="25">
        <f>IF(A256="CND-1134",0,SUMIFS(#REF!,#REF!,C256,#REF!,V256))</f>
        <v/>
      </c>
      <c r="AF256" s="25">
        <f>T256&gt;=100</f>
        <v/>
      </c>
    </row>
    <row r="257">
      <c r="A257" s="44" t="inlineStr">
        <is>
          <t>F2019-08</t>
        </is>
      </c>
      <c r="B257" s="45" t="inlineStr">
        <is>
          <t>Monterey</t>
        </is>
      </c>
      <c r="C257" s="46" t="inlineStr">
        <is>
          <t>Lonoak Fire</t>
        </is>
      </c>
      <c r="D257" s="45" t="n">
        <v>43642</v>
      </c>
      <c r="E257" s="44" t="n"/>
      <c r="F257" s="44" t="n"/>
      <c r="G257" s="44" t="n">
        <v>2546</v>
      </c>
      <c r="H257" s="44" t="n"/>
      <c r="I257" s="44" t="inlineStr">
        <is>
          <t>Under Investigation</t>
        </is>
      </c>
      <c r="J257" s="44" t="n"/>
      <c r="K257" s="44" t="n"/>
      <c r="L257" s="44" t="n"/>
      <c r="M257" s="44" t="n"/>
      <c r="N257" s="44" t="n">
        <v>0</v>
      </c>
      <c r="O257" s="44" t="n"/>
      <c r="P257" s="25">
        <f>IF(N257&gt;0,"Yes","No")</f>
        <v/>
      </c>
      <c r="Q257" s="44" t="n"/>
      <c r="R257" s="44" t="n"/>
      <c r="S257" s="47" t="inlineStr">
        <is>
          <t>PGE Teritory</t>
        </is>
      </c>
      <c r="T257" s="29">
        <f>IF(ISBLANK(J257)=TRUE,0,J257)</f>
        <v/>
      </c>
      <c r="U257" s="44" t="inlineStr">
        <is>
          <t>Click on Fire name</t>
        </is>
      </c>
      <c r="V257" s="25">
        <f>YEAR(D257)</f>
        <v/>
      </c>
      <c r="W257" s="48" t="n"/>
      <c r="X257" s="44" t="n">
        <v>36.28426</v>
      </c>
      <c r="Y257" s="44" t="n">
        <v>-120.94771</v>
      </c>
      <c r="Z257" s="25">
        <f>IF(X257="N.A.","No lat/lon available",IF(X257&gt;0,"Has lat/lon","No lat/lon available"))</f>
        <v/>
      </c>
      <c r="AA257" s="25" t="inlineStr">
        <is>
          <t>non-HFTD</t>
        </is>
      </c>
      <c r="AB257" s="25">
        <f>IF(ISBLANK(W257)=TRUE,"No Time Available","Time Available")</f>
        <v/>
      </c>
      <c r="AC257" s="25">
        <f>IF(AND(Z257="Has lat/lon",AB257="Time Available"),"Yes","No")</f>
        <v/>
      </c>
      <c r="AD257" s="25" t="inlineStr">
        <is>
          <t>No RFW Analysis Performed</t>
        </is>
      </c>
      <c r="AE257" s="25">
        <f>IF(A257="CND-1134",0,SUMIFS(#REF!,#REF!,C257,#REF!,V257))</f>
        <v/>
      </c>
      <c r="AF257" s="25">
        <f>T257&gt;=100</f>
        <v/>
      </c>
    </row>
    <row r="258">
      <c r="A258" s="44" t="inlineStr">
        <is>
          <t>F2019-09</t>
        </is>
      </c>
      <c r="B258" s="45" t="inlineStr">
        <is>
          <t>Stanislaus</t>
        </is>
      </c>
      <c r="C258" s="46" t="inlineStr">
        <is>
          <t>Rock Fire</t>
        </is>
      </c>
      <c r="D258" s="45" t="n">
        <v>43642</v>
      </c>
      <c r="E258" s="44" t="n"/>
      <c r="F258" s="44" t="n"/>
      <c r="G258" s="44" t="n">
        <v>2422</v>
      </c>
      <c r="H258" s="44" t="n"/>
      <c r="I258" s="44" t="inlineStr">
        <is>
          <t>Under Investigation</t>
        </is>
      </c>
      <c r="J258" s="44" t="n"/>
      <c r="K258" s="44" t="n"/>
      <c r="L258" s="44" t="n"/>
      <c r="M258" s="44" t="n"/>
      <c r="N258" s="44" t="n">
        <v>0</v>
      </c>
      <c r="O258" s="44" t="n"/>
      <c r="P258" s="25">
        <f>IF(N258&gt;0,"Yes","No")</f>
        <v/>
      </c>
      <c r="Q258" s="44" t="n"/>
      <c r="R258" s="44" t="n"/>
      <c r="S258" s="47" t="inlineStr">
        <is>
          <t>PGE Teritory</t>
        </is>
      </c>
      <c r="T258" s="29">
        <f>IF(ISBLANK(J258)=TRUE,0,J258)</f>
        <v/>
      </c>
      <c r="U258" s="44" t="inlineStr">
        <is>
          <t>Click on Fire name</t>
        </is>
      </c>
      <c r="V258" s="25">
        <f>YEAR(D258)</f>
        <v/>
      </c>
      <c r="W258" s="48" t="n"/>
      <c r="X258" s="44" t="n">
        <v>37.46577</v>
      </c>
      <c r="Y258" s="44" t="n">
        <v>-121.28312</v>
      </c>
      <c r="Z258" s="25">
        <f>IF(X258="N.A.","No lat/lon available",IF(X258&gt;0,"Has lat/lon","No lat/lon available"))</f>
        <v/>
      </c>
      <c r="AA258" s="25" t="inlineStr">
        <is>
          <t>HFTD</t>
        </is>
      </c>
      <c r="AB258" s="25">
        <f>IF(ISBLANK(W258)=TRUE,"No Time Available","Time Available")</f>
        <v/>
      </c>
      <c r="AC258" s="25">
        <f>IF(AND(Z258="Has lat/lon",AB258="Time Available"),"Yes","No")</f>
        <v/>
      </c>
      <c r="AD258" s="25" t="inlineStr">
        <is>
          <t>No RFW Analysis Performed</t>
        </is>
      </c>
      <c r="AE258" s="25">
        <f>IF(A258="CND-1134",0,SUMIFS(#REF!,#REF!,C258,#REF!,V258))</f>
        <v/>
      </c>
      <c r="AF258" s="25">
        <f>T258&gt;=100</f>
        <v/>
      </c>
    </row>
    <row r="259">
      <c r="A259" s="44" t="inlineStr">
        <is>
          <t>F2019-10</t>
        </is>
      </c>
      <c r="B259" s="45" t="inlineStr">
        <is>
          <t>San Luis Obispo</t>
        </is>
      </c>
      <c r="C259" s="46" t="inlineStr">
        <is>
          <t>Gillis Fire</t>
        </is>
      </c>
      <c r="D259" s="45" t="n">
        <v>43654</v>
      </c>
      <c r="E259" s="44" t="n"/>
      <c r="F259" s="44" t="n"/>
      <c r="G259" s="44" t="n">
        <v>974</v>
      </c>
      <c r="H259" s="44" t="n"/>
      <c r="I259" s="44" t="inlineStr">
        <is>
          <t>Under Investigation</t>
        </is>
      </c>
      <c r="J259" s="44" t="n"/>
      <c r="K259" s="44" t="n"/>
      <c r="L259" s="44" t="n"/>
      <c r="M259" s="44" t="n"/>
      <c r="N259" s="44" t="n">
        <v>0</v>
      </c>
      <c r="O259" s="44" t="n"/>
      <c r="P259" s="25">
        <f>IF(N259&gt;0,"Yes","No")</f>
        <v/>
      </c>
      <c r="Q259" s="44" t="n"/>
      <c r="R259" s="44" t="n"/>
      <c r="S259" s="47" t="inlineStr">
        <is>
          <t>PGE Teritory</t>
        </is>
      </c>
      <c r="T259" s="29">
        <f>IF(ISBLANK(J259)=TRUE,0,J259)</f>
        <v/>
      </c>
      <c r="U259" s="44" t="inlineStr">
        <is>
          <t>Click on Fire name</t>
        </is>
      </c>
      <c r="V259" s="25">
        <f>YEAR(D259)</f>
        <v/>
      </c>
      <c r="W259" s="48" t="n"/>
      <c r="X259" s="44" t="n">
        <v>35.63111111</v>
      </c>
      <c r="Y259" s="44" t="n">
        <v>-120.26916667</v>
      </c>
      <c r="Z259" s="25">
        <f>IF(X259="N.A.","No lat/lon available",IF(X259&gt;0,"Has lat/lon","No lat/lon available"))</f>
        <v/>
      </c>
      <c r="AA259" s="25" t="inlineStr">
        <is>
          <t>non-HFTD</t>
        </is>
      </c>
      <c r="AB259" s="25">
        <f>IF(ISBLANK(W259)=TRUE,"No Time Available","Time Available")</f>
        <v/>
      </c>
      <c r="AC259" s="25">
        <f>IF(AND(Z259="Has lat/lon",AB259="Time Available"),"Yes","No")</f>
        <v/>
      </c>
      <c r="AD259" s="25" t="inlineStr">
        <is>
          <t>No RFW Analysis Performed</t>
        </is>
      </c>
      <c r="AE259" s="25">
        <f>IF(A259="CND-1134",0,SUMIFS(#REF!,#REF!,C259,#REF!,V259))</f>
        <v/>
      </c>
      <c r="AF259" s="25">
        <f>T259&gt;=100</f>
        <v/>
      </c>
    </row>
    <row r="260">
      <c r="A260" s="44" t="inlineStr">
        <is>
          <t>F2019-11</t>
        </is>
      </c>
      <c r="B260" s="45" t="inlineStr">
        <is>
          <t>Modoc</t>
        </is>
      </c>
      <c r="C260" s="46" t="inlineStr">
        <is>
          <t>Tucker Fire</t>
        </is>
      </c>
      <c r="D260" s="45" t="n">
        <v>43674</v>
      </c>
      <c r="E260" s="44" t="n"/>
      <c r="F260" s="44" t="n"/>
      <c r="G260" s="44" t="n">
        <v>14217</v>
      </c>
      <c r="H260" s="44" t="n"/>
      <c r="I260" s="44" t="inlineStr">
        <is>
          <t>Under Investigation</t>
        </is>
      </c>
      <c r="J260" s="44" t="n"/>
      <c r="K260" s="44" t="n"/>
      <c r="L260" s="44" t="n"/>
      <c r="M260" s="44" t="n"/>
      <c r="N260" s="44" t="n">
        <v>0</v>
      </c>
      <c r="O260" s="44" t="n"/>
      <c r="P260" s="25">
        <f>IF(N260&gt;0,"Yes","No")</f>
        <v/>
      </c>
      <c r="Q260" s="44" t="n"/>
      <c r="R260" s="44" t="n"/>
      <c r="S260" s="47" t="inlineStr">
        <is>
          <t>PGE Teritory</t>
        </is>
      </c>
      <c r="T260" s="29">
        <f>IF(ISBLANK(J260)=TRUE,0,J260)</f>
        <v/>
      </c>
      <c r="U260" s="44" t="inlineStr">
        <is>
          <t>Click on Fire name</t>
        </is>
      </c>
      <c r="V260" s="25">
        <f>YEAR(D260)</f>
        <v/>
      </c>
      <c r="W260" s="48" t="n"/>
      <c r="X260" s="44" t="n">
        <v>41.79591</v>
      </c>
      <c r="Y260" s="44" t="n">
        <v>-121.260305</v>
      </c>
      <c r="Z260" s="25">
        <f>IF(X260="N.A.","No lat/lon available",IF(X260&gt;0,"Has lat/lon","No lat/lon available"))</f>
        <v/>
      </c>
      <c r="AA260" s="25" t="inlineStr">
        <is>
          <t>non-HFTD</t>
        </is>
      </c>
      <c r="AB260" s="25">
        <f>IF(ISBLANK(W260)=TRUE,"No Time Available","Time Available")</f>
        <v/>
      </c>
      <c r="AC260" s="25">
        <f>IF(AND(Z260="Has lat/lon",AB260="Time Available"),"Yes","No")</f>
        <v/>
      </c>
      <c r="AD260" s="25" t="inlineStr">
        <is>
          <t>No RFW Analysis Performed</t>
        </is>
      </c>
      <c r="AE260" s="25">
        <f>IF(A260="CND-1134",0,SUMIFS(#REF!,#REF!,C260,#REF!,V260))</f>
        <v/>
      </c>
      <c r="AF260" s="25">
        <f>T260&gt;=100</f>
        <v/>
      </c>
    </row>
    <row r="261">
      <c r="A261" s="44" t="inlineStr">
        <is>
          <t>F2019-12</t>
        </is>
      </c>
      <c r="B261" s="45" t="inlineStr">
        <is>
          <t>Kern</t>
        </is>
      </c>
      <c r="C261" s="46" t="inlineStr">
        <is>
          <t>Mesa Fire</t>
        </is>
      </c>
      <c r="D261" s="45" t="n">
        <v>43677</v>
      </c>
      <c r="E261" s="44" t="n"/>
      <c r="F261" s="44" t="n"/>
      <c r="G261" s="44" t="n">
        <v>448</v>
      </c>
      <c r="H261" s="44" t="n"/>
      <c r="I261" s="44" t="inlineStr">
        <is>
          <t>Under Investigation</t>
        </is>
      </c>
      <c r="J261" s="44" t="n"/>
      <c r="K261" s="44" t="n"/>
      <c r="L261" s="44" t="n"/>
      <c r="M261" s="44" t="n"/>
      <c r="N261" s="44" t="n">
        <v>0</v>
      </c>
      <c r="O261" s="44" t="n"/>
      <c r="P261" s="25">
        <f>IF(N261&gt;0,"Yes","No")</f>
        <v/>
      </c>
      <c r="Q261" s="44" t="n"/>
      <c r="R261" s="44" t="n"/>
      <c r="S261" s="47" t="inlineStr">
        <is>
          <t>PGE Teritory</t>
        </is>
      </c>
      <c r="T261" s="29">
        <f>IF(ISBLANK(J261)=TRUE,0,J261)</f>
        <v/>
      </c>
      <c r="U261" s="44" t="inlineStr">
        <is>
          <t>Click on Fire name</t>
        </is>
      </c>
      <c r="V261" s="25">
        <f>YEAR(D261)</f>
        <v/>
      </c>
      <c r="W261" s="48" t="n">
        <v>0.6125</v>
      </c>
      <c r="X261" s="44" t="n">
        <v>35.60989</v>
      </c>
      <c r="Y261" s="44" t="n">
        <v>-118.41204</v>
      </c>
      <c r="Z261" s="25">
        <f>IF(X261="N.A.","No lat/lon available",IF(X261&gt;0,"Has lat/lon","No lat/lon available"))</f>
        <v/>
      </c>
      <c r="AA261" s="25" t="inlineStr">
        <is>
          <t>HFTD</t>
        </is>
      </c>
      <c r="AB261" s="25">
        <f>IF(ISBLANK(W261)=TRUE,"No Time Available","Time Available")</f>
        <v/>
      </c>
      <c r="AC261" s="25">
        <f>IF(AND(Z261="Has lat/lon",AB261="Time Available"),"Yes","No")</f>
        <v/>
      </c>
      <c r="AD261" s="25" t="inlineStr">
        <is>
          <t>No Red Flag Warning Applicable</t>
        </is>
      </c>
      <c r="AE261" s="25">
        <f>IF(A261="CND-1134",0,SUMIFS(#REF!,#REF!,C261,#REF!,V261))</f>
        <v/>
      </c>
      <c r="AF261" s="25">
        <f>T261&gt;=100</f>
        <v/>
      </c>
    </row>
    <row r="262">
      <c r="A262" s="44" t="inlineStr">
        <is>
          <t>F2019-13</t>
        </is>
      </c>
      <c r="B262" s="45" t="inlineStr">
        <is>
          <t>Lassen</t>
        </is>
      </c>
      <c r="C262" s="46" t="inlineStr">
        <is>
          <t>W1 McDonald Fire</t>
        </is>
      </c>
      <c r="D262" s="45" t="n">
        <v>43685</v>
      </c>
      <c r="E262" s="44" t="n"/>
      <c r="F262" s="44" t="n"/>
      <c r="G262" s="44" t="n">
        <v>1020</v>
      </c>
      <c r="H262" s="44" t="n"/>
      <c r="I262" s="44" t="inlineStr">
        <is>
          <t>Under Investigation</t>
        </is>
      </c>
      <c r="J262" s="44" t="n"/>
      <c r="K262" s="44" t="n"/>
      <c r="L262" s="44" t="n"/>
      <c r="M262" s="44" t="n"/>
      <c r="N262" s="44" t="n">
        <v>0</v>
      </c>
      <c r="O262" s="44" t="n"/>
      <c r="P262" s="25">
        <f>IF(N262&gt;0,"Yes","No")</f>
        <v/>
      </c>
      <c r="Q262" s="44" t="n"/>
      <c r="R262" s="44" t="n"/>
      <c r="S262" s="47" t="inlineStr">
        <is>
          <t>PGE Teritory</t>
        </is>
      </c>
      <c r="T262" s="29">
        <f>IF(ISBLANK(J262)=TRUE,0,J262)</f>
        <v/>
      </c>
      <c r="U262" s="44" t="inlineStr">
        <is>
          <t>Click on Fire name</t>
        </is>
      </c>
      <c r="V262" s="25">
        <f>YEAR(D262)</f>
        <v/>
      </c>
      <c r="W262" s="48" t="n"/>
      <c r="X262" s="44" t="n">
        <v>40.943799</v>
      </c>
      <c r="Y262" s="44" t="n">
        <v>-120.275298</v>
      </c>
      <c r="Z262" s="25">
        <f>IF(X262="N.A.","No lat/lon available",IF(X262&gt;0,"Has lat/lon","No lat/lon available"))</f>
        <v/>
      </c>
      <c r="AA262" s="25" t="inlineStr">
        <is>
          <t>HFTD</t>
        </is>
      </c>
      <c r="AB262" s="25">
        <f>IF(ISBLANK(W262)=TRUE,"No Time Available","Time Available")</f>
        <v/>
      </c>
      <c r="AC262" s="25">
        <f>IF(AND(Z262="Has lat/lon",AB262="Time Available"),"Yes","No")</f>
        <v/>
      </c>
      <c r="AD262" s="25" t="inlineStr">
        <is>
          <t>No RFW Analysis Performed</t>
        </is>
      </c>
      <c r="AE262" s="25">
        <f>IF(A262="CND-1134",0,SUMIFS(#REF!,#REF!,C262,#REF!,V262))</f>
        <v/>
      </c>
      <c r="AF262" s="25">
        <f>T262&gt;=100</f>
        <v/>
      </c>
    </row>
    <row r="263">
      <c r="A263" s="44" t="inlineStr">
        <is>
          <t>F2019-14</t>
        </is>
      </c>
      <c r="B263" s="45" t="inlineStr">
        <is>
          <t>Lassen</t>
        </is>
      </c>
      <c r="C263" s="46" t="inlineStr">
        <is>
          <t>Long Valley Fire</t>
        </is>
      </c>
      <c r="D263" s="45" t="n">
        <v>43701</v>
      </c>
      <c r="E263" s="44" t="n"/>
      <c r="F263" s="44" t="n"/>
      <c r="G263" s="44" t="n">
        <v>2438</v>
      </c>
      <c r="H263" s="44" t="n"/>
      <c r="I263" s="44" t="inlineStr">
        <is>
          <t>Under Investigation</t>
        </is>
      </c>
      <c r="J263" s="44" t="n"/>
      <c r="K263" s="44" t="n"/>
      <c r="L263" s="44" t="n"/>
      <c r="M263" s="44" t="n"/>
      <c r="N263" s="44" t="n">
        <v>0</v>
      </c>
      <c r="O263" s="44" t="n"/>
      <c r="P263" s="25">
        <f>IF(N263&gt;0,"Yes","No")</f>
        <v/>
      </c>
      <c r="Q263" s="44" t="n"/>
      <c r="R263" s="44" t="n"/>
      <c r="S263" s="47" t="inlineStr">
        <is>
          <t>PGE Teritory</t>
        </is>
      </c>
      <c r="T263" s="29">
        <f>IF(ISBLANK(J263)=TRUE,0,J263)</f>
        <v/>
      </c>
      <c r="U263" s="44" t="inlineStr">
        <is>
          <t>Click on Fire name</t>
        </is>
      </c>
      <c r="V263" s="25">
        <f>YEAR(D263)</f>
        <v/>
      </c>
      <c r="W263" s="48" t="n">
        <v>0.625</v>
      </c>
      <c r="X263" s="44" t="n">
        <v>39.892222</v>
      </c>
      <c r="Y263" s="44" t="n">
        <v>-120.029722</v>
      </c>
      <c r="Z263" s="25">
        <f>IF(X263="N.A.","No lat/lon available",IF(X263&gt;0,"Has lat/lon","No lat/lon available"))</f>
        <v/>
      </c>
      <c r="AA263" s="25" t="inlineStr">
        <is>
          <t>HFTD</t>
        </is>
      </c>
      <c r="AB263" s="25">
        <f>IF(ISBLANK(W263)=TRUE,"No Time Available","Time Available")</f>
        <v/>
      </c>
      <c r="AC263" s="25">
        <f>IF(AND(Z263="Has lat/lon",AB263="Time Available"),"Yes","No")</f>
        <v/>
      </c>
      <c r="AD263" s="25" t="inlineStr">
        <is>
          <t>No Red Flag Warning Applicable</t>
        </is>
      </c>
      <c r="AE263" s="25">
        <f>IF(A263="CND-1134",0,SUMIFS(#REF!,#REF!,C263,#REF!,V263))</f>
        <v/>
      </c>
      <c r="AF263" s="25">
        <f>T263&gt;=100</f>
        <v/>
      </c>
    </row>
    <row r="264">
      <c r="A264" s="44" t="inlineStr">
        <is>
          <t>F2019-15</t>
        </is>
      </c>
      <c r="B264" s="45" t="inlineStr">
        <is>
          <t>Mariposa</t>
        </is>
      </c>
      <c r="C264" s="46" t="inlineStr">
        <is>
          <t>Gaines Fire</t>
        </is>
      </c>
      <c r="D264" s="45" t="n">
        <v>43693</v>
      </c>
      <c r="E264" s="44" t="n"/>
      <c r="F264" s="44" t="n"/>
      <c r="G264" s="44" t="n">
        <v>1300</v>
      </c>
      <c r="H264" s="44" t="n"/>
      <c r="I264" s="44" t="inlineStr">
        <is>
          <t>Under Investigation</t>
        </is>
      </c>
      <c r="J264" s="44" t="n"/>
      <c r="K264" s="44" t="n"/>
      <c r="L264" s="44" t="n"/>
      <c r="M264" s="44" t="n"/>
      <c r="N264" s="44" t="n">
        <v>0</v>
      </c>
      <c r="O264" s="44" t="n"/>
      <c r="P264" s="25">
        <f>IF(N264&gt;0,"Yes","No")</f>
        <v/>
      </c>
      <c r="Q264" s="44" t="n"/>
      <c r="R264" s="44" t="n"/>
      <c r="S264" s="47" t="inlineStr">
        <is>
          <t>PGE Teritory</t>
        </is>
      </c>
      <c r="T264" s="29">
        <f>IF(ISBLANK(J264)=TRUE,0,J264)</f>
        <v/>
      </c>
      <c r="U264" s="44" t="inlineStr">
        <is>
          <t>Click on Fire name</t>
        </is>
      </c>
      <c r="V264" s="25">
        <f>YEAR(D264)</f>
        <v/>
      </c>
      <c r="W264" s="48" t="n"/>
      <c r="X264" s="44" t="n">
        <v>37.536069</v>
      </c>
      <c r="Y264" s="44" t="n">
        <v>-120.177018</v>
      </c>
      <c r="Z264" s="25">
        <f>IF(X264="N.A.","No lat/lon available",IF(X264&gt;0,"Has lat/lon","No lat/lon available"))</f>
        <v/>
      </c>
      <c r="AA264" s="25" t="inlineStr">
        <is>
          <t>HFTD</t>
        </is>
      </c>
      <c r="AB264" s="25">
        <f>IF(ISBLANK(W264)=TRUE,"No Time Available","Time Available")</f>
        <v/>
      </c>
      <c r="AC264" s="25">
        <f>IF(AND(Z264="Has lat/lon",AB264="Time Available"),"Yes","No")</f>
        <v/>
      </c>
      <c r="AD264" s="25" t="inlineStr">
        <is>
          <t>No RFW Analysis Performed</t>
        </is>
      </c>
      <c r="AE264" s="25">
        <f>IF(A264="CND-1134",0,SUMIFS(#REF!,#REF!,C264,#REF!,V264))</f>
        <v/>
      </c>
      <c r="AF264" s="25">
        <f>T264&gt;=100</f>
        <v/>
      </c>
    </row>
    <row r="265">
      <c r="A265" s="44" t="inlineStr">
        <is>
          <t>F2019-16</t>
        </is>
      </c>
      <c r="B265" s="45" t="inlineStr">
        <is>
          <t>Mariposa</t>
        </is>
      </c>
      <c r="C265" s="46" t="inlineStr">
        <is>
          <t>Hunter Fire</t>
        </is>
      </c>
      <c r="D265" s="45" t="n">
        <v>43692</v>
      </c>
      <c r="E265" s="44" t="n"/>
      <c r="F265" s="44" t="n"/>
      <c r="G265" s="44" t="n">
        <v>423</v>
      </c>
      <c r="H265" s="44" t="n"/>
      <c r="I265" s="44" t="inlineStr">
        <is>
          <t>Under Investigation</t>
        </is>
      </c>
      <c r="J265" s="44" t="n"/>
      <c r="K265" s="44" t="n"/>
      <c r="L265" s="44" t="n"/>
      <c r="M265" s="44" t="n"/>
      <c r="N265" s="44" t="n">
        <v>0</v>
      </c>
      <c r="O265" s="44" t="n"/>
      <c r="P265" s="25">
        <f>IF(N265&gt;0,"Yes","No")</f>
        <v/>
      </c>
      <c r="Q265" s="44" t="n"/>
      <c r="R265" s="44" t="n"/>
      <c r="S265" s="47" t="inlineStr">
        <is>
          <t>PGE Teritory</t>
        </is>
      </c>
      <c r="T265" s="29">
        <f>IF(ISBLANK(J265)=TRUE,0,J265)</f>
        <v/>
      </c>
      <c r="U265" s="44" t="inlineStr">
        <is>
          <t>Click on Fire name</t>
        </is>
      </c>
      <c r="V265" s="25">
        <f>YEAR(D265)</f>
        <v/>
      </c>
      <c r="W265" s="48" t="n"/>
      <c r="X265" s="44" t="n">
        <v>37.532028</v>
      </c>
      <c r="Y265" s="44" t="n">
        <v>-120.208019</v>
      </c>
      <c r="Z265" s="25">
        <f>IF(X265="N.A.","No lat/lon available",IF(X265&gt;0,"Has lat/lon","No lat/lon available"))</f>
        <v/>
      </c>
      <c r="AA265" s="25" t="inlineStr">
        <is>
          <t>non-HFTD</t>
        </is>
      </c>
      <c r="AB265" s="25">
        <f>IF(ISBLANK(W265)=TRUE,"No Time Available","Time Available")</f>
        <v/>
      </c>
      <c r="AC265" s="25">
        <f>IF(AND(Z265="Has lat/lon",AB265="Time Available"),"Yes","No")</f>
        <v/>
      </c>
      <c r="AD265" s="25" t="inlineStr">
        <is>
          <t>No RFW Analysis Performed</t>
        </is>
      </c>
      <c r="AE265" s="25">
        <f>IF(A265="CND-1134",0,SUMIFS(#REF!,#REF!,C265,#REF!,V265))</f>
        <v/>
      </c>
      <c r="AF265" s="25">
        <f>T265&gt;=100</f>
        <v/>
      </c>
    </row>
    <row r="266">
      <c r="A266" s="44" t="inlineStr">
        <is>
          <t>F2019-17</t>
        </is>
      </c>
      <c r="B266" s="45" t="inlineStr">
        <is>
          <t>Tulare</t>
        </is>
      </c>
      <c r="C266" s="46" t="inlineStr">
        <is>
          <t>Creek Fire</t>
        </is>
      </c>
      <c r="D266" s="45" t="n">
        <v>43708</v>
      </c>
      <c r="E266" s="44" t="n"/>
      <c r="F266" s="44" t="n"/>
      <c r="G266" s="44" t="n">
        <v>756</v>
      </c>
      <c r="H266" s="44" t="n"/>
      <c r="I266" s="44" t="inlineStr">
        <is>
          <t>Under Investigation</t>
        </is>
      </c>
      <c r="J266" s="44" t="n"/>
      <c r="K266" s="44" t="n"/>
      <c r="L266" s="44" t="n"/>
      <c r="M266" s="44" t="n"/>
      <c r="N266" s="44" t="n">
        <v>0</v>
      </c>
      <c r="O266" s="44" t="n"/>
      <c r="P266" s="25">
        <f>IF(N266&gt;0,"Yes","No")</f>
        <v/>
      </c>
      <c r="Q266" s="44" t="n"/>
      <c r="R266" s="44" t="n"/>
      <c r="S266" s="47" t="inlineStr">
        <is>
          <t>PGE Teritory</t>
        </is>
      </c>
      <c r="T266" s="29">
        <f>IF(ISBLANK(J266)=TRUE,0,J266)</f>
        <v/>
      </c>
      <c r="U266" s="44" t="inlineStr">
        <is>
          <t>Click on Fire name</t>
        </is>
      </c>
      <c r="V266" s="25">
        <f>YEAR(D266)</f>
        <v/>
      </c>
      <c r="W266" s="48" t="n"/>
      <c r="X266" s="44" t="n">
        <v>36.40193</v>
      </c>
      <c r="Y266" s="44" t="n">
        <v>-119.030621</v>
      </c>
      <c r="Z266" s="25">
        <f>IF(X266="N.A.","No lat/lon available",IF(X266&gt;0,"Has lat/lon","No lat/lon available"))</f>
        <v/>
      </c>
      <c r="AA266" s="25" t="inlineStr">
        <is>
          <t>non-HFTD</t>
        </is>
      </c>
      <c r="AB266" s="25">
        <f>IF(ISBLANK(W266)=TRUE,"No Time Available","Time Available")</f>
        <v/>
      </c>
      <c r="AC266" s="25">
        <f>IF(AND(Z266="Has lat/lon",AB266="Time Available"),"Yes","No")</f>
        <v/>
      </c>
      <c r="AD266" s="25" t="inlineStr">
        <is>
          <t>No RFW Analysis Performed</t>
        </is>
      </c>
      <c r="AE266" s="25">
        <f>IF(A266="CND-1134",0,SUMIFS(#REF!,#REF!,C266,#REF!,V266))</f>
        <v/>
      </c>
      <c r="AF266" s="25">
        <f>T266&gt;=100</f>
        <v/>
      </c>
    </row>
    <row r="267">
      <c r="A267" s="44" t="inlineStr">
        <is>
          <t>F2019-18</t>
        </is>
      </c>
      <c r="B267" s="45" t="inlineStr">
        <is>
          <t>Tehama</t>
        </is>
      </c>
      <c r="C267" s="46" t="inlineStr">
        <is>
          <t>Red Bank Fire</t>
        </is>
      </c>
      <c r="D267" s="45" t="n">
        <v>43713</v>
      </c>
      <c r="E267" s="44" t="n"/>
      <c r="F267" s="44" t="n"/>
      <c r="G267" s="44" t="n">
        <v>8838</v>
      </c>
      <c r="H267" s="44" t="n"/>
      <c r="I267" s="44" t="inlineStr">
        <is>
          <t>Lightning</t>
        </is>
      </c>
      <c r="J267" s="44" t="n">
        <v>2</v>
      </c>
      <c r="K267" s="44" t="n"/>
      <c r="L267" s="44" t="n"/>
      <c r="M267" s="44" t="n"/>
      <c r="N267" s="44" t="n">
        <v>0</v>
      </c>
      <c r="O267" s="44" t="n"/>
      <c r="P267" s="25">
        <f>IF(N267&gt;0,"Yes","No")</f>
        <v/>
      </c>
      <c r="Q267" s="44" t="n"/>
      <c r="R267" s="44" t="n"/>
      <c r="S267" s="47" t="inlineStr">
        <is>
          <t>PGE Teritory</t>
        </is>
      </c>
      <c r="T267" s="29">
        <f>IF(ISBLANK(J267)=TRUE,0,J267)</f>
        <v/>
      </c>
      <c r="U267" s="44" t="inlineStr">
        <is>
          <t>Click on Fire name</t>
        </is>
      </c>
      <c r="V267" s="25">
        <f>YEAR(D267)</f>
        <v/>
      </c>
      <c r="W267" s="48" t="n">
        <v>0.5548611111111111</v>
      </c>
      <c r="X267" s="44" t="n">
        <v>40.12</v>
      </c>
      <c r="Y267" s="44" t="n">
        <v>-122.64</v>
      </c>
      <c r="Z267" s="25">
        <f>IF(X267="N.A.","No lat/lon available",IF(X267&gt;0,"Has lat/lon","No lat/lon available"))</f>
        <v/>
      </c>
      <c r="AA267" s="25" t="inlineStr">
        <is>
          <t>HFTD</t>
        </is>
      </c>
      <c r="AB267" s="25">
        <f>IF(ISBLANK(W267)=TRUE,"No Time Available","Time Available")</f>
        <v/>
      </c>
      <c r="AC267" s="25">
        <f>IF(AND(Z267="Has lat/lon",AB267="Time Available"),"Yes","No")</f>
        <v/>
      </c>
      <c r="AD267" s="25" t="inlineStr">
        <is>
          <t>No Red Flag Warning Applicable</t>
        </is>
      </c>
      <c r="AE267" s="25">
        <f>IF(A267="CND-1134",0,SUMIFS(#REF!,#REF!,C267,#REF!,V267))</f>
        <v/>
      </c>
      <c r="AF267" s="25">
        <f>T267&gt;=100</f>
        <v/>
      </c>
    </row>
    <row r="268">
      <c r="A268" s="44" t="inlineStr">
        <is>
          <t>F2019-19</t>
        </is>
      </c>
      <c r="B268" s="45" t="inlineStr">
        <is>
          <t>Plumas</t>
        </is>
      </c>
      <c r="C268" s="46" t="inlineStr">
        <is>
          <t>Walker Fire</t>
        </is>
      </c>
      <c r="D268" s="45" t="n">
        <v>43712</v>
      </c>
      <c r="E268" s="44" t="n"/>
      <c r="F268" s="44" t="n"/>
      <c r="G268" s="44" t="n">
        <v>54612</v>
      </c>
      <c r="H268" s="44" t="n"/>
      <c r="I268" s="44" t="inlineStr">
        <is>
          <t>Under Investigation</t>
        </is>
      </c>
      <c r="J268" s="44" t="n"/>
      <c r="K268" s="44" t="n"/>
      <c r="L268" s="44" t="n"/>
      <c r="M268" s="44" t="n"/>
      <c r="N268" s="44" t="n">
        <v>0</v>
      </c>
      <c r="O268" s="44" t="n"/>
      <c r="P268" s="25">
        <f>IF(N268&gt;0,"Yes","No")</f>
        <v/>
      </c>
      <c r="Q268" s="44" t="n"/>
      <c r="R268" s="44" t="n"/>
      <c r="S268" s="47" t="inlineStr">
        <is>
          <t>PGE Teritory</t>
        </is>
      </c>
      <c r="T268" s="29">
        <f>IF(ISBLANK(J268)=TRUE,0,J268)</f>
        <v/>
      </c>
      <c r="U268" s="44" t="inlineStr">
        <is>
          <t>Click on Fire name</t>
        </is>
      </c>
      <c r="V268" s="25">
        <f>YEAR(D268)</f>
        <v/>
      </c>
      <c r="W268" s="48" t="n">
        <v>0.739363425925926</v>
      </c>
      <c r="X268" s="44" t="n">
        <v>40.061389</v>
      </c>
      <c r="Y268" s="44" t="n">
        <v>-120.680556</v>
      </c>
      <c r="Z268" s="25">
        <f>IF(X268="N.A.","No lat/lon available",IF(X268&gt;0,"Has lat/lon","No lat/lon available"))</f>
        <v/>
      </c>
      <c r="AA268" s="25" t="inlineStr">
        <is>
          <t>HFTD</t>
        </is>
      </c>
      <c r="AB268" s="25">
        <f>IF(ISBLANK(W268)=TRUE,"No Time Available","Time Available")</f>
        <v/>
      </c>
      <c r="AC268" s="25">
        <f>IF(AND(Z268="Has lat/lon",AB268="Time Available"),"Yes","No")</f>
        <v/>
      </c>
      <c r="AD268" s="25" t="inlineStr">
        <is>
          <t>No Red Flag Warning Applicable</t>
        </is>
      </c>
      <c r="AE268" s="25">
        <f>IF(A268="CND-1134",0,SUMIFS(#REF!,#REF!,C268,#REF!,V268))</f>
        <v/>
      </c>
      <c r="AF268" s="25">
        <f>T268&gt;=100</f>
        <v/>
      </c>
    </row>
    <row r="269">
      <c r="A269" s="44" t="inlineStr">
        <is>
          <t>F2019-20</t>
        </is>
      </c>
      <c r="B269" s="45" t="inlineStr">
        <is>
          <t>Siskiyou</t>
        </is>
      </c>
      <c r="C269" s="46" t="inlineStr">
        <is>
          <t>Lime Fire</t>
        </is>
      </c>
      <c r="D269" s="45" t="n">
        <v>43713</v>
      </c>
      <c r="E269" s="44" t="n"/>
      <c r="F269" s="44" t="n"/>
      <c r="G269" s="44" t="n">
        <v>1872</v>
      </c>
      <c r="H269" s="44" t="n"/>
      <c r="I269" s="44" t="inlineStr">
        <is>
          <t>Lightning</t>
        </is>
      </c>
      <c r="J269" s="44" t="n"/>
      <c r="K269" s="44" t="n"/>
      <c r="L269" s="44" t="n"/>
      <c r="M269" s="44" t="n"/>
      <c r="N269" s="44" t="n">
        <v>0</v>
      </c>
      <c r="O269" s="44" t="n"/>
      <c r="P269" s="25">
        <f>IF(N269&gt;0,"Yes","No")</f>
        <v/>
      </c>
      <c r="Q269" s="44" t="n"/>
      <c r="R269" s="44" t="n"/>
      <c r="S269" s="47" t="inlineStr">
        <is>
          <t>PGE Teritory</t>
        </is>
      </c>
      <c r="T269" s="29">
        <f>IF(ISBLANK(J269)=TRUE,0,J269)</f>
        <v/>
      </c>
      <c r="U269" s="44" t="inlineStr">
        <is>
          <t>Click on Fire name</t>
        </is>
      </c>
      <c r="V269" s="25">
        <f>YEAR(D269)</f>
        <v/>
      </c>
      <c r="W269" s="48" t="n">
        <v>0.4715277777777778</v>
      </c>
      <c r="X269" s="44" t="n">
        <v>41.862237</v>
      </c>
      <c r="Y269" s="44" t="n">
        <v>-122.662258</v>
      </c>
      <c r="Z269" s="25">
        <f>IF(X269="N.A.","No lat/lon available",IF(X269&gt;0,"Has lat/lon","No lat/lon available"))</f>
        <v/>
      </c>
      <c r="AA269" s="25" t="inlineStr">
        <is>
          <t>HFTD</t>
        </is>
      </c>
      <c r="AB269" s="25">
        <f>IF(ISBLANK(W269)=TRUE,"No Time Available","Time Available")</f>
        <v/>
      </c>
      <c r="AC269" s="25">
        <f>IF(AND(Z269="Has lat/lon",AB269="Time Available"),"Yes","No")</f>
        <v/>
      </c>
      <c r="AD269" s="25" t="inlineStr">
        <is>
          <t>Red Flag Warning Applicable</t>
        </is>
      </c>
      <c r="AE269" s="25">
        <f>IF(A269="CND-1134",0,SUMIFS(#REF!,#REF!,C269,#REF!,V269))</f>
        <v/>
      </c>
      <c r="AF269" s="25">
        <f>T269&gt;=100</f>
        <v/>
      </c>
    </row>
    <row r="270">
      <c r="A270" s="44" t="inlineStr">
        <is>
          <t>F2019-21</t>
        </is>
      </c>
      <c r="B270" s="45" t="inlineStr">
        <is>
          <t>Tulare</t>
        </is>
      </c>
      <c r="C270" s="46" t="inlineStr">
        <is>
          <t>Broder Fire</t>
        </is>
      </c>
      <c r="D270" s="45" t="n">
        <v>43685</v>
      </c>
      <c r="E270" s="44" t="n"/>
      <c r="F270" s="44" t="n"/>
      <c r="G270" s="44" t="n">
        <v>381</v>
      </c>
      <c r="H270" s="44" t="n"/>
      <c r="I270" s="44" t="inlineStr">
        <is>
          <t>Lightning</t>
        </is>
      </c>
      <c r="J270" s="44" t="n"/>
      <c r="K270" s="44" t="n"/>
      <c r="L270" s="44" t="n"/>
      <c r="M270" s="44" t="n"/>
      <c r="N270" s="44" t="n">
        <v>0</v>
      </c>
      <c r="O270" s="44" t="n"/>
      <c r="P270" s="25">
        <f>IF(N270&gt;0,"Yes","No")</f>
        <v/>
      </c>
      <c r="Q270" s="44" t="n"/>
      <c r="R270" s="44" t="n"/>
      <c r="S270" s="47" t="inlineStr">
        <is>
          <t>PGE Teritory</t>
        </is>
      </c>
      <c r="T270" s="29">
        <f>IF(ISBLANK(J270)=TRUE,0,J270)</f>
        <v/>
      </c>
      <c r="U270" s="44" t="inlineStr">
        <is>
          <t>Click on Fire name</t>
        </is>
      </c>
      <c r="V270" s="25">
        <f>YEAR(D270)</f>
        <v/>
      </c>
      <c r="W270" s="48" t="n">
        <v>0.3333333333333333</v>
      </c>
      <c r="X270" s="44" t="n">
        <v>36.151</v>
      </c>
      <c r="Y270" s="44" t="n">
        <v>-118.185</v>
      </c>
      <c r="Z270" s="25">
        <f>IF(X270="N.A.","No lat/lon available",IF(X270&gt;0,"Has lat/lon","No lat/lon available"))</f>
        <v/>
      </c>
      <c r="AA270" s="25" t="inlineStr">
        <is>
          <t>HFTD</t>
        </is>
      </c>
      <c r="AB270" s="25">
        <f>IF(ISBLANK(W270)=TRUE,"No Time Available","Time Available")</f>
        <v/>
      </c>
      <c r="AC270" s="25">
        <f>IF(AND(Z270="Has lat/lon",AB270="Time Available"),"Yes","No")</f>
        <v/>
      </c>
      <c r="AD270" s="25" t="inlineStr">
        <is>
          <t>No Red Flag Warning Applicable</t>
        </is>
      </c>
      <c r="AE270" s="25">
        <f>IF(A270="CND-1134",0,SUMIFS(#REF!,#REF!,C270,#REF!,V270))</f>
        <v/>
      </c>
      <c r="AF270" s="25">
        <f>T270&gt;=100</f>
        <v/>
      </c>
    </row>
    <row r="271">
      <c r="A271" s="44" t="inlineStr">
        <is>
          <t>F2019-22</t>
        </is>
      </c>
      <c r="B271" s="45" t="inlineStr">
        <is>
          <t>Modoc</t>
        </is>
      </c>
      <c r="C271" s="46" t="inlineStr">
        <is>
          <t>Lone Fire</t>
        </is>
      </c>
      <c r="D271" s="45" t="n">
        <v>43713</v>
      </c>
      <c r="E271" s="44" t="n"/>
      <c r="F271" s="44" t="n"/>
      <c r="G271" s="44" t="n">
        <v>5737</v>
      </c>
      <c r="H271" s="44" t="n"/>
      <c r="I271" s="44" t="inlineStr">
        <is>
          <t>Lightning</t>
        </is>
      </c>
      <c r="J271" s="44" t="n"/>
      <c r="K271" s="44" t="n"/>
      <c r="L271" s="44" t="n"/>
      <c r="M271" s="44" t="n"/>
      <c r="N271" s="44" t="n">
        <v>0</v>
      </c>
      <c r="O271" s="44" t="n"/>
      <c r="P271" s="25">
        <f>IF(N271&gt;0,"Yes","No")</f>
        <v/>
      </c>
      <c r="Q271" s="44" t="n"/>
      <c r="R271" s="44" t="n"/>
      <c r="S271" s="47" t="inlineStr">
        <is>
          <t>PGE Teritory</t>
        </is>
      </c>
      <c r="T271" s="29">
        <f>IF(ISBLANK(J271)=TRUE,0,J271)</f>
        <v/>
      </c>
      <c r="U271" s="44" t="inlineStr">
        <is>
          <t>Click on Fire name</t>
        </is>
      </c>
      <c r="V271" s="25">
        <f>YEAR(D271)</f>
        <v/>
      </c>
      <c r="W271" s="48" t="n">
        <v>0.6763888888888889</v>
      </c>
      <c r="X271" s="44" t="n">
        <v>41.748</v>
      </c>
      <c r="Y271" s="44" t="n">
        <v>-121.056</v>
      </c>
      <c r="Z271" s="25">
        <f>IF(X271="N.A.","No lat/lon available",IF(X271&gt;0,"Has lat/lon","No lat/lon available"))</f>
        <v/>
      </c>
      <c r="AA271" s="25" t="inlineStr">
        <is>
          <t>non-HFTD</t>
        </is>
      </c>
      <c r="AB271" s="25">
        <f>IF(ISBLANK(W271)=TRUE,"No Time Available","Time Available")</f>
        <v/>
      </c>
      <c r="AC271" s="25">
        <f>IF(AND(Z271="Has lat/lon",AB271="Time Available"),"Yes","No")</f>
        <v/>
      </c>
      <c r="AD271" s="25" t="inlineStr">
        <is>
          <t>Red Flag Warning Applicable</t>
        </is>
      </c>
      <c r="AE271" s="25">
        <f>IF(A271="CND-1134",0,SUMIFS(#REF!,#REF!,C271,#REF!,V271))</f>
        <v/>
      </c>
      <c r="AF271" s="25">
        <f>T271&gt;=100</f>
        <v/>
      </c>
    </row>
    <row r="272">
      <c r="A272" s="44" t="inlineStr">
        <is>
          <t>F2019-23</t>
        </is>
      </c>
      <c r="B272" s="45" t="inlineStr">
        <is>
          <t>Butte</t>
        </is>
      </c>
      <c r="C272" s="46" t="inlineStr">
        <is>
          <t>Swedes Fire</t>
        </is>
      </c>
      <c r="D272" s="45" t="n">
        <v>43715</v>
      </c>
      <c r="E272" s="44" t="n"/>
      <c r="F272" s="44" t="n"/>
      <c r="G272" s="44" t="n">
        <v>496</v>
      </c>
      <c r="H272" s="44" t="n"/>
      <c r="I272" s="44" t="inlineStr">
        <is>
          <t>Under Investigation</t>
        </is>
      </c>
      <c r="J272" s="44" t="n">
        <v>2</v>
      </c>
      <c r="K272" s="44" t="n"/>
      <c r="L272" s="44" t="n"/>
      <c r="M272" s="44" t="n"/>
      <c r="N272" s="44" t="n">
        <v>0</v>
      </c>
      <c r="O272" s="44" t="n"/>
      <c r="P272" s="25">
        <f>IF(N272&gt;0,"Yes","No")</f>
        <v/>
      </c>
      <c r="Q272" s="44" t="n"/>
      <c r="R272" s="44" t="n"/>
      <c r="S272" s="47" t="inlineStr">
        <is>
          <t>PGE Teritory</t>
        </is>
      </c>
      <c r="T272" s="29">
        <f>IF(ISBLANK(J272)=TRUE,0,J272)</f>
        <v/>
      </c>
      <c r="U272" s="44" t="inlineStr">
        <is>
          <t>Click on Fire name</t>
        </is>
      </c>
      <c r="V272" s="25">
        <f>YEAR(D272)</f>
        <v/>
      </c>
      <c r="W272" s="48" t="n">
        <v>0.6291666666666667</v>
      </c>
      <c r="X272" s="44" t="n">
        <v>35.45296</v>
      </c>
      <c r="Y272" s="44" t="n">
        <v>-121.412619</v>
      </c>
      <c r="Z272" s="25">
        <f>IF(X272="N.A.","No lat/lon available",IF(X272&gt;0,"Has lat/lon","No lat/lon available"))</f>
        <v/>
      </c>
      <c r="AA272" s="25" t="inlineStr">
        <is>
          <t>non-HFTD</t>
        </is>
      </c>
      <c r="AB272" s="25">
        <f>IF(ISBLANK(W272)=TRUE,"No Time Available","Time Available")</f>
        <v/>
      </c>
      <c r="AC272" s="25">
        <f>IF(AND(Z272="Has lat/lon",AB272="Time Available"),"Yes","No")</f>
        <v/>
      </c>
      <c r="AD272" s="25" t="inlineStr">
        <is>
          <t>No Red Flag Warning Applicable</t>
        </is>
      </c>
      <c r="AE272" s="25">
        <f>IF(A272="CND-1134",0,SUMIFS(#REF!,#REF!,C272,#REF!,V272))</f>
        <v/>
      </c>
      <c r="AF272" s="25">
        <f>T272&gt;=100</f>
        <v/>
      </c>
    </row>
    <row r="273">
      <c r="A273" s="44" t="inlineStr">
        <is>
          <t>F2019-24</t>
        </is>
      </c>
      <c r="B273" s="45" t="inlineStr">
        <is>
          <t>Placer</t>
        </is>
      </c>
      <c r="C273" s="46" t="inlineStr">
        <is>
          <t>Baseline Fire</t>
        </is>
      </c>
      <c r="D273" s="45" t="n">
        <v>43728</v>
      </c>
      <c r="E273" s="44" t="n"/>
      <c r="F273" s="44" t="n"/>
      <c r="G273" s="44" t="n">
        <v>604</v>
      </c>
      <c r="H273" s="44" t="n"/>
      <c r="I273" s="44" t="inlineStr">
        <is>
          <t>Under Investigation</t>
        </is>
      </c>
      <c r="J273" s="44" t="n"/>
      <c r="K273" s="44" t="n"/>
      <c r="L273" s="44" t="n"/>
      <c r="M273" s="44" t="n"/>
      <c r="N273" s="44" t="n">
        <v>0</v>
      </c>
      <c r="O273" s="44" t="n"/>
      <c r="P273" s="25">
        <f>IF(N273&gt;0,"Yes","No")</f>
        <v/>
      </c>
      <c r="Q273" s="44" t="n"/>
      <c r="R273" s="44" t="n"/>
      <c r="S273" s="47" t="inlineStr">
        <is>
          <t>PGE Teritory</t>
        </is>
      </c>
      <c r="T273" s="29">
        <f>IF(ISBLANK(J273)=TRUE,0,J273)</f>
        <v/>
      </c>
      <c r="U273" s="44" t="inlineStr">
        <is>
          <t>Click on Fire name</t>
        </is>
      </c>
      <c r="V273" s="25">
        <f>YEAR(D273)</f>
        <v/>
      </c>
      <c r="W273" s="48" t="n"/>
      <c r="X273" s="44" t="n">
        <v>38.751648</v>
      </c>
      <c r="Y273" s="44" t="n">
        <v>-121.432636</v>
      </c>
      <c r="Z273" s="25">
        <f>IF(X273="N.A.","No lat/lon available",IF(X273&gt;0,"Has lat/lon","No lat/lon available"))</f>
        <v/>
      </c>
      <c r="AA273" s="25" t="inlineStr">
        <is>
          <t>non-HFTD</t>
        </is>
      </c>
      <c r="AB273" s="25">
        <f>IF(ISBLANK(W273)=TRUE,"No Time Available","Time Available")</f>
        <v/>
      </c>
      <c r="AC273" s="25">
        <f>IF(AND(Z273="Has lat/lon",AB273="Time Available"),"Yes","No")</f>
        <v/>
      </c>
      <c r="AD273" s="25" t="inlineStr">
        <is>
          <t>No RFW Analysis Performed</t>
        </is>
      </c>
      <c r="AE273" s="25">
        <f>IF(A273="CND-1134",0,SUMIFS(#REF!,#REF!,C273,#REF!,V273))</f>
        <v/>
      </c>
      <c r="AF273" s="25">
        <f>T273&gt;=100</f>
        <v/>
      </c>
    </row>
    <row r="274">
      <c r="A274" s="44" t="inlineStr">
        <is>
          <t>F2019-25</t>
        </is>
      </c>
      <c r="B274" s="45" t="inlineStr">
        <is>
          <t>Butte</t>
        </is>
      </c>
      <c r="C274" s="46" t="inlineStr">
        <is>
          <t>Hwy Fire</t>
        </is>
      </c>
      <c r="D274" s="45" t="n">
        <v>43736</v>
      </c>
      <c r="E274" s="44" t="n"/>
      <c r="F274" s="44" t="n"/>
      <c r="G274" s="44" t="n">
        <v>300</v>
      </c>
      <c r="H274" s="44" t="n"/>
      <c r="I274" s="44" t="inlineStr">
        <is>
          <t>Under Investigation</t>
        </is>
      </c>
      <c r="J274" s="44" t="n"/>
      <c r="K274" s="44" t="n"/>
      <c r="L274" s="44" t="n"/>
      <c r="M274" s="44" t="n"/>
      <c r="N274" s="44" t="n">
        <v>0</v>
      </c>
      <c r="O274" s="44" t="n"/>
      <c r="P274" s="25">
        <f>IF(N274&gt;0,"Yes","No")</f>
        <v/>
      </c>
      <c r="Q274" s="44" t="n"/>
      <c r="R274" s="44" t="n"/>
      <c r="S274" s="47" t="inlineStr">
        <is>
          <t>PGE Teritory</t>
        </is>
      </c>
      <c r="T274" s="29">
        <f>IF(ISBLANK(J274)=TRUE,0,J274)</f>
        <v/>
      </c>
      <c r="U274" s="44" t="inlineStr">
        <is>
          <t>Click on Fire name</t>
        </is>
      </c>
      <c r="V274" s="25">
        <f>YEAR(D274)</f>
        <v/>
      </c>
      <c r="W274" s="48" t="n"/>
      <c r="X274" s="44" t="n">
        <v>39.622137</v>
      </c>
      <c r="Y274" s="44" t="n">
        <v>-121.693472</v>
      </c>
      <c r="Z274" s="25">
        <f>IF(X274="N.A.","No lat/lon available",IF(X274&gt;0,"Has lat/lon","No lat/lon available"))</f>
        <v/>
      </c>
      <c r="AA274" s="25" t="inlineStr">
        <is>
          <t>non-HFTD</t>
        </is>
      </c>
      <c r="AB274" s="25">
        <f>IF(ISBLANK(W274)=TRUE,"No Time Available","Time Available")</f>
        <v/>
      </c>
      <c r="AC274" s="25">
        <f>IF(AND(Z274="Has lat/lon",AB274="Time Available"),"Yes","No")</f>
        <v/>
      </c>
      <c r="AD274" s="25" t="inlineStr">
        <is>
          <t>No RFW Analysis Performed</t>
        </is>
      </c>
      <c r="AE274" s="25">
        <f>IF(A274="CND-1134",0,SUMIFS(#REF!,#REF!,C274,#REF!,V274))</f>
        <v/>
      </c>
      <c r="AF274" s="25">
        <f>T274&gt;=100</f>
        <v/>
      </c>
    </row>
    <row r="275">
      <c r="A275" s="44" t="inlineStr">
        <is>
          <t>F2019-26</t>
        </is>
      </c>
      <c r="B275" s="45" t="inlineStr">
        <is>
          <t>Napa</t>
        </is>
      </c>
      <c r="C275" s="46" t="inlineStr">
        <is>
          <t>American Fire</t>
        </is>
      </c>
      <c r="D275" s="45" t="n">
        <v>43744</v>
      </c>
      <c r="E275" s="44" t="n"/>
      <c r="F275" s="44" t="n"/>
      <c r="G275" s="44" t="n">
        <v>526</v>
      </c>
      <c r="H275" s="44" t="n"/>
      <c r="I275" s="44" t="inlineStr">
        <is>
          <t>-</t>
        </is>
      </c>
      <c r="J275" s="44" t="n">
        <v>1</v>
      </c>
      <c r="K275" s="44" t="n"/>
      <c r="L275" s="44" t="n"/>
      <c r="M275" s="44" t="n"/>
      <c r="N275" s="44" t="n">
        <v>0</v>
      </c>
      <c r="O275" s="44" t="n"/>
      <c r="P275" s="25">
        <f>IF(N275&gt;0,"Yes","No")</f>
        <v/>
      </c>
      <c r="Q275" s="44" t="n"/>
      <c r="R275" s="44" t="n"/>
      <c r="S275" s="47" t="inlineStr">
        <is>
          <t>PGE Teritory</t>
        </is>
      </c>
      <c r="T275" s="29">
        <f>IF(ISBLANK(J275)=TRUE,0,J275)</f>
        <v/>
      </c>
      <c r="U275" s="44" t="inlineStr">
        <is>
          <t>Click on Fire name</t>
        </is>
      </c>
      <c r="V275" s="25">
        <f>YEAR(D275)</f>
        <v/>
      </c>
      <c r="W275" s="48" t="n"/>
      <c r="X275" s="44" t="n">
        <v>38.165873</v>
      </c>
      <c r="Y275" s="44" t="n">
        <v>-122.211671</v>
      </c>
      <c r="Z275" s="25">
        <f>IF(X275="N.A.","No lat/lon available",IF(X275&gt;0,"Has lat/lon","No lat/lon available"))</f>
        <v/>
      </c>
      <c r="AA275" s="25" t="inlineStr">
        <is>
          <t>non-HFTD</t>
        </is>
      </c>
      <c r="AB275" s="25">
        <f>IF(ISBLANK(W275)=TRUE,"No Time Available","Time Available")</f>
        <v/>
      </c>
      <c r="AC275" s="25">
        <f>IF(AND(Z275="Has lat/lon",AB275="Time Available"),"Yes","No")</f>
        <v/>
      </c>
      <c r="AD275" s="25" t="inlineStr">
        <is>
          <t>No RFW Analysis Performed</t>
        </is>
      </c>
      <c r="AE275" s="25">
        <f>IF(A275="CND-1134",0,SUMIFS(#REF!,#REF!,C275,#REF!,V275))</f>
        <v/>
      </c>
      <c r="AF275" s="25">
        <f>T275&gt;=100</f>
        <v/>
      </c>
    </row>
    <row r="276">
      <c r="A276" s="44" t="inlineStr">
        <is>
          <t>F2019-27</t>
        </is>
      </c>
      <c r="B276" s="45" t="inlineStr">
        <is>
          <t>Mariposa</t>
        </is>
      </c>
      <c r="C276" s="46" t="inlineStr">
        <is>
          <t>Briceburg Fire</t>
        </is>
      </c>
      <c r="D276" s="45" t="n">
        <v>43744</v>
      </c>
      <c r="E276" s="44" t="n"/>
      <c r="F276" s="44" t="n"/>
      <c r="G276" s="44" t="n">
        <v>5563</v>
      </c>
      <c r="H276" s="44" t="n"/>
      <c r="I276" s="44" t="inlineStr">
        <is>
          <t>-</t>
        </is>
      </c>
      <c r="J276" s="44" t="n">
        <v>1</v>
      </c>
      <c r="K276" s="44" t="n"/>
      <c r="L276" s="44" t="n"/>
      <c r="M276" s="44" t="n"/>
      <c r="N276" s="44" t="n">
        <v>0</v>
      </c>
      <c r="O276" s="44" t="n"/>
      <c r="P276" s="25">
        <f>IF(N276&gt;0,"Yes","No")</f>
        <v/>
      </c>
      <c r="Q276" s="44" t="n"/>
      <c r="R276" s="44" t="n"/>
      <c r="S276" s="47" t="inlineStr">
        <is>
          <t>PGE Teritory</t>
        </is>
      </c>
      <c r="T276" s="29">
        <f>IF(ISBLANK(J276)=TRUE,0,J276)</f>
        <v/>
      </c>
      <c r="U276" s="44" t="inlineStr">
        <is>
          <t>Click on Fire name</t>
        </is>
      </c>
      <c r="V276" s="25">
        <f>YEAR(D276)</f>
        <v/>
      </c>
      <c r="W276" s="48" t="n">
        <v>0.6770833333333334</v>
      </c>
      <c r="X276" s="44" t="n">
        <v>37.604638</v>
      </c>
      <c r="Y276" s="44" t="n">
        <v>-119.96606</v>
      </c>
      <c r="Z276" s="25">
        <f>IF(X276="N.A.","No lat/lon available",IF(X276&gt;0,"Has lat/lon","No lat/lon available"))</f>
        <v/>
      </c>
      <c r="AA276" s="25" t="inlineStr">
        <is>
          <t>HFTD</t>
        </is>
      </c>
      <c r="AB276" s="25">
        <f>IF(ISBLANK(W276)=TRUE,"No Time Available","Time Available")</f>
        <v/>
      </c>
      <c r="AC276" s="25">
        <f>IF(AND(Z276="Has lat/lon",AB276="Time Available"),"Yes","No")</f>
        <v/>
      </c>
      <c r="AD276" s="25" t="inlineStr">
        <is>
          <t>No Red Flag Warning Applicable</t>
        </is>
      </c>
      <c r="AE276" s="25">
        <f>IF(A276="CND-1134",0,SUMIFS(#REF!,#REF!,C276,#REF!,V276))</f>
        <v/>
      </c>
      <c r="AF276" s="25">
        <f>T276&gt;=100</f>
        <v/>
      </c>
    </row>
    <row r="277">
      <c r="A277" s="44" t="inlineStr">
        <is>
          <t>F2019-28</t>
        </is>
      </c>
      <c r="B277" s="45" t="inlineStr">
        <is>
          <t>Santa Barbara</t>
        </is>
      </c>
      <c r="C277" s="46" t="inlineStr">
        <is>
          <t>Real Fire</t>
        </is>
      </c>
      <c r="D277" s="45" t="n">
        <v>43755</v>
      </c>
      <c r="E277" s="44" t="n"/>
      <c r="F277" s="44" t="n"/>
      <c r="G277" s="44" t="n">
        <v>420</v>
      </c>
      <c r="H277" s="44" t="n"/>
      <c r="I277" s="44" t="inlineStr">
        <is>
          <t>-</t>
        </is>
      </c>
      <c r="J277" s="44" t="n"/>
      <c r="K277" s="44" t="n"/>
      <c r="L277" s="44" t="n"/>
      <c r="M277" s="44" t="n"/>
      <c r="N277" s="44" t="n">
        <v>0</v>
      </c>
      <c r="O277" s="44" t="n"/>
      <c r="P277" s="25">
        <f>IF(N277&gt;0,"Yes","No")</f>
        <v/>
      </c>
      <c r="Q277" s="44" t="n"/>
      <c r="R277" s="44" t="n"/>
      <c r="S277" s="47" t="inlineStr">
        <is>
          <t>PGE Teritory</t>
        </is>
      </c>
      <c r="T277" s="29">
        <f>IF(ISBLANK(J277)=TRUE,0,J277)</f>
        <v/>
      </c>
      <c r="U277" s="44" t="inlineStr">
        <is>
          <t>Click on Fire name</t>
        </is>
      </c>
      <c r="V277" s="25">
        <f>YEAR(D277)</f>
        <v/>
      </c>
      <c r="W277" s="48" t="n"/>
      <c r="X277" s="44" t="n">
        <v>34.484722</v>
      </c>
      <c r="Y277" s="44" t="n">
        <v>-120.190833</v>
      </c>
      <c r="Z277" s="25">
        <f>IF(X277="N.A.","No lat/lon available",IF(X277&gt;0,"Has lat/lon","No lat/lon available"))</f>
        <v/>
      </c>
      <c r="AA277" s="25" t="inlineStr">
        <is>
          <t>HFTD</t>
        </is>
      </c>
      <c r="AB277" s="25">
        <f>IF(ISBLANK(W277)=TRUE,"No Time Available","Time Available")</f>
        <v/>
      </c>
      <c r="AC277" s="25">
        <f>IF(AND(Z277="Has lat/lon",AB277="Time Available"),"Yes","No")</f>
        <v/>
      </c>
      <c r="AD277" s="25" t="inlineStr">
        <is>
          <t>No RFW Analysis Performed</t>
        </is>
      </c>
      <c r="AE277" s="25">
        <f>IF(A277="CND-1134",0,SUMIFS(#REF!,#REF!,C277,#REF!,V277))</f>
        <v/>
      </c>
      <c r="AF277" s="25">
        <f>T277&gt;=100</f>
        <v/>
      </c>
    </row>
    <row r="278">
      <c r="A278" s="44" t="inlineStr">
        <is>
          <t>F2019-29</t>
        </is>
      </c>
      <c r="B278" s="45" t="inlineStr">
        <is>
          <t>El Dorado</t>
        </is>
      </c>
      <c r="C278" s="46" t="inlineStr">
        <is>
          <t>Caples Fire</t>
        </is>
      </c>
      <c r="D278" s="45" t="n">
        <v>43749</v>
      </c>
      <c r="E278" s="44" t="n"/>
      <c r="F278" s="44" t="n"/>
      <c r="G278" s="44" t="n">
        <v>3435</v>
      </c>
      <c r="H278" s="44" t="n"/>
      <c r="I278" s="44" t="inlineStr">
        <is>
          <t>-</t>
        </is>
      </c>
      <c r="J278" s="44" t="n"/>
      <c r="K278" s="44" t="n"/>
      <c r="L278" s="44" t="n"/>
      <c r="M278" s="44" t="n"/>
      <c r="N278" s="44" t="n">
        <v>0</v>
      </c>
      <c r="O278" s="44" t="n"/>
      <c r="P278" s="25">
        <f>IF(N278&gt;0,"Yes","No")</f>
        <v/>
      </c>
      <c r="Q278" s="44" t="n"/>
      <c r="R278" s="44" t="n"/>
      <c r="S278" s="47" t="inlineStr">
        <is>
          <t>PGE Teritory</t>
        </is>
      </c>
      <c r="T278" s="29">
        <f>IF(ISBLANK(J278)=TRUE,0,J278)</f>
        <v/>
      </c>
      <c r="U278" s="44" t="inlineStr">
        <is>
          <t>Click on Fire name</t>
        </is>
      </c>
      <c r="V278" s="25">
        <f>YEAR(D278)</f>
        <v/>
      </c>
      <c r="W278" s="48" t="n">
        <v>0.5833333333333334</v>
      </c>
      <c r="X278" s="44" t="n">
        <v>38.724</v>
      </c>
      <c r="Y278" s="44" t="n">
        <v>-120.145</v>
      </c>
      <c r="Z278" s="25">
        <f>IF(X278="N.A.","No lat/lon available",IF(X278&gt;0,"Has lat/lon","No lat/lon available"))</f>
        <v/>
      </c>
      <c r="AA278" s="25" t="inlineStr">
        <is>
          <t>HFTD</t>
        </is>
      </c>
      <c r="AB278" s="25">
        <f>IF(ISBLANK(W278)=TRUE,"No Time Available","Time Available")</f>
        <v/>
      </c>
      <c r="AC278" s="25">
        <f>IF(AND(Z278="Has lat/lon",AB278="Time Available"),"Yes","No")</f>
        <v/>
      </c>
      <c r="AD278" s="25" t="inlineStr">
        <is>
          <t>No Red Flag Warning Applicable</t>
        </is>
      </c>
      <c r="AE278" s="25">
        <f>IF(A278="CND-1134",0,SUMIFS(#REF!,#REF!,C278,#REF!,V278))</f>
        <v/>
      </c>
      <c r="AF278" s="25">
        <f>T278&gt;=100</f>
        <v/>
      </c>
    </row>
    <row r="279">
      <c r="A279" s="44" t="inlineStr">
        <is>
          <t>F2019-30</t>
        </is>
      </c>
      <c r="B279" s="45" t="inlineStr">
        <is>
          <t>Sonoma</t>
        </is>
      </c>
      <c r="C279" s="46" t="inlineStr">
        <is>
          <t>Kincade Fire</t>
        </is>
      </c>
      <c r="D279" s="45" t="n">
        <v>43761</v>
      </c>
      <c r="E279" s="44" t="n"/>
      <c r="F279" s="44" t="n"/>
      <c r="G279" s="44" t="n">
        <v>77758</v>
      </c>
      <c r="H279" s="44" t="n"/>
      <c r="I279" s="44" t="inlineStr">
        <is>
          <t>Under Investigation</t>
        </is>
      </c>
      <c r="J279" s="44" t="n">
        <v>374</v>
      </c>
      <c r="K279" s="44" t="n">
        <v>60</v>
      </c>
      <c r="L279" s="44" t="n"/>
      <c r="M279" s="44" t="n"/>
      <c r="N279" s="44" t="n">
        <v>0</v>
      </c>
      <c r="O279" s="44" t="n"/>
      <c r="P279" s="25">
        <f>IF(N279&gt;0,"Yes","No")</f>
        <v/>
      </c>
      <c r="Q279" s="44" t="n"/>
      <c r="R279" s="44" t="n"/>
      <c r="S279" s="47" t="inlineStr">
        <is>
          <t>PGE Teritory</t>
        </is>
      </c>
      <c r="T279" s="29">
        <f>IF(ISBLANK(J279)=TRUE,0,J279)</f>
        <v/>
      </c>
      <c r="U279" s="44" t="inlineStr">
        <is>
          <t>Click on Fire name</t>
        </is>
      </c>
      <c r="V279" s="25">
        <f>YEAR(D279)</f>
        <v/>
      </c>
      <c r="W279" s="48" t="n">
        <v>0.89375</v>
      </c>
      <c r="X279" s="44" t="n">
        <v>38.792458</v>
      </c>
      <c r="Y279" s="44" t="n">
        <v>-122.780053</v>
      </c>
      <c r="Z279" s="25">
        <f>IF(X279="N.A.","No lat/lon available",IF(X279&gt;0,"Has lat/lon","No lat/lon available"))</f>
        <v/>
      </c>
      <c r="AA279" s="25" t="inlineStr">
        <is>
          <t>HFTD</t>
        </is>
      </c>
      <c r="AB279" s="25">
        <f>IF(ISBLANK(W279)=TRUE,"No Time Available","Time Available")</f>
        <v/>
      </c>
      <c r="AC279" s="25">
        <f>IF(AND(Z279="Has lat/lon",AB279="Time Available"),"Yes","No")</f>
        <v/>
      </c>
      <c r="AD279" s="25" t="inlineStr">
        <is>
          <t>Red Flag Warning Applicable</t>
        </is>
      </c>
      <c r="AE279" s="25">
        <f>IF(A279="CND-1134",0,SUMIFS(#REF!,#REF!,C279,#REF!,V279))</f>
        <v/>
      </c>
      <c r="AF279" s="25">
        <f>T279&gt;=100</f>
        <v/>
      </c>
    </row>
    <row r="280">
      <c r="A280" s="44" t="inlineStr">
        <is>
          <t>F2019-31</t>
        </is>
      </c>
      <c r="B280" s="45" t="inlineStr">
        <is>
          <t>Mendocino</t>
        </is>
      </c>
      <c r="C280" s="46" t="inlineStr">
        <is>
          <t>Burris Fire</t>
        </is>
      </c>
      <c r="D280" s="45" t="n">
        <v>43765</v>
      </c>
      <c r="E280" s="44" t="n"/>
      <c r="F280" s="44" t="n"/>
      <c r="G280" s="44" t="n">
        <v>703</v>
      </c>
      <c r="H280" s="44" t="n"/>
      <c r="I280" s="44" t="inlineStr">
        <is>
          <t>-</t>
        </is>
      </c>
      <c r="J280" s="44" t="n"/>
      <c r="K280" s="44" t="n"/>
      <c r="L280" s="44" t="n"/>
      <c r="M280" s="44" t="n"/>
      <c r="N280" s="44" t="n">
        <v>0</v>
      </c>
      <c r="O280" s="44" t="n"/>
      <c r="P280" s="25">
        <f>IF(N280&gt;0,"Yes","No")</f>
        <v/>
      </c>
      <c r="Q280" s="44" t="n"/>
      <c r="R280" s="44" t="n"/>
      <c r="S280" s="47" t="inlineStr">
        <is>
          <t>PGE Teritory</t>
        </is>
      </c>
      <c r="T280" s="29">
        <f>IF(ISBLANK(J280)=TRUE,0,J280)</f>
        <v/>
      </c>
      <c r="U280" s="44" t="inlineStr">
        <is>
          <t>Click on Fire name</t>
        </is>
      </c>
      <c r="V280" s="25">
        <f>YEAR(D280)</f>
        <v/>
      </c>
      <c r="W280" s="48" t="n"/>
      <c r="X280" s="44" t="n">
        <v>39.22431</v>
      </c>
      <c r="Y280" s="44" t="n">
        <v>-123.12887</v>
      </c>
      <c r="Z280" s="25">
        <f>IF(X280="N.A.","No lat/lon available",IF(X280&gt;0,"Has lat/lon","No lat/lon available"))</f>
        <v/>
      </c>
      <c r="AA280" s="25" t="inlineStr">
        <is>
          <t>HFTD</t>
        </is>
      </c>
      <c r="AB280" s="25">
        <f>IF(ISBLANK(W280)=TRUE,"No Time Available","Time Available")</f>
        <v/>
      </c>
      <c r="AC280" s="25">
        <f>IF(AND(Z280="Has lat/lon",AB280="Time Available"),"Yes","No")</f>
        <v/>
      </c>
      <c r="AD280" s="25" t="inlineStr">
        <is>
          <t>No RFW Analysis Performed</t>
        </is>
      </c>
      <c r="AE280" s="25">
        <f>IF(A280="CND-1134",0,SUMIFS(#REF!,#REF!,C280,#REF!,V280))</f>
        <v/>
      </c>
      <c r="AF280" s="25">
        <f>T280&gt;=100</f>
        <v/>
      </c>
    </row>
    <row r="281">
      <c r="A281" s="44" t="inlineStr">
        <is>
          <t>F2019-32</t>
        </is>
      </c>
      <c r="B281" s="45" t="inlineStr">
        <is>
          <t>Tehama</t>
        </is>
      </c>
      <c r="C281" s="46" t="inlineStr">
        <is>
          <t>Rawson Fire</t>
        </is>
      </c>
      <c r="D281" s="45" t="n">
        <v>43764</v>
      </c>
      <c r="E281" s="44" t="n"/>
      <c r="F281" s="44" t="n"/>
      <c r="G281" s="44" t="n">
        <v>605</v>
      </c>
      <c r="H281" s="44" t="n"/>
      <c r="I281" s="44" t="inlineStr">
        <is>
          <t>-</t>
        </is>
      </c>
      <c r="J281" s="44" t="n"/>
      <c r="K281" s="44" t="n"/>
      <c r="L281" s="44" t="n"/>
      <c r="M281" s="44" t="n"/>
      <c r="N281" s="44" t="n">
        <v>0</v>
      </c>
      <c r="O281" s="44" t="n"/>
      <c r="P281" s="25">
        <f>IF(N281&gt;0,"Yes","No")</f>
        <v/>
      </c>
      <c r="Q281" s="44" t="n"/>
      <c r="R281" s="44" t="n"/>
      <c r="S281" s="47" t="inlineStr">
        <is>
          <t>PGE Teritory</t>
        </is>
      </c>
      <c r="T281" s="29">
        <f>IF(ISBLANK(J281)=TRUE,0,J281)</f>
        <v/>
      </c>
      <c r="U281" s="44" t="inlineStr">
        <is>
          <t>Click on Fire name</t>
        </is>
      </c>
      <c r="V281" s="25">
        <f>YEAR(D281)</f>
        <v/>
      </c>
      <c r="W281" s="48" t="n"/>
      <c r="X281" s="44" t="n">
        <v>40.00171</v>
      </c>
      <c r="Y281" s="44" t="n">
        <v>-122.25421</v>
      </c>
      <c r="Z281" s="25">
        <f>IF(X281="N.A.","No lat/lon available",IF(X281&gt;0,"Has lat/lon","No lat/lon available"))</f>
        <v/>
      </c>
      <c r="AA281" s="25" t="inlineStr">
        <is>
          <t>non-HFTD</t>
        </is>
      </c>
      <c r="AB281" s="25">
        <f>IF(ISBLANK(W281)=TRUE,"No Time Available","Time Available")</f>
        <v/>
      </c>
      <c r="AC281" s="25">
        <f>IF(AND(Z281="Has lat/lon",AB281="Time Available"),"Yes","No")</f>
        <v/>
      </c>
      <c r="AD281" s="25" t="inlineStr">
        <is>
          <t>No RFW Analysis Performed</t>
        </is>
      </c>
      <c r="AE281" s="25">
        <f>IF(A281="CND-1134",0,SUMIFS(#REF!,#REF!,C281,#REF!,V281))</f>
        <v/>
      </c>
      <c r="AF281" s="25">
        <f>T281&gt;=100</f>
        <v/>
      </c>
    </row>
    <row r="282">
      <c r="A282" s="44" t="inlineStr">
        <is>
          <t>F2019-33</t>
        </is>
      </c>
      <c r="B282" s="45" t="inlineStr">
        <is>
          <t>Placer</t>
        </is>
      </c>
      <c r="C282" s="46" t="inlineStr">
        <is>
          <t>Foothills Fire</t>
        </is>
      </c>
      <c r="D282" s="45" t="n">
        <v>43794</v>
      </c>
      <c r="E282" s="44" t="n"/>
      <c r="F282" s="44" t="n"/>
      <c r="G282" s="44" t="n">
        <v>355</v>
      </c>
      <c r="H282" s="44" t="n"/>
      <c r="I282" s="44" t="inlineStr">
        <is>
          <t>-</t>
        </is>
      </c>
      <c r="J282" s="44" t="n"/>
      <c r="K282" s="44" t="n"/>
      <c r="L282" s="44" t="n"/>
      <c r="M282" s="44" t="n"/>
      <c r="N282" s="44" t="n">
        <v>0</v>
      </c>
      <c r="O282" s="44" t="n"/>
      <c r="P282" s="25">
        <f>IF(N282&gt;0,"Yes","No")</f>
        <v/>
      </c>
      <c r="Q282" s="44" t="n"/>
      <c r="R282" s="44" t="n"/>
      <c r="S282" s="47" t="inlineStr">
        <is>
          <t>PGE Teritory</t>
        </is>
      </c>
      <c r="T282" s="29">
        <f>IF(ISBLANK(J282)=TRUE,0,J282)</f>
        <v/>
      </c>
      <c r="U282" s="44" t="inlineStr">
        <is>
          <t>Click on Fire name</t>
        </is>
      </c>
      <c r="V282" s="25">
        <f>YEAR(D282)</f>
        <v/>
      </c>
      <c r="W282" s="48" t="n"/>
      <c r="X282" s="44" t="n">
        <v>38.838992</v>
      </c>
      <c r="Y282" s="44" t="n">
        <v>-121.325842</v>
      </c>
      <c r="Z282" s="25">
        <f>IF(X282="N.A.","No lat/lon available",IF(X282&gt;0,"Has lat/lon","No lat/lon available"))</f>
        <v/>
      </c>
      <c r="AA282" s="25" t="inlineStr">
        <is>
          <t>non-HFTD</t>
        </is>
      </c>
      <c r="AB282" s="25">
        <f>IF(ISBLANK(W282)=TRUE,"No Time Available","Time Available")</f>
        <v/>
      </c>
      <c r="AC282" s="25">
        <f>IF(AND(Z282="Has lat/lon",AB282="Time Available"),"Yes","No")</f>
        <v/>
      </c>
      <c r="AD282" s="25" t="inlineStr">
        <is>
          <t>No RFW Analysis Performed</t>
        </is>
      </c>
      <c r="AE282" s="25">
        <f>IF(A282="CND-1134",0,SUMIFS(#REF!,#REF!,C282,#REF!,V282))</f>
        <v/>
      </c>
      <c r="AF282" s="25">
        <f>T282&gt;=100</f>
        <v/>
      </c>
    </row>
    <row r="283">
      <c r="A283" s="44" t="inlineStr">
        <is>
          <t>F2019-34</t>
        </is>
      </c>
      <c r="B283" s="45" t="inlineStr">
        <is>
          <t>Tehama</t>
        </is>
      </c>
      <c r="C283" s="46" t="inlineStr">
        <is>
          <t>Ranch Fire</t>
        </is>
      </c>
      <c r="D283" s="45" t="n">
        <v>43772</v>
      </c>
      <c r="E283" s="44" t="n"/>
      <c r="F283" s="44" t="n"/>
      <c r="G283" s="44" t="n">
        <v>2534</v>
      </c>
      <c r="H283" s="44" t="n"/>
      <c r="I283" s="44" t="inlineStr">
        <is>
          <t>-</t>
        </is>
      </c>
      <c r="J283" s="44" t="n"/>
      <c r="K283" s="44" t="n"/>
      <c r="L283" s="44" t="n"/>
      <c r="M283" s="44" t="n"/>
      <c r="N283" s="44" t="n">
        <v>0</v>
      </c>
      <c r="O283" s="44" t="n"/>
      <c r="P283" s="25">
        <f>IF(N283&gt;0,"Yes","No")</f>
        <v/>
      </c>
      <c r="Q283" s="44" t="n"/>
      <c r="R283" s="44" t="n"/>
      <c r="S283" s="47" t="inlineStr">
        <is>
          <t>PGE Teritory</t>
        </is>
      </c>
      <c r="T283" s="29">
        <f>IF(ISBLANK(J283)=TRUE,0,J283)</f>
        <v/>
      </c>
      <c r="U283" s="44" t="inlineStr">
        <is>
          <t>Click on Fire name</t>
        </is>
      </c>
      <c r="V283" s="25">
        <f>YEAR(D283)</f>
        <v/>
      </c>
      <c r="W283" s="48" t="n">
        <v>0.5944444444444444</v>
      </c>
      <c r="X283" s="44" t="n">
        <v>40.036379</v>
      </c>
      <c r="Y283" s="44" t="n">
        <v>-122.637837</v>
      </c>
      <c r="Z283" s="25">
        <f>IF(X283="N.A.","No lat/lon available",IF(X283&gt;0,"Has lat/lon","No lat/lon available"))</f>
        <v/>
      </c>
      <c r="AA283" s="25" t="inlineStr">
        <is>
          <t>HFTD</t>
        </is>
      </c>
      <c r="AB283" s="25">
        <f>IF(ISBLANK(W283)=TRUE,"No Time Available","Time Available")</f>
        <v/>
      </c>
      <c r="AC283" s="25">
        <f>IF(AND(Z283="Has lat/lon",AB283="Time Available"),"Yes","No")</f>
        <v/>
      </c>
      <c r="AD283" s="25" t="inlineStr">
        <is>
          <t>No Red Flag Warning Applicable</t>
        </is>
      </c>
      <c r="AE283" s="25">
        <f>IF(A283="CND-1134",0,SUMIFS(#REF!,#REF!,C283,#REF!,V283))</f>
        <v/>
      </c>
      <c r="AF283" s="25">
        <f>T283&gt;=100</f>
        <v/>
      </c>
    </row>
  </sheetData>
  <hyperlinks>
    <hyperlink ref="U4" r:id="rId1"/>
    <hyperlink ref="U5" r:id="rId2"/>
    <hyperlink ref="U7" r:id="rId3"/>
    <hyperlink ref="U8" display="https://www.fire.ca.gov/incidents/2015/6/18/sky-fire/" r:id="rId4"/>
    <hyperlink ref="U9" r:id="rId5"/>
    <hyperlink ref="U10" r:id="rId6"/>
    <hyperlink ref="U12" r:id="rId7"/>
    <hyperlink ref="U13" r:id="rId8"/>
    <hyperlink ref="U14" r:id="rId9"/>
    <hyperlink ref="U15" r:id="rId10"/>
    <hyperlink ref="U16" r:id="rId11"/>
    <hyperlink ref="U17" r:id="rId12"/>
    <hyperlink ref="U18" r:id="rId13"/>
    <hyperlink ref="U19" r:id="rId14"/>
    <hyperlink ref="U20" r:id="rId15"/>
    <hyperlink ref="U21" display="https://www.fire.ca.gov/incidents/2015/7/30/frog-fire/" r:id="rId16"/>
    <hyperlink ref="U22" display="https://www.fire.ca.gov/incidents/2015/7/30/river-complex/" r:id="rId17"/>
    <hyperlink ref="U25" display="https://www.fire.ca.gov/incidents/2015/7/30/mad-river-complex/" r:id="rId18"/>
    <hyperlink ref="U26" r:id="rId19"/>
    <hyperlink ref="U27" r:id="rId20"/>
    <hyperlink ref="U28" r:id="rId21"/>
    <hyperlink ref="U29" r:id="rId22"/>
    <hyperlink ref="U30" r:id="rId23"/>
    <hyperlink ref="U31" r:id="rId24"/>
    <hyperlink ref="U33" r:id="rId25"/>
    <hyperlink ref="U34" r:id="rId26"/>
    <hyperlink ref="U35" r:id="rId27"/>
    <hyperlink ref="U36" r:id="rId28"/>
    <hyperlink ref="U37" r:id="rId29"/>
    <hyperlink ref="U38" r:id="rId30"/>
    <hyperlink ref="U39" r:id="rId31"/>
    <hyperlink ref="U40" r:id="rId32"/>
    <hyperlink ref="U41" r:id="rId33"/>
    <hyperlink ref="U42" r:id="rId34"/>
    <hyperlink ref="U43" r:id="rId35"/>
    <hyperlink ref="U45" r:id="rId36"/>
    <hyperlink ref="U47" r:id="rId37"/>
    <hyperlink ref="U48" r:id="rId38"/>
    <hyperlink ref="U49" r:id="rId39"/>
    <hyperlink ref="U50" r:id="rId40"/>
    <hyperlink ref="U51" display="https://www.fire.ca.gov/incidents/2016/6/23/erskine-fire/" r:id="rId41"/>
    <hyperlink ref="U52" r:id="rId42"/>
    <hyperlink ref="U54" r:id="rId43"/>
    <hyperlink ref="U55" r:id="rId44"/>
    <hyperlink ref="U56" r:id="rId45"/>
    <hyperlink ref="U57" r:id="rId46"/>
    <hyperlink ref="U58" r:id="rId47"/>
    <hyperlink ref="U59" r:id="rId48"/>
    <hyperlink ref="U60" r:id="rId49"/>
    <hyperlink ref="U61" r:id="rId50"/>
    <hyperlink ref="U62" r:id="rId51"/>
    <hyperlink ref="U63" r:id="rId52"/>
    <hyperlink ref="U64" r:id="rId53"/>
    <hyperlink ref="U66" r:id="rId54"/>
    <hyperlink ref="U67" r:id="rId55"/>
    <hyperlink ref="U68" r:id="rId56"/>
    <hyperlink ref="U69" r:id="rId57"/>
    <hyperlink ref="U70" r:id="rId58"/>
    <hyperlink ref="U71" r:id="rId59"/>
    <hyperlink ref="U72" display="https://www.fire.ca.gov/incidents/2016/8/18/rey-fire/" r:id="rId60"/>
    <hyperlink ref="U73" r:id="rId61"/>
    <hyperlink ref="U74" r:id="rId62"/>
    <hyperlink ref="U75" r:id="rId63"/>
    <hyperlink ref="U76" r:id="rId64"/>
    <hyperlink ref="U77" r:id="rId65"/>
    <hyperlink ref="U78" display="https://www.fire.ca.gov/incidents/2016/8/28/havilah-fire/" r:id="rId66"/>
    <hyperlink ref="U79" r:id="rId67"/>
    <hyperlink ref="U80" r:id="rId68"/>
    <hyperlink ref="U81" r:id="rId69"/>
    <hyperlink ref="U82" r:id="rId70"/>
    <hyperlink ref="U83" r:id="rId71"/>
    <hyperlink ref="U85" r:id="rId72"/>
    <hyperlink ref="U86" r:id="rId73"/>
    <hyperlink ref="U87" r:id="rId74"/>
    <hyperlink ref="U88" r:id="rId75"/>
    <hyperlink ref="U89" r:id="rId76"/>
    <hyperlink ref="U90" r:id="rId77"/>
    <hyperlink ref="U92" display="https://www.fire.ca.gov/incidents/2016/10/11/sacata-fire/" r:id="rId78"/>
    <hyperlink ref="U93" r:id="rId79"/>
    <hyperlink ref="U94" r:id="rId80"/>
    <hyperlink ref="U96" r:id="rId81"/>
    <hyperlink ref="U97" r:id="rId82"/>
    <hyperlink ref="U98" r:id="rId83"/>
    <hyperlink ref="U99" r:id="rId84"/>
    <hyperlink ref="U100" r:id="rId85"/>
    <hyperlink ref="U101" r:id="rId86"/>
    <hyperlink ref="U103" r:id="rId87"/>
    <hyperlink ref="U104" r:id="rId88"/>
    <hyperlink ref="U105" r:id="rId89"/>
    <hyperlink ref="U106" display="https://www.fire.ca.gov/incidents/2017/6/18/highway-fire/" r:id="rId90"/>
    <hyperlink ref="U107" r:id="rId91"/>
    <hyperlink ref="U108" display="https://www.fire.ca.gov/incidents/2017/6/24/schaeffer-fire/" r:id="rId92"/>
    <hyperlink ref="U109" r:id="rId93"/>
    <hyperlink ref="U110" r:id="rId94"/>
    <hyperlink ref="U111" display="https://www.fire.ca.gov/incidents/2017/6/28/battle-fire/" r:id="rId95"/>
    <hyperlink ref="U112" r:id="rId96"/>
    <hyperlink ref="U113" r:id="rId97"/>
    <hyperlink ref="U114" r:id="rId98"/>
    <hyperlink ref="U115" r:id="rId99"/>
    <hyperlink ref="U116" r:id="rId100"/>
    <hyperlink ref="U117" r:id="rId101"/>
    <hyperlink ref="U118" r:id="rId102"/>
    <hyperlink ref="U119" r:id="rId103"/>
    <hyperlink ref="U120" display="https://www.fire.ca.gov/incidents/2017/7/8/whittier-fire/" r:id="rId104"/>
    <hyperlink ref="U121" r:id="rId105"/>
    <hyperlink ref="U122" r:id="rId106"/>
    <hyperlink ref="U123" display="https://www.fire.ca.gov/incidents/2017/7/10/farad-fire/" r:id="rId107"/>
    <hyperlink ref="U124" display="https://www.fire.ca.gov/incidents/2017/7/11/long-valley-fire/" r:id="rId108"/>
    <hyperlink ref="U125" display="https://www.fire.ca.gov/incidents/2017/7/13/dode-fire/" r:id="rId109"/>
    <hyperlink ref="U126" r:id="rId110"/>
    <hyperlink ref="U127" r:id="rId111"/>
    <hyperlink ref="U128" r:id="rId112"/>
    <hyperlink ref="U129" r:id="rId113"/>
    <hyperlink ref="U130" display="https://www.fire.ca.gov/incidents/2017/7/19/marble-fire/" r:id="rId114"/>
    <hyperlink ref="U131" r:id="rId115"/>
    <hyperlink ref="U132" r:id="rId116"/>
    <hyperlink ref="U133" display="https://www.fire.ca.gov/incidents/2017/7/26/orleans-complex/" r:id="rId117"/>
    <hyperlink ref="U134" r:id="rId118"/>
    <hyperlink ref="U135" r:id="rId119"/>
    <hyperlink ref="U136" r:id="rId120"/>
    <hyperlink ref="U137" display="https://www.fire.ca.gov/incidents/2017/7/30/garden-fire/_x000a_" r:id="rId121"/>
    <hyperlink ref="U138" display="https://www.fire.ca.gov/incidents/2017/7/31/summit-complex/" r:id="rId122"/>
    <hyperlink ref="U139" display="https://www.fire.ca.gov/incidents/2017/8/1/empire-fire/" r:id="rId123"/>
    <hyperlink ref="U140" r:id="rId124"/>
    <hyperlink ref="U141" display="https://www.fire.ca.gov/incidents/2017/8/3/parker-2-fire/" r:id="rId125"/>
    <hyperlink ref="U142" display="https://www.fire.ca.gov/incidents/2017/8/2/indian-fire/" r:id="rId126"/>
    <hyperlink ref="U143" r:id="rId127"/>
    <hyperlink ref="U144" r:id="rId128"/>
    <hyperlink ref="U145" r:id="rId129"/>
    <hyperlink ref="U146" r:id="rId130"/>
    <hyperlink ref="U147" r:id="rId131"/>
    <hyperlink ref="U148" r:id="rId132"/>
    <hyperlink ref="U149" display="https://www.fire.ca.gov/incidents/2017/8/14/south-fork-fire/" r:id="rId133"/>
    <hyperlink ref="U150" display="https://www.fire.ca.gov/incidents/2017/8/15/eclipse-complex/" r:id="rId134"/>
    <hyperlink ref="U151" r:id="rId135"/>
    <hyperlink ref="U154" display="https://en.wikipedia.org/wiki/Ponderosa_Fire_(2017)" r:id="rId136"/>
    <hyperlink ref="U155" display="https://www.fire.ca.gov/incidents/2017/8/29/mud-fire/" r:id="rId137"/>
    <hyperlink ref="U156" display="https://www.fire.ca.gov/incidents/2017/8/29/railroad-fire/" r:id="rId138"/>
    <hyperlink ref="U157" r:id="rId139"/>
    <hyperlink ref="U158" r:id="rId140"/>
    <hyperlink ref="U159" display="https://www.fire.ca.gov/incidents/2017/8/30/helena-fork-fire/" r:id="rId141"/>
    <hyperlink ref="U160" display="https://www.fire.ca.gov/incidents/2017/9/1/caldwell-fire/" r:id="rId142"/>
    <hyperlink ref="U161" r:id="rId143"/>
    <hyperlink ref="U162" r:id="rId144"/>
    <hyperlink ref="U163" display="https://www.fire.ca.gov/incidents/2017/9/3/creek-fire/" r:id="rId145"/>
    <hyperlink ref="U164" r:id="rId146"/>
    <hyperlink ref="U165" display="https://www.fire.ca.gov/incidents/2017/10/13/table-fire/" r:id="rId147"/>
    <hyperlink ref="U166" r:id="rId148"/>
    <hyperlink ref="U167" display="https://www.fire.ca.gov/incidents/2017/9/12/buck-fire/" r:id="rId149"/>
    <hyperlink ref="U168" display="https://abc30.com/fire-crews-work-quickly-to-control-eastman-fire-in-madera-county/2432668/" r:id="rId150"/>
    <hyperlink ref="U169" r:id="rId151"/>
    <hyperlink ref="U170" r:id="rId152"/>
    <hyperlink ref="U171" r:id="rId153"/>
    <hyperlink ref="U172" r:id="rId154"/>
    <hyperlink ref="U173" r:id="rId155"/>
    <hyperlink ref="U174" r:id="rId156"/>
    <hyperlink ref="U175" r:id="rId157"/>
    <hyperlink ref="U176" r:id="rId158"/>
    <hyperlink ref="U177" r:id="rId159"/>
    <hyperlink ref="U179" r:id="rId160"/>
    <hyperlink ref="U181" r:id="rId161"/>
    <hyperlink ref="U182" r:id="rId162"/>
    <hyperlink ref="U183" r:id="rId163"/>
    <hyperlink ref="U184" r:id="rId164"/>
    <hyperlink ref="U185" r:id="rId165"/>
    <hyperlink ref="U186" r:id="rId166"/>
    <hyperlink ref="U189" r:id="rId167"/>
    <hyperlink ref="U190" r:id="rId168"/>
    <hyperlink ref="U191" r:id="rId169"/>
    <hyperlink ref="U192" r:id="rId170"/>
    <hyperlink ref="U193" r:id="rId171"/>
    <hyperlink ref="U194" r:id="rId172"/>
    <hyperlink ref="U195" r:id="rId173"/>
    <hyperlink ref="U196" r:id="rId174"/>
    <hyperlink ref="U197" r:id="rId175"/>
    <hyperlink ref="U198" r:id="rId176"/>
    <hyperlink ref="U199" r:id="rId177"/>
    <hyperlink ref="U200" r:id="rId178"/>
    <hyperlink ref="U202" r:id="rId179"/>
    <hyperlink ref="U203" r:id="rId180"/>
    <hyperlink ref="U204" r:id="rId181"/>
    <hyperlink ref="U205" r:id="rId182"/>
    <hyperlink ref="U206" r:id="rId183"/>
    <hyperlink ref="U207" r:id="rId184"/>
    <hyperlink ref="U208" r:id="rId185"/>
    <hyperlink ref="U209" r:id="rId186"/>
    <hyperlink ref="U210" r:id="rId187"/>
    <hyperlink ref="U211" r:id="rId188"/>
    <hyperlink ref="U212" r:id="rId189"/>
    <hyperlink ref="U213" r:id="rId190"/>
    <hyperlink ref="U214" r:id="rId191"/>
    <hyperlink ref="U215" r:id="rId192"/>
    <hyperlink ref="U216" r:id="rId193"/>
    <hyperlink ref="U217" r:id="rId194"/>
    <hyperlink ref="U218" r:id="rId195"/>
    <hyperlink ref="U219" display="https://inciweb.nwcg.gov/incident/6048/" r:id="rId196"/>
    <hyperlink ref="U220" r:id="rId197"/>
    <hyperlink ref="U221" r:id="rId198"/>
    <hyperlink ref="U222" r:id="rId199"/>
    <hyperlink ref="U223" r:id="rId200"/>
    <hyperlink ref="U224" r:id="rId201"/>
    <hyperlink ref="U225" r:id="rId202"/>
    <hyperlink ref="U226" r:id="rId203"/>
    <hyperlink ref="U227" r:id="rId204"/>
    <hyperlink ref="U228" r:id="rId205"/>
    <hyperlink ref="U229" r:id="rId206"/>
    <hyperlink ref="U230" r:id="rId207"/>
    <hyperlink ref="U231" r:id="rId208"/>
    <hyperlink ref="U232" r:id="rId209"/>
    <hyperlink ref="U233" r:id="rId210"/>
    <hyperlink ref="U234" r:id="rId211"/>
    <hyperlink ref="U235" display="https://www.fire.ca.gov/incidents/2018/8/16/mill-creek-1-fire/" r:id="rId212"/>
    <hyperlink ref="U236" r:id="rId213"/>
    <hyperlink ref="U237" r:id="rId214"/>
    <hyperlink ref="U238" r:id="rId215"/>
    <hyperlink ref="U239" r:id="rId216"/>
    <hyperlink ref="U240" r:id="rId217"/>
    <hyperlink ref="U241" r:id="rId218"/>
    <hyperlink ref="U242" r:id="rId219"/>
    <hyperlink ref="U243" r:id="rId220"/>
    <hyperlink ref="U244" r:id="rId221"/>
    <hyperlink ref="U245" r:id="rId222"/>
    <hyperlink ref="U246" r:id="rId223"/>
    <hyperlink ref="U247" r:id="rId224"/>
    <hyperlink ref="U248" r:id="rId225"/>
    <hyperlink ref="U249" r:id="rId226"/>
    <hyperlink ref="C250" display="https://www.fire.ca.gov/incidents/2019/5/29/belmont-fire/" r:id="rId227"/>
    <hyperlink ref="C251" display="https://www.fire.ca.gov/incidents/2019/5/7/refuge-fire/" r:id="rId228"/>
    <hyperlink ref="C252" display="https://www.fire.ca.gov/incidents/2019/6/5/boulder-fire/" r:id="rId229"/>
    <hyperlink ref="C253" display="https://www.fire.ca.gov/incidents/2019/6/8/sand-fire/" r:id="rId230"/>
    <hyperlink ref="C254" display="https://www.fire.ca.gov/incidents/2019/6/8/west-butte-fire/" r:id="rId231"/>
    <hyperlink ref="C255" display="https://www.fire.ca.gov/incidents/2019/6/7/stuhr-fire/" r:id="rId232"/>
    <hyperlink ref="C256" display="https://www.fire.ca.gov/incidents/2019/6/12/mcmillan-fire/" r:id="rId233"/>
    <hyperlink ref="C257" display="https://www.fire.ca.gov/incidents/2019/6/26/lonoak-fire/" r:id="rId234"/>
    <hyperlink ref="C258" display="https://www.fire.ca.gov/incidents/2019/6/26/rock-fire/" r:id="rId235"/>
    <hyperlink ref="C259" display="https://www.fire.ca.gov/incidents/2019/7/8/gillis-fire/" r:id="rId236"/>
    <hyperlink ref="C260" display="https://www.fire.ca.gov/incidents/2019/7/28/tucker-fire/" r:id="rId237"/>
    <hyperlink ref="C261" display="https://www.fire.ca.gov/incidents/2019/7/31/mesa-fire/" r:id="rId238"/>
    <hyperlink ref="C262" display="https://www.fire.ca.gov/incidents/2019/8/8/w1-mcdonald-fire/" r:id="rId239"/>
    <hyperlink ref="C263" display="https://www.fire.ca.gov/incidents/2019/8/24/long-valley-fire/" r:id="rId240"/>
    <hyperlink ref="C264" display="https://www.fire.ca.gov/incidents/2019/8/16/gaines-fire/" r:id="rId241"/>
    <hyperlink ref="C265" display="https://www.fire.ca.gov/incidents/2019/8/15/hunter-fire/" r:id="rId242"/>
    <hyperlink ref="C266" display="https://www.fire.ca.gov/incidents/2019/8/31/creek-fire/" r:id="rId243"/>
    <hyperlink ref="C267" display="https://www.fire.ca.gov/incidents/2019/9/5/red-bank-fire/" r:id="rId244"/>
    <hyperlink ref="C268" display="https://www.fire.ca.gov/incidents/2019/9/4/walker-fire/" r:id="rId245"/>
    <hyperlink ref="C269" display="https://www.fire.ca.gov/incidents/2019/9/7/lime-fire/" r:id="rId246"/>
    <hyperlink ref="C270" display="https://www.fire.ca.gov/incidents/2019/9/6/broder-fire/" r:id="rId247"/>
    <hyperlink ref="C271" display="https://www.fire.ca.gov/incidents/2019/9/6/lone-fire/" r:id="rId248"/>
    <hyperlink ref="C273" display="https://www.fire.ca.gov/incidents/2019/9/20/baseline-fire/" r:id="rId249"/>
    <hyperlink ref="C274" display="https://www.fire.ca.gov/incidents/2019/9/28/hwy-fire/" r:id="rId250"/>
    <hyperlink ref="C275" display="https://www.fire.ca.gov/incidents/2019/10/6/american-fire/" r:id="rId251"/>
    <hyperlink ref="C276" display="https://www.fire.ca.gov/incidents/2019/10/6/briceburg-fire/" r:id="rId252"/>
    <hyperlink ref="C277" display="https://www.fire.ca.gov/incidents/2019/10/17/real-fire/" r:id="rId253"/>
    <hyperlink ref="C278" display="https://www.fire.ca.gov/incidents/2019/10/11/caples-fire/" r:id="rId254"/>
    <hyperlink ref="C279" display="https://www.fire.ca.gov/incidents/2019/10/23/kincade-fire/" r:id="rId255"/>
    <hyperlink ref="C280" display="https://www.fire.ca.gov/incidents/2019/10/27/burris-fire/" r:id="rId256"/>
    <hyperlink ref="C281" display="https://www.fire.ca.gov/incidents/2019/10/27/rawson-fire/" r:id="rId257"/>
    <hyperlink ref="C282" display="https://www.fire.ca.gov/incidents/2019/11/25/foothills-fire/" r:id="rId258"/>
    <hyperlink ref="C283" display="https://www.fire.ca.gov/incidents/2019/11/3/ranch-fire/" r:id="rId259"/>
  </hyperlinks>
  <pageMargins left="0.7" right="0.7" top="0.75" bottom="0.75" header="0.3" footer="0.3"/>
  <legacyDrawing r:id="anysvml"/>
</worksheet>
</file>

<file path=xl/worksheets/sheet9.xml><?xml version="1.0" encoding="utf-8"?>
<worksheet xmlns="http://schemas.openxmlformats.org/spreadsheetml/2006/main">
  <sheetPr>
    <tabColor theme="4"/>
    <outlinePr summaryBelow="1" summaryRight="1"/>
    <pageSetUpPr/>
  </sheetPr>
  <dimension ref="A1:T25"/>
  <sheetViews>
    <sheetView workbookViewId="0">
      <selection activeCell="D1" sqref="D1"/>
    </sheetView>
  </sheetViews>
  <sheetFormatPr baseColWidth="8" defaultColWidth="8.73046875" defaultRowHeight="14.25"/>
  <cols>
    <col width="16.73046875" customWidth="1" style="57" min="1" max="1"/>
    <col width="17.3984375" bestFit="1" customWidth="1" style="57" min="2" max="2"/>
    <col width="36.73046875" bestFit="1" customWidth="1" style="57" min="3" max="3"/>
    <col width="12.265625" customWidth="1" style="57" min="4" max="4"/>
    <col width="14.3984375" bestFit="1" customWidth="1" style="57" min="5" max="5"/>
    <col width="13.265625" customWidth="1" style="57" min="6" max="6"/>
    <col width="15.265625" customWidth="1" style="57" min="7" max="7"/>
    <col width="8.59765625" bestFit="1" customWidth="1" style="57" min="8" max="8"/>
    <col width="11.3984375" bestFit="1" customWidth="1" style="57" min="9" max="9"/>
    <col width="15.265625" bestFit="1" customWidth="1" style="57" min="10" max="10"/>
    <col width="11" customWidth="1" style="57" min="11" max="11"/>
    <col width="15.265625" bestFit="1" customWidth="1" style="57" min="12" max="12"/>
    <col width="6.265625" bestFit="1" customWidth="1" style="57" min="13" max="13"/>
    <col width="18.265625" bestFit="1" customWidth="1" style="57" min="14" max="14"/>
    <col width="22.59765625" bestFit="1" customWidth="1" style="57" min="15" max="15"/>
    <col width="6.86328125" bestFit="1" customWidth="1" style="57" min="16" max="16"/>
    <col width="18.265625" bestFit="1" customWidth="1" style="57" min="17" max="17"/>
    <col width="8.73046875" customWidth="1" style="57" min="18" max="20"/>
    <col width="8.73046875" customWidth="1" style="57" min="21" max="16384"/>
  </cols>
  <sheetData>
    <row r="1" ht="18" customHeight="1" s="138">
      <c r="A1" s="1" t="inlineStr">
        <is>
          <t>Large Fires Summary by HFTD / Red Flag Warning / Destructive</t>
        </is>
      </c>
    </row>
    <row r="2" ht="42.75" customHeight="1" s="138">
      <c r="A2" s="57" t="inlineStr">
        <is>
          <t>Used in REF_EventTree tab of Risk Input File</t>
        </is>
      </c>
      <c r="G2" s="58" t="inlineStr">
        <is>
          <t>Start Row (Do not change)</t>
        </is>
      </c>
      <c r="H2" s="58" t="inlineStr">
        <is>
          <t>End Row (Do not change)</t>
        </is>
      </c>
    </row>
    <row r="3">
      <c r="E3" s="59" t="inlineStr">
        <is>
          <t>Start Year</t>
        </is>
      </c>
      <c r="F3" s="59" t="n">
        <v>2015</v>
      </c>
      <c r="G3" s="57">
        <f>MATCH($F$3,'Large Fires (PGETerritory)'!$V$2:$V$283,0)+1</f>
        <v/>
      </c>
      <c r="H3" s="57">
        <f>COUNTIF('Large Fires (PGETerritory)'!V2:V283,EventTree!F3)+G3-1</f>
        <v/>
      </c>
    </row>
    <row r="4">
      <c r="E4" s="59" t="inlineStr">
        <is>
          <t>End Year</t>
        </is>
      </c>
      <c r="F4" s="59" t="n">
        <v>2019</v>
      </c>
      <c r="G4" s="57">
        <f>MATCH($F$4,'Large Fires (PGETerritory)'!$V$2:$V$283,0)+1</f>
        <v/>
      </c>
      <c r="H4" s="57">
        <f>COUNTIF('Large Fires (PGETerritory)'!V2:V284,EventTree!F4)+G4-1</f>
        <v/>
      </c>
    </row>
    <row r="5">
      <c r="E5" s="57" t="inlineStr">
        <is>
          <t>Destructive:</t>
        </is>
      </c>
      <c r="F5" s="57" t="n">
        <v>100</v>
      </c>
      <c r="G5" s="57" t="inlineStr">
        <is>
          <t>structures destroyed</t>
        </is>
      </c>
    </row>
    <row r="6">
      <c r="E6" s="57" t="inlineStr">
        <is>
          <t>column P</t>
        </is>
      </c>
      <c r="K6" s="57" t="inlineStr">
        <is>
          <t>Yes</t>
        </is>
      </c>
      <c r="L6" s="57" t="inlineStr">
        <is>
          <t>Yes</t>
        </is>
      </c>
    </row>
    <row r="7">
      <c r="E7" s="57" t="inlineStr">
        <is>
          <t>column T</t>
        </is>
      </c>
      <c r="F7" s="57">
        <f>"&gt;="&amp;EventTree!F5</f>
        <v/>
      </c>
      <c r="G7" s="57">
        <f>"&lt;"&amp;EventTree!F5</f>
        <v/>
      </c>
      <c r="K7" s="57">
        <f>F7</f>
        <v/>
      </c>
      <c r="L7" s="57">
        <f>G7</f>
        <v/>
      </c>
      <c r="T7" s="60" t="n"/>
    </row>
    <row r="8">
      <c r="D8" s="61" t="n"/>
      <c r="E8" s="61" t="n"/>
      <c r="F8" s="61" t="inlineStr">
        <is>
          <t>destructive</t>
        </is>
      </c>
      <c r="G8" s="61" t="inlineStr">
        <is>
          <t>non-destructive</t>
        </is>
      </c>
      <c r="H8" s="61" t="inlineStr">
        <is>
          <t>Total</t>
        </is>
      </c>
      <c r="I8" s="61" t="inlineStr">
        <is>
          <t xml:space="preserve">destructive </t>
        </is>
      </c>
      <c r="J8" s="61" t="inlineStr">
        <is>
          <t>non-destructive</t>
        </is>
      </c>
      <c r="K8" s="61" t="inlineStr">
        <is>
          <t>destructive</t>
        </is>
      </c>
      <c r="L8" s="61" t="inlineStr">
        <is>
          <t>non-destructive</t>
        </is>
      </c>
      <c r="M8" s="152" t="inlineStr">
        <is>
          <t>#Fatal</t>
        </is>
      </c>
      <c r="N8" s="156" t="inlineStr">
        <is>
          <t>%Fatal|Destructive</t>
        </is>
      </c>
      <c r="O8" s="156" t="inlineStr">
        <is>
          <t>%Fatal|non-Destructive</t>
        </is>
      </c>
      <c r="P8" s="152" t="inlineStr">
        <is>
          <t>%Fatal</t>
        </is>
      </c>
      <c r="Q8" s="150" t="inlineStr">
        <is>
          <t>%Destructive|Fatal</t>
        </is>
      </c>
    </row>
    <row r="9">
      <c r="A9" s="57" t="inlineStr">
        <is>
          <t>column AA</t>
        </is>
      </c>
      <c r="B9" s="57" t="inlineStr">
        <is>
          <t>column AB</t>
        </is>
      </c>
      <c r="C9" s="57" t="inlineStr">
        <is>
          <t>column AD</t>
        </is>
      </c>
      <c r="D9" s="61" t="n"/>
      <c r="E9" s="61" t="n"/>
      <c r="F9" s="61" t="inlineStr">
        <is>
          <t>count</t>
        </is>
      </c>
      <c r="G9" s="61" t="inlineStr">
        <is>
          <t>count</t>
        </is>
      </c>
      <c r="H9" s="61" t="inlineStr">
        <is>
          <t>count</t>
        </is>
      </c>
      <c r="I9" s="61" t="inlineStr">
        <is>
          <t>%</t>
        </is>
      </c>
      <c r="J9" s="61" t="inlineStr">
        <is>
          <t>%</t>
        </is>
      </c>
      <c r="K9" s="61" t="inlineStr">
        <is>
          <t>fatal</t>
        </is>
      </c>
      <c r="L9" s="61" t="inlineStr">
        <is>
          <t>fatal</t>
        </is>
      </c>
      <c r="M9" s="151" t="n"/>
      <c r="N9" s="151" t="n"/>
      <c r="O9" s="151" t="n"/>
      <c r="P9" s="151" t="n"/>
      <c r="Q9" s="151" t="n"/>
    </row>
    <row r="10">
      <c r="A10" s="57" t="inlineStr">
        <is>
          <t>HFTD</t>
        </is>
      </c>
      <c r="B10" s="57" t="inlineStr">
        <is>
          <t>Time Available</t>
        </is>
      </c>
      <c r="C10" s="113" t="inlineStr">
        <is>
          <t>Red Flag Warning Applicable</t>
        </is>
      </c>
      <c r="D10" s="152" t="inlineStr">
        <is>
          <t>HFTD</t>
        </is>
      </c>
      <c r="E10" s="61" t="inlineStr">
        <is>
          <t>w/ Redflag</t>
        </is>
      </c>
      <c r="F10" s="61">
        <f>COUNTIFS(INDIRECT("'Large Fires (PGETerritory)'!AB" &amp; G3):INDIRECT("'Large Fires (PGETerritory)'!AB" &amp; H4),$B10,INDIRECT("'Large Fires (PGETerritory)'!AA" &amp; G3):INDIRECT("'Large Fires (PGETerritory)'!AA" &amp; H4),$A10,INDIRECT("'Large Fires (PGETerritory)'!AD" &amp; G3):INDIRECT("'Large Fires (PGETerritory)'!AD" &amp; H4),$C10,INDIRECT("'Large Fires (PGETerritory)'!T" &amp; G3):INDIRECT("'Large Fires (PGETerritory)'!T" &amp; H4),F$7)</f>
        <v/>
      </c>
      <c r="G10" s="62">
        <f>COUNTIFS(INDIRECT("'Large Fires (PGETerritory)'!AB" &amp; G3):INDIRECT("'Large Fires (PGETerritory)'!AB" &amp; H4),$B10,INDIRECT("'Large Fires (PGETerritory)'!AA" &amp; G3):INDIRECT("'Large Fires (PGETerritory)'!AA" &amp; H4),$A10,INDIRECT("'Large Fires (PGETerritory)'!AD" &amp; G3):INDIRECT("'Large Fires (PGETerritory)'!AD" &amp; H4),$C10,INDIRECT("'Large Fires (PGETerritory)'!T" &amp; G3):INDIRECT("'Large Fires (PGETerritory)'!T" &amp; H4),G$7)</f>
        <v/>
      </c>
      <c r="H10" s="61">
        <f>SUM(F10:G10)</f>
        <v/>
      </c>
      <c r="I10" s="63">
        <f>IFERROR(F10/$H10,"-")</f>
        <v/>
      </c>
      <c r="J10" s="63">
        <f>IFERROR(G10/$H10,"-")</f>
        <v/>
      </c>
      <c r="K10" s="61">
        <f>COUNTIFS(INDIRECT("'Large Fires (PGETerritory)'!AB" &amp; G3):INDIRECT("'Large Fires (PGETerritory)'!AB" &amp; H4),$B10,INDIRECT("'Large Fires (PGETerritory)'!AA" &amp; G3):INDIRECT("'Large Fires (PGETerritory)'!AA" &amp; H4),$A10,INDIRECT("'Large Fires (PGETerritory)'!AD" &amp; G3):INDIRECT("'Large Fires (PGETerritory)'!AD" &amp; H4),$C10,INDIRECT("'Large Fires (PGETerritory)'!T" &amp; G3):INDIRECT("'Large Fires (PGETerritory)'!T" &amp; H4),K$7,INDIRECT("'Large Fires (PGETerritory)'!P" &amp; G3):INDIRECT("'Large Fires (PGETerritory)'!P" &amp; H4),K$6)</f>
        <v/>
      </c>
      <c r="L10" s="61">
        <f>COUNTIFS(INDIRECT("'Large Fires (PGETerritory)'!AB" &amp; G3):INDIRECT("'Large Fires (PGETerritory)'!AB" &amp; H4),$B10,INDIRECT("'Large Fires (PGETerritory)'!AA" &amp; G3):INDIRECT("'Large Fires (PGETerritory)'!AA" &amp; H4),$A10,INDIRECT("'Large Fires (PGETerritory)'!AD" &amp; G3):INDIRECT("'Large Fires (PGETerritory)'!AD" &amp; H4),$C10,INDIRECT("'Large Fires (PGETerritory)'!T" &amp; G3):INDIRECT("'Large Fires (PGETerritory)'!T" &amp; H4),L$7,INDIRECT("'Large Fires (PGETerritory)'!P" &amp; G3):INDIRECT("'Large Fires (PGETerritory)'!P" &amp; H4),L$6)</f>
        <v/>
      </c>
      <c r="M10" s="61">
        <f>SUM(K10:L10)</f>
        <v/>
      </c>
      <c r="N10" s="64">
        <f>IFERROR(K10/F10,"-")</f>
        <v/>
      </c>
      <c r="O10" s="64">
        <f>IFERROR(L10/G10,"-")</f>
        <v/>
      </c>
      <c r="P10" s="65">
        <f>IFERROR(M10/H10,"-")</f>
        <v/>
      </c>
      <c r="Q10" s="64">
        <f>IFERROR(K10/M10,"-")</f>
        <v/>
      </c>
    </row>
    <row r="11">
      <c r="A11" s="66" t="inlineStr">
        <is>
          <t>HFTD</t>
        </is>
      </c>
      <c r="B11" s="57" t="inlineStr">
        <is>
          <t>Time Available</t>
        </is>
      </c>
      <c r="C11" s="113" t="inlineStr">
        <is>
          <t>No Red Flag Warning Applicable</t>
        </is>
      </c>
      <c r="D11" s="153" t="n"/>
      <c r="E11" s="61" t="inlineStr">
        <is>
          <t>wo/ Redflag</t>
        </is>
      </c>
      <c r="F11" s="61">
        <f>COUNTIFS(INDIRECT("'Large Fires (PGETerritory)'!AB" &amp; G3):INDIRECT("'Large Fires (PGETerritory)'!AB" &amp; H4),$B11,INDIRECT("'Large Fires (PGETerritory)'!AA" &amp; G3):INDIRECT("'Large Fires (PGETerritory)'!AA" &amp; H4),$A11,INDIRECT("'Large Fires (PGETerritory)'!AD" &amp; G3):INDIRECT("'Large Fires (PGETerritory)'!AD" &amp; H4),$C11,INDIRECT("'Large Fires (PGETerritory)'!T" &amp; G3):INDIRECT("'Large Fires (PGETerritory)'!T" &amp; H4),F$7)</f>
        <v/>
      </c>
      <c r="G11" s="62">
        <f>COUNTIFS(INDIRECT("'Large Fires (PGETerritory)'!AB" &amp; G3):INDIRECT("'Large Fires (PGETerritory)'!AB" &amp; H4),$B11,INDIRECT("'Large Fires (PGETerritory)'!AA" &amp; G3):INDIRECT("'Large Fires (PGETerritory)'!AA" &amp; H4),$A11,INDIRECT("'Large Fires (PGETerritory)'!AD" &amp; G3):INDIRECT("'Large Fires (PGETerritory)'!AD" &amp; H4),$C11,INDIRECT("'Large Fires (PGETerritory)'!T" &amp; G3):INDIRECT("'Large Fires (PGETerritory)'!T" &amp; H4),G$7)</f>
        <v/>
      </c>
      <c r="H11" s="61">
        <f>SUM(F11:G11)</f>
        <v/>
      </c>
      <c r="I11" s="63">
        <f>IFERROR(F11/$H11,"-")</f>
        <v/>
      </c>
      <c r="J11" s="63">
        <f>IFERROR(G11/$H11,"-")</f>
        <v/>
      </c>
      <c r="K11" s="61">
        <f>COUNTIFS(INDIRECT("'Large Fires (PGETerritory)'!AB" &amp; G3):INDIRECT("'Large Fires (PGETerritory)'!AB" &amp; H4),$B11,INDIRECT("'Large Fires (PGETerritory)'!AA" &amp; G3):INDIRECT("'Large Fires (PGETerritory)'!AA" &amp; H4),$A11,INDIRECT("'Large Fires (PGETerritory)'!AD" &amp; G3):INDIRECT("'Large Fires (PGETerritory)'!AD" &amp; H4),$C11,INDIRECT("'Large Fires (PGETerritory)'!T" &amp; G3):INDIRECT("'Large Fires (PGETerritory)'!T" &amp; H4),K$7,INDIRECT("'Large Fires (PGETerritory)'!P" &amp; G3):INDIRECT("'Large Fires (PGETerritory)'!P" &amp; H4),K$6)</f>
        <v/>
      </c>
      <c r="L11" s="61">
        <f>COUNTIFS(INDIRECT("'Large Fires (PGETerritory)'!AB" &amp; G3):INDIRECT("'Large Fires (PGETerritory)'!AB" &amp; H4),$B11,INDIRECT("'Large Fires (PGETerritory)'!AA" &amp; G3):INDIRECT("'Large Fires (PGETerritory)'!AA" &amp; H4),$A11,INDIRECT("'Large Fires (PGETerritory)'!AD" &amp; G3):INDIRECT("'Large Fires (PGETerritory)'!AD" &amp; H4),$C11,INDIRECT("'Large Fires (PGETerritory)'!T" &amp; G3):INDIRECT("'Large Fires (PGETerritory)'!T" &amp; H4),L$7,INDIRECT("'Large Fires (PGETerritory)'!P" &amp; G3):INDIRECT("'Large Fires (PGETerritory)'!P" &amp; H4),L$6)</f>
        <v/>
      </c>
      <c r="M11" s="61">
        <f>SUM(K11:L11)</f>
        <v/>
      </c>
      <c r="N11" s="64">
        <f>IFERROR(K11/F11,"-")</f>
        <v/>
      </c>
      <c r="O11" s="64">
        <f>IFERROR(L11/G11,"-")</f>
        <v/>
      </c>
      <c r="P11" s="65">
        <f>IFERROR(M11/H11,"-")</f>
        <v/>
      </c>
      <c r="Q11" s="64">
        <f>IFERROR(K11/M11,"-")</f>
        <v/>
      </c>
    </row>
    <row r="12">
      <c r="A12" s="57" t="inlineStr">
        <is>
          <t>HFTD</t>
        </is>
      </c>
      <c r="B12" s="57" t="inlineStr">
        <is>
          <t>No Time Available</t>
        </is>
      </c>
      <c r="C12" s="113" t="inlineStr">
        <is>
          <t>No RFW Analysis Performed</t>
        </is>
      </c>
      <c r="D12" s="153" t="n"/>
      <c r="E12" s="61" t="inlineStr">
        <is>
          <t>no Redflag info</t>
        </is>
      </c>
      <c r="F12" s="61">
        <f>COUNTIFS(INDIRECT("'Large Fires (PGETerritory)'!AB" &amp; G3):INDIRECT("'Large Fires (PGETerritory)'!AB" &amp; H4),$B12,INDIRECT("'Large Fires (PGETerritory)'!AA" &amp; G3):INDIRECT("'Large Fires (PGETerritory)'!AA" &amp; H4),$A12,INDIRECT("'Large Fires (PGETerritory)'!AD" &amp; G3):INDIRECT("'Large Fires (PGETerritory)'!AD" &amp; H4),$C12,INDIRECT("'Large Fires (PGETerritory)'!T" &amp; G3):INDIRECT("'Large Fires (PGETerritory)'!T" &amp; H4),F$7)</f>
        <v/>
      </c>
      <c r="G12" s="62">
        <f>COUNTIFS(INDIRECT("'Large Fires (PGETerritory)'!AB" &amp; G3):INDIRECT("'Large Fires (PGETerritory)'!AB" &amp; H4),$B12,INDIRECT("'Large Fires (PGETerritory)'!AA" &amp; G3):INDIRECT("'Large Fires (PGETerritory)'!AA" &amp; H4),$A12,INDIRECT("'Large Fires (PGETerritory)'!AD" &amp; G3):INDIRECT("'Large Fires (PGETerritory)'!AD" &amp; H4),$C12,INDIRECT("'Large Fires (PGETerritory)'!T" &amp; G3):INDIRECT("'Large Fires (PGETerritory)'!T" &amp; H4),G$7)</f>
        <v/>
      </c>
      <c r="H12" s="61">
        <f>SUM(F12:G12)</f>
        <v/>
      </c>
      <c r="I12" s="63">
        <f>IFERROR(F12/$H12,"-")</f>
        <v/>
      </c>
      <c r="J12" s="63">
        <f>IFERROR(G12/$H12,"-")</f>
        <v/>
      </c>
      <c r="K12" s="61">
        <f>COUNTIFS(INDIRECT("'Large Fires (PGETerritory)'!AB" &amp; G3):INDIRECT("'Large Fires (PGETerritory)'!AB" &amp; H4),$B12,INDIRECT("'Large Fires (PGETerritory)'!AA" &amp; G3):INDIRECT("'Large Fires (PGETerritory)'!AA" &amp; H4),$A12,INDIRECT("'Large Fires (PGETerritory)'!AD" &amp; G3):INDIRECT("'Large Fires (PGETerritory)'!AD" &amp; H4),$C12,INDIRECT("'Large Fires (PGETerritory)'!T" &amp; G3):INDIRECT("'Large Fires (PGETerritory)'!T" &amp; H4),K$7,INDIRECT("'Large Fires (PGETerritory)'!P" &amp; G3):INDIRECT("'Large Fires (PGETerritory)'!P" &amp; H4),K$6)</f>
        <v/>
      </c>
      <c r="L12" s="61">
        <f>COUNTIFS(INDIRECT("'Large Fires (PGETerritory)'!AB" &amp; G3):INDIRECT("'Large Fires (PGETerritory)'!AB" &amp; H4),$B12,INDIRECT("'Large Fires (PGETerritory)'!AA" &amp; G3):INDIRECT("'Large Fires (PGETerritory)'!AA" &amp; H4),$A12,INDIRECT("'Large Fires (PGETerritory)'!AD" &amp; G3):INDIRECT("'Large Fires (PGETerritory)'!AD" &amp; H4),$C12,INDIRECT("'Large Fires (PGETerritory)'!T" &amp; G3):INDIRECT("'Large Fires (PGETerritory)'!T" &amp; H4),L$7,INDIRECT("'Large Fires (PGETerritory)'!P" &amp; G3):INDIRECT("'Large Fires (PGETerritory)'!P" &amp; H4),L$6)</f>
        <v/>
      </c>
      <c r="M12" s="61">
        <f>SUM(K12:L12)</f>
        <v/>
      </c>
      <c r="N12" s="64">
        <f>IFERROR(K12/F12,"-")</f>
        <v/>
      </c>
      <c r="O12" s="64">
        <f>IFERROR(L12/G12,"-")</f>
        <v/>
      </c>
      <c r="P12" s="65">
        <f>IFERROR(M12/H12,"-")</f>
        <v/>
      </c>
      <c r="Q12" s="64">
        <f>IFERROR(K12/M12,"-")</f>
        <v/>
      </c>
    </row>
    <row r="13">
      <c r="C13" s="67" t="n"/>
      <c r="D13" s="151" t="n"/>
      <c r="E13" s="61" t="inlineStr">
        <is>
          <t>total</t>
        </is>
      </c>
      <c r="F13" s="61">
        <f>SUM(F10:F12)</f>
        <v/>
      </c>
      <c r="G13" s="62">
        <f>SUM(G10:G12)</f>
        <v/>
      </c>
      <c r="H13" s="61">
        <f>SUM(F13:G13)</f>
        <v/>
      </c>
      <c r="I13" s="63">
        <f>IFERROR(F13/$H13,"-")</f>
        <v/>
      </c>
      <c r="J13" s="63">
        <f>IFERROR(G13/$H13,"-")</f>
        <v/>
      </c>
      <c r="K13" s="61">
        <f>SUM(K10:K12)</f>
        <v/>
      </c>
      <c r="L13" s="61">
        <f>SUM(L10:L12)</f>
        <v/>
      </c>
      <c r="M13" s="61">
        <f>SUM(K13:L13)</f>
        <v/>
      </c>
      <c r="N13" s="68">
        <f>IFERROR(K13/F13,"-")</f>
        <v/>
      </c>
      <c r="O13" s="68">
        <f>IFERROR(L13/G13,"-")</f>
        <v/>
      </c>
      <c r="P13" s="65">
        <f>IFERROR(M13/H13,"-")</f>
        <v/>
      </c>
      <c r="Q13" s="65">
        <f>IFERROR(K13/M13,"-")</f>
        <v/>
      </c>
    </row>
    <row r="14">
      <c r="A14" s="57" t="inlineStr">
        <is>
          <t>non-HFTD</t>
        </is>
      </c>
      <c r="B14" s="57" t="inlineStr">
        <is>
          <t>Time Available</t>
        </is>
      </c>
      <c r="C14" s="113" t="inlineStr">
        <is>
          <t>Red Flag Warning Applicable</t>
        </is>
      </c>
      <c r="D14" s="152" t="inlineStr">
        <is>
          <t>non HFTD</t>
        </is>
      </c>
      <c r="E14" s="61" t="inlineStr">
        <is>
          <t>w/ Redflag</t>
        </is>
      </c>
      <c r="F14" s="61">
        <f>COUNTIFS(INDIRECT("'Large Fires (PGETerritory)'!AB" &amp; G3):INDIRECT("'Large Fires (PGETerritory)'!AB" &amp; H4),$B14,INDIRECT("'Large Fires (PGETerritory)'!AA" &amp; G3):INDIRECT("'Large Fires (PGETerritory)'!AA" &amp; H4),$A14,INDIRECT("'Large Fires (PGETerritory)'!AD" &amp; G3):INDIRECT("'Large Fires (PGETerritory)'!AD" &amp; H4),$C14,INDIRECT("'Large Fires (PGETerritory)'!T" &amp; G3):INDIRECT("'Large Fires (PGETerritory)'!T" &amp; H4),F$7)</f>
        <v/>
      </c>
      <c r="G14" s="62">
        <f>COUNTIFS(INDIRECT("'Large Fires (PGETerritory)'!AB" &amp; G3):INDIRECT("'Large Fires (PGETerritory)'!AB" &amp; H4),$B14,INDIRECT("'Large Fires (PGETerritory)'!AA" &amp; G3):INDIRECT("'Large Fires (PGETerritory)'!AA" &amp; H4),$A14,INDIRECT("'Large Fires (PGETerritory)'!AD" &amp; G3):INDIRECT("'Large Fires (PGETerritory)'!AD" &amp; H4),$C14,INDIRECT("'Large Fires (PGETerritory)'!T" &amp; G3):INDIRECT("'Large Fires (PGETerritory)'!T" &amp; H4),G$7)</f>
        <v/>
      </c>
      <c r="H14" s="61">
        <f>SUM(F14:G14)</f>
        <v/>
      </c>
      <c r="I14" s="63">
        <f>IFERROR(F14/$H14,"-")</f>
        <v/>
      </c>
      <c r="J14" s="63">
        <f>IFERROR(G14/$H14,"-")</f>
        <v/>
      </c>
      <c r="K14" s="61">
        <f>COUNTIFS(INDIRECT("'Large Fires (PGETerritory)'!AB" &amp; G3):INDIRECT("'Large Fires (PGETerritory)'!AB" &amp; H4),$B14,INDIRECT("'Large Fires (PGETerritory)'!AA" &amp; G3):INDIRECT("'Large Fires (PGETerritory)'!AA" &amp; H4),$A14,INDIRECT("'Large Fires (PGETerritory)'!AD" &amp; G3):INDIRECT("'Large Fires (PGETerritory)'!AD" &amp; H4),$C14,INDIRECT("'Large Fires (PGETerritory)'!T" &amp; G3):INDIRECT("'Large Fires (PGETerritory)'!T" &amp; H4),K$7,INDIRECT("'Large Fires (PGETerritory)'!P" &amp; G3):INDIRECT("'Large Fires (PGETerritory)'!P" &amp; H4),K$6)</f>
        <v/>
      </c>
      <c r="L14" s="61">
        <f>COUNTIFS(INDIRECT("'Large Fires (PGETerritory)'!AB" &amp; G3):INDIRECT("'Large Fires (PGETerritory)'!AB" &amp; H4),$B14,INDIRECT("'Large Fires (PGETerritory)'!AA" &amp; G3):INDIRECT("'Large Fires (PGETerritory)'!AA" &amp; H4),$A14,INDIRECT("'Large Fires (PGETerritory)'!AD" &amp; G3):INDIRECT("'Large Fires (PGETerritory)'!AD" &amp; H4),$C14,INDIRECT("'Large Fires (PGETerritory)'!T" &amp; G3):INDIRECT("'Large Fires (PGETerritory)'!T" &amp; H4),L$7,INDIRECT("'Large Fires (PGETerritory)'!P" &amp; G3):INDIRECT("'Large Fires (PGETerritory)'!P" &amp; H4),L$6)</f>
        <v/>
      </c>
      <c r="M14" s="61">
        <f>SUM(K14:L14)</f>
        <v/>
      </c>
      <c r="N14" s="64">
        <f>IFERROR(K14/F14,"-")</f>
        <v/>
      </c>
      <c r="O14" s="64">
        <f>IFERROR(L14/G14,"-")</f>
        <v/>
      </c>
      <c r="P14" s="65">
        <f>IFERROR(M14/H14,"-")</f>
        <v/>
      </c>
      <c r="Q14" s="64">
        <f>IFERROR(K14/M14,"-")</f>
        <v/>
      </c>
    </row>
    <row r="15">
      <c r="A15" s="57" t="inlineStr">
        <is>
          <t>non-HFTD</t>
        </is>
      </c>
      <c r="B15" s="57" t="inlineStr">
        <is>
          <t>Time Available</t>
        </is>
      </c>
      <c r="C15" s="113" t="inlineStr">
        <is>
          <t>No Red Flag Warning Applicable</t>
        </is>
      </c>
      <c r="D15" s="153" t="n"/>
      <c r="E15" s="61" t="inlineStr">
        <is>
          <t>wo/ Redflag</t>
        </is>
      </c>
      <c r="F15" s="61">
        <f>COUNTIFS(INDIRECT("'Large Fires (PGETerritory)'!AB" &amp; G3):INDIRECT("'Large Fires (PGETerritory)'!AB" &amp; H4),$B15,INDIRECT("'Large Fires (PGETerritory)'!AA" &amp; G3):INDIRECT("'Large Fires (PGETerritory)'!AA" &amp; H4),$A15,INDIRECT("'Large Fires (PGETerritory)'!AD" &amp; G3):INDIRECT("'Large Fires (PGETerritory)'!AD" &amp; H4),$C15,INDIRECT("'Large Fires (PGETerritory)'!T" &amp; G3):INDIRECT("'Large Fires (PGETerritory)'!T" &amp; H4),F$7)</f>
        <v/>
      </c>
      <c r="G15" s="62">
        <f>COUNTIFS(INDIRECT("'Large Fires (PGETerritory)'!AB" &amp; G3):INDIRECT("'Large Fires (PGETerritory)'!AB" &amp; H4),$B15,INDIRECT("'Large Fires (PGETerritory)'!AA" &amp; G3):INDIRECT("'Large Fires (PGETerritory)'!AA" &amp; H4),$A15,INDIRECT("'Large Fires (PGETerritory)'!AD" &amp; G3):INDIRECT("'Large Fires (PGETerritory)'!AD" &amp; H4),$C15,INDIRECT("'Large Fires (PGETerritory)'!T" &amp; G3):INDIRECT("'Large Fires (PGETerritory)'!T" &amp; H4),G$7)</f>
        <v/>
      </c>
      <c r="H15" s="61">
        <f>SUM(F15:G15)</f>
        <v/>
      </c>
      <c r="I15" s="63">
        <f>IFERROR(F15/$H15,"-")</f>
        <v/>
      </c>
      <c r="J15" s="63">
        <f>IFERROR(G15/$H15,"-")</f>
        <v/>
      </c>
      <c r="K15" s="61">
        <f>COUNTIFS(INDIRECT("'Large Fires (PGETerritory)'!AB" &amp; G3):INDIRECT("'Large Fires (PGETerritory)'!AB" &amp; H4),$B15,INDIRECT("'Large Fires (PGETerritory)'!AA" &amp; G3):INDIRECT("'Large Fires (PGETerritory)'!AA" &amp; H4),$A15,INDIRECT("'Large Fires (PGETerritory)'!AD" &amp; G3):INDIRECT("'Large Fires (PGETerritory)'!AD" &amp; H4),$C15,INDIRECT("'Large Fires (PGETerritory)'!T" &amp; G3):INDIRECT("'Large Fires (PGETerritory)'!T" &amp; H4),K$7,INDIRECT("'Large Fires (PGETerritory)'!P" &amp; G3):INDIRECT("'Large Fires (PGETerritory)'!P" &amp; H4),K$6)</f>
        <v/>
      </c>
      <c r="L15" s="61">
        <f>COUNTIFS(INDIRECT("'Large Fires (PGETerritory)'!AB" &amp; G3):INDIRECT("'Large Fires (PGETerritory)'!AB" &amp; H4),$B15,INDIRECT("'Large Fires (PGETerritory)'!AA" &amp; G3):INDIRECT("'Large Fires (PGETerritory)'!AA" &amp; H4),$A15,INDIRECT("'Large Fires (PGETerritory)'!AD" &amp; G3):INDIRECT("'Large Fires (PGETerritory)'!AD" &amp; H4),$C15,INDIRECT("'Large Fires (PGETerritory)'!T" &amp; G3):INDIRECT("'Large Fires (PGETerritory)'!T" &amp; H4),L$7,INDIRECT("'Large Fires (PGETerritory)'!P" &amp; G3):INDIRECT("'Large Fires (PGETerritory)'!P" &amp; H4),L$6)</f>
        <v/>
      </c>
      <c r="M15" s="61">
        <f>SUM(K15:L15)</f>
        <v/>
      </c>
      <c r="N15" s="64">
        <f>IFERROR(K15/F15,"-")</f>
        <v/>
      </c>
      <c r="O15" s="64">
        <f>IFERROR(L15/G15,"-")</f>
        <v/>
      </c>
      <c r="P15" s="65">
        <f>IFERROR(M15/H15,"-")</f>
        <v/>
      </c>
      <c r="Q15" s="64">
        <f>IFERROR(K15/M15,"-")</f>
        <v/>
      </c>
    </row>
    <row r="16">
      <c r="A16" s="57" t="inlineStr">
        <is>
          <t>non-HFTD</t>
        </is>
      </c>
      <c r="B16" s="57" t="inlineStr">
        <is>
          <t>No Time Available</t>
        </is>
      </c>
      <c r="C16" s="113" t="inlineStr">
        <is>
          <t>No RFW Analysis Performed</t>
        </is>
      </c>
      <c r="D16" s="153" t="n"/>
      <c r="E16" s="61" t="inlineStr">
        <is>
          <t>no Redflag info</t>
        </is>
      </c>
      <c r="F16" s="61">
        <f>COUNTIFS(INDIRECT("'Large Fires (PGETerritory)'!AB" &amp; G3):INDIRECT("'Large Fires (PGETerritory)'!AB" &amp; H4),$B16,INDIRECT("'Large Fires (PGETerritory)'!AA" &amp; G3):INDIRECT("'Large Fires (PGETerritory)'!AA" &amp; H4),$A16,INDIRECT("'Large Fires (PGETerritory)'!AD" &amp; G3):INDIRECT("'Large Fires (PGETerritory)'!AD" &amp; H4),$C16,INDIRECT("'Large Fires (PGETerritory)'!T" &amp; G3):INDIRECT("'Large Fires (PGETerritory)'!T" &amp; H4),F$7)</f>
        <v/>
      </c>
      <c r="G16" s="62">
        <f>COUNTIFS(INDIRECT("'Large Fires (PGETerritory)'!AB" &amp; G3):INDIRECT("'Large Fires (PGETerritory)'!AB" &amp; H4),$B16,INDIRECT("'Large Fires (PGETerritory)'!AA" &amp; G3):INDIRECT("'Large Fires (PGETerritory)'!AA" &amp; H4),$A16,INDIRECT("'Large Fires (PGETerritory)'!AD" &amp; G3):INDIRECT("'Large Fires (PGETerritory)'!AD" &amp; H4),$C16,INDIRECT("'Large Fires (PGETerritory)'!T" &amp; G3):INDIRECT("'Large Fires (PGETerritory)'!T" &amp; H4),G$7)</f>
        <v/>
      </c>
      <c r="H16" s="61">
        <f>SUM(F16:G16)</f>
        <v/>
      </c>
      <c r="I16" s="63">
        <f>IFERROR(F16/$H16,"-")</f>
        <v/>
      </c>
      <c r="J16" s="63">
        <f>IFERROR(G16/$H16,"-")</f>
        <v/>
      </c>
      <c r="K16" s="61">
        <f>COUNTIFS(INDIRECT("'Large Fires (PGETerritory)'!AB" &amp; G3):INDIRECT("'Large Fires (PGETerritory)'!AB" &amp; H4),$B16,INDIRECT("'Large Fires (PGETerritory)'!AA" &amp; G3):INDIRECT("'Large Fires (PGETerritory)'!AA" &amp; H4),$A16,INDIRECT("'Large Fires (PGETerritory)'!AD" &amp; G3):INDIRECT("'Large Fires (PGETerritory)'!AD" &amp; H4),$C16,INDIRECT("'Large Fires (PGETerritory)'!T" &amp; G3):INDIRECT("'Large Fires (PGETerritory)'!T" &amp; H4),K$7,INDIRECT("'Large Fires (PGETerritory)'!P" &amp; G3):INDIRECT("'Large Fires (PGETerritory)'!P" &amp; H4),K$6)</f>
        <v/>
      </c>
      <c r="L16" s="61">
        <f>COUNTIFS(INDIRECT("'Large Fires (PGETerritory)'!AB" &amp; G3):INDIRECT("'Large Fires (PGETerritory)'!AB" &amp; H4),$B16,INDIRECT("'Large Fires (PGETerritory)'!AA" &amp; G3):INDIRECT("'Large Fires (PGETerritory)'!AA" &amp; H4),$A16,INDIRECT("'Large Fires (PGETerritory)'!AD" &amp; G3):INDIRECT("'Large Fires (PGETerritory)'!AD" &amp; H4),$C16,INDIRECT("'Large Fires (PGETerritory)'!T" &amp; G3):INDIRECT("'Large Fires (PGETerritory)'!T" &amp; H4),L$7,INDIRECT("'Large Fires (PGETerritory)'!P" &amp; G3):INDIRECT("'Large Fires (PGETerritory)'!P" &amp; H4),L$6)</f>
        <v/>
      </c>
      <c r="M16" s="61">
        <f>SUM(K16:L16)</f>
        <v/>
      </c>
      <c r="N16" s="64">
        <f>IFERROR(K16/F16,"-")</f>
        <v/>
      </c>
      <c r="O16" s="64">
        <f>IFERROR(L16/G16,"-")</f>
        <v/>
      </c>
      <c r="P16" s="65">
        <f>IFERROR(M16/H16,"-")</f>
        <v/>
      </c>
      <c r="Q16" s="64">
        <f>IFERROR(K16/M16,"-")</f>
        <v/>
      </c>
    </row>
    <row r="17">
      <c r="C17" s="67" t="n"/>
      <c r="D17" s="151" t="n"/>
      <c r="E17" s="61" t="inlineStr">
        <is>
          <t>total</t>
        </is>
      </c>
      <c r="F17" s="61">
        <f>SUM(F14:F16)</f>
        <v/>
      </c>
      <c r="G17" s="62">
        <f>SUM(G14:G16)</f>
        <v/>
      </c>
      <c r="H17" s="61">
        <f>SUM(F17:G17)</f>
        <v/>
      </c>
      <c r="I17" s="63">
        <f>IFERROR(F17/$H17,"-")</f>
        <v/>
      </c>
      <c r="J17" s="63">
        <f>IFERROR(G17/$H17,"-")</f>
        <v/>
      </c>
      <c r="K17" s="61">
        <f>SUM(K14:K16)</f>
        <v/>
      </c>
      <c r="L17" s="61">
        <f>SUM(L14:L16)</f>
        <v/>
      </c>
      <c r="M17" s="61">
        <f>SUM(K17:L17)</f>
        <v/>
      </c>
      <c r="N17" s="68">
        <f>IFERROR(K17/F17,"-")</f>
        <v/>
      </c>
      <c r="O17" s="68">
        <f>IFERROR(L17/G17,"-")</f>
        <v/>
      </c>
      <c r="P17" s="65">
        <f>IFERROR(M17/H17,"-")</f>
        <v/>
      </c>
      <c r="Q17" s="65">
        <f>IFERROR(K17/M17,"-")</f>
        <v/>
      </c>
    </row>
    <row r="18">
      <c r="A18" s="67" t="inlineStr">
        <is>
          <t>No lat/lon available</t>
        </is>
      </c>
      <c r="B18" s="57" t="inlineStr">
        <is>
          <t>Time Available</t>
        </is>
      </c>
      <c r="C18" s="113" t="inlineStr">
        <is>
          <t>Red Flag Warning Applicable</t>
        </is>
      </c>
      <c r="D18" s="154" t="inlineStr">
        <is>
          <t>unknown</t>
        </is>
      </c>
      <c r="E18" s="61" t="inlineStr">
        <is>
          <t>w/ Redflag</t>
        </is>
      </c>
      <c r="F18" s="61">
        <f>COUNTIFS(INDIRECT("'Large Fires (PGETerritory)'!AB" &amp; G3):INDIRECT("'Large Fires (PGETerritory)'!AB" &amp; H4),$B18,INDIRECT("'Large Fires (PGETerritory)'!AA" &amp; G3):INDIRECT("'Large Fires (PGETerritory)'!AA" &amp; H4),$A18,INDIRECT("'Large Fires (PGETerritory)'!AD" &amp; G3):INDIRECT("'Large Fires (PGETerritory)'!AD" &amp; H4),$C18,INDIRECT("'Large Fires (PGETerritory)'!T" &amp; G3):INDIRECT("'Large Fires (PGETerritory)'!T" &amp; H4),F$7)</f>
        <v/>
      </c>
      <c r="G18" s="62">
        <f>COUNTIFS(INDIRECT("'Large Fires (PGETerritory)'!AB" &amp; G3):INDIRECT("'Large Fires (PGETerritory)'!AB" &amp; H4),$B18,INDIRECT("'Large Fires (PGETerritory)'!AA" &amp; G3):INDIRECT("'Large Fires (PGETerritory)'!AA" &amp; H4),$A18,INDIRECT("'Large Fires (PGETerritory)'!AD" &amp; G3):INDIRECT("'Large Fires (PGETerritory)'!AD" &amp; H4),$C18,INDIRECT("'Large Fires (PGETerritory)'!T" &amp; G3):INDIRECT("'Large Fires (PGETerritory)'!T" &amp; H4),G$7)</f>
        <v/>
      </c>
      <c r="H18" s="61">
        <f>SUM(F18:G18)</f>
        <v/>
      </c>
      <c r="I18" s="63">
        <f>IFERROR(F18/$H18,"-")</f>
        <v/>
      </c>
      <c r="J18" s="63">
        <f>IFERROR(G18/$H18,"-")</f>
        <v/>
      </c>
      <c r="K18" s="61">
        <f>COUNTIFS(INDIRECT("'Large Fires (PGETerritory)'!AB" &amp; G3):INDIRECT("'Large Fires (PGETerritory)'!AB" &amp; H4),$B18,INDIRECT("'Large Fires (PGETerritory)'!AA" &amp; G3):INDIRECT("'Large Fires (PGETerritory)'!AA" &amp; H4),$A18,INDIRECT("'Large Fires (PGETerritory)'!AD" &amp; G3):INDIRECT("'Large Fires (PGETerritory)'!AD" &amp; H4),$C18,INDIRECT("'Large Fires (PGETerritory)'!T" &amp; G3):INDIRECT("'Large Fires (PGETerritory)'!T" &amp; H4),K$7,INDIRECT("'Large Fires (PGETerritory)'!P" &amp; G3):INDIRECT("'Large Fires (PGETerritory)'!P" &amp; H4),K$6)</f>
        <v/>
      </c>
      <c r="L18" s="61">
        <f>COUNTIFS(INDIRECT("'Large Fires (PGETerritory)'!AB" &amp; G3):INDIRECT("'Large Fires (PGETerritory)'!AB" &amp; H4),$B18,INDIRECT("'Large Fires (PGETerritory)'!AA" &amp; G3):INDIRECT("'Large Fires (PGETerritory)'!AA" &amp; H4),$A18,INDIRECT("'Large Fires (PGETerritory)'!AD" &amp; G3):INDIRECT("'Large Fires (PGETerritory)'!AD" &amp; H4),$C18,INDIRECT("'Large Fires (PGETerritory)'!T" &amp; G3):INDIRECT("'Large Fires (PGETerritory)'!T" &amp; H4),L$7,INDIRECT("'Large Fires (PGETerritory)'!P" &amp; G3):INDIRECT("'Large Fires (PGETerritory)'!P" &amp; H4),L$6)</f>
        <v/>
      </c>
      <c r="M18" s="61">
        <f>SUM(K18:L18)</f>
        <v/>
      </c>
      <c r="N18" s="64">
        <f>IFERROR(K18/F18,"-")</f>
        <v/>
      </c>
      <c r="O18" s="64">
        <f>IFERROR(L18/G18,"-")</f>
        <v/>
      </c>
      <c r="P18" s="65">
        <f>IFERROR(M18/H18,"-")</f>
        <v/>
      </c>
      <c r="Q18" s="64">
        <f>IFERROR(K18/M18,"-")</f>
        <v/>
      </c>
    </row>
    <row r="19">
      <c r="A19" s="67" t="inlineStr">
        <is>
          <t>No lat/lon available</t>
        </is>
      </c>
      <c r="B19" s="57" t="inlineStr">
        <is>
          <t>Time Available</t>
        </is>
      </c>
      <c r="C19" s="113" t="inlineStr">
        <is>
          <t>No Red Flag Warning Applicable</t>
        </is>
      </c>
      <c r="D19" s="153" t="n"/>
      <c r="E19" s="61" t="inlineStr">
        <is>
          <t>wo/ Redflag</t>
        </is>
      </c>
      <c r="F19" s="61">
        <f>COUNTIFS(INDIRECT("'Large Fires (PGETerritory)'!AB" &amp; G3):INDIRECT("'Large Fires (PGETerritory)'!AB" &amp; H4),$B19,INDIRECT("'Large Fires (PGETerritory)'!AA" &amp; G3):INDIRECT("'Large Fires (PGETerritory)'!AA" &amp; H4),$A19,INDIRECT("'Large Fires (PGETerritory)'!AD" &amp; G3):INDIRECT("'Large Fires (PGETerritory)'!AD" &amp; H4),$C19,INDIRECT("'Large Fires (PGETerritory)'!T" &amp; G3):INDIRECT("'Large Fires (PGETerritory)'!T" &amp; H4),F$7)</f>
        <v/>
      </c>
      <c r="G19" s="62">
        <f>COUNTIFS(INDIRECT("'Large Fires (PGETerritory)'!AB" &amp; G3):INDIRECT("'Large Fires (PGETerritory)'!AB" &amp; H4),$B19,INDIRECT("'Large Fires (PGETerritory)'!AA" &amp; G3):INDIRECT("'Large Fires (PGETerritory)'!AA" &amp; H4),$A19,INDIRECT("'Large Fires (PGETerritory)'!AD" &amp; G3):INDIRECT("'Large Fires (PGETerritory)'!AD" &amp; H4),$C19,INDIRECT("'Large Fires (PGETerritory)'!T" &amp; G3):INDIRECT("'Large Fires (PGETerritory)'!T" &amp; H4),G$7)</f>
        <v/>
      </c>
      <c r="H19" s="61">
        <f>SUM(F19:G19)</f>
        <v/>
      </c>
      <c r="I19" s="63">
        <f>IFERROR(F19/$H19,"-")</f>
        <v/>
      </c>
      <c r="J19" s="63">
        <f>IFERROR(G19/$H19,"-")</f>
        <v/>
      </c>
      <c r="K19" s="61">
        <f>COUNTIFS(INDIRECT("'Large Fires (PGETerritory)'!AB" &amp; G3):INDIRECT("'Large Fires (PGETerritory)'!AB" &amp; H4),$B19,INDIRECT("'Large Fires (PGETerritory)'!AA" &amp; G3):INDIRECT("'Large Fires (PGETerritory)'!AA" &amp; H4),$A19,INDIRECT("'Large Fires (PGETerritory)'!AD" &amp; G3):INDIRECT("'Large Fires (PGETerritory)'!AD" &amp; H4),$C19,INDIRECT("'Large Fires (PGETerritory)'!T" &amp; G3):INDIRECT("'Large Fires (PGETerritory)'!T" &amp; H4),K$7,INDIRECT("'Large Fires (PGETerritory)'!P" &amp; G3):INDIRECT("'Large Fires (PGETerritory)'!P" &amp; H4),K$6)</f>
        <v/>
      </c>
      <c r="L19" s="61">
        <f>COUNTIFS(INDIRECT("'Large Fires (PGETerritory)'!AB" &amp; G3):INDIRECT("'Large Fires (PGETerritory)'!AB" &amp; H4),$B19,INDIRECT("'Large Fires (PGETerritory)'!AA" &amp; G3):INDIRECT("'Large Fires (PGETerritory)'!AA" &amp; H4),$A19,INDIRECT("'Large Fires (PGETerritory)'!AD" &amp; G3):INDIRECT("'Large Fires (PGETerritory)'!AD" &amp; H4),$C19,INDIRECT("'Large Fires (PGETerritory)'!T" &amp; G3):INDIRECT("'Large Fires (PGETerritory)'!T" &amp; H4),L$7,INDIRECT("'Large Fires (PGETerritory)'!P" &amp; G3):INDIRECT("'Large Fires (PGETerritory)'!P" &amp; H4),L$6)</f>
        <v/>
      </c>
      <c r="M19" s="61">
        <f>SUM(K19:L19)</f>
        <v/>
      </c>
      <c r="N19" s="64">
        <f>IFERROR(K19/F19,"-")</f>
        <v/>
      </c>
      <c r="O19" s="64">
        <f>IFERROR(L19/G19,"-")</f>
        <v/>
      </c>
      <c r="P19" s="65">
        <f>IFERROR(M19/H19,"-")</f>
        <v/>
      </c>
      <c r="Q19" s="64">
        <f>IFERROR(K19/M19,"-")</f>
        <v/>
      </c>
    </row>
    <row r="20">
      <c r="A20" s="67" t="inlineStr">
        <is>
          <t>No lat/lon available</t>
        </is>
      </c>
      <c r="B20" s="57" t="inlineStr">
        <is>
          <t>No Time Available</t>
        </is>
      </c>
      <c r="C20" s="113" t="inlineStr">
        <is>
          <t>No RFW Analysis Performed</t>
        </is>
      </c>
      <c r="D20" s="153" t="n"/>
      <c r="E20" s="61" t="inlineStr">
        <is>
          <t>no Redflag info</t>
        </is>
      </c>
      <c r="F20" s="61">
        <f>COUNTIFS(INDIRECT("'Large Fires (PGETerritory)'!AB" &amp; G3):INDIRECT("'Large Fires (PGETerritory)'!AB" &amp; H4),$B20,INDIRECT("'Large Fires (PGETerritory)'!AA" &amp; G3):INDIRECT("'Large Fires (PGETerritory)'!AA" &amp; H4),$A20,INDIRECT("'Large Fires (PGETerritory)'!AD" &amp; G3):INDIRECT("'Large Fires (PGETerritory)'!AD" &amp; H4),$C20,INDIRECT("'Large Fires (PGETerritory)'!T" &amp; G3):INDIRECT("'Large Fires (PGETerritory)'!T" &amp; H4),F$7)</f>
        <v/>
      </c>
      <c r="G20" s="62">
        <f>COUNTIFS(INDIRECT("'Large Fires (PGETerritory)'!AB" &amp; G3):INDIRECT("'Large Fires (PGETerritory)'!AB" &amp; H4),$B20,INDIRECT("'Large Fires (PGETerritory)'!AA" &amp; G3):INDIRECT("'Large Fires (PGETerritory)'!AA" &amp; H4),$A20,INDIRECT("'Large Fires (PGETerritory)'!AD" &amp; G3):INDIRECT("'Large Fires (PGETerritory)'!AD" &amp; H4),$C20,INDIRECT("'Large Fires (PGETerritory)'!T" &amp; G3):INDIRECT("'Large Fires (PGETerritory)'!T" &amp; H4),G$7)+COUNTIFS(INDIRECT("'Large Fires (PGETerritory)'!AB" &amp; G3):INDIRECT("'Large Fires (PGETerritory)'!AB" &amp; H4),$B19,INDIRECT("'Large Fires (PGETerritory)'!AA" &amp; G3):INDIRECT("'Large Fires (PGETerritory)'!AA" &amp; H4),$A20,INDIRECT("'Large Fires (PGETerritory)'!AD" &amp; G3):INDIRECT("'Large Fires (PGETerritory)'!AD" &amp; H4),$C20,INDIRECT("'Large Fires (PGETerritory)'!T" &amp; G3):INDIRECT("'Large Fires (PGETerritory)'!T" &amp; H4),G$7)</f>
        <v/>
      </c>
      <c r="H20" s="61">
        <f>SUM(F20:G20)</f>
        <v/>
      </c>
      <c r="I20" s="63">
        <f>IFERROR(F20/$H20,"-")</f>
        <v/>
      </c>
      <c r="J20" s="63">
        <f>IFERROR(G20/$H20,"-")</f>
        <v/>
      </c>
      <c r="K20" s="61">
        <f>COUNTIFS(INDIRECT("'Large Fires (PGETerritory)'!AB" &amp; G3):INDIRECT("'Large Fires (PGETerritory)'!AB" &amp; H4),$B20,INDIRECT("'Large Fires (PGETerritory)'!AA" &amp; G3):INDIRECT("'Large Fires (PGETerritory)'!AA" &amp; H4),$A20,INDIRECT("'Large Fires (PGETerritory)'!AD" &amp; G3):INDIRECT("'Large Fires (PGETerritory)'!AD" &amp; H4),$C20,INDIRECT("'Large Fires (PGETerritory)'!T" &amp; G3):INDIRECT("'Large Fires (PGETerritory)'!T" &amp; H4),K$7,INDIRECT("'Large Fires (PGETerritory)'!P" &amp; G3):INDIRECT("'Large Fires (PGETerritory)'!P" &amp; H4),K$6)</f>
        <v/>
      </c>
      <c r="L20" s="61">
        <f>COUNTIFS(INDIRECT("'Large Fires (PGETerritory)'!AB" &amp; G3):INDIRECT("'Large Fires (PGETerritory)'!AB" &amp; H4),$B20,INDIRECT("'Large Fires (PGETerritory)'!AA" &amp; G3):INDIRECT("'Large Fires (PGETerritory)'!AA" &amp; H4),$A20,INDIRECT("'Large Fires (PGETerritory)'!AD" &amp; G3):INDIRECT("'Large Fires (PGETerritory)'!AD" &amp; H4),$C20,INDIRECT("'Large Fires (PGETerritory)'!T" &amp; G3):INDIRECT("'Large Fires (PGETerritory)'!T" &amp; H4),L$7,INDIRECT("'Large Fires (PGETerritory)'!P" &amp; G3):INDIRECT("'Large Fires (PGETerritory)'!P" &amp; H4),L$6)</f>
        <v/>
      </c>
      <c r="M20" s="61">
        <f>SUM(K20:L20)</f>
        <v/>
      </c>
      <c r="N20" s="64">
        <f>IFERROR(K20/F20,"-")</f>
        <v/>
      </c>
      <c r="O20" s="64">
        <f>IFERROR(L20/G20,"-")</f>
        <v/>
      </c>
      <c r="P20" s="65">
        <f>IFERROR(M20/H20,"-")</f>
        <v/>
      </c>
      <c r="Q20" s="64">
        <f>IFERROR(K20/M20,"-")</f>
        <v/>
      </c>
    </row>
    <row r="21">
      <c r="C21" s="67" t="n"/>
      <c r="D21" s="151" t="n"/>
      <c r="E21" s="61" t="inlineStr">
        <is>
          <t>total</t>
        </is>
      </c>
      <c r="F21" s="61">
        <f>SUM(F18:F20)</f>
        <v/>
      </c>
      <c r="G21" s="62">
        <f>SUM(G18:G20)</f>
        <v/>
      </c>
      <c r="H21" s="61">
        <f>SUM(F21:G21)</f>
        <v/>
      </c>
      <c r="I21" s="63">
        <f>IFERROR(F21/$H21,"-")</f>
        <v/>
      </c>
      <c r="J21" s="63">
        <f>IFERROR(G21/$H21,"-")</f>
        <v/>
      </c>
      <c r="K21" s="61">
        <f>SUM(K18:K20)</f>
        <v/>
      </c>
      <c r="L21" s="61">
        <f>SUM(L18:L20)</f>
        <v/>
      </c>
      <c r="M21" s="61">
        <f>SUM(K21:L21)</f>
        <v/>
      </c>
      <c r="N21" s="68">
        <f>IFERROR(K21/F21,"-")</f>
        <v/>
      </c>
      <c r="O21" s="68">
        <f>IFERROR(L21/G21,"-")</f>
        <v/>
      </c>
      <c r="P21" s="65">
        <f>IFERROR(M21/H21,"-")</f>
        <v/>
      </c>
      <c r="Q21" s="65">
        <f>IFERROR(K21/M21,"-")</f>
        <v/>
      </c>
    </row>
    <row r="22">
      <c r="D22" s="155" t="inlineStr">
        <is>
          <t>Total</t>
        </is>
      </c>
      <c r="E22" s="61" t="inlineStr">
        <is>
          <t>w/ Redflag</t>
        </is>
      </c>
      <c r="F22" s="59">
        <f>F10+F14+F18</f>
        <v/>
      </c>
      <c r="G22" s="69">
        <f>G10+G14+G18</f>
        <v/>
      </c>
      <c r="H22" s="61">
        <f>SUM(F22:G22)</f>
        <v/>
      </c>
      <c r="I22" s="63">
        <f>IFERROR(F22/$H22,"-")</f>
        <v/>
      </c>
      <c r="J22" s="63">
        <f>IFERROR(G22/$H22,"-")</f>
        <v/>
      </c>
      <c r="K22" s="59">
        <f>K10+K14+K18</f>
        <v/>
      </c>
      <c r="L22" s="59">
        <f>L10+L14+L18</f>
        <v/>
      </c>
      <c r="M22" s="61">
        <f>SUM(K22:L22)</f>
        <v/>
      </c>
      <c r="N22" s="64">
        <f>IFERROR(K22/F22,"-")</f>
        <v/>
      </c>
      <c r="O22" s="64">
        <f>IFERROR(L22/G22,"-")</f>
        <v/>
      </c>
      <c r="P22" s="65">
        <f>IFERROR(M22/H22,"-")</f>
        <v/>
      </c>
      <c r="Q22" s="64">
        <f>IFERROR(K22/M22,"-")</f>
        <v/>
      </c>
    </row>
    <row r="23">
      <c r="D23" s="153" t="n"/>
      <c r="E23" s="61" t="inlineStr">
        <is>
          <t>wo/ Redflag</t>
        </is>
      </c>
      <c r="F23" s="59">
        <f>F11+F15+F19</f>
        <v/>
      </c>
      <c r="G23" s="69">
        <f>G11+G15+G19</f>
        <v/>
      </c>
      <c r="H23" s="61">
        <f>SUM(F23:G23)</f>
        <v/>
      </c>
      <c r="I23" s="63">
        <f>IFERROR(F23/$H23,"-")</f>
        <v/>
      </c>
      <c r="J23" s="63">
        <f>IFERROR(G23/$H23,"-")</f>
        <v/>
      </c>
      <c r="K23" s="59">
        <f>K11+K15+K19</f>
        <v/>
      </c>
      <c r="L23" s="59">
        <f>L11+L15+L19</f>
        <v/>
      </c>
      <c r="M23" s="61">
        <f>SUM(K23:L23)</f>
        <v/>
      </c>
      <c r="N23" s="64">
        <f>IFERROR(K23/F23,"-")</f>
        <v/>
      </c>
      <c r="O23" s="64">
        <f>IFERROR(L23/G23,"-")</f>
        <v/>
      </c>
      <c r="P23" s="65">
        <f>IFERROR(M23/H23,"-")</f>
        <v/>
      </c>
      <c r="Q23" s="64">
        <f>IFERROR(K23/M23,"-")</f>
        <v/>
      </c>
    </row>
    <row r="24">
      <c r="D24" s="153" t="n"/>
      <c r="E24" s="61" t="inlineStr">
        <is>
          <t>no Redflag info</t>
        </is>
      </c>
      <c r="F24" s="59">
        <f>F12+F16+F20</f>
        <v/>
      </c>
      <c r="G24" s="69">
        <f>G12+G16+G20</f>
        <v/>
      </c>
      <c r="H24" s="61">
        <f>SUM(F24:G24)</f>
        <v/>
      </c>
      <c r="I24" s="63">
        <f>IFERROR(F24/$H24,"-")</f>
        <v/>
      </c>
      <c r="J24" s="63">
        <f>IFERROR(G24/$H24,"-")</f>
        <v/>
      </c>
      <c r="K24" s="59">
        <f>K12+K16+K20</f>
        <v/>
      </c>
      <c r="L24" s="59">
        <f>L12+L16+L20</f>
        <v/>
      </c>
      <c r="M24" s="61">
        <f>SUM(K24:L24)</f>
        <v/>
      </c>
      <c r="N24" s="64">
        <f>IFERROR(K24/F24,"-")</f>
        <v/>
      </c>
      <c r="O24" s="64">
        <f>IFERROR(L24/G24,"-")</f>
        <v/>
      </c>
      <c r="P24" s="65">
        <f>IFERROR(M24/H24,"-")</f>
        <v/>
      </c>
      <c r="Q24" s="64">
        <f>IFERROR(K24/M24,"-")</f>
        <v/>
      </c>
    </row>
    <row r="25">
      <c r="D25" s="151" t="n"/>
      <c r="E25" s="61" t="inlineStr">
        <is>
          <t>total</t>
        </is>
      </c>
      <c r="F25" s="61">
        <f>F13+F17+F21</f>
        <v/>
      </c>
      <c r="G25" s="62">
        <f>G13+G17+G21</f>
        <v/>
      </c>
      <c r="H25" s="61">
        <f>SUM(F25:G25)</f>
        <v/>
      </c>
      <c r="I25" s="70">
        <f>IFERROR(F25/$H25,"-")</f>
        <v/>
      </c>
      <c r="J25" s="70">
        <f>IFERROR(G25/$H25,"-")</f>
        <v/>
      </c>
      <c r="K25" s="61">
        <f>K13+K17+K21</f>
        <v/>
      </c>
      <c r="L25" s="61">
        <f>L13+L17+L21</f>
        <v/>
      </c>
      <c r="M25" s="61">
        <f>SUM(K25:L25)</f>
        <v/>
      </c>
      <c r="N25" s="71">
        <f>IFERROR(K25/F25,"-")</f>
        <v/>
      </c>
      <c r="O25" s="71">
        <f>IFERROR(L25/G25,"-")</f>
        <v/>
      </c>
      <c r="P25" s="71">
        <f>IFERROR(M25/H25,"-")</f>
        <v/>
      </c>
      <c r="Q25" s="65">
        <f>IFERROR(K25/M25,"-")</f>
        <v/>
      </c>
    </row>
  </sheetData>
  <mergeCells count="9">
    <mergeCell ref="Q8:Q9"/>
    <mergeCell ref="D10:D13"/>
    <mergeCell ref="D14:D17"/>
    <mergeCell ref="D18:D21"/>
    <mergeCell ref="D22:D25"/>
    <mergeCell ref="M8:M9"/>
    <mergeCell ref="N8:N9"/>
    <mergeCell ref="O8:O9"/>
    <mergeCell ref="P8:P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521"/>
  <sheetViews>
    <sheetView showGridLines="0" zoomScale="85" zoomScaleNormal="85" workbookViewId="0">
      <pane ySplit="3" topLeftCell="A47" activePane="bottomLeft" state="frozen"/>
      <selection activeCell="D1" sqref="D1"/>
      <selection pane="bottomLeft" activeCell="D1" sqref="D1"/>
    </sheetView>
  </sheetViews>
  <sheetFormatPr baseColWidth="8" defaultRowHeight="14.25"/>
  <cols>
    <col width="22.1328125" customWidth="1" style="22" min="1" max="1"/>
    <col width="60.265625" customWidth="1" style="13" min="2" max="2"/>
    <col width="21.59765625" customWidth="1" style="22" min="3" max="3"/>
    <col width="19.86328125" bestFit="1" customWidth="1" style="22" min="4" max="4"/>
    <col width="8.86328125" bestFit="1" customWidth="1" style="22" min="5" max="5"/>
  </cols>
  <sheetData>
    <row r="1" ht="18" customHeight="1" s="138">
      <c r="A1" s="103" t="inlineStr">
        <is>
          <t>Mapping of ILIS Rpt# to Fire Name</t>
        </is>
      </c>
    </row>
    <row r="3" ht="39.4" customHeight="1" s="138">
      <c r="A3" s="14" t="inlineStr">
        <is>
          <t>ILIS Rpt#</t>
        </is>
      </c>
      <c r="B3" s="104" t="inlineStr">
        <is>
          <t>Fire Name</t>
        </is>
      </c>
      <c r="C3" s="16" t="inlineStr">
        <is>
          <t>0_Fire Name</t>
        </is>
      </c>
      <c r="D3" s="15" t="inlineStr">
        <is>
          <t>match fire name with Large Fires (PGE Territory)</t>
        </is>
      </c>
      <c r="E3" s="15" t="inlineStr">
        <is>
          <t>match w Calfire revised</t>
        </is>
      </c>
    </row>
    <row r="4">
      <c r="A4" s="17" t="inlineStr">
        <is>
          <t>14-0001794</t>
        </is>
      </c>
      <c r="B4" s="13" t="inlineStr">
        <is>
          <t>Cal Fire requests PG&amp;E to de-energize facilities</t>
        </is>
      </c>
      <c r="C4" s="22" t="inlineStr">
        <is>
          <t>Miscellenious 1</t>
        </is>
      </c>
      <c r="D4" s="22">
        <f>IFERROR(MATCH(B4,'Large Fires (PGETerritory)'!C:C,0),"")</f>
        <v/>
      </c>
      <c r="E4" s="22">
        <f>IFERROR(MATCH(C4,'Large Fires (PGETerritory)'!C:C,0),"")</f>
        <v/>
      </c>
    </row>
    <row r="5">
      <c r="A5" s="17" t="inlineStr">
        <is>
          <t>14-0003531</t>
        </is>
      </c>
      <c r="B5" s="13" t="inlineStr">
        <is>
          <t>Atwater PD request PG&amp;E de-enrgize facilities due to 3rd party climing tower</t>
        </is>
      </c>
      <c r="C5" s="22" t="inlineStr">
        <is>
          <t>Miscellenious 2</t>
        </is>
      </c>
      <c r="D5" s="22">
        <f>IFERROR(MATCH(B5,'Large Fires (PGETerritory)'!C:C,0),"")</f>
        <v/>
      </c>
      <c r="E5" s="22">
        <f>IFERROR(MATCH(C5,'Large Fires (PGETerritory)'!C:C,0),"")</f>
        <v/>
      </c>
    </row>
    <row r="6">
      <c r="A6" s="17" t="inlineStr">
        <is>
          <t>14-0003532</t>
        </is>
      </c>
      <c r="B6" s="13" t="inlineStr">
        <is>
          <t>Atwater PD request PG&amp;E de-enrgize facilities due to 3rd party climing tower</t>
        </is>
      </c>
      <c r="C6" s="22" t="inlineStr">
        <is>
          <t>Miscellenious 2</t>
        </is>
      </c>
      <c r="D6" s="22">
        <f>IFERROR(MATCH(B6,'Large Fires (PGETerritory)'!C:C,0),"")</f>
        <v/>
      </c>
      <c r="E6" s="22">
        <f>IFERROR(MATCH(C6,'Large Fires (PGETerritory)'!C:C,0),"")</f>
        <v/>
      </c>
    </row>
    <row r="7">
      <c r="A7" s="17" t="inlineStr">
        <is>
          <t>14-0003530</t>
        </is>
      </c>
      <c r="B7" s="13" t="inlineStr">
        <is>
          <t>Atwater PD request PG&amp;E de-enrgize facilities due to 3rd party climing tower</t>
        </is>
      </c>
      <c r="C7" s="22" t="inlineStr">
        <is>
          <t>Miscellenious 2</t>
        </is>
      </c>
      <c r="D7" s="22">
        <f>IFERROR(MATCH(B7,'Large Fires (PGETerritory)'!C:C,0),"")</f>
        <v/>
      </c>
      <c r="E7" s="22">
        <f>IFERROR(MATCH(C7,'Large Fires (PGETerritory)'!C:C,0),"")</f>
        <v/>
      </c>
    </row>
    <row r="8">
      <c r="A8" s="17" t="inlineStr">
        <is>
          <t>14-0003010</t>
        </is>
      </c>
      <c r="B8" s="13" t="inlineStr">
        <is>
          <t>San Jose PD request lines de-energized due to warehouse fire</t>
        </is>
      </c>
      <c r="C8" s="22" t="inlineStr">
        <is>
          <t>Miscellenious 5</t>
        </is>
      </c>
      <c r="D8" s="22">
        <f>IFERROR(MATCH(B8,'Large Fires (PGETerritory)'!C:C,0),"")</f>
        <v/>
      </c>
      <c r="E8" s="22">
        <f>IFERROR(MATCH(C8,'Large Fires (PGETerritory)'!C:C,0),"")</f>
        <v/>
      </c>
    </row>
    <row r="9">
      <c r="A9" s="17" t="inlineStr">
        <is>
          <t>14-0003745</t>
        </is>
      </c>
      <c r="B9" s="13" t="inlineStr">
        <is>
          <t>declined.  Raod construction does not meet non-restore criteria</t>
        </is>
      </c>
      <c r="C9" s="22" t="inlineStr">
        <is>
          <t>Miscellenious 6</t>
        </is>
      </c>
      <c r="D9" s="22">
        <f>IFERROR(MATCH(B9,'Large Fires (PGETerritory)'!C:C,0),"")</f>
        <v/>
      </c>
      <c r="E9" s="22">
        <f>IFERROR(MATCH(C9,'Large Fires (PGETerritory)'!C:C,0),"")</f>
        <v/>
      </c>
    </row>
    <row r="10">
      <c r="A10" s="17" t="inlineStr">
        <is>
          <t>14-0011563</t>
        </is>
      </c>
      <c r="B10" s="13" t="inlineStr">
        <is>
          <t>Shasta county Fire request PG&amp;E de-energize facilities due to structure fire</t>
        </is>
      </c>
      <c r="C10" s="22" t="inlineStr">
        <is>
          <t>Miscellenious 7</t>
        </is>
      </c>
      <c r="D10" s="22">
        <f>IFERROR(MATCH(B10,'Large Fires (PGETerritory)'!C:C,0),"")</f>
        <v/>
      </c>
      <c r="E10" s="22">
        <f>IFERROR(MATCH(C10,'Large Fires (PGETerritory)'!C:C,0),"")</f>
        <v/>
      </c>
    </row>
    <row r="11">
      <c r="A11" s="17" t="inlineStr">
        <is>
          <t>14-0031529</t>
        </is>
      </c>
      <c r="B11" s="13" t="inlineStr">
        <is>
          <t>Declined.  Unable to obtain contact information for fire department</t>
        </is>
      </c>
      <c r="C11" s="22" t="inlineStr">
        <is>
          <t>Miscellenious 8</t>
        </is>
      </c>
      <c r="D11" s="22">
        <f>IFERROR(MATCH(B11,'Large Fires (PGETerritory)'!C:C,0),"")</f>
        <v/>
      </c>
      <c r="E11" s="22">
        <f>IFERROR(MATCH(C11,'Large Fires (PGETerritory)'!C:C,0),"")</f>
        <v/>
      </c>
    </row>
    <row r="12">
      <c r="A12" s="17" t="inlineStr">
        <is>
          <t>14-0009119</t>
        </is>
      </c>
      <c r="B12" s="13" t="inlineStr">
        <is>
          <t>Declined.  Updates for single transformer can be completed in ILIS&gt;  Not approved for all customers in outage</t>
        </is>
      </c>
      <c r="C12" s="22" t="inlineStr">
        <is>
          <t>Miscellenious 9</t>
        </is>
      </c>
      <c r="D12" s="22">
        <f>IFERROR(MATCH(B12,'Large Fires (PGETerritory)'!C:C,0),"")</f>
        <v/>
      </c>
      <c r="E12" s="22">
        <f>IFERROR(MATCH(C12,'Large Fires (PGETerritory)'!C:C,0),"")</f>
        <v/>
      </c>
    </row>
    <row r="13">
      <c r="A13" s="17" t="inlineStr">
        <is>
          <t>14-0002158</t>
        </is>
      </c>
      <c r="B13" s="13" t="inlineStr">
        <is>
          <t>Declined.  Unable to obtain contact information for fire department</t>
        </is>
      </c>
      <c r="C13" s="22" t="inlineStr">
        <is>
          <t>Miscellenious 10</t>
        </is>
      </c>
      <c r="D13" s="22">
        <f>IFERROR(MATCH(B13,'Large Fires (PGETerritory)'!C:C,0),"")</f>
        <v/>
      </c>
      <c r="E13" s="22">
        <f>IFERROR(MATCH(C13,'Large Fires (PGETerritory)'!C:C,0),"")</f>
        <v/>
      </c>
    </row>
    <row r="14">
      <c r="A14" s="17" t="inlineStr">
        <is>
          <t>14-0036755</t>
        </is>
      </c>
      <c r="B14" s="13" t="inlineStr">
        <is>
          <t>Cal Fire requests PG&amp;E to de-energize facilities</t>
        </is>
      </c>
      <c r="C14" s="22" t="inlineStr">
        <is>
          <t>Miscellenious 11</t>
        </is>
      </c>
      <c r="D14" s="22">
        <f>IFERROR(MATCH(B14,'Large Fires (PGETerritory)'!C:C,0),"")</f>
        <v/>
      </c>
      <c r="E14" s="22">
        <f>IFERROR(MATCH(C14,'Large Fires (PGETerritory)'!C:C,0),"")</f>
        <v/>
      </c>
    </row>
    <row r="15">
      <c r="A15" s="17" t="inlineStr">
        <is>
          <t>14-0039781</t>
        </is>
      </c>
      <c r="B15" s="13" t="inlineStr">
        <is>
          <t>Steelhead fire.  CalFire request PG&amp;E to de-energize facilities</t>
        </is>
      </c>
      <c r="C15" s="22" t="inlineStr">
        <is>
          <t>Miscellenious 12</t>
        </is>
      </c>
      <c r="D15" s="22">
        <f>IFERROR(MATCH(B15,'Large Fires (PGETerritory)'!C:C,0),"")</f>
        <v/>
      </c>
      <c r="E15" s="22">
        <f>IFERROR(MATCH(C15,'Large Fires (PGETerritory)'!C:C,0),"")</f>
        <v/>
      </c>
    </row>
    <row r="16">
      <c r="A16" s="17" t="inlineStr">
        <is>
          <t>14-0041859</t>
        </is>
      </c>
      <c r="B16" s="13" t="inlineStr">
        <is>
          <t>Butts Fire.  Cal Fire request PG&amp;E to de-energize facilities</t>
        </is>
      </c>
      <c r="C16" s="22" t="inlineStr">
        <is>
          <t>BUTTS</t>
        </is>
      </c>
      <c r="D16" s="22">
        <f>IFERROR(MATCH(B16,'Large Fires (PGETerritory)'!C:C,0),"")</f>
        <v/>
      </c>
      <c r="E16" s="22">
        <f>IFERROR(MATCH(C16,'Large Fires (PGETerritory)'!C:C,0),"")</f>
        <v/>
      </c>
    </row>
    <row r="17">
      <c r="A17" s="17" t="inlineStr">
        <is>
          <t>14-0041844</t>
        </is>
      </c>
      <c r="B17" s="13" t="inlineStr">
        <is>
          <t>Butts Fire.  Cal Fire request PG&amp;E to de-energize facilities</t>
        </is>
      </c>
      <c r="C17" s="22" t="inlineStr">
        <is>
          <t>BUTTS</t>
        </is>
      </c>
      <c r="D17" s="22">
        <f>IFERROR(MATCH(B17,'Large Fires (PGETerritory)'!C:C,0),"")</f>
        <v/>
      </c>
      <c r="E17" s="22">
        <f>IFERROR(MATCH(C17,'Large Fires (PGETerritory)'!C:C,0),"")</f>
        <v/>
      </c>
    </row>
    <row r="18">
      <c r="A18" s="17" t="inlineStr">
        <is>
          <t>14-0042590</t>
        </is>
      </c>
      <c r="B18" s="13" t="inlineStr">
        <is>
          <t>Monticello Fire.  Cal Fire request PG&amp;E to de-energize facilties for fire activity</t>
        </is>
      </c>
      <c r="C18" s="22" t="inlineStr">
        <is>
          <t>MONTICELLO</t>
        </is>
      </c>
      <c r="D18" s="22">
        <f>IFERROR(MATCH(B18,'Large Fires (PGETerritory)'!C:C,0),"")</f>
        <v/>
      </c>
      <c r="E18" s="22">
        <f>IFERROR(MATCH(C18,'Large Fires (PGETerritory)'!C:C,0),"")</f>
        <v/>
      </c>
    </row>
    <row r="19">
      <c r="A19" s="17" t="inlineStr">
        <is>
          <t>14-0038731</t>
        </is>
      </c>
      <c r="B19" s="13" t="inlineStr">
        <is>
          <t>CalTrans ask PG&amp;E to stand down of Crane set on HWY 17 due to traffic issues</t>
        </is>
      </c>
      <c r="C19" s="22" t="inlineStr">
        <is>
          <t>Miscellenious 16</t>
        </is>
      </c>
      <c r="D19" s="22">
        <f>IFERROR(MATCH(B19,'Large Fires (PGETerritory)'!C:C,0),"")</f>
        <v/>
      </c>
      <c r="E19" s="22">
        <f>IFERROR(MATCH(C19,'Large Fires (PGETerritory)'!C:C,0),"")</f>
        <v/>
      </c>
    </row>
    <row r="20">
      <c r="A20" s="17" t="inlineStr">
        <is>
          <t>14-0043722</t>
        </is>
      </c>
      <c r="B20" s="13" t="inlineStr">
        <is>
          <t>BridgeportFire.  Cal Fire request PG&amp;E to de-energize facilities</t>
        </is>
      </c>
      <c r="C20" s="22" t="inlineStr">
        <is>
          <t>Bridgeport</t>
        </is>
      </c>
      <c r="D20" s="22">
        <f>IFERROR(MATCH(B20,'Large Fires (PGETerritory)'!C:C,0),"")</f>
        <v/>
      </c>
      <c r="E20" s="22">
        <f>IFERROR(MATCH(C20,'Large Fires (PGETerritory)'!C:C,0),"")</f>
        <v/>
      </c>
    </row>
    <row r="21">
      <c r="A21" s="17" t="inlineStr">
        <is>
          <t>14-0052714</t>
        </is>
      </c>
      <c r="B21" s="13" t="inlineStr">
        <is>
          <t>PG&amp;E Denergized facilities at request of Fire Dept.</t>
        </is>
      </c>
      <c r="C21" s="22" t="inlineStr">
        <is>
          <t>Miscellenious 18</t>
        </is>
      </c>
      <c r="D21" s="22">
        <f>IFERROR(MATCH(B21,'Large Fires (PGETerritory)'!C:C,0),"")</f>
        <v/>
      </c>
      <c r="E21" s="22">
        <f>IFERROR(MATCH(C21,'Large Fires (PGETerritory)'!C:C,0),"")</f>
        <v/>
      </c>
    </row>
    <row r="22">
      <c r="A22" s="17" t="inlineStr">
        <is>
          <t>14-0052618</t>
        </is>
      </c>
      <c r="B22" s="13" t="inlineStr">
        <is>
          <t>PG&amp;E Denergized facilities at request of Fire Dept.</t>
        </is>
      </c>
      <c r="C22" s="22" t="inlineStr">
        <is>
          <t>Miscellenious 19</t>
        </is>
      </c>
      <c r="D22" s="22">
        <f>IFERROR(MATCH(B22,'Large Fires (PGETerritory)'!C:C,0),"")</f>
        <v/>
      </c>
      <c r="E22" s="22">
        <f>IFERROR(MATCH(C22,'Large Fires (PGETerritory)'!C:C,0),"")</f>
        <v/>
      </c>
    </row>
    <row r="23">
      <c r="A23" s="17" t="inlineStr">
        <is>
          <t>14-0047150</t>
        </is>
      </c>
      <c r="B23" s="13" t="inlineStr">
        <is>
          <t>Sand Fire.  Cal Fire reqeust PG&amp;E de-energize facilities</t>
        </is>
      </c>
      <c r="C23" s="22" t="inlineStr">
        <is>
          <t>SAND</t>
        </is>
      </c>
      <c r="D23" s="22">
        <f>IFERROR(MATCH(B23,'Large Fires (PGETerritory)'!C:C,0),"")</f>
        <v/>
      </c>
      <c r="E23" s="22">
        <f>IFERROR(MATCH(C23,'Large Fires (PGETerritory)'!C:C,0),"")</f>
        <v/>
      </c>
    </row>
    <row r="24">
      <c r="A24" s="17" t="inlineStr">
        <is>
          <t>14-0047157</t>
        </is>
      </c>
      <c r="B24" s="13" t="inlineStr">
        <is>
          <t>Sand Fire.  Cal Fire reqeust PG&amp;E de-energize facilities</t>
        </is>
      </c>
      <c r="C24" s="22" t="inlineStr">
        <is>
          <t>SAND</t>
        </is>
      </c>
      <c r="D24" s="22">
        <f>IFERROR(MATCH(B24,'Large Fires (PGETerritory)'!C:C,0),"")</f>
        <v/>
      </c>
      <c r="E24" s="22">
        <f>IFERROR(MATCH(C24,'Large Fires (PGETerritory)'!C:C,0),"")</f>
        <v/>
      </c>
    </row>
    <row r="25">
      <c r="A25" s="17" t="inlineStr">
        <is>
          <t>14-0047154</t>
        </is>
      </c>
      <c r="B25" s="13" t="inlineStr">
        <is>
          <t>Sand Fire.  Cal Fire reqeust PG&amp;E de-energize facilities</t>
        </is>
      </c>
      <c r="C25" s="22" t="inlineStr">
        <is>
          <t>SAND</t>
        </is>
      </c>
      <c r="D25" s="22">
        <f>IFERROR(MATCH(B25,'Large Fires (PGETerritory)'!C:C,0),"")</f>
        <v/>
      </c>
      <c r="E25" s="22">
        <f>IFERROR(MATCH(C25,'Large Fires (PGETerritory)'!C:C,0),"")</f>
        <v/>
      </c>
    </row>
    <row r="26">
      <c r="A26" s="17" t="inlineStr">
        <is>
          <t>14-0055397.1</t>
        </is>
      </c>
      <c r="B26" s="13" t="inlineStr">
        <is>
          <t>Bridge Fire.  Cal Fire request PG&amp;E to de-energize facilities</t>
        </is>
      </c>
      <c r="C26" s="22" t="inlineStr">
        <is>
          <t>Bridge fire</t>
        </is>
      </c>
      <c r="D26" s="22">
        <f>IFERROR(MATCH(B26,'Large Fires (PGETerritory)'!C:C,0),"")</f>
        <v/>
      </c>
      <c r="E26" s="22">
        <f>IFERROR(MATCH(C26,'Large Fires (PGETerritory)'!C:C,0),"")</f>
        <v/>
      </c>
    </row>
    <row r="27">
      <c r="A27" s="17" t="inlineStr">
        <is>
          <t>14-0055397.2</t>
        </is>
      </c>
      <c r="B27" s="13" t="inlineStr">
        <is>
          <t>Bridge Fire.  Cal Fire request PG&amp;E to de-energize facilities</t>
        </is>
      </c>
      <c r="C27" s="22" t="inlineStr">
        <is>
          <t>Bridge fire</t>
        </is>
      </c>
      <c r="D27" s="22">
        <f>IFERROR(MATCH(B27,'Large Fires (PGETerritory)'!C:C,0),"")</f>
        <v/>
      </c>
      <c r="E27" s="22">
        <f>IFERROR(MATCH(C27,'Large Fires (PGETerritory)'!C:C,0),"")</f>
        <v/>
      </c>
    </row>
    <row r="28">
      <c r="A28" s="17" t="inlineStr">
        <is>
          <t>14-0055397.3</t>
        </is>
      </c>
      <c r="B28" s="13" t="inlineStr">
        <is>
          <t>Bridge Fire.  Cal Fire request PG&amp;E to de-energize facilities</t>
        </is>
      </c>
      <c r="C28" s="22" t="inlineStr">
        <is>
          <t>Bridge fire</t>
        </is>
      </c>
      <c r="D28" s="22">
        <f>IFERROR(MATCH(B28,'Large Fires (PGETerritory)'!C:C,0),"")</f>
        <v/>
      </c>
      <c r="E28" s="22">
        <f>IFERROR(MATCH(C28,'Large Fires (PGETerritory)'!C:C,0),"")</f>
        <v/>
      </c>
    </row>
    <row r="29">
      <c r="A29" s="17" t="inlineStr">
        <is>
          <t>14-0055397.4</t>
        </is>
      </c>
      <c r="B29" s="13" t="inlineStr">
        <is>
          <t>Bridge Fire.  Cal Fire request PG&amp;E to de-energize facilities</t>
        </is>
      </c>
      <c r="C29" s="22" t="inlineStr">
        <is>
          <t>Bridge fire</t>
        </is>
      </c>
      <c r="D29" s="22">
        <f>IFERROR(MATCH(B29,'Large Fires (PGETerritory)'!C:C,0),"")</f>
        <v/>
      </c>
      <c r="E29" s="22">
        <f>IFERROR(MATCH(C29,'Large Fires (PGETerritory)'!C:C,0),"")</f>
        <v/>
      </c>
    </row>
    <row r="30">
      <c r="A30" s="17" t="inlineStr">
        <is>
          <t>14-0047155</t>
        </is>
      </c>
      <c r="B30" s="13" t="inlineStr">
        <is>
          <t>Sand Fire.  Cal Fire reqeust PG&amp;E de-energize facilities</t>
        </is>
      </c>
      <c r="C30" s="22" t="inlineStr">
        <is>
          <t>SAND</t>
        </is>
      </c>
      <c r="D30" s="22">
        <f>IFERROR(MATCH(B30,'Large Fires (PGETerritory)'!C:C,0),"")</f>
        <v/>
      </c>
      <c r="E30" s="22">
        <f>IFERROR(MATCH(C30,'Large Fires (PGETerritory)'!C:C,0),"")</f>
        <v/>
      </c>
    </row>
    <row r="31">
      <c r="A31" s="18" t="inlineStr">
        <is>
          <t>14-0053446</t>
        </is>
      </c>
      <c r="B31" s="13" t="inlineStr">
        <is>
          <t>Pines Fire.  Cal Fire request PG&amp;E de-energized facitlies due to fire fighting activigties</t>
        </is>
      </c>
      <c r="C31" s="22" t="inlineStr">
        <is>
          <t>Pine</t>
        </is>
      </c>
      <c r="D31" s="22">
        <f>IFERROR(MATCH(B31,'Large Fires (PGETerritory)'!C:C,0),"")</f>
        <v/>
      </c>
      <c r="E31" s="22">
        <f>IFERROR(MATCH(C31,'Large Fires (PGETerritory)'!C:C,0),"")</f>
        <v/>
      </c>
    </row>
    <row r="32">
      <c r="A32" s="18" t="inlineStr">
        <is>
          <t>14-0051664</t>
        </is>
      </c>
      <c r="B32" s="13" t="inlineStr">
        <is>
          <t>Junction Fire.  Cal Fire request PG&amp;E de-energize facilties due to large fire in the town of Oakhurst</t>
        </is>
      </c>
      <c r="C32" s="22" t="inlineStr">
        <is>
          <t>Junction</t>
        </is>
      </c>
      <c r="D32" s="22">
        <f>IFERROR(MATCH(B32,'Large Fires (PGETerritory)'!C:C,0),"")</f>
        <v/>
      </c>
      <c r="E32" s="22">
        <f>IFERROR(MATCH(C32,'Large Fires (PGETerritory)'!C:C,0),"")</f>
        <v/>
      </c>
    </row>
    <row r="33">
      <c r="A33" s="18" t="inlineStr">
        <is>
          <t>14-0056791</t>
        </is>
      </c>
      <c r="B33" s="105" t="inlineStr">
        <is>
          <t>Black fire. Cal Fire request PG&amp;E de-energized facitlies due to fire fighting activities.</t>
        </is>
      </c>
      <c r="C33" s="22" t="inlineStr">
        <is>
          <t>black</t>
        </is>
      </c>
      <c r="D33" s="22">
        <f>IFERROR(MATCH(B33,'Large Fires (PGETerritory)'!C:C,0),"")</f>
        <v/>
      </c>
      <c r="E33" s="22">
        <f>IFERROR(MATCH(C33,'Large Fires (PGETerritory)'!C:C,0),"")</f>
        <v/>
      </c>
    </row>
    <row r="34">
      <c r="A34" s="17" t="inlineStr">
        <is>
          <t>14-0048674</t>
        </is>
      </c>
      <c r="B34" s="13" t="inlineStr">
        <is>
          <t>Eiler Fire.  Cal Fire request PG&amp;E de-energize facilities due to fire fighting activities</t>
        </is>
      </c>
      <c r="C34" s="22" t="inlineStr">
        <is>
          <t>Eiler</t>
        </is>
      </c>
      <c r="D34" s="22">
        <f>IFERROR(MATCH(B34,'Large Fires (PGETerritory)'!C:C,0),"")</f>
        <v/>
      </c>
      <c r="E34" s="22">
        <f>IFERROR(MATCH(C34,'Large Fires (PGETerritory)'!C:C,0),"")</f>
        <v/>
      </c>
    </row>
    <row r="35">
      <c r="A35" s="17" t="inlineStr">
        <is>
          <t>14-0047160</t>
        </is>
      </c>
      <c r="B35" s="13" t="inlineStr">
        <is>
          <t>Sand Fire.  Cal Fire reqeust PG&amp;E de-energize facilities</t>
        </is>
      </c>
      <c r="C35" s="22" t="inlineStr">
        <is>
          <t>SAND</t>
        </is>
      </c>
      <c r="D35" s="22">
        <f>IFERROR(MATCH(B35,'Large Fires (PGETerritory)'!C:C,0),"")</f>
        <v/>
      </c>
      <c r="E35" s="22">
        <f>IFERROR(MATCH(C35,'Large Fires (PGETerritory)'!C:C,0),"")</f>
        <v/>
      </c>
    </row>
    <row r="36">
      <c r="A36" s="17" t="inlineStr">
        <is>
          <t>14-0047167</t>
        </is>
      </c>
      <c r="B36" s="13" t="inlineStr">
        <is>
          <t>Sand Fire.  Cal Fire reqeust PG&amp;E de-energize facilities</t>
        </is>
      </c>
      <c r="C36" s="22" t="inlineStr">
        <is>
          <t>SAND</t>
        </is>
      </c>
      <c r="D36" s="22">
        <f>IFERROR(MATCH(B36,'Large Fires (PGETerritory)'!C:C,0),"")</f>
        <v/>
      </c>
      <c r="E36" s="22">
        <f>IFERROR(MATCH(C36,'Large Fires (PGETerritory)'!C:C,0),"")</f>
        <v/>
      </c>
    </row>
    <row r="37">
      <c r="A37" s="17" t="inlineStr">
        <is>
          <t>14-0047164</t>
        </is>
      </c>
      <c r="B37" s="13" t="inlineStr">
        <is>
          <t>Sand Fire.  Cal Fire reqeust PG&amp;E de-energize facilities</t>
        </is>
      </c>
      <c r="C37" s="22" t="inlineStr">
        <is>
          <t>SAND</t>
        </is>
      </c>
      <c r="D37" s="22">
        <f>IFERROR(MATCH(B37,'Large Fires (PGETerritory)'!C:C,0),"")</f>
        <v/>
      </c>
      <c r="E37" s="22">
        <f>IFERROR(MATCH(C37,'Large Fires (PGETerritory)'!C:C,0),"")</f>
        <v/>
      </c>
    </row>
    <row r="38">
      <c r="A38" s="17" t="inlineStr">
        <is>
          <t>14-0056877</t>
        </is>
      </c>
      <c r="B38" s="13" t="inlineStr">
        <is>
          <t>Courtney Fire.  Cal Fire request PG&amp;E de-energize facilities due to fire fighting activities.</t>
        </is>
      </c>
      <c r="C38" s="22" t="inlineStr">
        <is>
          <t>Courtney</t>
        </is>
      </c>
      <c r="D38" s="22">
        <f>IFERROR(MATCH(B38,'Large Fires (PGETerritory)'!C:C,0),"")</f>
        <v/>
      </c>
      <c r="E38" s="22">
        <f>IFERROR(MATCH(C38,'Large Fires (PGETerritory)'!C:C,0),"")</f>
        <v/>
      </c>
    </row>
    <row r="39">
      <c r="A39" s="17" t="inlineStr">
        <is>
          <t>14-0056871</t>
        </is>
      </c>
      <c r="B39" s="13" t="inlineStr">
        <is>
          <t>King Fire.  Cal Fire requested PG&amp;E de-energize facilities due to firefighting activities.</t>
        </is>
      </c>
      <c r="C39" s="22" t="inlineStr">
        <is>
          <t>king</t>
        </is>
      </c>
      <c r="D39" s="22">
        <f>IFERROR(MATCH(B39,'Large Fires (PGETerritory)'!C:C,0),"")</f>
        <v/>
      </c>
      <c r="E39" s="22">
        <f>IFERROR(MATCH(C39,'Large Fires (PGETerritory)'!C:C,0),"")</f>
        <v/>
      </c>
    </row>
    <row r="40">
      <c r="A40" s="17" t="inlineStr">
        <is>
          <t>14-0044102</t>
        </is>
      </c>
      <c r="B40" s="13" t="inlineStr">
        <is>
          <t>Cal Fire requests PG&amp;E to de-energize facilities due to grass fire.</t>
        </is>
      </c>
      <c r="C40" s="22" t="inlineStr">
        <is>
          <t>Miscellenious 37</t>
        </is>
      </c>
      <c r="D40" s="22">
        <f>IFERROR(MATCH(B40,'Large Fires (PGETerritory)'!C:C,0),"")</f>
        <v/>
      </c>
      <c r="E40" s="22">
        <f>IFERROR(MATCH(C40,'Large Fires (PGETerritory)'!C:C,0),"")</f>
        <v/>
      </c>
    </row>
    <row r="41">
      <c r="A41" s="17" t="inlineStr">
        <is>
          <t>14-0070317</t>
        </is>
      </c>
      <c r="B41" s="13" t="inlineStr">
        <is>
          <t>Cal Fire requests PG&amp;E to de-energize line due to structure fire.</t>
        </is>
      </c>
      <c r="C41" s="22" t="inlineStr">
        <is>
          <t>Structure fire 38</t>
        </is>
      </c>
      <c r="D41" s="22">
        <f>IFERROR(MATCH(B41,'Large Fires (PGETerritory)'!C:C,0),"")</f>
        <v/>
      </c>
      <c r="E41" s="22">
        <f>IFERROR(MATCH(C41,'Large Fires (PGETerritory)'!C:C,0),"")</f>
        <v/>
      </c>
    </row>
    <row r="42">
      <c r="A42" s="17" t="inlineStr">
        <is>
          <t>14-0062318</t>
        </is>
      </c>
      <c r="B42" s="13" t="inlineStr">
        <is>
          <t>Applegate Fire.  Cal Fire request PG&amp;E to de-energize facilitiies.</t>
        </is>
      </c>
      <c r="C42" s="22" t="inlineStr">
        <is>
          <t>Applegate</t>
        </is>
      </c>
      <c r="D42" s="22">
        <f>IFERROR(MATCH(B42,'Large Fires (PGETerritory)'!C:C,0),"")</f>
        <v/>
      </c>
      <c r="E42" s="22">
        <f>IFERROR(MATCH(C42,'Large Fires (PGETerritory)'!C:C,0),"")</f>
        <v/>
      </c>
    </row>
    <row r="43">
      <c r="A43" s="17" t="inlineStr">
        <is>
          <t>15-0070732</t>
        </is>
      </c>
      <c r="B43" s="105" t="inlineStr">
        <is>
          <t>Lightning/mudslides</t>
        </is>
      </c>
      <c r="C43" s="22" t="inlineStr">
        <is>
          <t>Miscellenious 41</t>
        </is>
      </c>
      <c r="D43" s="22">
        <f>IFERROR(MATCH(B43,'Large Fires (PGETerritory)'!C:C,0),"")</f>
        <v/>
      </c>
      <c r="E43" s="22">
        <f>IFERROR(MATCH(C43,'Large Fires (PGETerritory)'!C:C,0),"")</f>
        <v/>
      </c>
    </row>
    <row r="44">
      <c r="A44" s="17" t="inlineStr">
        <is>
          <t>15-0070510</t>
        </is>
      </c>
      <c r="B44" s="105" t="inlineStr">
        <is>
          <t>Lightning/mudslides</t>
        </is>
      </c>
      <c r="C44" s="22" t="inlineStr">
        <is>
          <t>Miscellenious 41</t>
        </is>
      </c>
      <c r="D44" s="22">
        <f>IFERROR(MATCH(B44,'Large Fires (PGETerritory)'!C:C,0),"")</f>
        <v/>
      </c>
      <c r="E44" s="22">
        <f>IFERROR(MATCH(C44,'Large Fires (PGETerritory)'!C:C,0),"")</f>
        <v/>
      </c>
    </row>
    <row r="45">
      <c r="A45" s="17" t="inlineStr">
        <is>
          <t>15-0070421</t>
        </is>
      </c>
      <c r="B45" s="105" t="inlineStr">
        <is>
          <t>Lightning/mudslides</t>
        </is>
      </c>
      <c r="C45" s="22" t="inlineStr">
        <is>
          <t>Miscellenious 41</t>
        </is>
      </c>
      <c r="D45" s="22">
        <f>IFERROR(MATCH(B45,'Large Fires (PGETerritory)'!C:C,0),"")</f>
        <v/>
      </c>
      <c r="E45" s="22">
        <f>IFERROR(MATCH(C45,'Large Fires (PGETerritory)'!C:C,0),"")</f>
        <v/>
      </c>
    </row>
    <row r="46">
      <c r="A46" s="17" t="inlineStr">
        <is>
          <t>15-0070671</t>
        </is>
      </c>
      <c r="B46" s="105" t="inlineStr">
        <is>
          <t>Mudslides/Flooding</t>
        </is>
      </c>
      <c r="C46" s="22" t="inlineStr">
        <is>
          <t>Miscellenious 41</t>
        </is>
      </c>
      <c r="D46" s="22">
        <f>IFERROR(MATCH(B46,'Large Fires (PGETerritory)'!C:C,0),"")</f>
        <v/>
      </c>
      <c r="E46" s="22">
        <f>IFERROR(MATCH(C46,'Large Fires (PGETerritory)'!C:C,0),"")</f>
        <v/>
      </c>
    </row>
    <row r="47">
      <c r="A47" s="17" t="inlineStr">
        <is>
          <t>15-0070661</t>
        </is>
      </c>
      <c r="B47" s="105" t="inlineStr">
        <is>
          <t>Mudslides/Flooding</t>
        </is>
      </c>
      <c r="C47" s="22" t="inlineStr">
        <is>
          <t>Miscellenious 41</t>
        </is>
      </c>
      <c r="D47" s="22">
        <f>IFERROR(MATCH(B47,'Large Fires (PGETerritory)'!C:C,0),"")</f>
        <v/>
      </c>
      <c r="E47" s="22">
        <f>IFERROR(MATCH(C47,'Large Fires (PGETerritory)'!C:C,0),"")</f>
        <v/>
      </c>
    </row>
    <row r="48">
      <c r="A48" s="17" t="inlineStr">
        <is>
          <t>15-0070563</t>
        </is>
      </c>
      <c r="B48" s="105" t="inlineStr">
        <is>
          <t>Mudslides/Flooding</t>
        </is>
      </c>
      <c r="C48" s="22" t="inlineStr">
        <is>
          <t>Miscellenious 41</t>
        </is>
      </c>
      <c r="D48" s="22">
        <f>IFERROR(MATCH(B48,'Large Fires (PGETerritory)'!C:C,0),"")</f>
        <v/>
      </c>
      <c r="E48" s="22">
        <f>IFERROR(MATCH(C48,'Large Fires (PGETerritory)'!C:C,0),"")</f>
        <v/>
      </c>
    </row>
    <row r="49">
      <c r="A49" s="17" t="inlineStr">
        <is>
          <t>15-0070595</t>
        </is>
      </c>
      <c r="B49" s="105" t="inlineStr">
        <is>
          <t>Mudslides/Flooding</t>
        </is>
      </c>
      <c r="C49" s="22" t="inlineStr">
        <is>
          <t>Miscellenious 41</t>
        </is>
      </c>
      <c r="D49" s="22">
        <f>IFERROR(MATCH(B49,'Large Fires (PGETerritory)'!C:C,0),"")</f>
        <v/>
      </c>
      <c r="E49" s="22">
        <f>IFERROR(MATCH(C49,'Large Fires (PGETerritory)'!C:C,0),"")</f>
        <v/>
      </c>
    </row>
    <row r="50">
      <c r="A50" s="17" t="inlineStr">
        <is>
          <t>15-0070672</t>
        </is>
      </c>
      <c r="B50" s="105" t="inlineStr">
        <is>
          <t>Mudslides/Flooding</t>
        </is>
      </c>
      <c r="C50" s="22" t="inlineStr">
        <is>
          <t>Miscellenious 41</t>
        </is>
      </c>
      <c r="D50" s="22">
        <f>IFERROR(MATCH(B50,'Large Fires (PGETerritory)'!C:C,0),"")</f>
        <v/>
      </c>
      <c r="E50" s="22">
        <f>IFERROR(MATCH(C50,'Large Fires (PGETerritory)'!C:C,0),"")</f>
        <v/>
      </c>
    </row>
    <row r="51">
      <c r="A51" s="17" t="inlineStr">
        <is>
          <t>15-0070798</t>
        </is>
      </c>
      <c r="B51" s="105" t="inlineStr">
        <is>
          <t>Mudslides/Flooding</t>
        </is>
      </c>
      <c r="C51" s="22" t="inlineStr">
        <is>
          <t>Miscellenious 41</t>
        </is>
      </c>
      <c r="D51" s="22">
        <f>IFERROR(MATCH(B51,'Large Fires (PGETerritory)'!C:C,0),"")</f>
        <v/>
      </c>
      <c r="E51" s="22">
        <f>IFERROR(MATCH(C51,'Large Fires (PGETerritory)'!C:C,0),"")</f>
        <v/>
      </c>
    </row>
    <row r="52">
      <c r="A52" s="17" t="inlineStr">
        <is>
          <t>15-0077680</t>
        </is>
      </c>
      <c r="B52" s="13" t="inlineStr">
        <is>
          <t>3rd party dig-in-Fire</t>
        </is>
      </c>
      <c r="C52" s="22" t="inlineStr">
        <is>
          <t>Miscellenious 50</t>
        </is>
      </c>
      <c r="D52" s="22">
        <f>IFERROR(MATCH(B52,'Large Fires (PGETerritory)'!C:C,0),"")</f>
        <v/>
      </c>
      <c r="E52" s="22">
        <f>IFERROR(MATCH(C52,'Large Fires (PGETerritory)'!C:C,0),"")</f>
        <v/>
      </c>
    </row>
    <row r="53">
      <c r="A53" s="17" t="inlineStr">
        <is>
          <t>15-0079002</t>
        </is>
      </c>
      <c r="B53" s="105" t="inlineStr">
        <is>
          <t>Customer(US Forest Service) agreed to power restoration the next day.  Building were unoccupied.</t>
        </is>
      </c>
      <c r="C53" s="22" t="inlineStr">
        <is>
          <t>Miscellenious 51</t>
        </is>
      </c>
      <c r="D53" s="22">
        <f>IFERROR(MATCH(B53,'Large Fires (PGETerritory)'!C:C,0),"")</f>
        <v/>
      </c>
      <c r="E53" s="22">
        <f>IFERROR(MATCH(C53,'Large Fires (PGETerritory)'!C:C,0),"")</f>
        <v/>
      </c>
    </row>
    <row r="54">
      <c r="A54" s="17" t="inlineStr">
        <is>
          <t>15-0087236</t>
        </is>
      </c>
      <c r="B54" s="105" t="inlineStr">
        <is>
          <t>Customer refused access to PG&amp;E for repairs to Transmission Line</t>
        </is>
      </c>
      <c r="C54" s="22" t="inlineStr">
        <is>
          <t>Miscellenious 52</t>
        </is>
      </c>
      <c r="D54" s="22">
        <f>IFERROR(MATCH(B54,'Large Fires (PGETerritory)'!C:C,0),"")</f>
        <v/>
      </c>
      <c r="E54" s="22">
        <f>IFERROR(MATCH(C54,'Large Fires (PGETerritory)'!C:C,0),"")</f>
        <v/>
      </c>
    </row>
    <row r="55">
      <c r="A55" s="17" t="inlineStr">
        <is>
          <t>15-0087173</t>
        </is>
      </c>
      <c r="B55" s="105" t="inlineStr">
        <is>
          <t>Customer refused access to PG&amp;E for repairs to Transmission Line</t>
        </is>
      </c>
      <c r="C55" s="22" t="inlineStr">
        <is>
          <t>Miscellenious 52</t>
        </is>
      </c>
      <c r="D55" s="22">
        <f>IFERROR(MATCH(B55,'Large Fires (PGETerritory)'!C:C,0),"")</f>
        <v/>
      </c>
      <c r="E55" s="22">
        <f>IFERROR(MATCH(C55,'Large Fires (PGETerritory)'!C:C,0),"")</f>
        <v/>
      </c>
    </row>
    <row r="56">
      <c r="A56" s="17" t="inlineStr">
        <is>
          <t>15-0087248</t>
        </is>
      </c>
      <c r="B56" s="105" t="inlineStr">
        <is>
          <t>Customer refused access to PG&amp;E for repairs to Transmission Line</t>
        </is>
      </c>
      <c r="C56" s="22" t="inlineStr">
        <is>
          <t>Miscellenious 52</t>
        </is>
      </c>
      <c r="D56" s="22">
        <f>IFERROR(MATCH(B56,'Large Fires (PGETerritory)'!C:C,0),"")</f>
        <v/>
      </c>
      <c r="E56" s="22">
        <f>IFERROR(MATCH(C56,'Large Fires (PGETerritory)'!C:C,0),"")</f>
        <v/>
      </c>
    </row>
    <row r="57">
      <c r="A57" s="17" t="inlineStr">
        <is>
          <t>15-0087228</t>
        </is>
      </c>
      <c r="B57" s="105" t="inlineStr">
        <is>
          <t>Customer refused access to PG&amp;E for repairs to Transmission Line</t>
        </is>
      </c>
      <c r="C57" s="22" t="inlineStr">
        <is>
          <t>Miscellenious 52</t>
        </is>
      </c>
      <c r="D57" s="22">
        <f>IFERROR(MATCH(B57,'Large Fires (PGETerritory)'!C:C,0),"")</f>
        <v/>
      </c>
      <c r="E57" s="22">
        <f>IFERROR(MATCH(C57,'Large Fires (PGETerritory)'!C:C,0),"")</f>
        <v/>
      </c>
    </row>
    <row r="58">
      <c r="A58" s="17" t="inlineStr">
        <is>
          <t>15-0086232</t>
        </is>
      </c>
      <c r="B58" s="105" t="inlineStr">
        <is>
          <t>Private plane crash with fatalities.  Kern County Sheriff denied access until the investigation was completed.</t>
        </is>
      </c>
      <c r="C58" s="22" t="inlineStr">
        <is>
          <t>Miscellenious 56</t>
        </is>
      </c>
      <c r="D58" s="22">
        <f>IFERROR(MATCH(B58,'Large Fires (PGETerritory)'!C:C,0),"")</f>
        <v/>
      </c>
      <c r="E58" s="22">
        <f>IFERROR(MATCH(C58,'Large Fires (PGETerritory)'!C:C,0),"")</f>
        <v/>
      </c>
    </row>
    <row r="59">
      <c r="A59" s="17" t="inlineStr">
        <is>
          <t>15-0073135</t>
        </is>
      </c>
      <c r="B59" s="105" t="inlineStr">
        <is>
          <t>Peat Fire on Bradford Island in Delta</t>
        </is>
      </c>
      <c r="C59" s="22" t="inlineStr">
        <is>
          <t>Peat Fire</t>
        </is>
      </c>
      <c r="D59" s="22">
        <f>IFERROR(MATCH(B59,'Large Fires (PGETerritory)'!C:C,0),"")</f>
        <v/>
      </c>
      <c r="E59" s="22">
        <f>IFERROR(MATCH(C59,'Large Fires (PGETerritory)'!C:C,0),"")</f>
        <v/>
      </c>
    </row>
    <row r="60">
      <c r="A60" s="17" t="inlineStr">
        <is>
          <t>15-0087424</t>
        </is>
      </c>
      <c r="B60" s="105" t="inlineStr">
        <is>
          <t>San Luis Obispo Fire Dept requested line to be de-energized for the safety of the firefighters.</t>
        </is>
      </c>
      <c r="C60" s="22" t="inlineStr">
        <is>
          <t>Miscellenious 58</t>
        </is>
      </c>
      <c r="D60" s="22">
        <f>IFERROR(MATCH(B60,'Large Fires (PGETerritory)'!C:C,0),"")</f>
        <v/>
      </c>
      <c r="E60" s="22">
        <f>IFERROR(MATCH(C60,'Large Fires (PGETerritory)'!C:C,0),"")</f>
        <v/>
      </c>
    </row>
    <row r="61">
      <c r="A61" s="17" t="inlineStr">
        <is>
          <t>15-0087875</t>
        </is>
      </c>
      <c r="B61" s="106" t="inlineStr">
        <is>
          <t>Landslide off Hwy 299</t>
        </is>
      </c>
      <c r="C61" s="22" t="inlineStr">
        <is>
          <t>Miscellenious 59</t>
        </is>
      </c>
      <c r="D61" s="22">
        <f>IFERROR(MATCH(B61,'Large Fires (PGETerritory)'!C:C,0),"")</f>
        <v/>
      </c>
      <c r="E61" s="22">
        <f>IFERROR(MATCH(C61,'Large Fires (PGETerritory)'!C:C,0),"")</f>
        <v/>
      </c>
    </row>
    <row r="62">
      <c r="A62" s="17" t="inlineStr">
        <is>
          <t>16-0004162</t>
        </is>
      </c>
      <c r="B62" s="106" t="inlineStr">
        <is>
          <t>Mudslide</t>
        </is>
      </c>
      <c r="C62" s="22" t="inlineStr">
        <is>
          <t>Miscellenious 60</t>
        </is>
      </c>
      <c r="D62" s="22">
        <f>IFERROR(MATCH(B62,'Large Fires (PGETerritory)'!C:C,0),"")</f>
        <v/>
      </c>
      <c r="E62" s="22">
        <f>IFERROR(MATCH(C62,'Large Fires (PGETerritory)'!C:C,0),"")</f>
        <v/>
      </c>
    </row>
    <row r="63">
      <c r="A63" s="17" t="inlineStr">
        <is>
          <t>16-0011637</t>
        </is>
      </c>
      <c r="B63" s="106" t="inlineStr">
        <is>
          <t>Car theft</t>
        </is>
      </c>
      <c r="C63" s="22" t="inlineStr">
        <is>
          <t>Miscellenious 61</t>
        </is>
      </c>
      <c r="D63" s="22">
        <f>IFERROR(MATCH(B63,'Large Fires (PGETerritory)'!C:C,0),"")</f>
        <v/>
      </c>
      <c r="E63" s="22">
        <f>IFERROR(MATCH(C63,'Large Fires (PGETerritory)'!C:C,0),"")</f>
        <v/>
      </c>
    </row>
    <row r="64">
      <c r="A64" s="17" t="inlineStr">
        <is>
          <t>16-0004234</t>
        </is>
      </c>
      <c r="B64" s="106" t="inlineStr">
        <is>
          <t>Flooding</t>
        </is>
      </c>
      <c r="C64" s="22" t="inlineStr">
        <is>
          <t>Miscellenious 62</t>
        </is>
      </c>
      <c r="D64" s="22">
        <f>IFERROR(MATCH(B64,'Large Fires (PGETerritory)'!C:C,0),"")</f>
        <v/>
      </c>
      <c r="E64" s="22">
        <f>IFERROR(MATCH(C64,'Large Fires (PGETerritory)'!C:C,0),"")</f>
        <v/>
      </c>
    </row>
    <row r="65">
      <c r="A65" s="17" t="inlineStr">
        <is>
          <t>16-0002510</t>
        </is>
      </c>
      <c r="B65" s="106" t="inlineStr">
        <is>
          <t>Flooding</t>
        </is>
      </c>
      <c r="C65" s="22" t="inlineStr">
        <is>
          <t>Miscellenious 63</t>
        </is>
      </c>
      <c r="D65" s="22">
        <f>IFERROR(MATCH(B65,'Large Fires (PGETerritory)'!C:C,0),"")</f>
        <v/>
      </c>
      <c r="E65" s="22">
        <f>IFERROR(MATCH(C65,'Large Fires (PGETerritory)'!C:C,0),"")</f>
        <v/>
      </c>
    </row>
    <row r="66">
      <c r="A66" s="17" t="inlineStr">
        <is>
          <t>16-0018478</t>
        </is>
      </c>
      <c r="B66" s="106" t="inlineStr">
        <is>
          <t>Flooding</t>
        </is>
      </c>
      <c r="C66" s="22" t="inlineStr">
        <is>
          <t>Miscellenious 64</t>
        </is>
      </c>
      <c r="D66" s="22">
        <f>IFERROR(MATCH(B66,'Large Fires (PGETerritory)'!C:C,0),"")</f>
        <v/>
      </c>
      <c r="E66" s="22">
        <f>IFERROR(MATCH(C66,'Large Fires (PGETerritory)'!C:C,0),"")</f>
        <v/>
      </c>
    </row>
    <row r="67">
      <c r="A67" s="17" t="inlineStr">
        <is>
          <t>16-0017884</t>
        </is>
      </c>
      <c r="B67" s="106" t="inlineStr">
        <is>
          <t>Flooding</t>
        </is>
      </c>
      <c r="C67" s="22" t="inlineStr">
        <is>
          <t>Miscellenious 65</t>
        </is>
      </c>
      <c r="D67" s="22">
        <f>IFERROR(MATCH(B67,'Large Fires (PGETerritory)'!C:C,0),"")</f>
        <v/>
      </c>
      <c r="E67" s="22">
        <f>IFERROR(MATCH(C67,'Large Fires (PGETerritory)'!C:C,0),"")</f>
        <v/>
      </c>
    </row>
    <row r="68">
      <c r="A68" s="17" t="inlineStr">
        <is>
          <t>16-0020532</t>
        </is>
      </c>
      <c r="B68" s="106" t="inlineStr">
        <is>
          <t>Customer request</t>
        </is>
      </c>
      <c r="C68" s="22" t="inlineStr">
        <is>
          <t>Miscellenious 66</t>
        </is>
      </c>
      <c r="D68" s="22">
        <f>IFERROR(MATCH(B68,'Large Fires (PGETerritory)'!C:C,0),"")</f>
        <v/>
      </c>
      <c r="E68" s="22">
        <f>IFERROR(MATCH(C68,'Large Fires (PGETerritory)'!C:C,0),"")</f>
        <v/>
      </c>
    </row>
    <row r="69">
      <c r="A69" s="17" t="inlineStr">
        <is>
          <t>16-0032787</t>
        </is>
      </c>
      <c r="B69" s="106" t="inlineStr">
        <is>
          <t>Railrooad tie fire</t>
        </is>
      </c>
      <c r="C69" s="22" t="inlineStr">
        <is>
          <t>Miscellenious 67</t>
        </is>
      </c>
      <c r="D69" s="22">
        <f>IFERROR(MATCH(B69,'Large Fires (PGETerritory)'!C:C,0),"")</f>
        <v/>
      </c>
      <c r="E69" s="22">
        <f>IFERROR(MATCH(C69,'Large Fires (PGETerritory)'!C:C,0),"")</f>
        <v/>
      </c>
    </row>
    <row r="70">
      <c r="A70" s="17" t="inlineStr">
        <is>
          <t>16-0025387</t>
        </is>
      </c>
      <c r="B70" s="106" t="inlineStr">
        <is>
          <t>Customer request</t>
        </is>
      </c>
      <c r="C70" s="22" t="inlineStr">
        <is>
          <t>Miscellenious 68</t>
        </is>
      </c>
      <c r="D70" s="22">
        <f>IFERROR(MATCH(B70,'Large Fires (PGETerritory)'!C:C,0),"")</f>
        <v/>
      </c>
      <c r="E70" s="22">
        <f>IFERROR(MATCH(C70,'Large Fires (PGETerritory)'!C:C,0),"")</f>
        <v/>
      </c>
    </row>
    <row r="71">
      <c r="A71" s="17" t="inlineStr">
        <is>
          <t>16-0037914</t>
        </is>
      </c>
      <c r="B71" s="107" t="inlineStr">
        <is>
          <t>Police actvity</t>
        </is>
      </c>
      <c r="C71" s="22" t="inlineStr">
        <is>
          <t>Miscellenious 69</t>
        </is>
      </c>
      <c r="D71" s="22">
        <f>IFERROR(MATCH(B71,'Large Fires (PGETerritory)'!C:C,0),"")</f>
        <v/>
      </c>
      <c r="E71" s="22">
        <f>IFERROR(MATCH(C71,'Large Fires (PGETerritory)'!C:C,0),"")</f>
        <v/>
      </c>
    </row>
    <row r="72">
      <c r="A72" s="17" t="inlineStr">
        <is>
          <t>16-0047576</t>
        </is>
      </c>
      <c r="B72" s="107" t="inlineStr">
        <is>
          <t>Appaloosa Fire
Cal Fire chief asked T-Lines be de-energized.</t>
        </is>
      </c>
      <c r="C72" s="22" t="inlineStr">
        <is>
          <t>Appaloosa</t>
        </is>
      </c>
      <c r="D72" s="22">
        <f>IFERROR(MATCH(B72,'Large Fires (PGETerritory)'!C:C,0),"")</f>
        <v/>
      </c>
      <c r="E72" s="22">
        <f>IFERROR(MATCH(C72,'Large Fires (PGETerritory)'!C:C,0),"")</f>
        <v/>
      </c>
    </row>
    <row r="73">
      <c r="A73" s="17" t="inlineStr">
        <is>
          <t>16-0047576</t>
        </is>
      </c>
      <c r="B73" s="107" t="inlineStr">
        <is>
          <t>Appaloosa Fire
Cal Fire chief asked T-Lines be de-energized.</t>
        </is>
      </c>
      <c r="C73" s="22" t="inlineStr">
        <is>
          <t>Appaloosa</t>
        </is>
      </c>
      <c r="D73" s="22">
        <f>IFERROR(MATCH(B73,'Large Fires (PGETerritory)'!C:C,0),"")</f>
        <v/>
      </c>
      <c r="E73" s="22">
        <f>IFERROR(MATCH(C73,'Large Fires (PGETerritory)'!C:C,0),"")</f>
        <v/>
      </c>
    </row>
    <row r="74">
      <c r="A74" s="17" t="inlineStr">
        <is>
          <t>16-0047576</t>
        </is>
      </c>
      <c r="B74" s="106" t="inlineStr">
        <is>
          <t>Appaloosa Fire
Cal Fire chief asked T-Lines be de-energized.</t>
        </is>
      </c>
      <c r="C74" s="22" t="inlineStr">
        <is>
          <t>Appaloosa</t>
        </is>
      </c>
      <c r="D74" s="22">
        <f>IFERROR(MATCH(B74,'Large Fires (PGETerritory)'!C:C,0),"")</f>
        <v/>
      </c>
      <c r="E74" s="22">
        <f>IFERROR(MATCH(C74,'Large Fires (PGETerritory)'!C:C,0),"")</f>
        <v/>
      </c>
    </row>
    <row r="75">
      <c r="A75" s="17" t="inlineStr">
        <is>
          <t>16-0040254</t>
        </is>
      </c>
      <c r="B75" s="106" t="inlineStr">
        <is>
          <t>WAPA T-Line</t>
        </is>
      </c>
      <c r="C75" s="22" t="inlineStr">
        <is>
          <t>Miscellenious 73</t>
        </is>
      </c>
      <c r="D75" s="22">
        <f>IFERROR(MATCH(B75,'Large Fires (PGETerritory)'!C:C,0),"")</f>
        <v/>
      </c>
      <c r="E75" s="22">
        <f>IFERROR(MATCH(C75,'Large Fires (PGETerritory)'!C:C,0),"")</f>
        <v/>
      </c>
    </row>
    <row r="76">
      <c r="A76" s="17" t="inlineStr">
        <is>
          <t>16-0044338</t>
        </is>
      </c>
      <c r="B76" s="106" t="inlineStr">
        <is>
          <t>Structure fire</t>
        </is>
      </c>
      <c r="C76" s="22" t="inlineStr">
        <is>
          <t>Structure fire 74</t>
        </is>
      </c>
      <c r="D76" s="22">
        <f>IFERROR(MATCH(B76,'Large Fires (PGETerritory)'!C:C,0),"")</f>
        <v/>
      </c>
      <c r="E76" s="22">
        <f>IFERROR(MATCH(C76,'Large Fires (PGETerritory)'!C:C,0),"")</f>
        <v/>
      </c>
    </row>
    <row r="77">
      <c r="A77" s="17" t="inlineStr">
        <is>
          <t>16-0041119</t>
        </is>
      </c>
      <c r="B77" s="106" t="inlineStr">
        <is>
          <t>Tree failure</t>
        </is>
      </c>
      <c r="C77" s="22" t="inlineStr">
        <is>
          <t>Miscellenious 75</t>
        </is>
      </c>
      <c r="D77" s="22">
        <f>IFERROR(MATCH(B77,'Large Fires (PGETerritory)'!C:C,0),"")</f>
        <v/>
      </c>
      <c r="E77" s="22">
        <f>IFERROR(MATCH(C77,'Large Fires (PGETerritory)'!C:C,0),"")</f>
        <v/>
      </c>
    </row>
    <row r="78">
      <c r="A78" s="17" t="inlineStr">
        <is>
          <t>16-0047488</t>
        </is>
      </c>
      <c r="B78" s="106" t="inlineStr">
        <is>
          <t>Curry Fire</t>
        </is>
      </c>
      <c r="C78" s="22" t="inlineStr">
        <is>
          <t>Curry</t>
        </is>
      </c>
      <c r="D78" s="22">
        <f>IFERROR(MATCH(B78,'Large Fires (PGETerritory)'!C:C,0),"")</f>
        <v/>
      </c>
      <c r="E78" s="22">
        <f>IFERROR(MATCH(C78,'Large Fires (PGETerritory)'!C:C,0),"")</f>
        <v/>
      </c>
    </row>
    <row r="79">
      <c r="A79" s="17" t="inlineStr">
        <is>
          <t>16-0046084</t>
        </is>
      </c>
      <c r="B79" s="106" t="inlineStr">
        <is>
          <t>Fraiser Fire</t>
        </is>
      </c>
      <c r="C79" s="22" t="inlineStr">
        <is>
          <t>Fraiser Fire</t>
        </is>
      </c>
      <c r="D79" s="22">
        <f>IFERROR(MATCH(B79,'Large Fires (PGETerritory)'!C:C,0),"")</f>
        <v/>
      </c>
      <c r="E79" s="22">
        <f>IFERROR(MATCH(C79,'Large Fires (PGETerritory)'!C:C,0),"")</f>
        <v/>
      </c>
    </row>
    <row r="80">
      <c r="A80" s="17" t="inlineStr">
        <is>
          <t>16-0048021</t>
        </is>
      </c>
      <c r="B80" s="106" t="inlineStr">
        <is>
          <t>Structure fire</t>
        </is>
      </c>
      <c r="C80" s="22" t="inlineStr">
        <is>
          <t>Structure fire 78</t>
        </is>
      </c>
      <c r="D80" s="22">
        <f>IFERROR(MATCH(B80,'Large Fires (PGETerritory)'!C:C,0),"")</f>
        <v/>
      </c>
      <c r="E80" s="22">
        <f>IFERROR(MATCH(C80,'Large Fires (PGETerritory)'!C:C,0),"")</f>
        <v/>
      </c>
    </row>
    <row r="81">
      <c r="A81" s="17" t="inlineStr">
        <is>
          <t>16-0046756</t>
        </is>
      </c>
      <c r="B81" s="106" t="inlineStr">
        <is>
          <t>3rd party climber</t>
        </is>
      </c>
      <c r="C81" s="22" t="inlineStr">
        <is>
          <t>Miscellenious 79</t>
        </is>
      </c>
      <c r="D81" s="22">
        <f>IFERROR(MATCH(B81,'Large Fires (PGETerritory)'!C:C,0),"")</f>
        <v/>
      </c>
      <c r="E81" s="22">
        <f>IFERROR(MATCH(C81,'Large Fires (PGETerritory)'!C:C,0),"")</f>
        <v/>
      </c>
    </row>
    <row r="82">
      <c r="A82" s="17" t="inlineStr">
        <is>
          <t>16-0053724</t>
        </is>
      </c>
      <c r="B82" s="106" t="inlineStr">
        <is>
          <t>Fork Fire</t>
        </is>
      </c>
      <c r="C82" s="22" t="inlineStr">
        <is>
          <t>fork fire</t>
        </is>
      </c>
      <c r="D82" s="22">
        <f>IFERROR(MATCH(B82,'Large Fires (PGETerritory)'!C:C,0),"")</f>
        <v/>
      </c>
      <c r="E82" s="22">
        <f>IFERROR(MATCH(C82,'Large Fires (PGETerritory)'!C:C,0),"")</f>
        <v/>
      </c>
    </row>
    <row r="83">
      <c r="A83" s="17" t="inlineStr">
        <is>
          <t>16-0050315</t>
        </is>
      </c>
      <c r="B83" s="106" t="inlineStr">
        <is>
          <t>Green Fire</t>
        </is>
      </c>
      <c r="C83" s="22" t="inlineStr">
        <is>
          <t>green</t>
        </is>
      </c>
      <c r="D83" s="22">
        <f>IFERROR(MATCH(B83,'Large Fires (PGETerritory)'!C:C,0),"")</f>
        <v/>
      </c>
      <c r="E83" s="22">
        <f>IFERROR(MATCH(C83,'Large Fires (PGETerritory)'!C:C,0),"")</f>
        <v/>
      </c>
    </row>
    <row r="84">
      <c r="A84" s="17" t="inlineStr">
        <is>
          <t>16-0052248</t>
        </is>
      </c>
      <c r="B84" s="106" t="inlineStr">
        <is>
          <t>Sobrantes Fire</t>
        </is>
      </c>
      <c r="C84" s="22" t="inlineStr">
        <is>
          <t>Soberanes</t>
        </is>
      </c>
      <c r="D84" s="22">
        <f>IFERROR(MATCH(B84,'Large Fires (PGETerritory)'!C:C,0),"")</f>
        <v/>
      </c>
      <c r="E84" s="22">
        <f>IFERROR(MATCH(C84,'Large Fires (PGETerritory)'!C:C,0),"")</f>
        <v/>
      </c>
    </row>
    <row r="85">
      <c r="A85" s="17" t="inlineStr">
        <is>
          <t>16-0053130</t>
        </is>
      </c>
      <c r="B85" s="106" t="inlineStr">
        <is>
          <t>Sobrantes Fire</t>
        </is>
      </c>
      <c r="C85" s="22" t="inlineStr">
        <is>
          <t>Soberanes</t>
        </is>
      </c>
      <c r="D85" s="22">
        <f>IFERROR(MATCH(B85,'Large Fires (PGETerritory)'!C:C,0),"")</f>
        <v/>
      </c>
      <c r="E85" s="22">
        <f>IFERROR(MATCH(C85,'Large Fires (PGETerritory)'!C:C,0),"")</f>
        <v/>
      </c>
    </row>
    <row r="86">
      <c r="A86" s="17" t="inlineStr">
        <is>
          <t>16-0053995</t>
        </is>
      </c>
      <c r="B86" s="106" t="inlineStr">
        <is>
          <t>Sobrantes Fire</t>
        </is>
      </c>
      <c r="C86" s="22" t="inlineStr">
        <is>
          <t>Soberanes</t>
        </is>
      </c>
      <c r="D86" s="22">
        <f>IFERROR(MATCH(B86,'Large Fires (PGETerritory)'!C:C,0),"")</f>
        <v/>
      </c>
      <c r="E86" s="22">
        <f>IFERROR(MATCH(C86,'Large Fires (PGETerritory)'!C:C,0),"")</f>
        <v/>
      </c>
    </row>
    <row r="87">
      <c r="A87" s="17" t="inlineStr">
        <is>
          <t>16-0052404</t>
        </is>
      </c>
      <c r="B87" s="106" t="inlineStr">
        <is>
          <t>Sobrantes Fire</t>
        </is>
      </c>
      <c r="C87" s="22" t="inlineStr">
        <is>
          <t>Soberanes</t>
        </is>
      </c>
      <c r="D87" s="22">
        <f>IFERROR(MATCH(B87,'Large Fires (PGETerritory)'!C:C,0),"")</f>
        <v/>
      </c>
      <c r="E87" s="22">
        <f>IFERROR(MATCH(C87,'Large Fires (PGETerritory)'!C:C,0),"")</f>
        <v/>
      </c>
    </row>
    <row r="88">
      <c r="A88" s="17" t="inlineStr">
        <is>
          <t>16-0052405</t>
        </is>
      </c>
      <c r="B88" s="106" t="inlineStr">
        <is>
          <t>Sobrantes Fire</t>
        </is>
      </c>
      <c r="C88" s="22" t="inlineStr">
        <is>
          <t>Soberanes</t>
        </is>
      </c>
      <c r="D88" s="22">
        <f>IFERROR(MATCH(B88,'Large Fires (PGETerritory)'!C:C,0),"")</f>
        <v/>
      </c>
      <c r="E88" s="22">
        <f>IFERROR(MATCH(C88,'Large Fires (PGETerritory)'!C:C,0),"")</f>
        <v/>
      </c>
    </row>
    <row r="89">
      <c r="A89" s="17" t="inlineStr">
        <is>
          <t>16-0053970`</t>
        </is>
      </c>
      <c r="B89" s="106" t="inlineStr">
        <is>
          <t>Sobrantes Fire</t>
        </is>
      </c>
      <c r="C89" s="22" t="inlineStr">
        <is>
          <t>Soberanes</t>
        </is>
      </c>
      <c r="D89" s="22">
        <f>IFERROR(MATCH(B89,'Large Fires (PGETerritory)'!C:C,0),"")</f>
        <v/>
      </c>
      <c r="E89" s="22">
        <f>IFERROR(MATCH(C89,'Large Fires (PGETerritory)'!C:C,0),"")</f>
        <v/>
      </c>
    </row>
    <row r="90">
      <c r="A90" s="17" t="inlineStr">
        <is>
          <t>16-0052690</t>
        </is>
      </c>
      <c r="B90" s="106" t="inlineStr">
        <is>
          <t>Sobrantes Fire</t>
        </is>
      </c>
      <c r="C90" s="22" t="inlineStr">
        <is>
          <t>Soberanes</t>
        </is>
      </c>
      <c r="D90" s="22">
        <f>IFERROR(MATCH(B90,'Large Fires (PGETerritory)'!C:C,0),"")</f>
        <v/>
      </c>
      <c r="E90" s="22">
        <f>IFERROR(MATCH(C90,'Large Fires (PGETerritory)'!C:C,0),"")</f>
        <v/>
      </c>
    </row>
    <row r="91">
      <c r="A91" s="17" t="inlineStr">
        <is>
          <t>16-0053969</t>
        </is>
      </c>
      <c r="B91" s="106" t="inlineStr">
        <is>
          <t>Sobrantes Fire</t>
        </is>
      </c>
      <c r="C91" s="22" t="inlineStr">
        <is>
          <t>Soberanes</t>
        </is>
      </c>
      <c r="D91" s="22">
        <f>IFERROR(MATCH(B91,'Large Fires (PGETerritory)'!C:C,0),"")</f>
        <v/>
      </c>
      <c r="E91" s="22">
        <f>IFERROR(MATCH(C91,'Large Fires (PGETerritory)'!C:C,0),"")</f>
        <v/>
      </c>
    </row>
    <row r="92">
      <c r="A92" s="17" t="inlineStr">
        <is>
          <t>16-0054217</t>
        </is>
      </c>
      <c r="B92" s="106" t="inlineStr">
        <is>
          <t>Sobrantes Fire</t>
        </is>
      </c>
      <c r="C92" s="22" t="inlineStr">
        <is>
          <t>Soberanes</t>
        </is>
      </c>
      <c r="D92" s="22">
        <f>IFERROR(MATCH(B92,'Large Fires (PGETerritory)'!C:C,0),"")</f>
        <v/>
      </c>
      <c r="E92" s="22">
        <f>IFERROR(MATCH(C92,'Large Fires (PGETerritory)'!C:C,0),"")</f>
        <v/>
      </c>
    </row>
    <row r="93">
      <c r="A93" s="17" t="inlineStr">
        <is>
          <t>16-0054975</t>
        </is>
      </c>
      <c r="B93" s="106" t="inlineStr">
        <is>
          <t>Sobrantes Fire</t>
        </is>
      </c>
      <c r="C93" s="22" t="inlineStr">
        <is>
          <t>Soberanes</t>
        </is>
      </c>
      <c r="D93" s="22">
        <f>IFERROR(MATCH(B93,'Large Fires (PGETerritory)'!C:C,0),"")</f>
        <v/>
      </c>
      <c r="E93" s="22">
        <f>IFERROR(MATCH(C93,'Large Fires (PGETerritory)'!C:C,0),"")</f>
        <v/>
      </c>
    </row>
    <row r="94">
      <c r="A94" s="17" t="inlineStr">
        <is>
          <t>16-0053671</t>
        </is>
      </c>
      <c r="B94" s="106" t="inlineStr">
        <is>
          <t>Extention Fire#2</t>
        </is>
      </c>
      <c r="C94" s="22" t="inlineStr">
        <is>
          <t>Miscellenious 92</t>
        </is>
      </c>
      <c r="D94" s="22">
        <f>IFERROR(MATCH(B94,'Large Fires (PGETerritory)'!C:C,0),"")</f>
        <v/>
      </c>
      <c r="E94" s="22">
        <f>IFERROR(MATCH(C94,'Large Fires (PGETerritory)'!C:C,0),"")</f>
        <v/>
      </c>
    </row>
    <row r="95">
      <c r="A95" s="17" t="inlineStr">
        <is>
          <t>16-0055140</t>
        </is>
      </c>
      <c r="B95" s="106" t="inlineStr">
        <is>
          <t>Grub Fire</t>
        </is>
      </c>
      <c r="C95" s="22" t="inlineStr">
        <is>
          <t>Grub</t>
        </is>
      </c>
      <c r="D95" s="22">
        <f>IFERROR(MATCH(B95,'Large Fires (PGETerritory)'!C:C,0),"")</f>
        <v/>
      </c>
      <c r="E95" s="22">
        <f>IFERROR(MATCH(C95,'Large Fires (PGETerritory)'!C:C,0),"")</f>
        <v/>
      </c>
    </row>
    <row r="96">
      <c r="A96" s="17" t="inlineStr">
        <is>
          <t>16-0056103</t>
        </is>
      </c>
      <c r="B96" s="106" t="inlineStr">
        <is>
          <t>Clayton Fire</t>
        </is>
      </c>
      <c r="C96" s="22" t="inlineStr">
        <is>
          <t>Clayton</t>
        </is>
      </c>
      <c r="D96" s="22">
        <f>IFERROR(MATCH(B96,'Large Fires (PGETerritory)'!C:C,0),"")</f>
        <v/>
      </c>
      <c r="E96" s="22">
        <f>IFERROR(MATCH(C96,'Large Fires (PGETerritory)'!C:C,0),"")</f>
        <v/>
      </c>
    </row>
    <row r="97">
      <c r="A97" s="17" t="inlineStr">
        <is>
          <t>16-0057195</t>
        </is>
      </c>
      <c r="B97" s="106" t="inlineStr">
        <is>
          <t>Sobrantes Fire</t>
        </is>
      </c>
      <c r="C97" s="22" t="inlineStr">
        <is>
          <t>Soberanes</t>
        </is>
      </c>
      <c r="D97" s="22">
        <f>IFERROR(MATCH(B97,'Large Fires (PGETerritory)'!C:C,0),"")</f>
        <v/>
      </c>
      <c r="E97" s="22">
        <f>IFERROR(MATCH(C97,'Large Fires (PGETerritory)'!C:C,0),"")</f>
        <v/>
      </c>
    </row>
    <row r="98">
      <c r="A98" s="17" t="inlineStr">
        <is>
          <t>16-0053861</t>
        </is>
      </c>
      <c r="B98" s="106" t="inlineStr">
        <is>
          <t>Goose Fire</t>
        </is>
      </c>
      <c r="C98" s="22" t="inlineStr">
        <is>
          <t>Goose</t>
        </is>
      </c>
      <c r="D98" s="22">
        <f>IFERROR(MATCH(B98,'Large Fires (PGETerritory)'!C:C,0),"")</f>
        <v/>
      </c>
      <c r="E98" s="22">
        <f>IFERROR(MATCH(C98,'Large Fires (PGETerritory)'!C:C,0),"")</f>
        <v/>
      </c>
    </row>
    <row r="99">
      <c r="A99" s="17" t="inlineStr">
        <is>
          <t>16-0057291</t>
        </is>
      </c>
      <c r="B99" s="106" t="inlineStr">
        <is>
          <t>Sobrantes Fire</t>
        </is>
      </c>
      <c r="C99" s="22" t="inlineStr">
        <is>
          <t>Soberanes</t>
        </is>
      </c>
      <c r="D99" s="22">
        <f>IFERROR(MATCH(B99,'Large Fires (PGETerritory)'!C:C,0),"")</f>
        <v/>
      </c>
      <c r="E99" s="22">
        <f>IFERROR(MATCH(C99,'Large Fires (PGETerritory)'!C:C,0),"")</f>
        <v/>
      </c>
    </row>
    <row r="100">
      <c r="A100" s="17" t="inlineStr">
        <is>
          <t>16-0052073</t>
        </is>
      </c>
      <c r="B100" s="106" t="inlineStr">
        <is>
          <t>Initiative Foods Fire</t>
        </is>
      </c>
      <c r="C100" s="22" t="inlineStr">
        <is>
          <t>Miscellenious 98</t>
        </is>
      </c>
      <c r="D100" s="22">
        <f>IFERROR(MATCH(B100,'Large Fires (PGETerritory)'!C:C,0),"")</f>
        <v/>
      </c>
      <c r="E100" s="22">
        <f>IFERROR(MATCH(C100,'Large Fires (PGETerritory)'!C:C,0),"")</f>
        <v/>
      </c>
    </row>
    <row r="101">
      <c r="A101" s="17" t="inlineStr">
        <is>
          <t>16-0040870</t>
        </is>
      </c>
      <c r="B101" s="106" t="inlineStr">
        <is>
          <t>N/A</t>
        </is>
      </c>
      <c r="C101" s="22" t="inlineStr">
        <is>
          <t>Miscellenious 99</t>
        </is>
      </c>
      <c r="D101" s="22">
        <f>IFERROR(MATCH(B101,'Large Fires (PGETerritory)'!C:C,0),"")</f>
        <v/>
      </c>
      <c r="E101" s="22">
        <f>IFERROR(MATCH(C101,'Large Fires (PGETerritory)'!C:C,0),"")</f>
        <v/>
      </c>
    </row>
    <row r="102">
      <c r="A102" s="17" t="inlineStr">
        <is>
          <t>16-0057128</t>
        </is>
      </c>
      <c r="B102" s="106" t="inlineStr">
        <is>
          <t>Clayton Fire</t>
        </is>
      </c>
      <c r="C102" s="22" t="inlineStr">
        <is>
          <t>Clayton</t>
        </is>
      </c>
      <c r="D102" s="22">
        <f>IFERROR(MATCH(B102,'Large Fires (PGETerritory)'!C:C,0),"")</f>
        <v/>
      </c>
      <c r="E102" s="22">
        <f>IFERROR(MATCH(C102,'Large Fires (PGETerritory)'!C:C,0),"")</f>
        <v/>
      </c>
    </row>
    <row r="103">
      <c r="A103" s="17" t="inlineStr">
        <is>
          <t>16-0056103</t>
        </is>
      </c>
      <c r="B103" s="106" t="inlineStr">
        <is>
          <t>Clayton Fire</t>
        </is>
      </c>
      <c r="C103" s="22" t="inlineStr">
        <is>
          <t>Clayton</t>
        </is>
      </c>
      <c r="D103" s="22">
        <f>IFERROR(MATCH(B103,'Large Fires (PGETerritory)'!C:C,0),"")</f>
        <v/>
      </c>
      <c r="E103" s="22">
        <f>IFERROR(MATCH(C103,'Large Fires (PGETerritory)'!C:C,0),"")</f>
        <v/>
      </c>
    </row>
    <row r="104">
      <c r="A104" s="17" t="inlineStr">
        <is>
          <t>16-0052175</t>
        </is>
      </c>
      <c r="B104" s="106" t="inlineStr">
        <is>
          <t>N/A</t>
        </is>
      </c>
      <c r="C104" s="22" t="inlineStr">
        <is>
          <t>Miscellenious 102</t>
        </is>
      </c>
      <c r="D104" s="22">
        <f>IFERROR(MATCH(B104,'Large Fires (PGETerritory)'!C:C,0),"")</f>
        <v/>
      </c>
      <c r="E104" s="22">
        <f>IFERROR(MATCH(C104,'Large Fires (PGETerritory)'!C:C,0),"")</f>
        <v/>
      </c>
    </row>
    <row r="105">
      <c r="A105" s="17" t="inlineStr">
        <is>
          <t>16-0058308</t>
        </is>
      </c>
      <c r="B105" s="106" t="inlineStr">
        <is>
          <t>N/A</t>
        </is>
      </c>
      <c r="C105" s="22" t="inlineStr">
        <is>
          <t>Miscellenious 103</t>
        </is>
      </c>
      <c r="D105" s="22">
        <f>IFERROR(MATCH(B105,'Large Fires (PGETerritory)'!C:C,0),"")</f>
        <v/>
      </c>
      <c r="E105" s="22">
        <f>IFERROR(MATCH(C105,'Large Fires (PGETerritory)'!C:C,0),"")</f>
        <v/>
      </c>
    </row>
    <row r="106">
      <c r="A106" s="17" t="inlineStr">
        <is>
          <t>16-0057745</t>
        </is>
      </c>
      <c r="B106" s="106" t="inlineStr">
        <is>
          <t>N/A</t>
        </is>
      </c>
      <c r="C106" s="22" t="inlineStr">
        <is>
          <t>Miscellenious 104</t>
        </is>
      </c>
      <c r="D106" s="22">
        <f>IFERROR(MATCH(B106,'Large Fires (PGETerritory)'!C:C,0),"")</f>
        <v/>
      </c>
      <c r="E106" s="22">
        <f>IFERROR(MATCH(C106,'Large Fires (PGETerritory)'!C:C,0),"")</f>
        <v/>
      </c>
    </row>
    <row r="107">
      <c r="A107" s="17" t="inlineStr">
        <is>
          <t>16-0057200</t>
        </is>
      </c>
      <c r="B107" s="106" t="inlineStr">
        <is>
          <t>Chimney Fire</t>
        </is>
      </c>
      <c r="C107" s="22" t="inlineStr">
        <is>
          <t>Chimney</t>
        </is>
      </c>
      <c r="D107" s="22">
        <f>IFERROR(MATCH(B107,'Large Fires (PGETerritory)'!C:C,0),"")</f>
        <v/>
      </c>
      <c r="E107" s="22">
        <f>IFERROR(MATCH(C107,'Large Fires (PGETerritory)'!C:C,0),"")</f>
        <v/>
      </c>
    </row>
    <row r="108">
      <c r="A108" s="17" t="inlineStr">
        <is>
          <t>16-0055868</t>
        </is>
      </c>
      <c r="B108" s="106" t="inlineStr">
        <is>
          <t>Mineral Fire</t>
        </is>
      </c>
      <c r="C108" s="22" t="inlineStr">
        <is>
          <t>Mineral fire</t>
        </is>
      </c>
      <c r="D108" s="22">
        <f>IFERROR(MATCH(B108,'Large Fires (PGETerritory)'!C:C,0),"")</f>
        <v/>
      </c>
      <c r="E108" s="22">
        <f>IFERROR(MATCH(C108,'Large Fires (PGETerritory)'!C:C,0),"")</f>
        <v/>
      </c>
    </row>
    <row r="109">
      <c r="A109" s="17" t="inlineStr">
        <is>
          <t>16-0053958</t>
        </is>
      </c>
      <c r="B109" s="106" t="inlineStr">
        <is>
          <t>Goose Fire</t>
        </is>
      </c>
      <c r="C109" s="22" t="inlineStr">
        <is>
          <t>Goose</t>
        </is>
      </c>
      <c r="D109" s="22">
        <f>IFERROR(MATCH(B109,'Large Fires (PGETerritory)'!C:C,0),"")</f>
        <v/>
      </c>
      <c r="E109" s="22">
        <f>IFERROR(MATCH(C109,'Large Fires (PGETerritory)'!C:C,0),"")</f>
        <v/>
      </c>
    </row>
    <row r="110">
      <c r="A110" s="17" t="inlineStr">
        <is>
          <t>16-0057036</t>
        </is>
      </c>
      <c r="B110" s="106" t="inlineStr">
        <is>
          <t>N/A</t>
        </is>
      </c>
      <c r="C110" s="22" t="inlineStr">
        <is>
          <t>Miscellenious 108</t>
        </is>
      </c>
      <c r="D110" s="22">
        <f>IFERROR(MATCH(B110,'Large Fires (PGETerritory)'!C:C,0),"")</f>
        <v/>
      </c>
      <c r="E110" s="22">
        <f>IFERROR(MATCH(C110,'Large Fires (PGETerritory)'!C:C,0),"")</f>
        <v/>
      </c>
    </row>
    <row r="111">
      <c r="A111" s="17" t="inlineStr">
        <is>
          <t>16-0057128</t>
        </is>
      </c>
      <c r="B111" s="106" t="inlineStr">
        <is>
          <t>Clayton Fire</t>
        </is>
      </c>
      <c r="C111" s="22" t="inlineStr">
        <is>
          <t>Clayton</t>
        </is>
      </c>
      <c r="D111" s="22">
        <f>IFERROR(MATCH(B111,'Large Fires (PGETerritory)'!C:C,0),"")</f>
        <v/>
      </c>
      <c r="E111" s="22">
        <f>IFERROR(MATCH(C111,'Large Fires (PGETerritory)'!C:C,0),"")</f>
        <v/>
      </c>
    </row>
    <row r="112">
      <c r="A112" s="17" t="inlineStr">
        <is>
          <t>16-0057722</t>
        </is>
      </c>
      <c r="B112" s="106" t="inlineStr">
        <is>
          <t>Clayton Fire</t>
        </is>
      </c>
      <c r="C112" s="22" t="inlineStr">
        <is>
          <t>Clayton</t>
        </is>
      </c>
      <c r="D112" s="22">
        <f>IFERROR(MATCH(B112,'Large Fires (PGETerritory)'!C:C,0),"")</f>
        <v/>
      </c>
      <c r="E112" s="22">
        <f>IFERROR(MATCH(C112,'Large Fires (PGETerritory)'!C:C,0),"")</f>
        <v/>
      </c>
    </row>
    <row r="113">
      <c r="A113" s="17" t="inlineStr">
        <is>
          <t>16-0059078</t>
        </is>
      </c>
      <c r="B113" s="106" t="inlineStr">
        <is>
          <t>Chimney Fire</t>
        </is>
      </c>
      <c r="C113" s="22" t="inlineStr">
        <is>
          <t>Chimney</t>
        </is>
      </c>
      <c r="D113" s="22">
        <f>IFERROR(MATCH(B113,'Large Fires (PGETerritory)'!C:C,0),"")</f>
        <v/>
      </c>
      <c r="E113" s="22">
        <f>IFERROR(MATCH(C113,'Large Fires (PGETerritory)'!C:C,0),"")</f>
        <v/>
      </c>
    </row>
    <row r="114">
      <c r="A114" s="17" t="inlineStr">
        <is>
          <t>16-0059175</t>
        </is>
      </c>
      <c r="B114" s="106" t="inlineStr">
        <is>
          <t>N/A</t>
        </is>
      </c>
      <c r="C114" s="22" t="inlineStr">
        <is>
          <t>Miscellenious 112</t>
        </is>
      </c>
      <c r="D114" s="22">
        <f>IFERROR(MATCH(B114,'Large Fires (PGETerritory)'!C:C,0),"")</f>
        <v/>
      </c>
      <c r="E114" s="22">
        <f>IFERROR(MATCH(C114,'Large Fires (PGETerritory)'!C:C,0),"")</f>
        <v/>
      </c>
    </row>
    <row r="115">
      <c r="A115" s="17" t="inlineStr">
        <is>
          <t>16-0058863</t>
        </is>
      </c>
      <c r="B115" s="106" t="inlineStr">
        <is>
          <t>N/A</t>
        </is>
      </c>
      <c r="C115" s="22" t="inlineStr">
        <is>
          <t>Miscellenious 113</t>
        </is>
      </c>
      <c r="D115" s="22">
        <f>IFERROR(MATCH(B115,'Large Fires (PGETerritory)'!C:C,0),"")</f>
        <v/>
      </c>
      <c r="E115" s="22">
        <f>IFERROR(MATCH(C115,'Large Fires (PGETerritory)'!C:C,0),"")</f>
        <v/>
      </c>
    </row>
    <row r="116">
      <c r="A116" s="17" t="inlineStr">
        <is>
          <t>16-0057194</t>
        </is>
      </c>
      <c r="B116" s="106" t="inlineStr">
        <is>
          <t>Clayton Fire</t>
        </is>
      </c>
      <c r="C116" s="22" t="inlineStr">
        <is>
          <t>Clayton</t>
        </is>
      </c>
      <c r="D116" s="22">
        <f>IFERROR(MATCH(B116,'Large Fires (PGETerritory)'!C:C,0),"")</f>
        <v/>
      </c>
      <c r="E116" s="22">
        <f>IFERROR(MATCH(C116,'Large Fires (PGETerritory)'!C:C,0),"")</f>
        <v/>
      </c>
    </row>
    <row r="117">
      <c r="A117" s="17" t="inlineStr">
        <is>
          <t>16-0057199</t>
        </is>
      </c>
      <c r="B117" s="106" t="inlineStr">
        <is>
          <t>Clayton Fire</t>
        </is>
      </c>
      <c r="C117" s="22" t="inlineStr">
        <is>
          <t>Clayton</t>
        </is>
      </c>
      <c r="D117" s="22">
        <f>IFERROR(MATCH(B117,'Large Fires (PGETerritory)'!C:C,0),"")</f>
        <v/>
      </c>
      <c r="E117" s="22">
        <f>IFERROR(MATCH(C117,'Large Fires (PGETerritory)'!C:C,0),"")</f>
        <v/>
      </c>
    </row>
    <row r="118">
      <c r="A118" s="17" t="inlineStr">
        <is>
          <t>16-0057511</t>
        </is>
      </c>
      <c r="B118" s="106" t="inlineStr">
        <is>
          <t>Clayton Fire</t>
        </is>
      </c>
      <c r="C118" s="22" t="inlineStr">
        <is>
          <t>Clayton</t>
        </is>
      </c>
      <c r="D118" s="22">
        <f>IFERROR(MATCH(B118,'Large Fires (PGETerritory)'!C:C,0),"")</f>
        <v/>
      </c>
      <c r="E118" s="22">
        <f>IFERROR(MATCH(C118,'Large Fires (PGETerritory)'!C:C,0),"")</f>
        <v/>
      </c>
    </row>
    <row r="119">
      <c r="A119" s="17" t="inlineStr">
        <is>
          <t>16-0060402</t>
        </is>
      </c>
      <c r="B119" s="106" t="inlineStr">
        <is>
          <t>Chimney Fire</t>
        </is>
      </c>
      <c r="C119" s="22" t="inlineStr">
        <is>
          <t>Chimney</t>
        </is>
      </c>
      <c r="D119" s="22">
        <f>IFERROR(MATCH(B119,'Large Fires (PGETerritory)'!C:C,0),"")</f>
        <v/>
      </c>
      <c r="E119" s="22">
        <f>IFERROR(MATCH(C119,'Large Fires (PGETerritory)'!C:C,0),"")</f>
        <v/>
      </c>
    </row>
    <row r="120">
      <c r="A120" s="17" t="inlineStr">
        <is>
          <t>16-0058864</t>
        </is>
      </c>
      <c r="B120" s="106" t="inlineStr">
        <is>
          <t>Chimney Fire</t>
        </is>
      </c>
      <c r="C120" s="22" t="inlineStr">
        <is>
          <t>Chimney</t>
        </is>
      </c>
      <c r="D120" s="22">
        <f>IFERROR(MATCH(B120,'Large Fires (PGETerritory)'!C:C,0),"")</f>
        <v/>
      </c>
      <c r="E120" s="22">
        <f>IFERROR(MATCH(C120,'Large Fires (PGETerritory)'!C:C,0),"")</f>
        <v/>
      </c>
    </row>
    <row r="121">
      <c r="A121" s="17" t="inlineStr">
        <is>
          <t>16-0057512</t>
        </is>
      </c>
      <c r="B121" s="106" t="inlineStr">
        <is>
          <t>Clayton Fire</t>
        </is>
      </c>
      <c r="C121" s="22" t="inlineStr">
        <is>
          <t>Clayton</t>
        </is>
      </c>
      <c r="D121" s="22">
        <f>IFERROR(MATCH(B121,'Large Fires (PGETerritory)'!C:C,0),"")</f>
        <v/>
      </c>
      <c r="E121" s="22">
        <f>IFERROR(MATCH(C121,'Large Fires (PGETerritory)'!C:C,0),"")</f>
        <v/>
      </c>
    </row>
    <row r="122">
      <c r="A122" s="17" t="inlineStr">
        <is>
          <t>16-0056667</t>
        </is>
      </c>
      <c r="B122" s="106" t="inlineStr">
        <is>
          <t>Structure Fire</t>
        </is>
      </c>
      <c r="C122" s="22" t="inlineStr">
        <is>
          <t>Structure Fire 120</t>
        </is>
      </c>
      <c r="D122" s="22">
        <f>IFERROR(MATCH(B122,'Large Fires (PGETerritory)'!C:C,0),"")</f>
        <v/>
      </c>
      <c r="E122" s="22">
        <f>IFERROR(MATCH(C122,'Large Fires (PGETerritory)'!C:C,0),"")</f>
        <v/>
      </c>
    </row>
    <row r="123">
      <c r="A123" s="17" t="inlineStr">
        <is>
          <t>16-0060552</t>
        </is>
      </c>
      <c r="B123" s="106" t="inlineStr">
        <is>
          <t>Wildfire</t>
        </is>
      </c>
      <c r="C123" s="22" t="inlineStr">
        <is>
          <t>Miscellenious 121</t>
        </is>
      </c>
      <c r="D123" s="22">
        <f>IFERROR(MATCH(B123,'Large Fires (PGETerritory)'!C:C,0),"")</f>
        <v/>
      </c>
      <c r="E123" s="22">
        <f>IFERROR(MATCH(C123,'Large Fires (PGETerritory)'!C:C,0),"")</f>
        <v/>
      </c>
    </row>
    <row r="124">
      <c r="A124" s="17" t="inlineStr">
        <is>
          <t>16-0059182</t>
        </is>
      </c>
      <c r="B124" s="106" t="inlineStr">
        <is>
          <t>Tulley Fire</t>
        </is>
      </c>
      <c r="C124" s="22" t="inlineStr">
        <is>
          <t>Tully</t>
        </is>
      </c>
      <c r="D124" s="22">
        <f>IFERROR(MATCH(B124,'Large Fires (PGETerritory)'!C:C,0),"")</f>
        <v/>
      </c>
      <c r="E124" s="22">
        <f>IFERROR(MATCH(C124,'Large Fires (PGETerritory)'!C:C,0),"")</f>
        <v/>
      </c>
    </row>
    <row r="125">
      <c r="A125" s="17" t="inlineStr">
        <is>
          <t>16-0057129</t>
        </is>
      </c>
      <c r="B125" s="106" t="inlineStr">
        <is>
          <t>Clayton Fire</t>
        </is>
      </c>
      <c r="C125" s="22" t="inlineStr">
        <is>
          <t>Clayton</t>
        </is>
      </c>
      <c r="D125" s="22">
        <f>IFERROR(MATCH(B125,'Large Fires (PGETerritory)'!C:C,0),"")</f>
        <v/>
      </c>
      <c r="E125" s="22">
        <f>IFERROR(MATCH(C125,'Large Fires (PGETerritory)'!C:C,0),"")</f>
        <v/>
      </c>
    </row>
    <row r="126">
      <c r="A126" s="17" t="inlineStr">
        <is>
          <t>16-0049398</t>
        </is>
      </c>
      <c r="B126" s="106" t="inlineStr">
        <is>
          <t>Grass fire</t>
        </is>
      </c>
      <c r="C126" s="22" t="inlineStr">
        <is>
          <t>Miscellenious 124</t>
        </is>
      </c>
      <c r="D126" s="22">
        <f>IFERROR(MATCH(B126,'Large Fires (PGETerritory)'!C:C,0),"")</f>
        <v/>
      </c>
      <c r="E126" s="22">
        <f>IFERROR(MATCH(C126,'Large Fires (PGETerritory)'!C:C,0),"")</f>
        <v/>
      </c>
    </row>
    <row r="127">
      <c r="A127" s="17" t="inlineStr">
        <is>
          <t>16-0047764</t>
        </is>
      </c>
      <c r="B127" s="106" t="inlineStr">
        <is>
          <t>Grass fire</t>
        </is>
      </c>
      <c r="C127" s="22" t="inlineStr">
        <is>
          <t>Miscellenious 125</t>
        </is>
      </c>
      <c r="D127" s="22">
        <f>IFERROR(MATCH(B127,'Large Fires (PGETerritory)'!C:C,0),"")</f>
        <v/>
      </c>
      <c r="E127" s="22">
        <f>IFERROR(MATCH(C127,'Large Fires (PGETerritory)'!C:C,0),"")</f>
        <v/>
      </c>
    </row>
    <row r="128">
      <c r="A128" s="17" t="inlineStr">
        <is>
          <t>16-0051570</t>
        </is>
      </c>
      <c r="B128" s="106" t="inlineStr">
        <is>
          <t>Serpa fire</t>
        </is>
      </c>
      <c r="C128" s="22" t="inlineStr">
        <is>
          <t>Serpa</t>
        </is>
      </c>
      <c r="D128" s="22">
        <f>IFERROR(MATCH(B128,'Large Fires (PGETerritory)'!C:C,0),"")</f>
        <v/>
      </c>
      <c r="E128" s="22">
        <f>IFERROR(MATCH(C128,'Large Fires (PGETerritory)'!C:C,0),"")</f>
        <v/>
      </c>
    </row>
    <row r="129">
      <c r="A129" s="17" t="inlineStr">
        <is>
          <t>16-0047754</t>
        </is>
      </c>
      <c r="B129" s="106" t="inlineStr">
        <is>
          <t>Broken Bit</t>
        </is>
      </c>
      <c r="C129" s="22" t="inlineStr">
        <is>
          <t>Miscellenious 127</t>
        </is>
      </c>
      <c r="D129" s="22">
        <f>IFERROR(MATCH(B129,'Large Fires (PGETerritory)'!C:C,0),"")</f>
        <v/>
      </c>
      <c r="E129" s="22">
        <f>IFERROR(MATCH(C129,'Large Fires (PGETerritory)'!C:C,0),"")</f>
        <v/>
      </c>
    </row>
    <row r="130">
      <c r="A130" s="17" t="inlineStr">
        <is>
          <t>16-0039882</t>
        </is>
      </c>
      <c r="B130" s="106" t="inlineStr">
        <is>
          <t>Riverbed fire</t>
        </is>
      </c>
      <c r="C130" s="22" t="inlineStr">
        <is>
          <t>Riverbed</t>
        </is>
      </c>
      <c r="D130" s="22">
        <f>IFERROR(MATCH(B130,'Large Fires (PGETerritory)'!C:C,0),"")</f>
        <v/>
      </c>
      <c r="E130" s="22">
        <f>IFERROR(MATCH(C130,'Large Fires (PGETerritory)'!C:C,0),"")</f>
        <v/>
      </c>
    </row>
    <row r="131">
      <c r="A131" s="17" t="inlineStr">
        <is>
          <t>16-0061386</t>
        </is>
      </c>
      <c r="B131" s="106" t="inlineStr">
        <is>
          <t>Chimney Fire</t>
        </is>
      </c>
      <c r="C131" s="22" t="inlineStr">
        <is>
          <t>Chimney</t>
        </is>
      </c>
      <c r="D131" s="22">
        <f>IFERROR(MATCH(B131,'Large Fires (PGETerritory)'!C:C,0),"")</f>
        <v/>
      </c>
      <c r="E131" s="22">
        <f>IFERROR(MATCH(C131,'Large Fires (PGETerritory)'!C:C,0),"")</f>
        <v/>
      </c>
    </row>
    <row r="132">
      <c r="A132" s="17" t="inlineStr">
        <is>
          <t>16-0047215</t>
        </is>
      </c>
      <c r="B132" s="106" t="inlineStr">
        <is>
          <t>Grass fire</t>
        </is>
      </c>
      <c r="C132" s="22" t="inlineStr">
        <is>
          <t>Miscellenious 130</t>
        </is>
      </c>
      <c r="D132" s="22">
        <f>IFERROR(MATCH(B132,'Large Fires (PGETerritory)'!C:C,0),"")</f>
        <v/>
      </c>
      <c r="E132" s="22">
        <f>IFERROR(MATCH(C132,'Large Fires (PGETerritory)'!C:C,0),"")</f>
        <v/>
      </c>
    </row>
    <row r="133">
      <c r="A133" s="17" t="inlineStr">
        <is>
          <t>16-0045471</t>
        </is>
      </c>
      <c r="B133" s="106" t="inlineStr">
        <is>
          <t>Grass fire</t>
        </is>
      </c>
      <c r="C133" s="22" t="inlineStr">
        <is>
          <t>Miscellenious 131</t>
        </is>
      </c>
      <c r="D133" s="22">
        <f>IFERROR(MATCH(B133,'Large Fires (PGETerritory)'!C:C,0),"")</f>
        <v/>
      </c>
      <c r="E133" s="22">
        <f>IFERROR(MATCH(C133,'Large Fires (PGETerritory)'!C:C,0),"")</f>
        <v/>
      </c>
    </row>
    <row r="134">
      <c r="A134" s="17" t="inlineStr">
        <is>
          <t>16-0044590</t>
        </is>
      </c>
      <c r="B134" s="106" t="inlineStr">
        <is>
          <t>Cole fire</t>
        </is>
      </c>
      <c r="C134" s="22" t="inlineStr">
        <is>
          <t>cole</t>
        </is>
      </c>
      <c r="D134" s="22">
        <f>IFERROR(MATCH(B134,'Large Fires (PGETerritory)'!C:C,0),"")</f>
        <v/>
      </c>
      <c r="E134" s="22">
        <f>IFERROR(MATCH(C134,'Large Fires (PGETerritory)'!C:C,0),"")</f>
        <v/>
      </c>
    </row>
    <row r="135">
      <c r="A135" s="17" t="inlineStr">
        <is>
          <t>16-0058633</t>
        </is>
      </c>
      <c r="B135" s="106" t="inlineStr">
        <is>
          <t>Chimney Fire</t>
        </is>
      </c>
      <c r="C135" s="22" t="inlineStr">
        <is>
          <t>chimney</t>
        </is>
      </c>
      <c r="D135" s="22">
        <f>IFERROR(MATCH(B135,'Large Fires (PGETerritory)'!C:C,0),"")</f>
        <v/>
      </c>
      <c r="E135" s="22">
        <f>IFERROR(MATCH(C135,'Large Fires (PGETerritory)'!C:C,0),"")</f>
        <v/>
      </c>
    </row>
    <row r="136">
      <c r="A136" s="17" t="inlineStr">
        <is>
          <t>16-0064043</t>
        </is>
      </c>
      <c r="B136" s="106" t="inlineStr">
        <is>
          <t>McDonald Fire</t>
        </is>
      </c>
      <c r="C136" s="22" t="inlineStr">
        <is>
          <t>McDonald</t>
        </is>
      </c>
      <c r="D136" s="22">
        <f>IFERROR(MATCH(B136,'Large Fires (PGETerritory)'!C:C,0),"")</f>
        <v/>
      </c>
      <c r="E136" s="22">
        <f>IFERROR(MATCH(C136,'Large Fires (PGETerritory)'!C:C,0),"")</f>
        <v/>
      </c>
    </row>
    <row r="137">
      <c r="A137" s="17" t="inlineStr">
        <is>
          <t>16-0062269</t>
        </is>
      </c>
      <c r="B137" s="106" t="inlineStr">
        <is>
          <t>Sunny Fire</t>
        </is>
      </c>
      <c r="C137" s="22" t="inlineStr">
        <is>
          <t>sunny</t>
        </is>
      </c>
      <c r="D137" s="22">
        <f>IFERROR(MATCH(B137,'Large Fires (PGETerritory)'!C:C,0),"")</f>
        <v/>
      </c>
      <c r="E137" s="22">
        <f>IFERROR(MATCH(C137,'Large Fires (PGETerritory)'!C:C,0),"")</f>
        <v/>
      </c>
    </row>
    <row r="138">
      <c r="A138" s="17" t="inlineStr">
        <is>
          <t>16-0062398</t>
        </is>
      </c>
      <c r="B138" s="106" t="inlineStr">
        <is>
          <t>Saddle Fire</t>
        </is>
      </c>
      <c r="C138" s="22" t="inlineStr">
        <is>
          <t>saddle</t>
        </is>
      </c>
      <c r="D138" s="22">
        <f>IFERROR(MATCH(B138,'Large Fires (PGETerritory)'!C:C,0),"")</f>
        <v/>
      </c>
      <c r="E138" s="22">
        <f>IFERROR(MATCH(C138,'Large Fires (PGETerritory)'!C:C,0),"")</f>
        <v/>
      </c>
    </row>
    <row r="139">
      <c r="A139" s="17" t="inlineStr">
        <is>
          <t>16-0060410</t>
        </is>
      </c>
      <c r="B139" s="106" t="inlineStr">
        <is>
          <t>Grass fire</t>
        </is>
      </c>
      <c r="C139" s="22" t="inlineStr">
        <is>
          <t>Miscellenious 137</t>
        </is>
      </c>
      <c r="D139" s="22">
        <f>IFERROR(MATCH(B139,'Large Fires (PGETerritory)'!C:C,0),"")</f>
        <v/>
      </c>
      <c r="E139" s="22">
        <f>IFERROR(MATCH(C139,'Large Fires (PGETerritory)'!C:C,0),"")</f>
        <v/>
      </c>
    </row>
    <row r="140">
      <c r="A140" s="17" t="inlineStr">
        <is>
          <t>16-0068775</t>
        </is>
      </c>
      <c r="B140" s="106" t="inlineStr">
        <is>
          <t>Structure Fire</t>
        </is>
      </c>
      <c r="C140" s="22" t="inlineStr">
        <is>
          <t>Structure Fire 138</t>
        </is>
      </c>
      <c r="D140" s="22">
        <f>IFERROR(MATCH(B140,'Large Fires (PGETerritory)'!C:C,0),"")</f>
        <v/>
      </c>
      <c r="E140" s="22">
        <f>IFERROR(MATCH(C140,'Large Fires (PGETerritory)'!C:C,0),"")</f>
        <v/>
      </c>
    </row>
    <row r="141">
      <c r="A141" s="17" t="inlineStr">
        <is>
          <t>16-0067537</t>
        </is>
      </c>
      <c r="B141" s="106" t="inlineStr">
        <is>
          <t>Marshes Fire</t>
        </is>
      </c>
      <c r="C141" s="22" t="inlineStr">
        <is>
          <t>Marshes</t>
        </is>
      </c>
      <c r="D141" s="22">
        <f>IFERROR(MATCH(B141,'Large Fires (PGETerritory)'!C:C,0),"")</f>
        <v/>
      </c>
      <c r="E141" s="22">
        <f>IFERROR(MATCH(C141,'Large Fires (PGETerritory)'!C:C,0),"")</f>
        <v/>
      </c>
    </row>
    <row r="142">
      <c r="A142" s="17" t="inlineStr">
        <is>
          <t>16-0069410</t>
        </is>
      </c>
      <c r="B142" s="106" t="inlineStr">
        <is>
          <t>Chumash Fire</t>
        </is>
      </c>
      <c r="C142" s="22" t="inlineStr">
        <is>
          <t>Chumash</t>
        </is>
      </c>
      <c r="D142" s="22">
        <f>IFERROR(MATCH(B142,'Large Fires (PGETerritory)'!C:C,0),"")</f>
        <v/>
      </c>
      <c r="E142" s="22">
        <f>IFERROR(MATCH(C142,'Large Fires (PGETerritory)'!C:C,0),"")</f>
        <v/>
      </c>
    </row>
    <row r="143">
      <c r="A143" s="17" t="inlineStr">
        <is>
          <t>16-0065816</t>
        </is>
      </c>
      <c r="B143" s="106" t="inlineStr">
        <is>
          <t>2 House Fire</t>
        </is>
      </c>
      <c r="C143" s="22" t="inlineStr">
        <is>
          <t>Miscellenious 141</t>
        </is>
      </c>
      <c r="D143" s="22">
        <f>IFERROR(MATCH(B143,'Large Fires (PGETerritory)'!C:C,0),"")</f>
        <v/>
      </c>
      <c r="E143" s="22">
        <f>IFERROR(MATCH(C143,'Large Fires (PGETerritory)'!C:C,0),"")</f>
        <v/>
      </c>
    </row>
    <row r="144">
      <c r="A144" s="17" t="inlineStr">
        <is>
          <t>16-0064801</t>
        </is>
      </c>
      <c r="B144" s="106" t="inlineStr">
        <is>
          <t>Car pole</t>
        </is>
      </c>
      <c r="C144" s="22" t="inlineStr">
        <is>
          <t>Miscellenious 142</t>
        </is>
      </c>
      <c r="D144" s="22">
        <f>IFERROR(MATCH(B144,'Large Fires (PGETerritory)'!C:C,0),"")</f>
        <v/>
      </c>
      <c r="E144" s="22">
        <f>IFERROR(MATCH(C144,'Large Fires (PGETerritory)'!C:C,0),"")</f>
        <v/>
      </c>
    </row>
    <row r="145">
      <c r="A145" s="17" t="inlineStr">
        <is>
          <t>16-0064801</t>
        </is>
      </c>
      <c r="B145" s="106" t="inlineStr">
        <is>
          <t>Car pole</t>
        </is>
      </c>
      <c r="C145" s="22" t="inlineStr">
        <is>
          <t>Miscellenious 143</t>
        </is>
      </c>
      <c r="D145" s="22">
        <f>IFERROR(MATCH(B145,'Large Fires (PGETerritory)'!C:C,0),"")</f>
        <v/>
      </c>
      <c r="E145" s="22">
        <f>IFERROR(MATCH(C145,'Large Fires (PGETerritory)'!C:C,0),"")</f>
        <v/>
      </c>
    </row>
    <row r="146">
      <c r="A146" s="17" t="inlineStr">
        <is>
          <t>16-0067829</t>
        </is>
      </c>
      <c r="B146" s="106" t="inlineStr">
        <is>
          <t>Loma Prieta Fire</t>
        </is>
      </c>
      <c r="C146" s="22" t="inlineStr">
        <is>
          <t>Loma</t>
        </is>
      </c>
      <c r="D146" s="22">
        <f>IFERROR(MATCH(B146,'Large Fires (PGETerritory)'!C:C,0),"")</f>
        <v/>
      </c>
      <c r="E146" s="22">
        <f>IFERROR(MATCH(C146,'Large Fires (PGETerritory)'!C:C,0),"")</f>
        <v/>
      </c>
    </row>
    <row r="147">
      <c r="A147" s="17" t="inlineStr">
        <is>
          <t>16-0074199</t>
        </is>
      </c>
      <c r="B147" s="106" t="inlineStr">
        <is>
          <t>Car Pole</t>
        </is>
      </c>
      <c r="C147" s="22" t="inlineStr">
        <is>
          <t>Miscellenious 145</t>
        </is>
      </c>
      <c r="D147" s="22">
        <f>IFERROR(MATCH(B147,'Large Fires (PGETerritory)'!C:C,0),"")</f>
        <v/>
      </c>
      <c r="E147" s="22">
        <f>IFERROR(MATCH(C147,'Large Fires (PGETerritory)'!C:C,0),"")</f>
        <v/>
      </c>
    </row>
    <row r="148">
      <c r="A148" s="17" t="inlineStr">
        <is>
          <t>16-0067551</t>
        </is>
      </c>
      <c r="B148" s="106" t="inlineStr">
        <is>
          <t>Vegetation fire</t>
        </is>
      </c>
      <c r="C148" s="22" t="inlineStr">
        <is>
          <t>Miscellenious 146</t>
        </is>
      </c>
      <c r="D148" s="22">
        <f>IFERROR(MATCH(B148,'Large Fires (PGETerritory)'!C:C,0),"")</f>
        <v/>
      </c>
      <c r="E148" s="22">
        <f>IFERROR(MATCH(C148,'Large Fires (PGETerritory)'!C:C,0),"")</f>
        <v/>
      </c>
    </row>
    <row r="149">
      <c r="A149" s="17" t="inlineStr">
        <is>
          <t>16-0073622</t>
        </is>
      </c>
      <c r="B149" s="106" t="inlineStr">
        <is>
          <t>Vegetation fire</t>
        </is>
      </c>
      <c r="C149" s="22" t="inlineStr">
        <is>
          <t>Miscellenious 147</t>
        </is>
      </c>
      <c r="D149" s="22">
        <f>IFERROR(MATCH(B149,'Large Fires (PGETerritory)'!C:C,0),"")</f>
        <v/>
      </c>
      <c r="E149" s="22">
        <f>IFERROR(MATCH(C149,'Large Fires (PGETerritory)'!C:C,0),"")</f>
        <v/>
      </c>
    </row>
    <row r="150">
      <c r="A150" s="17" t="inlineStr">
        <is>
          <t>16-0073608</t>
        </is>
      </c>
      <c r="B150" s="106" t="inlineStr">
        <is>
          <t>Vegetation fire</t>
        </is>
      </c>
      <c r="C150" s="22" t="inlineStr">
        <is>
          <t>Miscellenious 148</t>
        </is>
      </c>
      <c r="D150" s="22">
        <f>IFERROR(MATCH(B150,'Large Fires (PGETerritory)'!C:C,0),"")</f>
        <v/>
      </c>
      <c r="E150" s="22">
        <f>IFERROR(MATCH(C150,'Large Fires (PGETerritory)'!C:C,0),"")</f>
        <v/>
      </c>
    </row>
    <row r="151">
      <c r="A151" s="17" t="inlineStr">
        <is>
          <t>16-0076880</t>
        </is>
      </c>
      <c r="B151" s="106" t="inlineStr">
        <is>
          <t>Structure fire</t>
        </is>
      </c>
      <c r="C151" s="22" t="inlineStr">
        <is>
          <t>Structure fire 149</t>
        </is>
      </c>
      <c r="D151" s="22">
        <f>IFERROR(MATCH(B151,'Large Fires (PGETerritory)'!C:C,0),"")</f>
        <v/>
      </c>
      <c r="E151" s="22">
        <f>IFERROR(MATCH(C151,'Large Fires (PGETerritory)'!C:C,0),"")</f>
        <v/>
      </c>
    </row>
    <row r="152">
      <c r="A152" s="17" t="inlineStr">
        <is>
          <t>16-0078004</t>
        </is>
      </c>
      <c r="B152" s="106" t="inlineStr">
        <is>
          <t>Water Leak</t>
        </is>
      </c>
      <c r="C152" s="22" t="inlineStr">
        <is>
          <t>Water Leak</t>
        </is>
      </c>
      <c r="D152" s="22">
        <f>IFERROR(MATCH(B152,'Large Fires (PGETerritory)'!C:C,0),"")</f>
        <v/>
      </c>
      <c r="E152" s="22">
        <f>IFERROR(MATCH(C152,'Large Fires (PGETerritory)'!C:C,0),"")</f>
        <v/>
      </c>
    </row>
    <row r="153">
      <c r="A153" s="17" t="inlineStr">
        <is>
          <t>16-0083969</t>
        </is>
      </c>
      <c r="B153" s="106" t="inlineStr">
        <is>
          <t>Ghost ship fire</t>
        </is>
      </c>
      <c r="C153" s="22" t="inlineStr">
        <is>
          <t>ghost ship</t>
        </is>
      </c>
      <c r="D153" s="22">
        <f>IFERROR(MATCH(B153,'Large Fires (PGETerritory)'!C:C,0),"")</f>
        <v/>
      </c>
      <c r="E153" s="22">
        <f>IFERROR(MATCH(C153,'Large Fires (PGETerritory)'!C:C,0),"")</f>
        <v/>
      </c>
    </row>
    <row r="154">
      <c r="A154" s="17" t="inlineStr">
        <is>
          <t>16-0083236</t>
        </is>
      </c>
      <c r="B154" s="106" t="inlineStr">
        <is>
          <t>Structure Fire</t>
        </is>
      </c>
      <c r="C154" s="22" t="inlineStr">
        <is>
          <t>Structure Fire 152</t>
        </is>
      </c>
      <c r="D154" s="22">
        <f>IFERROR(MATCH(B154,'Large Fires (PGETerritory)'!C:C,0),"")</f>
        <v/>
      </c>
      <c r="E154" s="22">
        <f>IFERROR(MATCH(C154,'Large Fires (PGETerritory)'!C:C,0),"")</f>
        <v/>
      </c>
    </row>
    <row r="155">
      <c r="A155" s="17" t="inlineStr">
        <is>
          <t>16-0085841</t>
        </is>
      </c>
      <c r="B155" s="106" t="inlineStr">
        <is>
          <t>Warehouse Fire</t>
        </is>
      </c>
      <c r="C155" s="22" t="inlineStr">
        <is>
          <t>Miscellenious 153</t>
        </is>
      </c>
      <c r="D155" s="22">
        <f>IFERROR(MATCH(B155,'Large Fires (PGETerritory)'!C:C,0),"")</f>
        <v/>
      </c>
      <c r="E155" s="22">
        <f>IFERROR(MATCH(C155,'Large Fires (PGETerritory)'!C:C,0),"")</f>
        <v/>
      </c>
    </row>
    <row r="156">
      <c r="A156" s="17" t="inlineStr">
        <is>
          <t>17-0008766</t>
        </is>
      </c>
      <c r="B156" s="106" t="inlineStr">
        <is>
          <t>Snow</t>
        </is>
      </c>
      <c r="C156" s="22" t="inlineStr">
        <is>
          <t>Miscellenious 154</t>
        </is>
      </c>
      <c r="D156" s="22">
        <f>IFERROR(MATCH(B156,'Large Fires (PGETerritory)'!C:C,0),"")</f>
        <v/>
      </c>
      <c r="E156" s="22">
        <f>IFERROR(MATCH(C156,'Large Fires (PGETerritory)'!C:C,0),"")</f>
        <v/>
      </c>
    </row>
    <row r="157">
      <c r="A157" s="17" t="inlineStr">
        <is>
          <t>17-0013316</t>
        </is>
      </c>
      <c r="B157" s="106" t="inlineStr">
        <is>
          <t>Flood</t>
        </is>
      </c>
      <c r="C157" s="22" t="inlineStr">
        <is>
          <t>Miscellenious 155</t>
        </is>
      </c>
      <c r="D157" s="22">
        <f>IFERROR(MATCH(B157,'Large Fires (PGETerritory)'!C:C,0),"")</f>
        <v/>
      </c>
      <c r="E157" s="22">
        <f>IFERROR(MATCH(C157,'Large Fires (PGETerritory)'!C:C,0),"")</f>
        <v/>
      </c>
    </row>
    <row r="158">
      <c r="A158" s="17" t="inlineStr">
        <is>
          <t>17-0007051</t>
        </is>
      </c>
      <c r="B158" s="106" t="inlineStr">
        <is>
          <t>Mudslide</t>
        </is>
      </c>
      <c r="C158" s="22" t="inlineStr">
        <is>
          <t>Miscellenious 156</t>
        </is>
      </c>
      <c r="D158" s="22">
        <f>IFERROR(MATCH(B158,'Large Fires (PGETerritory)'!C:C,0),"")</f>
        <v/>
      </c>
      <c r="E158" s="22">
        <f>IFERROR(MATCH(C158,'Large Fires (PGETerritory)'!C:C,0),"")</f>
        <v/>
      </c>
    </row>
    <row r="159">
      <c r="A159" s="17" t="inlineStr">
        <is>
          <t>17-0011077</t>
        </is>
      </c>
      <c r="B159" s="106" t="inlineStr">
        <is>
          <t>Mudslide</t>
        </is>
      </c>
      <c r="C159" s="22" t="inlineStr">
        <is>
          <t>Miscellenious 157</t>
        </is>
      </c>
      <c r="D159" s="22">
        <f>IFERROR(MATCH(B159,'Large Fires (PGETerritory)'!C:C,0),"")</f>
        <v/>
      </c>
      <c r="E159" s="22">
        <f>IFERROR(MATCH(C159,'Large Fires (PGETerritory)'!C:C,0),"")</f>
        <v/>
      </c>
    </row>
    <row r="160">
      <c r="A160" s="17" t="inlineStr">
        <is>
          <t>17-0019777</t>
        </is>
      </c>
      <c r="B160" s="106" t="inlineStr">
        <is>
          <t xml:space="preserve"> Flooding</t>
        </is>
      </c>
      <c r="C160" s="22" t="inlineStr">
        <is>
          <t>Miscellenious 158</t>
        </is>
      </c>
      <c r="D160" s="22">
        <f>IFERROR(MATCH(B160,'Large Fires (PGETerritory)'!C:C,0),"")</f>
        <v/>
      </c>
      <c r="E160" s="22">
        <f>IFERROR(MATCH(C160,'Large Fires (PGETerritory)'!C:C,0),"")</f>
        <v/>
      </c>
    </row>
    <row r="161">
      <c r="A161" s="17" t="inlineStr">
        <is>
          <t>17-0020790</t>
        </is>
      </c>
      <c r="B161" s="106" t="inlineStr">
        <is>
          <t>Structure Fire</t>
        </is>
      </c>
      <c r="C161" s="22" t="inlineStr">
        <is>
          <t>Structure Fire 159</t>
        </is>
      </c>
      <c r="D161" s="22">
        <f>IFERROR(MATCH(B161,'Large Fires (PGETerritory)'!C:C,0),"")</f>
        <v/>
      </c>
      <c r="E161" s="22">
        <f>IFERROR(MATCH(C161,'Large Fires (PGETerritory)'!C:C,0),"")</f>
        <v/>
      </c>
    </row>
    <row r="162">
      <c r="A162" s="17" t="inlineStr">
        <is>
          <t>17-0020988</t>
        </is>
      </c>
      <c r="B162" s="106" t="inlineStr">
        <is>
          <t>Flooding</t>
        </is>
      </c>
      <c r="C162" s="22" t="inlineStr">
        <is>
          <t>Miscellenious 160</t>
        </is>
      </c>
      <c r="D162" s="22">
        <f>IFERROR(MATCH(B162,'Large Fires (PGETerritory)'!C:C,0),"")</f>
        <v/>
      </c>
      <c r="E162" s="22">
        <f>IFERROR(MATCH(C162,'Large Fires (PGETerritory)'!C:C,0),"")</f>
        <v/>
      </c>
    </row>
    <row r="163">
      <c r="A163" s="17" t="inlineStr">
        <is>
          <t>17-0016146</t>
        </is>
      </c>
      <c r="B163" s="106" t="inlineStr">
        <is>
          <t>Flooding</t>
        </is>
      </c>
      <c r="C163" s="22" t="inlineStr">
        <is>
          <t>Miscellenious 161</t>
        </is>
      </c>
      <c r="D163" s="22">
        <f>IFERROR(MATCH(B163,'Large Fires (PGETerritory)'!C:C,0),"")</f>
        <v/>
      </c>
      <c r="E163" s="22">
        <f>IFERROR(MATCH(C163,'Large Fires (PGETerritory)'!C:C,0),"")</f>
        <v/>
      </c>
    </row>
    <row r="164">
      <c r="A164" s="17" t="inlineStr">
        <is>
          <t>17-0015705</t>
        </is>
      </c>
      <c r="B164" s="106" t="inlineStr">
        <is>
          <t>Flooding</t>
        </is>
      </c>
      <c r="C164" s="22" t="inlineStr">
        <is>
          <t>Miscellenious 162</t>
        </is>
      </c>
      <c r="D164" s="22">
        <f>IFERROR(MATCH(B164,'Large Fires (PGETerritory)'!C:C,0),"")</f>
        <v/>
      </c>
      <c r="E164" s="22">
        <f>IFERROR(MATCH(C164,'Large Fires (PGETerritory)'!C:C,0),"")</f>
        <v/>
      </c>
    </row>
    <row r="165">
      <c r="A165" s="17" t="inlineStr">
        <is>
          <t>17-0020911</t>
        </is>
      </c>
      <c r="B165" s="106" t="inlineStr">
        <is>
          <t>Evacuation</t>
        </is>
      </c>
      <c r="C165" s="22" t="inlineStr">
        <is>
          <t>Miscellenious 163</t>
        </is>
      </c>
      <c r="D165" s="22">
        <f>IFERROR(MATCH(B165,'Large Fires (PGETerritory)'!C:C,0),"")</f>
        <v/>
      </c>
      <c r="E165" s="22">
        <f>IFERROR(MATCH(C165,'Large Fires (PGETerritory)'!C:C,0),"")</f>
        <v/>
      </c>
    </row>
    <row r="166">
      <c r="A166" s="17" t="inlineStr">
        <is>
          <t>17-0020911</t>
        </is>
      </c>
      <c r="B166" s="107" t="inlineStr">
        <is>
          <t>Evacuation</t>
        </is>
      </c>
      <c r="C166" s="22" t="inlineStr">
        <is>
          <t>Miscellenious 164</t>
        </is>
      </c>
      <c r="D166" s="22">
        <f>IFERROR(MATCH(B166,'Large Fires (PGETerritory)'!C:C,0),"")</f>
        <v/>
      </c>
      <c r="E166" s="22">
        <f>IFERROR(MATCH(C166,'Large Fires (PGETerritory)'!C:C,0),"")</f>
        <v/>
      </c>
    </row>
    <row r="167">
      <c r="A167" s="17" t="inlineStr">
        <is>
          <t>17/0018799</t>
        </is>
      </c>
      <c r="B167" s="107" t="inlineStr">
        <is>
          <t>Mudslide</t>
        </is>
      </c>
      <c r="C167" s="22" t="inlineStr">
        <is>
          <t>Miscellenious 165</t>
        </is>
      </c>
      <c r="D167" s="22">
        <f>IFERROR(MATCH(B167,'Large Fires (PGETerritory)'!C:C,0),"")</f>
        <v/>
      </c>
      <c r="E167" s="22">
        <f>IFERROR(MATCH(C167,'Large Fires (PGETerritory)'!C:C,0),"")</f>
        <v/>
      </c>
    </row>
    <row r="168">
      <c r="A168" s="17" t="inlineStr">
        <is>
          <t>17-0022537</t>
        </is>
      </c>
      <c r="B168" s="106" t="inlineStr">
        <is>
          <t>Flooding</t>
        </is>
      </c>
      <c r="C168" s="22" t="inlineStr">
        <is>
          <t>Miscellenious 166</t>
        </is>
      </c>
      <c r="D168" s="22">
        <f>IFERROR(MATCH(B168,'Large Fires (PGETerritory)'!C:C,0),"")</f>
        <v/>
      </c>
      <c r="E168" s="22">
        <f>IFERROR(MATCH(C168,'Large Fires (PGETerritory)'!C:C,0),"")</f>
        <v/>
      </c>
    </row>
    <row r="169">
      <c r="A169" s="17" t="inlineStr">
        <is>
          <t>17-0026736</t>
        </is>
      </c>
      <c r="B169" s="106" t="inlineStr">
        <is>
          <t>Mudslide</t>
        </is>
      </c>
      <c r="C169" s="22" t="inlineStr">
        <is>
          <t>Miscellenious 167</t>
        </is>
      </c>
      <c r="D169" s="22">
        <f>IFERROR(MATCH(B169,'Large Fires (PGETerritory)'!C:C,0),"")</f>
        <v/>
      </c>
      <c r="E169" s="22">
        <f>IFERROR(MATCH(C169,'Large Fires (PGETerritory)'!C:C,0),"")</f>
        <v/>
      </c>
    </row>
    <row r="170">
      <c r="A170" s="17" t="inlineStr">
        <is>
          <t>17-0019194</t>
        </is>
      </c>
      <c r="B170" s="106" t="inlineStr">
        <is>
          <t>Flooding</t>
        </is>
      </c>
      <c r="C170" s="22" t="inlineStr">
        <is>
          <t>Miscellenious 168</t>
        </is>
      </c>
      <c r="D170" s="22">
        <f>IFERROR(MATCH(B170,'Large Fires (PGETerritory)'!C:C,0),"")</f>
        <v/>
      </c>
      <c r="E170" s="22">
        <f>IFERROR(MATCH(C170,'Large Fires (PGETerritory)'!C:C,0),"")</f>
        <v/>
      </c>
    </row>
    <row r="171">
      <c r="A171" s="17" t="inlineStr">
        <is>
          <t>17-0019348</t>
        </is>
      </c>
      <c r="B171" s="106" t="inlineStr">
        <is>
          <t>Flooding</t>
        </is>
      </c>
      <c r="C171" s="22" t="inlineStr">
        <is>
          <t>Miscellenious 169</t>
        </is>
      </c>
      <c r="D171" s="22">
        <f>IFERROR(MATCH(B171,'Large Fires (PGETerritory)'!C:C,0),"")</f>
        <v/>
      </c>
      <c r="E171" s="22">
        <f>IFERROR(MATCH(C171,'Large Fires (PGETerritory)'!C:C,0),"")</f>
        <v/>
      </c>
    </row>
    <row r="172">
      <c r="A172" s="17" t="inlineStr">
        <is>
          <t>17-0029467</t>
        </is>
      </c>
      <c r="B172" s="106" t="inlineStr">
        <is>
          <t>Flood</t>
        </is>
      </c>
      <c r="C172" s="22" t="inlineStr">
        <is>
          <t>Miscellenious 170</t>
        </is>
      </c>
      <c r="D172" s="22">
        <f>IFERROR(MATCH(B172,'Large Fires (PGETerritory)'!C:C,0),"")</f>
        <v/>
      </c>
      <c r="E172" s="22">
        <f>IFERROR(MATCH(C172,'Large Fires (PGETerritory)'!C:C,0),"")</f>
        <v/>
      </c>
    </row>
    <row r="173">
      <c r="A173" s="17" t="inlineStr">
        <is>
          <t>17-0030194</t>
        </is>
      </c>
      <c r="B173" s="106" t="inlineStr">
        <is>
          <t>Flood</t>
        </is>
      </c>
      <c r="C173" s="22" t="inlineStr">
        <is>
          <t>Miscellenious 171</t>
        </is>
      </c>
      <c r="D173" s="22">
        <f>IFERROR(MATCH(B173,'Large Fires (PGETerritory)'!C:C,0),"")</f>
        <v/>
      </c>
      <c r="E173" s="22">
        <f>IFERROR(MATCH(C173,'Large Fires (PGETerritory)'!C:C,0),"")</f>
        <v/>
      </c>
    </row>
    <row r="174">
      <c r="A174" s="17" t="inlineStr">
        <is>
          <t>17-0009642</t>
        </is>
      </c>
      <c r="B174" s="106" t="inlineStr">
        <is>
          <t>Extreme weather</t>
        </is>
      </c>
      <c r="C174" s="22" t="inlineStr">
        <is>
          <t>Miscellenious 172</t>
        </is>
      </c>
      <c r="D174" s="22">
        <f>IFERROR(MATCH(B174,'Large Fires (PGETerritory)'!C:C,0),"")</f>
        <v/>
      </c>
      <c r="E174" s="22">
        <f>IFERROR(MATCH(C174,'Large Fires (PGETerritory)'!C:C,0),"")</f>
        <v/>
      </c>
    </row>
    <row r="175">
      <c r="A175" s="17" t="inlineStr">
        <is>
          <t>17-0028569</t>
        </is>
      </c>
      <c r="B175" s="106" t="inlineStr">
        <is>
          <t>Muslide</t>
        </is>
      </c>
      <c r="C175" s="22" t="inlineStr">
        <is>
          <t>Miscellenious 173</t>
        </is>
      </c>
      <c r="D175" s="22">
        <f>IFERROR(MATCH(B175,'Large Fires (PGETerritory)'!C:C,0),"")</f>
        <v/>
      </c>
      <c r="E175" s="22">
        <f>IFERROR(MATCH(C175,'Large Fires (PGETerritory)'!C:C,0),"")</f>
        <v/>
      </c>
    </row>
    <row r="176">
      <c r="A176" s="17" t="inlineStr">
        <is>
          <t>17-0026897</t>
        </is>
      </c>
      <c r="B176" s="106" t="inlineStr">
        <is>
          <t>Fallen tree</t>
        </is>
      </c>
      <c r="C176" s="22" t="inlineStr">
        <is>
          <t>Miscellenious 174</t>
        </is>
      </c>
      <c r="D176" s="22">
        <f>IFERROR(MATCH(B176,'Large Fires (PGETerritory)'!C:C,0),"")</f>
        <v/>
      </c>
      <c r="E176" s="22">
        <f>IFERROR(MATCH(C176,'Large Fires (PGETerritory)'!C:C,0),"")</f>
        <v/>
      </c>
    </row>
    <row r="177">
      <c r="A177" s="17" t="inlineStr">
        <is>
          <t>17-0034484</t>
        </is>
      </c>
      <c r="B177" s="106" t="inlineStr">
        <is>
          <t>Structure Fire</t>
        </is>
      </c>
      <c r="C177" s="22" t="inlineStr">
        <is>
          <t>Structure Fire 175</t>
        </is>
      </c>
      <c r="D177" s="22">
        <f>IFERROR(MATCH(B177,'Large Fires (PGETerritory)'!C:C,0),"")</f>
        <v/>
      </c>
      <c r="E177" s="22">
        <f>IFERROR(MATCH(C177,'Large Fires (PGETerritory)'!C:C,0),"")</f>
        <v/>
      </c>
    </row>
    <row r="178">
      <c r="A178" s="17" t="inlineStr">
        <is>
          <t>17-0033989</t>
        </is>
      </c>
      <c r="B178" s="106" t="inlineStr">
        <is>
          <t>Structure Fire</t>
        </is>
      </c>
      <c r="C178" s="22" t="inlineStr">
        <is>
          <t>Structure Fire 176</t>
        </is>
      </c>
      <c r="D178" s="22">
        <f>IFERROR(MATCH(B178,'Large Fires (PGETerritory)'!C:C,0),"")</f>
        <v/>
      </c>
      <c r="E178" s="22">
        <f>IFERROR(MATCH(C178,'Large Fires (PGETerritory)'!C:C,0),"")</f>
        <v/>
      </c>
    </row>
    <row r="179">
      <c r="A179" s="17" t="inlineStr">
        <is>
          <t>17-0037870</t>
        </is>
      </c>
      <c r="B179" s="106" t="inlineStr">
        <is>
          <t>Flood</t>
        </is>
      </c>
      <c r="C179" s="22" t="inlineStr">
        <is>
          <t>Miscellenious 177</t>
        </is>
      </c>
      <c r="D179" s="22">
        <f>IFERROR(MATCH(B179,'Large Fires (PGETerritory)'!C:C,0),"")</f>
        <v/>
      </c>
      <c r="E179" s="22">
        <f>IFERROR(MATCH(C179,'Large Fires (PGETerritory)'!C:C,0),"")</f>
        <v/>
      </c>
    </row>
    <row r="180">
      <c r="A180" s="17" t="inlineStr">
        <is>
          <t>17-0040504</t>
        </is>
      </c>
      <c r="B180" s="106" t="inlineStr">
        <is>
          <t>Road Closure</t>
        </is>
      </c>
      <c r="C180" s="22" t="inlineStr">
        <is>
          <t>Miscellenious 178</t>
        </is>
      </c>
      <c r="D180" s="22">
        <f>IFERROR(MATCH(B180,'Large Fires (PGETerritory)'!C:C,0),"")</f>
        <v/>
      </c>
      <c r="E180" s="22">
        <f>IFERROR(MATCH(C180,'Large Fires (PGETerritory)'!C:C,0),"")</f>
        <v/>
      </c>
    </row>
    <row r="181">
      <c r="A181" s="17" t="inlineStr">
        <is>
          <t>17-0046642</t>
        </is>
      </c>
      <c r="B181" s="106" t="inlineStr">
        <is>
          <t>Acre Fire</t>
        </is>
      </c>
      <c r="C181" s="22" t="inlineStr">
        <is>
          <t>Acre Fire</t>
        </is>
      </c>
      <c r="D181" s="22">
        <f>IFERROR(MATCH(B181,'Large Fires (PGETerritory)'!C:C,0),"")</f>
        <v/>
      </c>
      <c r="E181" s="22">
        <f>IFERROR(MATCH(C181,'Large Fires (PGETerritory)'!C:C,0),"")</f>
        <v/>
      </c>
    </row>
    <row r="182">
      <c r="A182" s="17" t="inlineStr">
        <is>
          <t>17-0047697</t>
        </is>
      </c>
      <c r="B182" s="106" t="inlineStr">
        <is>
          <t>Structure Fire</t>
        </is>
      </c>
      <c r="C182" s="22" t="inlineStr">
        <is>
          <t>Structure Fire 180</t>
        </is>
      </c>
      <c r="D182" s="22">
        <f>IFERROR(MATCH(B182,'Large Fires (PGETerritory)'!C:C,0),"")</f>
        <v/>
      </c>
      <c r="E182" s="22">
        <f>IFERROR(MATCH(C182,'Large Fires (PGETerritory)'!C:C,0),"")</f>
        <v/>
      </c>
    </row>
    <row r="183">
      <c r="A183" s="17" t="inlineStr">
        <is>
          <t>17-0047696</t>
        </is>
      </c>
      <c r="B183" s="106" t="inlineStr">
        <is>
          <t>Structure Fire</t>
        </is>
      </c>
      <c r="C183" s="22" t="inlineStr">
        <is>
          <t>Structure Fire 181</t>
        </is>
      </c>
      <c r="D183" s="22">
        <f>IFERROR(MATCH(B183,'Large Fires (PGETerritory)'!C:C,0),"")</f>
        <v/>
      </c>
      <c r="E183" s="22">
        <f>IFERROR(MATCH(C183,'Large Fires (PGETerritory)'!C:C,0),"")</f>
        <v/>
      </c>
    </row>
    <row r="184">
      <c r="A184" s="17" t="inlineStr">
        <is>
          <t>17-0050806</t>
        </is>
      </c>
      <c r="B184" s="106" t="inlineStr">
        <is>
          <t>Pallet Fire</t>
        </is>
      </c>
      <c r="C184" s="22" t="inlineStr">
        <is>
          <t>Pallet Fire</t>
        </is>
      </c>
      <c r="D184" s="22">
        <f>IFERROR(MATCH(B184,'Large Fires (PGETerritory)'!C:C,0),"")</f>
        <v/>
      </c>
      <c r="E184" s="22">
        <f>IFERROR(MATCH(C184,'Large Fires (PGETerritory)'!C:C,0),"")</f>
        <v/>
      </c>
    </row>
    <row r="185">
      <c r="A185" s="17" t="inlineStr">
        <is>
          <t>17-0058297</t>
        </is>
      </c>
      <c r="B185" s="106" t="inlineStr">
        <is>
          <t>Levy break</t>
        </is>
      </c>
      <c r="C185" s="22" t="inlineStr">
        <is>
          <t>Levy break</t>
        </is>
      </c>
      <c r="D185" s="22">
        <f>IFERROR(MATCH(B185,'Large Fires (PGETerritory)'!C:C,0),"")</f>
        <v/>
      </c>
      <c r="E185" s="22">
        <f>IFERROR(MATCH(C185,'Large Fires (PGETerritory)'!C:C,0),"")</f>
        <v/>
      </c>
    </row>
    <row r="186">
      <c r="A186" s="17" t="inlineStr">
        <is>
          <t>17-0060132</t>
        </is>
      </c>
      <c r="B186" s="106" t="inlineStr">
        <is>
          <t>Derrick Fire</t>
        </is>
      </c>
      <c r="C186" s="22" t="inlineStr">
        <is>
          <t>derrick</t>
        </is>
      </c>
      <c r="D186" s="22">
        <f>IFERROR(MATCH(B186,'Large Fires (PGETerritory)'!C:C,0),"")</f>
        <v/>
      </c>
      <c r="E186" s="22">
        <f>IFERROR(MATCH(C186,'Large Fires (PGETerritory)'!C:C,0),"")</f>
        <v/>
      </c>
    </row>
    <row r="187">
      <c r="A187" s="17" t="inlineStr">
        <is>
          <t>17-0060425</t>
        </is>
      </c>
      <c r="B187" s="106" t="inlineStr">
        <is>
          <t>Grass Fire</t>
        </is>
      </c>
      <c r="C187" s="22" t="inlineStr">
        <is>
          <t>Grass Fire</t>
        </is>
      </c>
      <c r="D187" s="22">
        <f>IFERROR(MATCH(B187,'Large Fires (PGETerritory)'!C:C,0),"")</f>
        <v/>
      </c>
      <c r="E187" s="22">
        <f>IFERROR(MATCH(C187,'Large Fires (PGETerritory)'!C:C,0),"")</f>
        <v/>
      </c>
    </row>
    <row r="188">
      <c r="A188" s="17" t="inlineStr">
        <is>
          <t>17-0060085</t>
        </is>
      </c>
      <c r="B188" s="106" t="inlineStr">
        <is>
          <t>Spring Fire</t>
        </is>
      </c>
      <c r="C188" s="22" t="inlineStr">
        <is>
          <t>Spring Fire</t>
        </is>
      </c>
      <c r="D188" s="22">
        <f>IFERROR(MATCH(B188,'Large Fires (PGETerritory)'!C:C,0),"")</f>
        <v/>
      </c>
      <c r="E188" s="22">
        <f>IFERROR(MATCH(C188,'Large Fires (PGETerritory)'!C:C,0),"")</f>
        <v/>
      </c>
    </row>
    <row r="189">
      <c r="A189" s="17" t="inlineStr">
        <is>
          <t>17-0061069</t>
        </is>
      </c>
      <c r="B189" s="106" t="inlineStr">
        <is>
          <t>Structure Fire</t>
        </is>
      </c>
      <c r="C189" s="22" t="inlineStr">
        <is>
          <t>Structure Fire 187</t>
        </is>
      </c>
      <c r="D189" s="22">
        <f>IFERROR(MATCH(B189,'Large Fires (PGETerritory)'!C:C,0),"")</f>
        <v/>
      </c>
      <c r="E189" s="22">
        <f>IFERROR(MATCH(C189,'Large Fires (PGETerritory)'!C:C,0),"")</f>
        <v/>
      </c>
    </row>
    <row r="190">
      <c r="A190" s="17" t="inlineStr">
        <is>
          <t>17-0059475</t>
        </is>
      </c>
      <c r="B190" s="106" t="inlineStr">
        <is>
          <t>Grass Fire</t>
        </is>
      </c>
      <c r="C190" s="22" t="inlineStr">
        <is>
          <t>Grass Fire</t>
        </is>
      </c>
      <c r="D190" s="22">
        <f>IFERROR(MATCH(B190,'Large Fires (PGETerritory)'!C:C,0),"")</f>
        <v/>
      </c>
      <c r="E190" s="22">
        <f>IFERROR(MATCH(C190,'Large Fires (PGETerritory)'!C:C,0),"")</f>
        <v/>
      </c>
    </row>
    <row r="191">
      <c r="A191" s="17" t="inlineStr">
        <is>
          <t>17-0062403</t>
        </is>
      </c>
      <c r="B191" s="106" t="inlineStr">
        <is>
          <t>fire</t>
        </is>
      </c>
      <c r="C191" s="22" t="inlineStr">
        <is>
          <t>Miscellenious 189</t>
        </is>
      </c>
      <c r="D191" s="22">
        <f>IFERROR(MATCH(B191,'Large Fires (PGETerritory)'!C:C,0),"")</f>
        <v/>
      </c>
      <c r="E191" s="22">
        <f>IFERROR(MATCH(C191,'Large Fires (PGETerritory)'!C:C,0),"")</f>
        <v/>
      </c>
    </row>
    <row r="192">
      <c r="A192" s="17" t="inlineStr">
        <is>
          <t>17-0055795</t>
        </is>
      </c>
      <c r="B192" s="108" t="inlineStr">
        <is>
          <t>Structure Fire</t>
        </is>
      </c>
      <c r="C192" s="22" t="inlineStr">
        <is>
          <t>Structure Fire 190</t>
        </is>
      </c>
      <c r="D192" s="22">
        <f>IFERROR(MATCH(B192,'Large Fires (PGETerritory)'!C:C,0),"")</f>
        <v/>
      </c>
      <c r="E192" s="22">
        <f>IFERROR(MATCH(C192,'Large Fires (PGETerritory)'!C:C,0),"")</f>
        <v/>
      </c>
    </row>
    <row r="193">
      <c r="A193" s="17" t="inlineStr">
        <is>
          <t>17-0062157</t>
        </is>
      </c>
      <c r="B193" s="106" t="inlineStr">
        <is>
          <t>Alum Rock Fire</t>
        </is>
      </c>
      <c r="C193" s="22" t="inlineStr">
        <is>
          <t>Alum Rock Fire</t>
        </is>
      </c>
      <c r="D193" s="22">
        <f>IFERROR(MATCH(B193,'Large Fires (PGETerritory)'!C:C,0),"")</f>
        <v/>
      </c>
      <c r="E193" s="22">
        <f>IFERROR(MATCH(C193,'Large Fires (PGETerritory)'!C:C,0),"")</f>
        <v/>
      </c>
    </row>
    <row r="194">
      <c r="A194" s="17" t="inlineStr">
        <is>
          <t>17-0061315</t>
        </is>
      </c>
      <c r="B194" s="106" t="inlineStr">
        <is>
          <t>Wall Fire</t>
        </is>
      </c>
      <c r="C194" s="22" t="inlineStr">
        <is>
          <t>Wall</t>
        </is>
      </c>
      <c r="D194" s="22">
        <f>IFERROR(MATCH(B194,'Large Fires (PGETerritory)'!C:C,0),"")</f>
        <v/>
      </c>
      <c r="E194" s="22">
        <f>IFERROR(MATCH(C194,'Large Fires (PGETerritory)'!C:C,0),"")</f>
        <v/>
      </c>
    </row>
    <row r="195">
      <c r="A195" s="17" t="inlineStr">
        <is>
          <t>17-0061299</t>
        </is>
      </c>
      <c r="B195" s="106" t="inlineStr">
        <is>
          <t>Wall Fire</t>
        </is>
      </c>
      <c r="C195" s="22" t="inlineStr">
        <is>
          <t>Wall</t>
        </is>
      </c>
      <c r="D195" s="22">
        <f>IFERROR(MATCH(B195,'Large Fires (PGETerritory)'!C:C,0),"")</f>
        <v/>
      </c>
      <c r="E195" s="22">
        <f>IFERROR(MATCH(C195,'Large Fires (PGETerritory)'!C:C,0),"")</f>
        <v/>
      </c>
    </row>
    <row r="196">
      <c r="A196" s="17" t="inlineStr">
        <is>
          <t>17-0061473</t>
        </is>
      </c>
      <c r="B196" s="106" t="inlineStr">
        <is>
          <t>Wall Fire</t>
        </is>
      </c>
      <c r="C196" s="22" t="inlineStr">
        <is>
          <t>Wall</t>
        </is>
      </c>
      <c r="D196" s="22">
        <f>IFERROR(MATCH(B196,'Large Fires (PGETerritory)'!C:C,0),"")</f>
        <v/>
      </c>
      <c r="E196" s="22">
        <f>IFERROR(MATCH(C196,'Large Fires (PGETerritory)'!C:C,0),"")</f>
        <v/>
      </c>
    </row>
    <row r="197">
      <c r="A197" s="17" t="inlineStr">
        <is>
          <t>17-0061515</t>
        </is>
      </c>
      <c r="B197" s="106" t="inlineStr">
        <is>
          <t>Wall Fire</t>
        </is>
      </c>
      <c r="C197" s="22" t="inlineStr">
        <is>
          <t>Wall</t>
        </is>
      </c>
      <c r="D197" s="22">
        <f>IFERROR(MATCH(B197,'Large Fires (PGETerritory)'!C:C,0),"")</f>
        <v/>
      </c>
      <c r="E197" s="22">
        <f>IFERROR(MATCH(C197,'Large Fires (PGETerritory)'!C:C,0),"")</f>
        <v/>
      </c>
    </row>
    <row r="198">
      <c r="A198" s="17" t="inlineStr">
        <is>
          <t>17-0061315</t>
        </is>
      </c>
      <c r="B198" s="106" t="inlineStr">
        <is>
          <t>Wall Fire</t>
        </is>
      </c>
      <c r="C198" s="22" t="inlineStr">
        <is>
          <t>Wall</t>
        </is>
      </c>
      <c r="D198" s="22">
        <f>IFERROR(MATCH(B198,'Large Fires (PGETerritory)'!C:C,0),"")</f>
        <v/>
      </c>
      <c r="E198" s="22">
        <f>IFERROR(MATCH(C198,'Large Fires (PGETerritory)'!C:C,0),"")</f>
        <v/>
      </c>
    </row>
    <row r="199">
      <c r="A199" s="17" t="inlineStr">
        <is>
          <t>17-0063520</t>
        </is>
      </c>
      <c r="B199" s="106" t="inlineStr">
        <is>
          <t>Saratoga Hills Fire</t>
        </is>
      </c>
      <c r="C199" s="22" t="inlineStr">
        <is>
          <t>Saratoga Hills Fire</t>
        </is>
      </c>
      <c r="D199" s="22">
        <f>IFERROR(MATCH(B199,'Large Fires (PGETerritory)'!C:C,0),"")</f>
        <v/>
      </c>
      <c r="E199" s="22">
        <f>IFERROR(MATCH(C199,'Large Fires (PGETerritory)'!C:C,0),"")</f>
        <v/>
      </c>
    </row>
    <row r="200">
      <c r="A200" s="17" t="inlineStr">
        <is>
          <t>17-0061219</t>
        </is>
      </c>
      <c r="B200" s="106" t="inlineStr">
        <is>
          <t>Dig in</t>
        </is>
      </c>
      <c r="C200" s="22" t="inlineStr">
        <is>
          <t>Miscellenious 198</t>
        </is>
      </c>
      <c r="D200" s="22">
        <f>IFERROR(MATCH(B200,'Large Fires (PGETerritory)'!C:C,0),"")</f>
        <v/>
      </c>
      <c r="E200" s="22">
        <f>IFERROR(MATCH(C200,'Large Fires (PGETerritory)'!C:C,0),"")</f>
        <v/>
      </c>
    </row>
    <row r="201">
      <c r="A201" s="17" t="inlineStr">
        <is>
          <t>17-0063296</t>
        </is>
      </c>
      <c r="B201" s="106" t="inlineStr">
        <is>
          <t>Grade Fire</t>
        </is>
      </c>
      <c r="C201" s="22" t="inlineStr">
        <is>
          <t>Grade</t>
        </is>
      </c>
      <c r="D201" s="22">
        <f>IFERROR(MATCH(B201,'Large Fires (PGETerritory)'!C:C,0),"")</f>
        <v/>
      </c>
      <c r="E201" s="22">
        <f>IFERROR(MATCH(C201,'Large Fires (PGETerritory)'!C:C,0),"")</f>
        <v/>
      </c>
    </row>
    <row r="202">
      <c r="A202" s="17" t="inlineStr">
        <is>
          <t>17-0061351</t>
        </is>
      </c>
      <c r="B202" s="106" t="inlineStr">
        <is>
          <t>Alamo Fire</t>
        </is>
      </c>
      <c r="C202" s="22" t="inlineStr">
        <is>
          <t>Alamo</t>
        </is>
      </c>
      <c r="D202" s="22">
        <f>IFERROR(MATCH(B202,'Large Fires (PGETerritory)'!C:C,0),"")</f>
        <v/>
      </c>
      <c r="E202" s="22">
        <f>IFERROR(MATCH(C202,'Large Fires (PGETerritory)'!C:C,0),"")</f>
        <v/>
      </c>
    </row>
    <row r="203">
      <c r="A203" s="17" t="inlineStr">
        <is>
          <t>17-0061428</t>
        </is>
      </c>
      <c r="B203" s="106" t="inlineStr">
        <is>
          <t>Alamo Fire</t>
        </is>
      </c>
      <c r="C203" s="22" t="inlineStr">
        <is>
          <t>Alamo</t>
        </is>
      </c>
      <c r="D203" s="22">
        <f>IFERROR(MATCH(B203,'Large Fires (PGETerritory)'!C:C,0),"")</f>
        <v/>
      </c>
      <c r="E203" s="22">
        <f>IFERROR(MATCH(C203,'Large Fires (PGETerritory)'!C:C,0),"")</f>
        <v/>
      </c>
    </row>
    <row r="204">
      <c r="A204" s="17" t="inlineStr">
        <is>
          <t>17-0062054</t>
        </is>
      </c>
      <c r="B204" s="106" t="inlineStr">
        <is>
          <t>Alamo Fire</t>
        </is>
      </c>
      <c r="C204" s="22" t="inlineStr">
        <is>
          <t>Alamo</t>
        </is>
      </c>
      <c r="D204" s="22">
        <f>IFERROR(MATCH(B204,'Large Fires (PGETerritory)'!C:C,0),"")</f>
        <v/>
      </c>
      <c r="E204" s="22">
        <f>IFERROR(MATCH(C204,'Large Fires (PGETerritory)'!C:C,0),"")</f>
        <v/>
      </c>
    </row>
    <row r="205">
      <c r="A205" s="17" t="inlineStr">
        <is>
          <t>17-0058751</t>
        </is>
      </c>
      <c r="B205" s="106" t="inlineStr">
        <is>
          <t>Santa margarita Fire</t>
        </is>
      </c>
      <c r="C205" s="22" t="inlineStr">
        <is>
          <t>Santa margarita Fire</t>
        </is>
      </c>
      <c r="D205" s="22">
        <f>IFERROR(MATCH(B205,'Large Fires (PGETerritory)'!C:C,0),"")</f>
        <v/>
      </c>
      <c r="E205" s="22">
        <f>IFERROR(MATCH(C205,'Large Fires (PGETerritory)'!C:C,0),"")</f>
        <v/>
      </c>
    </row>
    <row r="206">
      <c r="A206" s="17" t="inlineStr">
        <is>
          <t>17-0061560</t>
        </is>
      </c>
      <c r="B206" s="106" t="inlineStr">
        <is>
          <t>Stone Fire</t>
        </is>
      </c>
      <c r="C206" s="22" t="inlineStr">
        <is>
          <t>Stone</t>
        </is>
      </c>
      <c r="D206" s="22">
        <f>IFERROR(MATCH(B206,'Large Fires (PGETerritory)'!C:C,0),"")</f>
        <v/>
      </c>
      <c r="E206" s="22">
        <f>IFERROR(MATCH(C206,'Large Fires (PGETerritory)'!C:C,0),"")</f>
        <v/>
      </c>
    </row>
    <row r="207">
      <c r="A207" s="17" t="inlineStr">
        <is>
          <t>17-0061453</t>
        </is>
      </c>
      <c r="B207" s="106" t="inlineStr">
        <is>
          <t>Whittier fire</t>
        </is>
      </c>
      <c r="C207" s="22" t="inlineStr">
        <is>
          <t>Whittier</t>
        </is>
      </c>
      <c r="D207" s="22">
        <f>IFERROR(MATCH(B207,'Large Fires (PGETerritory)'!C:C,0),"")</f>
        <v/>
      </c>
      <c r="E207" s="22">
        <f>IFERROR(MATCH(C207,'Large Fires (PGETerritory)'!C:C,0),"")</f>
        <v/>
      </c>
    </row>
    <row r="208">
      <c r="A208" s="17" t="inlineStr">
        <is>
          <t>17-0066480</t>
        </is>
      </c>
      <c r="B208" s="106" t="inlineStr">
        <is>
          <t>Jacksonville Fire</t>
        </is>
      </c>
      <c r="C208" s="22" t="inlineStr">
        <is>
          <t>Jacksonville</t>
        </is>
      </c>
      <c r="D208" s="22">
        <f>IFERROR(MATCH(B208,'Large Fires (PGETerritory)'!C:C,0),"")</f>
        <v/>
      </c>
      <c r="E208" s="22">
        <f>IFERROR(MATCH(C208,'Large Fires (PGETerritory)'!C:C,0),"")</f>
        <v/>
      </c>
    </row>
    <row r="209">
      <c r="A209" s="17" t="inlineStr">
        <is>
          <t>17-0066473</t>
        </is>
      </c>
      <c r="B209" s="106" t="inlineStr">
        <is>
          <t>Jacksonville Fire</t>
        </is>
      </c>
      <c r="C209" s="22" t="inlineStr">
        <is>
          <t>Jacksonville</t>
        </is>
      </c>
      <c r="D209" s="22">
        <f>IFERROR(MATCH(B209,'Large Fires (PGETerritory)'!C:C,0),"")</f>
        <v/>
      </c>
      <c r="E209" s="22">
        <f>IFERROR(MATCH(C209,'Large Fires (PGETerritory)'!C:C,0),"")</f>
        <v/>
      </c>
    </row>
    <row r="210">
      <c r="A210" s="17" t="inlineStr">
        <is>
          <t>17-0063781</t>
        </is>
      </c>
      <c r="B210" s="106" t="inlineStr">
        <is>
          <t>Structure Fire</t>
        </is>
      </c>
      <c r="C210" s="22" t="inlineStr">
        <is>
          <t>Structure Fire 208</t>
        </is>
      </c>
      <c r="D210" s="22">
        <f>IFERROR(MATCH(B210,'Large Fires (PGETerritory)'!C:C,0),"")</f>
        <v/>
      </c>
      <c r="E210" s="22">
        <f>IFERROR(MATCH(C210,'Large Fires (PGETerritory)'!C:C,0),"")</f>
        <v/>
      </c>
    </row>
    <row r="211">
      <c r="A211" s="17" t="inlineStr">
        <is>
          <t>17-0063754</t>
        </is>
      </c>
      <c r="B211" s="106" t="inlineStr">
        <is>
          <t>Hogback Fire</t>
        </is>
      </c>
      <c r="C211" s="22" t="inlineStr">
        <is>
          <t>Hogback Fire</t>
        </is>
      </c>
      <c r="D211" s="22">
        <f>IFERROR(MATCH(B211,'Large Fires (PGETerritory)'!C:C,0),"")</f>
        <v/>
      </c>
      <c r="E211" s="22">
        <f>IFERROR(MATCH(C211,'Large Fires (PGETerritory)'!C:C,0),"")</f>
        <v/>
      </c>
    </row>
    <row r="212">
      <c r="A212" s="17" t="inlineStr">
        <is>
          <t>17-0061015</t>
        </is>
      </c>
      <c r="B212" s="106" t="inlineStr">
        <is>
          <t>Winters Fire</t>
        </is>
      </c>
      <c r="C212" s="22" t="inlineStr">
        <is>
          <t>Winters Fire</t>
        </is>
      </c>
      <c r="D212" s="22">
        <f>IFERROR(MATCH(B212,'Large Fires (PGETerritory)'!C:C,0),"")</f>
        <v/>
      </c>
      <c r="E212" s="22">
        <f>IFERROR(MATCH(C212,'Large Fires (PGETerritory)'!C:C,0),"")</f>
        <v/>
      </c>
    </row>
    <row r="213">
      <c r="A213" s="17" t="inlineStr">
        <is>
          <t>17-0061526</t>
        </is>
      </c>
      <c r="B213" s="106" t="inlineStr">
        <is>
          <t>Alamo Fire</t>
        </is>
      </c>
      <c r="C213" s="22" t="inlineStr">
        <is>
          <t>alamo</t>
        </is>
      </c>
      <c r="D213" s="22">
        <f>IFERROR(MATCH(B213,'Large Fires (PGETerritory)'!C:C,0),"")</f>
        <v/>
      </c>
      <c r="E213" s="22">
        <f>IFERROR(MATCH(C213,'Large Fires (PGETerritory)'!C:C,0),"")</f>
        <v/>
      </c>
    </row>
    <row r="214">
      <c r="A214" s="17" t="inlineStr">
        <is>
          <t>17-0064288.1</t>
        </is>
      </c>
      <c r="B214" s="106" t="inlineStr">
        <is>
          <t>Canyon-auburn Fire</t>
        </is>
      </c>
      <c r="C214" s="22" t="inlineStr">
        <is>
          <t>Canyon-auburn Fire</t>
        </is>
      </c>
      <c r="D214" s="22">
        <f>IFERROR(MATCH(B214,'Large Fires (PGETerritory)'!C:C,0),"")</f>
        <v/>
      </c>
      <c r="E214" s="22">
        <f>IFERROR(MATCH(C214,'Large Fires (PGETerritory)'!C:C,0),"")</f>
        <v/>
      </c>
    </row>
    <row r="215">
      <c r="A215" s="17" t="inlineStr">
        <is>
          <t>17-0052970</t>
        </is>
      </c>
      <c r="B215" s="106" t="inlineStr">
        <is>
          <t>Stockton Fire</t>
        </is>
      </c>
      <c r="C215" s="22" t="inlineStr">
        <is>
          <t>Stockton Fire</t>
        </is>
      </c>
      <c r="D215" s="22">
        <f>IFERROR(MATCH(B215,'Large Fires (PGETerritory)'!C:C,0),"")</f>
        <v/>
      </c>
      <c r="E215" s="22">
        <f>IFERROR(MATCH(C215,'Large Fires (PGETerritory)'!C:C,0),"")</f>
        <v/>
      </c>
    </row>
    <row r="216">
      <c r="A216" s="17" t="inlineStr">
        <is>
          <t>17-0050777</t>
        </is>
      </c>
      <c r="B216" s="106" t="inlineStr">
        <is>
          <t>Property Owner</t>
        </is>
      </c>
      <c r="C216" s="22" t="inlineStr">
        <is>
          <t>Miscellenious 214</t>
        </is>
      </c>
      <c r="D216" s="22">
        <f>IFERROR(MATCH(B216,'Large Fires (PGETerritory)'!C:C,0),"")</f>
        <v/>
      </c>
      <c r="E216" s="22">
        <f>IFERROR(MATCH(C216,'Large Fires (PGETerritory)'!C:C,0),"")</f>
        <v/>
      </c>
    </row>
    <row r="217">
      <c r="A217" s="17" t="inlineStr">
        <is>
          <t>17-0062495</t>
        </is>
      </c>
      <c r="B217" s="106" t="inlineStr">
        <is>
          <t>Levee Break</t>
        </is>
      </c>
      <c r="C217" s="22" t="inlineStr">
        <is>
          <t>Levee Break</t>
        </is>
      </c>
      <c r="D217" s="22">
        <f>IFERROR(MATCH(B217,'Large Fires (PGETerritory)'!C:C,0),"")</f>
        <v/>
      </c>
      <c r="E217" s="22">
        <f>IFERROR(MATCH(C217,'Large Fires (PGETerritory)'!C:C,0),"")</f>
        <v/>
      </c>
    </row>
    <row r="218">
      <c r="A218" s="17" t="inlineStr">
        <is>
          <t>17-0063258</t>
        </is>
      </c>
      <c r="B218" s="106" t="inlineStr">
        <is>
          <t>Detwiler Fire</t>
        </is>
      </c>
      <c r="C218" s="22" t="inlineStr">
        <is>
          <t>Detwiler</t>
        </is>
      </c>
      <c r="D218" s="22">
        <f>IFERROR(MATCH(B218,'Large Fires (PGETerritory)'!C:C,0),"")</f>
        <v/>
      </c>
      <c r="E218" s="22">
        <f>IFERROR(MATCH(C218,'Large Fires (PGETerritory)'!C:C,0),"")</f>
        <v/>
      </c>
    </row>
    <row r="219">
      <c r="A219" s="17" t="inlineStr">
        <is>
          <t>17-0063494</t>
        </is>
      </c>
      <c r="B219" s="106" t="inlineStr">
        <is>
          <t>Detwiler Fire</t>
        </is>
      </c>
      <c r="C219" s="22" t="inlineStr">
        <is>
          <t>Detwiler</t>
        </is>
      </c>
      <c r="D219" s="22">
        <f>IFERROR(MATCH(B219,'Large Fires (PGETerritory)'!C:C,0),"")</f>
        <v/>
      </c>
      <c r="E219" s="22">
        <f>IFERROR(MATCH(C219,'Large Fires (PGETerritory)'!C:C,0),"")</f>
        <v/>
      </c>
    </row>
    <row r="220">
      <c r="A220" s="17" t="inlineStr">
        <is>
          <t>17-0063694</t>
        </is>
      </c>
      <c r="B220" s="106" t="inlineStr">
        <is>
          <t>Detwiler Fire</t>
        </is>
      </c>
      <c r="C220" s="22" t="inlineStr">
        <is>
          <t>Detwiler</t>
        </is>
      </c>
      <c r="D220" s="22">
        <f>IFERROR(MATCH(B220,'Large Fires (PGETerritory)'!C:C,0),"")</f>
        <v/>
      </c>
      <c r="E220" s="22">
        <f>IFERROR(MATCH(C220,'Large Fires (PGETerritory)'!C:C,0),"")</f>
        <v/>
      </c>
    </row>
    <row r="221">
      <c r="A221" s="17" t="inlineStr">
        <is>
          <t>17-0063698</t>
        </is>
      </c>
      <c r="B221" s="106" t="inlineStr">
        <is>
          <t>Detwiler Fire</t>
        </is>
      </c>
      <c r="C221" s="22" t="inlineStr">
        <is>
          <t>Detwiler</t>
        </is>
      </c>
      <c r="D221" s="22">
        <f>IFERROR(MATCH(B221,'Large Fires (PGETerritory)'!C:C,0),"")</f>
        <v/>
      </c>
      <c r="E221" s="22">
        <f>IFERROR(MATCH(C221,'Large Fires (PGETerritory)'!C:C,0),"")</f>
        <v/>
      </c>
    </row>
    <row r="222">
      <c r="A222" s="17" t="inlineStr">
        <is>
          <t>17-0054202</t>
        </is>
      </c>
      <c r="B222" s="106" t="inlineStr">
        <is>
          <t>Oakwood Fire</t>
        </is>
      </c>
      <c r="C222" s="22" t="inlineStr">
        <is>
          <t>Oakwood</t>
        </is>
      </c>
      <c r="D222" s="22">
        <f>IFERROR(MATCH(B222,'Large Fires (PGETerritory)'!C:C,0),"")</f>
        <v/>
      </c>
      <c r="E222" s="22">
        <f>IFERROR(MATCH(C222,'Large Fires (PGETerritory)'!C:C,0),"")</f>
        <v/>
      </c>
    </row>
    <row r="223">
      <c r="A223" s="17" t="inlineStr">
        <is>
          <t>17-0066571</t>
        </is>
      </c>
      <c r="B223" s="106" t="inlineStr">
        <is>
          <t>Twist Fire</t>
        </is>
      </c>
      <c r="C223" s="22" t="inlineStr">
        <is>
          <t>Twist Fire</t>
        </is>
      </c>
      <c r="D223" s="22">
        <f>IFERROR(MATCH(B223,'Large Fires (PGETerritory)'!C:C,0),"")</f>
        <v/>
      </c>
      <c r="E223" s="22">
        <f>IFERROR(MATCH(C223,'Large Fires (PGETerritory)'!C:C,0),"")</f>
        <v/>
      </c>
    </row>
    <row r="224">
      <c r="A224" s="17" t="inlineStr">
        <is>
          <t>17-0067270</t>
        </is>
      </c>
      <c r="B224" s="106" t="inlineStr">
        <is>
          <t>Sandy Bar Fire</t>
        </is>
      </c>
      <c r="C224" s="22" t="inlineStr">
        <is>
          <t>Sandy Bar Fire</t>
        </is>
      </c>
      <c r="D224" s="22">
        <f>IFERROR(MATCH(B224,'Large Fires (PGETerritory)'!C:C,0),"")</f>
        <v/>
      </c>
      <c r="E224" s="22">
        <f>IFERROR(MATCH(C224,'Large Fires (PGETerritory)'!C:C,0),"")</f>
        <v/>
      </c>
    </row>
    <row r="225">
      <c r="A225" s="17" t="inlineStr">
        <is>
          <t>17-0067765</t>
        </is>
      </c>
      <c r="B225" s="106" t="inlineStr">
        <is>
          <t>Saw Fire</t>
        </is>
      </c>
      <c r="C225" s="22" t="inlineStr">
        <is>
          <t>Saw Fire</t>
        </is>
      </c>
      <c r="D225" s="22">
        <f>IFERROR(MATCH(B225,'Large Fires (PGETerritory)'!C:C,0),"")</f>
        <v/>
      </c>
      <c r="E225" s="22">
        <f>IFERROR(MATCH(C225,'Large Fires (PGETerritory)'!C:C,0),"")</f>
        <v/>
      </c>
    </row>
    <row r="226">
      <c r="A226" s="17" t="inlineStr">
        <is>
          <t>17-0069729</t>
        </is>
      </c>
      <c r="B226" s="106" t="inlineStr">
        <is>
          <t>Sage Canyon Fire</t>
        </is>
      </c>
      <c r="C226" s="22" t="inlineStr">
        <is>
          <t>Sage Canyon Fire</t>
        </is>
      </c>
      <c r="D226" s="22">
        <f>IFERROR(MATCH(B226,'Large Fires (PGETerritory)'!C:C,0),"")</f>
        <v/>
      </c>
      <c r="E226" s="22">
        <f>IFERROR(MATCH(C226,'Large Fires (PGETerritory)'!C:C,0),"")</f>
        <v/>
      </c>
    </row>
    <row r="227">
      <c r="A227" s="17" t="inlineStr">
        <is>
          <t>17-0071136</t>
        </is>
      </c>
      <c r="B227" s="106" t="inlineStr">
        <is>
          <t>Corner Fire</t>
        </is>
      </c>
      <c r="C227" s="22" t="inlineStr">
        <is>
          <t>Corner Fire</t>
        </is>
      </c>
      <c r="D227" s="22">
        <f>IFERROR(MATCH(B227,'Large Fires (PGETerritory)'!C:C,0),"")</f>
        <v/>
      </c>
      <c r="E227" s="22">
        <f>IFERROR(MATCH(C227,'Large Fires (PGETerritory)'!C:C,0),"")</f>
        <v/>
      </c>
    </row>
    <row r="228">
      <c r="A228" s="17" t="inlineStr">
        <is>
          <t>17-0072686</t>
        </is>
      </c>
      <c r="B228" s="106" t="inlineStr">
        <is>
          <t>I-5 Fire</t>
        </is>
      </c>
      <c r="C228" s="22" t="inlineStr">
        <is>
          <t>I-5 Fire</t>
        </is>
      </c>
      <c r="D228" s="22">
        <f>IFERROR(MATCH(B228,'Large Fires (PGETerritory)'!C:C,0),"")</f>
        <v/>
      </c>
      <c r="E228" s="22">
        <f>IFERROR(MATCH(C228,'Large Fires (PGETerritory)'!C:C,0),"")</f>
        <v/>
      </c>
    </row>
    <row r="229">
      <c r="A229" s="17" t="inlineStr">
        <is>
          <t>17-0063460</t>
        </is>
      </c>
      <c r="B229" s="106" t="inlineStr">
        <is>
          <t>Maria Fire</t>
        </is>
      </c>
      <c r="C229" s="22" t="inlineStr">
        <is>
          <t>maria</t>
        </is>
      </c>
      <c r="D229" s="22">
        <f>IFERROR(MATCH(B229,'Large Fires (PGETerritory)'!C:C,0),"")</f>
        <v/>
      </c>
      <c r="E229" s="22">
        <f>IFERROR(MATCH(C229,'Large Fires (PGETerritory)'!C:C,0),"")</f>
        <v/>
      </c>
    </row>
    <row r="230">
      <c r="A230" s="17" t="inlineStr">
        <is>
          <t>17-0067490</t>
        </is>
      </c>
      <c r="B230" s="106" t="inlineStr">
        <is>
          <t>Brush Fire</t>
        </is>
      </c>
      <c r="C230" s="22" t="inlineStr">
        <is>
          <t>brush</t>
        </is>
      </c>
      <c r="D230" s="22">
        <f>IFERROR(MATCH(B230,'Large Fires (PGETerritory)'!C:C,0),"")</f>
        <v/>
      </c>
      <c r="E230" s="22">
        <f>IFERROR(MATCH(C230,'Large Fires (PGETerritory)'!C:C,0),"")</f>
        <v/>
      </c>
    </row>
    <row r="231">
      <c r="A231" s="17" t="inlineStr">
        <is>
          <t>17-0075412</t>
        </is>
      </c>
      <c r="B231" s="106" t="inlineStr">
        <is>
          <t>Customer Complaint</t>
        </is>
      </c>
      <c r="C231" s="22" t="inlineStr">
        <is>
          <t>Miscellenious 229</t>
        </is>
      </c>
      <c r="D231" s="22">
        <f>IFERROR(MATCH(B231,'Large Fires (PGETerritory)'!C:C,0),"")</f>
        <v/>
      </c>
      <c r="E231" s="22">
        <f>IFERROR(MATCH(C231,'Large Fires (PGETerritory)'!C:C,0),"")</f>
        <v/>
      </c>
    </row>
    <row r="232">
      <c r="A232" s="17" t="inlineStr">
        <is>
          <t>17-0073847</t>
        </is>
      </c>
      <c r="B232" s="106" t="inlineStr">
        <is>
          <t>Ponderosa Fire</t>
        </is>
      </c>
      <c r="C232" s="22" t="inlineStr">
        <is>
          <t>Ponderosa</t>
        </is>
      </c>
      <c r="D232" s="22">
        <f>IFERROR(MATCH(B232,'Large Fires (PGETerritory)'!C:C,0),"")</f>
        <v/>
      </c>
      <c r="E232" s="22">
        <f>IFERROR(MATCH(C232,'Large Fires (PGETerritory)'!C:C,0),"")</f>
        <v/>
      </c>
    </row>
    <row r="233">
      <c r="A233" s="17" t="inlineStr">
        <is>
          <t>17-0075566</t>
        </is>
      </c>
      <c r="B233" s="106" t="inlineStr">
        <is>
          <t>Peak Fire</t>
        </is>
      </c>
      <c r="C233" s="22" t="inlineStr">
        <is>
          <t>Peak</t>
        </is>
      </c>
      <c r="D233" s="22">
        <f>IFERROR(MATCH(B233,'Large Fires (PGETerritory)'!C:C,0),"")</f>
        <v/>
      </c>
      <c r="E233" s="22">
        <f>IFERROR(MATCH(C233,'Large Fires (PGETerritory)'!C:C,0),"")</f>
        <v/>
      </c>
    </row>
    <row r="234">
      <c r="A234" s="17" t="inlineStr">
        <is>
          <t>17-0074305</t>
        </is>
      </c>
      <c r="B234" s="106" t="inlineStr">
        <is>
          <t>Pleasaant Fire</t>
        </is>
      </c>
      <c r="C234" s="22" t="inlineStr">
        <is>
          <t>Pleasant</t>
        </is>
      </c>
      <c r="D234" s="22">
        <f>IFERROR(MATCH(B234,'Large Fires (PGETerritory)'!C:C,0),"")</f>
        <v/>
      </c>
      <c r="E234" s="22">
        <f>IFERROR(MATCH(C234,'Large Fires (PGETerritory)'!C:C,0),"")</f>
        <v/>
      </c>
    </row>
    <row r="235">
      <c r="A235" s="17" t="inlineStr">
        <is>
          <t>17-0075546</t>
        </is>
      </c>
      <c r="B235" s="106" t="inlineStr">
        <is>
          <t>Mission Fire</t>
        </is>
      </c>
      <c r="C235" s="22" t="inlineStr">
        <is>
          <t>mission</t>
        </is>
      </c>
      <c r="D235" s="22">
        <f>IFERROR(MATCH(B235,'Large Fires (PGETerritory)'!C:C,0),"")</f>
        <v/>
      </c>
      <c r="E235" s="22">
        <f>IFERROR(MATCH(C235,'Large Fires (PGETerritory)'!C:C,0),"")</f>
        <v/>
      </c>
    </row>
    <row r="236">
      <c r="A236" s="17" t="inlineStr">
        <is>
          <t>17-0083565</t>
        </is>
      </c>
      <c r="B236" s="106" t="inlineStr">
        <is>
          <t>Structure Fire</t>
        </is>
      </c>
      <c r="C236" s="22" t="inlineStr">
        <is>
          <t>Structure Fire 234</t>
        </is>
      </c>
      <c r="D236" s="22">
        <f>IFERROR(MATCH(B236,'Large Fires (PGETerritory)'!C:C,0),"")</f>
        <v/>
      </c>
      <c r="E236" s="22">
        <f>IFERROR(MATCH(C236,'Large Fires (PGETerritory)'!C:C,0),"")</f>
        <v/>
      </c>
    </row>
    <row r="237">
      <c r="A237" s="17" t="inlineStr">
        <is>
          <t>17-0082949</t>
        </is>
      </c>
      <c r="B237" s="106" t="inlineStr">
        <is>
          <t>Rucker Fire</t>
        </is>
      </c>
      <c r="C237" s="22" t="inlineStr">
        <is>
          <t>rucker</t>
        </is>
      </c>
      <c r="D237" s="22">
        <f>IFERROR(MATCH(B237,'Large Fires (PGETerritory)'!C:C,0),"")</f>
        <v/>
      </c>
      <c r="E237" s="22">
        <f>IFERROR(MATCH(C237,'Large Fires (PGETerritory)'!C:C,0),"")</f>
        <v/>
      </c>
    </row>
    <row r="238">
      <c r="A238" s="17" t="inlineStr">
        <is>
          <t>17-0073645</t>
        </is>
      </c>
      <c r="B238" s="106" t="inlineStr">
        <is>
          <t>Alder Fire</t>
        </is>
      </c>
      <c r="C238" s="22" t="inlineStr">
        <is>
          <t>alder</t>
        </is>
      </c>
      <c r="D238" s="22">
        <f>IFERROR(MATCH(B238,'Large Fires (PGETerritory)'!C:C,0),"")</f>
        <v/>
      </c>
      <c r="E238" s="22">
        <f>IFERROR(MATCH(C238,'Large Fires (PGETerritory)'!C:C,0),"")</f>
        <v/>
      </c>
    </row>
    <row r="239">
      <c r="A239" s="17" t="inlineStr">
        <is>
          <t>17-0087209</t>
        </is>
      </c>
      <c r="B239" s="106" t="inlineStr">
        <is>
          <t>Coal Fire</t>
        </is>
      </c>
      <c r="C239" s="22" t="inlineStr">
        <is>
          <t>coal</t>
        </is>
      </c>
      <c r="D239" s="22">
        <f>IFERROR(MATCH(B239,'Large Fires (PGETerritory)'!C:C,0),"")</f>
        <v/>
      </c>
      <c r="E239" s="22">
        <f>IFERROR(MATCH(C239,'Large Fires (PGETerritory)'!C:C,0),"")</f>
        <v/>
      </c>
    </row>
    <row r="240">
      <c r="A240" s="17" t="inlineStr">
        <is>
          <t>17-0093129</t>
        </is>
      </c>
      <c r="B240" s="106" t="inlineStr">
        <is>
          <t>Customer OK</t>
        </is>
      </c>
      <c r="C240" s="22" t="inlineStr">
        <is>
          <t>Miscellenious 238</t>
        </is>
      </c>
      <c r="D240" s="22">
        <f>IFERROR(MATCH(B240,'Large Fires (PGETerritory)'!C:C,0),"")</f>
        <v/>
      </c>
      <c r="E240" s="22">
        <f>IFERROR(MATCH(C240,'Large Fires (PGETerritory)'!C:C,0),"")</f>
        <v/>
      </c>
    </row>
    <row r="241">
      <c r="A241" s="17" t="inlineStr">
        <is>
          <t>17-0100400</t>
        </is>
      </c>
      <c r="B241" s="106" t="inlineStr">
        <is>
          <t>Salt Springs 2101</t>
        </is>
      </c>
      <c r="C241" s="22" t="inlineStr">
        <is>
          <t>Salt Springs 2101</t>
        </is>
      </c>
      <c r="D241" s="22">
        <f>IFERROR(MATCH(B241,'Large Fires (PGETerritory)'!C:C,0),"")</f>
        <v/>
      </c>
      <c r="E241" s="22">
        <f>IFERROR(MATCH(C241,'Large Fires (PGETerritory)'!C:C,0),"")</f>
        <v/>
      </c>
    </row>
    <row r="242">
      <c r="A242" s="17" t="inlineStr">
        <is>
          <t>17-0092708</t>
        </is>
      </c>
      <c r="B242" s="106" t="inlineStr">
        <is>
          <t>McFarland 1101</t>
        </is>
      </c>
      <c r="C242" s="22" t="inlineStr">
        <is>
          <t>McFarland 1101</t>
        </is>
      </c>
      <c r="D242" s="22">
        <f>IFERROR(MATCH(B242,'Large Fires (PGETerritory)'!C:C,0),"")</f>
        <v/>
      </c>
      <c r="E242" s="22">
        <f>IFERROR(MATCH(C242,'Large Fires (PGETerritory)'!C:C,0),"")</f>
        <v/>
      </c>
    </row>
    <row r="243">
      <c r="A243" s="17" t="inlineStr">
        <is>
          <t>18-0003644</t>
        </is>
      </c>
      <c r="B243" s="106" t="inlineStr">
        <is>
          <t>Road Block</t>
        </is>
      </c>
      <c r="C243" s="22" t="inlineStr">
        <is>
          <t>Road Block</t>
        </is>
      </c>
      <c r="D243" s="22">
        <f>IFERROR(MATCH(B243,'Large Fires (PGETerritory)'!C:C,0),"")</f>
        <v/>
      </c>
      <c r="E243" s="22">
        <f>IFERROR(MATCH(C243,'Large Fires (PGETerritory)'!C:C,0),"")</f>
        <v/>
      </c>
    </row>
    <row r="244">
      <c r="A244" s="17" t="inlineStr">
        <is>
          <t>18-0010374</t>
        </is>
      </c>
      <c r="B244" s="106" t="inlineStr">
        <is>
          <t>Emergency shutdown</t>
        </is>
      </c>
      <c r="C244" s="22" t="inlineStr">
        <is>
          <t>Miscellenious 242</t>
        </is>
      </c>
      <c r="D244" s="22">
        <f>IFERROR(MATCH(B244,'Large Fires (PGETerritory)'!C:C,0),"")</f>
        <v/>
      </c>
      <c r="E244" s="22">
        <f>IFERROR(MATCH(C244,'Large Fires (PGETerritory)'!C:C,0),"")</f>
        <v/>
      </c>
    </row>
    <row r="245">
      <c r="A245" s="17" t="inlineStr">
        <is>
          <t>18-0035576</t>
        </is>
      </c>
      <c r="B245" s="106" t="inlineStr">
        <is>
          <t>Structure Fire</t>
        </is>
      </c>
      <c r="C245" s="22" t="inlineStr">
        <is>
          <t>Structure Fire 243</t>
        </is>
      </c>
      <c r="D245" s="22">
        <f>IFERROR(MATCH(B245,'Large Fires (PGETerritory)'!C:C,0),"")</f>
        <v/>
      </c>
      <c r="E245" s="22">
        <f>IFERROR(MATCH(C245,'Large Fires (PGETerritory)'!C:C,0),"")</f>
        <v/>
      </c>
    </row>
    <row r="246">
      <c r="A246" s="17" t="inlineStr">
        <is>
          <t>18-0040771</t>
        </is>
      </c>
      <c r="B246" s="106" t="inlineStr">
        <is>
          <t>Customer consent</t>
        </is>
      </c>
      <c r="C246" s="22" t="inlineStr">
        <is>
          <t>Miscellenious 244</t>
        </is>
      </c>
      <c r="D246" s="22">
        <f>IFERROR(MATCH(B246,'Large Fires (PGETerritory)'!C:C,0),"")</f>
        <v/>
      </c>
      <c r="E246" s="22">
        <f>IFERROR(MATCH(C246,'Large Fires (PGETerritory)'!C:C,0),"")</f>
        <v/>
      </c>
    </row>
    <row r="247">
      <c r="A247" s="17" t="inlineStr">
        <is>
          <t>18-0051211</t>
        </is>
      </c>
      <c r="B247" s="106" t="inlineStr">
        <is>
          <t>Table Fire</t>
        </is>
      </c>
      <c r="C247" s="22" t="inlineStr">
        <is>
          <t>Table Fire</t>
        </is>
      </c>
      <c r="D247" s="22">
        <f>IFERROR(MATCH(B247,'Large Fires (PGETerritory)'!C:C,0),"")</f>
        <v/>
      </c>
      <c r="E247" s="22">
        <f>IFERROR(MATCH(C247,'Large Fires (PGETerritory)'!C:C,0),"")</f>
        <v/>
      </c>
    </row>
    <row r="248">
      <c r="A248" s="17" t="inlineStr">
        <is>
          <t>18-0051211</t>
        </is>
      </c>
      <c r="B248" s="106" t="inlineStr">
        <is>
          <t>Table Fire</t>
        </is>
      </c>
      <c r="C248" s="22" t="inlineStr">
        <is>
          <t>Table Fire</t>
        </is>
      </c>
      <c r="D248" s="22">
        <f>IFERROR(MATCH(B248,'Large Fires (PGETerritory)'!C:C,0),"")</f>
        <v/>
      </c>
      <c r="E248" s="22">
        <f>IFERROR(MATCH(C248,'Large Fires (PGETerritory)'!C:C,0),"")</f>
        <v/>
      </c>
    </row>
    <row r="249">
      <c r="A249" s="17" t="inlineStr">
        <is>
          <t>18-0053910</t>
        </is>
      </c>
      <c r="B249" s="106" t="inlineStr">
        <is>
          <t>Stoll Fire</t>
        </is>
      </c>
      <c r="C249" s="22" t="inlineStr">
        <is>
          <t>Stoll Fire</t>
        </is>
      </c>
      <c r="D249" s="22">
        <f>IFERROR(MATCH(B249,'Large Fires (PGETerritory)'!C:C,0),"")</f>
        <v/>
      </c>
      <c r="E249" s="22">
        <f>IFERROR(MATCH(C249,'Large Fires (PGETerritory)'!C:C,0),"")</f>
        <v/>
      </c>
    </row>
    <row r="250">
      <c r="A250" s="17" t="inlineStr">
        <is>
          <t>18-0053936</t>
        </is>
      </c>
      <c r="B250" s="106" t="inlineStr">
        <is>
          <t>Stoll Fire</t>
        </is>
      </c>
      <c r="C250" s="22" t="inlineStr">
        <is>
          <t>Stoll Fire</t>
        </is>
      </c>
      <c r="D250" s="22">
        <f>IFERROR(MATCH(B250,'Large Fires (PGETerritory)'!C:C,0),"")</f>
        <v/>
      </c>
      <c r="E250" s="22">
        <f>IFERROR(MATCH(C250,'Large Fires (PGETerritory)'!C:C,0),"")</f>
        <v/>
      </c>
    </row>
    <row r="251">
      <c r="A251" s="17" t="inlineStr">
        <is>
          <t>18-0053896</t>
        </is>
      </c>
      <c r="B251" s="106" t="inlineStr">
        <is>
          <t>Stoll Fire</t>
        </is>
      </c>
      <c r="C251" s="22" t="inlineStr">
        <is>
          <t>Stoll Fire</t>
        </is>
      </c>
      <c r="D251" s="22">
        <f>IFERROR(MATCH(B251,'Large Fires (PGETerritory)'!C:C,0),"")</f>
        <v/>
      </c>
      <c r="E251" s="22">
        <f>IFERROR(MATCH(C251,'Large Fires (PGETerritory)'!C:C,0),"")</f>
        <v/>
      </c>
    </row>
    <row r="252">
      <c r="A252" s="17" t="inlineStr">
        <is>
          <t>18-0053898</t>
        </is>
      </c>
      <c r="B252" s="106" t="inlineStr">
        <is>
          <t>Stoll Fire</t>
        </is>
      </c>
      <c r="C252" s="22" t="inlineStr">
        <is>
          <t>Stoll Fire</t>
        </is>
      </c>
      <c r="D252" s="22">
        <f>IFERROR(MATCH(B252,'Large Fires (PGETerritory)'!C:C,0),"")</f>
        <v/>
      </c>
      <c r="E252" s="22">
        <f>IFERROR(MATCH(C252,'Large Fires (PGETerritory)'!C:C,0),"")</f>
        <v/>
      </c>
    </row>
    <row r="253">
      <c r="A253" s="17" t="inlineStr">
        <is>
          <t>18-0054060</t>
        </is>
      </c>
      <c r="B253" s="107" t="inlineStr">
        <is>
          <t>Pawnee Fire</t>
        </is>
      </c>
      <c r="C253" s="22" t="inlineStr">
        <is>
          <t>Pawnee Fire</t>
        </is>
      </c>
      <c r="D253" s="22">
        <f>IFERROR(MATCH(B253,'Large Fires (PGETerritory)'!C:C,0),"")</f>
        <v/>
      </c>
      <c r="E253" s="22">
        <f>IFERROR(MATCH(C253,'Large Fires (PGETerritory)'!C:C,0),"")</f>
        <v/>
      </c>
    </row>
    <row r="254">
      <c r="A254" s="17" t="inlineStr">
        <is>
          <t>18-0058587</t>
        </is>
      </c>
      <c r="B254" s="107" t="inlineStr">
        <is>
          <t>Schoolhouse fire</t>
        </is>
      </c>
      <c r="C254" s="22" t="inlineStr">
        <is>
          <t>School fire</t>
        </is>
      </c>
      <c r="D254" s="22">
        <f>IFERROR(MATCH(B254,'Large Fires (PGETerritory)'!C:C,0),"")</f>
        <v/>
      </c>
      <c r="E254" s="22">
        <f>IFERROR(MATCH(C254,'Large Fires (PGETerritory)'!C:C,0),"")</f>
        <v/>
      </c>
    </row>
    <row r="255">
      <c r="A255" s="17" t="inlineStr">
        <is>
          <t>18-0059709</t>
        </is>
      </c>
      <c r="B255" s="107" t="inlineStr">
        <is>
          <t>Fergusson Fire</t>
        </is>
      </c>
      <c r="C255" s="22" t="inlineStr">
        <is>
          <t>Fergusson Fire</t>
        </is>
      </c>
      <c r="D255" s="22">
        <f>IFERROR(MATCH(B255,'Large Fires (PGETerritory)'!C:C,0),"")</f>
        <v/>
      </c>
      <c r="E255" s="22">
        <f>IFERROR(MATCH(C255,'Large Fires (PGETerritory)'!C:C,0),"")</f>
        <v/>
      </c>
    </row>
    <row r="256">
      <c r="A256" s="17" t="inlineStr">
        <is>
          <t>18-0060332</t>
        </is>
      </c>
      <c r="B256" s="106" t="inlineStr">
        <is>
          <t>Fergusson Fire</t>
        </is>
      </c>
      <c r="C256" s="22" t="inlineStr">
        <is>
          <t>Fergusson Fire</t>
        </is>
      </c>
      <c r="D256" s="22">
        <f>IFERROR(MATCH(B256,'Large Fires (PGETerritory)'!C:C,0),"")</f>
        <v/>
      </c>
      <c r="E256" s="22">
        <f>IFERROR(MATCH(C256,'Large Fires (PGETerritory)'!C:C,0),"")</f>
        <v/>
      </c>
    </row>
    <row r="257">
      <c r="A257" s="17" t="inlineStr">
        <is>
          <t>18-0061189</t>
        </is>
      </c>
      <c r="B257" s="106" t="inlineStr">
        <is>
          <t>Las Cruses Fire</t>
        </is>
      </c>
      <c r="C257" s="22" t="inlineStr">
        <is>
          <t>Cruces Fire</t>
        </is>
      </c>
      <c r="D257" s="22">
        <f>IFERROR(MATCH(B257,'Large Fires (PGETerritory)'!C:C,0),"")</f>
        <v/>
      </c>
      <c r="E257" s="22">
        <f>IFERROR(MATCH(C257,'Large Fires (PGETerritory)'!C:C,0),"")</f>
        <v/>
      </c>
    </row>
    <row r="258">
      <c r="A258" s="17" t="inlineStr">
        <is>
          <t>18-0062515</t>
        </is>
      </c>
      <c r="B258" s="106" t="inlineStr">
        <is>
          <t>Country Fire</t>
        </is>
      </c>
      <c r="C258" s="22" t="inlineStr">
        <is>
          <t>Country Fire</t>
        </is>
      </c>
      <c r="D258" s="22">
        <f>IFERROR(MATCH(B258,'Large Fires (PGETerritory)'!C:C,0),"")</f>
        <v/>
      </c>
      <c r="E258" s="22">
        <f>IFERROR(MATCH(C258,'Large Fires (PGETerritory)'!C:C,0),"")</f>
        <v/>
      </c>
    </row>
    <row r="259">
      <c r="A259" s="17" t="inlineStr">
        <is>
          <t>18-0063765</t>
        </is>
      </c>
      <c r="B259" s="106" t="inlineStr">
        <is>
          <t>Church Fire</t>
        </is>
      </c>
      <c r="C259" s="22" t="inlineStr">
        <is>
          <t>Church Fire</t>
        </is>
      </c>
      <c r="D259" s="22">
        <f>IFERROR(MATCH(B259,'Large Fires (PGETerritory)'!C:C,0),"")</f>
        <v/>
      </c>
      <c r="E259" s="22">
        <f>IFERROR(MATCH(C259,'Large Fires (PGETerritory)'!C:C,0),"")</f>
        <v/>
      </c>
    </row>
    <row r="260">
      <c r="A260" s="17" t="inlineStr">
        <is>
          <t>18-0058419</t>
        </is>
      </c>
      <c r="B260" s="106" t="inlineStr">
        <is>
          <t>Hale Fire</t>
        </is>
      </c>
      <c r="C260" s="22" t="inlineStr">
        <is>
          <t>Hale Fire</t>
        </is>
      </c>
      <c r="D260" s="22">
        <f>IFERROR(MATCH(B260,'Large Fires (PGETerritory)'!C:C,0),"")</f>
        <v/>
      </c>
      <c r="E260" s="22">
        <f>IFERROR(MATCH(C260,'Large Fires (PGETerritory)'!C:C,0),"")</f>
        <v/>
      </c>
    </row>
    <row r="261">
      <c r="A261" s="17" t="inlineStr">
        <is>
          <t>18-0058989</t>
        </is>
      </c>
      <c r="B261" s="106" t="inlineStr">
        <is>
          <t>Panoche fire</t>
        </is>
      </c>
      <c r="C261" s="22" t="inlineStr">
        <is>
          <t>Panoche fire</t>
        </is>
      </c>
      <c r="D261" s="22">
        <f>IFERROR(MATCH(B261,'Large Fires (PGETerritory)'!C:C,0),"")</f>
        <v/>
      </c>
      <c r="E261" s="22">
        <f>IFERROR(MATCH(C261,'Large Fires (PGETerritory)'!C:C,0),"")</f>
        <v/>
      </c>
    </row>
    <row r="262">
      <c r="A262" s="17" t="inlineStr">
        <is>
          <t>18-0056845</t>
        </is>
      </c>
      <c r="B262" s="106" t="inlineStr">
        <is>
          <t>Anderson Island Fire</t>
        </is>
      </c>
      <c r="C262" s="22" t="inlineStr">
        <is>
          <t>Anderson Island Fire</t>
        </is>
      </c>
      <c r="D262" s="22">
        <f>IFERROR(MATCH(B262,'Large Fires (PGETerritory)'!C:C,0),"")</f>
        <v/>
      </c>
      <c r="E262" s="22">
        <f>IFERROR(MATCH(C262,'Large Fires (PGETerritory)'!C:C,0),"")</f>
        <v/>
      </c>
    </row>
    <row r="263">
      <c r="A263" s="17" t="inlineStr">
        <is>
          <t>18-0049327</t>
        </is>
      </c>
      <c r="B263" s="106" t="inlineStr">
        <is>
          <t>Chrome Fire</t>
        </is>
      </c>
      <c r="C263" s="22" t="inlineStr">
        <is>
          <t>Chrome Fire</t>
        </is>
      </c>
      <c r="D263" s="22">
        <f>IFERROR(MATCH(B263,'Large Fires (PGETerritory)'!C:C,0),"")</f>
        <v/>
      </c>
      <c r="E263" s="22">
        <f>IFERROR(MATCH(C263,'Large Fires (PGETerritory)'!C:C,0),"")</f>
        <v/>
      </c>
    </row>
    <row r="264">
      <c r="A264" s="17" t="inlineStr">
        <is>
          <t>18-0056884</t>
        </is>
      </c>
      <c r="B264" s="106" t="inlineStr">
        <is>
          <t>County Fire</t>
        </is>
      </c>
      <c r="C264" s="22" t="inlineStr">
        <is>
          <t>County Fire</t>
        </is>
      </c>
      <c r="D264" s="22">
        <f>IFERROR(MATCH(B264,'Large Fires (PGETerritory)'!C:C,0),"")</f>
        <v/>
      </c>
      <c r="E264" s="22">
        <f>IFERROR(MATCH(C264,'Large Fires (PGETerritory)'!C:C,0),"")</f>
        <v/>
      </c>
    </row>
    <row r="265">
      <c r="A265" s="17" t="inlineStr">
        <is>
          <t>18-0067233</t>
        </is>
      </c>
      <c r="B265" s="106" t="inlineStr">
        <is>
          <t>Grass Fire</t>
        </is>
      </c>
      <c r="C265" s="22" t="inlineStr">
        <is>
          <t>Grass Fire</t>
        </is>
      </c>
      <c r="D265" s="22">
        <f>IFERROR(MATCH(B265,'Large Fires (PGETerritory)'!C:C,0),"")</f>
        <v/>
      </c>
      <c r="E265" s="22">
        <f>IFERROR(MATCH(C265,'Large Fires (PGETerritory)'!C:C,0),"")</f>
        <v/>
      </c>
    </row>
    <row r="266">
      <c r="A266" s="17" t="inlineStr">
        <is>
          <t>18-0053879</t>
        </is>
      </c>
      <c r="B266" s="106" t="inlineStr">
        <is>
          <t>Bascom Fire</t>
        </is>
      </c>
      <c r="C266" s="22" t="inlineStr">
        <is>
          <t>Bascom Fire</t>
        </is>
      </c>
      <c r="D266" s="22">
        <f>IFERROR(MATCH(B266,'Large Fires (PGETerritory)'!C:C,0),"")</f>
        <v/>
      </c>
      <c r="E266" s="22">
        <f>IFERROR(MATCH(C266,'Large Fires (PGETerritory)'!C:C,0),"")</f>
        <v/>
      </c>
    </row>
    <row r="267">
      <c r="A267" s="17" t="inlineStr">
        <is>
          <t>18-0063745</t>
        </is>
      </c>
      <c r="B267" s="13" t="inlineStr">
        <is>
          <t>Marsh Fire</t>
        </is>
      </c>
      <c r="C267" s="22" t="inlineStr">
        <is>
          <t>Marsh Fire</t>
        </is>
      </c>
      <c r="D267" s="22">
        <f>IFERROR(MATCH(B267,'Large Fires (PGETerritory)'!C:C,0),"")</f>
        <v/>
      </c>
      <c r="E267" s="22">
        <f>IFERROR(MATCH(C267,'Large Fires (PGETerritory)'!C:C,0),"")</f>
        <v/>
      </c>
    </row>
    <row r="268">
      <c r="A268" s="19" t="inlineStr">
        <is>
          <t>18-0058389</t>
        </is>
      </c>
      <c r="B268" s="106" t="inlineStr">
        <is>
          <t>Antioch Townhome Complex Fire</t>
        </is>
      </c>
      <c r="C268" s="22" t="inlineStr">
        <is>
          <t>Antioch Townhome Complex Fire</t>
        </is>
      </c>
      <c r="D268" s="22">
        <f>IFERROR(MATCH(B268,'Large Fires (PGETerritory)'!C:C,0),"")</f>
        <v/>
      </c>
      <c r="E268" s="22">
        <f>IFERROR(MATCH(C268,'Large Fires (PGETerritory)'!C:C,0),"")</f>
        <v/>
      </c>
    </row>
    <row r="269">
      <c r="A269" s="17" t="inlineStr">
        <is>
          <t>18-0056724</t>
        </is>
      </c>
      <c r="B269" s="106" t="inlineStr">
        <is>
          <t>County Fire</t>
        </is>
      </c>
      <c r="C269" s="22" t="inlineStr">
        <is>
          <t>County Fire</t>
        </is>
      </c>
      <c r="D269" s="22">
        <f>IFERROR(MATCH(B269,'Large Fires (PGETerritory)'!C:C,0),"")</f>
        <v/>
      </c>
      <c r="E269" s="22">
        <f>IFERROR(MATCH(C269,'Large Fires (PGETerritory)'!C:C,0),"")</f>
        <v/>
      </c>
    </row>
    <row r="270">
      <c r="A270" s="19" t="inlineStr">
        <is>
          <t>18-0056864</t>
        </is>
      </c>
      <c r="B270" s="106" t="inlineStr">
        <is>
          <t>County Fire</t>
        </is>
      </c>
      <c r="C270" s="22" t="inlineStr">
        <is>
          <t>County Fire</t>
        </is>
      </c>
      <c r="D270" s="22">
        <f>IFERROR(MATCH(B270,'Large Fires (PGETerritory)'!C:C,0),"")</f>
        <v/>
      </c>
      <c r="E270" s="22">
        <f>IFERROR(MATCH(C270,'Large Fires (PGETerritory)'!C:C,0),"")</f>
        <v/>
      </c>
    </row>
    <row r="271">
      <c r="A271" s="19" t="inlineStr">
        <is>
          <t>18-0068879.1</t>
        </is>
      </c>
      <c r="B271" s="106" t="inlineStr">
        <is>
          <t>Nelson Fire - Solano County</t>
        </is>
      </c>
      <c r="C271" s="22" t="inlineStr">
        <is>
          <t>Nelson Fire</t>
        </is>
      </c>
      <c r="D271" s="22">
        <f>IFERROR(MATCH(B271,'Large Fires (PGETerritory)'!C:C,0),"")</f>
        <v/>
      </c>
      <c r="E271" s="22">
        <f>IFERROR(MATCH(C271,'Large Fires (PGETerritory)'!C:C,0),"")</f>
        <v/>
      </c>
    </row>
    <row r="272">
      <c r="A272" s="17" t="inlineStr">
        <is>
          <t>18-0068879.2</t>
        </is>
      </c>
      <c r="B272" s="106" t="inlineStr">
        <is>
          <t>Nelson Fire - Solano County</t>
        </is>
      </c>
      <c r="C272" s="22" t="inlineStr">
        <is>
          <t>Nelson Fire</t>
        </is>
      </c>
      <c r="D272" s="22">
        <f>IFERROR(MATCH(B272,'Large Fires (PGETerritory)'!C:C,0),"")</f>
        <v/>
      </c>
      <c r="E272" s="22">
        <f>IFERROR(MATCH(C272,'Large Fires (PGETerritory)'!C:C,0),"")</f>
        <v/>
      </c>
    </row>
    <row r="273">
      <c r="A273" s="17" t="inlineStr">
        <is>
          <t>18-0059408</t>
        </is>
      </c>
      <c r="B273" s="106" t="inlineStr">
        <is>
          <t>Stoney Fire</t>
        </is>
      </c>
      <c r="C273" s="22" t="inlineStr">
        <is>
          <t>Stoney Fire</t>
        </is>
      </c>
      <c r="D273" s="22">
        <f>IFERROR(MATCH(B273,'Large Fires (PGETerritory)'!C:C,0),"")</f>
        <v/>
      </c>
      <c r="E273" s="22">
        <f>IFERROR(MATCH(C273,'Large Fires (PGETerritory)'!C:C,0),"")</f>
        <v/>
      </c>
    </row>
    <row r="274">
      <c r="A274" s="17" t="inlineStr">
        <is>
          <t>18-0067277</t>
        </is>
      </c>
      <c r="B274" s="106" t="inlineStr">
        <is>
          <t>Murphy Fire</t>
        </is>
      </c>
      <c r="C274" s="22" t="inlineStr">
        <is>
          <t>Murphy Fire</t>
        </is>
      </c>
      <c r="D274" s="22">
        <f>IFERROR(MATCH(B274,'Large Fires (PGETerritory)'!C:C,0),"")</f>
        <v/>
      </c>
      <c r="E274" s="22">
        <f>IFERROR(MATCH(C274,'Large Fires (PGETerritory)'!C:C,0),"")</f>
        <v/>
      </c>
    </row>
    <row r="275">
      <c r="A275" s="17" t="inlineStr">
        <is>
          <t>18-0067277</t>
        </is>
      </c>
      <c r="B275" s="106" t="inlineStr">
        <is>
          <t>Murphy Fire</t>
        </is>
      </c>
      <c r="C275" s="22" t="inlineStr">
        <is>
          <t>Murphy Fire</t>
        </is>
      </c>
      <c r="D275" s="22">
        <f>IFERROR(MATCH(B275,'Large Fires (PGETerritory)'!C:C,0),"")</f>
        <v/>
      </c>
      <c r="E275" s="22">
        <f>IFERROR(MATCH(C275,'Large Fires (PGETerritory)'!C:C,0),"")</f>
        <v/>
      </c>
    </row>
    <row r="276">
      <c r="A276" s="17" t="inlineStr">
        <is>
          <t>18-0068472</t>
        </is>
      </c>
      <c r="B276" s="106" t="inlineStr">
        <is>
          <t>Hat Fire</t>
        </is>
      </c>
      <c r="C276" s="22" t="inlineStr">
        <is>
          <t>Hat Fire</t>
        </is>
      </c>
      <c r="D276" s="22">
        <f>IFERROR(MATCH(B276,'Large Fires (PGETerritory)'!C:C,0),"")</f>
        <v/>
      </c>
      <c r="E276" s="22">
        <f>IFERROR(MATCH(C276,'Large Fires (PGETerritory)'!C:C,0),"")</f>
        <v/>
      </c>
    </row>
    <row r="277">
      <c r="A277" s="17" t="inlineStr">
        <is>
          <t>18-0068518</t>
        </is>
      </c>
      <c r="B277" s="106" t="inlineStr">
        <is>
          <t>Hat Fire</t>
        </is>
      </c>
      <c r="C277" s="22" t="inlineStr">
        <is>
          <t>Hat Fire</t>
        </is>
      </c>
      <c r="D277" s="22">
        <f>IFERROR(MATCH(B277,'Large Fires (PGETerritory)'!C:C,0),"")</f>
        <v/>
      </c>
      <c r="E277" s="22">
        <f>IFERROR(MATCH(C277,'Large Fires (PGETerritory)'!C:C,0),"")</f>
        <v/>
      </c>
    </row>
    <row r="278">
      <c r="A278" s="17" t="inlineStr">
        <is>
          <t>18-0068475</t>
        </is>
      </c>
      <c r="B278" s="106" t="inlineStr">
        <is>
          <t>Hat Fire</t>
        </is>
      </c>
      <c r="C278" s="22" t="inlineStr">
        <is>
          <t>Hat Fire</t>
        </is>
      </c>
      <c r="D278" s="22">
        <f>IFERROR(MATCH(B278,'Large Fires (PGETerritory)'!C:C,0),"")</f>
        <v/>
      </c>
      <c r="E278" s="22">
        <f>IFERROR(MATCH(C278,'Large Fires (PGETerritory)'!C:C,0),"")</f>
        <v/>
      </c>
    </row>
    <row r="279">
      <c r="A279" s="17" t="inlineStr">
        <is>
          <t>18-0068479</t>
        </is>
      </c>
      <c r="B279" s="106" t="inlineStr">
        <is>
          <t>Hat Fire</t>
        </is>
      </c>
      <c r="C279" s="22" t="inlineStr">
        <is>
          <t>Hat Fire</t>
        </is>
      </c>
      <c r="D279" s="22">
        <f>IFERROR(MATCH(B279,'Large Fires (PGETerritory)'!C:C,0),"")</f>
        <v/>
      </c>
      <c r="E279" s="22">
        <f>IFERROR(MATCH(C279,'Large Fires (PGETerritory)'!C:C,0),"")</f>
        <v/>
      </c>
    </row>
    <row r="280">
      <c r="A280" s="17" t="inlineStr">
        <is>
          <t>18-0068473</t>
        </is>
      </c>
      <c r="B280" s="106" t="inlineStr">
        <is>
          <t>Hat Fire</t>
        </is>
      </c>
      <c r="C280" s="22" t="inlineStr">
        <is>
          <t>Hat Fire</t>
        </is>
      </c>
      <c r="D280" s="22">
        <f>IFERROR(MATCH(B280,'Large Fires (PGETerritory)'!C:C,0),"")</f>
        <v/>
      </c>
      <c r="E280" s="22">
        <f>IFERROR(MATCH(C280,'Large Fires (PGETerritory)'!C:C,0),"")</f>
        <v/>
      </c>
    </row>
    <row r="281">
      <c r="A281" s="17" t="inlineStr">
        <is>
          <t>18-0061257</t>
        </is>
      </c>
      <c r="B281" s="106" t="inlineStr">
        <is>
          <t>Structure Fire</t>
        </is>
      </c>
      <c r="C281" s="22" t="inlineStr">
        <is>
          <t>Structure Fire 279</t>
        </is>
      </c>
      <c r="D281" s="22">
        <f>IFERROR(MATCH(B281,'Large Fires (PGETerritory)'!C:C,0),"")</f>
        <v/>
      </c>
      <c r="E281" s="22">
        <f>IFERROR(MATCH(C281,'Large Fires (PGETerritory)'!C:C,0),"")</f>
        <v/>
      </c>
    </row>
    <row r="282">
      <c r="A282" s="17" t="inlineStr">
        <is>
          <t>18-0061257</t>
        </is>
      </c>
      <c r="B282" s="106" t="inlineStr">
        <is>
          <t>Structure Fire</t>
        </is>
      </c>
      <c r="C282" s="22" t="inlineStr">
        <is>
          <t>Structure Fire 280</t>
        </is>
      </c>
      <c r="D282" s="22">
        <f>IFERROR(MATCH(B282,'Large Fires (PGETerritory)'!C:C,0),"")</f>
        <v/>
      </c>
      <c r="E282" s="22">
        <f>IFERROR(MATCH(C282,'Large Fires (PGETerritory)'!C:C,0),"")</f>
        <v/>
      </c>
    </row>
    <row r="283">
      <c r="A283" s="17" t="inlineStr">
        <is>
          <t>18-0058117</t>
        </is>
      </c>
      <c r="B283" s="106" t="inlineStr">
        <is>
          <t>Grass Wildfire</t>
        </is>
      </c>
      <c r="C283" s="22" t="inlineStr">
        <is>
          <t>Grass Wildfire</t>
        </is>
      </c>
      <c r="D283" s="22">
        <f>IFERROR(MATCH(B283,'Large Fires (PGETerritory)'!C:C,0),"")</f>
        <v/>
      </c>
      <c r="E283" s="22">
        <f>IFERROR(MATCH(C283,'Large Fires (PGETerritory)'!C:C,0),"")</f>
        <v/>
      </c>
    </row>
    <row r="284">
      <c r="A284" s="17" t="inlineStr">
        <is>
          <t>18-0053956</t>
        </is>
      </c>
      <c r="B284" s="106" t="inlineStr">
        <is>
          <t>Wildland Fire</t>
        </is>
      </c>
      <c r="C284" s="22" t="inlineStr">
        <is>
          <t>Miscellenious 282</t>
        </is>
      </c>
      <c r="D284" s="22">
        <f>IFERROR(MATCH(B284,'Large Fires (PGETerritory)'!C:C,0),"")</f>
        <v/>
      </c>
      <c r="E284" s="22">
        <f>IFERROR(MATCH(C284,'Large Fires (PGETerritory)'!C:C,0),"")</f>
        <v/>
      </c>
    </row>
    <row r="285">
      <c r="A285" s="17" t="inlineStr">
        <is>
          <t>18-0071446</t>
        </is>
      </c>
      <c r="B285" s="106" t="inlineStr">
        <is>
          <t>Gorge Fire</t>
        </is>
      </c>
      <c r="C285" s="22" t="inlineStr">
        <is>
          <t>Gorge Fire</t>
        </is>
      </c>
      <c r="D285" s="22">
        <f>IFERROR(MATCH(B285,'Large Fires (PGETerritory)'!C:C,0),"")</f>
        <v/>
      </c>
      <c r="E285" s="22">
        <f>IFERROR(MATCH(C285,'Large Fires (PGETerritory)'!C:C,0),"")</f>
        <v/>
      </c>
    </row>
    <row r="286">
      <c r="A286" s="17" t="inlineStr">
        <is>
          <t>18-0054039</t>
        </is>
      </c>
      <c r="B286" s="106" t="inlineStr">
        <is>
          <t>Creek Fire</t>
        </is>
      </c>
      <c r="C286" s="22" t="inlineStr">
        <is>
          <t>Creek Fire</t>
        </is>
      </c>
      <c r="D286" s="22">
        <f>IFERROR(MATCH(B286,'Large Fires (PGETerritory)'!C:C,0),"")</f>
        <v/>
      </c>
      <c r="E286" s="22">
        <f>IFERROR(MATCH(C286,'Large Fires (PGETerritory)'!C:C,0),"")</f>
        <v/>
      </c>
    </row>
    <row r="287">
      <c r="A287" s="17" t="inlineStr">
        <is>
          <t>18-0059873</t>
        </is>
      </c>
      <c r="B287" s="106" t="inlineStr">
        <is>
          <t>Grassland Wild Fire</t>
        </is>
      </c>
      <c r="C287" s="22" t="inlineStr">
        <is>
          <t>Miscellenious 285</t>
        </is>
      </c>
      <c r="D287" s="22">
        <f>IFERROR(MATCH(B287,'Large Fires (PGETerritory)'!C:C,0),"")</f>
        <v/>
      </c>
      <c r="E287" s="22">
        <f>IFERROR(MATCH(C287,'Large Fires (PGETerritory)'!C:C,0),"")</f>
        <v/>
      </c>
    </row>
    <row r="288">
      <c r="A288" s="17" t="inlineStr">
        <is>
          <t>18-0051506</t>
        </is>
      </c>
      <c r="B288" s="106" t="inlineStr">
        <is>
          <t>Grassland House Fire</t>
        </is>
      </c>
      <c r="C288" s="22" t="inlineStr">
        <is>
          <t>Grassland House Fire</t>
        </is>
      </c>
      <c r="D288" s="22">
        <f>IFERROR(MATCH(B288,'Large Fires (PGETerritory)'!C:C,0),"")</f>
        <v/>
      </c>
      <c r="E288" s="22">
        <f>IFERROR(MATCH(C288,'Large Fires (PGETerritory)'!C:C,0),"")</f>
        <v/>
      </c>
    </row>
    <row r="289">
      <c r="A289" s="17" t="inlineStr">
        <is>
          <t>18-0065171</t>
        </is>
      </c>
      <c r="B289" s="106" t="inlineStr">
        <is>
          <t>Grass Fire</t>
        </is>
      </c>
      <c r="C289" s="22" t="inlineStr">
        <is>
          <t>Miscellenious 287</t>
        </is>
      </c>
      <c r="D289" s="22">
        <f>IFERROR(MATCH(B289,'Large Fires (PGETerritory)'!C:C,0),"")</f>
        <v/>
      </c>
      <c r="E289" s="22">
        <f>IFERROR(MATCH(C289,'Large Fires (PGETerritory)'!C:C,0),"")</f>
        <v/>
      </c>
    </row>
    <row r="290">
      <c r="A290" s="17" t="inlineStr">
        <is>
          <t>18-0053899</t>
        </is>
      </c>
      <c r="B290" s="106" t="inlineStr">
        <is>
          <t>Stoll Fire</t>
        </is>
      </c>
      <c r="C290" s="22" t="inlineStr">
        <is>
          <t>Stoll Fire</t>
        </is>
      </c>
      <c r="D290" s="22">
        <f>IFERROR(MATCH(B290,'Large Fires (PGETerritory)'!C:C,0),"")</f>
        <v/>
      </c>
      <c r="E290" s="22">
        <f>IFERROR(MATCH(C290,'Large Fires (PGETerritory)'!C:C,0),"")</f>
        <v/>
      </c>
    </row>
    <row r="291">
      <c r="A291" s="17" t="inlineStr">
        <is>
          <t>18-0055989</t>
        </is>
      </c>
      <c r="B291" s="106" t="inlineStr">
        <is>
          <t>Pawnee Fire</t>
        </is>
      </c>
      <c r="C291" s="22" t="inlineStr">
        <is>
          <t>Pawnee Fire</t>
        </is>
      </c>
      <c r="D291" s="22">
        <f>IFERROR(MATCH(B291,'Large Fires (PGETerritory)'!C:C,0),"")</f>
        <v/>
      </c>
      <c r="E291" s="22">
        <f>IFERROR(MATCH(C291,'Large Fires (PGETerritory)'!C:C,0),"")</f>
        <v/>
      </c>
    </row>
    <row r="292">
      <c r="A292" s="17" t="inlineStr">
        <is>
          <t>18-0056007</t>
        </is>
      </c>
      <c r="B292" s="106" t="inlineStr">
        <is>
          <t>Pawnee Fire</t>
        </is>
      </c>
      <c r="C292" s="22" t="inlineStr">
        <is>
          <t>Pawnee Fire</t>
        </is>
      </c>
      <c r="D292" s="22">
        <f>IFERROR(MATCH(B292,'Large Fires (PGETerritory)'!C:C,0),"")</f>
        <v/>
      </c>
      <c r="E292" s="22">
        <f>IFERROR(MATCH(C292,'Large Fires (PGETerritory)'!C:C,0),"")</f>
        <v/>
      </c>
    </row>
    <row r="293">
      <c r="A293" s="17" t="inlineStr">
        <is>
          <t>18-0053984</t>
        </is>
      </c>
      <c r="B293" s="106" t="inlineStr">
        <is>
          <t>Pawnee Fire</t>
        </is>
      </c>
      <c r="C293" s="22" t="inlineStr">
        <is>
          <t>Pawnee Fire</t>
        </is>
      </c>
      <c r="D293" s="22">
        <f>IFERROR(MATCH(B293,'Large Fires (PGETerritory)'!C:C,0),"")</f>
        <v/>
      </c>
      <c r="E293" s="22">
        <f>IFERROR(MATCH(C293,'Large Fires (PGETerritory)'!C:C,0),"")</f>
        <v/>
      </c>
    </row>
    <row r="294">
      <c r="A294" s="17" t="inlineStr">
        <is>
          <t>18-0056062</t>
        </is>
      </c>
      <c r="B294" s="106" t="inlineStr">
        <is>
          <t>County Fire</t>
        </is>
      </c>
      <c r="C294" s="22" t="inlineStr">
        <is>
          <t>County Fire</t>
        </is>
      </c>
      <c r="D294" s="22">
        <f>IFERROR(MATCH(B294,'Large Fires (PGETerritory)'!C:C,0),"")</f>
        <v/>
      </c>
      <c r="E294" s="22">
        <f>IFERROR(MATCH(C294,'Large Fires (PGETerritory)'!C:C,0),"")</f>
        <v/>
      </c>
    </row>
    <row r="295">
      <c r="A295" s="17" t="inlineStr">
        <is>
          <t>18-0069085</t>
        </is>
      </c>
      <c r="B295" s="106" t="inlineStr">
        <is>
          <t>Grass Valley Fire</t>
        </is>
      </c>
      <c r="C295" s="22" t="inlineStr">
        <is>
          <t>Grass Valley Fire</t>
        </is>
      </c>
      <c r="D295" s="22">
        <f>IFERROR(MATCH(B295,'Large Fires (PGETerritory)'!C:C,0),"")</f>
        <v/>
      </c>
      <c r="E295" s="22">
        <f>IFERROR(MATCH(C295,'Large Fires (PGETerritory)'!C:C,0),"")</f>
        <v/>
      </c>
    </row>
    <row r="296">
      <c r="A296" s="17" t="inlineStr">
        <is>
          <t>18-0062435</t>
        </is>
      </c>
      <c r="B296" s="106" t="inlineStr">
        <is>
          <t>Carder Fire</t>
        </is>
      </c>
      <c r="C296" s="22" t="inlineStr">
        <is>
          <t>Carder Fire</t>
        </is>
      </c>
      <c r="D296" s="22">
        <f>IFERROR(MATCH(B296,'Large Fires (PGETerritory)'!C:C,0),"")</f>
        <v/>
      </c>
      <c r="E296" s="22">
        <f>IFERROR(MATCH(C296,'Large Fires (PGETerritory)'!C:C,0),"")</f>
        <v/>
      </c>
    </row>
    <row r="297">
      <c r="A297" s="17" t="inlineStr">
        <is>
          <t>18-0062363</t>
        </is>
      </c>
      <c r="B297" s="106" t="inlineStr">
        <is>
          <t>Carder Fire</t>
        </is>
      </c>
      <c r="C297" s="22" t="inlineStr">
        <is>
          <t>Carder Fire</t>
        </is>
      </c>
      <c r="D297" s="22">
        <f>IFERROR(MATCH(B297,'Large Fires (PGETerritory)'!C:C,0),"")</f>
        <v/>
      </c>
      <c r="E297" s="22">
        <f>IFERROR(MATCH(C297,'Large Fires (PGETerritory)'!C:C,0),"")</f>
        <v/>
      </c>
    </row>
    <row r="298">
      <c r="A298" s="17" t="inlineStr">
        <is>
          <t>18-0062362</t>
        </is>
      </c>
      <c r="B298" s="106" t="inlineStr">
        <is>
          <t>Carder Fire</t>
        </is>
      </c>
      <c r="C298" s="22" t="inlineStr">
        <is>
          <t>Carder Fire</t>
        </is>
      </c>
      <c r="D298" s="22">
        <f>IFERROR(MATCH(B298,'Large Fires (PGETerritory)'!C:C,0),"")</f>
        <v/>
      </c>
      <c r="E298" s="22">
        <f>IFERROR(MATCH(C298,'Large Fires (PGETerritory)'!C:C,0),"")</f>
        <v/>
      </c>
    </row>
    <row r="299">
      <c r="A299" s="17" t="inlineStr">
        <is>
          <t>18-0055982</t>
        </is>
      </c>
      <c r="B299" s="106" t="inlineStr">
        <is>
          <t>Ridge Fire</t>
        </is>
      </c>
      <c r="C299" s="22" t="inlineStr">
        <is>
          <t>Ridge Fire</t>
        </is>
      </c>
      <c r="D299" s="22">
        <f>IFERROR(MATCH(B299,'Large Fires (PGETerritory)'!C:C,0),"")</f>
        <v/>
      </c>
      <c r="E299" s="22">
        <f>IFERROR(MATCH(C299,'Large Fires (PGETerritory)'!C:C,0),"")</f>
        <v/>
      </c>
    </row>
    <row r="300">
      <c r="A300" s="17" t="inlineStr">
        <is>
          <t>18-0065890</t>
        </is>
      </c>
      <c r="B300" s="106" t="inlineStr">
        <is>
          <t>Omega Fire</t>
        </is>
      </c>
      <c r="C300" s="22" t="inlineStr">
        <is>
          <t>Omega Fire</t>
        </is>
      </c>
      <c r="D300" s="22">
        <f>IFERROR(MATCH(B300,'Large Fires (PGETerritory)'!C:C,0),"")</f>
        <v/>
      </c>
      <c r="E300" s="22">
        <f>IFERROR(MATCH(C300,'Large Fires (PGETerritory)'!C:C,0),"")</f>
        <v/>
      </c>
    </row>
    <row r="301">
      <c r="A301" s="17" t="inlineStr">
        <is>
          <t>18-0059965</t>
        </is>
      </c>
      <c r="B301" s="106" t="inlineStr">
        <is>
          <t>Fergusson Fire</t>
        </is>
      </c>
      <c r="C301" s="22" t="inlineStr">
        <is>
          <t>Fergusson Fire</t>
        </is>
      </c>
      <c r="D301" s="22">
        <f>IFERROR(MATCH(B301,'Large Fires (PGETerritory)'!C:C,0),"")</f>
        <v/>
      </c>
      <c r="E301" s="22">
        <f>IFERROR(MATCH(C301,'Large Fires (PGETerritory)'!C:C,0),"")</f>
        <v/>
      </c>
    </row>
    <row r="302">
      <c r="A302" s="17" t="inlineStr">
        <is>
          <t>18-0060332</t>
        </is>
      </c>
      <c r="B302" s="106" t="inlineStr">
        <is>
          <t>Fergusson Fire</t>
        </is>
      </c>
      <c r="C302" s="22" t="inlineStr">
        <is>
          <t>Fergusson Fire</t>
        </is>
      </c>
      <c r="D302" s="22">
        <f>IFERROR(MATCH(B302,'Large Fires (PGETerritory)'!C:C,0),"")</f>
        <v/>
      </c>
      <c r="E302" s="22">
        <f>IFERROR(MATCH(C302,'Large Fires (PGETerritory)'!C:C,0),"")</f>
        <v/>
      </c>
    </row>
    <row r="303">
      <c r="A303" s="17" t="inlineStr">
        <is>
          <t>18-0060332</t>
        </is>
      </c>
      <c r="B303" s="106" t="inlineStr">
        <is>
          <t>Fergusson Fire</t>
        </is>
      </c>
      <c r="C303" s="22" t="inlineStr">
        <is>
          <t>Fergusson Fire</t>
        </is>
      </c>
      <c r="D303" s="22">
        <f>IFERROR(MATCH(B303,'Large Fires (PGETerritory)'!C:C,0),"")</f>
        <v/>
      </c>
      <c r="E303" s="22">
        <f>IFERROR(MATCH(C303,'Large Fires (PGETerritory)'!C:C,0),"")</f>
        <v/>
      </c>
    </row>
    <row r="304">
      <c r="A304" s="17" t="inlineStr">
        <is>
          <t>18-0060332</t>
        </is>
      </c>
      <c r="B304" s="106" t="inlineStr">
        <is>
          <t>Fergusson Fire</t>
        </is>
      </c>
      <c r="C304" s="22" t="inlineStr">
        <is>
          <t>Fergusson Fire</t>
        </is>
      </c>
      <c r="D304" s="22">
        <f>IFERROR(MATCH(B304,'Large Fires (PGETerritory)'!C:C,0),"")</f>
        <v/>
      </c>
      <c r="E304" s="22">
        <f>IFERROR(MATCH(C304,'Large Fires (PGETerritory)'!C:C,0),"")</f>
        <v/>
      </c>
    </row>
    <row r="305">
      <c r="A305" s="17" t="inlineStr">
        <is>
          <t>18-0063405</t>
        </is>
      </c>
      <c r="B305" s="106" t="inlineStr">
        <is>
          <t>Fergusson Fire</t>
        </is>
      </c>
      <c r="C305" s="22" t="inlineStr">
        <is>
          <t>Fergusson Fire</t>
        </is>
      </c>
      <c r="D305" s="22">
        <f>IFERROR(MATCH(B305,'Large Fires (PGETerritory)'!C:C,0),"")</f>
        <v/>
      </c>
      <c r="E305" s="22">
        <f>IFERROR(MATCH(C305,'Large Fires (PGETerritory)'!C:C,0),"")</f>
        <v/>
      </c>
    </row>
    <row r="306">
      <c r="A306" s="17" t="inlineStr">
        <is>
          <t>18-0063405</t>
        </is>
      </c>
      <c r="B306" s="106" t="inlineStr">
        <is>
          <t>Fergusson Fire</t>
        </is>
      </c>
      <c r="C306" s="22" t="inlineStr">
        <is>
          <t>Fergusson Fire</t>
        </is>
      </c>
      <c r="D306" s="22">
        <f>IFERROR(MATCH(B306,'Large Fires (PGETerritory)'!C:C,0),"")</f>
        <v/>
      </c>
      <c r="E306" s="22">
        <f>IFERROR(MATCH(C306,'Large Fires (PGETerritory)'!C:C,0),"")</f>
        <v/>
      </c>
    </row>
    <row r="307">
      <c r="A307" s="17" t="inlineStr">
        <is>
          <t>18-0063405</t>
        </is>
      </c>
      <c r="B307" s="106" t="inlineStr">
        <is>
          <t>Fergusson Fire</t>
        </is>
      </c>
      <c r="C307" s="22" t="inlineStr">
        <is>
          <t>Fergusson Fire</t>
        </is>
      </c>
      <c r="D307" s="22">
        <f>IFERROR(MATCH(B307,'Large Fires (PGETerritory)'!C:C,0),"")</f>
        <v/>
      </c>
      <c r="E307" s="22">
        <f>IFERROR(MATCH(C307,'Large Fires (PGETerritory)'!C:C,0),"")</f>
        <v/>
      </c>
    </row>
    <row r="308">
      <c r="A308" s="17" t="inlineStr">
        <is>
          <t>18-0063405</t>
        </is>
      </c>
      <c r="B308" s="106" t="inlineStr">
        <is>
          <t>Fergusson Fire</t>
        </is>
      </c>
      <c r="C308" s="22" t="inlineStr">
        <is>
          <t>Fergusson Fire</t>
        </is>
      </c>
      <c r="D308" s="22">
        <f>IFERROR(MATCH(B308,'Large Fires (PGETerritory)'!C:C,0),"")</f>
        <v/>
      </c>
      <c r="E308" s="22">
        <f>IFERROR(MATCH(C308,'Large Fires (PGETerritory)'!C:C,0),"")</f>
        <v/>
      </c>
    </row>
    <row r="309">
      <c r="A309" s="17" t="inlineStr">
        <is>
          <t>18-0063405</t>
        </is>
      </c>
      <c r="B309" s="106" t="inlineStr">
        <is>
          <t>Fergusson Fire</t>
        </is>
      </c>
      <c r="C309" s="22" t="inlineStr">
        <is>
          <t>Fergusson Fire</t>
        </is>
      </c>
      <c r="D309" s="22">
        <f>IFERROR(MATCH(B309,'Large Fires (PGETerritory)'!C:C,0),"")</f>
        <v/>
      </c>
      <c r="E309" s="22">
        <f>IFERROR(MATCH(C309,'Large Fires (PGETerritory)'!C:C,0),"")</f>
        <v/>
      </c>
    </row>
    <row r="310">
      <c r="A310" s="17" t="inlineStr">
        <is>
          <t>18-0063405</t>
        </is>
      </c>
      <c r="B310" s="106" t="inlineStr">
        <is>
          <t>Fergusson Fire</t>
        </is>
      </c>
      <c r="C310" s="22" t="inlineStr">
        <is>
          <t>Fergusson Fire</t>
        </is>
      </c>
      <c r="D310" s="22">
        <f>IFERROR(MATCH(B310,'Large Fires (PGETerritory)'!C:C,0),"")</f>
        <v/>
      </c>
      <c r="E310" s="22">
        <f>IFERROR(MATCH(C310,'Large Fires (PGETerritory)'!C:C,0),"")</f>
        <v/>
      </c>
    </row>
    <row r="311">
      <c r="A311" s="17" t="inlineStr">
        <is>
          <t>18-0063405</t>
        </is>
      </c>
      <c r="B311" s="106" t="inlineStr">
        <is>
          <t>Fergusson Fire</t>
        </is>
      </c>
      <c r="C311" s="22" t="inlineStr">
        <is>
          <t>Fergusson Fire</t>
        </is>
      </c>
      <c r="D311" s="22">
        <f>IFERROR(MATCH(B311,'Large Fires (PGETerritory)'!C:C,0),"")</f>
        <v/>
      </c>
      <c r="E311" s="22">
        <f>IFERROR(MATCH(C311,'Large Fires (PGETerritory)'!C:C,0),"")</f>
        <v/>
      </c>
    </row>
    <row r="312">
      <c r="A312" s="17" t="inlineStr">
        <is>
          <t>18-0063405</t>
        </is>
      </c>
      <c r="B312" s="106" t="inlineStr">
        <is>
          <t>Fergusson Fire</t>
        </is>
      </c>
      <c r="C312" s="22" t="inlineStr">
        <is>
          <t>Fergusson Fire</t>
        </is>
      </c>
      <c r="D312" s="22">
        <f>IFERROR(MATCH(B312,'Large Fires (PGETerritory)'!C:C,0),"")</f>
        <v/>
      </c>
      <c r="E312" s="22">
        <f>IFERROR(MATCH(C312,'Large Fires (PGETerritory)'!C:C,0),"")</f>
        <v/>
      </c>
    </row>
    <row r="313">
      <c r="A313" s="17" t="inlineStr">
        <is>
          <t>18-0063405</t>
        </is>
      </c>
      <c r="B313" s="106" t="inlineStr">
        <is>
          <t>Fergusson Fire</t>
        </is>
      </c>
      <c r="C313" s="22" t="inlineStr">
        <is>
          <t>Fergusson Fire</t>
        </is>
      </c>
      <c r="D313" s="22">
        <f>IFERROR(MATCH(B313,'Large Fires (PGETerritory)'!C:C,0),"")</f>
        <v/>
      </c>
      <c r="E313" s="22">
        <f>IFERROR(MATCH(C313,'Large Fires (PGETerritory)'!C:C,0),"")</f>
        <v/>
      </c>
    </row>
    <row r="314">
      <c r="A314" s="17" t="inlineStr">
        <is>
          <t>18-0063405</t>
        </is>
      </c>
      <c r="B314" s="106" t="inlineStr">
        <is>
          <t>Fergusson Fire</t>
        </is>
      </c>
      <c r="C314" s="22" t="inlineStr">
        <is>
          <t>Fergusson Fire</t>
        </is>
      </c>
      <c r="D314" s="22">
        <f>IFERROR(MATCH(B314,'Large Fires (PGETerritory)'!C:C,0),"")</f>
        <v/>
      </c>
      <c r="E314" s="22">
        <f>IFERROR(MATCH(C314,'Large Fires (PGETerritory)'!C:C,0),"")</f>
        <v/>
      </c>
    </row>
    <row r="315">
      <c r="A315" s="17" t="inlineStr">
        <is>
          <t>18-0063405</t>
        </is>
      </c>
      <c r="B315" s="106" t="inlineStr">
        <is>
          <t>Fergusson Fire</t>
        </is>
      </c>
      <c r="C315" s="22" t="inlineStr">
        <is>
          <t>Fergusson Fire</t>
        </is>
      </c>
      <c r="D315" s="22">
        <f>IFERROR(MATCH(B315,'Large Fires (PGETerritory)'!C:C,0),"")</f>
        <v/>
      </c>
      <c r="E315" s="22">
        <f>IFERROR(MATCH(C315,'Large Fires (PGETerritory)'!C:C,0),"")</f>
        <v/>
      </c>
    </row>
    <row r="316">
      <c r="A316" s="17" t="inlineStr">
        <is>
          <t>18-0063405</t>
        </is>
      </c>
      <c r="B316" s="106" t="inlineStr">
        <is>
          <t>Fergusson Fire</t>
        </is>
      </c>
      <c r="C316" s="22" t="inlineStr">
        <is>
          <t>Fergusson Fire</t>
        </is>
      </c>
      <c r="D316" s="22">
        <f>IFERROR(MATCH(B316,'Large Fires (PGETerritory)'!C:C,0),"")</f>
        <v/>
      </c>
      <c r="E316" s="22">
        <f>IFERROR(MATCH(C316,'Large Fires (PGETerritory)'!C:C,0),"")</f>
        <v/>
      </c>
    </row>
    <row r="317">
      <c r="A317" s="17" t="inlineStr">
        <is>
          <t>18-0063405</t>
        </is>
      </c>
      <c r="B317" s="106" t="inlineStr">
        <is>
          <t>Fergusson Fire</t>
        </is>
      </c>
      <c r="C317" s="22" t="inlineStr">
        <is>
          <t>Fergusson Fire</t>
        </is>
      </c>
      <c r="D317" s="22">
        <f>IFERROR(MATCH(B317,'Large Fires (PGETerritory)'!C:C,0),"")</f>
        <v/>
      </c>
      <c r="E317" s="22">
        <f>IFERROR(MATCH(C317,'Large Fires (PGETerritory)'!C:C,0),"")</f>
        <v/>
      </c>
    </row>
    <row r="318">
      <c r="A318" s="17" t="inlineStr">
        <is>
          <t>18-0063405</t>
        </is>
      </c>
      <c r="B318" s="106" t="inlineStr">
        <is>
          <t>Fergusson Fire</t>
        </is>
      </c>
      <c r="C318" s="22" t="inlineStr">
        <is>
          <t>Fergusson Fire</t>
        </is>
      </c>
      <c r="D318" s="22">
        <f>IFERROR(MATCH(B318,'Large Fires (PGETerritory)'!C:C,0),"")</f>
        <v/>
      </c>
      <c r="E318" s="22">
        <f>IFERROR(MATCH(C318,'Large Fires (PGETerritory)'!C:C,0),"")</f>
        <v/>
      </c>
    </row>
    <row r="319">
      <c r="A319" s="17" t="inlineStr">
        <is>
          <t>18-0063405</t>
        </is>
      </c>
      <c r="B319" s="106" t="inlineStr">
        <is>
          <t>Fergusson Fire</t>
        </is>
      </c>
      <c r="C319" s="22" t="inlineStr">
        <is>
          <t>Fergusson Fire</t>
        </is>
      </c>
      <c r="D319" s="22">
        <f>IFERROR(MATCH(B319,'Large Fires (PGETerritory)'!C:C,0),"")</f>
        <v/>
      </c>
      <c r="E319" s="22">
        <f>IFERROR(MATCH(C319,'Large Fires (PGETerritory)'!C:C,0),"")</f>
        <v/>
      </c>
    </row>
    <row r="320">
      <c r="A320" s="17" t="inlineStr">
        <is>
          <t>18-0063405</t>
        </is>
      </c>
      <c r="B320" s="106" t="inlineStr">
        <is>
          <t>Fergusson Fire</t>
        </is>
      </c>
      <c r="C320" s="22" t="inlineStr">
        <is>
          <t>Fergusson Fire</t>
        </is>
      </c>
      <c r="D320" s="22">
        <f>IFERROR(MATCH(B320,'Large Fires (PGETerritory)'!C:C,0),"")</f>
        <v/>
      </c>
      <c r="E320" s="22">
        <f>IFERROR(MATCH(C320,'Large Fires (PGETerritory)'!C:C,0),"")</f>
        <v/>
      </c>
    </row>
    <row r="321">
      <c r="A321" s="17" t="inlineStr">
        <is>
          <t>18-0063405</t>
        </is>
      </c>
      <c r="B321" s="106" t="inlineStr">
        <is>
          <t>Fergusson Fire</t>
        </is>
      </c>
      <c r="C321" s="22" t="inlineStr">
        <is>
          <t>Fergusson Fire</t>
        </is>
      </c>
      <c r="D321" s="22">
        <f>IFERROR(MATCH(B321,'Large Fires (PGETerritory)'!C:C,0),"")</f>
        <v/>
      </c>
      <c r="E321" s="22">
        <f>IFERROR(MATCH(C321,'Large Fires (PGETerritory)'!C:C,0),"")</f>
        <v/>
      </c>
    </row>
    <row r="322">
      <c r="A322" s="17" t="inlineStr">
        <is>
          <t>18-0063405</t>
        </is>
      </c>
      <c r="B322" s="106" t="inlineStr">
        <is>
          <t>Fergusson Fire</t>
        </is>
      </c>
      <c r="C322" s="22" t="inlineStr">
        <is>
          <t>Fergusson Fire</t>
        </is>
      </c>
      <c r="D322" s="22">
        <f>IFERROR(MATCH(B322,'Large Fires (PGETerritory)'!C:C,0),"")</f>
        <v/>
      </c>
      <c r="E322" s="22">
        <f>IFERROR(MATCH(C322,'Large Fires (PGETerritory)'!C:C,0),"")</f>
        <v/>
      </c>
    </row>
    <row r="323">
      <c r="A323" s="17" t="inlineStr">
        <is>
          <t>18-0063405</t>
        </is>
      </c>
      <c r="B323" s="106" t="inlineStr">
        <is>
          <t>Fergusson Fire</t>
        </is>
      </c>
      <c r="C323" s="22" t="inlineStr">
        <is>
          <t>Fergusson Fire</t>
        </is>
      </c>
      <c r="D323" s="22">
        <f>IFERROR(MATCH(B323,'Large Fires (PGETerritory)'!C:C,0),"")</f>
        <v/>
      </c>
      <c r="E323" s="22">
        <f>IFERROR(MATCH(C323,'Large Fires (PGETerritory)'!C:C,0),"")</f>
        <v/>
      </c>
    </row>
    <row r="324">
      <c r="A324" s="17" t="inlineStr">
        <is>
          <t>18-0066361</t>
        </is>
      </c>
      <c r="B324" s="106" t="inlineStr">
        <is>
          <t>Fergusson Fire</t>
        </is>
      </c>
      <c r="C324" s="22" t="inlineStr">
        <is>
          <t>Fergusson Fire</t>
        </is>
      </c>
      <c r="D324" s="22">
        <f>IFERROR(MATCH(B324,'Large Fires (PGETerritory)'!C:C,0),"")</f>
        <v/>
      </c>
      <c r="E324" s="22">
        <f>IFERROR(MATCH(C324,'Large Fires (PGETerritory)'!C:C,0),"")</f>
        <v/>
      </c>
    </row>
    <row r="325">
      <c r="A325" s="17" t="inlineStr">
        <is>
          <t>18-0066361</t>
        </is>
      </c>
      <c r="B325" s="106" t="inlineStr">
        <is>
          <t>Fergusson Fire</t>
        </is>
      </c>
      <c r="C325" s="22" t="inlineStr">
        <is>
          <t>Fergusson Fire</t>
        </is>
      </c>
      <c r="D325" s="22">
        <f>IFERROR(MATCH(B325,'Large Fires (PGETerritory)'!C:C,0),"")</f>
        <v/>
      </c>
      <c r="E325" s="22">
        <f>IFERROR(MATCH(C325,'Large Fires (PGETerritory)'!C:C,0),"")</f>
        <v/>
      </c>
    </row>
    <row r="326">
      <c r="A326" s="17" t="inlineStr">
        <is>
          <t>18-0066361</t>
        </is>
      </c>
      <c r="B326" s="106" t="inlineStr">
        <is>
          <t>Fergusson Fire</t>
        </is>
      </c>
      <c r="C326" s="22" t="inlineStr">
        <is>
          <t>Fergusson Fire</t>
        </is>
      </c>
      <c r="D326" s="22">
        <f>IFERROR(MATCH(B326,'Large Fires (PGETerritory)'!C:C,0),"")</f>
        <v/>
      </c>
      <c r="E326" s="22">
        <f>IFERROR(MATCH(C326,'Large Fires (PGETerritory)'!C:C,0),"")</f>
        <v/>
      </c>
    </row>
    <row r="327">
      <c r="A327" s="17" t="inlineStr">
        <is>
          <t>18-0066361</t>
        </is>
      </c>
      <c r="B327" s="106" t="inlineStr">
        <is>
          <t>Fergusson Fire</t>
        </is>
      </c>
      <c r="C327" s="22" t="inlineStr">
        <is>
          <t>Fergusson Fire</t>
        </is>
      </c>
      <c r="D327" s="22">
        <f>IFERROR(MATCH(B327,'Large Fires (PGETerritory)'!C:C,0),"")</f>
        <v/>
      </c>
      <c r="E327" s="22">
        <f>IFERROR(MATCH(C327,'Large Fires (PGETerritory)'!C:C,0),"")</f>
        <v/>
      </c>
    </row>
    <row r="328">
      <c r="A328" s="17" t="inlineStr">
        <is>
          <t>18-0066638</t>
        </is>
      </c>
      <c r="B328" s="106" t="inlineStr">
        <is>
          <t>Fergusson Fire</t>
        </is>
      </c>
      <c r="C328" s="22" t="inlineStr">
        <is>
          <t>Fergusson Fire</t>
        </is>
      </c>
      <c r="D328" s="22">
        <f>IFERROR(MATCH(B328,'Large Fires (PGETerritory)'!C:C,0),"")</f>
        <v/>
      </c>
      <c r="E328" s="22">
        <f>IFERROR(MATCH(C328,'Large Fires (PGETerritory)'!C:C,0),"")</f>
        <v/>
      </c>
    </row>
    <row r="329">
      <c r="A329" s="17" t="inlineStr">
        <is>
          <t>18-0066638</t>
        </is>
      </c>
      <c r="B329" s="106" t="inlineStr">
        <is>
          <t>Fergusson Fire</t>
        </is>
      </c>
      <c r="C329" s="22" t="inlineStr">
        <is>
          <t>Fergusson Fire</t>
        </is>
      </c>
      <c r="D329" s="22">
        <f>IFERROR(MATCH(B329,'Large Fires (PGETerritory)'!C:C,0),"")</f>
        <v/>
      </c>
      <c r="E329" s="22">
        <f>IFERROR(MATCH(C329,'Large Fires (PGETerritory)'!C:C,0),"")</f>
        <v/>
      </c>
    </row>
    <row r="330">
      <c r="A330" s="17" t="inlineStr">
        <is>
          <t>18-0066638</t>
        </is>
      </c>
      <c r="B330" s="106" t="inlineStr">
        <is>
          <t>Fergusson Fire</t>
        </is>
      </c>
      <c r="C330" s="22" t="inlineStr">
        <is>
          <t>Fergusson Fire</t>
        </is>
      </c>
      <c r="D330" s="22">
        <f>IFERROR(MATCH(B330,'Large Fires (PGETerritory)'!C:C,0),"")</f>
        <v/>
      </c>
      <c r="E330" s="22">
        <f>IFERROR(MATCH(C330,'Large Fires (PGETerritory)'!C:C,0),"")</f>
        <v/>
      </c>
    </row>
    <row r="331">
      <c r="A331" s="17" t="inlineStr">
        <is>
          <t>18-0062759</t>
        </is>
      </c>
      <c r="B331" s="106" t="inlineStr">
        <is>
          <t>Carr Fire</t>
        </is>
      </c>
      <c r="C331" s="22" t="inlineStr">
        <is>
          <t>Carr Fire</t>
        </is>
      </c>
      <c r="D331" s="22">
        <f>IFERROR(MATCH(B331,'Large Fires (PGETerritory)'!C:C,0),"")</f>
        <v/>
      </c>
      <c r="E331" s="22">
        <f>IFERROR(MATCH(C331,'Large Fires (PGETerritory)'!C:C,0),"")</f>
        <v/>
      </c>
    </row>
    <row r="332">
      <c r="A332" s="17" t="inlineStr">
        <is>
          <t>18-0063814</t>
        </is>
      </c>
      <c r="B332" s="106" t="inlineStr">
        <is>
          <t>Carr Fire</t>
        </is>
      </c>
      <c r="C332" s="22" t="inlineStr">
        <is>
          <t>Carr Fire</t>
        </is>
      </c>
      <c r="D332" s="22">
        <f>IFERROR(MATCH(B332,'Large Fires (PGETerritory)'!C:C,0),"")</f>
        <v/>
      </c>
      <c r="E332" s="22">
        <f>IFERROR(MATCH(C332,'Large Fires (PGETerritory)'!C:C,0),"")</f>
        <v/>
      </c>
    </row>
    <row r="333">
      <c r="A333" s="17" t="inlineStr">
        <is>
          <t>18-0063814</t>
        </is>
      </c>
      <c r="B333" s="106" t="inlineStr">
        <is>
          <t>Carr Fire</t>
        </is>
      </c>
      <c r="C333" s="22" t="inlineStr">
        <is>
          <t>Carr Fire</t>
        </is>
      </c>
      <c r="D333" s="22">
        <f>IFERROR(MATCH(B333,'Large Fires (PGETerritory)'!C:C,0),"")</f>
        <v/>
      </c>
      <c r="E333" s="22">
        <f>IFERROR(MATCH(C333,'Large Fires (PGETerritory)'!C:C,0),"")</f>
        <v/>
      </c>
    </row>
    <row r="334">
      <c r="A334" s="17" t="inlineStr">
        <is>
          <t>18-0063814</t>
        </is>
      </c>
      <c r="B334" s="106" t="inlineStr">
        <is>
          <t>Carr Fire</t>
        </is>
      </c>
      <c r="C334" s="22" t="inlineStr">
        <is>
          <t>Carr Fire</t>
        </is>
      </c>
      <c r="D334" s="22">
        <f>IFERROR(MATCH(B334,'Large Fires (PGETerritory)'!C:C,0),"")</f>
        <v/>
      </c>
      <c r="E334" s="22">
        <f>IFERROR(MATCH(C334,'Large Fires (PGETerritory)'!C:C,0),"")</f>
        <v/>
      </c>
    </row>
    <row r="335">
      <c r="A335" s="17" t="inlineStr">
        <is>
          <t>18-0063845</t>
        </is>
      </c>
      <c r="B335" s="106" t="inlineStr">
        <is>
          <t>Carr Fire</t>
        </is>
      </c>
      <c r="C335" s="22" t="inlineStr">
        <is>
          <t>Carr Fire</t>
        </is>
      </c>
      <c r="D335" s="22">
        <f>IFERROR(MATCH(B335,'Large Fires (PGETerritory)'!C:C,0),"")</f>
        <v/>
      </c>
      <c r="E335" s="22">
        <f>IFERROR(MATCH(C335,'Large Fires (PGETerritory)'!C:C,0),"")</f>
        <v/>
      </c>
    </row>
    <row r="336">
      <c r="A336" s="17" t="inlineStr">
        <is>
          <t>18-0064182</t>
        </is>
      </c>
      <c r="B336" s="106" t="inlineStr">
        <is>
          <t>Carr Fire</t>
        </is>
      </c>
      <c r="C336" s="22" t="inlineStr">
        <is>
          <t>Carr Fire</t>
        </is>
      </c>
      <c r="D336" s="22">
        <f>IFERROR(MATCH(B336,'Large Fires (PGETerritory)'!C:C,0),"")</f>
        <v/>
      </c>
      <c r="E336" s="22">
        <f>IFERROR(MATCH(C336,'Large Fires (PGETerritory)'!C:C,0),"")</f>
        <v/>
      </c>
    </row>
    <row r="337">
      <c r="A337" s="17" t="inlineStr">
        <is>
          <t>18-0064182</t>
        </is>
      </c>
      <c r="B337" s="106" t="inlineStr">
        <is>
          <t>Carr Fire</t>
        </is>
      </c>
      <c r="C337" s="22" t="inlineStr">
        <is>
          <t>Carr Fire</t>
        </is>
      </c>
      <c r="D337" s="22">
        <f>IFERROR(MATCH(B337,'Large Fires (PGETerritory)'!C:C,0),"")</f>
        <v/>
      </c>
      <c r="E337" s="22">
        <f>IFERROR(MATCH(C337,'Large Fires (PGETerritory)'!C:C,0),"")</f>
        <v/>
      </c>
    </row>
    <row r="338">
      <c r="A338" s="17" t="inlineStr">
        <is>
          <t>18-0064196</t>
        </is>
      </c>
      <c r="B338" s="106" t="inlineStr">
        <is>
          <t>Carr Fire</t>
        </is>
      </c>
      <c r="C338" s="22" t="inlineStr">
        <is>
          <t>Carr Fire</t>
        </is>
      </c>
      <c r="D338" s="22">
        <f>IFERROR(MATCH(B338,'Large Fires (PGETerritory)'!C:C,0),"")</f>
        <v/>
      </c>
      <c r="E338" s="22">
        <f>IFERROR(MATCH(C338,'Large Fires (PGETerritory)'!C:C,0),"")</f>
        <v/>
      </c>
    </row>
    <row r="339">
      <c r="A339" s="17" t="inlineStr">
        <is>
          <t>18-0064530</t>
        </is>
      </c>
      <c r="B339" s="106" t="inlineStr">
        <is>
          <t>Carr Fire</t>
        </is>
      </c>
      <c r="C339" s="22" t="inlineStr">
        <is>
          <t>Carr Fire</t>
        </is>
      </c>
      <c r="D339" s="22">
        <f>IFERROR(MATCH(B339,'Large Fires (PGETerritory)'!C:C,0),"")</f>
        <v/>
      </c>
      <c r="E339" s="22">
        <f>IFERROR(MATCH(C339,'Large Fires (PGETerritory)'!C:C,0),"")</f>
        <v/>
      </c>
    </row>
    <row r="340">
      <c r="A340" s="17" t="inlineStr">
        <is>
          <t>18-0064533</t>
        </is>
      </c>
      <c r="B340" s="106" t="inlineStr">
        <is>
          <t>Carr Fire</t>
        </is>
      </c>
      <c r="C340" s="22" t="inlineStr">
        <is>
          <t>Carr Fire</t>
        </is>
      </c>
      <c r="D340" s="22">
        <f>IFERROR(MATCH(B340,'Large Fires (PGETerritory)'!C:C,0),"")</f>
        <v/>
      </c>
      <c r="E340" s="22">
        <f>IFERROR(MATCH(C340,'Large Fires (PGETerritory)'!C:C,0),"")</f>
        <v/>
      </c>
    </row>
    <row r="341">
      <c r="A341" s="17" t="inlineStr">
        <is>
          <t>18-0064533</t>
        </is>
      </c>
      <c r="B341" s="106" t="inlineStr">
        <is>
          <t>Carr Fire</t>
        </is>
      </c>
      <c r="C341" s="22" t="inlineStr">
        <is>
          <t>Carr Fire</t>
        </is>
      </c>
      <c r="D341" s="22">
        <f>IFERROR(MATCH(B341,'Large Fires (PGETerritory)'!C:C,0),"")</f>
        <v/>
      </c>
      <c r="E341" s="22">
        <f>IFERROR(MATCH(C341,'Large Fires (PGETerritory)'!C:C,0),"")</f>
        <v/>
      </c>
    </row>
    <row r="342">
      <c r="A342" s="17" t="inlineStr">
        <is>
          <t>18-0064546</t>
        </is>
      </c>
      <c r="B342" s="106" t="inlineStr">
        <is>
          <t>Carr Fire</t>
        </is>
      </c>
      <c r="C342" s="22" t="inlineStr">
        <is>
          <t>Carr Fire</t>
        </is>
      </c>
      <c r="D342" s="22">
        <f>IFERROR(MATCH(B342,'Large Fires (PGETerritory)'!C:C,0),"")</f>
        <v/>
      </c>
      <c r="E342" s="22">
        <f>IFERROR(MATCH(C342,'Large Fires (PGETerritory)'!C:C,0),"")</f>
        <v/>
      </c>
    </row>
    <row r="343">
      <c r="A343" s="17" t="inlineStr">
        <is>
          <t>18-0065074</t>
        </is>
      </c>
      <c r="B343" s="106" t="inlineStr">
        <is>
          <t>Carr Fire</t>
        </is>
      </c>
      <c r="C343" s="22" t="inlineStr">
        <is>
          <t>Carr Fire</t>
        </is>
      </c>
      <c r="D343" s="22">
        <f>IFERROR(MATCH(B343,'Large Fires (PGETerritory)'!C:C,0),"")</f>
        <v/>
      </c>
      <c r="E343" s="22">
        <f>IFERROR(MATCH(C343,'Large Fires (PGETerritory)'!C:C,0),"")</f>
        <v/>
      </c>
    </row>
    <row r="344">
      <c r="A344" s="17" t="inlineStr">
        <is>
          <t>18-0065096</t>
        </is>
      </c>
      <c r="B344" s="106" t="inlineStr">
        <is>
          <t>Carr Fire</t>
        </is>
      </c>
      <c r="C344" s="22" t="inlineStr">
        <is>
          <t>Carr Fire</t>
        </is>
      </c>
      <c r="D344" s="22">
        <f>IFERROR(MATCH(B344,'Large Fires (PGETerritory)'!C:C,0),"")</f>
        <v/>
      </c>
      <c r="E344" s="22">
        <f>IFERROR(MATCH(C344,'Large Fires (PGETerritory)'!C:C,0),"")</f>
        <v/>
      </c>
    </row>
    <row r="345">
      <c r="A345" s="17" t="inlineStr">
        <is>
          <t>18-0065129</t>
        </is>
      </c>
      <c r="B345" s="106" t="inlineStr">
        <is>
          <t>Carr Fire</t>
        </is>
      </c>
      <c r="C345" s="22" t="inlineStr">
        <is>
          <t>Carr Fire</t>
        </is>
      </c>
      <c r="D345" s="22">
        <f>IFERROR(MATCH(B345,'Large Fires (PGETerritory)'!C:C,0),"")</f>
        <v/>
      </c>
      <c r="E345" s="22">
        <f>IFERROR(MATCH(C345,'Large Fires (PGETerritory)'!C:C,0),"")</f>
        <v/>
      </c>
    </row>
    <row r="346">
      <c r="A346" s="17" t="inlineStr">
        <is>
          <t>18-0065159</t>
        </is>
      </c>
      <c r="B346" s="106" t="inlineStr">
        <is>
          <t>Carr Fire</t>
        </is>
      </c>
      <c r="C346" s="22" t="inlineStr">
        <is>
          <t>Carr Fire</t>
        </is>
      </c>
      <c r="D346" s="22">
        <f>IFERROR(MATCH(B346,'Large Fires (PGETerritory)'!C:C,0),"")</f>
        <v/>
      </c>
      <c r="E346" s="22">
        <f>IFERROR(MATCH(C346,'Large Fires (PGETerritory)'!C:C,0),"")</f>
        <v/>
      </c>
    </row>
    <row r="347">
      <c r="A347" s="17" t="inlineStr">
        <is>
          <t>18-0065160</t>
        </is>
      </c>
      <c r="B347" s="106" t="inlineStr">
        <is>
          <t>Carr Fire</t>
        </is>
      </c>
      <c r="C347" s="22" t="inlineStr">
        <is>
          <t>Carr Fire</t>
        </is>
      </c>
      <c r="D347" s="22">
        <f>IFERROR(MATCH(B347,'Large Fires (PGETerritory)'!C:C,0),"")</f>
        <v/>
      </c>
      <c r="E347" s="22">
        <f>IFERROR(MATCH(C347,'Large Fires (PGETerritory)'!C:C,0),"")</f>
        <v/>
      </c>
    </row>
    <row r="348">
      <c r="A348" s="17" t="inlineStr">
        <is>
          <t>18-0065161</t>
        </is>
      </c>
      <c r="B348" s="106" t="inlineStr">
        <is>
          <t>Carr Fire</t>
        </is>
      </c>
      <c r="C348" s="22" t="inlineStr">
        <is>
          <t>Carr Fire</t>
        </is>
      </c>
      <c r="D348" s="22">
        <f>IFERROR(MATCH(B348,'Large Fires (PGETerritory)'!C:C,0),"")</f>
        <v/>
      </c>
      <c r="E348" s="22">
        <f>IFERROR(MATCH(C348,'Large Fires (PGETerritory)'!C:C,0),"")</f>
        <v/>
      </c>
    </row>
    <row r="349">
      <c r="A349" s="17" t="inlineStr">
        <is>
          <t>18-0065164</t>
        </is>
      </c>
      <c r="B349" s="106" t="inlineStr">
        <is>
          <t>Carr Fire</t>
        </is>
      </c>
      <c r="C349" s="22" t="inlineStr">
        <is>
          <t>Carr Fire</t>
        </is>
      </c>
      <c r="D349" s="22">
        <f>IFERROR(MATCH(B349,'Large Fires (PGETerritory)'!C:C,0),"")</f>
        <v/>
      </c>
      <c r="E349" s="22">
        <f>IFERROR(MATCH(C349,'Large Fires (PGETerritory)'!C:C,0),"")</f>
        <v/>
      </c>
    </row>
    <row r="350">
      <c r="A350" s="17" t="inlineStr">
        <is>
          <t>18-0065168</t>
        </is>
      </c>
      <c r="B350" s="106" t="inlineStr">
        <is>
          <t>Carr Fire</t>
        </is>
      </c>
      <c r="C350" s="22" t="inlineStr">
        <is>
          <t>Carr Fire</t>
        </is>
      </c>
      <c r="D350" s="22">
        <f>IFERROR(MATCH(B350,'Large Fires (PGETerritory)'!C:C,0),"")</f>
        <v/>
      </c>
      <c r="E350" s="22">
        <f>IFERROR(MATCH(C350,'Large Fires (PGETerritory)'!C:C,0),"")</f>
        <v/>
      </c>
    </row>
    <row r="351">
      <c r="A351" s="17" t="inlineStr">
        <is>
          <t>18-0065331</t>
        </is>
      </c>
      <c r="B351" s="106" t="inlineStr">
        <is>
          <t>Carr Fire</t>
        </is>
      </c>
      <c r="C351" s="22" t="inlineStr">
        <is>
          <t>Carr Fire</t>
        </is>
      </c>
      <c r="D351" s="22">
        <f>IFERROR(MATCH(B351,'Large Fires (PGETerritory)'!C:C,0),"")</f>
        <v/>
      </c>
      <c r="E351" s="22">
        <f>IFERROR(MATCH(C351,'Large Fires (PGETerritory)'!C:C,0),"")</f>
        <v/>
      </c>
    </row>
    <row r="352">
      <c r="A352" s="17" t="inlineStr">
        <is>
          <t>18-0065333</t>
        </is>
      </c>
      <c r="B352" s="106" t="inlineStr">
        <is>
          <t>Carr Fire</t>
        </is>
      </c>
      <c r="C352" s="22" t="inlineStr">
        <is>
          <t>Carr Fire</t>
        </is>
      </c>
      <c r="D352" s="22">
        <f>IFERROR(MATCH(B352,'Large Fires (PGETerritory)'!C:C,0),"")</f>
        <v/>
      </c>
      <c r="E352" s="22">
        <f>IFERROR(MATCH(C352,'Large Fires (PGETerritory)'!C:C,0),"")</f>
        <v/>
      </c>
    </row>
    <row r="353">
      <c r="A353" s="17" t="inlineStr">
        <is>
          <t>18-0065462</t>
        </is>
      </c>
      <c r="B353" s="106" t="inlineStr">
        <is>
          <t>Carr Fire</t>
        </is>
      </c>
      <c r="C353" s="22" t="inlineStr">
        <is>
          <t>Carr Fire</t>
        </is>
      </c>
      <c r="D353" s="22">
        <f>IFERROR(MATCH(B353,'Large Fires (PGETerritory)'!C:C,0),"")</f>
        <v/>
      </c>
      <c r="E353" s="22">
        <f>IFERROR(MATCH(C353,'Large Fires (PGETerritory)'!C:C,0),"")</f>
        <v/>
      </c>
    </row>
    <row r="354">
      <c r="A354" s="17" t="inlineStr">
        <is>
          <t>18-0065468</t>
        </is>
      </c>
      <c r="B354" s="106" t="inlineStr">
        <is>
          <t>Carr Fire</t>
        </is>
      </c>
      <c r="C354" s="22" t="inlineStr">
        <is>
          <t>Carr Fire</t>
        </is>
      </c>
      <c r="D354" s="22">
        <f>IFERROR(MATCH(B354,'Large Fires (PGETerritory)'!C:C,0),"")</f>
        <v/>
      </c>
      <c r="E354" s="22">
        <f>IFERROR(MATCH(C354,'Large Fires (PGETerritory)'!C:C,0),"")</f>
        <v/>
      </c>
    </row>
    <row r="355">
      <c r="A355" s="17" t="inlineStr">
        <is>
          <t>18-0065470</t>
        </is>
      </c>
      <c r="B355" s="106" t="inlineStr">
        <is>
          <t>Carr Fire</t>
        </is>
      </c>
      <c r="C355" s="22" t="inlineStr">
        <is>
          <t>Carr Fire</t>
        </is>
      </c>
      <c r="D355" s="22">
        <f>IFERROR(MATCH(B355,'Large Fires (PGETerritory)'!C:C,0),"")</f>
        <v/>
      </c>
      <c r="E355" s="22">
        <f>IFERROR(MATCH(C355,'Large Fires (PGETerritory)'!C:C,0),"")</f>
        <v/>
      </c>
    </row>
    <row r="356">
      <c r="A356" s="17" t="inlineStr">
        <is>
          <t>18-0065530</t>
        </is>
      </c>
      <c r="B356" s="106" t="inlineStr">
        <is>
          <t>Carr Fire</t>
        </is>
      </c>
      <c r="C356" s="22" t="inlineStr">
        <is>
          <t>Carr Fire</t>
        </is>
      </c>
      <c r="D356" s="22">
        <f>IFERROR(MATCH(B356,'Large Fires (PGETerritory)'!C:C,0),"")</f>
        <v/>
      </c>
      <c r="E356" s="22">
        <f>IFERROR(MATCH(C356,'Large Fires (PGETerritory)'!C:C,0),"")</f>
        <v/>
      </c>
    </row>
    <row r="357">
      <c r="A357" s="17" t="inlineStr">
        <is>
          <t>18-0065530</t>
        </is>
      </c>
      <c r="B357" s="106" t="inlineStr">
        <is>
          <t>Carr Fire</t>
        </is>
      </c>
      <c r="C357" s="22" t="inlineStr">
        <is>
          <t>Carr Fire</t>
        </is>
      </c>
      <c r="D357" s="22">
        <f>IFERROR(MATCH(B357,'Large Fires (PGETerritory)'!C:C,0),"")</f>
        <v/>
      </c>
      <c r="E357" s="22">
        <f>IFERROR(MATCH(C357,'Large Fires (PGETerritory)'!C:C,0),"")</f>
        <v/>
      </c>
    </row>
    <row r="358">
      <c r="A358" s="17" t="inlineStr">
        <is>
          <t>18-0065886</t>
        </is>
      </c>
      <c r="B358" s="106" t="inlineStr">
        <is>
          <t>Carr Fire</t>
        </is>
      </c>
      <c r="C358" s="22" t="inlineStr">
        <is>
          <t>Carr Fire</t>
        </is>
      </c>
      <c r="D358" s="22">
        <f>IFERROR(MATCH(B358,'Large Fires (PGETerritory)'!C:C,0),"")</f>
        <v/>
      </c>
      <c r="E358" s="22">
        <f>IFERROR(MATCH(C358,'Large Fires (PGETerritory)'!C:C,0),"")</f>
        <v/>
      </c>
    </row>
    <row r="359">
      <c r="A359" s="17" t="inlineStr">
        <is>
          <t>18-0065894</t>
        </is>
      </c>
      <c r="B359" s="106" t="inlineStr">
        <is>
          <t>Carr Fire</t>
        </is>
      </c>
      <c r="C359" s="22" t="inlineStr">
        <is>
          <t>Carr Fire</t>
        </is>
      </c>
      <c r="D359" s="22">
        <f>IFERROR(MATCH(B359,'Large Fires (PGETerritory)'!C:C,0),"")</f>
        <v/>
      </c>
      <c r="E359" s="22">
        <f>IFERROR(MATCH(C359,'Large Fires (PGETerritory)'!C:C,0),"")</f>
        <v/>
      </c>
    </row>
    <row r="360">
      <c r="A360" s="17" t="inlineStr">
        <is>
          <t>18-0065991</t>
        </is>
      </c>
      <c r="B360" s="106" t="inlineStr">
        <is>
          <t>Carr Fire</t>
        </is>
      </c>
      <c r="C360" s="22" t="inlineStr">
        <is>
          <t>Carr Fire</t>
        </is>
      </c>
      <c r="D360" s="22">
        <f>IFERROR(MATCH(B360,'Large Fires (PGETerritory)'!C:C,0),"")</f>
        <v/>
      </c>
      <c r="E360" s="22">
        <f>IFERROR(MATCH(C360,'Large Fires (PGETerritory)'!C:C,0),"")</f>
        <v/>
      </c>
    </row>
    <row r="361">
      <c r="A361" s="17" t="inlineStr">
        <is>
          <t>18-0066118</t>
        </is>
      </c>
      <c r="B361" s="106" t="inlineStr">
        <is>
          <t>Carr Fire</t>
        </is>
      </c>
      <c r="C361" s="22" t="inlineStr">
        <is>
          <t>Carr Fire</t>
        </is>
      </c>
      <c r="D361" s="22">
        <f>IFERROR(MATCH(B361,'Large Fires (PGETerritory)'!C:C,0),"")</f>
        <v/>
      </c>
      <c r="E361" s="22">
        <f>IFERROR(MATCH(C361,'Large Fires (PGETerritory)'!C:C,0),"")</f>
        <v/>
      </c>
    </row>
    <row r="362">
      <c r="A362" s="17" t="inlineStr">
        <is>
          <t>18-0066134</t>
        </is>
      </c>
      <c r="B362" s="106" t="inlineStr">
        <is>
          <t>Carr Fire</t>
        </is>
      </c>
      <c r="C362" s="22" t="inlineStr">
        <is>
          <t>Carr Fire</t>
        </is>
      </c>
      <c r="D362" s="22">
        <f>IFERROR(MATCH(B362,'Large Fires (PGETerritory)'!C:C,0),"")</f>
        <v/>
      </c>
      <c r="E362" s="22">
        <f>IFERROR(MATCH(C362,'Large Fires (PGETerritory)'!C:C,0),"")</f>
        <v/>
      </c>
    </row>
    <row r="363">
      <c r="A363" s="17" t="inlineStr">
        <is>
          <t>18-0066139</t>
        </is>
      </c>
      <c r="B363" s="106" t="inlineStr">
        <is>
          <t>Carr Fire</t>
        </is>
      </c>
      <c r="C363" s="22" t="inlineStr">
        <is>
          <t>Carr Fire</t>
        </is>
      </c>
      <c r="D363" s="22">
        <f>IFERROR(MATCH(B363,'Large Fires (PGETerritory)'!C:C,0),"")</f>
        <v/>
      </c>
      <c r="E363" s="22">
        <f>IFERROR(MATCH(C363,'Large Fires (PGETerritory)'!C:C,0),"")</f>
        <v/>
      </c>
    </row>
    <row r="364">
      <c r="A364" s="17" t="inlineStr">
        <is>
          <t>18-0066146</t>
        </is>
      </c>
      <c r="B364" s="106" t="inlineStr">
        <is>
          <t>Carr Fire</t>
        </is>
      </c>
      <c r="C364" s="22" t="inlineStr">
        <is>
          <t>Carr Fire</t>
        </is>
      </c>
      <c r="D364" s="22">
        <f>IFERROR(MATCH(B364,'Large Fires (PGETerritory)'!C:C,0),"")</f>
        <v/>
      </c>
      <c r="E364" s="22">
        <f>IFERROR(MATCH(C364,'Large Fires (PGETerritory)'!C:C,0),"")</f>
        <v/>
      </c>
    </row>
    <row r="365">
      <c r="A365" s="17" t="inlineStr">
        <is>
          <t>18-0066170</t>
        </is>
      </c>
      <c r="B365" s="106" t="inlineStr">
        <is>
          <t>Carr Fire</t>
        </is>
      </c>
      <c r="C365" s="22" t="inlineStr">
        <is>
          <t>Carr Fire</t>
        </is>
      </c>
      <c r="D365" s="22">
        <f>IFERROR(MATCH(B365,'Large Fires (PGETerritory)'!C:C,0),"")</f>
        <v/>
      </c>
      <c r="E365" s="22">
        <f>IFERROR(MATCH(C365,'Large Fires (PGETerritory)'!C:C,0),"")</f>
        <v/>
      </c>
    </row>
    <row r="366">
      <c r="A366" s="17" t="inlineStr">
        <is>
          <t>18-0066173</t>
        </is>
      </c>
      <c r="B366" s="106" t="inlineStr">
        <is>
          <t>Carr Fire</t>
        </is>
      </c>
      <c r="C366" s="22" t="inlineStr">
        <is>
          <t>Carr Fire</t>
        </is>
      </c>
      <c r="D366" s="22">
        <f>IFERROR(MATCH(B366,'Large Fires (PGETerritory)'!C:C,0),"")</f>
        <v/>
      </c>
      <c r="E366" s="22">
        <f>IFERROR(MATCH(C366,'Large Fires (PGETerritory)'!C:C,0),"")</f>
        <v/>
      </c>
    </row>
    <row r="367">
      <c r="A367" s="17" t="inlineStr">
        <is>
          <t>18-0066174</t>
        </is>
      </c>
      <c r="B367" s="106" t="inlineStr">
        <is>
          <t>Carr Fire</t>
        </is>
      </c>
      <c r="C367" s="22" t="inlineStr">
        <is>
          <t>Carr Fire</t>
        </is>
      </c>
      <c r="D367" s="22">
        <f>IFERROR(MATCH(B367,'Large Fires (PGETerritory)'!C:C,0),"")</f>
        <v/>
      </c>
      <c r="E367" s="22">
        <f>IFERROR(MATCH(C367,'Large Fires (PGETerritory)'!C:C,0),"")</f>
        <v/>
      </c>
    </row>
    <row r="368">
      <c r="A368" s="17" t="inlineStr">
        <is>
          <t>18-0066181</t>
        </is>
      </c>
      <c r="B368" s="106" t="inlineStr">
        <is>
          <t>Carr Fire</t>
        </is>
      </c>
      <c r="C368" s="22" t="inlineStr">
        <is>
          <t>Carr Fire</t>
        </is>
      </c>
      <c r="D368" s="22">
        <f>IFERROR(MATCH(B368,'Large Fires (PGETerritory)'!C:C,0),"")</f>
        <v/>
      </c>
      <c r="E368" s="22">
        <f>IFERROR(MATCH(C368,'Large Fires (PGETerritory)'!C:C,0),"")</f>
        <v/>
      </c>
    </row>
    <row r="369">
      <c r="A369" s="17" t="inlineStr">
        <is>
          <t>18-0066261</t>
        </is>
      </c>
      <c r="B369" s="106" t="inlineStr">
        <is>
          <t>Carr Fire</t>
        </is>
      </c>
      <c r="C369" s="22" t="inlineStr">
        <is>
          <t>Carr Fire</t>
        </is>
      </c>
      <c r="D369" s="22">
        <f>IFERROR(MATCH(B369,'Large Fires (PGETerritory)'!C:C,0),"")</f>
        <v/>
      </c>
      <c r="E369" s="22">
        <f>IFERROR(MATCH(C369,'Large Fires (PGETerritory)'!C:C,0),"")</f>
        <v/>
      </c>
    </row>
    <row r="370">
      <c r="A370" s="17" t="inlineStr">
        <is>
          <t>18-0066262</t>
        </is>
      </c>
      <c r="B370" s="106" t="inlineStr">
        <is>
          <t>Carr Fire</t>
        </is>
      </c>
      <c r="C370" s="22" t="inlineStr">
        <is>
          <t>Carr Fire</t>
        </is>
      </c>
      <c r="D370" s="22">
        <f>IFERROR(MATCH(B370,'Large Fires (PGETerritory)'!C:C,0),"")</f>
        <v/>
      </c>
      <c r="E370" s="22">
        <f>IFERROR(MATCH(C370,'Large Fires (PGETerritory)'!C:C,0),"")</f>
        <v/>
      </c>
    </row>
    <row r="371">
      <c r="A371" s="17" t="inlineStr">
        <is>
          <t>18-0066263</t>
        </is>
      </c>
      <c r="B371" s="106" t="inlineStr">
        <is>
          <t>Carr Fire</t>
        </is>
      </c>
      <c r="C371" s="22" t="inlineStr">
        <is>
          <t>Carr Fire</t>
        </is>
      </c>
      <c r="D371" s="22">
        <f>IFERROR(MATCH(B371,'Large Fires (PGETerritory)'!C:C,0),"")</f>
        <v/>
      </c>
      <c r="E371" s="22">
        <f>IFERROR(MATCH(C371,'Large Fires (PGETerritory)'!C:C,0),"")</f>
        <v/>
      </c>
    </row>
    <row r="372">
      <c r="A372" s="17" t="inlineStr">
        <is>
          <t>18-0066264</t>
        </is>
      </c>
      <c r="B372" s="106" t="inlineStr">
        <is>
          <t>Carr Fire</t>
        </is>
      </c>
      <c r="C372" s="22" t="inlineStr">
        <is>
          <t>Carr Fire</t>
        </is>
      </c>
      <c r="D372" s="22">
        <f>IFERROR(MATCH(B372,'Large Fires (PGETerritory)'!C:C,0),"")</f>
        <v/>
      </c>
      <c r="E372" s="22">
        <f>IFERROR(MATCH(C372,'Large Fires (PGETerritory)'!C:C,0),"")</f>
        <v/>
      </c>
    </row>
    <row r="373">
      <c r="A373" s="17" t="inlineStr">
        <is>
          <t>18-0066265</t>
        </is>
      </c>
      <c r="B373" s="106" t="inlineStr">
        <is>
          <t>Carr Fire</t>
        </is>
      </c>
      <c r="C373" s="22" t="inlineStr">
        <is>
          <t>Carr Fire</t>
        </is>
      </c>
      <c r="D373" s="22">
        <f>IFERROR(MATCH(B373,'Large Fires (PGETerritory)'!C:C,0),"")</f>
        <v/>
      </c>
      <c r="E373" s="22">
        <f>IFERROR(MATCH(C373,'Large Fires (PGETerritory)'!C:C,0),"")</f>
        <v/>
      </c>
    </row>
    <row r="374">
      <c r="A374" s="17" t="inlineStr">
        <is>
          <t>18-0066266</t>
        </is>
      </c>
      <c r="B374" s="106" t="inlineStr">
        <is>
          <t>Carr Fire</t>
        </is>
      </c>
      <c r="C374" s="22" t="inlineStr">
        <is>
          <t>Carr Fire</t>
        </is>
      </c>
      <c r="D374" s="22">
        <f>IFERROR(MATCH(B374,'Large Fires (PGETerritory)'!C:C,0),"")</f>
        <v/>
      </c>
      <c r="E374" s="22">
        <f>IFERROR(MATCH(C374,'Large Fires (PGETerritory)'!C:C,0),"")</f>
        <v/>
      </c>
    </row>
    <row r="375">
      <c r="A375" s="17" t="inlineStr">
        <is>
          <t>18-0066267</t>
        </is>
      </c>
      <c r="B375" s="106" t="inlineStr">
        <is>
          <t>Carr Fire</t>
        </is>
      </c>
      <c r="C375" s="22" t="inlineStr">
        <is>
          <t>Carr Fire</t>
        </is>
      </c>
      <c r="D375" s="22">
        <f>IFERROR(MATCH(B375,'Large Fires (PGETerritory)'!C:C,0),"")</f>
        <v/>
      </c>
      <c r="E375" s="22">
        <f>IFERROR(MATCH(C375,'Large Fires (PGETerritory)'!C:C,0),"")</f>
        <v/>
      </c>
    </row>
    <row r="376">
      <c r="A376" s="17" t="inlineStr">
        <is>
          <t>18-0066268</t>
        </is>
      </c>
      <c r="B376" s="106" t="inlineStr">
        <is>
          <t>Carr Fire</t>
        </is>
      </c>
      <c r="C376" s="22" t="inlineStr">
        <is>
          <t>Carr Fire</t>
        </is>
      </c>
      <c r="D376" s="22">
        <f>IFERROR(MATCH(B376,'Large Fires (PGETerritory)'!C:C,0),"")</f>
        <v/>
      </c>
      <c r="E376" s="22">
        <f>IFERROR(MATCH(C376,'Large Fires (PGETerritory)'!C:C,0),"")</f>
        <v/>
      </c>
    </row>
    <row r="377">
      <c r="A377" s="17" t="inlineStr">
        <is>
          <t>18-0066269</t>
        </is>
      </c>
      <c r="B377" s="106" t="inlineStr">
        <is>
          <t>Carr Fire</t>
        </is>
      </c>
      <c r="C377" s="22" t="inlineStr">
        <is>
          <t>Carr Fire</t>
        </is>
      </c>
      <c r="D377" s="22">
        <f>IFERROR(MATCH(B377,'Large Fires (PGETerritory)'!C:C,0),"")</f>
        <v/>
      </c>
      <c r="E377" s="22">
        <f>IFERROR(MATCH(C377,'Large Fires (PGETerritory)'!C:C,0),"")</f>
        <v/>
      </c>
    </row>
    <row r="378">
      <c r="A378" s="17" t="inlineStr">
        <is>
          <t>18-0066270</t>
        </is>
      </c>
      <c r="B378" s="106" t="inlineStr">
        <is>
          <t>Carr Fire</t>
        </is>
      </c>
      <c r="C378" s="22" t="inlineStr">
        <is>
          <t>Carr Fire</t>
        </is>
      </c>
      <c r="D378" s="22">
        <f>IFERROR(MATCH(B378,'Large Fires (PGETerritory)'!C:C,0),"")</f>
        <v/>
      </c>
      <c r="E378" s="22">
        <f>IFERROR(MATCH(C378,'Large Fires (PGETerritory)'!C:C,0),"")</f>
        <v/>
      </c>
    </row>
    <row r="379">
      <c r="A379" s="17" t="inlineStr">
        <is>
          <t>18-0066271</t>
        </is>
      </c>
      <c r="B379" s="106" t="inlineStr">
        <is>
          <t>Carr Fire</t>
        </is>
      </c>
      <c r="C379" s="22" t="inlineStr">
        <is>
          <t>Carr Fire</t>
        </is>
      </c>
      <c r="D379" s="22">
        <f>IFERROR(MATCH(B379,'Large Fires (PGETerritory)'!C:C,0),"")</f>
        <v/>
      </c>
      <c r="E379" s="22">
        <f>IFERROR(MATCH(C379,'Large Fires (PGETerritory)'!C:C,0),"")</f>
        <v/>
      </c>
    </row>
    <row r="380">
      <c r="A380" s="17" t="inlineStr">
        <is>
          <t>18-0066272</t>
        </is>
      </c>
      <c r="B380" s="106" t="inlineStr">
        <is>
          <t>Carr Fire</t>
        </is>
      </c>
      <c r="C380" s="22" t="inlineStr">
        <is>
          <t>Carr Fire</t>
        </is>
      </c>
      <c r="D380" s="22">
        <f>IFERROR(MATCH(B380,'Large Fires (PGETerritory)'!C:C,0),"")</f>
        <v/>
      </c>
      <c r="E380" s="22">
        <f>IFERROR(MATCH(C380,'Large Fires (PGETerritory)'!C:C,0),"")</f>
        <v/>
      </c>
    </row>
    <row r="381">
      <c r="A381" s="17" t="inlineStr">
        <is>
          <t>18-0066273</t>
        </is>
      </c>
      <c r="B381" s="106" t="inlineStr">
        <is>
          <t>Carr Fire</t>
        </is>
      </c>
      <c r="C381" s="22" t="inlineStr">
        <is>
          <t>Carr Fire</t>
        </is>
      </c>
      <c r="D381" s="22">
        <f>IFERROR(MATCH(B381,'Large Fires (PGETerritory)'!C:C,0),"")</f>
        <v/>
      </c>
      <c r="E381" s="22">
        <f>IFERROR(MATCH(C381,'Large Fires (PGETerritory)'!C:C,0),"")</f>
        <v/>
      </c>
    </row>
    <row r="382">
      <c r="A382" s="17" t="inlineStr">
        <is>
          <t>18-0066274</t>
        </is>
      </c>
      <c r="B382" s="106" t="inlineStr">
        <is>
          <t>Carr Fire</t>
        </is>
      </c>
      <c r="C382" s="22" t="inlineStr">
        <is>
          <t>Carr Fire</t>
        </is>
      </c>
      <c r="D382" s="22">
        <f>IFERROR(MATCH(B382,'Large Fires (PGETerritory)'!C:C,0),"")</f>
        <v/>
      </c>
      <c r="E382" s="22">
        <f>IFERROR(MATCH(C382,'Large Fires (PGETerritory)'!C:C,0),"")</f>
        <v/>
      </c>
    </row>
    <row r="383">
      <c r="A383" s="17" t="inlineStr">
        <is>
          <t>18-0066275</t>
        </is>
      </c>
      <c r="B383" s="106" t="inlineStr">
        <is>
          <t>Carr Fire</t>
        </is>
      </c>
      <c r="C383" s="22" t="inlineStr">
        <is>
          <t>Carr Fire</t>
        </is>
      </c>
      <c r="D383" s="22">
        <f>IFERROR(MATCH(B383,'Large Fires (PGETerritory)'!C:C,0),"")</f>
        <v/>
      </c>
      <c r="E383" s="22">
        <f>IFERROR(MATCH(C383,'Large Fires (PGETerritory)'!C:C,0),"")</f>
        <v/>
      </c>
    </row>
    <row r="384">
      <c r="A384" s="17" t="inlineStr">
        <is>
          <t>18-0066276</t>
        </is>
      </c>
      <c r="B384" s="106" t="inlineStr">
        <is>
          <t>Carr Fire</t>
        </is>
      </c>
      <c r="C384" s="22" t="inlineStr">
        <is>
          <t>Carr Fire</t>
        </is>
      </c>
      <c r="D384" s="22">
        <f>IFERROR(MATCH(B384,'Large Fires (PGETerritory)'!C:C,0),"")</f>
        <v/>
      </c>
      <c r="E384" s="22">
        <f>IFERROR(MATCH(C384,'Large Fires (PGETerritory)'!C:C,0),"")</f>
        <v/>
      </c>
    </row>
    <row r="385">
      <c r="A385" s="17" t="inlineStr">
        <is>
          <t>18-0066278</t>
        </is>
      </c>
      <c r="B385" s="106" t="inlineStr">
        <is>
          <t>Carr Fire</t>
        </is>
      </c>
      <c r="C385" s="22" t="inlineStr">
        <is>
          <t>Carr Fire</t>
        </is>
      </c>
      <c r="D385" s="22">
        <f>IFERROR(MATCH(B385,'Large Fires (PGETerritory)'!C:C,0),"")</f>
        <v/>
      </c>
      <c r="E385" s="22">
        <f>IFERROR(MATCH(C385,'Large Fires (PGETerritory)'!C:C,0),"")</f>
        <v/>
      </c>
    </row>
    <row r="386">
      <c r="A386" s="17" t="inlineStr">
        <is>
          <t>18-0066279</t>
        </is>
      </c>
      <c r="B386" s="106" t="inlineStr">
        <is>
          <t>Carr Fire</t>
        </is>
      </c>
      <c r="C386" s="22" t="inlineStr">
        <is>
          <t>Carr Fire</t>
        </is>
      </c>
      <c r="D386" s="22">
        <f>IFERROR(MATCH(B386,'Large Fires (PGETerritory)'!C:C,0),"")</f>
        <v/>
      </c>
      <c r="E386" s="22">
        <f>IFERROR(MATCH(C386,'Large Fires (PGETerritory)'!C:C,0),"")</f>
        <v/>
      </c>
    </row>
    <row r="387">
      <c r="A387" s="17" t="inlineStr">
        <is>
          <t>18-0066280</t>
        </is>
      </c>
      <c r="B387" s="106" t="inlineStr">
        <is>
          <t>Carr Fire</t>
        </is>
      </c>
      <c r="C387" s="22" t="inlineStr">
        <is>
          <t>Carr Fire</t>
        </is>
      </c>
      <c r="D387" s="22">
        <f>IFERROR(MATCH(B387,'Large Fires (PGETerritory)'!C:C,0),"")</f>
        <v/>
      </c>
      <c r="E387" s="22">
        <f>IFERROR(MATCH(C387,'Large Fires (PGETerritory)'!C:C,0),"")</f>
        <v/>
      </c>
    </row>
    <row r="388">
      <c r="A388" s="17" t="inlineStr">
        <is>
          <t>18-0066281</t>
        </is>
      </c>
      <c r="B388" s="106" t="inlineStr">
        <is>
          <t>Carr Fire</t>
        </is>
      </c>
      <c r="C388" s="22" t="inlineStr">
        <is>
          <t>Carr Fire</t>
        </is>
      </c>
      <c r="D388" s="22">
        <f>IFERROR(MATCH(B388,'Large Fires (PGETerritory)'!C:C,0),"")</f>
        <v/>
      </c>
      <c r="E388" s="22">
        <f>IFERROR(MATCH(C388,'Large Fires (PGETerritory)'!C:C,0),"")</f>
        <v/>
      </c>
    </row>
    <row r="389">
      <c r="A389" s="17" t="inlineStr">
        <is>
          <t>18-0066528</t>
        </is>
      </c>
      <c r="B389" s="106" t="inlineStr">
        <is>
          <t>Carr Fire</t>
        </is>
      </c>
      <c r="C389" s="22" t="inlineStr">
        <is>
          <t>Carr Fire</t>
        </is>
      </c>
      <c r="D389" s="22">
        <f>IFERROR(MATCH(B389,'Large Fires (PGETerritory)'!C:C,0),"")</f>
        <v/>
      </c>
      <c r="E389" s="22">
        <f>IFERROR(MATCH(C389,'Large Fires (PGETerritory)'!C:C,0),"")</f>
        <v/>
      </c>
    </row>
    <row r="390">
      <c r="A390" s="17" t="inlineStr">
        <is>
          <t>18-0066591</t>
        </is>
      </c>
      <c r="B390" s="106" t="inlineStr">
        <is>
          <t>Carr Fire</t>
        </is>
      </c>
      <c r="C390" s="22" t="inlineStr">
        <is>
          <t>Carr Fire</t>
        </is>
      </c>
      <c r="D390" s="22">
        <f>IFERROR(MATCH(B390,'Large Fires (PGETerritory)'!C:C,0),"")</f>
        <v/>
      </c>
      <c r="E390" s="22">
        <f>IFERROR(MATCH(C390,'Large Fires (PGETerritory)'!C:C,0),"")</f>
        <v/>
      </c>
    </row>
    <row r="391">
      <c r="A391" s="17" t="inlineStr">
        <is>
          <t>18-0066592</t>
        </is>
      </c>
      <c r="B391" s="106" t="inlineStr">
        <is>
          <t>Carr Fire</t>
        </is>
      </c>
      <c r="C391" s="22" t="inlineStr">
        <is>
          <t>Carr Fire</t>
        </is>
      </c>
      <c r="D391" s="22">
        <f>IFERROR(MATCH(B391,'Large Fires (PGETerritory)'!C:C,0),"")</f>
        <v/>
      </c>
      <c r="E391" s="22">
        <f>IFERROR(MATCH(C391,'Large Fires (PGETerritory)'!C:C,0),"")</f>
        <v/>
      </c>
    </row>
    <row r="392">
      <c r="A392" s="17" t="inlineStr">
        <is>
          <t>18-0066597</t>
        </is>
      </c>
      <c r="B392" s="106" t="inlineStr">
        <is>
          <t>Carr Fire</t>
        </is>
      </c>
      <c r="C392" s="22" t="inlineStr">
        <is>
          <t>Carr Fire</t>
        </is>
      </c>
      <c r="D392" s="22">
        <f>IFERROR(MATCH(B392,'Large Fires (PGETerritory)'!C:C,0),"")</f>
        <v/>
      </c>
      <c r="E392" s="22">
        <f>IFERROR(MATCH(C392,'Large Fires (PGETerritory)'!C:C,0),"")</f>
        <v/>
      </c>
    </row>
    <row r="393">
      <c r="A393" s="17" t="inlineStr">
        <is>
          <t>18-0066705</t>
        </is>
      </c>
      <c r="B393" s="106" t="inlineStr">
        <is>
          <t>Carr Fire</t>
        </is>
      </c>
      <c r="C393" s="22" t="inlineStr">
        <is>
          <t>Carr Fire</t>
        </is>
      </c>
      <c r="D393" s="22">
        <f>IFERROR(MATCH(B393,'Large Fires (PGETerritory)'!C:C,0),"")</f>
        <v/>
      </c>
      <c r="E393" s="22">
        <f>IFERROR(MATCH(C393,'Large Fires (PGETerritory)'!C:C,0),"")</f>
        <v/>
      </c>
    </row>
    <row r="394">
      <c r="A394" s="17" t="inlineStr">
        <is>
          <t>18-0066711</t>
        </is>
      </c>
      <c r="B394" s="106" t="inlineStr">
        <is>
          <t>Carr Fire</t>
        </is>
      </c>
      <c r="C394" s="22" t="inlineStr">
        <is>
          <t>Carr Fire</t>
        </is>
      </c>
      <c r="D394" s="22">
        <f>IFERROR(MATCH(B394,'Large Fires (PGETerritory)'!C:C,0),"")</f>
        <v/>
      </c>
      <c r="E394" s="22">
        <f>IFERROR(MATCH(C394,'Large Fires (PGETerritory)'!C:C,0),"")</f>
        <v/>
      </c>
    </row>
    <row r="395">
      <c r="A395" s="17" t="inlineStr">
        <is>
          <t>18-0066714</t>
        </is>
      </c>
      <c r="B395" s="106" t="inlineStr">
        <is>
          <t>Carr Fire</t>
        </is>
      </c>
      <c r="C395" s="22" t="inlineStr">
        <is>
          <t>Carr Fire</t>
        </is>
      </c>
      <c r="D395" s="22">
        <f>IFERROR(MATCH(B395,'Large Fires (PGETerritory)'!C:C,0),"")</f>
        <v/>
      </c>
      <c r="E395" s="22">
        <f>IFERROR(MATCH(C395,'Large Fires (PGETerritory)'!C:C,0),"")</f>
        <v/>
      </c>
    </row>
    <row r="396">
      <c r="A396" s="17" t="inlineStr">
        <is>
          <t>18-0066715</t>
        </is>
      </c>
      <c r="B396" s="106" t="inlineStr">
        <is>
          <t>Carr Fire</t>
        </is>
      </c>
      <c r="C396" s="22" t="inlineStr">
        <is>
          <t>Carr Fire</t>
        </is>
      </c>
      <c r="D396" s="22">
        <f>IFERROR(MATCH(B396,'Large Fires (PGETerritory)'!C:C,0),"")</f>
        <v/>
      </c>
      <c r="E396" s="22">
        <f>IFERROR(MATCH(C396,'Large Fires (PGETerritory)'!C:C,0),"")</f>
        <v/>
      </c>
    </row>
    <row r="397">
      <c r="A397" s="17" t="inlineStr">
        <is>
          <t>18-0066736</t>
        </is>
      </c>
      <c r="B397" s="106" t="inlineStr">
        <is>
          <t>Carr Fire</t>
        </is>
      </c>
      <c r="C397" s="22" t="inlineStr">
        <is>
          <t>Carr Fire</t>
        </is>
      </c>
      <c r="D397" s="22">
        <f>IFERROR(MATCH(B397,'Large Fires (PGETerritory)'!C:C,0),"")</f>
        <v/>
      </c>
      <c r="E397" s="22">
        <f>IFERROR(MATCH(C397,'Large Fires (PGETerritory)'!C:C,0),"")</f>
        <v/>
      </c>
    </row>
    <row r="398">
      <c r="A398" s="17" t="inlineStr">
        <is>
          <t>18-0066737</t>
        </is>
      </c>
      <c r="B398" s="106" t="inlineStr">
        <is>
          <t>Carr Fire</t>
        </is>
      </c>
      <c r="C398" s="22" t="inlineStr">
        <is>
          <t>Carr Fire</t>
        </is>
      </c>
      <c r="D398" s="22">
        <f>IFERROR(MATCH(B398,'Large Fires (PGETerritory)'!C:C,0),"")</f>
        <v/>
      </c>
      <c r="E398" s="22">
        <f>IFERROR(MATCH(C398,'Large Fires (PGETerritory)'!C:C,0),"")</f>
        <v/>
      </c>
    </row>
    <row r="399">
      <c r="A399" s="17" t="inlineStr">
        <is>
          <t>18-0066738</t>
        </is>
      </c>
      <c r="B399" s="106" t="inlineStr">
        <is>
          <t>Carr Fire</t>
        </is>
      </c>
      <c r="C399" s="22" t="inlineStr">
        <is>
          <t>Carr Fire</t>
        </is>
      </c>
      <c r="D399" s="22">
        <f>IFERROR(MATCH(B399,'Large Fires (PGETerritory)'!C:C,0),"")</f>
        <v/>
      </c>
      <c r="E399" s="22">
        <f>IFERROR(MATCH(C399,'Large Fires (PGETerritory)'!C:C,0),"")</f>
        <v/>
      </c>
    </row>
    <row r="400">
      <c r="A400" s="17" t="inlineStr">
        <is>
          <t>18-0066739</t>
        </is>
      </c>
      <c r="B400" s="106" t="inlineStr">
        <is>
          <t>Carr Fire</t>
        </is>
      </c>
      <c r="C400" s="22" t="inlineStr">
        <is>
          <t>Carr Fire</t>
        </is>
      </c>
      <c r="D400" s="22">
        <f>IFERROR(MATCH(B400,'Large Fires (PGETerritory)'!C:C,0),"")</f>
        <v/>
      </c>
      <c r="E400" s="22">
        <f>IFERROR(MATCH(C400,'Large Fires (PGETerritory)'!C:C,0),"")</f>
        <v/>
      </c>
    </row>
    <row r="401">
      <c r="A401" s="17" t="inlineStr">
        <is>
          <t>18-0066740</t>
        </is>
      </c>
      <c r="B401" s="106" t="inlineStr">
        <is>
          <t>Carr Fire</t>
        </is>
      </c>
      <c r="C401" s="22" t="inlineStr">
        <is>
          <t>Carr Fire</t>
        </is>
      </c>
      <c r="D401" s="22">
        <f>IFERROR(MATCH(B401,'Large Fires (PGETerritory)'!C:C,0),"")</f>
        <v/>
      </c>
      <c r="E401" s="22">
        <f>IFERROR(MATCH(C401,'Large Fires (PGETerritory)'!C:C,0),"")</f>
        <v/>
      </c>
    </row>
    <row r="402">
      <c r="A402" s="17" t="inlineStr">
        <is>
          <t>18-0066744</t>
        </is>
      </c>
      <c r="B402" s="106" t="inlineStr">
        <is>
          <t>Carr Fire</t>
        </is>
      </c>
      <c r="C402" s="22" t="inlineStr">
        <is>
          <t>Carr Fire</t>
        </is>
      </c>
      <c r="D402" s="22">
        <f>IFERROR(MATCH(B402,'Large Fires (PGETerritory)'!C:C,0),"")</f>
        <v/>
      </c>
      <c r="E402" s="22">
        <f>IFERROR(MATCH(C402,'Large Fires (PGETerritory)'!C:C,0),"")</f>
        <v/>
      </c>
    </row>
    <row r="403">
      <c r="A403" s="17" t="inlineStr">
        <is>
          <t>18-0066745</t>
        </is>
      </c>
      <c r="B403" s="106" t="inlineStr">
        <is>
          <t>Carr Fire</t>
        </is>
      </c>
      <c r="C403" s="22" t="inlineStr">
        <is>
          <t>Carr Fire</t>
        </is>
      </c>
      <c r="D403" s="22">
        <f>IFERROR(MATCH(B403,'Large Fires (PGETerritory)'!C:C,0),"")</f>
        <v/>
      </c>
      <c r="E403" s="22">
        <f>IFERROR(MATCH(C403,'Large Fires (PGETerritory)'!C:C,0),"")</f>
        <v/>
      </c>
    </row>
    <row r="404">
      <c r="A404" s="17" t="inlineStr">
        <is>
          <t>18-0066746</t>
        </is>
      </c>
      <c r="B404" s="106" t="inlineStr">
        <is>
          <t>Carr Fire</t>
        </is>
      </c>
      <c r="C404" s="22" t="inlineStr">
        <is>
          <t>Carr Fire</t>
        </is>
      </c>
      <c r="D404" s="22">
        <f>IFERROR(MATCH(B404,'Large Fires (PGETerritory)'!C:C,0),"")</f>
        <v/>
      </c>
      <c r="E404" s="22">
        <f>IFERROR(MATCH(C404,'Large Fires (PGETerritory)'!C:C,0),"")</f>
        <v/>
      </c>
    </row>
    <row r="405">
      <c r="A405" s="17" t="inlineStr">
        <is>
          <t>18-0066751</t>
        </is>
      </c>
      <c r="B405" s="106" t="inlineStr">
        <is>
          <t>Carr Fire</t>
        </is>
      </c>
      <c r="C405" s="22" t="inlineStr">
        <is>
          <t>Carr Fire</t>
        </is>
      </c>
      <c r="D405" s="22">
        <f>IFERROR(MATCH(B405,'Large Fires (PGETerritory)'!C:C,0),"")</f>
        <v/>
      </c>
      <c r="E405" s="22">
        <f>IFERROR(MATCH(C405,'Large Fires (PGETerritory)'!C:C,0),"")</f>
        <v/>
      </c>
    </row>
    <row r="406">
      <c r="A406" s="17" t="inlineStr">
        <is>
          <t>18-0066757</t>
        </is>
      </c>
      <c r="B406" s="106" t="inlineStr">
        <is>
          <t>Carr Fire</t>
        </is>
      </c>
      <c r="C406" s="22" t="inlineStr">
        <is>
          <t>Carr Fire</t>
        </is>
      </c>
      <c r="D406" s="22">
        <f>IFERROR(MATCH(B406,'Large Fires (PGETerritory)'!C:C,0),"")</f>
        <v/>
      </c>
      <c r="E406" s="22">
        <f>IFERROR(MATCH(C406,'Large Fires (PGETerritory)'!C:C,0),"")</f>
        <v/>
      </c>
    </row>
    <row r="407">
      <c r="A407" s="17" t="inlineStr">
        <is>
          <t>18-0066766</t>
        </is>
      </c>
      <c r="B407" s="106" t="inlineStr">
        <is>
          <t>Carr Fire</t>
        </is>
      </c>
      <c r="C407" s="22" t="inlineStr">
        <is>
          <t>Carr Fire</t>
        </is>
      </c>
      <c r="D407" s="22">
        <f>IFERROR(MATCH(B407,'Large Fires (PGETerritory)'!C:C,0),"")</f>
        <v/>
      </c>
      <c r="E407" s="22">
        <f>IFERROR(MATCH(C407,'Large Fires (PGETerritory)'!C:C,0),"")</f>
        <v/>
      </c>
    </row>
    <row r="408">
      <c r="A408" s="17" t="inlineStr">
        <is>
          <t>18-0066767</t>
        </is>
      </c>
      <c r="B408" s="106" t="inlineStr">
        <is>
          <t>Carr Fire</t>
        </is>
      </c>
      <c r="C408" s="22" t="inlineStr">
        <is>
          <t>Carr Fire</t>
        </is>
      </c>
      <c r="D408" s="22">
        <f>IFERROR(MATCH(B408,'Large Fires (PGETerritory)'!C:C,0),"")</f>
        <v/>
      </c>
      <c r="E408" s="22">
        <f>IFERROR(MATCH(C408,'Large Fires (PGETerritory)'!C:C,0),"")</f>
        <v/>
      </c>
    </row>
    <row r="409">
      <c r="A409" s="17" t="inlineStr">
        <is>
          <t>18-0066774</t>
        </is>
      </c>
      <c r="B409" s="106" t="inlineStr">
        <is>
          <t>Carr Fire</t>
        </is>
      </c>
      <c r="C409" s="22" t="inlineStr">
        <is>
          <t>Carr Fire</t>
        </is>
      </c>
      <c r="D409" s="22">
        <f>IFERROR(MATCH(B409,'Large Fires (PGETerritory)'!C:C,0),"")</f>
        <v/>
      </c>
      <c r="E409" s="22">
        <f>IFERROR(MATCH(C409,'Large Fires (PGETerritory)'!C:C,0),"")</f>
        <v/>
      </c>
    </row>
    <row r="410">
      <c r="A410" s="17" t="inlineStr">
        <is>
          <t>18-0066775</t>
        </is>
      </c>
      <c r="B410" s="106" t="inlineStr">
        <is>
          <t>Carr Fire</t>
        </is>
      </c>
      <c r="C410" s="22" t="inlineStr">
        <is>
          <t>Carr Fire</t>
        </is>
      </c>
      <c r="D410" s="22">
        <f>IFERROR(MATCH(B410,'Large Fires (PGETerritory)'!C:C,0),"")</f>
        <v/>
      </c>
      <c r="E410" s="22">
        <f>IFERROR(MATCH(C410,'Large Fires (PGETerritory)'!C:C,0),"")</f>
        <v/>
      </c>
    </row>
    <row r="411">
      <c r="A411" s="17" t="inlineStr">
        <is>
          <t>18-0066776</t>
        </is>
      </c>
      <c r="B411" s="106" t="inlineStr">
        <is>
          <t>Carr Fire</t>
        </is>
      </c>
      <c r="C411" s="22" t="inlineStr">
        <is>
          <t>Carr Fire</t>
        </is>
      </c>
      <c r="D411" s="22">
        <f>IFERROR(MATCH(B411,'Large Fires (PGETerritory)'!C:C,0),"")</f>
        <v/>
      </c>
      <c r="E411" s="22">
        <f>IFERROR(MATCH(C411,'Large Fires (PGETerritory)'!C:C,0),"")</f>
        <v/>
      </c>
    </row>
    <row r="412">
      <c r="A412" s="17" t="inlineStr">
        <is>
          <t>18-0066778</t>
        </is>
      </c>
      <c r="B412" s="106" t="inlineStr">
        <is>
          <t>Carr Fire</t>
        </is>
      </c>
      <c r="C412" s="22" t="inlineStr">
        <is>
          <t>Carr Fire</t>
        </is>
      </c>
      <c r="D412" s="22">
        <f>IFERROR(MATCH(B412,'Large Fires (PGETerritory)'!C:C,0),"")</f>
        <v/>
      </c>
      <c r="E412" s="22">
        <f>IFERROR(MATCH(C412,'Large Fires (PGETerritory)'!C:C,0),"")</f>
        <v/>
      </c>
    </row>
    <row r="413">
      <c r="A413" s="17" t="inlineStr">
        <is>
          <t>18-0066779</t>
        </is>
      </c>
      <c r="B413" s="106" t="inlineStr">
        <is>
          <t>Carr Fire</t>
        </is>
      </c>
      <c r="C413" s="22" t="inlineStr">
        <is>
          <t>Carr Fire</t>
        </is>
      </c>
      <c r="D413" s="22">
        <f>IFERROR(MATCH(B413,'Large Fires (PGETerritory)'!C:C,0),"")</f>
        <v/>
      </c>
      <c r="E413" s="22">
        <f>IFERROR(MATCH(C413,'Large Fires (PGETerritory)'!C:C,0),"")</f>
        <v/>
      </c>
    </row>
    <row r="414">
      <c r="A414" s="17" t="inlineStr">
        <is>
          <t>18-0066780</t>
        </is>
      </c>
      <c r="B414" s="106" t="inlineStr">
        <is>
          <t>Carr Fire</t>
        </is>
      </c>
      <c r="C414" s="22" t="inlineStr">
        <is>
          <t>Carr Fire</t>
        </is>
      </c>
      <c r="D414" s="22">
        <f>IFERROR(MATCH(B414,'Large Fires (PGETerritory)'!C:C,0),"")</f>
        <v/>
      </c>
      <c r="E414" s="22">
        <f>IFERROR(MATCH(C414,'Large Fires (PGETerritory)'!C:C,0),"")</f>
        <v/>
      </c>
    </row>
    <row r="415">
      <c r="A415" s="17" t="inlineStr">
        <is>
          <t>18-0066889</t>
        </is>
      </c>
      <c r="B415" s="106" t="inlineStr">
        <is>
          <t>Carr Fire</t>
        </is>
      </c>
      <c r="C415" s="22" t="inlineStr">
        <is>
          <t>Carr Fire</t>
        </is>
      </c>
      <c r="D415" s="22">
        <f>IFERROR(MATCH(B415,'Large Fires (PGETerritory)'!C:C,0),"")</f>
        <v/>
      </c>
      <c r="E415" s="22">
        <f>IFERROR(MATCH(C415,'Large Fires (PGETerritory)'!C:C,0),"")</f>
        <v/>
      </c>
    </row>
    <row r="416">
      <c r="A416" s="17" t="inlineStr">
        <is>
          <t>18-0066890</t>
        </is>
      </c>
      <c r="B416" s="106" t="inlineStr">
        <is>
          <t>Carr Fire</t>
        </is>
      </c>
      <c r="C416" s="22" t="inlineStr">
        <is>
          <t>Carr Fire</t>
        </is>
      </c>
      <c r="D416" s="22">
        <f>IFERROR(MATCH(B416,'Large Fires (PGETerritory)'!C:C,0),"")</f>
        <v/>
      </c>
      <c r="E416" s="22">
        <f>IFERROR(MATCH(C416,'Large Fires (PGETerritory)'!C:C,0),"")</f>
        <v/>
      </c>
    </row>
    <row r="417">
      <c r="A417" s="17" t="inlineStr">
        <is>
          <t>18-0066891</t>
        </is>
      </c>
      <c r="B417" s="106" t="inlineStr">
        <is>
          <t>Carr Fire</t>
        </is>
      </c>
      <c r="C417" s="22" t="inlineStr">
        <is>
          <t>Carr Fire</t>
        </is>
      </c>
      <c r="D417" s="22">
        <f>IFERROR(MATCH(B417,'Large Fires (PGETerritory)'!C:C,0),"")</f>
        <v/>
      </c>
      <c r="E417" s="22">
        <f>IFERROR(MATCH(C417,'Large Fires (PGETerritory)'!C:C,0),"")</f>
        <v/>
      </c>
    </row>
    <row r="418">
      <c r="A418" s="17" t="inlineStr">
        <is>
          <t>18-0066892</t>
        </is>
      </c>
      <c r="B418" s="106" t="inlineStr">
        <is>
          <t>Carr Fire</t>
        </is>
      </c>
      <c r="C418" s="22" t="inlineStr">
        <is>
          <t>Carr Fire</t>
        </is>
      </c>
      <c r="D418" s="22">
        <f>IFERROR(MATCH(B418,'Large Fires (PGETerritory)'!C:C,0),"")</f>
        <v/>
      </c>
      <c r="E418" s="22">
        <f>IFERROR(MATCH(C418,'Large Fires (PGETerritory)'!C:C,0),"")</f>
        <v/>
      </c>
    </row>
    <row r="419">
      <c r="A419" s="17" t="inlineStr">
        <is>
          <t>18-0066895</t>
        </is>
      </c>
      <c r="B419" s="106" t="inlineStr">
        <is>
          <t>Carr Fire</t>
        </is>
      </c>
      <c r="C419" s="22" t="inlineStr">
        <is>
          <t>Carr Fire</t>
        </is>
      </c>
      <c r="D419" s="22">
        <f>IFERROR(MATCH(B419,'Large Fires (PGETerritory)'!C:C,0),"")</f>
        <v/>
      </c>
      <c r="E419" s="22">
        <f>IFERROR(MATCH(C419,'Large Fires (PGETerritory)'!C:C,0),"")</f>
        <v/>
      </c>
    </row>
    <row r="420">
      <c r="A420" s="17" t="inlineStr">
        <is>
          <t>18-0066908</t>
        </is>
      </c>
      <c r="B420" s="106" t="inlineStr">
        <is>
          <t>Carr Fire</t>
        </is>
      </c>
      <c r="C420" s="22" t="inlineStr">
        <is>
          <t>Carr Fire</t>
        </is>
      </c>
      <c r="D420" s="22">
        <f>IFERROR(MATCH(B420,'Large Fires (PGETerritory)'!C:C,0),"")</f>
        <v/>
      </c>
      <c r="E420" s="22">
        <f>IFERROR(MATCH(C420,'Large Fires (PGETerritory)'!C:C,0),"")</f>
        <v/>
      </c>
    </row>
    <row r="421">
      <c r="A421" s="17" t="inlineStr">
        <is>
          <t>18-0067219</t>
        </is>
      </c>
      <c r="B421" s="106" t="inlineStr">
        <is>
          <t>Carr Fire</t>
        </is>
      </c>
      <c r="C421" s="22" t="inlineStr">
        <is>
          <t>Carr Fire</t>
        </is>
      </c>
      <c r="D421" s="22">
        <f>IFERROR(MATCH(B421,'Large Fires (PGETerritory)'!C:C,0),"")</f>
        <v/>
      </c>
      <c r="E421" s="22">
        <f>IFERROR(MATCH(C421,'Large Fires (PGETerritory)'!C:C,0),"")</f>
        <v/>
      </c>
    </row>
    <row r="422">
      <c r="A422" s="17" t="inlineStr">
        <is>
          <t>18-0067240</t>
        </is>
      </c>
      <c r="B422" s="106" t="inlineStr">
        <is>
          <t>Carr Fire</t>
        </is>
      </c>
      <c r="C422" s="22" t="inlineStr">
        <is>
          <t>Carr Fire</t>
        </is>
      </c>
      <c r="D422" s="22">
        <f>IFERROR(MATCH(B422,'Large Fires (PGETerritory)'!C:C,0),"")</f>
        <v/>
      </c>
      <c r="E422" s="22">
        <f>IFERROR(MATCH(C422,'Large Fires (PGETerritory)'!C:C,0),"")</f>
        <v/>
      </c>
    </row>
    <row r="423">
      <c r="A423" s="17" t="inlineStr">
        <is>
          <t>18-0067241</t>
        </is>
      </c>
      <c r="B423" s="106" t="inlineStr">
        <is>
          <t>Carr Fire</t>
        </is>
      </c>
      <c r="C423" s="22" t="inlineStr">
        <is>
          <t>Carr Fire</t>
        </is>
      </c>
      <c r="D423" s="22">
        <f>IFERROR(MATCH(B423,'Large Fires (PGETerritory)'!C:C,0),"")</f>
        <v/>
      </c>
      <c r="E423" s="22">
        <f>IFERROR(MATCH(C423,'Large Fires (PGETerritory)'!C:C,0),"")</f>
        <v/>
      </c>
    </row>
    <row r="424">
      <c r="A424" s="17" t="inlineStr">
        <is>
          <t>18-0067460</t>
        </is>
      </c>
      <c r="B424" s="106" t="inlineStr">
        <is>
          <t>Carr Fire</t>
        </is>
      </c>
      <c r="C424" s="22" t="inlineStr">
        <is>
          <t>Carr Fire</t>
        </is>
      </c>
      <c r="D424" s="22">
        <f>IFERROR(MATCH(B424,'Large Fires (PGETerritory)'!C:C,0),"")</f>
        <v/>
      </c>
      <c r="E424" s="22">
        <f>IFERROR(MATCH(C424,'Large Fires (PGETerritory)'!C:C,0),"")</f>
        <v/>
      </c>
    </row>
    <row r="425">
      <c r="A425" s="17" t="inlineStr">
        <is>
          <t>18-0067480</t>
        </is>
      </c>
      <c r="B425" s="106" t="inlineStr">
        <is>
          <t>Carr Fire</t>
        </is>
      </c>
      <c r="C425" s="22" t="inlineStr">
        <is>
          <t>Carr Fire</t>
        </is>
      </c>
      <c r="D425" s="22">
        <f>IFERROR(MATCH(B425,'Large Fires (PGETerritory)'!C:C,0),"")</f>
        <v/>
      </c>
      <c r="E425" s="22">
        <f>IFERROR(MATCH(C425,'Large Fires (PGETerritory)'!C:C,0),"")</f>
        <v/>
      </c>
    </row>
    <row r="426">
      <c r="A426" s="17" t="inlineStr">
        <is>
          <t>18-0067510</t>
        </is>
      </c>
      <c r="B426" s="106" t="inlineStr">
        <is>
          <t>Carr Fire</t>
        </is>
      </c>
      <c r="C426" s="22" t="inlineStr">
        <is>
          <t>Carr Fire</t>
        </is>
      </c>
      <c r="D426" s="22">
        <f>IFERROR(MATCH(B426,'Large Fires (PGETerritory)'!C:C,0),"")</f>
        <v/>
      </c>
      <c r="E426" s="22">
        <f>IFERROR(MATCH(C426,'Large Fires (PGETerritory)'!C:C,0),"")</f>
        <v/>
      </c>
    </row>
    <row r="427">
      <c r="A427" s="17" t="inlineStr">
        <is>
          <t>18-0067576</t>
        </is>
      </c>
      <c r="B427" s="106" t="inlineStr">
        <is>
          <t>Carr Fire</t>
        </is>
      </c>
      <c r="C427" s="22" t="inlineStr">
        <is>
          <t>Carr Fire</t>
        </is>
      </c>
      <c r="D427" s="22">
        <f>IFERROR(MATCH(B427,'Large Fires (PGETerritory)'!C:C,0),"")</f>
        <v/>
      </c>
      <c r="E427" s="22">
        <f>IFERROR(MATCH(C427,'Large Fires (PGETerritory)'!C:C,0),"")</f>
        <v/>
      </c>
    </row>
    <row r="428">
      <c r="A428" s="17" t="inlineStr">
        <is>
          <t>18-0067623</t>
        </is>
      </c>
      <c r="B428" s="106" t="inlineStr">
        <is>
          <t>Carr Fire</t>
        </is>
      </c>
      <c r="C428" s="22" t="inlineStr">
        <is>
          <t>Carr Fire</t>
        </is>
      </c>
      <c r="D428" s="22">
        <f>IFERROR(MATCH(B428,'Large Fires (PGETerritory)'!C:C,0),"")</f>
        <v/>
      </c>
      <c r="E428" s="22">
        <f>IFERROR(MATCH(C428,'Large Fires (PGETerritory)'!C:C,0),"")</f>
        <v/>
      </c>
    </row>
    <row r="429">
      <c r="A429" s="17" t="inlineStr">
        <is>
          <t>18-0067625</t>
        </is>
      </c>
      <c r="B429" s="106" t="inlineStr">
        <is>
          <t>Carr Fire</t>
        </is>
      </c>
      <c r="C429" s="22" t="inlineStr">
        <is>
          <t>Carr Fire</t>
        </is>
      </c>
      <c r="D429" s="22">
        <f>IFERROR(MATCH(B429,'Large Fires (PGETerritory)'!C:C,0),"")</f>
        <v/>
      </c>
      <c r="E429" s="22">
        <f>IFERROR(MATCH(C429,'Large Fires (PGETerritory)'!C:C,0),"")</f>
        <v/>
      </c>
    </row>
    <row r="430">
      <c r="A430" s="17" t="inlineStr">
        <is>
          <t>18-0067639</t>
        </is>
      </c>
      <c r="B430" s="106" t="inlineStr">
        <is>
          <t>Carr Fire</t>
        </is>
      </c>
      <c r="C430" s="22" t="inlineStr">
        <is>
          <t>Carr Fire</t>
        </is>
      </c>
      <c r="D430" s="22">
        <f>IFERROR(MATCH(B430,'Large Fires (PGETerritory)'!C:C,0),"")</f>
        <v/>
      </c>
      <c r="E430" s="22">
        <f>IFERROR(MATCH(C430,'Large Fires (PGETerritory)'!C:C,0),"")</f>
        <v/>
      </c>
    </row>
    <row r="431">
      <c r="A431" s="17" t="inlineStr">
        <is>
          <t>18-0067651</t>
        </is>
      </c>
      <c r="B431" s="106" t="inlineStr">
        <is>
          <t>Carr Fire</t>
        </is>
      </c>
      <c r="C431" s="22" t="inlineStr">
        <is>
          <t>Carr Fire</t>
        </is>
      </c>
      <c r="D431" s="22">
        <f>IFERROR(MATCH(B431,'Large Fires (PGETerritory)'!C:C,0),"")</f>
        <v/>
      </c>
      <c r="E431" s="22">
        <f>IFERROR(MATCH(C431,'Large Fires (PGETerritory)'!C:C,0),"")</f>
        <v/>
      </c>
    </row>
    <row r="432">
      <c r="A432" s="17" t="inlineStr">
        <is>
          <t>18-0067662</t>
        </is>
      </c>
      <c r="B432" s="106" t="inlineStr">
        <is>
          <t>Carr Fire</t>
        </is>
      </c>
      <c r="C432" s="22" t="inlineStr">
        <is>
          <t>Carr Fire</t>
        </is>
      </c>
      <c r="D432" s="22">
        <f>IFERROR(MATCH(B432,'Large Fires (PGETerritory)'!C:C,0),"")</f>
        <v/>
      </c>
      <c r="E432" s="22">
        <f>IFERROR(MATCH(C432,'Large Fires (PGETerritory)'!C:C,0),"")</f>
        <v/>
      </c>
    </row>
    <row r="433">
      <c r="A433" s="17" t="inlineStr">
        <is>
          <t>18-0067916</t>
        </is>
      </c>
      <c r="B433" s="106" t="inlineStr">
        <is>
          <t>Carr Fire</t>
        </is>
      </c>
      <c r="C433" s="22" t="inlineStr">
        <is>
          <t>Carr Fire</t>
        </is>
      </c>
      <c r="D433" s="22">
        <f>IFERROR(MATCH(B433,'Large Fires (PGETerritory)'!C:C,0),"")</f>
        <v/>
      </c>
      <c r="E433" s="22">
        <f>IFERROR(MATCH(C433,'Large Fires (PGETerritory)'!C:C,0),"")</f>
        <v/>
      </c>
    </row>
    <row r="434">
      <c r="A434" s="17" t="inlineStr">
        <is>
          <t>18-0068080</t>
        </is>
      </c>
      <c r="B434" s="106" t="inlineStr">
        <is>
          <t>Carr Fire</t>
        </is>
      </c>
      <c r="C434" s="22" t="inlineStr">
        <is>
          <t>Carr Fire</t>
        </is>
      </c>
      <c r="D434" s="22">
        <f>IFERROR(MATCH(B434,'Large Fires (PGETerritory)'!C:C,0),"")</f>
        <v/>
      </c>
      <c r="E434" s="22">
        <f>IFERROR(MATCH(C434,'Large Fires (PGETerritory)'!C:C,0),"")</f>
        <v/>
      </c>
    </row>
    <row r="435">
      <c r="A435" s="17" t="inlineStr">
        <is>
          <t>18-0068084</t>
        </is>
      </c>
      <c r="B435" s="106" t="inlineStr">
        <is>
          <t>Carr Fire</t>
        </is>
      </c>
      <c r="C435" s="22" t="inlineStr">
        <is>
          <t>Carr Fire</t>
        </is>
      </c>
      <c r="D435" s="22">
        <f>IFERROR(MATCH(B435,'Large Fires (PGETerritory)'!C:C,0),"")</f>
        <v/>
      </c>
      <c r="E435" s="22">
        <f>IFERROR(MATCH(C435,'Large Fires (PGETerritory)'!C:C,0),"")</f>
        <v/>
      </c>
    </row>
    <row r="436">
      <c r="A436" s="17" t="inlineStr">
        <is>
          <t>18-0068441</t>
        </is>
      </c>
      <c r="B436" s="106" t="inlineStr">
        <is>
          <t>Carr Fire</t>
        </is>
      </c>
      <c r="C436" s="22" t="inlineStr">
        <is>
          <t>Carr Fire</t>
        </is>
      </c>
      <c r="D436" s="22">
        <f>IFERROR(MATCH(B436,'Large Fires (PGETerritory)'!C:C,0),"")</f>
        <v/>
      </c>
      <c r="E436" s="22">
        <f>IFERROR(MATCH(C436,'Large Fires (PGETerritory)'!C:C,0),"")</f>
        <v/>
      </c>
    </row>
    <row r="437">
      <c r="A437" s="17" t="inlineStr">
        <is>
          <t>18-0068481</t>
        </is>
      </c>
      <c r="B437" s="106" t="inlineStr">
        <is>
          <t>Carr Fire</t>
        </is>
      </c>
      <c r="C437" s="22" t="inlineStr">
        <is>
          <t>Carr Fire</t>
        </is>
      </c>
      <c r="D437" s="22">
        <f>IFERROR(MATCH(B437,'Large Fires (PGETerritory)'!C:C,0),"")</f>
        <v/>
      </c>
      <c r="E437" s="22">
        <f>IFERROR(MATCH(C437,'Large Fires (PGETerritory)'!C:C,0),"")</f>
        <v/>
      </c>
    </row>
    <row r="438">
      <c r="A438" s="17" t="inlineStr">
        <is>
          <t>18-0068482</t>
        </is>
      </c>
      <c r="B438" s="106" t="inlineStr">
        <is>
          <t>Carr Fire</t>
        </is>
      </c>
      <c r="C438" s="22" t="inlineStr">
        <is>
          <t>Carr Fire</t>
        </is>
      </c>
      <c r="D438" s="22">
        <f>IFERROR(MATCH(B438,'Large Fires (PGETerritory)'!C:C,0),"")</f>
        <v/>
      </c>
      <c r="E438" s="22">
        <f>IFERROR(MATCH(C438,'Large Fires (PGETerritory)'!C:C,0),"")</f>
        <v/>
      </c>
    </row>
    <row r="439">
      <c r="A439" s="17" t="inlineStr">
        <is>
          <t>18-0070315</t>
        </is>
      </c>
      <c r="B439" s="106" t="inlineStr">
        <is>
          <t>Carr Fire</t>
        </is>
      </c>
      <c r="C439" s="22" t="inlineStr">
        <is>
          <t>Carr Fire</t>
        </is>
      </c>
      <c r="D439" s="22">
        <f>IFERROR(MATCH(B439,'Large Fires (PGETerritory)'!C:C,0),"")</f>
        <v/>
      </c>
      <c r="E439" s="22">
        <f>IFERROR(MATCH(C439,'Large Fires (PGETerritory)'!C:C,0),"")</f>
        <v/>
      </c>
    </row>
    <row r="440">
      <c r="A440" s="20" t="inlineStr">
        <is>
          <t>18-0070333</t>
        </is>
      </c>
      <c r="B440" s="109" t="inlineStr">
        <is>
          <t>Carr Fire</t>
        </is>
      </c>
      <c r="C440" s="22" t="inlineStr">
        <is>
          <t>Carr Fire</t>
        </is>
      </c>
      <c r="D440" s="22">
        <f>IFERROR(MATCH(B440,'Large Fires (PGETerritory)'!C:C,0),"")</f>
        <v/>
      </c>
      <c r="E440" s="22">
        <f>IFERROR(MATCH(C440,'Large Fires (PGETerritory)'!C:C,0),"")</f>
        <v/>
      </c>
    </row>
    <row r="441">
      <c r="A441" s="17" t="inlineStr">
        <is>
          <t>18-0064489</t>
        </is>
      </c>
      <c r="B441" s="109" t="inlineStr">
        <is>
          <t>Mendocino Complex</t>
        </is>
      </c>
      <c r="C441" s="22" t="inlineStr">
        <is>
          <t>Mendocino Complex</t>
        </is>
      </c>
      <c r="D441" s="22">
        <f>IFERROR(MATCH(B441,'Large Fires (PGETerritory)'!C:C,0),"")</f>
        <v/>
      </c>
      <c r="E441" s="22">
        <f>IFERROR(MATCH(C441,'Large Fires (PGETerritory)'!C:C,0),"")</f>
        <v/>
      </c>
    </row>
    <row r="442">
      <c r="A442" s="17" t="inlineStr">
        <is>
          <t>18-0065124</t>
        </is>
      </c>
      <c r="B442" s="109" t="inlineStr">
        <is>
          <t>Mendocino Complex</t>
        </is>
      </c>
      <c r="C442" s="22" t="inlineStr">
        <is>
          <t>Mendocino Complex</t>
        </is>
      </c>
      <c r="D442" s="22">
        <f>IFERROR(MATCH(B442,'Large Fires (PGETerritory)'!C:C,0),"")</f>
        <v/>
      </c>
      <c r="E442" s="22">
        <f>IFERROR(MATCH(C442,'Large Fires (PGETerritory)'!C:C,0),"")</f>
        <v/>
      </c>
    </row>
    <row r="443">
      <c r="A443" s="17" t="inlineStr">
        <is>
          <t>18-0065152</t>
        </is>
      </c>
      <c r="B443" s="109" t="inlineStr">
        <is>
          <t>Mendocino Complex</t>
        </is>
      </c>
      <c r="C443" s="22" t="inlineStr">
        <is>
          <t>Mendocino Complex</t>
        </is>
      </c>
      <c r="D443" s="22">
        <f>IFERROR(MATCH(B443,'Large Fires (PGETerritory)'!C:C,0),"")</f>
        <v/>
      </c>
      <c r="E443" s="22">
        <f>IFERROR(MATCH(C443,'Large Fires (PGETerritory)'!C:C,0),"")</f>
        <v/>
      </c>
    </row>
    <row r="444">
      <c r="A444" s="17" t="inlineStr">
        <is>
          <t>18-0065124</t>
        </is>
      </c>
      <c r="B444" s="109" t="inlineStr">
        <is>
          <t>Mendocino Complex</t>
        </is>
      </c>
      <c r="C444" s="22" t="inlineStr">
        <is>
          <t>Mendocino Complex</t>
        </is>
      </c>
      <c r="D444" s="22">
        <f>IFERROR(MATCH(B444,'Large Fires (PGETerritory)'!C:C,0),"")</f>
        <v/>
      </c>
      <c r="E444" s="22">
        <f>IFERROR(MATCH(C444,'Large Fires (PGETerritory)'!C:C,0),"")</f>
        <v/>
      </c>
    </row>
    <row r="445">
      <c r="A445" s="17" t="inlineStr">
        <is>
          <t>18-0064491</t>
        </is>
      </c>
      <c r="B445" s="109" t="inlineStr">
        <is>
          <t>Mendocino Complex</t>
        </is>
      </c>
      <c r="C445" s="22" t="inlineStr">
        <is>
          <t>Mendocino Complex</t>
        </is>
      </c>
      <c r="D445" s="22">
        <f>IFERROR(MATCH(B445,'Large Fires (PGETerritory)'!C:C,0),"")</f>
        <v/>
      </c>
      <c r="E445" s="22">
        <f>IFERROR(MATCH(C445,'Large Fires (PGETerritory)'!C:C,0),"")</f>
        <v/>
      </c>
    </row>
    <row r="446">
      <c r="A446" s="17" t="inlineStr">
        <is>
          <t>18-0064611</t>
        </is>
      </c>
      <c r="B446" s="109" t="inlineStr">
        <is>
          <t>Mendocino Complex</t>
        </is>
      </c>
      <c r="C446" s="22" t="inlineStr">
        <is>
          <t>Mendocino Complex</t>
        </is>
      </c>
      <c r="D446" s="22">
        <f>IFERROR(MATCH(B446,'Large Fires (PGETerritory)'!C:C,0),"")</f>
        <v/>
      </c>
      <c r="E446" s="22">
        <f>IFERROR(MATCH(C446,'Large Fires (PGETerritory)'!C:C,0),"")</f>
        <v/>
      </c>
    </row>
    <row r="447">
      <c r="A447" s="17" t="inlineStr">
        <is>
          <t>18-0064619</t>
        </is>
      </c>
      <c r="B447" s="109" t="inlineStr">
        <is>
          <t>Mendocino Complex</t>
        </is>
      </c>
      <c r="C447" s="22" t="inlineStr">
        <is>
          <t>Mendocino Complex</t>
        </is>
      </c>
      <c r="D447" s="22">
        <f>IFERROR(MATCH(B447,'Large Fires (PGETerritory)'!C:C,0),"")</f>
        <v/>
      </c>
      <c r="E447" s="22">
        <f>IFERROR(MATCH(C447,'Large Fires (PGETerritory)'!C:C,0),"")</f>
        <v/>
      </c>
    </row>
    <row r="448">
      <c r="A448" s="17" t="inlineStr">
        <is>
          <t>18-0064619</t>
        </is>
      </c>
      <c r="B448" s="109" t="inlineStr">
        <is>
          <t>Mendocino Complex</t>
        </is>
      </c>
      <c r="C448" s="22" t="inlineStr">
        <is>
          <t>Mendocino Complex</t>
        </is>
      </c>
      <c r="D448" s="22">
        <f>IFERROR(MATCH(B448,'Large Fires (PGETerritory)'!C:C,0),"")</f>
        <v/>
      </c>
      <c r="E448" s="22">
        <f>IFERROR(MATCH(C448,'Large Fires (PGETerritory)'!C:C,0),"")</f>
        <v/>
      </c>
    </row>
    <row r="449">
      <c r="A449" s="17" t="inlineStr">
        <is>
          <t>18-0064789</t>
        </is>
      </c>
      <c r="B449" s="109" t="inlineStr">
        <is>
          <t>Mendocino Complex</t>
        </is>
      </c>
      <c r="C449" s="22" t="inlineStr">
        <is>
          <t>Mendocino Complex</t>
        </is>
      </c>
      <c r="D449" s="22">
        <f>IFERROR(MATCH(B449,'Large Fires (PGETerritory)'!C:C,0),"")</f>
        <v/>
      </c>
      <c r="E449" s="22">
        <f>IFERROR(MATCH(C449,'Large Fires (PGETerritory)'!C:C,0),"")</f>
        <v/>
      </c>
    </row>
    <row r="450">
      <c r="A450" s="17" t="inlineStr">
        <is>
          <t>18-0064789</t>
        </is>
      </c>
      <c r="B450" s="109" t="inlineStr">
        <is>
          <t>Mendocino Complex</t>
        </is>
      </c>
      <c r="C450" s="22" t="inlineStr">
        <is>
          <t>Mendocino Complex</t>
        </is>
      </c>
      <c r="D450" s="22">
        <f>IFERROR(MATCH(B450,'Large Fires (PGETerritory)'!C:C,0),"")</f>
        <v/>
      </c>
      <c r="E450" s="22">
        <f>IFERROR(MATCH(C450,'Large Fires (PGETerritory)'!C:C,0),"")</f>
        <v/>
      </c>
    </row>
    <row r="451">
      <c r="A451" s="17" t="inlineStr">
        <is>
          <t>18-0064789</t>
        </is>
      </c>
      <c r="B451" s="109" t="inlineStr">
        <is>
          <t>Mendocino Complex</t>
        </is>
      </c>
      <c r="C451" s="22" t="inlineStr">
        <is>
          <t>Mendocino Complex</t>
        </is>
      </c>
      <c r="D451" s="22">
        <f>IFERROR(MATCH(B451,'Large Fires (PGETerritory)'!C:C,0),"")</f>
        <v/>
      </c>
      <c r="E451" s="22">
        <f>IFERROR(MATCH(C451,'Large Fires (PGETerritory)'!C:C,0),"")</f>
        <v/>
      </c>
    </row>
    <row r="452">
      <c r="A452" s="17" t="inlineStr">
        <is>
          <t>18-0064789</t>
        </is>
      </c>
      <c r="B452" s="109" t="inlineStr">
        <is>
          <t>Mendocino Complex</t>
        </is>
      </c>
      <c r="C452" s="22" t="inlineStr">
        <is>
          <t>Mendocino Complex</t>
        </is>
      </c>
      <c r="D452" s="22">
        <f>IFERROR(MATCH(B452,'Large Fires (PGETerritory)'!C:C,0),"")</f>
        <v/>
      </c>
      <c r="E452" s="22">
        <f>IFERROR(MATCH(C452,'Large Fires (PGETerritory)'!C:C,0),"")</f>
        <v/>
      </c>
    </row>
    <row r="453">
      <c r="A453" s="17" t="inlineStr">
        <is>
          <t>18-0064789</t>
        </is>
      </c>
      <c r="B453" s="109" t="inlineStr">
        <is>
          <t>Mendocino Complex</t>
        </is>
      </c>
      <c r="C453" s="22" t="inlineStr">
        <is>
          <t>Mendocino Complex</t>
        </is>
      </c>
      <c r="D453" s="22">
        <f>IFERROR(MATCH(B453,'Large Fires (PGETerritory)'!C:C,0),"")</f>
        <v/>
      </c>
      <c r="E453" s="22">
        <f>IFERROR(MATCH(C453,'Large Fires (PGETerritory)'!C:C,0),"")</f>
        <v/>
      </c>
    </row>
    <row r="454">
      <c r="A454" s="17" t="inlineStr">
        <is>
          <t>18-0064789</t>
        </is>
      </c>
      <c r="B454" s="109" t="inlineStr">
        <is>
          <t>Mendocino Complex</t>
        </is>
      </c>
      <c r="C454" s="22" t="inlineStr">
        <is>
          <t>Mendocino Complex</t>
        </is>
      </c>
      <c r="D454" s="22">
        <f>IFERROR(MATCH(B454,'Large Fires (PGETerritory)'!C:C,0),"")</f>
        <v/>
      </c>
      <c r="E454" s="22">
        <f>IFERROR(MATCH(C454,'Large Fires (PGETerritory)'!C:C,0),"")</f>
        <v/>
      </c>
    </row>
    <row r="455">
      <c r="A455" s="17" t="inlineStr">
        <is>
          <t>18-0064789</t>
        </is>
      </c>
      <c r="B455" s="109" t="inlineStr">
        <is>
          <t>Mendocino Complex</t>
        </is>
      </c>
      <c r="C455" s="22" t="inlineStr">
        <is>
          <t>Mendocino Complex</t>
        </is>
      </c>
      <c r="D455" s="22">
        <f>IFERROR(MATCH(B455,'Large Fires (PGETerritory)'!C:C,0),"")</f>
        <v/>
      </c>
      <c r="E455" s="22">
        <f>IFERROR(MATCH(C455,'Large Fires (PGETerritory)'!C:C,0),"")</f>
        <v/>
      </c>
    </row>
    <row r="456">
      <c r="A456" s="17" t="inlineStr">
        <is>
          <t>18-0064789</t>
        </is>
      </c>
      <c r="B456" s="109" t="inlineStr">
        <is>
          <t>Mendocino Complex</t>
        </is>
      </c>
      <c r="C456" s="22" t="inlineStr">
        <is>
          <t>Mendocino Complex</t>
        </is>
      </c>
      <c r="D456" s="22">
        <f>IFERROR(MATCH(B456,'Large Fires (PGETerritory)'!C:C,0),"")</f>
        <v/>
      </c>
      <c r="E456" s="22">
        <f>IFERROR(MATCH(C456,'Large Fires (PGETerritory)'!C:C,0),"")</f>
        <v/>
      </c>
    </row>
    <row r="457">
      <c r="A457" s="17" t="inlineStr">
        <is>
          <t>18-0064789</t>
        </is>
      </c>
      <c r="B457" s="109" t="inlineStr">
        <is>
          <t>Mendocino Complex</t>
        </is>
      </c>
      <c r="C457" s="22" t="inlineStr">
        <is>
          <t>Mendocino Complex</t>
        </is>
      </c>
      <c r="D457" s="22">
        <f>IFERROR(MATCH(B457,'Large Fires (PGETerritory)'!C:C,0),"")</f>
        <v/>
      </c>
      <c r="E457" s="22">
        <f>IFERROR(MATCH(C457,'Large Fires (PGETerritory)'!C:C,0),"")</f>
        <v/>
      </c>
    </row>
    <row r="458">
      <c r="A458" s="17" t="inlineStr">
        <is>
          <t>18-0064789</t>
        </is>
      </c>
      <c r="B458" s="109" t="inlineStr">
        <is>
          <t>Mendocino Complex</t>
        </is>
      </c>
      <c r="C458" s="22" t="inlineStr">
        <is>
          <t>Mendocino Complex</t>
        </is>
      </c>
      <c r="D458" s="22">
        <f>IFERROR(MATCH(B458,'Large Fires (PGETerritory)'!C:C,0),"")</f>
        <v/>
      </c>
      <c r="E458" s="22">
        <f>IFERROR(MATCH(C458,'Large Fires (PGETerritory)'!C:C,0),"")</f>
        <v/>
      </c>
    </row>
    <row r="459">
      <c r="A459" s="17" t="inlineStr">
        <is>
          <t>18-0064789</t>
        </is>
      </c>
      <c r="B459" s="109" t="inlineStr">
        <is>
          <t>Mendocino Complex</t>
        </is>
      </c>
      <c r="C459" s="22" t="inlineStr">
        <is>
          <t>Mendocino Complex</t>
        </is>
      </c>
      <c r="D459" s="22">
        <f>IFERROR(MATCH(B459,'Large Fires (PGETerritory)'!C:C,0),"")</f>
        <v/>
      </c>
      <c r="E459" s="22">
        <f>IFERROR(MATCH(C459,'Large Fires (PGETerritory)'!C:C,0),"")</f>
        <v/>
      </c>
    </row>
    <row r="460">
      <c r="A460" s="17" t="inlineStr">
        <is>
          <t>18-0064789</t>
        </is>
      </c>
      <c r="B460" s="109" t="inlineStr">
        <is>
          <t>Mendocino Complex</t>
        </is>
      </c>
      <c r="C460" s="22" t="inlineStr">
        <is>
          <t>Mendocino Complex</t>
        </is>
      </c>
      <c r="D460" s="22">
        <f>IFERROR(MATCH(B460,'Large Fires (PGETerritory)'!C:C,0),"")</f>
        <v/>
      </c>
      <c r="E460" s="22">
        <f>IFERROR(MATCH(C460,'Large Fires (PGETerritory)'!C:C,0),"")</f>
        <v/>
      </c>
    </row>
    <row r="461">
      <c r="A461" s="17" t="inlineStr">
        <is>
          <t>18-0064798</t>
        </is>
      </c>
      <c r="B461" s="109" t="inlineStr">
        <is>
          <t>Mendocino Complex</t>
        </is>
      </c>
      <c r="C461" s="22" t="inlineStr">
        <is>
          <t>Mendocino Complex</t>
        </is>
      </c>
      <c r="D461" s="22">
        <f>IFERROR(MATCH(B461,'Large Fires (PGETerritory)'!C:C,0),"")</f>
        <v/>
      </c>
      <c r="E461" s="22">
        <f>IFERROR(MATCH(C461,'Large Fires (PGETerritory)'!C:C,0),"")</f>
        <v/>
      </c>
    </row>
    <row r="462">
      <c r="A462" s="17" t="inlineStr">
        <is>
          <t>18-0064803</t>
        </is>
      </c>
      <c r="B462" s="109" t="inlineStr">
        <is>
          <t>Mendocino Complex</t>
        </is>
      </c>
      <c r="C462" s="22" t="inlineStr">
        <is>
          <t>Mendocino Complex</t>
        </is>
      </c>
      <c r="D462" s="22">
        <f>IFERROR(MATCH(B462,'Large Fires (PGETerritory)'!C:C,0),"")</f>
        <v/>
      </c>
      <c r="E462" s="22">
        <f>IFERROR(MATCH(C462,'Large Fires (PGETerritory)'!C:C,0),"")</f>
        <v/>
      </c>
    </row>
    <row r="463">
      <c r="A463" s="17" t="inlineStr">
        <is>
          <t>18-0064805</t>
        </is>
      </c>
      <c r="B463" s="109" t="inlineStr">
        <is>
          <t>Mendocino Complex</t>
        </is>
      </c>
      <c r="C463" s="22" t="inlineStr">
        <is>
          <t>Mendocino Complex</t>
        </is>
      </c>
      <c r="D463" s="22">
        <f>IFERROR(MATCH(B463,'Large Fires (PGETerritory)'!C:C,0),"")</f>
        <v/>
      </c>
      <c r="E463" s="22">
        <f>IFERROR(MATCH(C463,'Large Fires (PGETerritory)'!C:C,0),"")</f>
        <v/>
      </c>
    </row>
    <row r="464">
      <c r="A464" s="17" t="inlineStr">
        <is>
          <t>18-0064812</t>
        </is>
      </c>
      <c r="B464" s="109" t="inlineStr">
        <is>
          <t>Mendocino Complex</t>
        </is>
      </c>
      <c r="C464" s="22" t="inlineStr">
        <is>
          <t>Mendocino Complex</t>
        </is>
      </c>
      <c r="D464" s="22">
        <f>IFERROR(MATCH(B464,'Large Fires (PGETerritory)'!C:C,0),"")</f>
        <v/>
      </c>
      <c r="E464" s="22">
        <f>IFERROR(MATCH(C464,'Large Fires (PGETerritory)'!C:C,0),"")</f>
        <v/>
      </c>
    </row>
    <row r="465">
      <c r="A465" s="17" t="inlineStr">
        <is>
          <t>18-0064814</t>
        </is>
      </c>
      <c r="B465" s="109" t="inlineStr">
        <is>
          <t>Mendocino Complex</t>
        </is>
      </c>
      <c r="C465" s="22" t="inlineStr">
        <is>
          <t>Mendocino Complex</t>
        </is>
      </c>
      <c r="D465" s="22">
        <f>IFERROR(MATCH(B465,'Large Fires (PGETerritory)'!C:C,0),"")</f>
        <v/>
      </c>
      <c r="E465" s="22">
        <f>IFERROR(MATCH(C465,'Large Fires (PGETerritory)'!C:C,0),"")</f>
        <v/>
      </c>
    </row>
    <row r="466">
      <c r="A466" s="17" t="inlineStr">
        <is>
          <t>18-0065090</t>
        </is>
      </c>
      <c r="B466" s="109" t="inlineStr">
        <is>
          <t>Mendocino Complex</t>
        </is>
      </c>
      <c r="C466" s="22" t="inlineStr">
        <is>
          <t>Mendocino Complex</t>
        </is>
      </c>
      <c r="D466" s="22">
        <f>IFERROR(MATCH(B466,'Large Fires (PGETerritory)'!C:C,0),"")</f>
        <v/>
      </c>
      <c r="E466" s="22">
        <f>IFERROR(MATCH(C466,'Large Fires (PGETerritory)'!C:C,0),"")</f>
        <v/>
      </c>
    </row>
    <row r="467">
      <c r="A467" s="17" t="inlineStr">
        <is>
          <t>18-0065124</t>
        </is>
      </c>
      <c r="B467" s="109" t="inlineStr">
        <is>
          <t>Mendocino Complex</t>
        </is>
      </c>
      <c r="C467" s="22" t="inlineStr">
        <is>
          <t>Mendocino Complex</t>
        </is>
      </c>
      <c r="D467" s="22">
        <f>IFERROR(MATCH(B467,'Large Fires (PGETerritory)'!C:C,0),"")</f>
        <v/>
      </c>
      <c r="E467" s="22">
        <f>IFERROR(MATCH(C467,'Large Fires (PGETerritory)'!C:C,0),"")</f>
        <v/>
      </c>
    </row>
    <row r="468">
      <c r="A468" s="17" t="inlineStr">
        <is>
          <t>18-0065124</t>
        </is>
      </c>
      <c r="B468" s="109" t="inlineStr">
        <is>
          <t>Mendocino Complex</t>
        </is>
      </c>
      <c r="C468" s="22" t="inlineStr">
        <is>
          <t>Mendocino Complex</t>
        </is>
      </c>
      <c r="D468" s="22">
        <f>IFERROR(MATCH(B468,'Large Fires (PGETerritory)'!C:C,0),"")</f>
        <v/>
      </c>
      <c r="E468" s="22">
        <f>IFERROR(MATCH(C468,'Large Fires (PGETerritory)'!C:C,0),"")</f>
        <v/>
      </c>
    </row>
    <row r="469">
      <c r="A469" s="17" t="inlineStr">
        <is>
          <t>18-0065143</t>
        </is>
      </c>
      <c r="B469" s="109" t="inlineStr">
        <is>
          <t>Mendocino Complex</t>
        </is>
      </c>
      <c r="C469" s="22" t="inlineStr">
        <is>
          <t>Mendocino Complex</t>
        </is>
      </c>
      <c r="D469" s="22">
        <f>IFERROR(MATCH(B469,'Large Fires (PGETerritory)'!C:C,0),"")</f>
        <v/>
      </c>
      <c r="E469" s="22">
        <f>IFERROR(MATCH(C469,'Large Fires (PGETerritory)'!C:C,0),"")</f>
        <v/>
      </c>
    </row>
    <row r="470">
      <c r="A470" s="17" t="inlineStr">
        <is>
          <t>18-0065144</t>
        </is>
      </c>
      <c r="B470" s="109" t="inlineStr">
        <is>
          <t>Mendocino Complex</t>
        </is>
      </c>
      <c r="C470" s="22" t="inlineStr">
        <is>
          <t>Mendocino Complex</t>
        </is>
      </c>
      <c r="D470" s="22">
        <f>IFERROR(MATCH(B470,'Large Fires (PGETerritory)'!C:C,0),"")</f>
        <v/>
      </c>
      <c r="E470" s="22">
        <f>IFERROR(MATCH(C470,'Large Fires (PGETerritory)'!C:C,0),"")</f>
        <v/>
      </c>
    </row>
    <row r="471">
      <c r="A471" s="17" t="inlineStr">
        <is>
          <t>18-0065145</t>
        </is>
      </c>
      <c r="B471" s="109" t="inlineStr">
        <is>
          <t>Mendocino Complex</t>
        </is>
      </c>
      <c r="C471" s="22" t="inlineStr">
        <is>
          <t>Mendocino Complex</t>
        </is>
      </c>
      <c r="D471" s="22">
        <f>IFERROR(MATCH(B471,'Large Fires (PGETerritory)'!C:C,0),"")</f>
        <v/>
      </c>
      <c r="E471" s="22">
        <f>IFERROR(MATCH(C471,'Large Fires (PGETerritory)'!C:C,0),"")</f>
        <v/>
      </c>
    </row>
    <row r="472">
      <c r="A472" s="17" t="inlineStr">
        <is>
          <t>18-0088901</t>
        </is>
      </c>
      <c r="B472" s="108" t="inlineStr">
        <is>
          <t>Paint Warehouse Structure Fire</t>
        </is>
      </c>
      <c r="C472" s="22" t="inlineStr">
        <is>
          <t>Structure Fire 470</t>
        </is>
      </c>
      <c r="D472" s="22">
        <f>IFERROR(MATCH(B472,'Large Fires (PGETerritory)'!C:C,0),"")</f>
        <v/>
      </c>
      <c r="E472" s="22">
        <f>IFERROR(MATCH(C472,'Large Fires (PGETerritory)'!C:C,0),"")</f>
        <v/>
      </c>
    </row>
    <row r="473">
      <c r="A473" s="17" t="inlineStr">
        <is>
          <t>18-0097264</t>
        </is>
      </c>
      <c r="B473" s="109" t="inlineStr">
        <is>
          <t>Structure Fire</t>
        </is>
      </c>
      <c r="C473" s="22" t="inlineStr">
        <is>
          <t>Structure Fire 471</t>
        </is>
      </c>
      <c r="D473" s="22">
        <f>IFERROR(MATCH(B473,'Large Fires (PGETerritory)'!C:C,0),"")</f>
        <v/>
      </c>
      <c r="E473" s="22">
        <f>IFERROR(MATCH(C473,'Large Fires (PGETerritory)'!C:C,0),"")</f>
        <v/>
      </c>
    </row>
    <row r="474">
      <c r="A474" s="17" t="inlineStr">
        <is>
          <t>18-0087987</t>
        </is>
      </c>
      <c r="B474" s="109" t="inlineStr">
        <is>
          <t>Sun Fire</t>
        </is>
      </c>
      <c r="C474" s="22" t="inlineStr">
        <is>
          <t>Sun Fire</t>
        </is>
      </c>
      <c r="D474" s="22">
        <f>IFERROR(MATCH(B474,'Large Fires (PGETerritory)'!C:C,0),"")</f>
        <v/>
      </c>
      <c r="E474" s="22">
        <f>IFERROR(MATCH(C474,'Large Fires (PGETerritory)'!C:C,0),"")</f>
        <v/>
      </c>
    </row>
    <row r="475">
      <c r="A475" s="17" t="inlineStr">
        <is>
          <t>18-0097076</t>
        </is>
      </c>
      <c r="B475" s="109" t="inlineStr">
        <is>
          <t>Rincon Fire</t>
        </is>
      </c>
      <c r="C475" s="22" t="inlineStr">
        <is>
          <t>Rincon Fire</t>
        </is>
      </c>
      <c r="D475" s="22">
        <f>IFERROR(MATCH(B475,'Large Fires (PGETerritory)'!C:C,0),"")</f>
        <v/>
      </c>
      <c r="E475" s="22">
        <f>IFERROR(MATCH(C475,'Large Fires (PGETerritory)'!C:C,0),"")</f>
        <v/>
      </c>
    </row>
    <row r="476">
      <c r="A476" s="17" t="inlineStr">
        <is>
          <t>18-0105902</t>
        </is>
      </c>
      <c r="B476" s="109" t="inlineStr">
        <is>
          <t>AT&amp;T alley arm broke on PG&amp;E joint pole</t>
        </is>
      </c>
      <c r="C476" s="22" t="inlineStr">
        <is>
          <t>Structure Fire 474</t>
        </is>
      </c>
      <c r="D476" s="22">
        <f>IFERROR(MATCH(B476,'Large Fires (PGETerritory)'!C:C,0),"")</f>
        <v/>
      </c>
      <c r="E476" s="22">
        <f>IFERROR(MATCH(C476,'Large Fires (PGETerritory)'!C:C,0),"")</f>
        <v/>
      </c>
    </row>
    <row r="477">
      <c r="A477" s="21" t="inlineStr">
        <is>
          <t>18-0076434</t>
        </is>
      </c>
      <c r="B477" s="110" t="inlineStr">
        <is>
          <t>North Fire</t>
        </is>
      </c>
      <c r="C477" s="22" t="inlineStr">
        <is>
          <t>North Fire</t>
        </is>
      </c>
      <c r="D477" s="22">
        <f>IFERROR(MATCH(B477,'Large Fires (PGETerritory)'!C:C,0),"")</f>
        <v/>
      </c>
      <c r="E477" s="22">
        <f>IFERROR(MATCH(C477,'Large Fires (PGETerritory)'!C:C,0),"")</f>
        <v/>
      </c>
    </row>
    <row r="478">
      <c r="A478" s="21" t="inlineStr">
        <is>
          <t>18-0098448</t>
        </is>
      </c>
      <c r="B478" s="110" t="inlineStr">
        <is>
          <t>CAMP FIRE</t>
        </is>
      </c>
      <c r="C478" s="22" t="inlineStr">
        <is>
          <t>CAMP FIRE</t>
        </is>
      </c>
      <c r="D478" s="22">
        <f>IFERROR(MATCH(B478,'Large Fires (PGETerritory)'!C:C,0),"")</f>
        <v/>
      </c>
      <c r="E478" s="22">
        <f>IFERROR(MATCH(C478,'Large Fires (PGETerritory)'!C:C,0),"")</f>
        <v/>
      </c>
    </row>
    <row r="479">
      <c r="A479" s="21" t="inlineStr">
        <is>
          <t>18-0099077</t>
        </is>
      </c>
      <c r="B479" s="110" t="inlineStr">
        <is>
          <t>CAMP FIRE</t>
        </is>
      </c>
      <c r="C479" s="22" t="inlineStr">
        <is>
          <t>CAMP FIRE</t>
        </is>
      </c>
      <c r="D479" s="22">
        <f>IFERROR(MATCH(B479,'Large Fires (PGETerritory)'!C:C,0),"")</f>
        <v/>
      </c>
      <c r="E479" s="22">
        <f>IFERROR(MATCH(C479,'Large Fires (PGETerritory)'!C:C,0),"")</f>
        <v/>
      </c>
    </row>
    <row r="480">
      <c r="A480" s="21" t="inlineStr">
        <is>
          <t>18-0099075</t>
        </is>
      </c>
      <c r="B480" s="110" t="inlineStr">
        <is>
          <t>CAMP FIRE</t>
        </is>
      </c>
      <c r="C480" s="22" t="inlineStr">
        <is>
          <t>CAMP FIRE</t>
        </is>
      </c>
      <c r="D480" s="22">
        <f>IFERROR(MATCH(B480,'Large Fires (PGETerritory)'!C:C,0),"")</f>
        <v/>
      </c>
      <c r="E480" s="22">
        <f>IFERROR(MATCH(C480,'Large Fires (PGETerritory)'!C:C,0),"")</f>
        <v/>
      </c>
    </row>
    <row r="481">
      <c r="A481" s="21" t="inlineStr">
        <is>
          <t>18-0099076</t>
        </is>
      </c>
      <c r="B481" s="110" t="inlineStr">
        <is>
          <t>CAMP FIRE</t>
        </is>
      </c>
      <c r="C481" s="22" t="inlineStr">
        <is>
          <t>CAMP FIRE</t>
        </is>
      </c>
      <c r="D481" s="22">
        <f>IFERROR(MATCH(B481,'Large Fires (PGETerritory)'!C:C,0),"")</f>
        <v/>
      </c>
      <c r="E481" s="22">
        <f>IFERROR(MATCH(C481,'Large Fires (PGETerritory)'!C:C,0),"")</f>
        <v/>
      </c>
    </row>
    <row r="482">
      <c r="A482" s="21" t="inlineStr">
        <is>
          <t>18-0098445</t>
        </is>
      </c>
      <c r="B482" s="110" t="inlineStr">
        <is>
          <t>CAMP FIRE</t>
        </is>
      </c>
      <c r="C482" s="22" t="inlineStr">
        <is>
          <t>CAMP FIRE</t>
        </is>
      </c>
      <c r="D482" s="22">
        <f>IFERROR(MATCH(B482,'Large Fires (PGETerritory)'!C:C,0),"")</f>
        <v/>
      </c>
      <c r="E482" s="22">
        <f>IFERROR(MATCH(C482,'Large Fires (PGETerritory)'!C:C,0),"")</f>
        <v/>
      </c>
    </row>
    <row r="483">
      <c r="A483" s="21" t="inlineStr">
        <is>
          <t>18-0099184</t>
        </is>
      </c>
      <c r="B483" s="110" t="inlineStr">
        <is>
          <t>CAMP FIRE</t>
        </is>
      </c>
      <c r="C483" s="22" t="inlineStr">
        <is>
          <t>CAMP FIRE</t>
        </is>
      </c>
      <c r="D483" s="22">
        <f>IFERROR(MATCH(B483,'Large Fires (PGETerritory)'!C:C,0),"")</f>
        <v/>
      </c>
      <c r="E483" s="22">
        <f>IFERROR(MATCH(C483,'Large Fires (PGETerritory)'!C:C,0),"")</f>
        <v/>
      </c>
    </row>
    <row r="484">
      <c r="A484" s="21" t="inlineStr">
        <is>
          <t>18-0099187</t>
        </is>
      </c>
      <c r="B484" s="110" t="inlineStr">
        <is>
          <t>CAMP FIRE</t>
        </is>
      </c>
      <c r="C484" s="22" t="inlineStr">
        <is>
          <t>CAMP FIRE</t>
        </is>
      </c>
      <c r="D484" s="22">
        <f>IFERROR(MATCH(B484,'Large Fires (PGETerritory)'!C:C,0),"")</f>
        <v/>
      </c>
      <c r="E484" s="22">
        <f>IFERROR(MATCH(C484,'Large Fires (PGETerritory)'!C:C,0),"")</f>
        <v/>
      </c>
    </row>
    <row r="485">
      <c r="A485" s="21" t="inlineStr">
        <is>
          <t>18-0098446</t>
        </is>
      </c>
      <c r="B485" s="110" t="inlineStr">
        <is>
          <t>CAMP FIRE</t>
        </is>
      </c>
      <c r="C485" s="22" t="inlineStr">
        <is>
          <t>CAMP FIRE</t>
        </is>
      </c>
      <c r="D485" s="22">
        <f>IFERROR(MATCH(B485,'Large Fires (PGETerritory)'!C:C,0),"")</f>
        <v/>
      </c>
      <c r="E485" s="22">
        <f>IFERROR(MATCH(C485,'Large Fires (PGETerritory)'!C:C,0),"")</f>
        <v/>
      </c>
    </row>
    <row r="486">
      <c r="A486" s="21" t="inlineStr">
        <is>
          <t>18-0098487</t>
        </is>
      </c>
      <c r="B486" s="110" t="inlineStr">
        <is>
          <t>CAMP FIRE</t>
        </is>
      </c>
      <c r="C486" s="22" t="inlineStr">
        <is>
          <t>CAMP FIRE</t>
        </is>
      </c>
      <c r="D486" s="22">
        <f>IFERROR(MATCH(B486,'Large Fires (PGETerritory)'!C:C,0),"")</f>
        <v/>
      </c>
      <c r="E486" s="22">
        <f>IFERROR(MATCH(C486,'Large Fires (PGETerritory)'!C:C,0),"")</f>
        <v/>
      </c>
    </row>
    <row r="487">
      <c r="A487" s="21" t="inlineStr">
        <is>
          <t>18-0098440</t>
        </is>
      </c>
      <c r="B487" s="110" t="inlineStr">
        <is>
          <t>CAMP FIRE</t>
        </is>
      </c>
      <c r="C487" s="22" t="inlineStr">
        <is>
          <t>CAMP FIRE</t>
        </is>
      </c>
      <c r="D487" s="22">
        <f>IFERROR(MATCH(B487,'Large Fires (PGETerritory)'!C:C,0),"")</f>
        <v/>
      </c>
      <c r="E487" s="22">
        <f>IFERROR(MATCH(C487,'Large Fires (PGETerritory)'!C:C,0),"")</f>
        <v/>
      </c>
    </row>
    <row r="488">
      <c r="A488" s="21" t="inlineStr">
        <is>
          <t>18-0098436</t>
        </is>
      </c>
      <c r="B488" s="110" t="inlineStr">
        <is>
          <t>CAMP FIRE</t>
        </is>
      </c>
      <c r="C488" s="22" t="inlineStr">
        <is>
          <t>CAMP FIRE</t>
        </is>
      </c>
      <c r="D488" s="22">
        <f>IFERROR(MATCH(B488,'Large Fires (PGETerritory)'!C:C,0),"")</f>
        <v/>
      </c>
      <c r="E488" s="22">
        <f>IFERROR(MATCH(C488,'Large Fires (PGETerritory)'!C:C,0),"")</f>
        <v/>
      </c>
    </row>
    <row r="489">
      <c r="A489" s="21" t="inlineStr">
        <is>
          <t>18-0098438</t>
        </is>
      </c>
      <c r="B489" s="110" t="inlineStr">
        <is>
          <t>CAMP FIRE</t>
        </is>
      </c>
      <c r="C489" s="22" t="inlineStr">
        <is>
          <t>CAMP FIRE</t>
        </is>
      </c>
      <c r="D489" s="22">
        <f>IFERROR(MATCH(B489,'Large Fires (PGETerritory)'!C:C,0),"")</f>
        <v/>
      </c>
      <c r="E489" s="22">
        <f>IFERROR(MATCH(C489,'Large Fires (PGETerritory)'!C:C,0),"")</f>
        <v/>
      </c>
    </row>
    <row r="490">
      <c r="A490" s="21" t="inlineStr">
        <is>
          <t>18-0098432</t>
        </is>
      </c>
      <c r="B490" s="110" t="inlineStr">
        <is>
          <t>CAMP FIRE</t>
        </is>
      </c>
      <c r="C490" s="22" t="inlineStr">
        <is>
          <t>CAMP FIRE</t>
        </is>
      </c>
      <c r="D490" s="22">
        <f>IFERROR(MATCH(B490,'Large Fires (PGETerritory)'!C:C,0),"")</f>
        <v/>
      </c>
      <c r="E490" s="22">
        <f>IFERROR(MATCH(C490,'Large Fires (PGETerritory)'!C:C,0),"")</f>
        <v/>
      </c>
    </row>
    <row r="491">
      <c r="A491" s="21" t="inlineStr">
        <is>
          <t>18-0098432</t>
        </is>
      </c>
      <c r="B491" s="110" t="inlineStr">
        <is>
          <t>CAMP FIRE</t>
        </is>
      </c>
      <c r="C491" s="22" t="inlineStr">
        <is>
          <t>CAMP FIRE</t>
        </is>
      </c>
      <c r="D491" s="22">
        <f>IFERROR(MATCH(B491,'Large Fires (PGETerritory)'!C:C,0),"")</f>
        <v/>
      </c>
      <c r="E491" s="22">
        <f>IFERROR(MATCH(C491,'Large Fires (PGETerritory)'!C:C,0),"")</f>
        <v/>
      </c>
    </row>
    <row r="492">
      <c r="A492" s="21" t="inlineStr">
        <is>
          <t>18-0098215</t>
        </is>
      </c>
      <c r="B492" s="110" t="inlineStr">
        <is>
          <t>CAMP FIRE</t>
        </is>
      </c>
      <c r="C492" s="22" t="inlineStr">
        <is>
          <t>CAMP FIRE</t>
        </is>
      </c>
      <c r="D492" s="22">
        <f>IFERROR(MATCH(B492,'Large Fires (PGETerritory)'!C:C,0),"")</f>
        <v/>
      </c>
      <c r="E492" s="22">
        <f>IFERROR(MATCH(C492,'Large Fires (PGETerritory)'!C:C,0),"")</f>
        <v/>
      </c>
    </row>
    <row r="493">
      <c r="A493" s="21" t="inlineStr">
        <is>
          <t>18-0099171</t>
        </is>
      </c>
      <c r="B493" s="110" t="inlineStr">
        <is>
          <t>CAMP FIRE</t>
        </is>
      </c>
      <c r="C493" s="22" t="inlineStr">
        <is>
          <t>CAMP FIRE</t>
        </is>
      </c>
      <c r="D493" s="22">
        <f>IFERROR(MATCH(B493,'Large Fires (PGETerritory)'!C:C,0),"")</f>
        <v/>
      </c>
      <c r="E493" s="22">
        <f>IFERROR(MATCH(C493,'Large Fires (PGETerritory)'!C:C,0),"")</f>
        <v/>
      </c>
    </row>
    <row r="494">
      <c r="A494" s="21" t="inlineStr">
        <is>
          <t>18-0099386</t>
        </is>
      </c>
      <c r="B494" s="110" t="inlineStr">
        <is>
          <t>CAMP FIRE</t>
        </is>
      </c>
      <c r="C494" s="22" t="inlineStr">
        <is>
          <t>CAMP FIRE</t>
        </is>
      </c>
      <c r="D494" s="22">
        <f>IFERROR(MATCH(B494,'Large Fires (PGETerritory)'!C:C,0),"")</f>
        <v/>
      </c>
      <c r="E494" s="22">
        <f>IFERROR(MATCH(C494,'Large Fires (PGETerritory)'!C:C,0),"")</f>
        <v/>
      </c>
    </row>
    <row r="495">
      <c r="A495" s="21" t="inlineStr">
        <is>
          <t>18-0099168</t>
        </is>
      </c>
      <c r="B495" s="110" t="inlineStr">
        <is>
          <t>CAMP FIRE</t>
        </is>
      </c>
      <c r="C495" s="22" t="inlineStr">
        <is>
          <t>CAMP FIRE</t>
        </is>
      </c>
      <c r="D495" s="22">
        <f>IFERROR(MATCH(B495,'Large Fires (PGETerritory)'!C:C,0),"")</f>
        <v/>
      </c>
      <c r="E495" s="22">
        <f>IFERROR(MATCH(C495,'Large Fires (PGETerritory)'!C:C,0),"")</f>
        <v/>
      </c>
    </row>
    <row r="496">
      <c r="A496" s="21" t="inlineStr">
        <is>
          <t>18-0099164</t>
        </is>
      </c>
      <c r="B496" s="110" t="inlineStr">
        <is>
          <t>CAMP FIRE</t>
        </is>
      </c>
      <c r="C496" s="22" t="inlineStr">
        <is>
          <t>CAMP FIRE</t>
        </is>
      </c>
      <c r="D496" s="22">
        <f>IFERROR(MATCH(B496,'Large Fires (PGETerritory)'!C:C,0),"")</f>
        <v/>
      </c>
      <c r="E496" s="22">
        <f>IFERROR(MATCH(C496,'Large Fires (PGETerritory)'!C:C,0),"")</f>
        <v/>
      </c>
    </row>
    <row r="497">
      <c r="A497" s="21" t="inlineStr">
        <is>
          <t>18-0099404</t>
        </is>
      </c>
      <c r="B497" s="110" t="inlineStr">
        <is>
          <t>CAMP FIRE</t>
        </is>
      </c>
      <c r="C497" s="22" t="inlineStr">
        <is>
          <t>CAMP FIRE</t>
        </is>
      </c>
      <c r="D497" s="22">
        <f>IFERROR(MATCH(B497,'Large Fires (PGETerritory)'!C:C,0),"")</f>
        <v/>
      </c>
      <c r="E497" s="22">
        <f>IFERROR(MATCH(C497,'Large Fires (PGETerritory)'!C:C,0),"")</f>
        <v/>
      </c>
    </row>
    <row r="498">
      <c r="A498" s="21" t="inlineStr">
        <is>
          <t>18-0099167</t>
        </is>
      </c>
      <c r="B498" s="110" t="inlineStr">
        <is>
          <t>CAMP FIRE</t>
        </is>
      </c>
      <c r="C498" s="22" t="inlineStr">
        <is>
          <t>CAMP FIRE</t>
        </is>
      </c>
      <c r="D498" s="22">
        <f>IFERROR(MATCH(B498,'Large Fires (PGETerritory)'!C:C,0),"")</f>
        <v/>
      </c>
      <c r="E498" s="22">
        <f>IFERROR(MATCH(C498,'Large Fires (PGETerritory)'!C:C,0),"")</f>
        <v/>
      </c>
    </row>
    <row r="499">
      <c r="A499" s="21" t="inlineStr">
        <is>
          <t>18-0099382</t>
        </is>
      </c>
      <c r="B499" s="110" t="inlineStr">
        <is>
          <t>CAMP FIRE</t>
        </is>
      </c>
      <c r="C499" s="22" t="inlineStr">
        <is>
          <t>CAMP FIRE</t>
        </is>
      </c>
      <c r="D499" s="22">
        <f>IFERROR(MATCH(B499,'Large Fires (PGETerritory)'!C:C,0),"")</f>
        <v/>
      </c>
      <c r="E499" s="22">
        <f>IFERROR(MATCH(C499,'Large Fires (PGETerritory)'!C:C,0),"")</f>
        <v/>
      </c>
    </row>
    <row r="500">
      <c r="A500" s="21" t="inlineStr">
        <is>
          <t>18-0099388</t>
        </is>
      </c>
      <c r="B500" s="110" t="inlineStr">
        <is>
          <t>CAMP FIRE</t>
        </is>
      </c>
      <c r="C500" s="22" t="inlineStr">
        <is>
          <t>CAMP FIRE</t>
        </is>
      </c>
      <c r="D500" s="22">
        <f>IFERROR(MATCH(B500,'Large Fires (PGETerritory)'!C:C,0),"")</f>
        <v/>
      </c>
      <c r="E500" s="22">
        <f>IFERROR(MATCH(C500,'Large Fires (PGETerritory)'!C:C,0),"")</f>
        <v/>
      </c>
    </row>
    <row r="501">
      <c r="A501" s="21" t="inlineStr">
        <is>
          <t>18-0099166</t>
        </is>
      </c>
      <c r="B501" s="110" t="inlineStr">
        <is>
          <t>CAMP FIRE</t>
        </is>
      </c>
      <c r="C501" s="22" t="inlineStr">
        <is>
          <t>CAMP FIRE</t>
        </is>
      </c>
      <c r="D501" s="22">
        <f>IFERROR(MATCH(B501,'Large Fires (PGETerritory)'!C:C,0),"")</f>
        <v/>
      </c>
      <c r="E501" s="22">
        <f>IFERROR(MATCH(C501,'Large Fires (PGETerritory)'!C:C,0),"")</f>
        <v/>
      </c>
    </row>
    <row r="502">
      <c r="A502" s="21" t="inlineStr">
        <is>
          <t>18-0099169</t>
        </is>
      </c>
      <c r="B502" s="110" t="inlineStr">
        <is>
          <t>CAMP FIRE</t>
        </is>
      </c>
      <c r="C502" s="22" t="inlineStr">
        <is>
          <t>CAMP FIRE</t>
        </is>
      </c>
      <c r="D502" s="22">
        <f>IFERROR(MATCH(B502,'Large Fires (PGETerritory)'!C:C,0),"")</f>
        <v/>
      </c>
      <c r="E502" s="22">
        <f>IFERROR(MATCH(C502,'Large Fires (PGETerritory)'!C:C,0),"")</f>
        <v/>
      </c>
    </row>
    <row r="503">
      <c r="A503" s="21" t="inlineStr">
        <is>
          <t>18-0099384</t>
        </is>
      </c>
      <c r="B503" s="110" t="inlineStr">
        <is>
          <t>CAMP FIRE</t>
        </is>
      </c>
      <c r="C503" s="22" t="inlineStr">
        <is>
          <t>CAMP FIRE</t>
        </is>
      </c>
      <c r="D503" s="22">
        <f>IFERROR(MATCH(B503,'Large Fires (PGETerritory)'!C:C,0),"")</f>
        <v/>
      </c>
      <c r="E503" s="22">
        <f>IFERROR(MATCH(C503,'Large Fires (PGETerritory)'!C:C,0),"")</f>
        <v/>
      </c>
    </row>
    <row r="504">
      <c r="A504" s="21" t="inlineStr">
        <is>
          <t>18-0100110</t>
        </is>
      </c>
      <c r="B504" s="110" t="inlineStr">
        <is>
          <t>CAMP FIRE</t>
        </is>
      </c>
      <c r="C504" s="22" t="inlineStr">
        <is>
          <t>CAMP FIRE</t>
        </is>
      </c>
      <c r="D504" s="22">
        <f>IFERROR(MATCH(B504,'Large Fires (PGETerritory)'!C:C,0),"")</f>
        <v/>
      </c>
      <c r="E504" s="22">
        <f>IFERROR(MATCH(C504,'Large Fires (PGETerritory)'!C:C,0),"")</f>
        <v/>
      </c>
    </row>
    <row r="505">
      <c r="A505" s="21" t="inlineStr">
        <is>
          <t>18-0100113</t>
        </is>
      </c>
      <c r="B505" s="110" t="inlineStr">
        <is>
          <t>CAMP FIRE</t>
        </is>
      </c>
      <c r="C505" s="22" t="inlineStr">
        <is>
          <t>CAMP FIRE</t>
        </is>
      </c>
      <c r="D505" s="22">
        <f>IFERROR(MATCH(B505,'Large Fires (PGETerritory)'!C:C,0),"")</f>
        <v/>
      </c>
      <c r="E505" s="22">
        <f>IFERROR(MATCH(C505,'Large Fires (PGETerritory)'!C:C,0),"")</f>
        <v/>
      </c>
    </row>
    <row r="506">
      <c r="A506" s="21" t="inlineStr">
        <is>
          <t>18-0101874</t>
        </is>
      </c>
      <c r="B506" s="110" t="inlineStr">
        <is>
          <t>CAMP FIRE</t>
        </is>
      </c>
      <c r="C506" s="22" t="inlineStr">
        <is>
          <t>CAMP FIRE</t>
        </is>
      </c>
      <c r="D506" s="22">
        <f>IFERROR(MATCH(B506,'Large Fires (PGETerritory)'!C:C,0),"")</f>
        <v/>
      </c>
      <c r="E506" s="22">
        <f>IFERROR(MATCH(C506,'Large Fires (PGETerritory)'!C:C,0),"")</f>
        <v/>
      </c>
    </row>
    <row r="507">
      <c r="A507" s="21" t="inlineStr">
        <is>
          <t>18-0102119</t>
        </is>
      </c>
      <c r="B507" s="110" t="inlineStr">
        <is>
          <t>CAMP FIRE</t>
        </is>
      </c>
      <c r="C507" s="22" t="inlineStr">
        <is>
          <t>CAMP FIRE</t>
        </is>
      </c>
      <c r="D507" s="22">
        <f>IFERROR(MATCH(B507,'Large Fires (PGETerritory)'!C:C,0),"")</f>
        <v/>
      </c>
      <c r="E507" s="22">
        <f>IFERROR(MATCH(C507,'Large Fires (PGETerritory)'!C:C,0),"")</f>
        <v/>
      </c>
    </row>
    <row r="508">
      <c r="A508" s="21" t="inlineStr">
        <is>
          <t>18-0102121</t>
        </is>
      </c>
      <c r="B508" s="110" t="inlineStr">
        <is>
          <t>CAMP FIRE</t>
        </is>
      </c>
      <c r="C508" s="22" t="inlineStr">
        <is>
          <t>CAMP FIRE</t>
        </is>
      </c>
      <c r="D508" s="22">
        <f>IFERROR(MATCH(B508,'Large Fires (PGETerritory)'!C:C,0),"")</f>
        <v/>
      </c>
      <c r="E508" s="22">
        <f>IFERROR(MATCH(C508,'Large Fires (PGETerritory)'!C:C,0),"")</f>
        <v/>
      </c>
    </row>
    <row r="509">
      <c r="A509" s="21" t="inlineStr">
        <is>
          <t>18-0102125</t>
        </is>
      </c>
      <c r="B509" s="110" t="inlineStr">
        <is>
          <t>CAMP FIRE</t>
        </is>
      </c>
      <c r="C509" s="22" t="inlineStr">
        <is>
          <t>CAMP FIRE</t>
        </is>
      </c>
      <c r="D509" s="22">
        <f>IFERROR(MATCH(B509,'Large Fires (PGETerritory)'!C:C,0),"")</f>
        <v/>
      </c>
      <c r="E509" s="22">
        <f>IFERROR(MATCH(C509,'Large Fires (PGETerritory)'!C:C,0),"")</f>
        <v/>
      </c>
    </row>
    <row r="510">
      <c r="A510" s="21" t="inlineStr">
        <is>
          <t>18-0102138</t>
        </is>
      </c>
      <c r="B510" s="110" t="inlineStr">
        <is>
          <t>CAMP FIRE</t>
        </is>
      </c>
      <c r="C510" s="22" t="inlineStr">
        <is>
          <t>CAMP FIRE</t>
        </is>
      </c>
      <c r="D510" s="22">
        <f>IFERROR(MATCH(B510,'Large Fires (PGETerritory)'!C:C,0),"")</f>
        <v/>
      </c>
      <c r="E510" s="22">
        <f>IFERROR(MATCH(C510,'Large Fires (PGETerritory)'!C:C,0),"")</f>
        <v/>
      </c>
    </row>
    <row r="511">
      <c r="A511" s="21" t="inlineStr">
        <is>
          <t>18-0101609</t>
        </is>
      </c>
      <c r="B511" s="110" t="inlineStr">
        <is>
          <t>CAMP FIRE</t>
        </is>
      </c>
      <c r="C511" s="22" t="inlineStr">
        <is>
          <t>CAMP FIRE</t>
        </is>
      </c>
      <c r="D511" s="22">
        <f>IFERROR(MATCH(B511,'Large Fires (PGETerritory)'!C:C,0),"")</f>
        <v/>
      </c>
      <c r="E511" s="22">
        <f>IFERROR(MATCH(C511,'Large Fires (PGETerritory)'!C:C,0),"")</f>
        <v/>
      </c>
    </row>
    <row r="512">
      <c r="A512" s="21" t="inlineStr">
        <is>
          <t>18-0102123</t>
        </is>
      </c>
      <c r="B512" s="110" t="inlineStr">
        <is>
          <t>CAMP FIRE</t>
        </is>
      </c>
      <c r="C512" s="22" t="inlineStr">
        <is>
          <t>CAMP FIRE</t>
        </is>
      </c>
      <c r="D512" s="22">
        <f>IFERROR(MATCH(B512,'Large Fires (PGETerritory)'!C:C,0),"")</f>
        <v/>
      </c>
      <c r="E512" s="22">
        <f>IFERROR(MATCH(C512,'Large Fires (PGETerritory)'!C:C,0),"")</f>
        <v/>
      </c>
    </row>
    <row r="513">
      <c r="A513" s="21" t="inlineStr">
        <is>
          <t>18-0102120</t>
        </is>
      </c>
      <c r="B513" s="110" t="inlineStr">
        <is>
          <t>CAMP FIRE</t>
        </is>
      </c>
      <c r="C513" s="22" t="inlineStr">
        <is>
          <t>CAMP FIRE</t>
        </is>
      </c>
      <c r="D513" s="22">
        <f>IFERROR(MATCH(B513,'Large Fires (PGETerritory)'!C:C,0),"")</f>
        <v/>
      </c>
      <c r="E513" s="22">
        <f>IFERROR(MATCH(C513,'Large Fires (PGETerritory)'!C:C,0),"")</f>
        <v/>
      </c>
    </row>
    <row r="514">
      <c r="A514" s="21" t="inlineStr">
        <is>
          <t>18-0102332</t>
        </is>
      </c>
      <c r="B514" s="110" t="inlineStr">
        <is>
          <t>CAMP FIRE</t>
        </is>
      </c>
      <c r="C514" s="22" t="inlineStr">
        <is>
          <t>CAMP FIRE</t>
        </is>
      </c>
      <c r="D514" s="22">
        <f>IFERROR(MATCH(B514,'Large Fires (PGETerritory)'!C:C,0),"")</f>
        <v/>
      </c>
      <c r="E514" s="22">
        <f>IFERROR(MATCH(C514,'Large Fires (PGETerritory)'!C:C,0),"")</f>
        <v/>
      </c>
    </row>
    <row r="515">
      <c r="A515" s="21" t="inlineStr">
        <is>
          <t>18-0102111</t>
        </is>
      </c>
      <c r="B515" s="110" t="inlineStr">
        <is>
          <t>CAMP FIRE</t>
        </is>
      </c>
      <c r="C515" s="22" t="inlineStr">
        <is>
          <t>CAMP FIRE</t>
        </is>
      </c>
      <c r="D515" s="22">
        <f>IFERROR(MATCH(B515,'Large Fires (PGETerritory)'!C:C,0),"")</f>
        <v/>
      </c>
      <c r="E515" s="22">
        <f>IFERROR(MATCH(C515,'Large Fires (PGETerritory)'!C:C,0),"")</f>
        <v/>
      </c>
    </row>
    <row r="516">
      <c r="A516" s="21" t="inlineStr">
        <is>
          <t>18-0103077</t>
        </is>
      </c>
      <c r="B516" s="110" t="inlineStr">
        <is>
          <t>CAMP FIRE</t>
        </is>
      </c>
      <c r="C516" s="22" t="inlineStr">
        <is>
          <t>CAMP FIRE</t>
        </is>
      </c>
      <c r="D516" s="22">
        <f>IFERROR(MATCH(B516,'Large Fires (PGETerritory)'!C:C,0),"")</f>
        <v/>
      </c>
      <c r="E516" s="22">
        <f>IFERROR(MATCH(C516,'Large Fires (PGETerritory)'!C:C,0),"")</f>
        <v/>
      </c>
    </row>
    <row r="517">
      <c r="A517" s="21" t="inlineStr">
        <is>
          <t>18-0100823</t>
        </is>
      </c>
      <c r="B517" s="110" t="inlineStr">
        <is>
          <t>CAMP FIRE</t>
        </is>
      </c>
      <c r="C517" s="22" t="inlineStr">
        <is>
          <t>CAMP FIRE</t>
        </is>
      </c>
      <c r="D517" s="22">
        <f>IFERROR(MATCH(B517,'Large Fires (PGETerritory)'!C:C,0),"")</f>
        <v/>
      </c>
      <c r="E517" s="22">
        <f>IFERROR(MATCH(C517,'Large Fires (PGETerritory)'!C:C,0),"")</f>
        <v/>
      </c>
    </row>
    <row r="518">
      <c r="A518" s="21" t="inlineStr">
        <is>
          <t>18-0098215</t>
        </is>
      </c>
      <c r="B518" s="110" t="inlineStr">
        <is>
          <t>CAMP FIRE</t>
        </is>
      </c>
      <c r="C518" s="22" t="inlineStr">
        <is>
          <t>CAMP FIRE</t>
        </is>
      </c>
      <c r="D518" s="22">
        <f>IFERROR(MATCH(B518,'Large Fires (PGETerritory)'!C:C,0),"")</f>
        <v/>
      </c>
      <c r="E518" s="22">
        <f>IFERROR(MATCH(C518,'Large Fires (PGETerritory)'!C:C,0),"")</f>
        <v/>
      </c>
    </row>
    <row r="519">
      <c r="A519" s="21" t="inlineStr">
        <is>
          <t>18-0099374</t>
        </is>
      </c>
      <c r="B519" s="110" t="inlineStr">
        <is>
          <t>CAMP FIRE</t>
        </is>
      </c>
      <c r="C519" s="22" t="inlineStr">
        <is>
          <t>CAMP FIRE</t>
        </is>
      </c>
      <c r="D519" s="22">
        <f>IFERROR(MATCH(B519,'Large Fires (PGETerritory)'!C:C,0),"")</f>
        <v/>
      </c>
      <c r="E519" s="22">
        <f>IFERROR(MATCH(C519,'Large Fires (PGETerritory)'!C:C,0),"")</f>
        <v/>
      </c>
    </row>
    <row r="520">
      <c r="A520" s="21" t="inlineStr">
        <is>
          <t>18-0099373</t>
        </is>
      </c>
      <c r="B520" s="110" t="inlineStr">
        <is>
          <t>CAMP FIRE</t>
        </is>
      </c>
      <c r="C520" s="22" t="inlineStr">
        <is>
          <t>CAMP FIRE</t>
        </is>
      </c>
      <c r="D520" s="22">
        <f>IFERROR(MATCH(B520,'Large Fires (PGETerritory)'!C:C,0),"")</f>
        <v/>
      </c>
      <c r="E520" s="22">
        <f>IFERROR(MATCH(C520,'Large Fires (PGETerritory)'!C:C,0),"")</f>
        <v/>
      </c>
    </row>
    <row r="521">
      <c r="A521" s="21" t="inlineStr">
        <is>
          <t>18-0099375</t>
        </is>
      </c>
      <c r="B521" s="110" t="inlineStr">
        <is>
          <t>CAMP FIRE</t>
        </is>
      </c>
      <c r="C521" s="22" t="inlineStr">
        <is>
          <t>CAMP FIRE</t>
        </is>
      </c>
      <c r="D521" s="22">
        <f>IFERROR(MATCH(B521,'Large Fires (PGETerritory)'!C:C,0),"")</f>
        <v/>
      </c>
      <c r="E521" s="22">
        <f>IFERROR(MATCH(C521,'Large Fires (PGETerritory)'!C:C,0),"")</f>
        <v/>
      </c>
    </row>
    <row r="522">
      <c r="A522" s="21" t="inlineStr">
        <is>
          <t>18-0099437</t>
        </is>
      </c>
      <c r="B522" s="110" t="inlineStr">
        <is>
          <t>CAMP FIRE</t>
        </is>
      </c>
      <c r="C522" s="22" t="inlineStr">
        <is>
          <t>CAMP FIRE</t>
        </is>
      </c>
      <c r="D522" s="22">
        <f>IFERROR(MATCH(B522,'Large Fires (PGETerritory)'!C:C,0),"")</f>
        <v/>
      </c>
      <c r="E522" s="22">
        <f>IFERROR(MATCH(C522,'Large Fires (PGETerritory)'!C:C,0),"")</f>
        <v/>
      </c>
    </row>
    <row r="523">
      <c r="A523" s="21" t="inlineStr">
        <is>
          <t>18-0099351</t>
        </is>
      </c>
      <c r="B523" s="110" t="inlineStr">
        <is>
          <t>CAMP FIRE</t>
        </is>
      </c>
      <c r="C523" s="22" t="inlineStr">
        <is>
          <t>CAMP FIRE</t>
        </is>
      </c>
      <c r="D523" s="22">
        <f>IFERROR(MATCH(B523,'Large Fires (PGETerritory)'!C:C,0),"")</f>
        <v/>
      </c>
      <c r="E523" s="22">
        <f>IFERROR(MATCH(C523,'Large Fires (PGETerritory)'!C:C,0),"")</f>
        <v/>
      </c>
    </row>
    <row r="524">
      <c r="A524" s="21" t="inlineStr">
        <is>
          <t>18-0099356</t>
        </is>
      </c>
      <c r="B524" s="110" t="inlineStr">
        <is>
          <t>CAMP FIRE</t>
        </is>
      </c>
      <c r="C524" s="22" t="inlineStr">
        <is>
          <t>CAMP FIRE</t>
        </is>
      </c>
      <c r="D524" s="22">
        <f>IFERROR(MATCH(B524,'Large Fires (PGETerritory)'!C:C,0),"")</f>
        <v/>
      </c>
      <c r="E524" s="22">
        <f>IFERROR(MATCH(C524,'Large Fires (PGETerritory)'!C:C,0),"")</f>
        <v/>
      </c>
    </row>
    <row r="525">
      <c r="A525" s="21" t="inlineStr">
        <is>
          <t>18-0099361</t>
        </is>
      </c>
      <c r="B525" s="110" t="inlineStr">
        <is>
          <t>CAMP FIRE</t>
        </is>
      </c>
      <c r="C525" s="22" t="inlineStr">
        <is>
          <t>CAMP FIRE</t>
        </is>
      </c>
      <c r="D525" s="22">
        <f>IFERROR(MATCH(B525,'Large Fires (PGETerritory)'!C:C,0),"")</f>
        <v/>
      </c>
      <c r="E525" s="22">
        <f>IFERROR(MATCH(C525,'Large Fires (PGETerritory)'!C:C,0),"")</f>
        <v/>
      </c>
    </row>
    <row r="526">
      <c r="A526" s="21" t="inlineStr">
        <is>
          <t>18-0100458</t>
        </is>
      </c>
      <c r="B526" s="110" t="inlineStr">
        <is>
          <t>CAMP FIRE</t>
        </is>
      </c>
      <c r="C526" s="22" t="inlineStr">
        <is>
          <t>CAMP FIRE</t>
        </is>
      </c>
      <c r="D526" s="22">
        <f>IFERROR(MATCH(B526,'Large Fires (PGETerritory)'!C:C,0),"")</f>
        <v/>
      </c>
      <c r="E526" s="22">
        <f>IFERROR(MATCH(C526,'Large Fires (PGETerritory)'!C:C,0),"")</f>
        <v/>
      </c>
    </row>
    <row r="527">
      <c r="A527" s="21" t="inlineStr">
        <is>
          <t>18-0100455</t>
        </is>
      </c>
      <c r="B527" s="110" t="inlineStr">
        <is>
          <t>CAMP FIRE</t>
        </is>
      </c>
      <c r="C527" s="22" t="inlineStr">
        <is>
          <t>CAMP FIRE</t>
        </is>
      </c>
      <c r="D527" s="22">
        <f>IFERROR(MATCH(B527,'Large Fires (PGETerritory)'!C:C,0),"")</f>
        <v/>
      </c>
      <c r="E527" s="22">
        <f>IFERROR(MATCH(C527,'Large Fires (PGETerritory)'!C:C,0),"")</f>
        <v/>
      </c>
    </row>
    <row r="528">
      <c r="A528" s="21" t="inlineStr">
        <is>
          <t>18-0098209</t>
        </is>
      </c>
      <c r="B528" s="110" t="inlineStr">
        <is>
          <t>CAMP FIRE</t>
        </is>
      </c>
      <c r="C528" s="22" t="inlineStr">
        <is>
          <t>CAMP FIRE</t>
        </is>
      </c>
      <c r="D528" s="22">
        <f>IFERROR(MATCH(B528,'Large Fires (PGETerritory)'!C:C,0),"")</f>
        <v/>
      </c>
      <c r="E528" s="22">
        <f>IFERROR(MATCH(C528,'Large Fires (PGETerritory)'!C:C,0),"")</f>
        <v/>
      </c>
    </row>
    <row r="529">
      <c r="A529" s="21" t="inlineStr">
        <is>
          <t>18-0098209</t>
        </is>
      </c>
      <c r="B529" s="110" t="inlineStr">
        <is>
          <t>CAMP FIRE</t>
        </is>
      </c>
      <c r="C529" s="22" t="inlineStr">
        <is>
          <t>CAMP FIRE</t>
        </is>
      </c>
      <c r="D529" s="22">
        <f>IFERROR(MATCH(B529,'Large Fires (PGETerritory)'!C:C,0),"")</f>
        <v/>
      </c>
      <c r="E529" s="22">
        <f>IFERROR(MATCH(C529,'Large Fires (PGETerritory)'!C:C,0),"")</f>
        <v/>
      </c>
    </row>
    <row r="530">
      <c r="A530" s="21" t="inlineStr">
        <is>
          <t>18-0100660</t>
        </is>
      </c>
      <c r="B530" s="110" t="inlineStr">
        <is>
          <t>CAMP FIRE</t>
        </is>
      </c>
      <c r="C530" s="22" t="inlineStr">
        <is>
          <t>CAMP FIRE</t>
        </is>
      </c>
      <c r="D530" s="22">
        <f>IFERROR(MATCH(B530,'Large Fires (PGETerritory)'!C:C,0),"")</f>
        <v/>
      </c>
      <c r="E530" s="22">
        <f>IFERROR(MATCH(C530,'Large Fires (PGETerritory)'!C:C,0),"")</f>
        <v/>
      </c>
    </row>
    <row r="531">
      <c r="A531" s="21" t="inlineStr">
        <is>
          <t>18-0100453</t>
        </is>
      </c>
      <c r="B531" s="110" t="inlineStr">
        <is>
          <t>CAMP FIRE</t>
        </is>
      </c>
      <c r="C531" s="22" t="inlineStr">
        <is>
          <t>CAMP FIRE</t>
        </is>
      </c>
      <c r="D531" s="22">
        <f>IFERROR(MATCH(B531,'Large Fires (PGETerritory)'!C:C,0),"")</f>
        <v/>
      </c>
      <c r="E531" s="22">
        <f>IFERROR(MATCH(C531,'Large Fires (PGETerritory)'!C:C,0),"")</f>
        <v/>
      </c>
    </row>
    <row r="532">
      <c r="A532" s="21" t="inlineStr">
        <is>
          <t>18-0099204</t>
        </is>
      </c>
      <c r="B532" s="110" t="inlineStr">
        <is>
          <t>CAMP FIRE</t>
        </is>
      </c>
      <c r="C532" s="22" t="inlineStr">
        <is>
          <t>CAMP FIRE</t>
        </is>
      </c>
      <c r="D532" s="22">
        <f>IFERROR(MATCH(B532,'Large Fires (PGETerritory)'!C:C,0),"")</f>
        <v/>
      </c>
      <c r="E532" s="22">
        <f>IFERROR(MATCH(C532,'Large Fires (PGETerritory)'!C:C,0),"")</f>
        <v/>
      </c>
    </row>
    <row r="533">
      <c r="A533" s="21" t="inlineStr">
        <is>
          <t>18-0100450</t>
        </is>
      </c>
      <c r="B533" s="110" t="inlineStr">
        <is>
          <t>CAMP FIRE</t>
        </is>
      </c>
      <c r="C533" s="22" t="inlineStr">
        <is>
          <t>CAMP FIRE</t>
        </is>
      </c>
      <c r="D533" s="22">
        <f>IFERROR(MATCH(B533,'Large Fires (PGETerritory)'!C:C,0),"")</f>
        <v/>
      </c>
      <c r="E533" s="22">
        <f>IFERROR(MATCH(C533,'Large Fires (PGETerritory)'!C:C,0),"")</f>
        <v/>
      </c>
    </row>
    <row r="534">
      <c r="A534" s="21" t="inlineStr">
        <is>
          <t>18-0102627</t>
        </is>
      </c>
      <c r="B534" s="110" t="inlineStr">
        <is>
          <t>CAMP FIRE</t>
        </is>
      </c>
      <c r="C534" s="22" t="inlineStr">
        <is>
          <t>CAMP FIRE</t>
        </is>
      </c>
      <c r="D534" s="22">
        <f>IFERROR(MATCH(B534,'Large Fires (PGETerritory)'!C:C,0),"")</f>
        <v/>
      </c>
      <c r="E534" s="22">
        <f>IFERROR(MATCH(C534,'Large Fires (PGETerritory)'!C:C,0),"")</f>
        <v/>
      </c>
    </row>
    <row r="535">
      <c r="A535" s="21" t="inlineStr">
        <is>
          <t>18-0100826</t>
        </is>
      </c>
      <c r="B535" s="110" t="inlineStr">
        <is>
          <t>CAMP FIRE</t>
        </is>
      </c>
      <c r="C535" s="22" t="inlineStr">
        <is>
          <t>CAMP FIRE</t>
        </is>
      </c>
      <c r="D535" s="22">
        <f>IFERROR(MATCH(B535,'Large Fires (PGETerritory)'!C:C,0),"")</f>
        <v/>
      </c>
      <c r="E535" s="22">
        <f>IFERROR(MATCH(C535,'Large Fires (PGETerritory)'!C:C,0),"")</f>
        <v/>
      </c>
    </row>
    <row r="536">
      <c r="A536" s="21" t="inlineStr">
        <is>
          <t>18-0100824</t>
        </is>
      </c>
      <c r="B536" s="110" t="inlineStr">
        <is>
          <t>CAMP FIRE</t>
        </is>
      </c>
      <c r="C536" s="22" t="inlineStr">
        <is>
          <t>CAMP FIRE</t>
        </is>
      </c>
      <c r="D536" s="22">
        <f>IFERROR(MATCH(B536,'Large Fires (PGETerritory)'!C:C,0),"")</f>
        <v/>
      </c>
      <c r="E536" s="22">
        <f>IFERROR(MATCH(C536,'Large Fires (PGETerritory)'!C:C,0),"")</f>
        <v/>
      </c>
    </row>
    <row r="537">
      <c r="A537" s="21" t="inlineStr">
        <is>
          <t>18-0098208</t>
        </is>
      </c>
      <c r="B537" s="110" t="inlineStr">
        <is>
          <t>CAMP FIRE</t>
        </is>
      </c>
      <c r="C537" s="22" t="inlineStr">
        <is>
          <t>CAMP FIRE</t>
        </is>
      </c>
      <c r="D537" s="22">
        <f>IFERROR(MATCH(B537,'Large Fires (PGETerritory)'!C:C,0),"")</f>
        <v/>
      </c>
      <c r="E537" s="22">
        <f>IFERROR(MATCH(C537,'Large Fires (PGETerritory)'!C:C,0),"")</f>
        <v/>
      </c>
    </row>
    <row r="538">
      <c r="A538" s="21" t="inlineStr">
        <is>
          <t>18-0102324</t>
        </is>
      </c>
      <c r="B538" s="110" t="inlineStr">
        <is>
          <t>CAMP FIRE</t>
        </is>
      </c>
      <c r="C538" s="22" t="inlineStr">
        <is>
          <t>CAMP FIRE</t>
        </is>
      </c>
      <c r="D538" s="22">
        <f>IFERROR(MATCH(B538,'Large Fires (PGETerritory)'!C:C,0),"")</f>
        <v/>
      </c>
      <c r="E538" s="22">
        <f>IFERROR(MATCH(C538,'Large Fires (PGETerritory)'!C:C,0),"")</f>
        <v/>
      </c>
    </row>
    <row r="539">
      <c r="A539" s="21" t="inlineStr">
        <is>
          <t>18-0103365</t>
        </is>
      </c>
      <c r="B539" s="110" t="inlineStr">
        <is>
          <t>CAMP FIRE</t>
        </is>
      </c>
      <c r="C539" s="22" t="inlineStr">
        <is>
          <t>CAMP FIRE</t>
        </is>
      </c>
      <c r="D539" s="22">
        <f>IFERROR(MATCH(B539,'Large Fires (PGETerritory)'!C:C,0),"")</f>
        <v/>
      </c>
      <c r="E539" s="22">
        <f>IFERROR(MATCH(C539,'Large Fires (PGETerritory)'!C:C,0),"")</f>
        <v/>
      </c>
    </row>
    <row r="540">
      <c r="A540" s="21" t="inlineStr">
        <is>
          <t>18-0103371</t>
        </is>
      </c>
      <c r="B540" s="110" t="inlineStr">
        <is>
          <t>CAMP FIRE</t>
        </is>
      </c>
      <c r="C540" s="22" t="inlineStr">
        <is>
          <t>CAMP FIRE</t>
        </is>
      </c>
      <c r="D540" s="22">
        <f>IFERROR(MATCH(B540,'Large Fires (PGETerritory)'!C:C,0),"")</f>
        <v/>
      </c>
      <c r="E540" s="22">
        <f>IFERROR(MATCH(C540,'Large Fires (PGETerritory)'!C:C,0),"")</f>
        <v/>
      </c>
    </row>
    <row r="541">
      <c r="A541" s="21" t="inlineStr">
        <is>
          <t>18-0103363</t>
        </is>
      </c>
      <c r="B541" s="110" t="inlineStr">
        <is>
          <t>CAMP FIRE</t>
        </is>
      </c>
      <c r="C541" s="22" t="inlineStr">
        <is>
          <t>CAMP FIRE</t>
        </is>
      </c>
      <c r="D541" s="22">
        <f>IFERROR(MATCH(B541,'Large Fires (PGETerritory)'!C:C,0),"")</f>
        <v/>
      </c>
      <c r="E541" s="22">
        <f>IFERROR(MATCH(C541,'Large Fires (PGETerritory)'!C:C,0),"")</f>
        <v/>
      </c>
    </row>
    <row r="542">
      <c r="A542" s="21" t="inlineStr">
        <is>
          <t>18-0102333</t>
        </is>
      </c>
      <c r="B542" s="110" t="inlineStr">
        <is>
          <t>CAMP FIRE</t>
        </is>
      </c>
      <c r="C542" s="22" t="inlineStr">
        <is>
          <t>CAMP FIRE</t>
        </is>
      </c>
      <c r="D542" s="22">
        <f>IFERROR(MATCH(B542,'Large Fires (PGETerritory)'!C:C,0),"")</f>
        <v/>
      </c>
      <c r="E542" s="22">
        <f>IFERROR(MATCH(C542,'Large Fires (PGETerritory)'!C:C,0),"")</f>
        <v/>
      </c>
    </row>
    <row r="543">
      <c r="A543" s="21" t="inlineStr">
        <is>
          <t>18-0102334</t>
        </is>
      </c>
      <c r="B543" s="110" t="inlineStr">
        <is>
          <t>CAMP FIRE</t>
        </is>
      </c>
      <c r="C543" s="22" t="inlineStr">
        <is>
          <t>CAMP FIRE</t>
        </is>
      </c>
      <c r="D543" s="22">
        <f>IFERROR(MATCH(B543,'Large Fires (PGETerritory)'!C:C,0),"")</f>
        <v/>
      </c>
      <c r="E543" s="22">
        <f>IFERROR(MATCH(C543,'Large Fires (PGETerritory)'!C:C,0),"")</f>
        <v/>
      </c>
    </row>
    <row r="544">
      <c r="A544" s="21" t="inlineStr">
        <is>
          <t>18-0102339</t>
        </is>
      </c>
      <c r="B544" s="110" t="inlineStr">
        <is>
          <t>CAMP FIRE</t>
        </is>
      </c>
      <c r="C544" s="22" t="inlineStr">
        <is>
          <t>CAMP FIRE</t>
        </is>
      </c>
      <c r="D544" s="22">
        <f>IFERROR(MATCH(B544,'Large Fires (PGETerritory)'!C:C,0),"")</f>
        <v/>
      </c>
      <c r="E544" s="22">
        <f>IFERROR(MATCH(C544,'Large Fires (PGETerritory)'!C:C,0),"")</f>
        <v/>
      </c>
    </row>
    <row r="545">
      <c r="A545" s="21" t="inlineStr">
        <is>
          <t>18-0107814</t>
        </is>
      </c>
      <c r="B545" s="110" t="inlineStr">
        <is>
          <t>CAMP FIRE</t>
        </is>
      </c>
      <c r="C545" s="22" t="inlineStr">
        <is>
          <t>CAMP FIRE</t>
        </is>
      </c>
      <c r="D545" s="22">
        <f>IFERROR(MATCH(B545,'Large Fires (PGETerritory)'!C:C,0),"")</f>
        <v/>
      </c>
      <c r="E545" s="22">
        <f>IFERROR(MATCH(C545,'Large Fires (PGETerritory)'!C:C,0),"")</f>
        <v/>
      </c>
    </row>
    <row r="546">
      <c r="A546" s="21" t="inlineStr">
        <is>
          <t>18-0098211</t>
        </is>
      </c>
      <c r="B546" s="110" t="inlineStr">
        <is>
          <t>CAMP FIRE</t>
        </is>
      </c>
      <c r="C546" s="22" t="inlineStr">
        <is>
          <t>CAMP FIRE</t>
        </is>
      </c>
      <c r="D546" s="22">
        <f>IFERROR(MATCH(B546,'Large Fires (PGETerritory)'!C:C,0),"")</f>
        <v/>
      </c>
      <c r="E546" s="22">
        <f>IFERROR(MATCH(C546,'Large Fires (PGETerritory)'!C:C,0),"")</f>
        <v/>
      </c>
    </row>
    <row r="547">
      <c r="A547" s="21" t="inlineStr">
        <is>
          <t>18-0100487</t>
        </is>
      </c>
      <c r="B547" s="110" t="inlineStr">
        <is>
          <t>CAMP FIRE</t>
        </is>
      </c>
      <c r="C547" s="22" t="inlineStr">
        <is>
          <t>CAMP FIRE</t>
        </is>
      </c>
      <c r="D547" s="22">
        <f>IFERROR(MATCH(B547,'Large Fires (PGETerritory)'!C:C,0),"")</f>
        <v/>
      </c>
      <c r="E547" s="22">
        <f>IFERROR(MATCH(C547,'Large Fires (PGETerritory)'!C:C,0),"")</f>
        <v/>
      </c>
    </row>
    <row r="548">
      <c r="A548" s="21" t="inlineStr">
        <is>
          <t>18-0100505</t>
        </is>
      </c>
      <c r="B548" s="110" t="inlineStr">
        <is>
          <t>CAMP FIRE</t>
        </is>
      </c>
      <c r="C548" s="22" t="inlineStr">
        <is>
          <t>CAMP FIRE</t>
        </is>
      </c>
      <c r="D548" s="22">
        <f>IFERROR(MATCH(B548,'Large Fires (PGETerritory)'!C:C,0),"")</f>
        <v/>
      </c>
      <c r="E548" s="22">
        <f>IFERROR(MATCH(C548,'Large Fires (PGETerritory)'!C:C,0),"")</f>
        <v/>
      </c>
    </row>
    <row r="549">
      <c r="A549" s="21" t="inlineStr">
        <is>
          <t>18-0100493</t>
        </is>
      </c>
      <c r="B549" s="110" t="inlineStr">
        <is>
          <t>CAMP FIRE</t>
        </is>
      </c>
      <c r="C549" s="22" t="inlineStr">
        <is>
          <t>CAMP FIRE</t>
        </is>
      </c>
      <c r="D549" s="22">
        <f>IFERROR(MATCH(B549,'Large Fires (PGETerritory)'!C:C,0),"")</f>
        <v/>
      </c>
      <c r="E549" s="22">
        <f>IFERROR(MATCH(C549,'Large Fires (PGETerritory)'!C:C,0),"")</f>
        <v/>
      </c>
    </row>
    <row r="550">
      <c r="A550" s="21" t="inlineStr">
        <is>
          <t>18-0098211</t>
        </is>
      </c>
      <c r="B550" s="110" t="inlineStr">
        <is>
          <t>CAMP FIRE</t>
        </is>
      </c>
      <c r="C550" s="22" t="inlineStr">
        <is>
          <t>CAMP FIRE</t>
        </is>
      </c>
      <c r="D550" s="22">
        <f>IFERROR(MATCH(B550,'Large Fires (PGETerritory)'!C:C,0),"")</f>
        <v/>
      </c>
      <c r="E550" s="22">
        <f>IFERROR(MATCH(C550,'Large Fires (PGETerritory)'!C:C,0),"")</f>
        <v/>
      </c>
    </row>
    <row r="551">
      <c r="A551" s="21" t="inlineStr">
        <is>
          <t>18-0102337</t>
        </is>
      </c>
      <c r="B551" s="110" t="inlineStr">
        <is>
          <t>CAMP FIRE</t>
        </is>
      </c>
      <c r="C551" s="22" t="inlineStr">
        <is>
          <t>CAMP FIRE</t>
        </is>
      </c>
      <c r="D551" s="22">
        <f>IFERROR(MATCH(B551,'Large Fires (PGETerritory)'!C:C,0),"")</f>
        <v/>
      </c>
      <c r="E551" s="22">
        <f>IFERROR(MATCH(C551,'Large Fires (PGETerritory)'!C:C,0),"")</f>
        <v/>
      </c>
    </row>
    <row r="552">
      <c r="A552" s="21" t="inlineStr">
        <is>
          <t>18-0103572</t>
        </is>
      </c>
      <c r="B552" s="110" t="inlineStr">
        <is>
          <t>CAMP FIRE</t>
        </is>
      </c>
      <c r="C552" s="22" t="inlineStr">
        <is>
          <t>CAMP FIRE</t>
        </is>
      </c>
      <c r="D552" s="22">
        <f>IFERROR(MATCH(B552,'Large Fires (PGETerritory)'!C:C,0),"")</f>
        <v/>
      </c>
      <c r="E552" s="22">
        <f>IFERROR(MATCH(C552,'Large Fires (PGETerritory)'!C:C,0),"")</f>
        <v/>
      </c>
    </row>
    <row r="553">
      <c r="A553" s="21" t="inlineStr">
        <is>
          <t>18-0103608</t>
        </is>
      </c>
      <c r="B553" s="110" t="inlineStr">
        <is>
          <t>CAMP FIRE</t>
        </is>
      </c>
      <c r="C553" s="22" t="inlineStr">
        <is>
          <t>CAMP FIRE</t>
        </is>
      </c>
      <c r="D553" s="22">
        <f>IFERROR(MATCH(B553,'Large Fires (PGETerritory)'!C:C,0),"")</f>
        <v/>
      </c>
      <c r="E553" s="22">
        <f>IFERROR(MATCH(C553,'Large Fires (PGETerritory)'!C:C,0),"")</f>
        <v/>
      </c>
    </row>
    <row r="554">
      <c r="A554" s="21" t="inlineStr">
        <is>
          <t>18-0103582</t>
        </is>
      </c>
      <c r="B554" s="110" t="inlineStr">
        <is>
          <t>CAMP FIRE</t>
        </is>
      </c>
      <c r="C554" s="22" t="inlineStr">
        <is>
          <t>CAMP FIRE</t>
        </is>
      </c>
      <c r="D554" s="22">
        <f>IFERROR(MATCH(B554,'Large Fires (PGETerritory)'!C:C,0),"")</f>
        <v/>
      </c>
      <c r="E554" s="22">
        <f>IFERROR(MATCH(C554,'Large Fires (PGETerritory)'!C:C,0),"")</f>
        <v/>
      </c>
    </row>
    <row r="555">
      <c r="A555" s="21" t="inlineStr">
        <is>
          <t>18-0103567</t>
        </is>
      </c>
      <c r="B555" s="110" t="inlineStr">
        <is>
          <t>CAMP FIRE</t>
        </is>
      </c>
      <c r="C555" s="22" t="inlineStr">
        <is>
          <t>CAMP FIRE</t>
        </is>
      </c>
      <c r="D555" s="22">
        <f>IFERROR(MATCH(B555,'Large Fires (PGETerritory)'!C:C,0),"")</f>
        <v/>
      </c>
      <c r="E555" s="22">
        <f>IFERROR(MATCH(C555,'Large Fires (PGETerritory)'!C:C,0),"")</f>
        <v/>
      </c>
    </row>
    <row r="556">
      <c r="A556" s="21" t="inlineStr">
        <is>
          <t>18-0103590</t>
        </is>
      </c>
      <c r="B556" s="110" t="inlineStr">
        <is>
          <t>CAMP FIRE</t>
        </is>
      </c>
      <c r="C556" s="22" t="inlineStr">
        <is>
          <t>CAMP FIRE</t>
        </is>
      </c>
      <c r="D556" s="22">
        <f>IFERROR(MATCH(B556,'Large Fires (PGETerritory)'!C:C,0),"")</f>
        <v/>
      </c>
      <c r="E556" s="22">
        <f>IFERROR(MATCH(C556,'Large Fires (PGETerritory)'!C:C,0),"")</f>
        <v/>
      </c>
    </row>
    <row r="557">
      <c r="A557" s="21" t="inlineStr">
        <is>
          <t>18-0103737</t>
        </is>
      </c>
      <c r="B557" s="110" t="inlineStr">
        <is>
          <t>CAMP FIRE</t>
        </is>
      </c>
      <c r="C557" s="22" t="inlineStr">
        <is>
          <t>CAMP FIRE</t>
        </is>
      </c>
      <c r="D557" s="22">
        <f>IFERROR(MATCH(B557,'Large Fires (PGETerritory)'!C:C,0),"")</f>
        <v/>
      </c>
      <c r="E557" s="22">
        <f>IFERROR(MATCH(C557,'Large Fires (PGETerritory)'!C:C,0),"")</f>
        <v/>
      </c>
    </row>
    <row r="558">
      <c r="A558" s="21" t="inlineStr">
        <is>
          <t>18-0103216</t>
        </is>
      </c>
      <c r="B558" s="110" t="inlineStr">
        <is>
          <t>CAMP FIRE</t>
        </is>
      </c>
      <c r="C558" s="22" t="inlineStr">
        <is>
          <t>CAMP FIRE</t>
        </is>
      </c>
      <c r="D558" s="22">
        <f>IFERROR(MATCH(B558,'Large Fires (PGETerritory)'!C:C,0),"")</f>
        <v/>
      </c>
      <c r="E558" s="22">
        <f>IFERROR(MATCH(C558,'Large Fires (PGETerritory)'!C:C,0),"")</f>
        <v/>
      </c>
    </row>
    <row r="559">
      <c r="A559" s="21" t="inlineStr">
        <is>
          <t>18-0098513</t>
        </is>
      </c>
      <c r="B559" s="110" t="inlineStr">
        <is>
          <t>CAMP FIRE</t>
        </is>
      </c>
      <c r="C559" s="22" t="inlineStr">
        <is>
          <t>CAMP FIRE</t>
        </is>
      </c>
      <c r="D559" s="22">
        <f>IFERROR(MATCH(B559,'Large Fires (PGETerritory)'!C:C,0),"")</f>
        <v/>
      </c>
      <c r="E559" s="22">
        <f>IFERROR(MATCH(C559,'Large Fires (PGETerritory)'!C:C,0),"")</f>
        <v/>
      </c>
    </row>
    <row r="560">
      <c r="A560" s="21" t="inlineStr">
        <is>
          <t>18-0100798</t>
        </is>
      </c>
      <c r="B560" s="110" t="inlineStr">
        <is>
          <t>CAMP FIRE</t>
        </is>
      </c>
      <c r="C560" s="22" t="inlineStr">
        <is>
          <t>CAMP FIRE</t>
        </is>
      </c>
      <c r="D560" s="22">
        <f>IFERROR(MATCH(B560,'Large Fires (PGETerritory)'!C:C,0),"")</f>
        <v/>
      </c>
      <c r="E560" s="22">
        <f>IFERROR(MATCH(C560,'Large Fires (PGETerritory)'!C:C,0),"")</f>
        <v/>
      </c>
    </row>
    <row r="561">
      <c r="A561" s="21" t="inlineStr">
        <is>
          <t>18-0100799</t>
        </is>
      </c>
      <c r="B561" s="110" t="inlineStr">
        <is>
          <t>CAMP FIRE</t>
        </is>
      </c>
      <c r="C561" s="22" t="inlineStr">
        <is>
          <t>CAMP FIRE</t>
        </is>
      </c>
      <c r="D561" s="22">
        <f>IFERROR(MATCH(B561,'Large Fires (PGETerritory)'!C:C,0),"")</f>
        <v/>
      </c>
      <c r="E561" s="22">
        <f>IFERROR(MATCH(C561,'Large Fires (PGETerritory)'!C:C,0),"")</f>
        <v/>
      </c>
    </row>
    <row r="562">
      <c r="A562" s="21" t="inlineStr">
        <is>
          <t>18-0100803</t>
        </is>
      </c>
      <c r="B562" s="110" t="inlineStr">
        <is>
          <t>CAMP FIRE</t>
        </is>
      </c>
      <c r="C562" s="22" t="inlineStr">
        <is>
          <t>CAMP FIRE</t>
        </is>
      </c>
      <c r="D562" s="22">
        <f>IFERROR(MATCH(B562,'Large Fires (PGETerritory)'!C:C,0),"")</f>
        <v/>
      </c>
      <c r="E562" s="22">
        <f>IFERROR(MATCH(C562,'Large Fires (PGETerritory)'!C:C,0),"")</f>
        <v/>
      </c>
    </row>
    <row r="563">
      <c r="A563" s="21" t="inlineStr">
        <is>
          <t>18-0100790</t>
        </is>
      </c>
      <c r="B563" s="110" t="inlineStr">
        <is>
          <t>CAMP FIRE</t>
        </is>
      </c>
      <c r="C563" s="22" t="inlineStr">
        <is>
          <t>CAMP FIRE</t>
        </is>
      </c>
      <c r="D563" s="22">
        <f>IFERROR(MATCH(B563,'Large Fires (PGETerritory)'!C:C,0),"")</f>
        <v/>
      </c>
      <c r="E563" s="22">
        <f>IFERROR(MATCH(C563,'Large Fires (PGETerritory)'!C:C,0),"")</f>
        <v/>
      </c>
    </row>
    <row r="564">
      <c r="A564" s="21" t="inlineStr">
        <is>
          <t>18-0100794</t>
        </is>
      </c>
      <c r="B564" s="110" t="inlineStr">
        <is>
          <t>CAMP FIRE</t>
        </is>
      </c>
      <c r="C564" s="22" t="inlineStr">
        <is>
          <t>CAMP FIRE</t>
        </is>
      </c>
      <c r="D564" s="22">
        <f>IFERROR(MATCH(B564,'Large Fires (PGETerritory)'!C:C,0),"")</f>
        <v/>
      </c>
      <c r="E564" s="22">
        <f>IFERROR(MATCH(C564,'Large Fires (PGETerritory)'!C:C,0),"")</f>
        <v/>
      </c>
    </row>
    <row r="565">
      <c r="A565" s="21" t="inlineStr">
        <is>
          <t>18-0100787</t>
        </is>
      </c>
      <c r="B565" s="110" t="inlineStr">
        <is>
          <t>CAMP FIRE</t>
        </is>
      </c>
      <c r="C565" s="22" t="inlineStr">
        <is>
          <t>CAMP FIRE</t>
        </is>
      </c>
      <c r="D565" s="22">
        <f>IFERROR(MATCH(B565,'Large Fires (PGETerritory)'!C:C,0),"")</f>
        <v/>
      </c>
      <c r="E565" s="22">
        <f>IFERROR(MATCH(C565,'Large Fires (PGETerritory)'!C:C,0),"")</f>
        <v/>
      </c>
    </row>
    <row r="566">
      <c r="A566" s="21" t="inlineStr">
        <is>
          <t>18-0100796</t>
        </is>
      </c>
      <c r="B566" s="110" t="inlineStr">
        <is>
          <t>CAMP FIRE</t>
        </is>
      </c>
      <c r="C566" s="22" t="inlineStr">
        <is>
          <t>CAMP FIRE</t>
        </is>
      </c>
      <c r="D566" s="22">
        <f>IFERROR(MATCH(B566,'Large Fires (PGETerritory)'!C:C,0),"")</f>
        <v/>
      </c>
      <c r="E566" s="22">
        <f>IFERROR(MATCH(C566,'Large Fires (PGETerritory)'!C:C,0),"")</f>
        <v/>
      </c>
    </row>
    <row r="567">
      <c r="A567" s="21" t="inlineStr">
        <is>
          <t>18-0100802</t>
        </is>
      </c>
      <c r="B567" s="110" t="inlineStr">
        <is>
          <t>CAMP FIRE</t>
        </is>
      </c>
      <c r="C567" s="22" t="inlineStr">
        <is>
          <t>CAMP FIRE</t>
        </is>
      </c>
      <c r="D567" s="22">
        <f>IFERROR(MATCH(B567,'Large Fires (PGETerritory)'!C:C,0),"")</f>
        <v/>
      </c>
      <c r="E567" s="22">
        <f>IFERROR(MATCH(C567,'Large Fires (PGETerritory)'!C:C,0),"")</f>
        <v/>
      </c>
    </row>
    <row r="568">
      <c r="A568" s="21" t="inlineStr">
        <is>
          <t>18-0100797</t>
        </is>
      </c>
      <c r="B568" s="110" t="inlineStr">
        <is>
          <t>CAMP FIRE</t>
        </is>
      </c>
      <c r="C568" s="22" t="inlineStr">
        <is>
          <t>CAMP FIRE</t>
        </is>
      </c>
      <c r="D568" s="22">
        <f>IFERROR(MATCH(B568,'Large Fires (PGETerritory)'!C:C,0),"")</f>
        <v/>
      </c>
      <c r="E568" s="22">
        <f>IFERROR(MATCH(C568,'Large Fires (PGETerritory)'!C:C,0),"")</f>
        <v/>
      </c>
    </row>
    <row r="569">
      <c r="A569" s="21" t="inlineStr">
        <is>
          <t>18-0100806</t>
        </is>
      </c>
      <c r="B569" s="110" t="inlineStr">
        <is>
          <t>CAMP FIRE</t>
        </is>
      </c>
      <c r="C569" s="22" t="inlineStr">
        <is>
          <t>CAMP FIRE</t>
        </is>
      </c>
      <c r="D569" s="22">
        <f>IFERROR(MATCH(B569,'Large Fires (PGETerritory)'!C:C,0),"")</f>
        <v/>
      </c>
      <c r="E569" s="22">
        <f>IFERROR(MATCH(C569,'Large Fires (PGETerritory)'!C:C,0),"")</f>
        <v/>
      </c>
    </row>
    <row r="570">
      <c r="A570" s="21" t="inlineStr">
        <is>
          <t>18-0100812</t>
        </is>
      </c>
      <c r="B570" s="110" t="inlineStr">
        <is>
          <t>CAMP FIRE</t>
        </is>
      </c>
      <c r="C570" s="22" t="inlineStr">
        <is>
          <t>CAMP FIRE</t>
        </is>
      </c>
      <c r="D570" s="22">
        <f>IFERROR(MATCH(B570,'Large Fires (PGETerritory)'!C:C,0),"")</f>
        <v/>
      </c>
      <c r="E570" s="22">
        <f>IFERROR(MATCH(C570,'Large Fires (PGETerritory)'!C:C,0),"")</f>
        <v/>
      </c>
    </row>
    <row r="571">
      <c r="A571" s="21" t="inlineStr">
        <is>
          <t>18-0100815</t>
        </is>
      </c>
      <c r="B571" s="110" t="inlineStr">
        <is>
          <t>CAMP FIRE</t>
        </is>
      </c>
      <c r="C571" s="22" t="inlineStr">
        <is>
          <t>CAMP FIRE</t>
        </is>
      </c>
      <c r="D571" s="22">
        <f>IFERROR(MATCH(B571,'Large Fires (PGETerritory)'!C:C,0),"")</f>
        <v/>
      </c>
      <c r="E571" s="22">
        <f>IFERROR(MATCH(C571,'Large Fires (PGETerritory)'!C:C,0),"")</f>
        <v/>
      </c>
    </row>
    <row r="572">
      <c r="A572" s="21" t="inlineStr">
        <is>
          <t>18-0100817</t>
        </is>
      </c>
      <c r="B572" s="110" t="inlineStr">
        <is>
          <t>CAMP FIRE</t>
        </is>
      </c>
      <c r="C572" s="22" t="inlineStr">
        <is>
          <t>CAMP FIRE</t>
        </is>
      </c>
      <c r="D572" s="22">
        <f>IFERROR(MATCH(B572,'Large Fires (PGETerritory)'!C:C,0),"")</f>
        <v/>
      </c>
      <c r="E572" s="22">
        <f>IFERROR(MATCH(C572,'Large Fires (PGETerritory)'!C:C,0),"")</f>
        <v/>
      </c>
    </row>
    <row r="573">
      <c r="A573" s="21" t="inlineStr">
        <is>
          <t>18-0100814</t>
        </is>
      </c>
      <c r="B573" s="110" t="inlineStr">
        <is>
          <t>CAMP FIRE</t>
        </is>
      </c>
      <c r="C573" s="22" t="inlineStr">
        <is>
          <t>CAMP FIRE</t>
        </is>
      </c>
      <c r="D573" s="22">
        <f>IFERROR(MATCH(B573,'Large Fires (PGETerritory)'!C:C,0),"")</f>
        <v/>
      </c>
      <c r="E573" s="22">
        <f>IFERROR(MATCH(C573,'Large Fires (PGETerritory)'!C:C,0),"")</f>
        <v/>
      </c>
    </row>
    <row r="574">
      <c r="A574" s="21" t="inlineStr">
        <is>
          <t>18-0100818</t>
        </is>
      </c>
      <c r="B574" s="110" t="inlineStr">
        <is>
          <t>CAMP FIRE</t>
        </is>
      </c>
      <c r="C574" s="22" t="inlineStr">
        <is>
          <t>CAMP FIRE</t>
        </is>
      </c>
      <c r="D574" s="22">
        <f>IFERROR(MATCH(B574,'Large Fires (PGETerritory)'!C:C,0),"")</f>
        <v/>
      </c>
      <c r="E574" s="22">
        <f>IFERROR(MATCH(C574,'Large Fires (PGETerritory)'!C:C,0),"")</f>
        <v/>
      </c>
    </row>
    <row r="575">
      <c r="A575" s="21" t="inlineStr">
        <is>
          <t>18-0100869</t>
        </is>
      </c>
      <c r="B575" s="110" t="inlineStr">
        <is>
          <t>CAMP FIRE</t>
        </is>
      </c>
      <c r="C575" s="22" t="inlineStr">
        <is>
          <t>CAMP FIRE</t>
        </is>
      </c>
      <c r="D575" s="22">
        <f>IFERROR(MATCH(B575,'Large Fires (PGETerritory)'!C:C,0),"")</f>
        <v/>
      </c>
      <c r="E575" s="22">
        <f>IFERROR(MATCH(C575,'Large Fires (PGETerritory)'!C:C,0),"")</f>
        <v/>
      </c>
    </row>
    <row r="576">
      <c r="A576" s="21" t="inlineStr">
        <is>
          <t>18-0100874</t>
        </is>
      </c>
      <c r="B576" s="110" t="inlineStr">
        <is>
          <t>CAMP FIRE</t>
        </is>
      </c>
      <c r="C576" s="22" t="inlineStr">
        <is>
          <t>CAMP FIRE</t>
        </is>
      </c>
      <c r="D576" s="22">
        <f>IFERROR(MATCH(B576,'Large Fires (PGETerritory)'!C:C,0),"")</f>
        <v/>
      </c>
      <c r="E576" s="22">
        <f>IFERROR(MATCH(C576,'Large Fires (PGETerritory)'!C:C,0),"")</f>
        <v/>
      </c>
    </row>
    <row r="577">
      <c r="A577" s="21" t="inlineStr">
        <is>
          <t>18-0100804</t>
        </is>
      </c>
      <c r="B577" s="110" t="inlineStr">
        <is>
          <t>CAMP FIRE</t>
        </is>
      </c>
      <c r="C577" s="22" t="inlineStr">
        <is>
          <t>CAMP FIRE</t>
        </is>
      </c>
      <c r="D577" s="22">
        <f>IFERROR(MATCH(B577,'Large Fires (PGETerritory)'!C:C,0),"")</f>
        <v/>
      </c>
      <c r="E577" s="22">
        <f>IFERROR(MATCH(C577,'Large Fires (PGETerritory)'!C:C,0),"")</f>
        <v/>
      </c>
    </row>
    <row r="578">
      <c r="A578" s="21" t="inlineStr">
        <is>
          <t>18-0100857</t>
        </is>
      </c>
      <c r="B578" s="110" t="inlineStr">
        <is>
          <t>CAMP FIRE</t>
        </is>
      </c>
      <c r="C578" s="22" t="inlineStr">
        <is>
          <t>CAMP FIRE</t>
        </is>
      </c>
      <c r="D578" s="22">
        <f>IFERROR(MATCH(B578,'Large Fires (PGETerritory)'!C:C,0),"")</f>
        <v/>
      </c>
      <c r="E578" s="22">
        <f>IFERROR(MATCH(C578,'Large Fires (PGETerritory)'!C:C,0),"")</f>
        <v/>
      </c>
    </row>
    <row r="579">
      <c r="A579" s="21" t="inlineStr">
        <is>
          <t>18-0100807</t>
        </is>
      </c>
      <c r="B579" s="110" t="inlineStr">
        <is>
          <t>CAMP FIRE</t>
        </is>
      </c>
      <c r="C579" s="22" t="inlineStr">
        <is>
          <t>CAMP FIRE</t>
        </is>
      </c>
      <c r="D579" s="22">
        <f>IFERROR(MATCH(B579,'Large Fires (PGETerritory)'!C:C,0),"")</f>
        <v/>
      </c>
      <c r="E579" s="22">
        <f>IFERROR(MATCH(C579,'Large Fires (PGETerritory)'!C:C,0),"")</f>
        <v/>
      </c>
    </row>
    <row r="580">
      <c r="A580" s="21" t="inlineStr">
        <is>
          <t>18-0100872</t>
        </is>
      </c>
      <c r="B580" s="110" t="inlineStr">
        <is>
          <t>CAMP FIRE</t>
        </is>
      </c>
      <c r="C580" s="22" t="inlineStr">
        <is>
          <t>CAMP FIRE</t>
        </is>
      </c>
      <c r="D580" s="22">
        <f>IFERROR(MATCH(B580,'Large Fires (PGETerritory)'!C:C,0),"")</f>
        <v/>
      </c>
      <c r="E580" s="22">
        <f>IFERROR(MATCH(C580,'Large Fires (PGETerritory)'!C:C,0),"")</f>
        <v/>
      </c>
    </row>
    <row r="581">
      <c r="A581" s="21" t="inlineStr">
        <is>
          <t>18-0100867</t>
        </is>
      </c>
      <c r="B581" s="110" t="inlineStr">
        <is>
          <t>CAMP FIRE</t>
        </is>
      </c>
      <c r="C581" s="22" t="inlineStr">
        <is>
          <t>CAMP FIRE</t>
        </is>
      </c>
      <c r="D581" s="22">
        <f>IFERROR(MATCH(B581,'Large Fires (PGETerritory)'!C:C,0),"")</f>
        <v/>
      </c>
      <c r="E581" s="22">
        <f>IFERROR(MATCH(C581,'Large Fires (PGETerritory)'!C:C,0),"")</f>
        <v/>
      </c>
    </row>
    <row r="582">
      <c r="A582" s="21" t="inlineStr">
        <is>
          <t>18-0100877</t>
        </is>
      </c>
      <c r="B582" s="110" t="inlineStr">
        <is>
          <t>CAMP FIRE</t>
        </is>
      </c>
      <c r="C582" s="22" t="inlineStr">
        <is>
          <t>CAMP FIRE</t>
        </is>
      </c>
      <c r="D582" s="22">
        <f>IFERROR(MATCH(B582,'Large Fires (PGETerritory)'!C:C,0),"")</f>
        <v/>
      </c>
      <c r="E582" s="22">
        <f>IFERROR(MATCH(C582,'Large Fires (PGETerritory)'!C:C,0),"")</f>
        <v/>
      </c>
    </row>
    <row r="583">
      <c r="A583" s="21" t="inlineStr">
        <is>
          <t>18-0100829</t>
        </is>
      </c>
      <c r="B583" s="110" t="inlineStr">
        <is>
          <t>CAMP FIRE</t>
        </is>
      </c>
      <c r="C583" s="22" t="inlineStr">
        <is>
          <t>CAMP FIRE</t>
        </is>
      </c>
      <c r="D583" s="22">
        <f>IFERROR(MATCH(B583,'Large Fires (PGETerritory)'!C:C,0),"")</f>
        <v/>
      </c>
      <c r="E583" s="22">
        <f>IFERROR(MATCH(C583,'Large Fires (PGETerritory)'!C:C,0),"")</f>
        <v/>
      </c>
    </row>
    <row r="584">
      <c r="A584" s="21" t="inlineStr">
        <is>
          <t>18-0100875</t>
        </is>
      </c>
      <c r="B584" s="110" t="inlineStr">
        <is>
          <t>CAMP FIRE</t>
        </is>
      </c>
      <c r="C584" s="22" t="inlineStr">
        <is>
          <t>CAMP FIRE</t>
        </is>
      </c>
      <c r="D584" s="22">
        <f>IFERROR(MATCH(B584,'Large Fires (PGETerritory)'!C:C,0),"")</f>
        <v/>
      </c>
      <c r="E584" s="22">
        <f>IFERROR(MATCH(C584,'Large Fires (PGETerritory)'!C:C,0),"")</f>
        <v/>
      </c>
    </row>
    <row r="585">
      <c r="A585" s="21" t="inlineStr">
        <is>
          <t>18-0100866</t>
        </is>
      </c>
      <c r="B585" s="110" t="inlineStr">
        <is>
          <t>CAMP FIRE</t>
        </is>
      </c>
      <c r="C585" s="22" t="inlineStr">
        <is>
          <t>CAMP FIRE</t>
        </is>
      </c>
      <c r="D585" s="22">
        <f>IFERROR(MATCH(B585,'Large Fires (PGETerritory)'!C:C,0),"")</f>
        <v/>
      </c>
      <c r="E585" s="22">
        <f>IFERROR(MATCH(C585,'Large Fires (PGETerritory)'!C:C,0),"")</f>
        <v/>
      </c>
    </row>
    <row r="586">
      <c r="A586" s="21" t="inlineStr">
        <is>
          <t>18-0100889</t>
        </is>
      </c>
      <c r="B586" s="110" t="inlineStr">
        <is>
          <t>CAMP FIRE</t>
        </is>
      </c>
      <c r="C586" s="22" t="inlineStr">
        <is>
          <t>CAMP FIRE</t>
        </is>
      </c>
      <c r="D586" s="22">
        <f>IFERROR(MATCH(B586,'Large Fires (PGETerritory)'!C:C,0),"")</f>
        <v/>
      </c>
      <c r="E586" s="22">
        <f>IFERROR(MATCH(C586,'Large Fires (PGETerritory)'!C:C,0),"")</f>
        <v/>
      </c>
    </row>
    <row r="587">
      <c r="A587" s="21" t="inlineStr">
        <is>
          <t>18-0100884</t>
        </is>
      </c>
      <c r="B587" s="110" t="inlineStr">
        <is>
          <t>CAMP FIRE</t>
        </is>
      </c>
      <c r="C587" s="22" t="inlineStr">
        <is>
          <t>CAMP FIRE</t>
        </is>
      </c>
      <c r="D587" s="22">
        <f>IFERROR(MATCH(B587,'Large Fires (PGETerritory)'!C:C,0),"")</f>
        <v/>
      </c>
      <c r="E587" s="22">
        <f>IFERROR(MATCH(C587,'Large Fires (PGETerritory)'!C:C,0),"")</f>
        <v/>
      </c>
    </row>
    <row r="588">
      <c r="A588" s="21" t="inlineStr">
        <is>
          <t>18-0100886</t>
        </is>
      </c>
      <c r="B588" s="110" t="inlineStr">
        <is>
          <t>CAMP FIRE</t>
        </is>
      </c>
      <c r="C588" s="22" t="inlineStr">
        <is>
          <t>CAMP FIRE</t>
        </is>
      </c>
      <c r="D588" s="22">
        <f>IFERROR(MATCH(B588,'Large Fires (PGETerritory)'!C:C,0),"")</f>
        <v/>
      </c>
      <c r="E588" s="22">
        <f>IFERROR(MATCH(C588,'Large Fires (PGETerritory)'!C:C,0),"")</f>
        <v/>
      </c>
    </row>
    <row r="589">
      <c r="A589" s="21" t="inlineStr">
        <is>
          <t>18-0100862</t>
        </is>
      </c>
      <c r="B589" s="110" t="inlineStr">
        <is>
          <t>CAMP FIRE</t>
        </is>
      </c>
      <c r="C589" s="22" t="inlineStr">
        <is>
          <t>CAMP FIRE</t>
        </is>
      </c>
      <c r="D589" s="22">
        <f>IFERROR(MATCH(B589,'Large Fires (PGETerritory)'!C:C,0),"")</f>
        <v/>
      </c>
      <c r="E589" s="22">
        <f>IFERROR(MATCH(C589,'Large Fires (PGETerritory)'!C:C,0),"")</f>
        <v/>
      </c>
    </row>
    <row r="590">
      <c r="A590" s="21" t="inlineStr">
        <is>
          <t>18-0100861</t>
        </is>
      </c>
      <c r="B590" s="110" t="inlineStr">
        <is>
          <t>CAMP FIRE</t>
        </is>
      </c>
      <c r="C590" s="22" t="inlineStr">
        <is>
          <t>CAMP FIRE</t>
        </is>
      </c>
      <c r="D590" s="22">
        <f>IFERROR(MATCH(B590,'Large Fires (PGETerritory)'!C:C,0),"")</f>
        <v/>
      </c>
      <c r="E590" s="22">
        <f>IFERROR(MATCH(C590,'Large Fires (PGETerritory)'!C:C,0),"")</f>
        <v/>
      </c>
    </row>
    <row r="591">
      <c r="A591" s="21" t="inlineStr">
        <is>
          <t>18-0100878</t>
        </is>
      </c>
      <c r="B591" s="110" t="inlineStr">
        <is>
          <t>CAMP FIRE</t>
        </is>
      </c>
      <c r="C591" s="22" t="inlineStr">
        <is>
          <t>CAMP FIRE</t>
        </is>
      </c>
      <c r="D591" s="22">
        <f>IFERROR(MATCH(B591,'Large Fires (PGETerritory)'!C:C,0),"")</f>
        <v/>
      </c>
      <c r="E591" s="22">
        <f>IFERROR(MATCH(C591,'Large Fires (PGETerritory)'!C:C,0),"")</f>
        <v/>
      </c>
    </row>
    <row r="592">
      <c r="A592" s="21" t="inlineStr">
        <is>
          <t>18-0100880</t>
        </is>
      </c>
      <c r="B592" s="110" t="inlineStr">
        <is>
          <t>CAMP FIRE</t>
        </is>
      </c>
      <c r="C592" s="22" t="inlineStr">
        <is>
          <t>CAMP FIRE</t>
        </is>
      </c>
      <c r="D592" s="22">
        <f>IFERROR(MATCH(B592,'Large Fires (PGETerritory)'!C:C,0),"")</f>
        <v/>
      </c>
      <c r="E592" s="22">
        <f>IFERROR(MATCH(C592,'Large Fires (PGETerritory)'!C:C,0),"")</f>
        <v/>
      </c>
    </row>
    <row r="593">
      <c r="A593" s="21" t="inlineStr">
        <is>
          <t>18-0100870</t>
        </is>
      </c>
      <c r="B593" s="110" t="inlineStr">
        <is>
          <t>CAMP FIRE</t>
        </is>
      </c>
      <c r="C593" s="22" t="inlineStr">
        <is>
          <t>CAMP FIRE</t>
        </is>
      </c>
      <c r="D593" s="22">
        <f>IFERROR(MATCH(B593,'Large Fires (PGETerritory)'!C:C,0),"")</f>
        <v/>
      </c>
      <c r="E593" s="22">
        <f>IFERROR(MATCH(C593,'Large Fires (PGETerritory)'!C:C,0),"")</f>
        <v/>
      </c>
    </row>
    <row r="594">
      <c r="A594" s="21" t="inlineStr">
        <is>
          <t>18-0100868</t>
        </is>
      </c>
      <c r="B594" s="110" t="inlineStr">
        <is>
          <t>CAMP FIRE</t>
        </is>
      </c>
      <c r="C594" s="22" t="inlineStr">
        <is>
          <t>CAMP FIRE</t>
        </is>
      </c>
      <c r="D594" s="22">
        <f>IFERROR(MATCH(B594,'Large Fires (PGETerritory)'!C:C,0),"")</f>
        <v/>
      </c>
      <c r="E594" s="22">
        <f>IFERROR(MATCH(C594,'Large Fires (PGETerritory)'!C:C,0),"")</f>
        <v/>
      </c>
    </row>
    <row r="595">
      <c r="A595" s="21" t="inlineStr">
        <is>
          <t>18-0100876</t>
        </is>
      </c>
      <c r="B595" s="110" t="inlineStr">
        <is>
          <t>CAMP FIRE</t>
        </is>
      </c>
      <c r="C595" s="22" t="inlineStr">
        <is>
          <t>CAMP FIRE</t>
        </is>
      </c>
      <c r="D595" s="22">
        <f>IFERROR(MATCH(B595,'Large Fires (PGETerritory)'!C:C,0),"")</f>
        <v/>
      </c>
      <c r="E595" s="22">
        <f>IFERROR(MATCH(C595,'Large Fires (PGETerritory)'!C:C,0),"")</f>
        <v/>
      </c>
    </row>
    <row r="596">
      <c r="A596" s="21" t="inlineStr">
        <is>
          <t>18-0100885</t>
        </is>
      </c>
      <c r="B596" s="110" t="inlineStr">
        <is>
          <t>CAMP FIRE</t>
        </is>
      </c>
      <c r="C596" s="22" t="inlineStr">
        <is>
          <t>CAMP FIRE</t>
        </is>
      </c>
      <c r="D596" s="22">
        <f>IFERROR(MATCH(B596,'Large Fires (PGETerritory)'!C:C,0),"")</f>
        <v/>
      </c>
      <c r="E596" s="22">
        <f>IFERROR(MATCH(C596,'Large Fires (PGETerritory)'!C:C,0),"")</f>
        <v/>
      </c>
    </row>
    <row r="597">
      <c r="A597" s="21" t="inlineStr">
        <is>
          <t>18-0100882</t>
        </is>
      </c>
      <c r="B597" s="110" t="inlineStr">
        <is>
          <t>CAMP FIRE</t>
        </is>
      </c>
      <c r="C597" s="22" t="inlineStr">
        <is>
          <t>CAMP FIRE</t>
        </is>
      </c>
      <c r="D597" s="22">
        <f>IFERROR(MATCH(B597,'Large Fires (PGETerritory)'!C:C,0),"")</f>
        <v/>
      </c>
      <c r="E597" s="22">
        <f>IFERROR(MATCH(C597,'Large Fires (PGETerritory)'!C:C,0),"")</f>
        <v/>
      </c>
    </row>
    <row r="598">
      <c r="A598" s="21" t="inlineStr">
        <is>
          <t>18-0100860</t>
        </is>
      </c>
      <c r="B598" s="110" t="inlineStr">
        <is>
          <t>CAMP FIRE</t>
        </is>
      </c>
      <c r="C598" s="22" t="inlineStr">
        <is>
          <t>CAMP FIRE</t>
        </is>
      </c>
      <c r="D598" s="22">
        <f>IFERROR(MATCH(B598,'Large Fires (PGETerritory)'!C:C,0),"")</f>
        <v/>
      </c>
      <c r="E598" s="22">
        <f>IFERROR(MATCH(C598,'Large Fires (PGETerritory)'!C:C,0),"")</f>
        <v/>
      </c>
    </row>
    <row r="599">
      <c r="A599" s="21" t="inlineStr">
        <is>
          <t>18-0100864</t>
        </is>
      </c>
      <c r="B599" s="110" t="inlineStr">
        <is>
          <t>CAMP FIRE</t>
        </is>
      </c>
      <c r="C599" s="22" t="inlineStr">
        <is>
          <t>CAMP FIRE</t>
        </is>
      </c>
      <c r="D599" s="22">
        <f>IFERROR(MATCH(B599,'Large Fires (PGETerritory)'!C:C,0),"")</f>
        <v/>
      </c>
      <c r="E599" s="22">
        <f>IFERROR(MATCH(C599,'Large Fires (PGETerritory)'!C:C,0),"")</f>
        <v/>
      </c>
    </row>
    <row r="600">
      <c r="A600" s="21" t="inlineStr">
        <is>
          <t>18-0100891</t>
        </is>
      </c>
      <c r="B600" s="110" t="inlineStr">
        <is>
          <t>CAMP FIRE</t>
        </is>
      </c>
      <c r="C600" s="22" t="inlineStr">
        <is>
          <t>CAMP FIRE</t>
        </is>
      </c>
      <c r="D600" s="22">
        <f>IFERROR(MATCH(B600,'Large Fires (PGETerritory)'!C:C,0),"")</f>
        <v/>
      </c>
      <c r="E600" s="22">
        <f>IFERROR(MATCH(C600,'Large Fires (PGETerritory)'!C:C,0),"")</f>
        <v/>
      </c>
    </row>
    <row r="601">
      <c r="A601" s="21" t="inlineStr">
        <is>
          <t>18-0100887</t>
        </is>
      </c>
      <c r="B601" s="110" t="inlineStr">
        <is>
          <t>CAMP FIRE</t>
        </is>
      </c>
      <c r="C601" s="22" t="inlineStr">
        <is>
          <t>CAMP FIRE</t>
        </is>
      </c>
      <c r="D601" s="22">
        <f>IFERROR(MATCH(B601,'Large Fires (PGETerritory)'!C:C,0),"")</f>
        <v/>
      </c>
      <c r="E601" s="22">
        <f>IFERROR(MATCH(C601,'Large Fires (PGETerritory)'!C:C,0),"")</f>
        <v/>
      </c>
    </row>
    <row r="602">
      <c r="A602" s="21" t="inlineStr">
        <is>
          <t>18-0100831</t>
        </is>
      </c>
      <c r="B602" s="110" t="inlineStr">
        <is>
          <t>CAMP FIRE</t>
        </is>
      </c>
      <c r="C602" s="22" t="inlineStr">
        <is>
          <t>CAMP FIRE</t>
        </is>
      </c>
      <c r="D602" s="22">
        <f>IFERROR(MATCH(B602,'Large Fires (PGETerritory)'!C:C,0),"")</f>
        <v/>
      </c>
      <c r="E602" s="22">
        <f>IFERROR(MATCH(C602,'Large Fires (PGETerritory)'!C:C,0),"")</f>
        <v/>
      </c>
    </row>
    <row r="603">
      <c r="A603" s="21" t="inlineStr">
        <is>
          <t>18-0100883</t>
        </is>
      </c>
      <c r="B603" s="110" t="inlineStr">
        <is>
          <t>CAMP FIRE</t>
        </is>
      </c>
      <c r="C603" s="22" t="inlineStr">
        <is>
          <t>CAMP FIRE</t>
        </is>
      </c>
      <c r="D603" s="22">
        <f>IFERROR(MATCH(B603,'Large Fires (PGETerritory)'!C:C,0),"")</f>
        <v/>
      </c>
      <c r="E603" s="22">
        <f>IFERROR(MATCH(C603,'Large Fires (PGETerritory)'!C:C,0),"")</f>
        <v/>
      </c>
    </row>
    <row r="604">
      <c r="A604" s="21" t="inlineStr">
        <is>
          <t>18-0100865</t>
        </is>
      </c>
      <c r="B604" s="110" t="inlineStr">
        <is>
          <t>CAMP FIRE</t>
        </is>
      </c>
      <c r="C604" s="22" t="inlineStr">
        <is>
          <t>CAMP FIRE</t>
        </is>
      </c>
      <c r="D604" s="22">
        <f>IFERROR(MATCH(B604,'Large Fires (PGETerritory)'!C:C,0),"")</f>
        <v/>
      </c>
      <c r="E604" s="22">
        <f>IFERROR(MATCH(C604,'Large Fires (PGETerritory)'!C:C,0),"")</f>
        <v/>
      </c>
    </row>
    <row r="605">
      <c r="A605" s="21" t="inlineStr">
        <is>
          <t>18-0100888</t>
        </is>
      </c>
      <c r="B605" s="110" t="inlineStr">
        <is>
          <t>CAMP FIRE</t>
        </is>
      </c>
      <c r="C605" s="22" t="inlineStr">
        <is>
          <t>CAMP FIRE</t>
        </is>
      </c>
      <c r="D605" s="22">
        <f>IFERROR(MATCH(B605,'Large Fires (PGETerritory)'!C:C,0),"")</f>
        <v/>
      </c>
      <c r="E605" s="22">
        <f>IFERROR(MATCH(C605,'Large Fires (PGETerritory)'!C:C,0),"")</f>
        <v/>
      </c>
    </row>
    <row r="606">
      <c r="A606" s="21" t="inlineStr">
        <is>
          <t>18-0100879</t>
        </is>
      </c>
      <c r="B606" s="110" t="inlineStr">
        <is>
          <t>CAMP FIRE</t>
        </is>
      </c>
      <c r="C606" s="22" t="inlineStr">
        <is>
          <t>CAMP FIRE</t>
        </is>
      </c>
      <c r="D606" s="22">
        <f>IFERROR(MATCH(B606,'Large Fires (PGETerritory)'!C:C,0),"")</f>
        <v/>
      </c>
      <c r="E606" s="22">
        <f>IFERROR(MATCH(C606,'Large Fires (PGETerritory)'!C:C,0),"")</f>
        <v/>
      </c>
    </row>
    <row r="607">
      <c r="A607" s="21" t="inlineStr">
        <is>
          <t>18-0100892</t>
        </is>
      </c>
      <c r="B607" s="110" t="inlineStr">
        <is>
          <t>CAMP FIRE</t>
        </is>
      </c>
      <c r="C607" s="22" t="inlineStr">
        <is>
          <t>CAMP FIRE</t>
        </is>
      </c>
      <c r="D607" s="22">
        <f>IFERROR(MATCH(B607,'Large Fires (PGETerritory)'!C:C,0),"")</f>
        <v/>
      </c>
      <c r="E607" s="22">
        <f>IFERROR(MATCH(C607,'Large Fires (PGETerritory)'!C:C,0),"")</f>
        <v/>
      </c>
    </row>
    <row r="608">
      <c r="A608" s="21" t="inlineStr">
        <is>
          <t>18-0100890</t>
        </is>
      </c>
      <c r="B608" s="110" t="inlineStr">
        <is>
          <t>CAMP FIRE</t>
        </is>
      </c>
      <c r="C608" s="22" t="inlineStr">
        <is>
          <t>CAMP FIRE</t>
        </is>
      </c>
      <c r="D608" s="22">
        <f>IFERROR(MATCH(B608,'Large Fires (PGETerritory)'!C:C,0),"")</f>
        <v/>
      </c>
      <c r="E608" s="22">
        <f>IFERROR(MATCH(C608,'Large Fires (PGETerritory)'!C:C,0),"")</f>
        <v/>
      </c>
    </row>
    <row r="609">
      <c r="A609" s="21" t="inlineStr">
        <is>
          <t>18-0100881</t>
        </is>
      </c>
      <c r="B609" s="110" t="inlineStr">
        <is>
          <t>CAMP FIRE</t>
        </is>
      </c>
      <c r="C609" s="22" t="inlineStr">
        <is>
          <t>CAMP FIRE</t>
        </is>
      </c>
      <c r="D609" s="22">
        <f>IFERROR(MATCH(B609,'Large Fires (PGETerritory)'!C:C,0),"")</f>
        <v/>
      </c>
      <c r="E609" s="22">
        <f>IFERROR(MATCH(C609,'Large Fires (PGETerritory)'!C:C,0),"")</f>
        <v/>
      </c>
    </row>
    <row r="610">
      <c r="A610" s="21" t="inlineStr">
        <is>
          <t>18-0100830</t>
        </is>
      </c>
      <c r="B610" s="110" t="inlineStr">
        <is>
          <t>CAMP FIRE</t>
        </is>
      </c>
      <c r="C610" s="22" t="inlineStr">
        <is>
          <t>CAMP FIRE</t>
        </is>
      </c>
      <c r="D610" s="22">
        <f>IFERROR(MATCH(B610,'Large Fires (PGETerritory)'!C:C,0),"")</f>
        <v/>
      </c>
      <c r="E610" s="22">
        <f>IFERROR(MATCH(C610,'Large Fires (PGETerritory)'!C:C,0),"")</f>
        <v/>
      </c>
    </row>
    <row r="611">
      <c r="A611" s="21" t="inlineStr">
        <is>
          <t>18-0100871</t>
        </is>
      </c>
      <c r="B611" s="110" t="inlineStr">
        <is>
          <t>CAMP FIRE</t>
        </is>
      </c>
      <c r="C611" s="22" t="inlineStr">
        <is>
          <t>CAMP FIRE</t>
        </is>
      </c>
      <c r="D611" s="22">
        <f>IFERROR(MATCH(B611,'Large Fires (PGETerritory)'!C:C,0),"")</f>
        <v/>
      </c>
      <c r="E611" s="22">
        <f>IFERROR(MATCH(C611,'Large Fires (PGETerritory)'!C:C,0),"")</f>
        <v/>
      </c>
    </row>
    <row r="612">
      <c r="A612" s="21" t="inlineStr">
        <is>
          <t>18-0098552</t>
        </is>
      </c>
      <c r="B612" s="110" t="inlineStr">
        <is>
          <t>CAMP FIRE</t>
        </is>
      </c>
      <c r="C612" s="22" t="inlineStr">
        <is>
          <t>CAMP FIRE</t>
        </is>
      </c>
      <c r="D612" s="22">
        <f>IFERROR(MATCH(B612,'Large Fires (PGETerritory)'!C:C,0),"")</f>
        <v/>
      </c>
      <c r="E612" s="22">
        <f>IFERROR(MATCH(C612,'Large Fires (PGETerritory)'!C:C,0),"")</f>
        <v/>
      </c>
    </row>
    <row r="613">
      <c r="A613" s="21" t="inlineStr">
        <is>
          <t>18-0100902</t>
        </is>
      </c>
      <c r="B613" s="110" t="inlineStr">
        <is>
          <t>CAMP FIRE</t>
        </is>
      </c>
      <c r="C613" s="22" t="inlineStr">
        <is>
          <t>CAMP FIRE</t>
        </is>
      </c>
      <c r="D613" s="22">
        <f>IFERROR(MATCH(B613,'Large Fires (PGETerritory)'!C:C,0),"")</f>
        <v/>
      </c>
      <c r="E613" s="22">
        <f>IFERROR(MATCH(C613,'Large Fires (PGETerritory)'!C:C,0),"")</f>
        <v/>
      </c>
    </row>
    <row r="614">
      <c r="A614" s="21" t="inlineStr">
        <is>
          <t>18-0100905</t>
        </is>
      </c>
      <c r="B614" s="110" t="inlineStr">
        <is>
          <t>CAMP FIRE</t>
        </is>
      </c>
      <c r="C614" s="22" t="inlineStr">
        <is>
          <t>CAMP FIRE</t>
        </is>
      </c>
      <c r="D614" s="22">
        <f>IFERROR(MATCH(B614,'Large Fires (PGETerritory)'!C:C,0),"")</f>
        <v/>
      </c>
      <c r="E614" s="22">
        <f>IFERROR(MATCH(C614,'Large Fires (PGETerritory)'!C:C,0),"")</f>
        <v/>
      </c>
    </row>
    <row r="615">
      <c r="A615" s="21" t="inlineStr">
        <is>
          <t>18-0100907</t>
        </is>
      </c>
      <c r="B615" s="110" t="inlineStr">
        <is>
          <t>CAMP FIRE</t>
        </is>
      </c>
      <c r="C615" s="22" t="inlineStr">
        <is>
          <t>CAMP FIRE</t>
        </is>
      </c>
      <c r="D615" s="22">
        <f>IFERROR(MATCH(B615,'Large Fires (PGETerritory)'!C:C,0),"")</f>
        <v/>
      </c>
      <c r="E615" s="22">
        <f>IFERROR(MATCH(C615,'Large Fires (PGETerritory)'!C:C,0),"")</f>
        <v/>
      </c>
    </row>
    <row r="616">
      <c r="A616" s="21" t="inlineStr">
        <is>
          <t>18-0100906</t>
        </is>
      </c>
      <c r="B616" s="110" t="inlineStr">
        <is>
          <t>CAMP FIRE</t>
        </is>
      </c>
      <c r="C616" s="22" t="inlineStr">
        <is>
          <t>CAMP FIRE</t>
        </is>
      </c>
      <c r="D616" s="22">
        <f>IFERROR(MATCH(B616,'Large Fires (PGETerritory)'!C:C,0),"")</f>
        <v/>
      </c>
      <c r="E616" s="22">
        <f>IFERROR(MATCH(C616,'Large Fires (PGETerritory)'!C:C,0),"")</f>
        <v/>
      </c>
    </row>
    <row r="617">
      <c r="A617" s="21" t="inlineStr">
        <is>
          <t>18-0100904</t>
        </is>
      </c>
      <c r="B617" s="110" t="inlineStr">
        <is>
          <t>CAMP FIRE</t>
        </is>
      </c>
      <c r="C617" s="22" t="inlineStr">
        <is>
          <t>CAMP FIRE</t>
        </is>
      </c>
      <c r="D617" s="22">
        <f>IFERROR(MATCH(B617,'Large Fires (PGETerritory)'!C:C,0),"")</f>
        <v/>
      </c>
      <c r="E617" s="22">
        <f>IFERROR(MATCH(C617,'Large Fires (PGETerritory)'!C:C,0),"")</f>
        <v/>
      </c>
    </row>
    <row r="618">
      <c r="A618" s="21" t="inlineStr">
        <is>
          <t>18-0100921</t>
        </is>
      </c>
      <c r="B618" s="110" t="inlineStr">
        <is>
          <t>CAMP FIRE</t>
        </is>
      </c>
      <c r="C618" s="22" t="inlineStr">
        <is>
          <t>CAMP FIRE</t>
        </is>
      </c>
      <c r="D618" s="22">
        <f>IFERROR(MATCH(B618,'Large Fires (PGETerritory)'!C:C,0),"")</f>
        <v/>
      </c>
      <c r="E618" s="22">
        <f>IFERROR(MATCH(C618,'Large Fires (PGETerritory)'!C:C,0),"")</f>
        <v/>
      </c>
    </row>
    <row r="619">
      <c r="A619" s="21" t="inlineStr">
        <is>
          <t>18-0100918</t>
        </is>
      </c>
      <c r="B619" s="110" t="inlineStr">
        <is>
          <t>CAMP FIRE</t>
        </is>
      </c>
      <c r="C619" s="22" t="inlineStr">
        <is>
          <t>CAMP FIRE</t>
        </is>
      </c>
      <c r="D619" s="22">
        <f>IFERROR(MATCH(B619,'Large Fires (PGETerritory)'!C:C,0),"")</f>
        <v/>
      </c>
      <c r="E619" s="22">
        <f>IFERROR(MATCH(C619,'Large Fires (PGETerritory)'!C:C,0),"")</f>
        <v/>
      </c>
    </row>
    <row r="620">
      <c r="A620" s="21" t="inlineStr">
        <is>
          <t>18-0103210</t>
        </is>
      </c>
      <c r="B620" s="110" t="inlineStr">
        <is>
          <t>CAMP FIRE</t>
        </is>
      </c>
      <c r="C620" s="22" t="inlineStr">
        <is>
          <t>CAMP FIRE</t>
        </is>
      </c>
      <c r="D620" s="22">
        <f>IFERROR(MATCH(B620,'Large Fires (PGETerritory)'!C:C,0),"")</f>
        <v/>
      </c>
      <c r="E620" s="22">
        <f>IFERROR(MATCH(C620,'Large Fires (PGETerritory)'!C:C,0),"")</f>
        <v/>
      </c>
    </row>
    <row r="621">
      <c r="A621" s="21" t="inlineStr">
        <is>
          <t>18-0100788</t>
        </is>
      </c>
      <c r="B621" s="110" t="inlineStr">
        <is>
          <t>CAMP FIRE</t>
        </is>
      </c>
      <c r="C621" s="22" t="inlineStr">
        <is>
          <t>CAMP FIRE</t>
        </is>
      </c>
      <c r="D621" s="22">
        <f>IFERROR(MATCH(B621,'Large Fires (PGETerritory)'!C:C,0),"")</f>
        <v/>
      </c>
      <c r="E621" s="22">
        <f>IFERROR(MATCH(C621,'Large Fires (PGETerritory)'!C:C,0),"")</f>
        <v/>
      </c>
    </row>
    <row r="622">
      <c r="A622" s="21" t="inlineStr">
        <is>
          <t>18-0100820</t>
        </is>
      </c>
      <c r="B622" s="110" t="inlineStr">
        <is>
          <t>CAMP FIRE</t>
        </is>
      </c>
      <c r="C622" s="22" t="inlineStr">
        <is>
          <t>CAMP FIRE</t>
        </is>
      </c>
      <c r="D622" s="22">
        <f>IFERROR(MATCH(B622,'Large Fires (PGETerritory)'!C:C,0),"")</f>
        <v/>
      </c>
      <c r="E622" s="22">
        <f>IFERROR(MATCH(C622,'Large Fires (PGETerritory)'!C:C,0),"")</f>
        <v/>
      </c>
    </row>
    <row r="623">
      <c r="A623" s="21" t="inlineStr">
        <is>
          <t>18-0103197</t>
        </is>
      </c>
      <c r="B623" s="110" t="inlineStr">
        <is>
          <t>CAMP FIRE</t>
        </is>
      </c>
      <c r="C623" s="22" t="inlineStr">
        <is>
          <t>CAMP FIRE</t>
        </is>
      </c>
      <c r="D623" s="22">
        <f>IFERROR(MATCH(B623,'Large Fires (PGETerritory)'!C:C,0),"")</f>
        <v/>
      </c>
      <c r="E623" s="22">
        <f>IFERROR(MATCH(C623,'Large Fires (PGETerritory)'!C:C,0),"")</f>
        <v/>
      </c>
    </row>
    <row r="624">
      <c r="A624" s="21" t="inlineStr">
        <is>
          <t>18-0103207</t>
        </is>
      </c>
      <c r="B624" s="110" t="inlineStr">
        <is>
          <t>CAMP FIRE</t>
        </is>
      </c>
      <c r="C624" s="22" t="inlineStr">
        <is>
          <t>CAMP FIRE</t>
        </is>
      </c>
      <c r="D624" s="22">
        <f>IFERROR(MATCH(B624,'Large Fires (PGETerritory)'!C:C,0),"")</f>
        <v/>
      </c>
      <c r="E624" s="22">
        <f>IFERROR(MATCH(C624,'Large Fires (PGETerritory)'!C:C,0),"")</f>
        <v/>
      </c>
    </row>
    <row r="625">
      <c r="A625" s="21" t="inlineStr">
        <is>
          <t>18-0100789</t>
        </is>
      </c>
      <c r="B625" s="110" t="inlineStr">
        <is>
          <t>CAMP FIRE</t>
        </is>
      </c>
      <c r="C625" s="22" t="inlineStr">
        <is>
          <t>CAMP FIRE</t>
        </is>
      </c>
      <c r="D625" s="22">
        <f>IFERROR(MATCH(B625,'Large Fires (PGETerritory)'!C:C,0),"")</f>
        <v/>
      </c>
      <c r="E625" s="22">
        <f>IFERROR(MATCH(C625,'Large Fires (PGETerritory)'!C:C,0),"")</f>
        <v/>
      </c>
    </row>
    <row r="626">
      <c r="A626" s="21" t="inlineStr">
        <is>
          <t>18-0100800</t>
        </is>
      </c>
      <c r="B626" s="110" t="inlineStr">
        <is>
          <t>CAMP FIRE</t>
        </is>
      </c>
      <c r="C626" s="22" t="inlineStr">
        <is>
          <t>CAMP FIRE</t>
        </is>
      </c>
      <c r="D626" s="22">
        <f>IFERROR(MATCH(B626,'Large Fires (PGETerritory)'!C:C,0),"")</f>
        <v/>
      </c>
      <c r="E626" s="22">
        <f>IFERROR(MATCH(C626,'Large Fires (PGETerritory)'!C:C,0),"")</f>
        <v/>
      </c>
    </row>
    <row r="627">
      <c r="A627" s="21" t="inlineStr">
        <is>
          <t>18-0105480</t>
        </is>
      </c>
      <c r="B627" s="110" t="inlineStr">
        <is>
          <t>CAMP FIRE</t>
        </is>
      </c>
      <c r="C627" s="22" t="inlineStr">
        <is>
          <t>CAMP FIRE</t>
        </is>
      </c>
      <c r="D627" s="22">
        <f>IFERROR(MATCH(B627,'Large Fires (PGETerritory)'!C:C,0),"")</f>
        <v/>
      </c>
      <c r="E627" s="22">
        <f>IFERROR(MATCH(C627,'Large Fires (PGETerritory)'!C:C,0),"")</f>
        <v/>
      </c>
    </row>
    <row r="628">
      <c r="A628" s="21" t="inlineStr">
        <is>
          <t>18-0103199</t>
        </is>
      </c>
      <c r="B628" s="110" t="inlineStr">
        <is>
          <t>CAMP FIRE</t>
        </is>
      </c>
      <c r="C628" s="22" t="inlineStr">
        <is>
          <t>CAMP FIRE</t>
        </is>
      </c>
      <c r="D628" s="22">
        <f>IFERROR(MATCH(B628,'Large Fires (PGETerritory)'!C:C,0),"")</f>
        <v/>
      </c>
      <c r="E628" s="22">
        <f>IFERROR(MATCH(C628,'Large Fires (PGETerritory)'!C:C,0),"")</f>
        <v/>
      </c>
    </row>
    <row r="629">
      <c r="A629" s="21" t="inlineStr">
        <is>
          <t>18-0100792</t>
        </is>
      </c>
      <c r="B629" s="110" t="inlineStr">
        <is>
          <t>CAMP FIRE</t>
        </is>
      </c>
      <c r="C629" s="22" t="inlineStr">
        <is>
          <t>CAMP FIRE</t>
        </is>
      </c>
      <c r="D629" s="22">
        <f>IFERROR(MATCH(B629,'Large Fires (PGETerritory)'!C:C,0),"")</f>
        <v/>
      </c>
      <c r="E629" s="22">
        <f>IFERROR(MATCH(C629,'Large Fires (PGETerritory)'!C:C,0),"")</f>
        <v/>
      </c>
    </row>
    <row r="630">
      <c r="A630" s="21" t="inlineStr">
        <is>
          <t>18-0100785</t>
        </is>
      </c>
      <c r="B630" s="110" t="inlineStr">
        <is>
          <t>CAMP FIRE</t>
        </is>
      </c>
      <c r="C630" s="22" t="inlineStr">
        <is>
          <t>CAMP FIRE</t>
        </is>
      </c>
      <c r="D630" s="22">
        <f>IFERROR(MATCH(B630,'Large Fires (PGETerritory)'!C:C,0),"")</f>
        <v/>
      </c>
      <c r="E630" s="22">
        <f>IFERROR(MATCH(C630,'Large Fires (PGETerritory)'!C:C,0),"")</f>
        <v/>
      </c>
    </row>
    <row r="631">
      <c r="A631" s="21" t="inlineStr">
        <is>
          <t>18-0103202</t>
        </is>
      </c>
      <c r="B631" s="110" t="inlineStr">
        <is>
          <t>CAMP FIRE</t>
        </is>
      </c>
      <c r="C631" s="22" t="inlineStr">
        <is>
          <t>CAMP FIRE</t>
        </is>
      </c>
      <c r="D631" s="22">
        <f>IFERROR(MATCH(B631,'Large Fires (PGETerritory)'!C:C,0),"")</f>
        <v/>
      </c>
      <c r="E631" s="22">
        <f>IFERROR(MATCH(C631,'Large Fires (PGETerritory)'!C:C,0),"")</f>
        <v/>
      </c>
    </row>
    <row r="632">
      <c r="A632" s="21" t="inlineStr">
        <is>
          <t>18-0103198</t>
        </is>
      </c>
      <c r="B632" s="110" t="inlineStr">
        <is>
          <t>CAMP FIRE</t>
        </is>
      </c>
      <c r="C632" s="22" t="inlineStr">
        <is>
          <t>CAMP FIRE</t>
        </is>
      </c>
      <c r="D632" s="22">
        <f>IFERROR(MATCH(B632,'Large Fires (PGETerritory)'!C:C,0),"")</f>
        <v/>
      </c>
      <c r="E632" s="22">
        <f>IFERROR(MATCH(C632,'Large Fires (PGETerritory)'!C:C,0),"")</f>
        <v/>
      </c>
    </row>
    <row r="633">
      <c r="A633" s="21" t="inlineStr">
        <is>
          <t>18-0101286</t>
        </is>
      </c>
      <c r="B633" s="110" t="inlineStr">
        <is>
          <t>CAMP FIRE</t>
        </is>
      </c>
      <c r="C633" s="22" t="inlineStr">
        <is>
          <t>CAMP FIRE</t>
        </is>
      </c>
      <c r="D633" s="22">
        <f>IFERROR(MATCH(B633,'Large Fires (PGETerritory)'!C:C,0),"")</f>
        <v/>
      </c>
      <c r="E633" s="22">
        <f>IFERROR(MATCH(C633,'Large Fires (PGETerritory)'!C:C,0),"")</f>
        <v/>
      </c>
    </row>
    <row r="634">
      <c r="A634" s="21" t="inlineStr">
        <is>
          <t>18-0101274</t>
        </is>
      </c>
      <c r="B634" s="110" t="inlineStr">
        <is>
          <t>CAMP FIRE</t>
        </is>
      </c>
      <c r="C634" s="22" t="inlineStr">
        <is>
          <t>CAMP FIRE</t>
        </is>
      </c>
      <c r="D634" s="22">
        <f>IFERROR(MATCH(B634,'Large Fires (PGETerritory)'!C:C,0),"")</f>
        <v/>
      </c>
      <c r="E634" s="22">
        <f>IFERROR(MATCH(C634,'Large Fires (PGETerritory)'!C:C,0),"")</f>
        <v/>
      </c>
    </row>
    <row r="635">
      <c r="A635" s="21" t="inlineStr">
        <is>
          <t>18-0101279</t>
        </is>
      </c>
      <c r="B635" s="110" t="inlineStr">
        <is>
          <t>CAMP FIRE</t>
        </is>
      </c>
      <c r="C635" s="22" t="inlineStr">
        <is>
          <t>CAMP FIRE</t>
        </is>
      </c>
      <c r="D635" s="22">
        <f>IFERROR(MATCH(B635,'Large Fires (PGETerritory)'!C:C,0),"")</f>
        <v/>
      </c>
      <c r="E635" s="22">
        <f>IFERROR(MATCH(C635,'Large Fires (PGETerritory)'!C:C,0),"")</f>
        <v/>
      </c>
    </row>
    <row r="636">
      <c r="A636" s="21" t="inlineStr">
        <is>
          <t>18-0101263</t>
        </is>
      </c>
      <c r="B636" s="110" t="inlineStr">
        <is>
          <t>CAMP FIRE</t>
        </is>
      </c>
      <c r="C636" s="22" t="inlineStr">
        <is>
          <t>CAMP FIRE</t>
        </is>
      </c>
      <c r="D636" s="22">
        <f>IFERROR(MATCH(B636,'Large Fires (PGETerritory)'!C:C,0),"")</f>
        <v/>
      </c>
      <c r="E636" s="22">
        <f>IFERROR(MATCH(C636,'Large Fires (PGETerritory)'!C:C,0),"")</f>
        <v/>
      </c>
    </row>
    <row r="637">
      <c r="A637" s="21" t="inlineStr">
        <is>
          <t>18-0101254</t>
        </is>
      </c>
      <c r="B637" s="110" t="inlineStr">
        <is>
          <t>CAMP FIRE</t>
        </is>
      </c>
      <c r="C637" s="22" t="inlineStr">
        <is>
          <t>CAMP FIRE</t>
        </is>
      </c>
      <c r="D637" s="22">
        <f>IFERROR(MATCH(B637,'Large Fires (PGETerritory)'!C:C,0),"")</f>
        <v/>
      </c>
      <c r="E637" s="22">
        <f>IFERROR(MATCH(C637,'Large Fires (PGETerritory)'!C:C,0),"")</f>
        <v/>
      </c>
    </row>
    <row r="638">
      <c r="A638" s="21" t="inlineStr">
        <is>
          <t>18-0101257</t>
        </is>
      </c>
      <c r="B638" s="110" t="inlineStr">
        <is>
          <t>CAMP FIRE</t>
        </is>
      </c>
      <c r="C638" s="22" t="inlineStr">
        <is>
          <t>CAMP FIRE</t>
        </is>
      </c>
      <c r="D638" s="22">
        <f>IFERROR(MATCH(B638,'Large Fires (PGETerritory)'!C:C,0),"")</f>
        <v/>
      </c>
      <c r="E638" s="22">
        <f>IFERROR(MATCH(C638,'Large Fires (PGETerritory)'!C:C,0),"")</f>
        <v/>
      </c>
    </row>
    <row r="639">
      <c r="A639" s="21" t="inlineStr">
        <is>
          <t>18-0101260</t>
        </is>
      </c>
      <c r="B639" s="110" t="inlineStr">
        <is>
          <t>CAMP FIRE</t>
        </is>
      </c>
      <c r="C639" s="22" t="inlineStr">
        <is>
          <t>CAMP FIRE</t>
        </is>
      </c>
      <c r="D639" s="22">
        <f>IFERROR(MATCH(B639,'Large Fires (PGETerritory)'!C:C,0),"")</f>
        <v/>
      </c>
      <c r="E639" s="22">
        <f>IFERROR(MATCH(C639,'Large Fires (PGETerritory)'!C:C,0),"")</f>
        <v/>
      </c>
    </row>
    <row r="640">
      <c r="A640" s="21" t="inlineStr">
        <is>
          <t>18-0101261</t>
        </is>
      </c>
      <c r="B640" s="110" t="inlineStr">
        <is>
          <t>CAMP FIRE</t>
        </is>
      </c>
      <c r="C640" s="22" t="inlineStr">
        <is>
          <t>CAMP FIRE</t>
        </is>
      </c>
      <c r="D640" s="22">
        <f>IFERROR(MATCH(B640,'Large Fires (PGETerritory)'!C:C,0),"")</f>
        <v/>
      </c>
      <c r="E640" s="22">
        <f>IFERROR(MATCH(C640,'Large Fires (PGETerritory)'!C:C,0),"")</f>
        <v/>
      </c>
    </row>
    <row r="641">
      <c r="A641" s="21" t="inlineStr">
        <is>
          <t>18-0101252</t>
        </is>
      </c>
      <c r="B641" s="110" t="inlineStr">
        <is>
          <t>CAMP FIRE</t>
        </is>
      </c>
      <c r="C641" s="22" t="inlineStr">
        <is>
          <t>CAMP FIRE</t>
        </is>
      </c>
      <c r="D641" s="22">
        <f>IFERROR(MATCH(B641,'Large Fires (PGETerritory)'!C:C,0),"")</f>
        <v/>
      </c>
      <c r="E641" s="22">
        <f>IFERROR(MATCH(C641,'Large Fires (PGETerritory)'!C:C,0),"")</f>
        <v/>
      </c>
    </row>
    <row r="642">
      <c r="A642" s="21" t="inlineStr">
        <is>
          <t>18-0101341</t>
        </is>
      </c>
      <c r="B642" s="110" t="inlineStr">
        <is>
          <t>CAMP FIRE</t>
        </is>
      </c>
      <c r="C642" s="22" t="inlineStr">
        <is>
          <t>CAMP FIRE</t>
        </is>
      </c>
      <c r="D642" s="22">
        <f>IFERROR(MATCH(B642,'Large Fires (PGETerritory)'!C:C,0),"")</f>
        <v/>
      </c>
      <c r="E642" s="22">
        <f>IFERROR(MATCH(C642,'Large Fires (PGETerritory)'!C:C,0),"")</f>
        <v/>
      </c>
    </row>
    <row r="643">
      <c r="A643" s="21" t="inlineStr">
        <is>
          <t>18-0101334</t>
        </is>
      </c>
      <c r="B643" s="110" t="inlineStr">
        <is>
          <t>CAMP FIRE</t>
        </is>
      </c>
      <c r="C643" s="22" t="inlineStr">
        <is>
          <t>CAMP FIRE</t>
        </is>
      </c>
      <c r="D643" s="22">
        <f>IFERROR(MATCH(B643,'Large Fires (PGETerritory)'!C:C,0),"")</f>
        <v/>
      </c>
      <c r="E643" s="22">
        <f>IFERROR(MATCH(C643,'Large Fires (PGETerritory)'!C:C,0),"")</f>
        <v/>
      </c>
    </row>
    <row r="644">
      <c r="A644" s="21" t="inlineStr">
        <is>
          <t>18-0101353</t>
        </is>
      </c>
      <c r="B644" s="110" t="inlineStr">
        <is>
          <t>CAMP FIRE</t>
        </is>
      </c>
      <c r="C644" s="22" t="inlineStr">
        <is>
          <t>CAMP FIRE</t>
        </is>
      </c>
      <c r="D644" s="22">
        <f>IFERROR(MATCH(B644,'Large Fires (PGETerritory)'!C:C,0),"")</f>
        <v/>
      </c>
      <c r="E644" s="22">
        <f>IFERROR(MATCH(C644,'Large Fires (PGETerritory)'!C:C,0),"")</f>
        <v/>
      </c>
    </row>
    <row r="645">
      <c r="A645" s="21" t="inlineStr">
        <is>
          <t>18-0101315</t>
        </is>
      </c>
      <c r="B645" s="110" t="inlineStr">
        <is>
          <t>CAMP FIRE</t>
        </is>
      </c>
      <c r="C645" s="22" t="inlineStr">
        <is>
          <t>CAMP FIRE</t>
        </is>
      </c>
      <c r="D645" s="22">
        <f>IFERROR(MATCH(B645,'Large Fires (PGETerritory)'!C:C,0),"")</f>
        <v/>
      </c>
      <c r="E645" s="22">
        <f>IFERROR(MATCH(C645,'Large Fires (PGETerritory)'!C:C,0),"")</f>
        <v/>
      </c>
    </row>
    <row r="646">
      <c r="A646" s="21" t="inlineStr">
        <is>
          <t>18-0101318</t>
        </is>
      </c>
      <c r="B646" s="110" t="inlineStr">
        <is>
          <t>CAMP FIRE</t>
        </is>
      </c>
      <c r="C646" s="22" t="inlineStr">
        <is>
          <t>CAMP FIRE</t>
        </is>
      </c>
      <c r="D646" s="22">
        <f>IFERROR(MATCH(B646,'Large Fires (PGETerritory)'!C:C,0),"")</f>
        <v/>
      </c>
      <c r="E646" s="22">
        <f>IFERROR(MATCH(C646,'Large Fires (PGETerritory)'!C:C,0),"")</f>
        <v/>
      </c>
    </row>
    <row r="647">
      <c r="A647" s="21" t="inlineStr">
        <is>
          <t>18-0101323</t>
        </is>
      </c>
      <c r="B647" s="110" t="inlineStr">
        <is>
          <t>CAMP FIRE</t>
        </is>
      </c>
      <c r="C647" s="22" t="inlineStr">
        <is>
          <t>CAMP FIRE</t>
        </is>
      </c>
      <c r="D647" s="22">
        <f>IFERROR(MATCH(B647,'Large Fires (PGETerritory)'!C:C,0),"")</f>
        <v/>
      </c>
      <c r="E647" s="22">
        <f>IFERROR(MATCH(C647,'Large Fires (PGETerritory)'!C:C,0),"")</f>
        <v/>
      </c>
    </row>
    <row r="648">
      <c r="A648" s="21" t="inlineStr">
        <is>
          <t>18-0101310</t>
        </is>
      </c>
      <c r="B648" s="110" t="inlineStr">
        <is>
          <t>CAMP FIRE</t>
        </is>
      </c>
      <c r="C648" s="22" t="inlineStr">
        <is>
          <t>CAMP FIRE</t>
        </is>
      </c>
      <c r="D648" s="22">
        <f>IFERROR(MATCH(B648,'Large Fires (PGETerritory)'!C:C,0),"")</f>
        <v/>
      </c>
      <c r="E648" s="22">
        <f>IFERROR(MATCH(C648,'Large Fires (PGETerritory)'!C:C,0),"")</f>
        <v/>
      </c>
    </row>
    <row r="649">
      <c r="A649" s="21" t="inlineStr">
        <is>
          <t>18-0101330</t>
        </is>
      </c>
      <c r="B649" s="110" t="inlineStr">
        <is>
          <t>CAMP FIRE</t>
        </is>
      </c>
      <c r="C649" s="22" t="inlineStr">
        <is>
          <t>CAMP FIRE</t>
        </is>
      </c>
      <c r="D649" s="22">
        <f>IFERROR(MATCH(B649,'Large Fires (PGETerritory)'!C:C,0),"")</f>
        <v/>
      </c>
      <c r="E649" s="22">
        <f>IFERROR(MATCH(C649,'Large Fires (PGETerritory)'!C:C,0),"")</f>
        <v/>
      </c>
    </row>
    <row r="650">
      <c r="A650" s="21" t="inlineStr">
        <is>
          <t>18-0101321</t>
        </is>
      </c>
      <c r="B650" s="110" t="inlineStr">
        <is>
          <t>CAMP FIRE</t>
        </is>
      </c>
      <c r="C650" s="22" t="inlineStr">
        <is>
          <t>CAMP FIRE</t>
        </is>
      </c>
      <c r="D650" s="22">
        <f>IFERROR(MATCH(B650,'Large Fires (PGETerritory)'!C:C,0),"")</f>
        <v/>
      </c>
      <c r="E650" s="22">
        <f>IFERROR(MATCH(C650,'Large Fires (PGETerritory)'!C:C,0),"")</f>
        <v/>
      </c>
    </row>
    <row r="651">
      <c r="A651" s="21" t="inlineStr">
        <is>
          <t>18-0101364</t>
        </is>
      </c>
      <c r="B651" s="110" t="inlineStr">
        <is>
          <t>CAMP FIRE</t>
        </is>
      </c>
      <c r="C651" s="22" t="inlineStr">
        <is>
          <t>CAMP FIRE</t>
        </is>
      </c>
      <c r="D651" s="22">
        <f>IFERROR(MATCH(B651,'Large Fires (PGETerritory)'!C:C,0),"")</f>
        <v/>
      </c>
      <c r="E651" s="22">
        <f>IFERROR(MATCH(C651,'Large Fires (PGETerritory)'!C:C,0),"")</f>
        <v/>
      </c>
    </row>
    <row r="652">
      <c r="A652" s="21" t="inlineStr">
        <is>
          <t>18-0101405</t>
        </is>
      </c>
      <c r="B652" s="110" t="inlineStr">
        <is>
          <t>CAMP FIRE</t>
        </is>
      </c>
      <c r="C652" s="22" t="inlineStr">
        <is>
          <t>CAMP FIRE</t>
        </is>
      </c>
      <c r="D652" s="22">
        <f>IFERROR(MATCH(B652,'Large Fires (PGETerritory)'!C:C,0),"")</f>
        <v/>
      </c>
      <c r="E652" s="22">
        <f>IFERROR(MATCH(C652,'Large Fires (PGETerritory)'!C:C,0),"")</f>
        <v/>
      </c>
    </row>
    <row r="653">
      <c r="A653" s="21" t="inlineStr">
        <is>
          <t>18-0101414</t>
        </is>
      </c>
      <c r="B653" s="110" t="inlineStr">
        <is>
          <t>CAMP FIRE</t>
        </is>
      </c>
      <c r="C653" s="22" t="inlineStr">
        <is>
          <t>CAMP FIRE</t>
        </is>
      </c>
      <c r="D653" s="22">
        <f>IFERROR(MATCH(B653,'Large Fires (PGETerritory)'!C:C,0),"")</f>
        <v/>
      </c>
      <c r="E653" s="22">
        <f>IFERROR(MATCH(C653,'Large Fires (PGETerritory)'!C:C,0),"")</f>
        <v/>
      </c>
    </row>
    <row r="654">
      <c r="A654" s="21" t="inlineStr">
        <is>
          <t>18-0101430</t>
        </is>
      </c>
      <c r="B654" s="110" t="inlineStr">
        <is>
          <t>CAMP FIRE</t>
        </is>
      </c>
      <c r="C654" s="22" t="inlineStr">
        <is>
          <t>CAMP FIRE</t>
        </is>
      </c>
      <c r="D654" s="22">
        <f>IFERROR(MATCH(B654,'Large Fires (PGETerritory)'!C:C,0),"")</f>
        <v/>
      </c>
      <c r="E654" s="22">
        <f>IFERROR(MATCH(C654,'Large Fires (PGETerritory)'!C:C,0),"")</f>
        <v/>
      </c>
    </row>
    <row r="655">
      <c r="A655" s="21" t="inlineStr">
        <is>
          <t>18-0101454</t>
        </is>
      </c>
      <c r="B655" s="110" t="inlineStr">
        <is>
          <t>CAMP FIRE</t>
        </is>
      </c>
      <c r="C655" s="22" t="inlineStr">
        <is>
          <t>CAMP FIRE</t>
        </is>
      </c>
      <c r="D655" s="22">
        <f>IFERROR(MATCH(B655,'Large Fires (PGETerritory)'!C:C,0),"")</f>
        <v/>
      </c>
      <c r="E655" s="22">
        <f>IFERROR(MATCH(C655,'Large Fires (PGETerritory)'!C:C,0),"")</f>
        <v/>
      </c>
    </row>
    <row r="656">
      <c r="A656" s="21" t="inlineStr">
        <is>
          <t>18-0101446</t>
        </is>
      </c>
      <c r="B656" s="110" t="inlineStr">
        <is>
          <t>CAMP FIRE</t>
        </is>
      </c>
      <c r="C656" s="22" t="inlineStr">
        <is>
          <t>CAMP FIRE</t>
        </is>
      </c>
      <c r="D656" s="22">
        <f>IFERROR(MATCH(B656,'Large Fires (PGETerritory)'!C:C,0),"")</f>
        <v/>
      </c>
      <c r="E656" s="22">
        <f>IFERROR(MATCH(C656,'Large Fires (PGETerritory)'!C:C,0),"")</f>
        <v/>
      </c>
    </row>
    <row r="657">
      <c r="A657" s="21" t="inlineStr">
        <is>
          <t>18-0101502</t>
        </is>
      </c>
      <c r="B657" s="110" t="inlineStr">
        <is>
          <t>CAMP FIRE</t>
        </is>
      </c>
      <c r="C657" s="22" t="inlineStr">
        <is>
          <t>CAMP FIRE</t>
        </is>
      </c>
      <c r="D657" s="22">
        <f>IFERROR(MATCH(B657,'Large Fires (PGETerritory)'!C:C,0),"")</f>
        <v/>
      </c>
      <c r="E657" s="22">
        <f>IFERROR(MATCH(C657,'Large Fires (PGETerritory)'!C:C,0),"")</f>
        <v/>
      </c>
    </row>
    <row r="658">
      <c r="A658" s="21" t="inlineStr">
        <is>
          <t>18-0101513</t>
        </is>
      </c>
      <c r="B658" s="110" t="inlineStr">
        <is>
          <t>CAMP FIRE</t>
        </is>
      </c>
      <c r="C658" s="22" t="inlineStr">
        <is>
          <t>CAMP FIRE</t>
        </is>
      </c>
      <c r="D658" s="22">
        <f>IFERROR(MATCH(B658,'Large Fires (PGETerritory)'!C:C,0),"")</f>
        <v/>
      </c>
      <c r="E658" s="22">
        <f>IFERROR(MATCH(C658,'Large Fires (PGETerritory)'!C:C,0),"")</f>
        <v/>
      </c>
    </row>
    <row r="659">
      <c r="A659" s="21" t="inlineStr">
        <is>
          <t>18-0101476</t>
        </is>
      </c>
      <c r="B659" s="110" t="inlineStr">
        <is>
          <t>CAMP FIRE</t>
        </is>
      </c>
      <c r="C659" s="22" t="inlineStr">
        <is>
          <t>CAMP FIRE</t>
        </is>
      </c>
      <c r="D659" s="22">
        <f>IFERROR(MATCH(B659,'Large Fires (PGETerritory)'!C:C,0),"")</f>
        <v/>
      </c>
      <c r="E659" s="22">
        <f>IFERROR(MATCH(C659,'Large Fires (PGETerritory)'!C:C,0),"")</f>
        <v/>
      </c>
    </row>
    <row r="660">
      <c r="A660" s="21" t="inlineStr">
        <is>
          <t>18-0101490</t>
        </is>
      </c>
      <c r="B660" s="110" t="inlineStr">
        <is>
          <t>CAMP FIRE</t>
        </is>
      </c>
      <c r="C660" s="22" t="inlineStr">
        <is>
          <t>CAMP FIRE</t>
        </is>
      </c>
      <c r="D660" s="22">
        <f>IFERROR(MATCH(B660,'Large Fires (PGETerritory)'!C:C,0),"")</f>
        <v/>
      </c>
      <c r="E660" s="22">
        <f>IFERROR(MATCH(C660,'Large Fires (PGETerritory)'!C:C,0),"")</f>
        <v/>
      </c>
    </row>
    <row r="661">
      <c r="A661" s="21" t="inlineStr">
        <is>
          <t>18-0101508</t>
        </is>
      </c>
      <c r="B661" s="110" t="inlineStr">
        <is>
          <t>CAMP FIRE</t>
        </is>
      </c>
      <c r="C661" s="22" t="inlineStr">
        <is>
          <t>CAMP FIRE</t>
        </is>
      </c>
      <c r="D661" s="22">
        <f>IFERROR(MATCH(B661,'Large Fires (PGETerritory)'!C:C,0),"")</f>
        <v/>
      </c>
      <c r="E661" s="22">
        <f>IFERROR(MATCH(C661,'Large Fires (PGETerritory)'!C:C,0),"")</f>
        <v/>
      </c>
    </row>
    <row r="662">
      <c r="A662" s="21" t="inlineStr">
        <is>
          <t>18-0101495</t>
        </is>
      </c>
      <c r="B662" s="110" t="inlineStr">
        <is>
          <t>CAMP FIRE</t>
        </is>
      </c>
      <c r="C662" s="22" t="inlineStr">
        <is>
          <t>CAMP FIRE</t>
        </is>
      </c>
      <c r="D662" s="22">
        <f>IFERROR(MATCH(B662,'Large Fires (PGETerritory)'!C:C,0),"")</f>
        <v/>
      </c>
      <c r="E662" s="22">
        <f>IFERROR(MATCH(C662,'Large Fires (PGETerritory)'!C:C,0),"")</f>
        <v/>
      </c>
    </row>
    <row r="663">
      <c r="A663" s="21" t="inlineStr">
        <is>
          <t>18-0101482</t>
        </is>
      </c>
      <c r="B663" s="110" t="inlineStr">
        <is>
          <t>CAMP FIRE</t>
        </is>
      </c>
      <c r="C663" s="22" t="inlineStr">
        <is>
          <t>CAMP FIRE</t>
        </is>
      </c>
      <c r="D663" s="22">
        <f>IFERROR(MATCH(B663,'Large Fires (PGETerritory)'!C:C,0),"")</f>
        <v/>
      </c>
      <c r="E663" s="22">
        <f>IFERROR(MATCH(C663,'Large Fires (PGETerritory)'!C:C,0),"")</f>
        <v/>
      </c>
    </row>
    <row r="664">
      <c r="A664" s="21" t="inlineStr">
        <is>
          <t>18-0101468</t>
        </is>
      </c>
      <c r="B664" s="110" t="inlineStr">
        <is>
          <t>CAMP FIRE</t>
        </is>
      </c>
      <c r="C664" s="22" t="inlineStr">
        <is>
          <t>CAMP FIRE</t>
        </is>
      </c>
      <c r="D664" s="22">
        <f>IFERROR(MATCH(B664,'Large Fires (PGETerritory)'!C:C,0),"")</f>
        <v/>
      </c>
      <c r="E664" s="22">
        <f>IFERROR(MATCH(C664,'Large Fires (PGETerritory)'!C:C,0),"")</f>
        <v/>
      </c>
    </row>
    <row r="665">
      <c r="A665" s="21" t="inlineStr">
        <is>
          <t>18-0101463</t>
        </is>
      </c>
      <c r="B665" s="110" t="inlineStr">
        <is>
          <t>CAMP FIRE</t>
        </is>
      </c>
      <c r="C665" s="22" t="inlineStr">
        <is>
          <t>CAMP FIRE</t>
        </is>
      </c>
      <c r="D665" s="22">
        <f>IFERROR(MATCH(B665,'Large Fires (PGETerritory)'!C:C,0),"")</f>
        <v/>
      </c>
      <c r="E665" s="22">
        <f>IFERROR(MATCH(C665,'Large Fires (PGETerritory)'!C:C,0),"")</f>
        <v/>
      </c>
    </row>
    <row r="666">
      <c r="A666" s="21" t="inlineStr">
        <is>
          <t>18-0101457</t>
        </is>
      </c>
      <c r="B666" s="110" t="inlineStr">
        <is>
          <t>CAMP FIRE</t>
        </is>
      </c>
      <c r="C666" s="22" t="inlineStr">
        <is>
          <t>CAMP FIRE</t>
        </is>
      </c>
      <c r="D666" s="22">
        <f>IFERROR(MATCH(B666,'Large Fires (PGETerritory)'!C:C,0),"")</f>
        <v/>
      </c>
      <c r="E666" s="22">
        <f>IFERROR(MATCH(C666,'Large Fires (PGETerritory)'!C:C,0),"")</f>
        <v/>
      </c>
    </row>
    <row r="667">
      <c r="A667" s="21" t="inlineStr">
        <is>
          <t>18-0101648</t>
        </is>
      </c>
      <c r="B667" s="110" t="inlineStr">
        <is>
          <t>CAMP FIRE</t>
        </is>
      </c>
      <c r="C667" s="22" t="inlineStr">
        <is>
          <t>CAMP FIRE</t>
        </is>
      </c>
      <c r="D667" s="22">
        <f>IFERROR(MATCH(B667,'Large Fires (PGETerritory)'!C:C,0),"")</f>
        <v/>
      </c>
      <c r="E667" s="22">
        <f>IFERROR(MATCH(C667,'Large Fires (PGETerritory)'!C:C,0),"")</f>
        <v/>
      </c>
    </row>
    <row r="668">
      <c r="A668" s="21" t="inlineStr">
        <is>
          <t>18-0101647</t>
        </is>
      </c>
      <c r="B668" s="110" t="inlineStr">
        <is>
          <t>CAMP FIRE</t>
        </is>
      </c>
      <c r="C668" s="22" t="inlineStr">
        <is>
          <t>CAMP FIRE</t>
        </is>
      </c>
      <c r="D668" s="22">
        <f>IFERROR(MATCH(B668,'Large Fires (PGETerritory)'!C:C,0),"")</f>
        <v/>
      </c>
      <c r="E668" s="22">
        <f>IFERROR(MATCH(C668,'Large Fires (PGETerritory)'!C:C,0),"")</f>
        <v/>
      </c>
    </row>
    <row r="669">
      <c r="A669" s="21" t="inlineStr">
        <is>
          <t>18-0101649</t>
        </is>
      </c>
      <c r="B669" s="110" t="inlineStr">
        <is>
          <t>CAMP FIRE</t>
        </is>
      </c>
      <c r="C669" s="22" t="inlineStr">
        <is>
          <t>CAMP FIRE</t>
        </is>
      </c>
      <c r="D669" s="22">
        <f>IFERROR(MATCH(B669,'Large Fires (PGETerritory)'!C:C,0),"")</f>
        <v/>
      </c>
      <c r="E669" s="22">
        <f>IFERROR(MATCH(C669,'Large Fires (PGETerritory)'!C:C,0),"")</f>
        <v/>
      </c>
    </row>
    <row r="670">
      <c r="A670" s="21" t="inlineStr">
        <is>
          <t>18-0101652</t>
        </is>
      </c>
      <c r="B670" s="110" t="inlineStr">
        <is>
          <t>CAMP FIRE</t>
        </is>
      </c>
      <c r="C670" s="22" t="inlineStr">
        <is>
          <t>CAMP FIRE</t>
        </is>
      </c>
      <c r="D670" s="22">
        <f>IFERROR(MATCH(B670,'Large Fires (PGETerritory)'!C:C,0),"")</f>
        <v/>
      </c>
      <c r="E670" s="22">
        <f>IFERROR(MATCH(C670,'Large Fires (PGETerritory)'!C:C,0),"")</f>
        <v/>
      </c>
    </row>
    <row r="671">
      <c r="A671" s="21" t="inlineStr">
        <is>
          <t>18-0101646</t>
        </is>
      </c>
      <c r="B671" s="110" t="inlineStr">
        <is>
          <t>CAMP FIRE</t>
        </is>
      </c>
      <c r="C671" s="22" t="inlineStr">
        <is>
          <t>CAMP FIRE</t>
        </is>
      </c>
      <c r="D671" s="22">
        <f>IFERROR(MATCH(B671,'Large Fires (PGETerritory)'!C:C,0),"")</f>
        <v/>
      </c>
      <c r="E671" s="22">
        <f>IFERROR(MATCH(C671,'Large Fires (PGETerritory)'!C:C,0),"")</f>
        <v/>
      </c>
    </row>
    <row r="672">
      <c r="A672" s="21" t="inlineStr">
        <is>
          <t>18-0101651</t>
        </is>
      </c>
      <c r="B672" s="110" t="inlineStr">
        <is>
          <t>CAMP FIRE</t>
        </is>
      </c>
      <c r="C672" s="22" t="inlineStr">
        <is>
          <t>CAMP FIRE</t>
        </is>
      </c>
      <c r="D672" s="22">
        <f>IFERROR(MATCH(B672,'Large Fires (PGETerritory)'!C:C,0),"")</f>
        <v/>
      </c>
      <c r="E672" s="22">
        <f>IFERROR(MATCH(C672,'Large Fires (PGETerritory)'!C:C,0),"")</f>
        <v/>
      </c>
    </row>
    <row r="673">
      <c r="A673" s="21" t="inlineStr">
        <is>
          <t>18-0101579</t>
        </is>
      </c>
      <c r="B673" s="110" t="inlineStr">
        <is>
          <t>CAMP FIRE</t>
        </is>
      </c>
      <c r="C673" s="22" t="inlineStr">
        <is>
          <t>CAMP FIRE</t>
        </is>
      </c>
      <c r="D673" s="22">
        <f>IFERROR(MATCH(B673,'Large Fires (PGETerritory)'!C:C,0),"")</f>
        <v/>
      </c>
      <c r="E673" s="22">
        <f>IFERROR(MATCH(C673,'Large Fires (PGETerritory)'!C:C,0),"")</f>
        <v/>
      </c>
    </row>
    <row r="674">
      <c r="A674" s="21" t="inlineStr">
        <is>
          <t>18-0103206</t>
        </is>
      </c>
      <c r="B674" s="110" t="inlineStr">
        <is>
          <t>CAMP FIRE</t>
        </is>
      </c>
      <c r="C674" s="22" t="inlineStr">
        <is>
          <t>CAMP FIRE</t>
        </is>
      </c>
      <c r="D674" s="22">
        <f>IFERROR(MATCH(B674,'Large Fires (PGETerritory)'!C:C,0),"")</f>
        <v/>
      </c>
      <c r="E674" s="22">
        <f>IFERROR(MATCH(C674,'Large Fires (PGETerritory)'!C:C,0),"")</f>
        <v/>
      </c>
    </row>
    <row r="675">
      <c r="A675" s="21" t="inlineStr">
        <is>
          <t>18-0103212</t>
        </is>
      </c>
      <c r="B675" s="110" t="inlineStr">
        <is>
          <t>CAMP FIRE</t>
        </is>
      </c>
      <c r="C675" s="22" t="inlineStr">
        <is>
          <t>CAMP FIRE</t>
        </is>
      </c>
      <c r="D675" s="22">
        <f>IFERROR(MATCH(B675,'Large Fires (PGETerritory)'!C:C,0),"")</f>
        <v/>
      </c>
      <c r="E675" s="22">
        <f>IFERROR(MATCH(C675,'Large Fires (PGETerritory)'!C:C,0),"")</f>
        <v/>
      </c>
    </row>
    <row r="676">
      <c r="A676" s="21" t="inlineStr">
        <is>
          <t>18-0103247</t>
        </is>
      </c>
      <c r="B676" s="110" t="inlineStr">
        <is>
          <t>CAMP FIRE</t>
        </is>
      </c>
      <c r="C676" s="22" t="inlineStr">
        <is>
          <t>CAMP FIRE</t>
        </is>
      </c>
      <c r="D676" s="22">
        <f>IFERROR(MATCH(B676,'Large Fires (PGETerritory)'!C:C,0),"")</f>
        <v/>
      </c>
      <c r="E676" s="22">
        <f>IFERROR(MATCH(C676,'Large Fires (PGETerritory)'!C:C,0),"")</f>
        <v/>
      </c>
    </row>
    <row r="677">
      <c r="A677" s="21" t="inlineStr">
        <is>
          <t>18-0103346</t>
        </is>
      </c>
      <c r="B677" s="110" t="inlineStr">
        <is>
          <t>CAMP FIRE</t>
        </is>
      </c>
      <c r="C677" s="22" t="inlineStr">
        <is>
          <t>CAMP FIRE</t>
        </is>
      </c>
      <c r="D677" s="22">
        <f>IFERROR(MATCH(B677,'Large Fires (PGETerritory)'!C:C,0),"")</f>
        <v/>
      </c>
      <c r="E677" s="22">
        <f>IFERROR(MATCH(C677,'Large Fires (PGETerritory)'!C:C,0),"")</f>
        <v/>
      </c>
    </row>
    <row r="678">
      <c r="A678" s="21" t="inlineStr">
        <is>
          <t>18-0103348</t>
        </is>
      </c>
      <c r="B678" s="110" t="inlineStr">
        <is>
          <t>CAMP FIRE</t>
        </is>
      </c>
      <c r="C678" s="22" t="inlineStr">
        <is>
          <t>CAMP FIRE</t>
        </is>
      </c>
      <c r="D678" s="22">
        <f>IFERROR(MATCH(B678,'Large Fires (PGETerritory)'!C:C,0),"")</f>
        <v/>
      </c>
      <c r="E678" s="22">
        <f>IFERROR(MATCH(C678,'Large Fires (PGETerritory)'!C:C,0),"")</f>
        <v/>
      </c>
    </row>
    <row r="679">
      <c r="A679" s="21" t="inlineStr">
        <is>
          <t>18-0103376</t>
        </is>
      </c>
      <c r="B679" s="110" t="inlineStr">
        <is>
          <t>CAMP FIRE</t>
        </is>
      </c>
      <c r="C679" s="22" t="inlineStr">
        <is>
          <t>CAMP FIRE</t>
        </is>
      </c>
      <c r="D679" s="22">
        <f>IFERROR(MATCH(B679,'Large Fires (PGETerritory)'!C:C,0),"")</f>
        <v/>
      </c>
      <c r="E679" s="22">
        <f>IFERROR(MATCH(C679,'Large Fires (PGETerritory)'!C:C,0),"")</f>
        <v/>
      </c>
    </row>
    <row r="680">
      <c r="A680" s="21" t="inlineStr">
        <is>
          <t>18-0103369</t>
        </is>
      </c>
      <c r="B680" s="110" t="inlineStr">
        <is>
          <t>CAMP FIRE</t>
        </is>
      </c>
      <c r="C680" s="22" t="inlineStr">
        <is>
          <t>CAMP FIRE</t>
        </is>
      </c>
      <c r="D680" s="22">
        <f>IFERROR(MATCH(B680,'Large Fires (PGETerritory)'!C:C,0),"")</f>
        <v/>
      </c>
      <c r="E680" s="22">
        <f>IFERROR(MATCH(C680,'Large Fires (PGETerritory)'!C:C,0),"")</f>
        <v/>
      </c>
    </row>
    <row r="681">
      <c r="A681" s="21" t="inlineStr">
        <is>
          <t>18-0103342</t>
        </is>
      </c>
      <c r="B681" s="110" t="inlineStr">
        <is>
          <t>CAMP FIRE</t>
        </is>
      </c>
      <c r="C681" s="22" t="inlineStr">
        <is>
          <t>CAMP FIRE</t>
        </is>
      </c>
      <c r="D681" s="22">
        <f>IFERROR(MATCH(B681,'Large Fires (PGETerritory)'!C:C,0),"")</f>
        <v/>
      </c>
      <c r="E681" s="22">
        <f>IFERROR(MATCH(C681,'Large Fires (PGETerritory)'!C:C,0),"")</f>
        <v/>
      </c>
    </row>
    <row r="682">
      <c r="A682" s="21" t="inlineStr">
        <is>
          <t>18-0103335</t>
        </is>
      </c>
      <c r="B682" s="110" t="inlineStr">
        <is>
          <t>CAMP FIRE</t>
        </is>
      </c>
      <c r="C682" s="22" t="inlineStr">
        <is>
          <t>CAMP FIRE</t>
        </is>
      </c>
      <c r="D682" s="22">
        <f>IFERROR(MATCH(B682,'Large Fires (PGETerritory)'!C:C,0),"")</f>
        <v/>
      </c>
      <c r="E682" s="22">
        <f>IFERROR(MATCH(C682,'Large Fires (PGETerritory)'!C:C,0),"")</f>
        <v/>
      </c>
    </row>
    <row r="683">
      <c r="A683" s="21" t="inlineStr">
        <is>
          <t>18-0103358</t>
        </is>
      </c>
      <c r="B683" s="110" t="inlineStr">
        <is>
          <t>CAMP FIRE</t>
        </is>
      </c>
      <c r="C683" s="22" t="inlineStr">
        <is>
          <t>CAMP FIRE</t>
        </is>
      </c>
      <c r="D683" s="22">
        <f>IFERROR(MATCH(B683,'Large Fires (PGETerritory)'!C:C,0),"")</f>
        <v/>
      </c>
      <c r="E683" s="22">
        <f>IFERROR(MATCH(C683,'Large Fires (PGETerritory)'!C:C,0),"")</f>
        <v/>
      </c>
    </row>
    <row r="684">
      <c r="A684" s="21" t="inlineStr">
        <is>
          <t>18-0103373</t>
        </is>
      </c>
      <c r="B684" s="110" t="inlineStr">
        <is>
          <t>CAMP FIRE</t>
        </is>
      </c>
      <c r="C684" s="22" t="inlineStr">
        <is>
          <t>CAMP FIRE</t>
        </is>
      </c>
      <c r="D684" s="22">
        <f>IFERROR(MATCH(B684,'Large Fires (PGETerritory)'!C:C,0),"")</f>
        <v/>
      </c>
      <c r="E684" s="22">
        <f>IFERROR(MATCH(C684,'Large Fires (PGETerritory)'!C:C,0),"")</f>
        <v/>
      </c>
    </row>
    <row r="685">
      <c r="A685" s="21" t="inlineStr">
        <is>
          <t>18-0103331</t>
        </is>
      </c>
      <c r="B685" s="110" t="inlineStr">
        <is>
          <t>CAMP FIRE</t>
        </is>
      </c>
      <c r="C685" s="22" t="inlineStr">
        <is>
          <t>CAMP FIRE</t>
        </is>
      </c>
      <c r="D685" s="22">
        <f>IFERROR(MATCH(B685,'Large Fires (PGETerritory)'!C:C,0),"")</f>
        <v/>
      </c>
      <c r="E685" s="22">
        <f>IFERROR(MATCH(C685,'Large Fires (PGETerritory)'!C:C,0),"")</f>
        <v/>
      </c>
    </row>
    <row r="686">
      <c r="A686" s="21" t="inlineStr">
        <is>
          <t>18-0103696</t>
        </is>
      </c>
      <c r="B686" s="110" t="inlineStr">
        <is>
          <t>CAMP FIRE</t>
        </is>
      </c>
      <c r="C686" s="22" t="inlineStr">
        <is>
          <t>CAMP FIRE</t>
        </is>
      </c>
      <c r="D686" s="22">
        <f>IFERROR(MATCH(B686,'Large Fires (PGETerritory)'!C:C,0),"")</f>
        <v/>
      </c>
      <c r="E686" s="22">
        <f>IFERROR(MATCH(C686,'Large Fires (PGETerritory)'!C:C,0),"")</f>
        <v/>
      </c>
    </row>
    <row r="687">
      <c r="A687" s="21" t="inlineStr">
        <is>
          <t>18-0103700</t>
        </is>
      </c>
      <c r="B687" s="110" t="inlineStr">
        <is>
          <t>CAMP FIRE</t>
        </is>
      </c>
      <c r="C687" s="22" t="inlineStr">
        <is>
          <t>CAMP FIRE</t>
        </is>
      </c>
      <c r="D687" s="22">
        <f>IFERROR(MATCH(B687,'Large Fires (PGETerritory)'!C:C,0),"")</f>
        <v/>
      </c>
      <c r="E687" s="22">
        <f>IFERROR(MATCH(C687,'Large Fires (PGETerritory)'!C:C,0),"")</f>
        <v/>
      </c>
    </row>
    <row r="688">
      <c r="A688" s="21" t="inlineStr">
        <is>
          <t>18-0103693</t>
        </is>
      </c>
      <c r="B688" s="110" t="inlineStr">
        <is>
          <t>CAMP FIRE</t>
        </is>
      </c>
      <c r="C688" s="22" t="inlineStr">
        <is>
          <t>CAMP FIRE</t>
        </is>
      </c>
      <c r="D688" s="22">
        <f>IFERROR(MATCH(B688,'Large Fires (PGETerritory)'!C:C,0),"")</f>
        <v/>
      </c>
      <c r="E688" s="22">
        <f>IFERROR(MATCH(C688,'Large Fires (PGETerritory)'!C:C,0),"")</f>
        <v/>
      </c>
    </row>
    <row r="689">
      <c r="A689" s="21" t="inlineStr">
        <is>
          <t>18-0103702</t>
        </is>
      </c>
      <c r="B689" s="110" t="inlineStr">
        <is>
          <t>CAMP FIRE</t>
        </is>
      </c>
      <c r="C689" s="22" t="inlineStr">
        <is>
          <t>CAMP FIRE</t>
        </is>
      </c>
      <c r="D689" s="22">
        <f>IFERROR(MATCH(B689,'Large Fires (PGETerritory)'!C:C,0),"")</f>
        <v/>
      </c>
      <c r="E689" s="22">
        <f>IFERROR(MATCH(C689,'Large Fires (PGETerritory)'!C:C,0),"")</f>
        <v/>
      </c>
    </row>
    <row r="690">
      <c r="A690" s="21" t="inlineStr">
        <is>
          <t>18-0103780</t>
        </is>
      </c>
      <c r="B690" s="110" t="inlineStr">
        <is>
          <t>CAMP FIRE</t>
        </is>
      </c>
      <c r="C690" s="22" t="inlineStr">
        <is>
          <t>CAMP FIRE</t>
        </is>
      </c>
      <c r="D690" s="22">
        <f>IFERROR(MATCH(B690,'Large Fires (PGETerritory)'!C:C,0),"")</f>
        <v/>
      </c>
      <c r="E690" s="22">
        <f>IFERROR(MATCH(C690,'Large Fires (PGETerritory)'!C:C,0),"")</f>
        <v/>
      </c>
    </row>
    <row r="691">
      <c r="A691" s="21" t="inlineStr">
        <is>
          <t>18-0103757</t>
        </is>
      </c>
      <c r="B691" s="110" t="inlineStr">
        <is>
          <t>CAMP FIRE</t>
        </is>
      </c>
      <c r="C691" s="22" t="inlineStr">
        <is>
          <t>CAMP FIRE</t>
        </is>
      </c>
      <c r="D691" s="22">
        <f>IFERROR(MATCH(B691,'Large Fires (PGETerritory)'!C:C,0),"")</f>
        <v/>
      </c>
      <c r="E691" s="22">
        <f>IFERROR(MATCH(C691,'Large Fires (PGETerritory)'!C:C,0),"")</f>
        <v/>
      </c>
    </row>
    <row r="692">
      <c r="A692" s="21" t="inlineStr">
        <is>
          <t>18-0103778</t>
        </is>
      </c>
      <c r="B692" s="110" t="inlineStr">
        <is>
          <t>CAMP FIRE</t>
        </is>
      </c>
      <c r="C692" s="22" t="inlineStr">
        <is>
          <t>CAMP FIRE</t>
        </is>
      </c>
      <c r="D692" s="22">
        <f>IFERROR(MATCH(B692,'Large Fires (PGETerritory)'!C:C,0),"")</f>
        <v/>
      </c>
      <c r="E692" s="22">
        <f>IFERROR(MATCH(C692,'Large Fires (PGETerritory)'!C:C,0),"")</f>
        <v/>
      </c>
    </row>
    <row r="693">
      <c r="A693" s="21" t="inlineStr">
        <is>
          <t>18-0103765</t>
        </is>
      </c>
      <c r="B693" s="110" t="inlineStr">
        <is>
          <t>CAMP FIRE</t>
        </is>
      </c>
      <c r="C693" s="22" t="inlineStr">
        <is>
          <t>CAMP FIRE</t>
        </is>
      </c>
      <c r="D693" s="22">
        <f>IFERROR(MATCH(B693,'Large Fires (PGETerritory)'!C:C,0),"")</f>
        <v/>
      </c>
      <c r="E693" s="22">
        <f>IFERROR(MATCH(C693,'Large Fires (PGETerritory)'!C:C,0),"")</f>
        <v/>
      </c>
    </row>
    <row r="694">
      <c r="A694" s="21" t="inlineStr">
        <is>
          <t>18-0103783</t>
        </is>
      </c>
      <c r="B694" s="110" t="inlineStr">
        <is>
          <t>CAMP FIRE</t>
        </is>
      </c>
      <c r="C694" s="22" t="inlineStr">
        <is>
          <t>CAMP FIRE</t>
        </is>
      </c>
      <c r="D694" s="22">
        <f>IFERROR(MATCH(B694,'Large Fires (PGETerritory)'!C:C,0),"")</f>
        <v/>
      </c>
      <c r="E694" s="22">
        <f>IFERROR(MATCH(C694,'Large Fires (PGETerritory)'!C:C,0),"")</f>
        <v/>
      </c>
    </row>
    <row r="695">
      <c r="A695" s="21" t="inlineStr">
        <is>
          <t>18-0103821</t>
        </is>
      </c>
      <c r="B695" s="110" t="inlineStr">
        <is>
          <t>CAMP FIRE</t>
        </is>
      </c>
      <c r="C695" s="22" t="inlineStr">
        <is>
          <t>CAMP FIRE</t>
        </is>
      </c>
      <c r="D695" s="22">
        <f>IFERROR(MATCH(B695,'Large Fires (PGETerritory)'!C:C,0),"")</f>
        <v/>
      </c>
      <c r="E695" s="22">
        <f>IFERROR(MATCH(C695,'Large Fires (PGETerritory)'!C:C,0),"")</f>
        <v/>
      </c>
    </row>
    <row r="696">
      <c r="A696" s="21" t="inlineStr">
        <is>
          <t>18-0103788</t>
        </is>
      </c>
      <c r="B696" s="110" t="inlineStr">
        <is>
          <t>CAMP FIRE</t>
        </is>
      </c>
      <c r="C696" s="22" t="inlineStr">
        <is>
          <t>CAMP FIRE</t>
        </is>
      </c>
      <c r="D696" s="22">
        <f>IFERROR(MATCH(B696,'Large Fires (PGETerritory)'!C:C,0),"")</f>
        <v/>
      </c>
      <c r="E696" s="22">
        <f>IFERROR(MATCH(C696,'Large Fires (PGETerritory)'!C:C,0),"")</f>
        <v/>
      </c>
    </row>
    <row r="697">
      <c r="A697" s="21" t="inlineStr">
        <is>
          <t>18-0103798</t>
        </is>
      </c>
      <c r="B697" s="110" t="inlineStr">
        <is>
          <t>CAMP FIRE</t>
        </is>
      </c>
      <c r="C697" s="22" t="inlineStr">
        <is>
          <t>CAMP FIRE</t>
        </is>
      </c>
      <c r="D697" s="22">
        <f>IFERROR(MATCH(B697,'Large Fires (PGETerritory)'!C:C,0),"")</f>
        <v/>
      </c>
      <c r="E697" s="22">
        <f>IFERROR(MATCH(C697,'Large Fires (PGETerritory)'!C:C,0),"")</f>
        <v/>
      </c>
    </row>
    <row r="698">
      <c r="A698" s="21" t="inlineStr">
        <is>
          <t>18-0103705</t>
        </is>
      </c>
      <c r="B698" s="110" t="inlineStr">
        <is>
          <t>CAMP FIRE</t>
        </is>
      </c>
      <c r="C698" s="22" t="inlineStr">
        <is>
          <t>CAMP FIRE</t>
        </is>
      </c>
      <c r="D698" s="22">
        <f>IFERROR(MATCH(B698,'Large Fires (PGETerritory)'!C:C,0),"")</f>
        <v/>
      </c>
      <c r="E698" s="22">
        <f>IFERROR(MATCH(C698,'Large Fires (PGETerritory)'!C:C,0),"")</f>
        <v/>
      </c>
    </row>
    <row r="699">
      <c r="A699" s="21" t="inlineStr">
        <is>
          <t>18-0103774</t>
        </is>
      </c>
      <c r="B699" s="110" t="inlineStr">
        <is>
          <t>CAMP FIRE</t>
        </is>
      </c>
      <c r="C699" s="22" t="inlineStr">
        <is>
          <t>CAMP FIRE</t>
        </is>
      </c>
      <c r="D699" s="22">
        <f>IFERROR(MATCH(B699,'Large Fires (PGETerritory)'!C:C,0),"")</f>
        <v/>
      </c>
      <c r="E699" s="22">
        <f>IFERROR(MATCH(C699,'Large Fires (PGETerritory)'!C:C,0),"")</f>
        <v/>
      </c>
    </row>
    <row r="700">
      <c r="A700" s="21" t="inlineStr">
        <is>
          <t>18-0103794</t>
        </is>
      </c>
      <c r="B700" s="110" t="inlineStr">
        <is>
          <t>CAMP FIRE</t>
        </is>
      </c>
      <c r="C700" s="22" t="inlineStr">
        <is>
          <t>CAMP FIRE</t>
        </is>
      </c>
      <c r="D700" s="22">
        <f>IFERROR(MATCH(B700,'Large Fires (PGETerritory)'!C:C,0),"")</f>
        <v/>
      </c>
      <c r="E700" s="22">
        <f>IFERROR(MATCH(C700,'Large Fires (PGETerritory)'!C:C,0),"")</f>
        <v/>
      </c>
    </row>
    <row r="701">
      <c r="A701" s="21" t="inlineStr">
        <is>
          <t>18-0103695</t>
        </is>
      </c>
      <c r="B701" s="110" t="inlineStr">
        <is>
          <t>CAMP FIRE</t>
        </is>
      </c>
      <c r="C701" s="22" t="inlineStr">
        <is>
          <t>CAMP FIRE</t>
        </is>
      </c>
      <c r="D701" s="22">
        <f>IFERROR(MATCH(B701,'Large Fires (PGETerritory)'!C:C,0),"")</f>
        <v/>
      </c>
      <c r="E701" s="22">
        <f>IFERROR(MATCH(C701,'Large Fires (PGETerritory)'!C:C,0),"")</f>
        <v/>
      </c>
    </row>
    <row r="702">
      <c r="A702" s="21" t="inlineStr">
        <is>
          <t>18-0103776</t>
        </is>
      </c>
      <c r="B702" s="110" t="inlineStr">
        <is>
          <t>CAMP FIRE</t>
        </is>
      </c>
      <c r="C702" s="22" t="inlineStr">
        <is>
          <t>CAMP FIRE</t>
        </is>
      </c>
      <c r="D702" s="22">
        <f>IFERROR(MATCH(B702,'Large Fires (PGETerritory)'!C:C,0),"")</f>
        <v/>
      </c>
      <c r="E702" s="22">
        <f>IFERROR(MATCH(C702,'Large Fires (PGETerritory)'!C:C,0),"")</f>
        <v/>
      </c>
    </row>
    <row r="703">
      <c r="A703" s="21" t="inlineStr">
        <is>
          <t>18-0103726</t>
        </is>
      </c>
      <c r="B703" s="110" t="inlineStr">
        <is>
          <t>CAMP FIRE</t>
        </is>
      </c>
      <c r="C703" s="22" t="inlineStr">
        <is>
          <t>CAMP FIRE</t>
        </is>
      </c>
      <c r="D703" s="22">
        <f>IFERROR(MATCH(B703,'Large Fires (PGETerritory)'!C:C,0),"")</f>
        <v/>
      </c>
      <c r="E703" s="22">
        <f>IFERROR(MATCH(C703,'Large Fires (PGETerritory)'!C:C,0),"")</f>
        <v/>
      </c>
    </row>
    <row r="704">
      <c r="A704" s="21" t="inlineStr">
        <is>
          <t>18-0103697</t>
        </is>
      </c>
      <c r="B704" s="110" t="inlineStr">
        <is>
          <t>CAMP FIRE</t>
        </is>
      </c>
      <c r="C704" s="22" t="inlineStr">
        <is>
          <t>CAMP FIRE</t>
        </is>
      </c>
      <c r="D704" s="22">
        <f>IFERROR(MATCH(B704,'Large Fires (PGETerritory)'!C:C,0),"")</f>
        <v/>
      </c>
      <c r="E704" s="22">
        <f>IFERROR(MATCH(C704,'Large Fires (PGETerritory)'!C:C,0),"")</f>
        <v/>
      </c>
    </row>
    <row r="705">
      <c r="A705" s="21" t="inlineStr">
        <is>
          <t>18-0103825</t>
        </is>
      </c>
      <c r="B705" s="110" t="inlineStr">
        <is>
          <t>CAMP FIRE</t>
        </is>
      </c>
      <c r="C705" s="22" t="inlineStr">
        <is>
          <t>CAMP FIRE</t>
        </is>
      </c>
      <c r="D705" s="22">
        <f>IFERROR(MATCH(B705,'Large Fires (PGETerritory)'!C:C,0),"")</f>
        <v/>
      </c>
      <c r="E705" s="22">
        <f>IFERROR(MATCH(C705,'Large Fires (PGETerritory)'!C:C,0),"")</f>
        <v/>
      </c>
    </row>
    <row r="706">
      <c r="A706" s="21" t="inlineStr">
        <is>
          <t>18-0103769</t>
        </is>
      </c>
      <c r="B706" s="110" t="inlineStr">
        <is>
          <t>CAMP FIRE</t>
        </is>
      </c>
      <c r="C706" s="22" t="inlineStr">
        <is>
          <t>CAMP FIRE</t>
        </is>
      </c>
      <c r="D706" s="22">
        <f>IFERROR(MATCH(B706,'Large Fires (PGETerritory)'!C:C,0),"")</f>
        <v/>
      </c>
      <c r="E706" s="22">
        <f>IFERROR(MATCH(C706,'Large Fires (PGETerritory)'!C:C,0),"")</f>
        <v/>
      </c>
    </row>
    <row r="707">
      <c r="A707" s="21" t="inlineStr">
        <is>
          <t>18-0103719</t>
        </is>
      </c>
      <c r="B707" s="110" t="inlineStr">
        <is>
          <t>CAMP FIRE</t>
        </is>
      </c>
      <c r="C707" s="22" t="inlineStr">
        <is>
          <t>CAMP FIRE</t>
        </is>
      </c>
      <c r="D707" s="22">
        <f>IFERROR(MATCH(B707,'Large Fires (PGETerritory)'!C:C,0),"")</f>
        <v/>
      </c>
      <c r="E707" s="22">
        <f>IFERROR(MATCH(C707,'Large Fires (PGETerritory)'!C:C,0),"")</f>
        <v/>
      </c>
    </row>
    <row r="708">
      <c r="A708" s="21" t="inlineStr">
        <is>
          <t>18-0103709</t>
        </is>
      </c>
      <c r="B708" s="110" t="inlineStr">
        <is>
          <t>CAMP FIRE</t>
        </is>
      </c>
      <c r="C708" s="22" t="inlineStr">
        <is>
          <t>CAMP FIRE</t>
        </is>
      </c>
      <c r="D708" s="22">
        <f>IFERROR(MATCH(B708,'Large Fires (PGETerritory)'!C:C,0),"")</f>
        <v/>
      </c>
      <c r="E708" s="22">
        <f>IFERROR(MATCH(C708,'Large Fires (PGETerritory)'!C:C,0),"")</f>
        <v/>
      </c>
    </row>
    <row r="709">
      <c r="A709" s="21" t="inlineStr">
        <is>
          <t>18-0103715</t>
        </is>
      </c>
      <c r="B709" s="110" t="inlineStr">
        <is>
          <t>CAMP FIRE</t>
        </is>
      </c>
      <c r="C709" s="22" t="inlineStr">
        <is>
          <t>CAMP FIRE</t>
        </is>
      </c>
      <c r="D709" s="22">
        <f>IFERROR(MATCH(B709,'Large Fires (PGETerritory)'!C:C,0),"")</f>
        <v/>
      </c>
      <c r="E709" s="22">
        <f>IFERROR(MATCH(C709,'Large Fires (PGETerritory)'!C:C,0),"")</f>
        <v/>
      </c>
    </row>
    <row r="710">
      <c r="A710" s="21" t="inlineStr">
        <is>
          <t>18-0103728</t>
        </is>
      </c>
      <c r="B710" s="110" t="inlineStr">
        <is>
          <t>CAMP FIRE</t>
        </is>
      </c>
      <c r="C710" s="22" t="inlineStr">
        <is>
          <t>CAMP FIRE</t>
        </is>
      </c>
      <c r="D710" s="22">
        <f>IFERROR(MATCH(B710,'Large Fires (PGETerritory)'!C:C,0),"")</f>
        <v/>
      </c>
      <c r="E710" s="22">
        <f>IFERROR(MATCH(C710,'Large Fires (PGETerritory)'!C:C,0),"")</f>
        <v/>
      </c>
    </row>
    <row r="711">
      <c r="A711" s="21" t="inlineStr">
        <is>
          <t>18-0103711</t>
        </is>
      </c>
      <c r="B711" s="110" t="inlineStr">
        <is>
          <t>CAMP FIRE</t>
        </is>
      </c>
      <c r="C711" s="22" t="inlineStr">
        <is>
          <t>CAMP FIRE</t>
        </is>
      </c>
      <c r="D711" s="22">
        <f>IFERROR(MATCH(B711,'Large Fires (PGETerritory)'!C:C,0),"")</f>
        <v/>
      </c>
      <c r="E711" s="22">
        <f>IFERROR(MATCH(C711,'Large Fires (PGETerritory)'!C:C,0),"")</f>
        <v/>
      </c>
    </row>
    <row r="712">
      <c r="A712" s="21" t="inlineStr">
        <is>
          <t>18-0103749</t>
        </is>
      </c>
      <c r="B712" s="110" t="inlineStr">
        <is>
          <t>CAMP FIRE</t>
        </is>
      </c>
      <c r="C712" s="22" t="inlineStr">
        <is>
          <t>CAMP FIRE</t>
        </is>
      </c>
      <c r="D712" s="22">
        <f>IFERROR(MATCH(B712,'Large Fires (PGETerritory)'!C:C,0),"")</f>
        <v/>
      </c>
      <c r="E712" s="22">
        <f>IFERROR(MATCH(C712,'Large Fires (PGETerritory)'!C:C,0),"")</f>
        <v/>
      </c>
    </row>
    <row r="713">
      <c r="A713" s="21" t="inlineStr">
        <is>
          <t>18-0103738</t>
        </is>
      </c>
      <c r="B713" s="110" t="inlineStr">
        <is>
          <t>CAMP FIRE</t>
        </is>
      </c>
      <c r="C713" s="22" t="inlineStr">
        <is>
          <t>CAMP FIRE</t>
        </is>
      </c>
      <c r="D713" s="22">
        <f>IFERROR(MATCH(B713,'Large Fires (PGETerritory)'!C:C,0),"")</f>
        <v/>
      </c>
      <c r="E713" s="22">
        <f>IFERROR(MATCH(C713,'Large Fires (PGETerritory)'!C:C,0),"")</f>
        <v/>
      </c>
    </row>
    <row r="714">
      <c r="A714" s="21" t="inlineStr">
        <is>
          <t>18-0103771</t>
        </is>
      </c>
      <c r="B714" s="110" t="inlineStr">
        <is>
          <t>CAMP FIRE</t>
        </is>
      </c>
      <c r="C714" s="22" t="inlineStr">
        <is>
          <t>CAMP FIRE</t>
        </is>
      </c>
      <c r="D714" s="22">
        <f>IFERROR(MATCH(B714,'Large Fires (PGETerritory)'!C:C,0),"")</f>
        <v/>
      </c>
      <c r="E714" s="22">
        <f>IFERROR(MATCH(C714,'Large Fires (PGETerritory)'!C:C,0),"")</f>
        <v/>
      </c>
    </row>
    <row r="715">
      <c r="A715" s="21" t="inlineStr">
        <is>
          <t>18-0103759</t>
        </is>
      </c>
      <c r="B715" s="110" t="inlineStr">
        <is>
          <t>CAMP FIRE</t>
        </is>
      </c>
      <c r="C715" s="22" t="inlineStr">
        <is>
          <t>CAMP FIRE</t>
        </is>
      </c>
      <c r="D715" s="22">
        <f>IFERROR(MATCH(B715,'Large Fires (PGETerritory)'!C:C,0),"")</f>
        <v/>
      </c>
      <c r="E715" s="22">
        <f>IFERROR(MATCH(C715,'Large Fires (PGETerritory)'!C:C,0),"")</f>
        <v/>
      </c>
    </row>
    <row r="716">
      <c r="A716" s="21" t="inlineStr">
        <is>
          <t>18-0103703</t>
        </is>
      </c>
      <c r="B716" s="110" t="inlineStr">
        <is>
          <t>CAMP FIRE</t>
        </is>
      </c>
      <c r="C716" s="22" t="inlineStr">
        <is>
          <t>CAMP FIRE</t>
        </is>
      </c>
      <c r="D716" s="22">
        <f>IFERROR(MATCH(B716,'Large Fires (PGETerritory)'!C:C,0),"")</f>
        <v/>
      </c>
      <c r="E716" s="22">
        <f>IFERROR(MATCH(C716,'Large Fires (PGETerritory)'!C:C,0),"")</f>
        <v/>
      </c>
    </row>
    <row r="717">
      <c r="A717" s="21" t="inlineStr">
        <is>
          <t>18-0103692</t>
        </is>
      </c>
      <c r="B717" s="110" t="inlineStr">
        <is>
          <t>CAMP FIRE</t>
        </is>
      </c>
      <c r="C717" s="22" t="inlineStr">
        <is>
          <t>CAMP FIRE</t>
        </is>
      </c>
      <c r="D717" s="22">
        <f>IFERROR(MATCH(B717,'Large Fires (PGETerritory)'!C:C,0),"")</f>
        <v/>
      </c>
      <c r="E717" s="22">
        <f>IFERROR(MATCH(C717,'Large Fires (PGETerritory)'!C:C,0),"")</f>
        <v/>
      </c>
    </row>
    <row r="718">
      <c r="A718" s="21" t="inlineStr">
        <is>
          <t>18-0103211</t>
        </is>
      </c>
      <c r="B718" s="110" t="inlineStr">
        <is>
          <t>CAMP FIRE</t>
        </is>
      </c>
      <c r="C718" s="22" t="inlineStr">
        <is>
          <t>CAMP FIRE</t>
        </is>
      </c>
      <c r="D718" s="22">
        <f>IFERROR(MATCH(B718,'Large Fires (PGETerritory)'!C:C,0),"")</f>
        <v/>
      </c>
      <c r="E718" s="22">
        <f>IFERROR(MATCH(C718,'Large Fires (PGETerritory)'!C:C,0),"")</f>
        <v/>
      </c>
    </row>
    <row r="719">
      <c r="A719" s="21" t="inlineStr">
        <is>
          <t>18-0103203</t>
        </is>
      </c>
      <c r="B719" s="110" t="inlineStr">
        <is>
          <t>CAMP FIRE</t>
        </is>
      </c>
      <c r="C719" s="22" t="inlineStr">
        <is>
          <t>CAMP FIRE</t>
        </is>
      </c>
      <c r="D719" s="22">
        <f>IFERROR(MATCH(B719,'Large Fires (PGETerritory)'!C:C,0),"")</f>
        <v/>
      </c>
      <c r="E719" s="22">
        <f>IFERROR(MATCH(C719,'Large Fires (PGETerritory)'!C:C,0),"")</f>
        <v/>
      </c>
    </row>
    <row r="720">
      <c r="A720" s="21" t="inlineStr">
        <is>
          <t>18-0101581</t>
        </is>
      </c>
      <c r="B720" s="110" t="inlineStr">
        <is>
          <t>CAMP FIRE</t>
        </is>
      </c>
      <c r="C720" s="22" t="inlineStr">
        <is>
          <t>CAMP FIRE</t>
        </is>
      </c>
      <c r="D720" s="22">
        <f>IFERROR(MATCH(B720,'Large Fires (PGETerritory)'!C:C,0),"")</f>
        <v/>
      </c>
      <c r="E720" s="22">
        <f>IFERROR(MATCH(C720,'Large Fires (PGETerritory)'!C:C,0),"")</f>
        <v/>
      </c>
    </row>
    <row r="721">
      <c r="A721" s="21" t="inlineStr">
        <is>
          <t>18-0103205</t>
        </is>
      </c>
      <c r="B721" s="110" t="inlineStr">
        <is>
          <t>CAMP FIRE</t>
        </is>
      </c>
      <c r="C721" s="22" t="inlineStr">
        <is>
          <t>CAMP FIRE</t>
        </is>
      </c>
      <c r="D721" s="22">
        <f>IFERROR(MATCH(B721,'Large Fires (PGETerritory)'!C:C,0),"")</f>
        <v/>
      </c>
      <c r="E721" s="22">
        <f>IFERROR(MATCH(C721,'Large Fires (PGETerritory)'!C:C,0),"")</f>
        <v/>
      </c>
    </row>
    <row r="722">
      <c r="A722" s="21" t="inlineStr">
        <is>
          <t>18-0101580</t>
        </is>
      </c>
      <c r="B722" s="110" t="inlineStr">
        <is>
          <t>CAMP FIRE</t>
        </is>
      </c>
      <c r="C722" s="22" t="inlineStr">
        <is>
          <t>CAMP FIRE</t>
        </is>
      </c>
      <c r="D722" s="22">
        <f>IFERROR(MATCH(B722,'Large Fires (PGETerritory)'!C:C,0),"")</f>
        <v/>
      </c>
      <c r="E722" s="22">
        <f>IFERROR(MATCH(C722,'Large Fires (PGETerritory)'!C:C,0),"")</f>
        <v/>
      </c>
    </row>
    <row r="723">
      <c r="A723" s="21" t="inlineStr">
        <is>
          <t>18-0101526</t>
        </is>
      </c>
      <c r="B723" s="110" t="inlineStr">
        <is>
          <t>CAMP FIRE</t>
        </is>
      </c>
      <c r="C723" s="22" t="inlineStr">
        <is>
          <t>CAMP FIRE</t>
        </is>
      </c>
      <c r="D723" s="22">
        <f>IFERROR(MATCH(B723,'Large Fires (PGETerritory)'!C:C,0),"")</f>
        <v/>
      </c>
      <c r="E723" s="22">
        <f>IFERROR(MATCH(C723,'Large Fires (PGETerritory)'!C:C,0),"")</f>
        <v/>
      </c>
    </row>
    <row r="724">
      <c r="A724" s="21" t="inlineStr">
        <is>
          <t>18-0101644</t>
        </is>
      </c>
      <c r="B724" s="110" t="inlineStr">
        <is>
          <t>CAMP FIRE</t>
        </is>
      </c>
      <c r="C724" s="22" t="inlineStr">
        <is>
          <t>CAMP FIRE</t>
        </is>
      </c>
      <c r="D724" s="22">
        <f>IFERROR(MATCH(B724,'Large Fires (PGETerritory)'!C:C,0),"")</f>
        <v/>
      </c>
      <c r="E724" s="22">
        <f>IFERROR(MATCH(C724,'Large Fires (PGETerritory)'!C:C,0),"")</f>
        <v/>
      </c>
    </row>
    <row r="725">
      <c r="A725" s="21" t="inlineStr">
        <is>
          <t>18-0103379</t>
        </is>
      </c>
      <c r="B725" s="110" t="inlineStr">
        <is>
          <t>CAMP FIRE</t>
        </is>
      </c>
      <c r="C725" s="22" t="inlineStr">
        <is>
          <t>CAMP FIRE</t>
        </is>
      </c>
      <c r="D725" s="22">
        <f>IFERROR(MATCH(B725,'Large Fires (PGETerritory)'!C:C,0),"")</f>
        <v/>
      </c>
      <c r="E725" s="22">
        <f>IFERROR(MATCH(C725,'Large Fires (PGETerritory)'!C:C,0),"")</f>
        <v/>
      </c>
    </row>
    <row r="726">
      <c r="A726" s="21" t="inlineStr">
        <is>
          <t>18-0103204</t>
        </is>
      </c>
      <c r="B726" s="110" t="inlineStr">
        <is>
          <t>CAMP FIRE</t>
        </is>
      </c>
      <c r="C726" s="22" t="inlineStr">
        <is>
          <t>CAMP FIRE</t>
        </is>
      </c>
      <c r="D726" s="22">
        <f>IFERROR(MATCH(B726,'Large Fires (PGETerritory)'!C:C,0),"")</f>
        <v/>
      </c>
      <c r="E726" s="22">
        <f>IFERROR(MATCH(C726,'Large Fires (PGETerritory)'!C:C,0),"")</f>
        <v/>
      </c>
    </row>
    <row r="727">
      <c r="A727" s="21" t="inlineStr">
        <is>
          <t>18-0098518</t>
        </is>
      </c>
      <c r="B727" s="110" t="inlineStr">
        <is>
          <t>CAMP FIRE</t>
        </is>
      </c>
      <c r="C727" s="22" t="inlineStr">
        <is>
          <t>CAMP FIRE</t>
        </is>
      </c>
      <c r="D727" s="22">
        <f>IFERROR(MATCH(B727,'Large Fires (PGETerritory)'!C:C,0),"")</f>
        <v/>
      </c>
      <c r="E727" s="22">
        <f>IFERROR(MATCH(C727,'Large Fires (PGETerritory)'!C:C,0),"")</f>
        <v/>
      </c>
    </row>
    <row r="728">
      <c r="A728" s="21" t="inlineStr">
        <is>
          <t>18-0098518</t>
        </is>
      </c>
      <c r="B728" s="110" t="inlineStr">
        <is>
          <t>CAMP FIRE</t>
        </is>
      </c>
      <c r="C728" s="22" t="inlineStr">
        <is>
          <t>CAMP FIRE</t>
        </is>
      </c>
      <c r="D728" s="22">
        <f>IFERROR(MATCH(B728,'Large Fires (PGETerritory)'!C:C,0),"")</f>
        <v/>
      </c>
      <c r="E728" s="22">
        <f>IFERROR(MATCH(C728,'Large Fires (PGETerritory)'!C:C,0),"")</f>
        <v/>
      </c>
    </row>
    <row r="729">
      <c r="A729" s="21" t="inlineStr">
        <is>
          <t>18-0101418</t>
        </is>
      </c>
      <c r="B729" s="110" t="inlineStr">
        <is>
          <t>CAMP FIRE</t>
        </is>
      </c>
      <c r="C729" s="22" t="inlineStr">
        <is>
          <t>CAMP FIRE</t>
        </is>
      </c>
      <c r="D729" s="22">
        <f>IFERROR(MATCH(B729,'Large Fires (PGETerritory)'!C:C,0),"")</f>
        <v/>
      </c>
      <c r="E729" s="22">
        <f>IFERROR(MATCH(C729,'Large Fires (PGETerritory)'!C:C,0),"")</f>
        <v/>
      </c>
    </row>
    <row r="730">
      <c r="A730" s="21" t="inlineStr">
        <is>
          <t>18-0101424</t>
        </is>
      </c>
      <c r="B730" s="110" t="inlineStr">
        <is>
          <t>CAMP FIRE</t>
        </is>
      </c>
      <c r="C730" s="22" t="inlineStr">
        <is>
          <t>CAMP FIRE</t>
        </is>
      </c>
      <c r="D730" s="22">
        <f>IFERROR(MATCH(B730,'Large Fires (PGETerritory)'!C:C,0),"")</f>
        <v/>
      </c>
      <c r="E730" s="22">
        <f>IFERROR(MATCH(C730,'Large Fires (PGETerritory)'!C:C,0),"")</f>
        <v/>
      </c>
    </row>
    <row r="731">
      <c r="A731" s="21" t="inlineStr">
        <is>
          <t>18-0101247</t>
        </is>
      </c>
      <c r="B731" s="110" t="inlineStr">
        <is>
          <t>CAMP FIRE</t>
        </is>
      </c>
      <c r="C731" s="22" t="inlineStr">
        <is>
          <t>CAMP FIRE</t>
        </is>
      </c>
      <c r="D731" s="22">
        <f>IFERROR(MATCH(B731,'Large Fires (PGETerritory)'!C:C,0),"")</f>
        <v/>
      </c>
      <c r="E731" s="22">
        <f>IFERROR(MATCH(C731,'Large Fires (PGETerritory)'!C:C,0),"")</f>
        <v/>
      </c>
    </row>
    <row r="732">
      <c r="A732" s="21" t="inlineStr">
        <is>
          <t>18-0101530</t>
        </is>
      </c>
      <c r="B732" s="110" t="inlineStr">
        <is>
          <t>CAMP FIRE</t>
        </is>
      </c>
      <c r="C732" s="22" t="inlineStr">
        <is>
          <t>CAMP FIRE</t>
        </is>
      </c>
      <c r="D732" s="22">
        <f>IFERROR(MATCH(B732,'Large Fires (PGETerritory)'!C:C,0),"")</f>
        <v/>
      </c>
      <c r="E732" s="22">
        <f>IFERROR(MATCH(C732,'Large Fires (PGETerritory)'!C:C,0),"")</f>
        <v/>
      </c>
    </row>
    <row r="733">
      <c r="A733" s="21" t="inlineStr">
        <is>
          <t>18-0103375</t>
        </is>
      </c>
      <c r="B733" s="110" t="inlineStr">
        <is>
          <t>CAMP FIRE</t>
        </is>
      </c>
      <c r="C733" s="22" t="inlineStr">
        <is>
          <t>CAMP FIRE</t>
        </is>
      </c>
      <c r="D733" s="22">
        <f>IFERROR(MATCH(B733,'Large Fires (PGETerritory)'!C:C,0),"")</f>
        <v/>
      </c>
      <c r="E733" s="22">
        <f>IFERROR(MATCH(C733,'Large Fires (PGETerritory)'!C:C,0),"")</f>
        <v/>
      </c>
    </row>
    <row r="734">
      <c r="A734" s="21" t="inlineStr">
        <is>
          <t>18-0103213</t>
        </is>
      </c>
      <c r="B734" s="110" t="inlineStr">
        <is>
          <t>CAMP FIRE</t>
        </is>
      </c>
      <c r="C734" s="22" t="inlineStr">
        <is>
          <t>CAMP FIRE</t>
        </is>
      </c>
      <c r="D734" s="22">
        <f>IFERROR(MATCH(B734,'Large Fires (PGETerritory)'!C:C,0),"")</f>
        <v/>
      </c>
      <c r="E734" s="22">
        <f>IFERROR(MATCH(C734,'Large Fires (PGETerritory)'!C:C,0),"")</f>
        <v/>
      </c>
    </row>
    <row r="735">
      <c r="A735" s="21" t="inlineStr">
        <is>
          <t>18-0103614</t>
        </is>
      </c>
      <c r="B735" s="110" t="inlineStr">
        <is>
          <t>CAMP FIRE</t>
        </is>
      </c>
      <c r="C735" s="22" t="inlineStr">
        <is>
          <t>CAMP FIRE</t>
        </is>
      </c>
      <c r="D735" s="22">
        <f>IFERROR(MATCH(B735,'Large Fires (PGETerritory)'!C:C,0),"")</f>
        <v/>
      </c>
      <c r="E735" s="22">
        <f>IFERROR(MATCH(C735,'Large Fires (PGETerritory)'!C:C,0),"")</f>
        <v/>
      </c>
    </row>
    <row r="736">
      <c r="A736" s="21" t="inlineStr">
        <is>
          <t>18-0098513</t>
        </is>
      </c>
      <c r="B736" s="110" t="inlineStr">
        <is>
          <t>CAMP FIRE</t>
        </is>
      </c>
      <c r="C736" s="22" t="inlineStr">
        <is>
          <t>CAMP FIRE</t>
        </is>
      </c>
      <c r="D736" s="22">
        <f>IFERROR(MATCH(B736,'Large Fires (PGETerritory)'!C:C,0),"")</f>
        <v/>
      </c>
      <c r="E736" s="22">
        <f>IFERROR(MATCH(C736,'Large Fires (PGETerritory)'!C:C,0),"")</f>
        <v/>
      </c>
    </row>
    <row r="737">
      <c r="A737" s="21" t="inlineStr">
        <is>
          <t>18-0101022</t>
        </is>
      </c>
      <c r="B737" s="110" t="inlineStr">
        <is>
          <t>CAMP FIRE</t>
        </is>
      </c>
      <c r="C737" s="22" t="inlineStr">
        <is>
          <t>CAMP FIRE</t>
        </is>
      </c>
      <c r="D737" s="22">
        <f>IFERROR(MATCH(B737,'Large Fires (PGETerritory)'!C:C,0),"")</f>
        <v/>
      </c>
      <c r="E737" s="22">
        <f>IFERROR(MATCH(C737,'Large Fires (PGETerritory)'!C:C,0),"")</f>
        <v/>
      </c>
    </row>
    <row r="738">
      <c r="A738" s="21" t="inlineStr">
        <is>
          <t>18-0101061</t>
        </is>
      </c>
      <c r="B738" s="110" t="inlineStr">
        <is>
          <t>CAMP FIRE</t>
        </is>
      </c>
      <c r="C738" s="22" t="inlineStr">
        <is>
          <t>CAMP FIRE</t>
        </is>
      </c>
      <c r="D738" s="22">
        <f>IFERROR(MATCH(B738,'Large Fires (PGETerritory)'!C:C,0),"")</f>
        <v/>
      </c>
      <c r="E738" s="22">
        <f>IFERROR(MATCH(C738,'Large Fires (PGETerritory)'!C:C,0),"")</f>
        <v/>
      </c>
    </row>
    <row r="739">
      <c r="A739" s="21" t="inlineStr">
        <is>
          <t>18-0101012</t>
        </is>
      </c>
      <c r="B739" s="110" t="inlineStr">
        <is>
          <t>CAMP FIRE</t>
        </is>
      </c>
      <c r="C739" s="22" t="inlineStr">
        <is>
          <t>CAMP FIRE</t>
        </is>
      </c>
      <c r="D739" s="22">
        <f>IFERROR(MATCH(B739,'Large Fires (PGETerritory)'!C:C,0),"")</f>
        <v/>
      </c>
      <c r="E739" s="22">
        <f>IFERROR(MATCH(C739,'Large Fires (PGETerritory)'!C:C,0),"")</f>
        <v/>
      </c>
    </row>
    <row r="740">
      <c r="A740" s="21" t="inlineStr">
        <is>
          <t>18-0100989</t>
        </is>
      </c>
      <c r="B740" s="110" t="inlineStr">
        <is>
          <t>CAMP FIRE</t>
        </is>
      </c>
      <c r="C740" s="22" t="inlineStr">
        <is>
          <t>CAMP FIRE</t>
        </is>
      </c>
      <c r="D740" s="22">
        <f>IFERROR(MATCH(B740,'Large Fires (PGETerritory)'!C:C,0),"")</f>
        <v/>
      </c>
      <c r="E740" s="22">
        <f>IFERROR(MATCH(C740,'Large Fires (PGETerritory)'!C:C,0),"")</f>
        <v/>
      </c>
    </row>
    <row r="741">
      <c r="A741" s="21" t="inlineStr">
        <is>
          <t>18-0100997</t>
        </is>
      </c>
      <c r="B741" s="110" t="inlineStr">
        <is>
          <t>CAMP FIRE</t>
        </is>
      </c>
      <c r="C741" s="22" t="inlineStr">
        <is>
          <t>CAMP FIRE</t>
        </is>
      </c>
      <c r="D741" s="22">
        <f>IFERROR(MATCH(B741,'Large Fires (PGETerritory)'!C:C,0),"")</f>
        <v/>
      </c>
      <c r="E741" s="22">
        <f>IFERROR(MATCH(C741,'Large Fires (PGETerritory)'!C:C,0),"")</f>
        <v/>
      </c>
    </row>
    <row r="742">
      <c r="A742" s="21" t="inlineStr">
        <is>
          <t>18-0101011</t>
        </is>
      </c>
      <c r="B742" s="110" t="inlineStr">
        <is>
          <t>CAMP FIRE</t>
        </is>
      </c>
      <c r="C742" s="22" t="inlineStr">
        <is>
          <t>CAMP FIRE</t>
        </is>
      </c>
      <c r="D742" s="22">
        <f>IFERROR(MATCH(B742,'Large Fires (PGETerritory)'!C:C,0),"")</f>
        <v/>
      </c>
      <c r="E742" s="22">
        <f>IFERROR(MATCH(C742,'Large Fires (PGETerritory)'!C:C,0),"")</f>
        <v/>
      </c>
    </row>
    <row r="743">
      <c r="A743" s="21" t="inlineStr">
        <is>
          <t>18-0101003</t>
        </is>
      </c>
      <c r="B743" s="110" t="inlineStr">
        <is>
          <t>CAMP FIRE</t>
        </is>
      </c>
      <c r="C743" s="22" t="inlineStr">
        <is>
          <t>CAMP FIRE</t>
        </is>
      </c>
      <c r="D743" s="22">
        <f>IFERROR(MATCH(B743,'Large Fires (PGETerritory)'!C:C,0),"")</f>
        <v/>
      </c>
      <c r="E743" s="22">
        <f>IFERROR(MATCH(C743,'Large Fires (PGETerritory)'!C:C,0),"")</f>
        <v/>
      </c>
    </row>
    <row r="744">
      <c r="A744" s="21" t="inlineStr">
        <is>
          <t>18-0101082</t>
        </is>
      </c>
      <c r="B744" s="110" t="inlineStr">
        <is>
          <t>CAMP FIRE</t>
        </is>
      </c>
      <c r="C744" s="22" t="inlineStr">
        <is>
          <t>CAMP FIRE</t>
        </is>
      </c>
      <c r="D744" s="22">
        <f>IFERROR(MATCH(B744,'Large Fires (PGETerritory)'!C:C,0),"")</f>
        <v/>
      </c>
      <c r="E744" s="22">
        <f>IFERROR(MATCH(C744,'Large Fires (PGETerritory)'!C:C,0),"")</f>
        <v/>
      </c>
    </row>
    <row r="745">
      <c r="A745" s="21" t="inlineStr">
        <is>
          <t>18-0101085</t>
        </is>
      </c>
      <c r="B745" s="110" t="inlineStr">
        <is>
          <t>CAMP FIRE</t>
        </is>
      </c>
      <c r="C745" s="22" t="inlineStr">
        <is>
          <t>CAMP FIRE</t>
        </is>
      </c>
      <c r="D745" s="22">
        <f>IFERROR(MATCH(B745,'Large Fires (PGETerritory)'!C:C,0),"")</f>
        <v/>
      </c>
      <c r="E745" s="22">
        <f>IFERROR(MATCH(C745,'Large Fires (PGETerritory)'!C:C,0),"")</f>
        <v/>
      </c>
    </row>
    <row r="746">
      <c r="A746" s="21" t="inlineStr">
        <is>
          <t>18-0101121</t>
        </is>
      </c>
      <c r="B746" s="110" t="inlineStr">
        <is>
          <t>CAMP FIRE</t>
        </is>
      </c>
      <c r="C746" s="22" t="inlineStr">
        <is>
          <t>CAMP FIRE</t>
        </is>
      </c>
      <c r="D746" s="22">
        <f>IFERROR(MATCH(B746,'Large Fires (PGETerritory)'!C:C,0),"")</f>
        <v/>
      </c>
      <c r="E746" s="22">
        <f>IFERROR(MATCH(C746,'Large Fires (PGETerritory)'!C:C,0),"")</f>
        <v/>
      </c>
    </row>
    <row r="747">
      <c r="A747" s="21" t="inlineStr">
        <is>
          <t>18-0101126</t>
        </is>
      </c>
      <c r="B747" s="110" t="inlineStr">
        <is>
          <t>CAMP FIRE</t>
        </is>
      </c>
      <c r="C747" s="22" t="inlineStr">
        <is>
          <t>CAMP FIRE</t>
        </is>
      </c>
      <c r="D747" s="22">
        <f>IFERROR(MATCH(B747,'Large Fires (PGETerritory)'!C:C,0),"")</f>
        <v/>
      </c>
      <c r="E747" s="22">
        <f>IFERROR(MATCH(C747,'Large Fires (PGETerritory)'!C:C,0),"")</f>
        <v/>
      </c>
    </row>
    <row r="748">
      <c r="A748" s="21" t="inlineStr">
        <is>
          <t>18-0101090</t>
        </is>
      </c>
      <c r="B748" s="110" t="inlineStr">
        <is>
          <t>CAMP FIRE</t>
        </is>
      </c>
      <c r="C748" s="22" t="inlineStr">
        <is>
          <t>CAMP FIRE</t>
        </is>
      </c>
      <c r="D748" s="22">
        <f>IFERROR(MATCH(B748,'Large Fires (PGETerritory)'!C:C,0),"")</f>
        <v/>
      </c>
      <c r="E748" s="22">
        <f>IFERROR(MATCH(C748,'Large Fires (PGETerritory)'!C:C,0),"")</f>
        <v/>
      </c>
    </row>
    <row r="749">
      <c r="A749" s="21" t="inlineStr">
        <is>
          <t>18-0101102</t>
        </is>
      </c>
      <c r="B749" s="110" t="inlineStr">
        <is>
          <t>CAMP FIRE</t>
        </is>
      </c>
      <c r="C749" s="22" t="inlineStr">
        <is>
          <t>CAMP FIRE</t>
        </is>
      </c>
      <c r="D749" s="22">
        <f>IFERROR(MATCH(B749,'Large Fires (PGETerritory)'!C:C,0),"")</f>
        <v/>
      </c>
      <c r="E749" s="22">
        <f>IFERROR(MATCH(C749,'Large Fires (PGETerritory)'!C:C,0),"")</f>
        <v/>
      </c>
    </row>
    <row r="750">
      <c r="A750" s="21" t="inlineStr">
        <is>
          <t>18-0101151</t>
        </is>
      </c>
      <c r="B750" s="110" t="inlineStr">
        <is>
          <t>CAMP FIRE</t>
        </is>
      </c>
      <c r="C750" s="22" t="inlineStr">
        <is>
          <t>CAMP FIRE</t>
        </is>
      </c>
      <c r="D750" s="22">
        <f>IFERROR(MATCH(B750,'Large Fires (PGETerritory)'!C:C,0),"")</f>
        <v/>
      </c>
      <c r="E750" s="22">
        <f>IFERROR(MATCH(C750,'Large Fires (PGETerritory)'!C:C,0),"")</f>
        <v/>
      </c>
    </row>
    <row r="751">
      <c r="A751" s="21" t="inlineStr">
        <is>
          <t>18-0101130</t>
        </is>
      </c>
      <c r="B751" s="110" t="inlineStr">
        <is>
          <t>CAMP FIRE</t>
        </is>
      </c>
      <c r="C751" s="22" t="inlineStr">
        <is>
          <t>CAMP FIRE</t>
        </is>
      </c>
      <c r="D751" s="22">
        <f>IFERROR(MATCH(B751,'Large Fires (PGETerritory)'!C:C,0),"")</f>
        <v/>
      </c>
      <c r="E751" s="22">
        <f>IFERROR(MATCH(C751,'Large Fires (PGETerritory)'!C:C,0),"")</f>
        <v/>
      </c>
    </row>
    <row r="752">
      <c r="A752" s="21" t="inlineStr">
        <is>
          <t>18-0101337</t>
        </is>
      </c>
      <c r="B752" s="110" t="inlineStr">
        <is>
          <t>CAMP FIRE</t>
        </is>
      </c>
      <c r="C752" s="22" t="inlineStr">
        <is>
          <t>CAMP FIRE</t>
        </is>
      </c>
      <c r="D752" s="22">
        <f>IFERROR(MATCH(B752,'Large Fires (PGETerritory)'!C:C,0),"")</f>
        <v/>
      </c>
      <c r="E752" s="22">
        <f>IFERROR(MATCH(C752,'Large Fires (PGETerritory)'!C:C,0),"")</f>
        <v/>
      </c>
    </row>
    <row r="753">
      <c r="A753" s="21" t="inlineStr">
        <is>
          <t>18-0101348</t>
        </is>
      </c>
      <c r="B753" s="110" t="inlineStr">
        <is>
          <t>CAMP FIRE</t>
        </is>
      </c>
      <c r="C753" s="22" t="inlineStr">
        <is>
          <t>CAMP FIRE</t>
        </is>
      </c>
      <c r="D753" s="22">
        <f>IFERROR(MATCH(B753,'Large Fires (PGETerritory)'!C:C,0),"")</f>
        <v/>
      </c>
      <c r="E753" s="22">
        <f>IFERROR(MATCH(C753,'Large Fires (PGETerritory)'!C:C,0),"")</f>
        <v/>
      </c>
    </row>
    <row r="754">
      <c r="A754" s="21" t="inlineStr">
        <is>
          <t>18-0101340</t>
        </is>
      </c>
      <c r="B754" s="110" t="inlineStr">
        <is>
          <t>CAMP FIRE</t>
        </is>
      </c>
      <c r="C754" s="22" t="inlineStr">
        <is>
          <t>CAMP FIRE</t>
        </is>
      </c>
      <c r="D754" s="22">
        <f>IFERROR(MATCH(B754,'Large Fires (PGETerritory)'!C:C,0),"")</f>
        <v/>
      </c>
      <c r="E754" s="22">
        <f>IFERROR(MATCH(C754,'Large Fires (PGETerritory)'!C:C,0),"")</f>
        <v/>
      </c>
    </row>
    <row r="755">
      <c r="A755" s="21" t="inlineStr">
        <is>
          <t>18-0101342</t>
        </is>
      </c>
      <c r="B755" s="110" t="inlineStr">
        <is>
          <t>CAMP FIRE</t>
        </is>
      </c>
      <c r="C755" s="22" t="inlineStr">
        <is>
          <t>CAMP FIRE</t>
        </is>
      </c>
      <c r="D755" s="22">
        <f>IFERROR(MATCH(B755,'Large Fires (PGETerritory)'!C:C,0),"")</f>
        <v/>
      </c>
      <c r="E755" s="22">
        <f>IFERROR(MATCH(C755,'Large Fires (PGETerritory)'!C:C,0),"")</f>
        <v/>
      </c>
    </row>
    <row r="756">
      <c r="A756" s="21" t="inlineStr">
        <is>
          <t>18-0101333</t>
        </is>
      </c>
      <c r="B756" s="110" t="inlineStr">
        <is>
          <t>CAMP FIRE</t>
        </is>
      </c>
      <c r="C756" s="22" t="inlineStr">
        <is>
          <t>CAMP FIRE</t>
        </is>
      </c>
      <c r="D756" s="22">
        <f>IFERROR(MATCH(B756,'Large Fires (PGETerritory)'!C:C,0),"")</f>
        <v/>
      </c>
      <c r="E756" s="22">
        <f>IFERROR(MATCH(C756,'Large Fires (PGETerritory)'!C:C,0),"")</f>
        <v/>
      </c>
    </row>
    <row r="757">
      <c r="A757" s="21" t="inlineStr">
        <is>
          <t>18-0101351</t>
        </is>
      </c>
      <c r="B757" s="110" t="inlineStr">
        <is>
          <t>CAMP FIRE</t>
        </is>
      </c>
      <c r="C757" s="22" t="inlineStr">
        <is>
          <t>CAMP FIRE</t>
        </is>
      </c>
      <c r="D757" s="22">
        <f>IFERROR(MATCH(B757,'Large Fires (PGETerritory)'!C:C,0),"")</f>
        <v/>
      </c>
      <c r="E757" s="22">
        <f>IFERROR(MATCH(C757,'Large Fires (PGETerritory)'!C:C,0),"")</f>
        <v/>
      </c>
    </row>
    <row r="758">
      <c r="A758" s="21" t="inlineStr">
        <is>
          <t>18-0101331</t>
        </is>
      </c>
      <c r="B758" s="110" t="inlineStr">
        <is>
          <t>CAMP FIRE</t>
        </is>
      </c>
      <c r="C758" s="22" t="inlineStr">
        <is>
          <t>CAMP FIRE</t>
        </is>
      </c>
      <c r="D758" s="22">
        <f>IFERROR(MATCH(B758,'Large Fires (PGETerritory)'!C:C,0),"")</f>
        <v/>
      </c>
      <c r="E758" s="22">
        <f>IFERROR(MATCH(C758,'Large Fires (PGETerritory)'!C:C,0),"")</f>
        <v/>
      </c>
    </row>
    <row r="759">
      <c r="A759" s="21" t="inlineStr">
        <is>
          <t>18-0101335</t>
        </is>
      </c>
      <c r="B759" s="110" t="inlineStr">
        <is>
          <t>CAMP FIRE</t>
        </is>
      </c>
      <c r="C759" s="22" t="inlineStr">
        <is>
          <t>CAMP FIRE</t>
        </is>
      </c>
      <c r="D759" s="22">
        <f>IFERROR(MATCH(B759,'Large Fires (PGETerritory)'!C:C,0),"")</f>
        <v/>
      </c>
      <c r="E759" s="22">
        <f>IFERROR(MATCH(C759,'Large Fires (PGETerritory)'!C:C,0),"")</f>
        <v/>
      </c>
    </row>
    <row r="760">
      <c r="A760" s="21" t="inlineStr">
        <is>
          <t>18-0101355</t>
        </is>
      </c>
      <c r="B760" s="110" t="inlineStr">
        <is>
          <t>CAMP FIRE</t>
        </is>
      </c>
      <c r="C760" s="22" t="inlineStr">
        <is>
          <t>CAMP FIRE</t>
        </is>
      </c>
      <c r="D760" s="22">
        <f>IFERROR(MATCH(B760,'Large Fires (PGETerritory)'!C:C,0),"")</f>
        <v/>
      </c>
      <c r="E760" s="22">
        <f>IFERROR(MATCH(C760,'Large Fires (PGETerritory)'!C:C,0),"")</f>
        <v/>
      </c>
    </row>
    <row r="761">
      <c r="A761" s="21" t="inlineStr">
        <is>
          <t>18-0101365</t>
        </is>
      </c>
      <c r="B761" s="110" t="inlineStr">
        <is>
          <t>CAMP FIRE</t>
        </is>
      </c>
      <c r="C761" s="22" t="inlineStr">
        <is>
          <t>CAMP FIRE</t>
        </is>
      </c>
      <c r="D761" s="22">
        <f>IFERROR(MATCH(B761,'Large Fires (PGETerritory)'!C:C,0),"")</f>
        <v/>
      </c>
      <c r="E761" s="22">
        <f>IFERROR(MATCH(C761,'Large Fires (PGETerritory)'!C:C,0),"")</f>
        <v/>
      </c>
    </row>
    <row r="762">
      <c r="A762" s="21" t="inlineStr">
        <is>
          <t>18-0101370</t>
        </is>
      </c>
      <c r="B762" s="110" t="inlineStr">
        <is>
          <t>CAMP FIRE</t>
        </is>
      </c>
      <c r="C762" s="22" t="inlineStr">
        <is>
          <t>CAMP FIRE</t>
        </is>
      </c>
      <c r="D762" s="22">
        <f>IFERROR(MATCH(B762,'Large Fires (PGETerritory)'!C:C,0),"")</f>
        <v/>
      </c>
      <c r="E762" s="22">
        <f>IFERROR(MATCH(C762,'Large Fires (PGETerritory)'!C:C,0),"")</f>
        <v/>
      </c>
    </row>
    <row r="763">
      <c r="A763" s="21" t="inlineStr">
        <is>
          <t>18-0101377</t>
        </is>
      </c>
      <c r="B763" s="110" t="inlineStr">
        <is>
          <t>CAMP FIRE</t>
        </is>
      </c>
      <c r="C763" s="22" t="inlineStr">
        <is>
          <t>CAMP FIRE</t>
        </is>
      </c>
      <c r="D763" s="22">
        <f>IFERROR(MATCH(B763,'Large Fires (PGETerritory)'!C:C,0),"")</f>
        <v/>
      </c>
      <c r="E763" s="22">
        <f>IFERROR(MATCH(C763,'Large Fires (PGETerritory)'!C:C,0),"")</f>
        <v/>
      </c>
    </row>
    <row r="764">
      <c r="A764" s="21" t="inlineStr">
        <is>
          <t>18-0101375</t>
        </is>
      </c>
      <c r="B764" s="110" t="inlineStr">
        <is>
          <t>CAMP FIRE</t>
        </is>
      </c>
      <c r="C764" s="22" t="inlineStr">
        <is>
          <t>CAMP FIRE</t>
        </is>
      </c>
      <c r="D764" s="22">
        <f>IFERROR(MATCH(B764,'Large Fires (PGETerritory)'!C:C,0),"")</f>
        <v/>
      </c>
      <c r="E764" s="22">
        <f>IFERROR(MATCH(C764,'Large Fires (PGETerritory)'!C:C,0),"")</f>
        <v/>
      </c>
    </row>
    <row r="765">
      <c r="A765" s="21" t="inlineStr">
        <is>
          <t>18-0101381</t>
        </is>
      </c>
      <c r="B765" s="110" t="inlineStr">
        <is>
          <t>CAMP FIRE</t>
        </is>
      </c>
      <c r="C765" s="22" t="inlineStr">
        <is>
          <t>CAMP FIRE</t>
        </is>
      </c>
      <c r="D765" s="22">
        <f>IFERROR(MATCH(B765,'Large Fires (PGETerritory)'!C:C,0),"")</f>
        <v/>
      </c>
      <c r="E765" s="22">
        <f>IFERROR(MATCH(C765,'Large Fires (PGETerritory)'!C:C,0),"")</f>
        <v/>
      </c>
    </row>
    <row r="766">
      <c r="A766" s="21" t="inlineStr">
        <is>
          <t>18-0101396</t>
        </is>
      </c>
      <c r="B766" s="110" t="inlineStr">
        <is>
          <t>CAMP FIRE</t>
        </is>
      </c>
      <c r="C766" s="22" t="inlineStr">
        <is>
          <t>CAMP FIRE</t>
        </is>
      </c>
      <c r="D766" s="22">
        <f>IFERROR(MATCH(B766,'Large Fires (PGETerritory)'!C:C,0),"")</f>
        <v/>
      </c>
      <c r="E766" s="22">
        <f>IFERROR(MATCH(C766,'Large Fires (PGETerritory)'!C:C,0),"")</f>
        <v/>
      </c>
    </row>
    <row r="767">
      <c r="A767" s="21" t="inlineStr">
        <is>
          <t>18-0101399</t>
        </is>
      </c>
      <c r="B767" s="110" t="inlineStr">
        <is>
          <t>CAMP FIRE</t>
        </is>
      </c>
      <c r="C767" s="22" t="inlineStr">
        <is>
          <t>CAMP FIRE</t>
        </is>
      </c>
      <c r="D767" s="22">
        <f>IFERROR(MATCH(B767,'Large Fires (PGETerritory)'!C:C,0),"")</f>
        <v/>
      </c>
      <c r="E767" s="22">
        <f>IFERROR(MATCH(C767,'Large Fires (PGETerritory)'!C:C,0),"")</f>
        <v/>
      </c>
    </row>
    <row r="768">
      <c r="A768" s="21" t="inlineStr">
        <is>
          <t>18-0101391</t>
        </is>
      </c>
      <c r="B768" s="110" t="inlineStr">
        <is>
          <t>CAMP FIRE</t>
        </is>
      </c>
      <c r="C768" s="22" t="inlineStr">
        <is>
          <t>CAMP FIRE</t>
        </is>
      </c>
      <c r="D768" s="22">
        <f>IFERROR(MATCH(B768,'Large Fires (PGETerritory)'!C:C,0),"")</f>
        <v/>
      </c>
      <c r="E768" s="22">
        <f>IFERROR(MATCH(C768,'Large Fires (PGETerritory)'!C:C,0),"")</f>
        <v/>
      </c>
    </row>
    <row r="769">
      <c r="A769" s="21" t="inlineStr">
        <is>
          <t>18-0101389</t>
        </is>
      </c>
      <c r="B769" s="110" t="inlineStr">
        <is>
          <t>CAMP FIRE</t>
        </is>
      </c>
      <c r="C769" s="22" t="inlineStr">
        <is>
          <t>CAMP FIRE</t>
        </is>
      </c>
      <c r="D769" s="22">
        <f>IFERROR(MATCH(B769,'Large Fires (PGETerritory)'!C:C,0),"")</f>
        <v/>
      </c>
      <c r="E769" s="22">
        <f>IFERROR(MATCH(C769,'Large Fires (PGETerritory)'!C:C,0),"")</f>
        <v/>
      </c>
    </row>
    <row r="770">
      <c r="A770" s="21" t="inlineStr">
        <is>
          <t>18-0101401</t>
        </is>
      </c>
      <c r="B770" s="110" t="inlineStr">
        <is>
          <t>CAMP FIRE</t>
        </is>
      </c>
      <c r="C770" s="22" t="inlineStr">
        <is>
          <t>CAMP FIRE</t>
        </is>
      </c>
      <c r="D770" s="22">
        <f>IFERROR(MATCH(B770,'Large Fires (PGETerritory)'!C:C,0),"")</f>
        <v/>
      </c>
      <c r="E770" s="22">
        <f>IFERROR(MATCH(C770,'Large Fires (PGETerritory)'!C:C,0),"")</f>
        <v/>
      </c>
    </row>
    <row r="771">
      <c r="A771" s="21" t="inlineStr">
        <is>
          <t>18-0101404</t>
        </is>
      </c>
      <c r="B771" s="110" t="inlineStr">
        <is>
          <t>CAMP FIRE</t>
        </is>
      </c>
      <c r="C771" s="22" t="inlineStr">
        <is>
          <t>CAMP FIRE</t>
        </is>
      </c>
      <c r="D771" s="22">
        <f>IFERROR(MATCH(B771,'Large Fires (PGETerritory)'!C:C,0),"")</f>
        <v/>
      </c>
      <c r="E771" s="22">
        <f>IFERROR(MATCH(C771,'Large Fires (PGETerritory)'!C:C,0),"")</f>
        <v/>
      </c>
    </row>
    <row r="772">
      <c r="A772" s="21" t="inlineStr">
        <is>
          <t>18-0101411</t>
        </is>
      </c>
      <c r="B772" s="110" t="inlineStr">
        <is>
          <t>CAMP FIRE</t>
        </is>
      </c>
      <c r="C772" s="22" t="inlineStr">
        <is>
          <t>CAMP FIRE</t>
        </is>
      </c>
      <c r="D772" s="22">
        <f>IFERROR(MATCH(B772,'Large Fires (PGETerritory)'!C:C,0),"")</f>
        <v/>
      </c>
      <c r="E772" s="22">
        <f>IFERROR(MATCH(C772,'Large Fires (PGETerritory)'!C:C,0),"")</f>
        <v/>
      </c>
    </row>
    <row r="773">
      <c r="A773" s="21" t="inlineStr">
        <is>
          <t>18-0101480</t>
        </is>
      </c>
      <c r="B773" s="110" t="inlineStr">
        <is>
          <t>CAMP FIRE</t>
        </is>
      </c>
      <c r="C773" s="22" t="inlineStr">
        <is>
          <t>CAMP FIRE</t>
        </is>
      </c>
      <c r="D773" s="22">
        <f>IFERROR(MATCH(B773,'Large Fires (PGETerritory)'!C:C,0),"")</f>
        <v/>
      </c>
      <c r="E773" s="22">
        <f>IFERROR(MATCH(C773,'Large Fires (PGETerritory)'!C:C,0),"")</f>
        <v/>
      </c>
    </row>
    <row r="774">
      <c r="A774" s="21" t="inlineStr">
        <is>
          <t>18-0101500</t>
        </is>
      </c>
      <c r="B774" s="110" t="inlineStr">
        <is>
          <t>CAMP FIRE</t>
        </is>
      </c>
      <c r="C774" s="22" t="inlineStr">
        <is>
          <t>CAMP FIRE</t>
        </is>
      </c>
      <c r="D774" s="22">
        <f>IFERROR(MATCH(B774,'Large Fires (PGETerritory)'!C:C,0),"")</f>
        <v/>
      </c>
      <c r="E774" s="22">
        <f>IFERROR(MATCH(C774,'Large Fires (PGETerritory)'!C:C,0),"")</f>
        <v/>
      </c>
    </row>
    <row r="775">
      <c r="A775" s="21" t="inlineStr">
        <is>
          <t>18-0101493</t>
        </is>
      </c>
      <c r="B775" s="110" t="inlineStr">
        <is>
          <t>CAMP FIRE</t>
        </is>
      </c>
      <c r="C775" s="22" t="inlineStr">
        <is>
          <t>CAMP FIRE</t>
        </is>
      </c>
      <c r="D775" s="22">
        <f>IFERROR(MATCH(B775,'Large Fires (PGETerritory)'!C:C,0),"")</f>
        <v/>
      </c>
      <c r="E775" s="22">
        <f>IFERROR(MATCH(C775,'Large Fires (PGETerritory)'!C:C,0),"")</f>
        <v/>
      </c>
    </row>
    <row r="776">
      <c r="A776" s="21" t="inlineStr">
        <is>
          <t>18-0101507</t>
        </is>
      </c>
      <c r="B776" s="110" t="inlineStr">
        <is>
          <t>CAMP FIRE</t>
        </is>
      </c>
      <c r="C776" s="22" t="inlineStr">
        <is>
          <t>CAMP FIRE</t>
        </is>
      </c>
      <c r="D776" s="22">
        <f>IFERROR(MATCH(B776,'Large Fires (PGETerritory)'!C:C,0),"")</f>
        <v/>
      </c>
      <c r="E776" s="22">
        <f>IFERROR(MATCH(C776,'Large Fires (PGETerritory)'!C:C,0),"")</f>
        <v/>
      </c>
    </row>
    <row r="777">
      <c r="A777" s="21" t="inlineStr">
        <is>
          <t>18-0101509</t>
        </is>
      </c>
      <c r="B777" s="110" t="inlineStr">
        <is>
          <t>CAMP FIRE</t>
        </is>
      </c>
      <c r="C777" s="22" t="inlineStr">
        <is>
          <t>CAMP FIRE</t>
        </is>
      </c>
      <c r="D777" s="22">
        <f>IFERROR(MATCH(B777,'Large Fires (PGETerritory)'!C:C,0),"")</f>
        <v/>
      </c>
      <c r="E777" s="22">
        <f>IFERROR(MATCH(C777,'Large Fires (PGETerritory)'!C:C,0),"")</f>
        <v/>
      </c>
    </row>
    <row r="778">
      <c r="A778" s="21" t="inlineStr">
        <is>
          <t>18-0101472</t>
        </is>
      </c>
      <c r="B778" s="110" t="inlineStr">
        <is>
          <t>CAMP FIRE</t>
        </is>
      </c>
      <c r="C778" s="22" t="inlineStr">
        <is>
          <t>CAMP FIRE</t>
        </is>
      </c>
      <c r="D778" s="22">
        <f>IFERROR(MATCH(B778,'Large Fires (PGETerritory)'!C:C,0),"")</f>
        <v/>
      </c>
      <c r="E778" s="22">
        <f>IFERROR(MATCH(C778,'Large Fires (PGETerritory)'!C:C,0),"")</f>
        <v/>
      </c>
    </row>
    <row r="779">
      <c r="A779" s="21" t="inlineStr">
        <is>
          <t>18-0101465</t>
        </is>
      </c>
      <c r="B779" s="110" t="inlineStr">
        <is>
          <t>CAMP FIRE</t>
        </is>
      </c>
      <c r="C779" s="22" t="inlineStr">
        <is>
          <t>CAMP FIRE</t>
        </is>
      </c>
      <c r="D779" s="22">
        <f>IFERROR(MATCH(B779,'Large Fires (PGETerritory)'!C:C,0),"")</f>
        <v/>
      </c>
      <c r="E779" s="22">
        <f>IFERROR(MATCH(C779,'Large Fires (PGETerritory)'!C:C,0),"")</f>
        <v/>
      </c>
    </row>
    <row r="780">
      <c r="A780" s="21" t="inlineStr">
        <is>
          <t>18-0101519</t>
        </is>
      </c>
      <c r="B780" s="110" t="inlineStr">
        <is>
          <t>CAMP FIRE</t>
        </is>
      </c>
      <c r="C780" s="22" t="inlineStr">
        <is>
          <t>CAMP FIRE</t>
        </is>
      </c>
      <c r="D780" s="22">
        <f>IFERROR(MATCH(B780,'Large Fires (PGETerritory)'!C:C,0),"")</f>
        <v/>
      </c>
      <c r="E780" s="22">
        <f>IFERROR(MATCH(C780,'Large Fires (PGETerritory)'!C:C,0),"")</f>
        <v/>
      </c>
    </row>
    <row r="781">
      <c r="A781" s="21" t="inlineStr">
        <is>
          <t>18-0101475</t>
        </is>
      </c>
      <c r="B781" s="110" t="inlineStr">
        <is>
          <t>CAMP FIRE</t>
        </is>
      </c>
      <c r="C781" s="22" t="inlineStr">
        <is>
          <t>CAMP FIRE</t>
        </is>
      </c>
      <c r="D781" s="22">
        <f>IFERROR(MATCH(B781,'Large Fires (PGETerritory)'!C:C,0),"")</f>
        <v/>
      </c>
      <c r="E781" s="22">
        <f>IFERROR(MATCH(C781,'Large Fires (PGETerritory)'!C:C,0),"")</f>
        <v/>
      </c>
    </row>
    <row r="782">
      <c r="A782" s="21" t="inlineStr">
        <is>
          <t>18-0101140</t>
        </is>
      </c>
      <c r="B782" s="110" t="inlineStr">
        <is>
          <t>CAMP FIRE</t>
        </is>
      </c>
      <c r="C782" s="22" t="inlineStr">
        <is>
          <t>CAMP FIRE</t>
        </is>
      </c>
      <c r="D782" s="22">
        <f>IFERROR(MATCH(B782,'Large Fires (PGETerritory)'!C:C,0),"")</f>
        <v/>
      </c>
      <c r="E782" s="22">
        <f>IFERROR(MATCH(C782,'Large Fires (PGETerritory)'!C:C,0),"")</f>
        <v/>
      </c>
    </row>
    <row r="783">
      <c r="A783" s="21" t="inlineStr">
        <is>
          <t>18-0098524</t>
        </is>
      </c>
      <c r="B783" s="110" t="inlineStr">
        <is>
          <t>CAMP FIRE</t>
        </is>
      </c>
      <c r="C783" s="22" t="inlineStr">
        <is>
          <t>CAMP FIRE</t>
        </is>
      </c>
      <c r="D783" s="22">
        <f>IFERROR(MATCH(B783,'Large Fires (PGETerritory)'!C:C,0),"")</f>
        <v/>
      </c>
      <c r="E783" s="22">
        <f>IFERROR(MATCH(C783,'Large Fires (PGETerritory)'!C:C,0),"")</f>
        <v/>
      </c>
    </row>
    <row r="784">
      <c r="A784" s="21" t="inlineStr">
        <is>
          <t>18-0101104</t>
        </is>
      </c>
      <c r="B784" s="110" t="inlineStr">
        <is>
          <t>CAMP FIRE</t>
        </is>
      </c>
      <c r="C784" s="22" t="inlineStr">
        <is>
          <t>CAMP FIRE</t>
        </is>
      </c>
      <c r="D784" s="22">
        <f>IFERROR(MATCH(B784,'Large Fires (PGETerritory)'!C:C,0),"")</f>
        <v/>
      </c>
      <c r="E784" s="22">
        <f>IFERROR(MATCH(C784,'Large Fires (PGETerritory)'!C:C,0),"")</f>
        <v/>
      </c>
    </row>
    <row r="785">
      <c r="A785" s="21" t="inlineStr">
        <is>
          <t>18-0103565</t>
        </is>
      </c>
      <c r="B785" s="110" t="inlineStr">
        <is>
          <t>CAMP FIRE</t>
        </is>
      </c>
      <c r="C785" s="22" t="inlineStr">
        <is>
          <t>CAMP FIRE</t>
        </is>
      </c>
      <c r="D785" s="22">
        <f>IFERROR(MATCH(B785,'Large Fires (PGETerritory)'!C:C,0),"")</f>
        <v/>
      </c>
      <c r="E785" s="22">
        <f>IFERROR(MATCH(C785,'Large Fires (PGETerritory)'!C:C,0),"")</f>
        <v/>
      </c>
    </row>
    <row r="786">
      <c r="A786" s="21" t="inlineStr">
        <is>
          <t>18-0103568</t>
        </is>
      </c>
      <c r="B786" s="110" t="inlineStr">
        <is>
          <t>CAMP FIRE</t>
        </is>
      </c>
      <c r="C786" s="22" t="inlineStr">
        <is>
          <t>CAMP FIRE</t>
        </is>
      </c>
      <c r="D786" s="22">
        <f>IFERROR(MATCH(B786,'Large Fires (PGETerritory)'!C:C,0),"")</f>
        <v/>
      </c>
      <c r="E786" s="22">
        <f>IFERROR(MATCH(C786,'Large Fires (PGETerritory)'!C:C,0),"")</f>
        <v/>
      </c>
    </row>
    <row r="787">
      <c r="A787" s="21" t="inlineStr">
        <is>
          <t>18-0103585</t>
        </is>
      </c>
      <c r="B787" s="110" t="inlineStr">
        <is>
          <t>CAMP FIRE</t>
        </is>
      </c>
      <c r="C787" s="22" t="inlineStr">
        <is>
          <t>CAMP FIRE</t>
        </is>
      </c>
      <c r="D787" s="22">
        <f>IFERROR(MATCH(B787,'Large Fires (PGETerritory)'!C:C,0),"")</f>
        <v/>
      </c>
      <c r="E787" s="22">
        <f>IFERROR(MATCH(C787,'Large Fires (PGETerritory)'!C:C,0),"")</f>
        <v/>
      </c>
    </row>
    <row r="788">
      <c r="A788" s="21" t="inlineStr">
        <is>
          <t>18-0103598</t>
        </is>
      </c>
      <c r="B788" s="110" t="inlineStr">
        <is>
          <t>CAMP FIRE</t>
        </is>
      </c>
      <c r="C788" s="22" t="inlineStr">
        <is>
          <t>CAMP FIRE</t>
        </is>
      </c>
      <c r="D788" s="22">
        <f>IFERROR(MATCH(B788,'Large Fires (PGETerritory)'!C:C,0),"")</f>
        <v/>
      </c>
      <c r="E788" s="22">
        <f>IFERROR(MATCH(C788,'Large Fires (PGETerritory)'!C:C,0),"")</f>
        <v/>
      </c>
    </row>
    <row r="789">
      <c r="A789" s="21" t="inlineStr">
        <is>
          <t>18-0103587</t>
        </is>
      </c>
      <c r="B789" s="110" t="inlineStr">
        <is>
          <t>CAMP FIRE</t>
        </is>
      </c>
      <c r="C789" s="22" t="inlineStr">
        <is>
          <t>CAMP FIRE</t>
        </is>
      </c>
      <c r="D789" s="22">
        <f>IFERROR(MATCH(B789,'Large Fires (PGETerritory)'!C:C,0),"")</f>
        <v/>
      </c>
      <c r="E789" s="22">
        <f>IFERROR(MATCH(C789,'Large Fires (PGETerritory)'!C:C,0),"")</f>
        <v/>
      </c>
    </row>
    <row r="790">
      <c r="A790" s="21" t="inlineStr">
        <is>
          <t>18-0103611</t>
        </is>
      </c>
      <c r="B790" s="110" t="inlineStr">
        <is>
          <t>CAMP FIRE</t>
        </is>
      </c>
      <c r="C790" s="22" t="inlineStr">
        <is>
          <t>CAMP FIRE</t>
        </is>
      </c>
      <c r="D790" s="22">
        <f>IFERROR(MATCH(B790,'Large Fires (PGETerritory)'!C:C,0),"")</f>
        <v/>
      </c>
      <c r="E790" s="22">
        <f>IFERROR(MATCH(C790,'Large Fires (PGETerritory)'!C:C,0),"")</f>
        <v/>
      </c>
    </row>
    <row r="791">
      <c r="A791" s="21" t="inlineStr">
        <is>
          <t>18-0103592</t>
        </is>
      </c>
      <c r="B791" s="110" t="inlineStr">
        <is>
          <t>CAMP FIRE</t>
        </is>
      </c>
      <c r="C791" s="22" t="inlineStr">
        <is>
          <t>CAMP FIRE</t>
        </is>
      </c>
      <c r="D791" s="22">
        <f>IFERROR(MATCH(B791,'Large Fires (PGETerritory)'!C:C,0),"")</f>
        <v/>
      </c>
      <c r="E791" s="22">
        <f>IFERROR(MATCH(C791,'Large Fires (PGETerritory)'!C:C,0),"")</f>
        <v/>
      </c>
    </row>
    <row r="792">
      <c r="A792" s="21" t="inlineStr">
        <is>
          <t>18-0103610</t>
        </is>
      </c>
      <c r="B792" s="110" t="inlineStr">
        <is>
          <t>CAMP FIRE</t>
        </is>
      </c>
      <c r="C792" s="22" t="inlineStr">
        <is>
          <t>CAMP FIRE</t>
        </is>
      </c>
      <c r="D792" s="22">
        <f>IFERROR(MATCH(B792,'Large Fires (PGETerritory)'!C:C,0),"")</f>
        <v/>
      </c>
      <c r="E792" s="22">
        <f>IFERROR(MATCH(C792,'Large Fires (PGETerritory)'!C:C,0),"")</f>
        <v/>
      </c>
    </row>
    <row r="793">
      <c r="A793" s="21" t="inlineStr">
        <is>
          <t>18-0103609</t>
        </is>
      </c>
      <c r="B793" s="110" t="inlineStr">
        <is>
          <t>CAMP FIRE</t>
        </is>
      </c>
      <c r="C793" s="22" t="inlineStr">
        <is>
          <t>CAMP FIRE</t>
        </is>
      </c>
      <c r="D793" s="22">
        <f>IFERROR(MATCH(B793,'Large Fires (PGETerritory)'!C:C,0),"")</f>
        <v/>
      </c>
      <c r="E793" s="22">
        <f>IFERROR(MATCH(C793,'Large Fires (PGETerritory)'!C:C,0),"")</f>
        <v/>
      </c>
    </row>
    <row r="794">
      <c r="A794" s="21" t="inlineStr">
        <is>
          <t>18-0103612</t>
        </is>
      </c>
      <c r="B794" s="110" t="inlineStr">
        <is>
          <t>CAMP FIRE</t>
        </is>
      </c>
      <c r="C794" s="22" t="inlineStr">
        <is>
          <t>CAMP FIRE</t>
        </is>
      </c>
      <c r="D794" s="22">
        <f>IFERROR(MATCH(B794,'Large Fires (PGETerritory)'!C:C,0),"")</f>
        <v/>
      </c>
      <c r="E794" s="22">
        <f>IFERROR(MATCH(C794,'Large Fires (PGETerritory)'!C:C,0),"")</f>
        <v/>
      </c>
    </row>
    <row r="795">
      <c r="A795" s="21" t="inlineStr">
        <is>
          <t>18-0103607</t>
        </is>
      </c>
      <c r="B795" s="110" t="inlineStr">
        <is>
          <t>CAMP FIRE</t>
        </is>
      </c>
      <c r="C795" s="22" t="inlineStr">
        <is>
          <t>CAMP FIRE</t>
        </is>
      </c>
      <c r="D795" s="22">
        <f>IFERROR(MATCH(B795,'Large Fires (PGETerritory)'!C:C,0),"")</f>
        <v/>
      </c>
      <c r="E795" s="22">
        <f>IFERROR(MATCH(C795,'Large Fires (PGETerritory)'!C:C,0),"")</f>
        <v/>
      </c>
    </row>
    <row r="796">
      <c r="A796" s="21" t="inlineStr">
        <is>
          <t>18-0103613</t>
        </is>
      </c>
      <c r="B796" s="110" t="inlineStr">
        <is>
          <t>CAMP FIRE</t>
        </is>
      </c>
      <c r="C796" s="22" t="inlineStr">
        <is>
          <t>CAMP FIRE</t>
        </is>
      </c>
      <c r="D796" s="22">
        <f>IFERROR(MATCH(B796,'Large Fires (PGETerritory)'!C:C,0),"")</f>
        <v/>
      </c>
      <c r="E796" s="22">
        <f>IFERROR(MATCH(C796,'Large Fires (PGETerritory)'!C:C,0),"")</f>
        <v/>
      </c>
    </row>
    <row r="797">
      <c r="A797" s="21" t="inlineStr">
        <is>
          <t>18-0103570</t>
        </is>
      </c>
      <c r="B797" s="110" t="inlineStr">
        <is>
          <t>CAMP FIRE</t>
        </is>
      </c>
      <c r="C797" s="22" t="inlineStr">
        <is>
          <t>CAMP FIRE</t>
        </is>
      </c>
      <c r="D797" s="22">
        <f>IFERROR(MATCH(B797,'Large Fires (PGETerritory)'!C:C,0),"")</f>
        <v/>
      </c>
      <c r="E797" s="22">
        <f>IFERROR(MATCH(C797,'Large Fires (PGETerritory)'!C:C,0),"")</f>
        <v/>
      </c>
    </row>
    <row r="798">
      <c r="A798" s="21" t="inlineStr">
        <is>
          <t>18-0103605</t>
        </is>
      </c>
      <c r="B798" s="110" t="inlineStr">
        <is>
          <t>CAMP FIRE</t>
        </is>
      </c>
      <c r="C798" s="22" t="inlineStr">
        <is>
          <t>CAMP FIRE</t>
        </is>
      </c>
      <c r="D798" s="22">
        <f>IFERROR(MATCH(B798,'Large Fires (PGETerritory)'!C:C,0),"")</f>
        <v/>
      </c>
      <c r="E798" s="22">
        <f>IFERROR(MATCH(C798,'Large Fires (PGETerritory)'!C:C,0),"")</f>
        <v/>
      </c>
    </row>
    <row r="799">
      <c r="A799" s="21" t="inlineStr">
        <is>
          <t>18-0106216</t>
        </is>
      </c>
      <c r="B799" s="110" t="inlineStr">
        <is>
          <t>CAMP FIRE</t>
        </is>
      </c>
      <c r="C799" s="22" t="inlineStr">
        <is>
          <t>CAMP FIRE</t>
        </is>
      </c>
      <c r="D799" s="22">
        <f>IFERROR(MATCH(B799,'Large Fires (PGETerritory)'!C:C,0),"")</f>
        <v/>
      </c>
      <c r="E799" s="22">
        <f>IFERROR(MATCH(C799,'Large Fires (PGETerritory)'!C:C,0),"")</f>
        <v/>
      </c>
    </row>
    <row r="800">
      <c r="A800" s="21" t="inlineStr">
        <is>
          <t>18-0101488</t>
        </is>
      </c>
      <c r="B800" s="110" t="inlineStr">
        <is>
          <t>CAMP FIRE</t>
        </is>
      </c>
      <c r="C800" s="22" t="inlineStr">
        <is>
          <t>CAMP FIRE</t>
        </is>
      </c>
      <c r="D800" s="22">
        <f>IFERROR(MATCH(B800,'Large Fires (PGETerritory)'!C:C,0),"")</f>
        <v/>
      </c>
      <c r="E800" s="22">
        <f>IFERROR(MATCH(C800,'Large Fires (PGETerritory)'!C:C,0),"")</f>
        <v/>
      </c>
    </row>
    <row r="801">
      <c r="A801" s="21" t="inlineStr">
        <is>
          <t>18-0101469</t>
        </is>
      </c>
      <c r="B801" s="110" t="inlineStr">
        <is>
          <t>CAMP FIRE</t>
        </is>
      </c>
      <c r="C801" s="22" t="inlineStr">
        <is>
          <t>CAMP FIRE</t>
        </is>
      </c>
      <c r="D801" s="22">
        <f>IFERROR(MATCH(B801,'Large Fires (PGETerritory)'!C:C,0),"")</f>
        <v/>
      </c>
      <c r="E801" s="22">
        <f>IFERROR(MATCH(C801,'Large Fires (PGETerritory)'!C:C,0),"")</f>
        <v/>
      </c>
    </row>
    <row r="802">
      <c r="A802" s="21" t="inlineStr">
        <is>
          <t>18-0108636</t>
        </is>
      </c>
      <c r="B802" s="110" t="inlineStr">
        <is>
          <t>CAMP FIRE</t>
        </is>
      </c>
      <c r="C802" s="22" t="inlineStr">
        <is>
          <t>CAMP FIRE</t>
        </is>
      </c>
      <c r="D802" s="22">
        <f>IFERROR(MATCH(B802,'Large Fires (PGETerritory)'!C:C,0),"")</f>
        <v/>
      </c>
      <c r="E802" s="22">
        <f>IFERROR(MATCH(C802,'Large Fires (PGETerritory)'!C:C,0),"")</f>
        <v/>
      </c>
    </row>
    <row r="803">
      <c r="A803" s="21" t="inlineStr">
        <is>
          <t>18-0106391</t>
        </is>
      </c>
      <c r="B803" s="110" t="inlineStr">
        <is>
          <t>CAMP FIRE</t>
        </is>
      </c>
      <c r="C803" s="22" t="inlineStr">
        <is>
          <t>CAMP FIRE</t>
        </is>
      </c>
      <c r="D803" s="22">
        <f>IFERROR(MATCH(B803,'Large Fires (PGETerritory)'!C:C,0),"")</f>
        <v/>
      </c>
      <c r="E803" s="22">
        <f>IFERROR(MATCH(C803,'Large Fires (PGETerritory)'!C:C,0),"")</f>
        <v/>
      </c>
    </row>
    <row r="804">
      <c r="A804" s="21" t="inlineStr">
        <is>
          <t>18-0106388</t>
        </is>
      </c>
      <c r="B804" s="110" t="inlineStr">
        <is>
          <t>CAMP FIRE</t>
        </is>
      </c>
      <c r="C804" s="22" t="inlineStr">
        <is>
          <t>CAMP FIRE</t>
        </is>
      </c>
      <c r="D804" s="22">
        <f>IFERROR(MATCH(B804,'Large Fires (PGETerritory)'!C:C,0),"")</f>
        <v/>
      </c>
      <c r="E804" s="22">
        <f>IFERROR(MATCH(C804,'Large Fires (PGETerritory)'!C:C,0),"")</f>
        <v/>
      </c>
    </row>
    <row r="805">
      <c r="A805" s="21" t="inlineStr">
        <is>
          <t>18-0101484</t>
        </is>
      </c>
      <c r="B805" s="110" t="inlineStr">
        <is>
          <t>CAMP FIRE</t>
        </is>
      </c>
      <c r="C805" s="22" t="inlineStr">
        <is>
          <t>CAMP FIRE</t>
        </is>
      </c>
      <c r="D805" s="22">
        <f>IFERROR(MATCH(B805,'Large Fires (PGETerritory)'!C:C,0),"")</f>
        <v/>
      </c>
      <c r="E805" s="22">
        <f>IFERROR(MATCH(C805,'Large Fires (PGETerritory)'!C:C,0),"")</f>
        <v/>
      </c>
    </row>
    <row r="806">
      <c r="A806" s="21" t="inlineStr">
        <is>
          <t>18-0101147</t>
        </is>
      </c>
      <c r="B806" s="110" t="inlineStr">
        <is>
          <t>CAMP FIRE</t>
        </is>
      </c>
      <c r="C806" s="22" t="inlineStr">
        <is>
          <t>CAMP FIRE</t>
        </is>
      </c>
      <c r="D806" s="22">
        <f>IFERROR(MATCH(B806,'Large Fires (PGETerritory)'!C:C,0),"")</f>
        <v/>
      </c>
      <c r="E806" s="22">
        <f>IFERROR(MATCH(C806,'Large Fires (PGETerritory)'!C:C,0),"")</f>
        <v/>
      </c>
    </row>
    <row r="807">
      <c r="A807" s="21" t="inlineStr">
        <is>
          <t>18-0101132</t>
        </is>
      </c>
      <c r="B807" s="110" t="inlineStr">
        <is>
          <t>CAMP FIRE</t>
        </is>
      </c>
      <c r="C807" s="22" t="inlineStr">
        <is>
          <t>CAMP FIRE</t>
        </is>
      </c>
      <c r="D807" s="22">
        <f>IFERROR(MATCH(B807,'Large Fires (PGETerritory)'!C:C,0),"")</f>
        <v/>
      </c>
      <c r="E807" s="22">
        <f>IFERROR(MATCH(C807,'Large Fires (PGETerritory)'!C:C,0),"")</f>
        <v/>
      </c>
    </row>
    <row r="808">
      <c r="A808" s="21" t="inlineStr">
        <is>
          <t>18-0101417</t>
        </is>
      </c>
      <c r="B808" s="110" t="inlineStr">
        <is>
          <t>CAMP FIRE</t>
        </is>
      </c>
      <c r="C808" s="22" t="inlineStr">
        <is>
          <t>CAMP FIRE</t>
        </is>
      </c>
      <c r="D808" s="22">
        <f>IFERROR(MATCH(B808,'Large Fires (PGETerritory)'!C:C,0),"")</f>
        <v/>
      </c>
      <c r="E808" s="22">
        <f>IFERROR(MATCH(C808,'Large Fires (PGETerritory)'!C:C,0),"")</f>
        <v/>
      </c>
    </row>
    <row r="809">
      <c r="A809" s="21" t="inlineStr">
        <is>
          <t>18-0103528</t>
        </is>
      </c>
      <c r="B809" s="110" t="inlineStr">
        <is>
          <t>CAMP FIRE</t>
        </is>
      </c>
      <c r="C809" s="22" t="inlineStr">
        <is>
          <t>CAMP FIRE</t>
        </is>
      </c>
      <c r="D809" s="22">
        <f>IFERROR(MATCH(B809,'Large Fires (PGETerritory)'!C:C,0),"")</f>
        <v/>
      </c>
      <c r="E809" s="22">
        <f>IFERROR(MATCH(C809,'Large Fires (PGETerritory)'!C:C,0),"")</f>
        <v/>
      </c>
    </row>
    <row r="810">
      <c r="A810" s="21" t="inlineStr">
        <is>
          <t>18-0101129</t>
        </is>
      </c>
      <c r="B810" s="110" t="inlineStr">
        <is>
          <t>CAMP FIRE</t>
        </is>
      </c>
      <c r="C810" s="22" t="inlineStr">
        <is>
          <t>CAMP FIRE</t>
        </is>
      </c>
      <c r="D810" s="22">
        <f>IFERROR(MATCH(B810,'Large Fires (PGETerritory)'!C:C,0),"")</f>
        <v/>
      </c>
      <c r="E810" s="22">
        <f>IFERROR(MATCH(C810,'Large Fires (PGETerritory)'!C:C,0),"")</f>
        <v/>
      </c>
    </row>
    <row r="811">
      <c r="A811" s="21" t="inlineStr">
        <is>
          <t>18-0101125</t>
        </is>
      </c>
      <c r="B811" s="110" t="inlineStr">
        <is>
          <t>CAMP FIRE</t>
        </is>
      </c>
      <c r="C811" s="22" t="inlineStr">
        <is>
          <t>CAMP FIRE</t>
        </is>
      </c>
      <c r="D811" s="22">
        <f>IFERROR(MATCH(B811,'Large Fires (PGETerritory)'!C:C,0),"")</f>
        <v/>
      </c>
      <c r="E811" s="22">
        <f>IFERROR(MATCH(C811,'Large Fires (PGETerritory)'!C:C,0),"")</f>
        <v/>
      </c>
    </row>
    <row r="812">
      <c r="A812" s="21" t="inlineStr">
        <is>
          <t>18-0101144</t>
        </is>
      </c>
      <c r="B812" s="110" t="inlineStr">
        <is>
          <t>CAMP FIRE</t>
        </is>
      </c>
      <c r="C812" s="22" t="inlineStr">
        <is>
          <t>CAMP FIRE</t>
        </is>
      </c>
      <c r="D812" s="22">
        <f>IFERROR(MATCH(B812,'Large Fires (PGETerritory)'!C:C,0),"")</f>
        <v/>
      </c>
      <c r="E812" s="22">
        <f>IFERROR(MATCH(C812,'Large Fires (PGETerritory)'!C:C,0),"")</f>
        <v/>
      </c>
    </row>
    <row r="813">
      <c r="A813" s="21" t="inlineStr">
        <is>
          <t>18-0101044</t>
        </is>
      </c>
      <c r="B813" s="110" t="inlineStr">
        <is>
          <t>CAMP FIRE</t>
        </is>
      </c>
      <c r="C813" s="22" t="inlineStr">
        <is>
          <t>CAMP FIRE</t>
        </is>
      </c>
      <c r="D813" s="22">
        <f>IFERROR(MATCH(B813,'Large Fires (PGETerritory)'!C:C,0),"")</f>
        <v/>
      </c>
      <c r="E813" s="22">
        <f>IFERROR(MATCH(C813,'Large Fires (PGETerritory)'!C:C,0),"")</f>
        <v/>
      </c>
    </row>
    <row r="814">
      <c r="A814" s="21" t="inlineStr">
        <is>
          <t>18-0106396</t>
        </is>
      </c>
      <c r="B814" s="110" t="inlineStr">
        <is>
          <t>CAMP FIRE</t>
        </is>
      </c>
      <c r="C814" s="22" t="inlineStr">
        <is>
          <t>CAMP FIRE</t>
        </is>
      </c>
      <c r="D814" s="22">
        <f>IFERROR(MATCH(B814,'Large Fires (PGETerritory)'!C:C,0),"")</f>
        <v/>
      </c>
      <c r="E814" s="22">
        <f>IFERROR(MATCH(C814,'Large Fires (PGETerritory)'!C:C,0),"")</f>
        <v/>
      </c>
    </row>
    <row r="815">
      <c r="A815" s="21" t="inlineStr">
        <is>
          <t>18-0101149</t>
        </is>
      </c>
      <c r="B815" s="110" t="inlineStr">
        <is>
          <t>CAMP FIRE</t>
        </is>
      </c>
      <c r="C815" s="22" t="inlineStr">
        <is>
          <t>CAMP FIRE</t>
        </is>
      </c>
      <c r="D815" s="22">
        <f>IFERROR(MATCH(B815,'Large Fires (PGETerritory)'!C:C,0),"")</f>
        <v/>
      </c>
      <c r="E815" s="22">
        <f>IFERROR(MATCH(C815,'Large Fires (PGETerritory)'!C:C,0),"")</f>
        <v/>
      </c>
    </row>
    <row r="816">
      <c r="A816" s="21" t="inlineStr">
        <is>
          <t>18-0101118</t>
        </is>
      </c>
      <c r="B816" s="110" t="inlineStr">
        <is>
          <t>CAMP FIRE</t>
        </is>
      </c>
      <c r="C816" s="22" t="inlineStr">
        <is>
          <t>CAMP FIRE</t>
        </is>
      </c>
      <c r="D816" s="22">
        <f>IFERROR(MATCH(B816,'Large Fires (PGETerritory)'!C:C,0),"")</f>
        <v/>
      </c>
      <c r="E816" s="22">
        <f>IFERROR(MATCH(C816,'Large Fires (PGETerritory)'!C:C,0),"")</f>
        <v/>
      </c>
    </row>
    <row r="817">
      <c r="A817" s="21" t="inlineStr">
        <is>
          <t>18-0103530</t>
        </is>
      </c>
      <c r="B817" s="110" t="inlineStr">
        <is>
          <t>CAMP FIRE</t>
        </is>
      </c>
      <c r="C817" s="22" t="inlineStr">
        <is>
          <t>CAMP FIRE</t>
        </is>
      </c>
      <c r="D817" s="22">
        <f>IFERROR(MATCH(B817,'Large Fires (PGETerritory)'!C:C,0),"")</f>
        <v/>
      </c>
      <c r="E817" s="22">
        <f>IFERROR(MATCH(C817,'Large Fires (PGETerritory)'!C:C,0),"")</f>
        <v/>
      </c>
    </row>
    <row r="818">
      <c r="A818" s="21" t="inlineStr">
        <is>
          <t>18-0106394</t>
        </is>
      </c>
      <c r="B818" s="110" t="inlineStr">
        <is>
          <t>CAMP FIRE</t>
        </is>
      </c>
      <c r="C818" s="22" t="inlineStr">
        <is>
          <t>CAMP FIRE</t>
        </is>
      </c>
      <c r="D818" s="22">
        <f>IFERROR(MATCH(B818,'Large Fires (PGETerritory)'!C:C,0),"")</f>
        <v/>
      </c>
      <c r="E818" s="22">
        <f>IFERROR(MATCH(C818,'Large Fires (PGETerritory)'!C:C,0),"")</f>
        <v/>
      </c>
    </row>
    <row r="819">
      <c r="A819" s="21" t="inlineStr">
        <is>
          <t>18-0101143</t>
        </is>
      </c>
      <c r="B819" s="110" t="inlineStr">
        <is>
          <t>CAMP FIRE</t>
        </is>
      </c>
      <c r="C819" s="22" t="inlineStr">
        <is>
          <t>CAMP FIRE</t>
        </is>
      </c>
      <c r="D819" s="22">
        <f>IFERROR(MATCH(B819,'Large Fires (PGETerritory)'!C:C,0),"")</f>
        <v/>
      </c>
      <c r="E819" s="22">
        <f>IFERROR(MATCH(C819,'Large Fires (PGETerritory)'!C:C,0),"")</f>
        <v/>
      </c>
    </row>
    <row r="820">
      <c r="A820" s="21" t="inlineStr">
        <is>
          <t>18-0101136</t>
        </is>
      </c>
      <c r="B820" s="110" t="inlineStr">
        <is>
          <t>CAMP FIRE</t>
        </is>
      </c>
      <c r="C820" s="22" t="inlineStr">
        <is>
          <t>CAMP FIRE</t>
        </is>
      </c>
      <c r="D820" s="22">
        <f>IFERROR(MATCH(B820,'Large Fires (PGETerritory)'!C:C,0),"")</f>
        <v/>
      </c>
      <c r="E820" s="22">
        <f>IFERROR(MATCH(C820,'Large Fires (PGETerritory)'!C:C,0),"")</f>
        <v/>
      </c>
    </row>
    <row r="821">
      <c r="A821" s="21" t="inlineStr">
        <is>
          <t>18-0101440</t>
        </is>
      </c>
      <c r="B821" s="110" t="inlineStr">
        <is>
          <t>CAMP FIRE</t>
        </is>
      </c>
      <c r="C821" s="22" t="inlineStr">
        <is>
          <t>CAMP FIRE</t>
        </is>
      </c>
      <c r="D821" s="22">
        <f>IFERROR(MATCH(B821,'Large Fires (PGETerritory)'!C:C,0),"")</f>
        <v/>
      </c>
      <c r="E821" s="22">
        <f>IFERROR(MATCH(C821,'Large Fires (PGETerritory)'!C:C,0),"")</f>
        <v/>
      </c>
    </row>
    <row r="822">
      <c r="A822" s="21" t="inlineStr">
        <is>
          <t>18-0101139</t>
        </is>
      </c>
      <c r="B822" s="110" t="inlineStr">
        <is>
          <t>CAMP FIRE</t>
        </is>
      </c>
      <c r="C822" s="22" t="inlineStr">
        <is>
          <t>CAMP FIRE</t>
        </is>
      </c>
      <c r="D822" s="22">
        <f>IFERROR(MATCH(B822,'Large Fires (PGETerritory)'!C:C,0),"")</f>
        <v/>
      </c>
      <c r="E822" s="22">
        <f>IFERROR(MATCH(C822,'Large Fires (PGETerritory)'!C:C,0),"")</f>
        <v/>
      </c>
    </row>
    <row r="823">
      <c r="A823" s="21" t="inlineStr">
        <is>
          <t>18-0101123</t>
        </is>
      </c>
      <c r="B823" s="110" t="inlineStr">
        <is>
          <t>CAMP FIRE</t>
        </is>
      </c>
      <c r="C823" s="22" t="inlineStr">
        <is>
          <t>CAMP FIRE</t>
        </is>
      </c>
      <c r="D823" s="22">
        <f>IFERROR(MATCH(B823,'Large Fires (PGETerritory)'!C:C,0),"")</f>
        <v/>
      </c>
      <c r="E823" s="22">
        <f>IFERROR(MATCH(C823,'Large Fires (PGETerritory)'!C:C,0),"")</f>
        <v/>
      </c>
    </row>
    <row r="824">
      <c r="A824" s="21" t="inlineStr">
        <is>
          <t>18-0101111</t>
        </is>
      </c>
      <c r="B824" s="110" t="inlineStr">
        <is>
          <t>CAMP FIRE</t>
        </is>
      </c>
      <c r="C824" s="22" t="inlineStr">
        <is>
          <t>CAMP FIRE</t>
        </is>
      </c>
      <c r="D824" s="22">
        <f>IFERROR(MATCH(B824,'Large Fires (PGETerritory)'!C:C,0),"")</f>
        <v/>
      </c>
      <c r="E824" s="22">
        <f>IFERROR(MATCH(C824,'Large Fires (PGETerritory)'!C:C,0),"")</f>
        <v/>
      </c>
    </row>
    <row r="825">
      <c r="A825" s="21" t="inlineStr">
        <is>
          <t>18-0098503</t>
        </is>
      </c>
      <c r="B825" s="110" t="inlineStr">
        <is>
          <t>CAMP FIRE</t>
        </is>
      </c>
      <c r="C825" s="22" t="inlineStr">
        <is>
          <t>CAMP FIRE</t>
        </is>
      </c>
      <c r="D825" s="22">
        <f>IFERROR(MATCH(B825,'Large Fires (PGETerritory)'!C:C,0),"")</f>
        <v/>
      </c>
      <c r="E825" s="22">
        <f>IFERROR(MATCH(C825,'Large Fires (PGETerritory)'!C:C,0),"")</f>
        <v/>
      </c>
    </row>
    <row r="826">
      <c r="A826" s="21" t="inlineStr">
        <is>
          <t>18-0101514</t>
        </is>
      </c>
      <c r="B826" s="110" t="inlineStr">
        <is>
          <t>CAMP FIRE</t>
        </is>
      </c>
      <c r="C826" s="22" t="inlineStr">
        <is>
          <t>CAMP FIRE</t>
        </is>
      </c>
      <c r="D826" s="22">
        <f>IFERROR(MATCH(B826,'Large Fires (PGETerritory)'!C:C,0),"")</f>
        <v/>
      </c>
      <c r="E826" s="22">
        <f>IFERROR(MATCH(C826,'Large Fires (PGETerritory)'!C:C,0),"")</f>
        <v/>
      </c>
    </row>
    <row r="827">
      <c r="A827" s="21" t="inlineStr">
        <is>
          <t>18-0101511</t>
        </is>
      </c>
      <c r="B827" s="110" t="inlineStr">
        <is>
          <t>CAMP FIRE</t>
        </is>
      </c>
      <c r="C827" s="22" t="inlineStr">
        <is>
          <t>CAMP FIRE</t>
        </is>
      </c>
      <c r="D827" s="22">
        <f>IFERROR(MATCH(B827,'Large Fires (PGETerritory)'!C:C,0),"")</f>
        <v/>
      </c>
      <c r="E827" s="22">
        <f>IFERROR(MATCH(C827,'Large Fires (PGETerritory)'!C:C,0),"")</f>
        <v/>
      </c>
    </row>
    <row r="828">
      <c r="A828" s="21" t="inlineStr">
        <is>
          <t>18-0101517</t>
        </is>
      </c>
      <c r="B828" s="110" t="inlineStr">
        <is>
          <t>CAMP FIRE</t>
        </is>
      </c>
      <c r="C828" s="22" t="inlineStr">
        <is>
          <t>CAMP FIRE</t>
        </is>
      </c>
      <c r="D828" s="22">
        <f>IFERROR(MATCH(B828,'Large Fires (PGETerritory)'!C:C,0),"")</f>
        <v/>
      </c>
      <c r="E828" s="22">
        <f>IFERROR(MATCH(C828,'Large Fires (PGETerritory)'!C:C,0),"")</f>
        <v/>
      </c>
    </row>
    <row r="829">
      <c r="A829" s="21" t="inlineStr">
        <is>
          <t>18-0101520</t>
        </is>
      </c>
      <c r="B829" s="110" t="inlineStr">
        <is>
          <t>CAMP FIRE</t>
        </is>
      </c>
      <c r="C829" s="22" t="inlineStr">
        <is>
          <t>CAMP FIRE</t>
        </is>
      </c>
      <c r="D829" s="22">
        <f>IFERROR(MATCH(B829,'Large Fires (PGETerritory)'!C:C,0),"")</f>
        <v/>
      </c>
      <c r="E829" s="22">
        <f>IFERROR(MATCH(C829,'Large Fires (PGETerritory)'!C:C,0),"")</f>
        <v/>
      </c>
    </row>
    <row r="830">
      <c r="A830" s="21" t="inlineStr">
        <is>
          <t>18-0101536</t>
        </is>
      </c>
      <c r="B830" s="110" t="inlineStr">
        <is>
          <t>CAMP FIRE</t>
        </is>
      </c>
      <c r="C830" s="22" t="inlineStr">
        <is>
          <t>CAMP FIRE</t>
        </is>
      </c>
      <c r="D830" s="22">
        <f>IFERROR(MATCH(B830,'Large Fires (PGETerritory)'!C:C,0),"")</f>
        <v/>
      </c>
      <c r="E830" s="22">
        <f>IFERROR(MATCH(C830,'Large Fires (PGETerritory)'!C:C,0),"")</f>
        <v/>
      </c>
    </row>
    <row r="831">
      <c r="A831" s="21" t="inlineStr">
        <is>
          <t>18-0101532</t>
        </is>
      </c>
      <c r="B831" s="110" t="inlineStr">
        <is>
          <t>CAMP FIRE</t>
        </is>
      </c>
      <c r="C831" s="22" t="inlineStr">
        <is>
          <t>CAMP FIRE</t>
        </is>
      </c>
      <c r="D831" s="22">
        <f>IFERROR(MATCH(B831,'Large Fires (PGETerritory)'!C:C,0),"")</f>
        <v/>
      </c>
      <c r="E831" s="22">
        <f>IFERROR(MATCH(C831,'Large Fires (PGETerritory)'!C:C,0),"")</f>
        <v/>
      </c>
    </row>
    <row r="832">
      <c r="A832" s="21" t="inlineStr">
        <is>
          <t>18-0101538</t>
        </is>
      </c>
      <c r="B832" s="110" t="inlineStr">
        <is>
          <t>CAMP FIRE</t>
        </is>
      </c>
      <c r="C832" s="22" t="inlineStr">
        <is>
          <t>CAMP FIRE</t>
        </is>
      </c>
      <c r="D832" s="22">
        <f>IFERROR(MATCH(B832,'Large Fires (PGETerritory)'!C:C,0),"")</f>
        <v/>
      </c>
      <c r="E832" s="22">
        <f>IFERROR(MATCH(C832,'Large Fires (PGETerritory)'!C:C,0),"")</f>
        <v/>
      </c>
    </row>
    <row r="833">
      <c r="A833" s="21" t="inlineStr">
        <is>
          <t>18-0101562</t>
        </is>
      </c>
      <c r="B833" s="110" t="inlineStr">
        <is>
          <t>CAMP FIRE</t>
        </is>
      </c>
      <c r="C833" s="22" t="inlineStr">
        <is>
          <t>CAMP FIRE</t>
        </is>
      </c>
      <c r="D833" s="22">
        <f>IFERROR(MATCH(B833,'Large Fires (PGETerritory)'!C:C,0),"")</f>
        <v/>
      </c>
      <c r="E833" s="22">
        <f>IFERROR(MATCH(C833,'Large Fires (PGETerritory)'!C:C,0),"")</f>
        <v/>
      </c>
    </row>
    <row r="834">
      <c r="A834" s="21" t="inlineStr">
        <is>
          <t>18-0101555</t>
        </is>
      </c>
      <c r="B834" s="110" t="inlineStr">
        <is>
          <t>CAMP FIRE</t>
        </is>
      </c>
      <c r="C834" s="22" t="inlineStr">
        <is>
          <t>CAMP FIRE</t>
        </is>
      </c>
      <c r="D834" s="22">
        <f>IFERROR(MATCH(B834,'Large Fires (PGETerritory)'!C:C,0),"")</f>
        <v/>
      </c>
      <c r="E834" s="22">
        <f>IFERROR(MATCH(C834,'Large Fires (PGETerritory)'!C:C,0),"")</f>
        <v/>
      </c>
    </row>
    <row r="835">
      <c r="A835" s="21" t="inlineStr">
        <is>
          <t>18-0101568</t>
        </is>
      </c>
      <c r="B835" s="110" t="inlineStr">
        <is>
          <t>CAMP FIRE</t>
        </is>
      </c>
      <c r="C835" s="22" t="inlineStr">
        <is>
          <t>CAMP FIRE</t>
        </is>
      </c>
      <c r="D835" s="22">
        <f>IFERROR(MATCH(B835,'Large Fires (PGETerritory)'!C:C,0),"")</f>
        <v/>
      </c>
      <c r="E835" s="22">
        <f>IFERROR(MATCH(C835,'Large Fires (PGETerritory)'!C:C,0),"")</f>
        <v/>
      </c>
    </row>
    <row r="836">
      <c r="A836" s="21" t="inlineStr">
        <is>
          <t>18-0101570</t>
        </is>
      </c>
      <c r="B836" s="110" t="inlineStr">
        <is>
          <t>CAMP FIRE</t>
        </is>
      </c>
      <c r="C836" s="22" t="inlineStr">
        <is>
          <t>CAMP FIRE</t>
        </is>
      </c>
      <c r="D836" s="22">
        <f>IFERROR(MATCH(B836,'Large Fires (PGETerritory)'!C:C,0),"")</f>
        <v/>
      </c>
      <c r="E836" s="22">
        <f>IFERROR(MATCH(C836,'Large Fires (PGETerritory)'!C:C,0),"")</f>
        <v/>
      </c>
    </row>
    <row r="837">
      <c r="A837" s="21" t="inlineStr">
        <is>
          <t>18-0101573</t>
        </is>
      </c>
      <c r="B837" s="110" t="inlineStr">
        <is>
          <t>CAMP FIRE</t>
        </is>
      </c>
      <c r="C837" s="22" t="inlineStr">
        <is>
          <t>CAMP FIRE</t>
        </is>
      </c>
      <c r="D837" s="22">
        <f>IFERROR(MATCH(B837,'Large Fires (PGETerritory)'!C:C,0),"")</f>
        <v/>
      </c>
      <c r="E837" s="22">
        <f>IFERROR(MATCH(C837,'Large Fires (PGETerritory)'!C:C,0),"")</f>
        <v/>
      </c>
    </row>
    <row r="838">
      <c r="A838" s="21" t="inlineStr">
        <is>
          <t>18-0101812</t>
        </is>
      </c>
      <c r="B838" s="110" t="inlineStr">
        <is>
          <t>CAMP FIRE</t>
        </is>
      </c>
      <c r="C838" s="22" t="inlineStr">
        <is>
          <t>CAMP FIRE</t>
        </is>
      </c>
      <c r="D838" s="22">
        <f>IFERROR(MATCH(B838,'Large Fires (PGETerritory)'!C:C,0),"")</f>
        <v/>
      </c>
      <c r="E838" s="22">
        <f>IFERROR(MATCH(C838,'Large Fires (PGETerritory)'!C:C,0),"")</f>
        <v/>
      </c>
    </row>
    <row r="839">
      <c r="A839" s="21" t="inlineStr">
        <is>
          <t>18-0101773</t>
        </is>
      </c>
      <c r="B839" s="110" t="inlineStr">
        <is>
          <t>CAMP FIRE</t>
        </is>
      </c>
      <c r="C839" s="22" t="inlineStr">
        <is>
          <t>CAMP FIRE</t>
        </is>
      </c>
      <c r="D839" s="22">
        <f>IFERROR(MATCH(B839,'Large Fires (PGETerritory)'!C:C,0),"")</f>
        <v/>
      </c>
      <c r="E839" s="22">
        <f>IFERROR(MATCH(C839,'Large Fires (PGETerritory)'!C:C,0),"")</f>
        <v/>
      </c>
    </row>
    <row r="840">
      <c r="A840" s="21" t="inlineStr">
        <is>
          <t>18-0101727</t>
        </is>
      </c>
      <c r="B840" s="110" t="inlineStr">
        <is>
          <t>CAMP FIRE</t>
        </is>
      </c>
      <c r="C840" s="22" t="inlineStr">
        <is>
          <t>CAMP FIRE</t>
        </is>
      </c>
      <c r="D840" s="22">
        <f>IFERROR(MATCH(B840,'Large Fires (PGETerritory)'!C:C,0),"")</f>
        <v/>
      </c>
      <c r="E840" s="22">
        <f>IFERROR(MATCH(C840,'Large Fires (PGETerritory)'!C:C,0),"")</f>
        <v/>
      </c>
    </row>
    <row r="841">
      <c r="A841" s="21" t="inlineStr">
        <is>
          <t>18-0101803</t>
        </is>
      </c>
      <c r="B841" s="110" t="inlineStr">
        <is>
          <t>CAMP FIRE</t>
        </is>
      </c>
      <c r="C841" s="22" t="inlineStr">
        <is>
          <t>CAMP FIRE</t>
        </is>
      </c>
      <c r="D841" s="22">
        <f>IFERROR(MATCH(B841,'Large Fires (PGETerritory)'!C:C,0),"")</f>
        <v/>
      </c>
      <c r="E841" s="22">
        <f>IFERROR(MATCH(C841,'Large Fires (PGETerritory)'!C:C,0),"")</f>
        <v/>
      </c>
    </row>
    <row r="842">
      <c r="A842" s="21" t="inlineStr">
        <is>
          <t>18-0101758</t>
        </is>
      </c>
      <c r="B842" s="110" t="inlineStr">
        <is>
          <t>CAMP FIRE</t>
        </is>
      </c>
      <c r="C842" s="22" t="inlineStr">
        <is>
          <t>CAMP FIRE</t>
        </is>
      </c>
      <c r="D842" s="22">
        <f>IFERROR(MATCH(B842,'Large Fires (PGETerritory)'!C:C,0),"")</f>
        <v/>
      </c>
      <c r="E842" s="22">
        <f>IFERROR(MATCH(C842,'Large Fires (PGETerritory)'!C:C,0),"")</f>
        <v/>
      </c>
    </row>
    <row r="843">
      <c r="A843" s="21" t="inlineStr">
        <is>
          <t>18-0101753</t>
        </is>
      </c>
      <c r="B843" s="110" t="inlineStr">
        <is>
          <t>CAMP FIRE</t>
        </is>
      </c>
      <c r="C843" s="22" t="inlineStr">
        <is>
          <t>CAMP FIRE</t>
        </is>
      </c>
      <c r="D843" s="22">
        <f>IFERROR(MATCH(B843,'Large Fires (PGETerritory)'!C:C,0),"")</f>
        <v/>
      </c>
      <c r="E843" s="22">
        <f>IFERROR(MATCH(C843,'Large Fires (PGETerritory)'!C:C,0),"")</f>
        <v/>
      </c>
    </row>
    <row r="844">
      <c r="A844" s="21" t="inlineStr">
        <is>
          <t>18-0101774</t>
        </is>
      </c>
      <c r="B844" s="110" t="inlineStr">
        <is>
          <t>CAMP FIRE</t>
        </is>
      </c>
      <c r="C844" s="22" t="inlineStr">
        <is>
          <t>CAMP FIRE</t>
        </is>
      </c>
      <c r="D844" s="22">
        <f>IFERROR(MATCH(B844,'Large Fires (PGETerritory)'!C:C,0),"")</f>
        <v/>
      </c>
      <c r="E844" s="22">
        <f>IFERROR(MATCH(C844,'Large Fires (PGETerritory)'!C:C,0),"")</f>
        <v/>
      </c>
    </row>
    <row r="845">
      <c r="A845" s="21" t="inlineStr">
        <is>
          <t>18-0101770</t>
        </is>
      </c>
      <c r="B845" s="110" t="inlineStr">
        <is>
          <t>CAMP FIRE</t>
        </is>
      </c>
      <c r="C845" s="22" t="inlineStr">
        <is>
          <t>CAMP FIRE</t>
        </is>
      </c>
      <c r="D845" s="22">
        <f>IFERROR(MATCH(B845,'Large Fires (PGETerritory)'!C:C,0),"")</f>
        <v/>
      </c>
      <c r="E845" s="22">
        <f>IFERROR(MATCH(C845,'Large Fires (PGETerritory)'!C:C,0),"")</f>
        <v/>
      </c>
    </row>
    <row r="846">
      <c r="A846" s="21" t="inlineStr">
        <is>
          <t>18-0101794</t>
        </is>
      </c>
      <c r="B846" s="110" t="inlineStr">
        <is>
          <t>CAMP FIRE</t>
        </is>
      </c>
      <c r="C846" s="22" t="inlineStr">
        <is>
          <t>CAMP FIRE</t>
        </is>
      </c>
      <c r="D846" s="22">
        <f>IFERROR(MATCH(B846,'Large Fires (PGETerritory)'!C:C,0),"")</f>
        <v/>
      </c>
      <c r="E846" s="22">
        <f>IFERROR(MATCH(C846,'Large Fires (PGETerritory)'!C:C,0),"")</f>
        <v/>
      </c>
    </row>
    <row r="847">
      <c r="A847" s="21" t="inlineStr">
        <is>
          <t>18-0101744</t>
        </is>
      </c>
      <c r="B847" s="110" t="inlineStr">
        <is>
          <t>CAMP FIRE</t>
        </is>
      </c>
      <c r="C847" s="22" t="inlineStr">
        <is>
          <t>CAMP FIRE</t>
        </is>
      </c>
      <c r="D847" s="22">
        <f>IFERROR(MATCH(B847,'Large Fires (PGETerritory)'!C:C,0),"")</f>
        <v/>
      </c>
      <c r="E847" s="22">
        <f>IFERROR(MATCH(C847,'Large Fires (PGETerritory)'!C:C,0),"")</f>
        <v/>
      </c>
    </row>
    <row r="848">
      <c r="A848" s="21" t="inlineStr">
        <is>
          <t>18-0101809</t>
        </is>
      </c>
      <c r="B848" s="110" t="inlineStr">
        <is>
          <t>CAMP FIRE</t>
        </is>
      </c>
      <c r="C848" s="22" t="inlineStr">
        <is>
          <t>CAMP FIRE</t>
        </is>
      </c>
      <c r="D848" s="22">
        <f>IFERROR(MATCH(B848,'Large Fires (PGETerritory)'!C:C,0),"")</f>
        <v/>
      </c>
      <c r="E848" s="22">
        <f>IFERROR(MATCH(C848,'Large Fires (PGETerritory)'!C:C,0),"")</f>
        <v/>
      </c>
    </row>
    <row r="849">
      <c r="A849" s="21" t="inlineStr">
        <is>
          <t>18-0101799</t>
        </is>
      </c>
      <c r="B849" s="110" t="inlineStr">
        <is>
          <t>CAMP FIRE</t>
        </is>
      </c>
      <c r="C849" s="22" t="inlineStr">
        <is>
          <t>CAMP FIRE</t>
        </is>
      </c>
      <c r="D849" s="22">
        <f>IFERROR(MATCH(B849,'Large Fires (PGETerritory)'!C:C,0),"")</f>
        <v/>
      </c>
      <c r="E849" s="22">
        <f>IFERROR(MATCH(C849,'Large Fires (PGETerritory)'!C:C,0),"")</f>
        <v/>
      </c>
    </row>
    <row r="850">
      <c r="A850" s="21" t="inlineStr">
        <is>
          <t>18-0101720</t>
        </is>
      </c>
      <c r="B850" s="110" t="inlineStr">
        <is>
          <t>CAMP FIRE</t>
        </is>
      </c>
      <c r="C850" s="22" t="inlineStr">
        <is>
          <t>CAMP FIRE</t>
        </is>
      </c>
      <c r="D850" s="22">
        <f>IFERROR(MATCH(B850,'Large Fires (PGETerritory)'!C:C,0),"")</f>
        <v/>
      </c>
      <c r="E850" s="22">
        <f>IFERROR(MATCH(C850,'Large Fires (PGETerritory)'!C:C,0),"")</f>
        <v/>
      </c>
    </row>
    <row r="851">
      <c r="A851" s="21" t="inlineStr">
        <is>
          <t>18-0101686</t>
        </is>
      </c>
      <c r="B851" s="110" t="inlineStr">
        <is>
          <t>CAMP FIRE</t>
        </is>
      </c>
      <c r="C851" s="22" t="inlineStr">
        <is>
          <t>CAMP FIRE</t>
        </is>
      </c>
      <c r="D851" s="22">
        <f>IFERROR(MATCH(B851,'Large Fires (PGETerritory)'!C:C,0),"")</f>
        <v/>
      </c>
      <c r="E851" s="22">
        <f>IFERROR(MATCH(C851,'Large Fires (PGETerritory)'!C:C,0),"")</f>
        <v/>
      </c>
    </row>
    <row r="852">
      <c r="A852" s="21" t="inlineStr">
        <is>
          <t>18-0101788</t>
        </is>
      </c>
      <c r="B852" s="110" t="inlineStr">
        <is>
          <t>CAMP FIRE</t>
        </is>
      </c>
      <c r="C852" s="22" t="inlineStr">
        <is>
          <t>CAMP FIRE</t>
        </is>
      </c>
      <c r="D852" s="22">
        <f>IFERROR(MATCH(B852,'Large Fires (PGETerritory)'!C:C,0),"")</f>
        <v/>
      </c>
      <c r="E852" s="22">
        <f>IFERROR(MATCH(C852,'Large Fires (PGETerritory)'!C:C,0),"")</f>
        <v/>
      </c>
    </row>
    <row r="853">
      <c r="A853" s="21" t="inlineStr">
        <is>
          <t>18-0101722</t>
        </is>
      </c>
      <c r="B853" s="110" t="inlineStr">
        <is>
          <t>CAMP FIRE</t>
        </is>
      </c>
      <c r="C853" s="22" t="inlineStr">
        <is>
          <t>CAMP FIRE</t>
        </is>
      </c>
      <c r="D853" s="22">
        <f>IFERROR(MATCH(B853,'Large Fires (PGETerritory)'!C:C,0),"")</f>
        <v/>
      </c>
      <c r="E853" s="22">
        <f>IFERROR(MATCH(C853,'Large Fires (PGETerritory)'!C:C,0),"")</f>
        <v/>
      </c>
    </row>
    <row r="854">
      <c r="A854" s="21" t="inlineStr">
        <is>
          <t>18-0101754</t>
        </is>
      </c>
      <c r="B854" s="110" t="inlineStr">
        <is>
          <t>CAMP FIRE</t>
        </is>
      </c>
      <c r="C854" s="22" t="inlineStr">
        <is>
          <t>CAMP FIRE</t>
        </is>
      </c>
      <c r="D854" s="22">
        <f>IFERROR(MATCH(B854,'Large Fires (PGETerritory)'!C:C,0),"")</f>
        <v/>
      </c>
      <c r="E854" s="22">
        <f>IFERROR(MATCH(C854,'Large Fires (PGETerritory)'!C:C,0),"")</f>
        <v/>
      </c>
    </row>
    <row r="855">
      <c r="A855" s="21" t="inlineStr">
        <is>
          <t>18-0101711</t>
        </is>
      </c>
      <c r="B855" s="110" t="inlineStr">
        <is>
          <t>CAMP FIRE</t>
        </is>
      </c>
      <c r="C855" s="22" t="inlineStr">
        <is>
          <t>CAMP FIRE</t>
        </is>
      </c>
      <c r="D855" s="22">
        <f>IFERROR(MATCH(B855,'Large Fires (PGETerritory)'!C:C,0),"")</f>
        <v/>
      </c>
      <c r="E855" s="22">
        <f>IFERROR(MATCH(C855,'Large Fires (PGETerritory)'!C:C,0),"")</f>
        <v/>
      </c>
    </row>
    <row r="856">
      <c r="A856" s="21" t="inlineStr">
        <is>
          <t>18-0101756</t>
        </is>
      </c>
      <c r="B856" s="110" t="inlineStr">
        <is>
          <t>CAMP FIRE</t>
        </is>
      </c>
      <c r="C856" s="22" t="inlineStr">
        <is>
          <t>CAMP FIRE</t>
        </is>
      </c>
      <c r="D856" s="22">
        <f>IFERROR(MATCH(B856,'Large Fires (PGETerritory)'!C:C,0),"")</f>
        <v/>
      </c>
      <c r="E856" s="22">
        <f>IFERROR(MATCH(C856,'Large Fires (PGETerritory)'!C:C,0),"")</f>
        <v/>
      </c>
    </row>
    <row r="857">
      <c r="A857" s="21" t="inlineStr">
        <is>
          <t>18-0101732</t>
        </is>
      </c>
      <c r="B857" s="110" t="inlineStr">
        <is>
          <t>CAMP FIRE</t>
        </is>
      </c>
      <c r="C857" s="22" t="inlineStr">
        <is>
          <t>CAMP FIRE</t>
        </is>
      </c>
      <c r="D857" s="22">
        <f>IFERROR(MATCH(B857,'Large Fires (PGETerritory)'!C:C,0),"")</f>
        <v/>
      </c>
      <c r="E857" s="22">
        <f>IFERROR(MATCH(C857,'Large Fires (PGETerritory)'!C:C,0),"")</f>
        <v/>
      </c>
    </row>
    <row r="858">
      <c r="A858" s="21" t="inlineStr">
        <is>
          <t>18-0101749</t>
        </is>
      </c>
      <c r="B858" s="110" t="inlineStr">
        <is>
          <t>CAMP FIRE</t>
        </is>
      </c>
      <c r="C858" s="22" t="inlineStr">
        <is>
          <t>CAMP FIRE</t>
        </is>
      </c>
      <c r="D858" s="22">
        <f>IFERROR(MATCH(B858,'Large Fires (PGETerritory)'!C:C,0),"")</f>
        <v/>
      </c>
      <c r="E858" s="22">
        <f>IFERROR(MATCH(C858,'Large Fires (PGETerritory)'!C:C,0),"")</f>
        <v/>
      </c>
    </row>
    <row r="859">
      <c r="A859" s="21" t="inlineStr">
        <is>
          <t>18-0101724</t>
        </is>
      </c>
      <c r="B859" s="110" t="inlineStr">
        <is>
          <t>CAMP FIRE</t>
        </is>
      </c>
      <c r="C859" s="22" t="inlineStr">
        <is>
          <t>CAMP FIRE</t>
        </is>
      </c>
      <c r="D859" s="22">
        <f>IFERROR(MATCH(B859,'Large Fires (PGETerritory)'!C:C,0),"")</f>
        <v/>
      </c>
      <c r="E859" s="22">
        <f>IFERROR(MATCH(C859,'Large Fires (PGETerritory)'!C:C,0),"")</f>
        <v/>
      </c>
    </row>
    <row r="860">
      <c r="A860" s="21" t="inlineStr">
        <is>
          <t>18-0101707</t>
        </is>
      </c>
      <c r="B860" s="110" t="inlineStr">
        <is>
          <t>CAMP FIRE</t>
        </is>
      </c>
      <c r="C860" s="22" t="inlineStr">
        <is>
          <t>CAMP FIRE</t>
        </is>
      </c>
      <c r="D860" s="22">
        <f>IFERROR(MATCH(B860,'Large Fires (PGETerritory)'!C:C,0),"")</f>
        <v/>
      </c>
      <c r="E860" s="22">
        <f>IFERROR(MATCH(C860,'Large Fires (PGETerritory)'!C:C,0),"")</f>
        <v/>
      </c>
    </row>
    <row r="861">
      <c r="A861" s="21" t="inlineStr">
        <is>
          <t>18-0101688</t>
        </is>
      </c>
      <c r="B861" s="110" t="inlineStr">
        <is>
          <t>CAMP FIRE</t>
        </is>
      </c>
      <c r="C861" s="22" t="inlineStr">
        <is>
          <t>CAMP FIRE</t>
        </is>
      </c>
      <c r="D861" s="22">
        <f>IFERROR(MATCH(B861,'Large Fires (PGETerritory)'!C:C,0),"")</f>
        <v/>
      </c>
      <c r="E861" s="22">
        <f>IFERROR(MATCH(C861,'Large Fires (PGETerritory)'!C:C,0),"")</f>
        <v/>
      </c>
    </row>
    <row r="862">
      <c r="A862" s="21" t="inlineStr">
        <is>
          <t>18-0101705</t>
        </is>
      </c>
      <c r="B862" s="110" t="inlineStr">
        <is>
          <t>CAMP FIRE</t>
        </is>
      </c>
      <c r="C862" s="22" t="inlineStr">
        <is>
          <t>CAMP FIRE</t>
        </is>
      </c>
      <c r="D862" s="22">
        <f>IFERROR(MATCH(B862,'Large Fires (PGETerritory)'!C:C,0),"")</f>
        <v/>
      </c>
      <c r="E862" s="22">
        <f>IFERROR(MATCH(C862,'Large Fires (PGETerritory)'!C:C,0),"")</f>
        <v/>
      </c>
    </row>
    <row r="863">
      <c r="A863" s="21" t="inlineStr">
        <is>
          <t>18-0101700</t>
        </is>
      </c>
      <c r="B863" s="110" t="inlineStr">
        <is>
          <t>CAMP FIRE</t>
        </is>
      </c>
      <c r="C863" s="22" t="inlineStr">
        <is>
          <t>CAMP FIRE</t>
        </is>
      </c>
      <c r="D863" s="22">
        <f>IFERROR(MATCH(B863,'Large Fires (PGETerritory)'!C:C,0),"")</f>
        <v/>
      </c>
      <c r="E863" s="22">
        <f>IFERROR(MATCH(C863,'Large Fires (PGETerritory)'!C:C,0),"")</f>
        <v/>
      </c>
    </row>
    <row r="864">
      <c r="A864" s="21" t="inlineStr">
        <is>
          <t>18-0101695</t>
        </is>
      </c>
      <c r="B864" s="110" t="inlineStr">
        <is>
          <t>CAMP FIRE</t>
        </is>
      </c>
      <c r="C864" s="22" t="inlineStr">
        <is>
          <t>CAMP FIRE</t>
        </is>
      </c>
      <c r="D864" s="22">
        <f>IFERROR(MATCH(B864,'Large Fires (PGETerritory)'!C:C,0),"")</f>
        <v/>
      </c>
      <c r="E864" s="22">
        <f>IFERROR(MATCH(C864,'Large Fires (PGETerritory)'!C:C,0),"")</f>
        <v/>
      </c>
    </row>
    <row r="865">
      <c r="A865" s="21" t="inlineStr">
        <is>
          <t>18-0101691</t>
        </is>
      </c>
      <c r="B865" s="110" t="inlineStr">
        <is>
          <t>CAMP FIRE</t>
        </is>
      </c>
      <c r="C865" s="22" t="inlineStr">
        <is>
          <t>CAMP FIRE</t>
        </is>
      </c>
      <c r="D865" s="22">
        <f>IFERROR(MATCH(B865,'Large Fires (PGETerritory)'!C:C,0),"")</f>
        <v/>
      </c>
      <c r="E865" s="22">
        <f>IFERROR(MATCH(C865,'Large Fires (PGETerritory)'!C:C,0),"")</f>
        <v/>
      </c>
    </row>
    <row r="866">
      <c r="A866" s="21" t="inlineStr">
        <is>
          <t>18-0101698</t>
        </is>
      </c>
      <c r="B866" s="110" t="inlineStr">
        <is>
          <t>CAMP FIRE</t>
        </is>
      </c>
      <c r="C866" s="22" t="inlineStr">
        <is>
          <t>CAMP FIRE</t>
        </is>
      </c>
      <c r="D866" s="22">
        <f>IFERROR(MATCH(B866,'Large Fires (PGETerritory)'!C:C,0),"")</f>
        <v/>
      </c>
      <c r="E866" s="22">
        <f>IFERROR(MATCH(C866,'Large Fires (PGETerritory)'!C:C,0),"")</f>
        <v/>
      </c>
    </row>
    <row r="867">
      <c r="A867" s="21" t="inlineStr">
        <is>
          <t>18-0101710</t>
        </is>
      </c>
      <c r="B867" s="110" t="inlineStr">
        <is>
          <t>CAMP FIRE</t>
        </is>
      </c>
      <c r="C867" s="22" t="inlineStr">
        <is>
          <t>CAMP FIRE</t>
        </is>
      </c>
      <c r="D867" s="22">
        <f>IFERROR(MATCH(B867,'Large Fires (PGETerritory)'!C:C,0),"")</f>
        <v/>
      </c>
      <c r="E867" s="22">
        <f>IFERROR(MATCH(C867,'Large Fires (PGETerritory)'!C:C,0),"")</f>
        <v/>
      </c>
    </row>
    <row r="868">
      <c r="A868" s="21" t="inlineStr">
        <is>
          <t>18-0106199</t>
        </is>
      </c>
      <c r="B868" s="110" t="inlineStr">
        <is>
          <t>CAMP FIRE</t>
        </is>
      </c>
      <c r="C868" s="22" t="inlineStr">
        <is>
          <t>CAMP FIRE</t>
        </is>
      </c>
      <c r="D868" s="22">
        <f>IFERROR(MATCH(B868,'Large Fires (PGETerritory)'!C:C,0),"")</f>
        <v/>
      </c>
      <c r="E868" s="22">
        <f>IFERROR(MATCH(C868,'Large Fires (PGETerritory)'!C:C,0),"")</f>
        <v/>
      </c>
    </row>
    <row r="869">
      <c r="A869" s="21" t="inlineStr">
        <is>
          <t>18-0106172</t>
        </is>
      </c>
      <c r="B869" s="110" t="inlineStr">
        <is>
          <t>CAMP FIRE</t>
        </is>
      </c>
      <c r="C869" s="22" t="inlineStr">
        <is>
          <t>CAMP FIRE</t>
        </is>
      </c>
      <c r="D869" s="22">
        <f>IFERROR(MATCH(B869,'Large Fires (PGETerritory)'!C:C,0),"")</f>
        <v/>
      </c>
      <c r="E869" s="22">
        <f>IFERROR(MATCH(C869,'Large Fires (PGETerritory)'!C:C,0),"")</f>
        <v/>
      </c>
    </row>
    <row r="870">
      <c r="A870" s="21" t="inlineStr">
        <is>
          <t>18-0106174</t>
        </is>
      </c>
      <c r="B870" s="110" t="inlineStr">
        <is>
          <t>CAMP FIRE</t>
        </is>
      </c>
      <c r="C870" s="22" t="inlineStr">
        <is>
          <t>CAMP FIRE</t>
        </is>
      </c>
      <c r="D870" s="22">
        <f>IFERROR(MATCH(B870,'Large Fires (PGETerritory)'!C:C,0),"")</f>
        <v/>
      </c>
      <c r="E870" s="22">
        <f>IFERROR(MATCH(C870,'Large Fires (PGETerritory)'!C:C,0),"")</f>
        <v/>
      </c>
    </row>
    <row r="871">
      <c r="A871" s="21" t="inlineStr">
        <is>
          <t>18-0106210</t>
        </is>
      </c>
      <c r="B871" s="110" t="inlineStr">
        <is>
          <t>CAMP FIRE</t>
        </is>
      </c>
      <c r="C871" s="22" t="inlineStr">
        <is>
          <t>CAMP FIRE</t>
        </is>
      </c>
      <c r="D871" s="22">
        <f>IFERROR(MATCH(B871,'Large Fires (PGETerritory)'!C:C,0),"")</f>
        <v/>
      </c>
      <c r="E871" s="22">
        <f>IFERROR(MATCH(C871,'Large Fires (PGETerritory)'!C:C,0),"")</f>
        <v/>
      </c>
    </row>
    <row r="872">
      <c r="A872" s="21" t="inlineStr">
        <is>
          <t>18-0106168</t>
        </is>
      </c>
      <c r="B872" s="110" t="inlineStr">
        <is>
          <t>CAMP FIRE</t>
        </is>
      </c>
      <c r="C872" s="22" t="inlineStr">
        <is>
          <t>CAMP FIRE</t>
        </is>
      </c>
      <c r="D872" s="22">
        <f>IFERROR(MATCH(B872,'Large Fires (PGETerritory)'!C:C,0),"")</f>
        <v/>
      </c>
      <c r="E872" s="22">
        <f>IFERROR(MATCH(C872,'Large Fires (PGETerritory)'!C:C,0),"")</f>
        <v/>
      </c>
    </row>
    <row r="873">
      <c r="A873" s="21" t="inlineStr">
        <is>
          <t>18-0106167</t>
        </is>
      </c>
      <c r="B873" s="110" t="inlineStr">
        <is>
          <t>CAMP FIRE</t>
        </is>
      </c>
      <c r="C873" s="22" t="inlineStr">
        <is>
          <t>CAMP FIRE</t>
        </is>
      </c>
      <c r="D873" s="22">
        <f>IFERROR(MATCH(B873,'Large Fires (PGETerritory)'!C:C,0),"")</f>
        <v/>
      </c>
      <c r="E873" s="22">
        <f>IFERROR(MATCH(C873,'Large Fires (PGETerritory)'!C:C,0),"")</f>
        <v/>
      </c>
    </row>
    <row r="874">
      <c r="A874" s="21" t="inlineStr">
        <is>
          <t>18-0106163</t>
        </is>
      </c>
      <c r="B874" s="110" t="inlineStr">
        <is>
          <t>CAMP FIRE</t>
        </is>
      </c>
      <c r="C874" s="22" t="inlineStr">
        <is>
          <t>CAMP FIRE</t>
        </is>
      </c>
      <c r="D874" s="22">
        <f>IFERROR(MATCH(B874,'Large Fires (PGETerritory)'!C:C,0),"")</f>
        <v/>
      </c>
      <c r="E874" s="22">
        <f>IFERROR(MATCH(C874,'Large Fires (PGETerritory)'!C:C,0),"")</f>
        <v/>
      </c>
    </row>
    <row r="875">
      <c r="A875" s="21" t="inlineStr">
        <is>
          <t>18-0106204</t>
        </is>
      </c>
      <c r="B875" s="110" t="inlineStr">
        <is>
          <t>CAMP FIRE</t>
        </is>
      </c>
      <c r="C875" s="22" t="inlineStr">
        <is>
          <t>CAMP FIRE</t>
        </is>
      </c>
      <c r="D875" s="22">
        <f>IFERROR(MATCH(B875,'Large Fires (PGETerritory)'!C:C,0),"")</f>
        <v/>
      </c>
      <c r="E875" s="22">
        <f>IFERROR(MATCH(C875,'Large Fires (PGETerritory)'!C:C,0),"")</f>
        <v/>
      </c>
    </row>
    <row r="876">
      <c r="A876" s="21" t="inlineStr">
        <is>
          <t>18-0106208</t>
        </is>
      </c>
      <c r="B876" s="110" t="inlineStr">
        <is>
          <t>CAMP FIRE</t>
        </is>
      </c>
      <c r="C876" s="22" t="inlineStr">
        <is>
          <t>CAMP FIRE</t>
        </is>
      </c>
      <c r="D876" s="22">
        <f>IFERROR(MATCH(B876,'Large Fires (PGETerritory)'!C:C,0),"")</f>
        <v/>
      </c>
      <c r="E876" s="22">
        <f>IFERROR(MATCH(C876,'Large Fires (PGETerritory)'!C:C,0),"")</f>
        <v/>
      </c>
    </row>
    <row r="877">
      <c r="A877" s="21" t="inlineStr">
        <is>
          <t>18-0106161</t>
        </is>
      </c>
      <c r="B877" s="110" t="inlineStr">
        <is>
          <t>CAMP FIRE</t>
        </is>
      </c>
      <c r="C877" s="22" t="inlineStr">
        <is>
          <t>CAMP FIRE</t>
        </is>
      </c>
      <c r="D877" s="22">
        <f>IFERROR(MATCH(B877,'Large Fires (PGETerritory)'!C:C,0),"")</f>
        <v/>
      </c>
      <c r="E877" s="22">
        <f>IFERROR(MATCH(C877,'Large Fires (PGETerritory)'!C:C,0),"")</f>
        <v/>
      </c>
    </row>
    <row r="878">
      <c r="A878" s="21" t="inlineStr">
        <is>
          <t>18-0106165</t>
        </is>
      </c>
      <c r="B878" s="110" t="inlineStr">
        <is>
          <t>CAMP FIRE</t>
        </is>
      </c>
      <c r="C878" s="22" t="inlineStr">
        <is>
          <t>CAMP FIRE</t>
        </is>
      </c>
      <c r="D878" s="22">
        <f>IFERROR(MATCH(B878,'Large Fires (PGETerritory)'!C:C,0),"")</f>
        <v/>
      </c>
      <c r="E878" s="22">
        <f>IFERROR(MATCH(C878,'Large Fires (PGETerritory)'!C:C,0),"")</f>
        <v/>
      </c>
    </row>
    <row r="879">
      <c r="A879" s="21" t="inlineStr">
        <is>
          <t>18-0106173</t>
        </is>
      </c>
      <c r="B879" s="110" t="inlineStr">
        <is>
          <t>CAMP FIRE</t>
        </is>
      </c>
      <c r="C879" s="22" t="inlineStr">
        <is>
          <t>CAMP FIRE</t>
        </is>
      </c>
      <c r="D879" s="22">
        <f>IFERROR(MATCH(B879,'Large Fires (PGETerritory)'!C:C,0),"")</f>
        <v/>
      </c>
      <c r="E879" s="22">
        <f>IFERROR(MATCH(C879,'Large Fires (PGETerritory)'!C:C,0),"")</f>
        <v/>
      </c>
    </row>
    <row r="880">
      <c r="A880" s="21" t="inlineStr">
        <is>
          <t>18-0106170</t>
        </is>
      </c>
      <c r="B880" s="110" t="inlineStr">
        <is>
          <t>CAMP FIRE</t>
        </is>
      </c>
      <c r="C880" s="22" t="inlineStr">
        <is>
          <t>CAMP FIRE</t>
        </is>
      </c>
      <c r="D880" s="22">
        <f>IFERROR(MATCH(B880,'Large Fires (PGETerritory)'!C:C,0),"")</f>
        <v/>
      </c>
      <c r="E880" s="22">
        <f>IFERROR(MATCH(C880,'Large Fires (PGETerritory)'!C:C,0),"")</f>
        <v/>
      </c>
    </row>
    <row r="881">
      <c r="A881" s="21" t="inlineStr">
        <is>
          <t>18-0101582</t>
        </is>
      </c>
      <c r="B881" s="110" t="inlineStr">
        <is>
          <t>CAMP FIRE</t>
        </is>
      </c>
      <c r="C881" s="22" t="inlineStr">
        <is>
          <t>CAMP FIRE</t>
        </is>
      </c>
      <c r="D881" s="22">
        <f>IFERROR(MATCH(B881,'Large Fires (PGETerritory)'!C:C,0),"")</f>
        <v/>
      </c>
      <c r="E881" s="22">
        <f>IFERROR(MATCH(C881,'Large Fires (PGETerritory)'!C:C,0),"")</f>
        <v/>
      </c>
    </row>
    <row r="882">
      <c r="A882" s="21" t="inlineStr">
        <is>
          <t>18-0106192</t>
        </is>
      </c>
      <c r="B882" s="110" t="inlineStr">
        <is>
          <t>CAMP FIRE</t>
        </is>
      </c>
      <c r="C882" s="22" t="inlineStr">
        <is>
          <t>CAMP FIRE</t>
        </is>
      </c>
      <c r="D882" s="22">
        <f>IFERROR(MATCH(B882,'Large Fires (PGETerritory)'!C:C,0),"")</f>
        <v/>
      </c>
      <c r="E882" s="22">
        <f>IFERROR(MATCH(C882,'Large Fires (PGETerritory)'!C:C,0),"")</f>
        <v/>
      </c>
    </row>
    <row r="883">
      <c r="A883" s="21" t="inlineStr">
        <is>
          <t>18-0106166</t>
        </is>
      </c>
      <c r="B883" s="110" t="inlineStr">
        <is>
          <t>CAMP FIRE</t>
        </is>
      </c>
      <c r="C883" s="22" t="inlineStr">
        <is>
          <t>CAMP FIRE</t>
        </is>
      </c>
      <c r="D883" s="22">
        <f>IFERROR(MATCH(B883,'Large Fires (PGETerritory)'!C:C,0),"")</f>
        <v/>
      </c>
      <c r="E883" s="22">
        <f>IFERROR(MATCH(C883,'Large Fires (PGETerritory)'!C:C,0),"")</f>
        <v/>
      </c>
    </row>
    <row r="884">
      <c r="A884" s="21" t="inlineStr">
        <is>
          <t>18-0106164</t>
        </is>
      </c>
      <c r="B884" s="110" t="inlineStr">
        <is>
          <t>CAMP FIRE</t>
        </is>
      </c>
      <c r="C884" s="22" t="inlineStr">
        <is>
          <t>CAMP FIRE</t>
        </is>
      </c>
      <c r="D884" s="22">
        <f>IFERROR(MATCH(B884,'Large Fires (PGETerritory)'!C:C,0),"")</f>
        <v/>
      </c>
      <c r="E884" s="22">
        <f>IFERROR(MATCH(C884,'Large Fires (PGETerritory)'!C:C,0),"")</f>
        <v/>
      </c>
    </row>
    <row r="885">
      <c r="A885" s="21" t="inlineStr">
        <is>
          <t>18-0102420</t>
        </is>
      </c>
      <c r="B885" s="110" t="inlineStr">
        <is>
          <t>CAMP FIRE</t>
        </is>
      </c>
      <c r="C885" s="22" t="inlineStr">
        <is>
          <t>CAMP FIRE</t>
        </is>
      </c>
      <c r="D885" s="22">
        <f>IFERROR(MATCH(B885,'Large Fires (PGETerritory)'!C:C,0),"")</f>
        <v/>
      </c>
      <c r="E885" s="22">
        <f>IFERROR(MATCH(C885,'Large Fires (PGETerritory)'!C:C,0),"")</f>
        <v/>
      </c>
    </row>
    <row r="886">
      <c r="A886" s="21" t="inlineStr">
        <is>
          <t>18-0102423</t>
        </is>
      </c>
      <c r="B886" s="110" t="inlineStr">
        <is>
          <t>CAMP FIRE</t>
        </is>
      </c>
      <c r="C886" s="22" t="inlineStr">
        <is>
          <t>CAMP FIRE</t>
        </is>
      </c>
      <c r="D886" s="22">
        <f>IFERROR(MATCH(B886,'Large Fires (PGETerritory)'!C:C,0),"")</f>
        <v/>
      </c>
      <c r="E886" s="22">
        <f>IFERROR(MATCH(C886,'Large Fires (PGETerritory)'!C:C,0),"")</f>
        <v/>
      </c>
    </row>
    <row r="887">
      <c r="A887" s="21" t="inlineStr">
        <is>
          <t>18-0102421</t>
        </is>
      </c>
      <c r="B887" s="110" t="inlineStr">
        <is>
          <t>CAMP FIRE</t>
        </is>
      </c>
      <c r="C887" s="22" t="inlineStr">
        <is>
          <t>CAMP FIRE</t>
        </is>
      </c>
      <c r="D887" s="22">
        <f>IFERROR(MATCH(B887,'Large Fires (PGETerritory)'!C:C,0),"")</f>
        <v/>
      </c>
      <c r="E887" s="22">
        <f>IFERROR(MATCH(C887,'Large Fires (PGETerritory)'!C:C,0),"")</f>
        <v/>
      </c>
    </row>
    <row r="888">
      <c r="A888" s="21" t="inlineStr">
        <is>
          <t>18-0102422</t>
        </is>
      </c>
      <c r="B888" s="110" t="inlineStr">
        <is>
          <t>CAMP FIRE</t>
        </is>
      </c>
      <c r="C888" s="22" t="inlineStr">
        <is>
          <t>CAMP FIRE</t>
        </is>
      </c>
      <c r="D888" s="22">
        <f>IFERROR(MATCH(B888,'Large Fires (PGETerritory)'!C:C,0),"")</f>
        <v/>
      </c>
      <c r="E888" s="22">
        <f>IFERROR(MATCH(C888,'Large Fires (PGETerritory)'!C:C,0),"")</f>
        <v/>
      </c>
    </row>
    <row r="889">
      <c r="A889" s="21" t="inlineStr">
        <is>
          <t>18-0102424</t>
        </is>
      </c>
      <c r="B889" s="110" t="inlineStr">
        <is>
          <t>CAMP FIRE</t>
        </is>
      </c>
      <c r="C889" s="22" t="inlineStr">
        <is>
          <t>CAMP FIRE</t>
        </is>
      </c>
      <c r="D889" s="22">
        <f>IFERROR(MATCH(B889,'Large Fires (PGETerritory)'!C:C,0),"")</f>
        <v/>
      </c>
      <c r="E889" s="22">
        <f>IFERROR(MATCH(C889,'Large Fires (PGETerritory)'!C:C,0),"")</f>
        <v/>
      </c>
    </row>
    <row r="890">
      <c r="A890" s="21" t="inlineStr">
        <is>
          <t>18-0098503</t>
        </is>
      </c>
      <c r="B890" s="110" t="inlineStr">
        <is>
          <t>CAMP FIRE</t>
        </is>
      </c>
      <c r="C890" s="22" t="inlineStr">
        <is>
          <t>CAMP FIRE</t>
        </is>
      </c>
      <c r="D890" s="22">
        <f>IFERROR(MATCH(B890,'Large Fires (PGETerritory)'!C:C,0),"")</f>
        <v/>
      </c>
      <c r="E890" s="22">
        <f>IFERROR(MATCH(C890,'Large Fires (PGETerritory)'!C:C,0),"")</f>
        <v/>
      </c>
    </row>
    <row r="891">
      <c r="A891" s="21" t="inlineStr">
        <is>
          <t>18-0101053</t>
        </is>
      </c>
      <c r="B891" s="110" t="inlineStr">
        <is>
          <t>CAMP FIRE</t>
        </is>
      </c>
      <c r="C891" s="22" t="inlineStr">
        <is>
          <t>CAMP FIRE</t>
        </is>
      </c>
      <c r="D891" s="22">
        <f>IFERROR(MATCH(B891,'Large Fires (PGETerritory)'!C:C,0),"")</f>
        <v/>
      </c>
      <c r="E891" s="22">
        <f>IFERROR(MATCH(C891,'Large Fires (PGETerritory)'!C:C,0),"")</f>
        <v/>
      </c>
    </row>
    <row r="892">
      <c r="A892" s="21" t="inlineStr">
        <is>
          <t>18-0101051</t>
        </is>
      </c>
      <c r="B892" s="110" t="inlineStr">
        <is>
          <t>CAMP FIRE</t>
        </is>
      </c>
      <c r="C892" s="22" t="inlineStr">
        <is>
          <t>CAMP FIRE</t>
        </is>
      </c>
      <c r="D892" s="22">
        <f>IFERROR(MATCH(B892,'Large Fires (PGETerritory)'!C:C,0),"")</f>
        <v/>
      </c>
      <c r="E892" s="22">
        <f>IFERROR(MATCH(C892,'Large Fires (PGETerritory)'!C:C,0),"")</f>
        <v/>
      </c>
    </row>
    <row r="893">
      <c r="A893" s="21" t="inlineStr">
        <is>
          <t>18-0101290</t>
        </is>
      </c>
      <c r="B893" s="110" t="inlineStr">
        <is>
          <t>CAMP FIRE</t>
        </is>
      </c>
      <c r="C893" s="22" t="inlineStr">
        <is>
          <t>CAMP FIRE</t>
        </is>
      </c>
      <c r="D893" s="22">
        <f>IFERROR(MATCH(B893,'Large Fires (PGETerritory)'!C:C,0),"")</f>
        <v/>
      </c>
      <c r="E893" s="22">
        <f>IFERROR(MATCH(C893,'Large Fires (PGETerritory)'!C:C,0),"")</f>
        <v/>
      </c>
    </row>
    <row r="894">
      <c r="A894" s="21" t="inlineStr">
        <is>
          <t>18-0101285</t>
        </is>
      </c>
      <c r="B894" s="110" t="inlineStr">
        <is>
          <t>CAMP FIRE</t>
        </is>
      </c>
      <c r="C894" s="22" t="inlineStr">
        <is>
          <t>CAMP FIRE</t>
        </is>
      </c>
      <c r="D894" s="22">
        <f>IFERROR(MATCH(B894,'Large Fires (PGETerritory)'!C:C,0),"")</f>
        <v/>
      </c>
      <c r="E894" s="22">
        <f>IFERROR(MATCH(C894,'Large Fires (PGETerritory)'!C:C,0),"")</f>
        <v/>
      </c>
    </row>
    <row r="895">
      <c r="A895" s="21" t="inlineStr">
        <is>
          <t>18-0101264</t>
        </is>
      </c>
      <c r="B895" s="110" t="inlineStr">
        <is>
          <t>CAMP FIRE</t>
        </is>
      </c>
      <c r="C895" s="22" t="inlineStr">
        <is>
          <t>CAMP FIRE</t>
        </is>
      </c>
      <c r="D895" s="22">
        <f>IFERROR(MATCH(B895,'Large Fires (PGETerritory)'!C:C,0),"")</f>
        <v/>
      </c>
      <c r="E895" s="22">
        <f>IFERROR(MATCH(C895,'Large Fires (PGETerritory)'!C:C,0),"")</f>
        <v/>
      </c>
    </row>
    <row r="896">
      <c r="A896" s="21" t="inlineStr">
        <is>
          <t>18-0101291</t>
        </is>
      </c>
      <c r="B896" s="110" t="inlineStr">
        <is>
          <t>CAMP FIRE</t>
        </is>
      </c>
      <c r="C896" s="22" t="inlineStr">
        <is>
          <t>CAMP FIRE</t>
        </is>
      </c>
      <c r="D896" s="22">
        <f>IFERROR(MATCH(B896,'Large Fires (PGETerritory)'!C:C,0),"")</f>
        <v/>
      </c>
      <c r="E896" s="22">
        <f>IFERROR(MATCH(C896,'Large Fires (PGETerritory)'!C:C,0),"")</f>
        <v/>
      </c>
    </row>
    <row r="897">
      <c r="A897" s="21" t="inlineStr">
        <is>
          <t>18-0101287</t>
        </is>
      </c>
      <c r="B897" s="110" t="inlineStr">
        <is>
          <t>CAMP FIRE</t>
        </is>
      </c>
      <c r="C897" s="22" t="inlineStr">
        <is>
          <t>CAMP FIRE</t>
        </is>
      </c>
      <c r="D897" s="22">
        <f>IFERROR(MATCH(B897,'Large Fires (PGETerritory)'!C:C,0),"")</f>
        <v/>
      </c>
      <c r="E897" s="22">
        <f>IFERROR(MATCH(C897,'Large Fires (PGETerritory)'!C:C,0),"")</f>
        <v/>
      </c>
    </row>
    <row r="898">
      <c r="A898" s="21" t="inlineStr">
        <is>
          <t>18-0101266</t>
        </is>
      </c>
      <c r="B898" s="110" t="inlineStr">
        <is>
          <t>CAMP FIRE</t>
        </is>
      </c>
      <c r="C898" s="22" t="inlineStr">
        <is>
          <t>CAMP FIRE</t>
        </is>
      </c>
      <c r="D898" s="22">
        <f>IFERROR(MATCH(B898,'Large Fires (PGETerritory)'!C:C,0),"")</f>
        <v/>
      </c>
      <c r="E898" s="22">
        <f>IFERROR(MATCH(C898,'Large Fires (PGETerritory)'!C:C,0),"")</f>
        <v/>
      </c>
    </row>
    <row r="899">
      <c r="A899" s="21" t="inlineStr">
        <is>
          <t>18-0101289</t>
        </is>
      </c>
      <c r="B899" s="110" t="inlineStr">
        <is>
          <t>CAMP FIRE</t>
        </is>
      </c>
      <c r="C899" s="22" t="inlineStr">
        <is>
          <t>CAMP FIRE</t>
        </is>
      </c>
      <c r="D899" s="22">
        <f>IFERROR(MATCH(B899,'Large Fires (PGETerritory)'!C:C,0),"")</f>
        <v/>
      </c>
      <c r="E899" s="22">
        <f>IFERROR(MATCH(C899,'Large Fires (PGETerritory)'!C:C,0),"")</f>
        <v/>
      </c>
    </row>
    <row r="900">
      <c r="A900" s="21" t="inlineStr">
        <is>
          <t>18-0101292</t>
        </is>
      </c>
      <c r="B900" s="110" t="inlineStr">
        <is>
          <t>CAMP FIRE</t>
        </is>
      </c>
      <c r="C900" s="22" t="inlineStr">
        <is>
          <t>CAMP FIRE</t>
        </is>
      </c>
      <c r="D900" s="22">
        <f>IFERROR(MATCH(B900,'Large Fires (PGETerritory)'!C:C,0),"")</f>
        <v/>
      </c>
      <c r="E900" s="22">
        <f>IFERROR(MATCH(C900,'Large Fires (PGETerritory)'!C:C,0),"")</f>
        <v/>
      </c>
    </row>
    <row r="901">
      <c r="A901" s="21" t="inlineStr">
        <is>
          <t>18-0101278</t>
        </is>
      </c>
      <c r="B901" s="110" t="inlineStr">
        <is>
          <t>CAMP FIRE</t>
        </is>
      </c>
      <c r="C901" s="22" t="inlineStr">
        <is>
          <t>CAMP FIRE</t>
        </is>
      </c>
      <c r="D901" s="22">
        <f>IFERROR(MATCH(B901,'Large Fires (PGETerritory)'!C:C,0),"")</f>
        <v/>
      </c>
      <c r="E901" s="22">
        <f>IFERROR(MATCH(C901,'Large Fires (PGETerritory)'!C:C,0),"")</f>
        <v/>
      </c>
    </row>
    <row r="902">
      <c r="A902" s="21" t="inlineStr">
        <is>
          <t>18-0101077</t>
        </is>
      </c>
      <c r="B902" s="110" t="inlineStr">
        <is>
          <t>CAMP FIRE</t>
        </is>
      </c>
      <c r="C902" s="22" t="inlineStr">
        <is>
          <t>CAMP FIRE</t>
        </is>
      </c>
      <c r="D902" s="22">
        <f>IFERROR(MATCH(B902,'Large Fires (PGETerritory)'!C:C,0),"")</f>
        <v/>
      </c>
      <c r="E902" s="22">
        <f>IFERROR(MATCH(C902,'Large Fires (PGETerritory)'!C:C,0),"")</f>
        <v/>
      </c>
    </row>
    <row r="903">
      <c r="A903" s="21" t="inlineStr">
        <is>
          <t>18-0101071</t>
        </is>
      </c>
      <c r="B903" s="110" t="inlineStr">
        <is>
          <t>CAMP FIRE</t>
        </is>
      </c>
      <c r="C903" s="22" t="inlineStr">
        <is>
          <t>CAMP FIRE</t>
        </is>
      </c>
      <c r="D903" s="22">
        <f>IFERROR(MATCH(B903,'Large Fires (PGETerritory)'!C:C,0),"")</f>
        <v/>
      </c>
      <c r="E903" s="22">
        <f>IFERROR(MATCH(C903,'Large Fires (PGETerritory)'!C:C,0),"")</f>
        <v/>
      </c>
    </row>
    <row r="904">
      <c r="A904" s="21" t="inlineStr">
        <is>
          <t>18-0101074</t>
        </is>
      </c>
      <c r="B904" s="110" t="inlineStr">
        <is>
          <t>CAMP FIRE</t>
        </is>
      </c>
      <c r="C904" s="22" t="inlineStr">
        <is>
          <t>CAMP FIRE</t>
        </is>
      </c>
      <c r="D904" s="22">
        <f>IFERROR(MATCH(B904,'Large Fires (PGETerritory)'!C:C,0),"")</f>
        <v/>
      </c>
      <c r="E904" s="22">
        <f>IFERROR(MATCH(C904,'Large Fires (PGETerritory)'!C:C,0),"")</f>
        <v/>
      </c>
    </row>
    <row r="905">
      <c r="A905" s="21" t="inlineStr">
        <is>
          <t>18-0098524</t>
        </is>
      </c>
      <c r="B905" s="110" t="inlineStr">
        <is>
          <t>CAMP FIRE</t>
        </is>
      </c>
      <c r="C905" s="22" t="inlineStr">
        <is>
          <t>CAMP FIRE</t>
        </is>
      </c>
      <c r="D905" s="22">
        <f>IFERROR(MATCH(B905,'Large Fires (PGETerritory)'!C:C,0),"")</f>
        <v/>
      </c>
      <c r="E905" s="22">
        <f>IFERROR(MATCH(C905,'Large Fires (PGETerritory)'!C:C,0),"")</f>
        <v/>
      </c>
    </row>
    <row r="906">
      <c r="A906" s="21" t="inlineStr">
        <is>
          <t>18-0101236</t>
        </is>
      </c>
      <c r="B906" s="110" t="inlineStr">
        <is>
          <t>CAMP FIRE</t>
        </is>
      </c>
      <c r="C906" s="22" t="inlineStr">
        <is>
          <t>CAMP FIRE</t>
        </is>
      </c>
      <c r="D906" s="22">
        <f>IFERROR(MATCH(B906,'Large Fires (PGETerritory)'!C:C,0),"")</f>
        <v/>
      </c>
      <c r="E906" s="22">
        <f>IFERROR(MATCH(C906,'Large Fires (PGETerritory)'!C:C,0),"")</f>
        <v/>
      </c>
    </row>
    <row r="907">
      <c r="A907" s="21" t="inlineStr">
        <is>
          <t>18-0101248</t>
        </is>
      </c>
      <c r="B907" s="110" t="inlineStr">
        <is>
          <t>CAMP FIRE</t>
        </is>
      </c>
      <c r="C907" s="22" t="inlineStr">
        <is>
          <t>CAMP FIRE</t>
        </is>
      </c>
      <c r="D907" s="22">
        <f>IFERROR(MATCH(B907,'Large Fires (PGETerritory)'!C:C,0),"")</f>
        <v/>
      </c>
      <c r="E907" s="22">
        <f>IFERROR(MATCH(C907,'Large Fires (PGETerritory)'!C:C,0),"")</f>
        <v/>
      </c>
    </row>
    <row r="908">
      <c r="A908" s="21" t="inlineStr">
        <is>
          <t>18-0101256</t>
        </is>
      </c>
      <c r="B908" s="110" t="inlineStr">
        <is>
          <t>CAMP FIRE</t>
        </is>
      </c>
      <c r="C908" s="22" t="inlineStr">
        <is>
          <t>CAMP FIRE</t>
        </is>
      </c>
      <c r="D908" s="22">
        <f>IFERROR(MATCH(B908,'Large Fires (PGETerritory)'!C:C,0),"")</f>
        <v/>
      </c>
      <c r="E908" s="22">
        <f>IFERROR(MATCH(C908,'Large Fires (PGETerritory)'!C:C,0),"")</f>
        <v/>
      </c>
    </row>
    <row r="909">
      <c r="A909" s="21" t="inlineStr">
        <is>
          <t>18-0101238</t>
        </is>
      </c>
      <c r="B909" s="110" t="inlineStr">
        <is>
          <t>CAMP FIRE</t>
        </is>
      </c>
      <c r="C909" s="22" t="inlineStr">
        <is>
          <t>CAMP FIRE</t>
        </is>
      </c>
      <c r="D909" s="22">
        <f>IFERROR(MATCH(B909,'Large Fires (PGETerritory)'!C:C,0),"")</f>
        <v/>
      </c>
      <c r="E909" s="22">
        <f>IFERROR(MATCH(C909,'Large Fires (PGETerritory)'!C:C,0),"")</f>
        <v/>
      </c>
    </row>
    <row r="910">
      <c r="A910" s="21" t="inlineStr">
        <is>
          <t>18-0101242</t>
        </is>
      </c>
      <c r="B910" s="110" t="inlineStr">
        <is>
          <t>CAMP FIRE</t>
        </is>
      </c>
      <c r="C910" s="22" t="inlineStr">
        <is>
          <t>CAMP FIRE</t>
        </is>
      </c>
      <c r="D910" s="22">
        <f>IFERROR(MATCH(B910,'Large Fires (PGETerritory)'!C:C,0),"")</f>
        <v/>
      </c>
      <c r="E910" s="22">
        <f>IFERROR(MATCH(C910,'Large Fires (PGETerritory)'!C:C,0),"")</f>
        <v/>
      </c>
    </row>
    <row r="911">
      <c r="A911" s="21" t="inlineStr">
        <is>
          <t>18-0101243</t>
        </is>
      </c>
      <c r="B911" s="110" t="inlineStr">
        <is>
          <t>CAMP FIRE</t>
        </is>
      </c>
      <c r="C911" s="22" t="inlineStr">
        <is>
          <t>CAMP FIRE</t>
        </is>
      </c>
      <c r="D911" s="22">
        <f>IFERROR(MATCH(B911,'Large Fires (PGETerritory)'!C:C,0),"")</f>
        <v/>
      </c>
      <c r="E911" s="22">
        <f>IFERROR(MATCH(C911,'Large Fires (PGETerritory)'!C:C,0),"")</f>
        <v/>
      </c>
    </row>
    <row r="912">
      <c r="A912" s="21" t="inlineStr">
        <is>
          <t>18-0101246</t>
        </is>
      </c>
      <c r="B912" s="110" t="inlineStr">
        <is>
          <t>CAMP FIRE</t>
        </is>
      </c>
      <c r="C912" s="22" t="inlineStr">
        <is>
          <t>CAMP FIRE</t>
        </is>
      </c>
      <c r="D912" s="22">
        <f>IFERROR(MATCH(B912,'Large Fires (PGETerritory)'!C:C,0),"")</f>
        <v/>
      </c>
      <c r="E912" s="22">
        <f>IFERROR(MATCH(C912,'Large Fires (PGETerritory)'!C:C,0),"")</f>
        <v/>
      </c>
    </row>
    <row r="913">
      <c r="A913" s="21" t="inlineStr">
        <is>
          <t>18-0101233</t>
        </is>
      </c>
      <c r="B913" s="110" t="inlineStr">
        <is>
          <t>CAMP FIRE</t>
        </is>
      </c>
      <c r="C913" s="22" t="inlineStr">
        <is>
          <t>CAMP FIRE</t>
        </is>
      </c>
      <c r="D913" s="22">
        <f>IFERROR(MATCH(B913,'Large Fires (PGETerritory)'!C:C,0),"")</f>
        <v/>
      </c>
      <c r="E913" s="22">
        <f>IFERROR(MATCH(C913,'Large Fires (PGETerritory)'!C:C,0),"")</f>
        <v/>
      </c>
    </row>
    <row r="914">
      <c r="A914" s="21" t="inlineStr">
        <is>
          <t>18-0101251</t>
        </is>
      </c>
      <c r="B914" s="110" t="inlineStr">
        <is>
          <t>CAMP FIRE</t>
        </is>
      </c>
      <c r="C914" s="22" t="inlineStr">
        <is>
          <t>CAMP FIRE</t>
        </is>
      </c>
      <c r="D914" s="22">
        <f>IFERROR(MATCH(B914,'Large Fires (PGETerritory)'!C:C,0),"")</f>
        <v/>
      </c>
      <c r="E914" s="22">
        <f>IFERROR(MATCH(C914,'Large Fires (PGETerritory)'!C:C,0),"")</f>
        <v/>
      </c>
    </row>
    <row r="915">
      <c r="A915" s="21" t="inlineStr">
        <is>
          <t>18-0101259</t>
        </is>
      </c>
      <c r="B915" s="110" t="inlineStr">
        <is>
          <t>CAMP FIRE</t>
        </is>
      </c>
      <c r="C915" s="22" t="inlineStr">
        <is>
          <t>CAMP FIRE</t>
        </is>
      </c>
      <c r="D915" s="22">
        <f>IFERROR(MATCH(B915,'Large Fires (PGETerritory)'!C:C,0),"")</f>
        <v/>
      </c>
      <c r="E915" s="22">
        <f>IFERROR(MATCH(C915,'Large Fires (PGETerritory)'!C:C,0),"")</f>
        <v/>
      </c>
    </row>
    <row r="916">
      <c r="A916" s="21" t="inlineStr">
        <is>
          <t>18-0101253</t>
        </is>
      </c>
      <c r="B916" s="110" t="inlineStr">
        <is>
          <t>CAMP FIRE</t>
        </is>
      </c>
      <c r="C916" s="22" t="inlineStr">
        <is>
          <t>CAMP FIRE</t>
        </is>
      </c>
      <c r="D916" s="22">
        <f>IFERROR(MATCH(B916,'Large Fires (PGETerritory)'!C:C,0),"")</f>
        <v/>
      </c>
      <c r="E916" s="22">
        <f>IFERROR(MATCH(C916,'Large Fires (PGETerritory)'!C:C,0),"")</f>
        <v/>
      </c>
    </row>
    <row r="917">
      <c r="A917" s="21" t="inlineStr">
        <is>
          <t>18-0101239</t>
        </is>
      </c>
      <c r="B917" s="110" t="inlineStr">
        <is>
          <t>CAMP FIRE</t>
        </is>
      </c>
      <c r="C917" s="22" t="inlineStr">
        <is>
          <t>CAMP FIRE</t>
        </is>
      </c>
      <c r="D917" s="22">
        <f>IFERROR(MATCH(B917,'Large Fires (PGETerritory)'!C:C,0),"")</f>
        <v/>
      </c>
      <c r="E917" s="22">
        <f>IFERROR(MATCH(C917,'Large Fires (PGETerritory)'!C:C,0),"")</f>
        <v/>
      </c>
    </row>
    <row r="918">
      <c r="A918" s="21" t="inlineStr">
        <is>
          <t>18-0101250</t>
        </is>
      </c>
      <c r="B918" s="110" t="inlineStr">
        <is>
          <t>CAMP FIRE</t>
        </is>
      </c>
      <c r="C918" s="22" t="inlineStr">
        <is>
          <t>CAMP FIRE</t>
        </is>
      </c>
      <c r="D918" s="22">
        <f>IFERROR(MATCH(B918,'Large Fires (PGETerritory)'!C:C,0),"")</f>
        <v/>
      </c>
      <c r="E918" s="22">
        <f>IFERROR(MATCH(C918,'Large Fires (PGETerritory)'!C:C,0),"")</f>
        <v/>
      </c>
    </row>
    <row r="919">
      <c r="A919" s="21" t="inlineStr">
        <is>
          <t>18-0098524</t>
        </is>
      </c>
      <c r="B919" s="110" t="inlineStr">
        <is>
          <t>CAMP FIRE</t>
        </is>
      </c>
      <c r="C919" s="22" t="inlineStr">
        <is>
          <t>CAMP FIRE</t>
        </is>
      </c>
      <c r="D919" s="22">
        <f>IFERROR(MATCH(B919,'Large Fires (PGETerritory)'!C:C,0),"")</f>
        <v/>
      </c>
      <c r="E919" s="22">
        <f>IFERROR(MATCH(C919,'Large Fires (PGETerritory)'!C:C,0),"")</f>
        <v/>
      </c>
    </row>
    <row r="920">
      <c r="A920" s="21" t="inlineStr">
        <is>
          <t>18-0106155</t>
        </is>
      </c>
      <c r="B920" s="110" t="inlineStr">
        <is>
          <t>CAMP FIRE</t>
        </is>
      </c>
      <c r="C920" s="22" t="inlineStr">
        <is>
          <t>CAMP FIRE</t>
        </is>
      </c>
      <c r="D920" s="22">
        <f>IFERROR(MATCH(B920,'Large Fires (PGETerritory)'!C:C,0),"")</f>
        <v/>
      </c>
      <c r="E920" s="22">
        <f>IFERROR(MATCH(C920,'Large Fires (PGETerritory)'!C:C,0),"")</f>
        <v/>
      </c>
    </row>
    <row r="921">
      <c r="A921" s="21" t="inlineStr">
        <is>
          <t>18-0106145</t>
        </is>
      </c>
      <c r="B921" s="110" t="inlineStr">
        <is>
          <t>CAMP FIRE</t>
        </is>
      </c>
      <c r="C921" s="22" t="inlineStr">
        <is>
          <t>CAMP FIRE</t>
        </is>
      </c>
      <c r="D921" s="22">
        <f>IFERROR(MATCH(B921,'Large Fires (PGETerritory)'!C:C,0),"")</f>
        <v/>
      </c>
      <c r="E921" s="22">
        <f>IFERROR(MATCH(C921,'Large Fires (PGETerritory)'!C:C,0),"")</f>
        <v/>
      </c>
    </row>
    <row r="922">
      <c r="A922" s="21" t="inlineStr">
        <is>
          <t>18-0106153</t>
        </is>
      </c>
      <c r="B922" s="110" t="inlineStr">
        <is>
          <t>CAMP FIRE</t>
        </is>
      </c>
      <c r="C922" s="22" t="inlineStr">
        <is>
          <t>CAMP FIRE</t>
        </is>
      </c>
      <c r="D922" s="22">
        <f>IFERROR(MATCH(B922,'Large Fires (PGETerritory)'!C:C,0),"")</f>
        <v/>
      </c>
      <c r="E922" s="22">
        <f>IFERROR(MATCH(C922,'Large Fires (PGETerritory)'!C:C,0),"")</f>
        <v/>
      </c>
    </row>
    <row r="923">
      <c r="A923" s="21" t="inlineStr">
        <is>
          <t>18-0106154</t>
        </is>
      </c>
      <c r="B923" s="110" t="inlineStr">
        <is>
          <t>CAMP FIRE</t>
        </is>
      </c>
      <c r="C923" s="22" t="inlineStr">
        <is>
          <t>CAMP FIRE</t>
        </is>
      </c>
      <c r="D923" s="22">
        <f>IFERROR(MATCH(B923,'Large Fires (PGETerritory)'!C:C,0),"")</f>
        <v/>
      </c>
      <c r="E923" s="22">
        <f>IFERROR(MATCH(C923,'Large Fires (PGETerritory)'!C:C,0),"")</f>
        <v/>
      </c>
    </row>
    <row r="924">
      <c r="A924" s="21" t="inlineStr">
        <is>
          <t>18-0101245</t>
        </is>
      </c>
      <c r="B924" s="110" t="inlineStr">
        <is>
          <t>CAMP FIRE</t>
        </is>
      </c>
      <c r="C924" s="22" t="inlineStr">
        <is>
          <t>CAMP FIRE</t>
        </is>
      </c>
      <c r="D924" s="22">
        <f>IFERROR(MATCH(B924,'Large Fires (PGETerritory)'!C:C,0),"")</f>
        <v/>
      </c>
      <c r="E924" s="22">
        <f>IFERROR(MATCH(C924,'Large Fires (PGETerritory)'!C:C,0),"")</f>
        <v/>
      </c>
    </row>
    <row r="925">
      <c r="A925" s="21" t="inlineStr">
        <is>
          <t>18-0106143</t>
        </is>
      </c>
      <c r="B925" s="110" t="inlineStr">
        <is>
          <t>CAMP FIRE</t>
        </is>
      </c>
      <c r="C925" s="22" t="inlineStr">
        <is>
          <t>CAMP FIRE</t>
        </is>
      </c>
      <c r="D925" s="22">
        <f>IFERROR(MATCH(B925,'Large Fires (PGETerritory)'!C:C,0),"")</f>
        <v/>
      </c>
      <c r="E925" s="22">
        <f>IFERROR(MATCH(C925,'Large Fires (PGETerritory)'!C:C,0),"")</f>
        <v/>
      </c>
    </row>
    <row r="926">
      <c r="A926" s="21" t="inlineStr">
        <is>
          <t>18-0106146</t>
        </is>
      </c>
      <c r="B926" s="110" t="inlineStr">
        <is>
          <t>CAMP FIRE</t>
        </is>
      </c>
      <c r="C926" s="22" t="inlineStr">
        <is>
          <t>CAMP FIRE</t>
        </is>
      </c>
      <c r="D926" s="22">
        <f>IFERROR(MATCH(B926,'Large Fires (PGETerritory)'!C:C,0),"")</f>
        <v/>
      </c>
      <c r="E926" s="22">
        <f>IFERROR(MATCH(C926,'Large Fires (PGETerritory)'!C:C,0),"")</f>
        <v/>
      </c>
    </row>
    <row r="927">
      <c r="A927" s="21" t="inlineStr">
        <is>
          <t>18-0106151</t>
        </is>
      </c>
      <c r="B927" s="110" t="inlineStr">
        <is>
          <t>CAMP FIRE</t>
        </is>
      </c>
      <c r="C927" s="22" t="inlineStr">
        <is>
          <t>CAMP FIRE</t>
        </is>
      </c>
      <c r="D927" s="22">
        <f>IFERROR(MATCH(B927,'Large Fires (PGETerritory)'!C:C,0),"")</f>
        <v/>
      </c>
      <c r="E927" s="22">
        <f>IFERROR(MATCH(C927,'Large Fires (PGETerritory)'!C:C,0),"")</f>
        <v/>
      </c>
    </row>
    <row r="928">
      <c r="A928" s="21" t="inlineStr">
        <is>
          <t>18-0106150</t>
        </is>
      </c>
      <c r="B928" s="110" t="inlineStr">
        <is>
          <t>CAMP FIRE</t>
        </is>
      </c>
      <c r="C928" s="22" t="inlineStr">
        <is>
          <t>CAMP FIRE</t>
        </is>
      </c>
      <c r="D928" s="22">
        <f>IFERROR(MATCH(B928,'Large Fires (PGETerritory)'!C:C,0),"")</f>
        <v/>
      </c>
      <c r="E928" s="22">
        <f>IFERROR(MATCH(C928,'Large Fires (PGETerritory)'!C:C,0),"")</f>
        <v/>
      </c>
    </row>
    <row r="929">
      <c r="A929" s="21" t="inlineStr">
        <is>
          <t>18-0106149</t>
        </is>
      </c>
      <c r="B929" s="110" t="inlineStr">
        <is>
          <t>CAMP FIRE</t>
        </is>
      </c>
      <c r="C929" s="22" t="inlineStr">
        <is>
          <t>CAMP FIRE</t>
        </is>
      </c>
      <c r="D929" s="22">
        <f>IFERROR(MATCH(B929,'Large Fires (PGETerritory)'!C:C,0),"")</f>
        <v/>
      </c>
      <c r="E929" s="22">
        <f>IFERROR(MATCH(C929,'Large Fires (PGETerritory)'!C:C,0),"")</f>
        <v/>
      </c>
    </row>
    <row r="930">
      <c r="A930" s="21" t="inlineStr">
        <is>
          <t>18-0106152</t>
        </is>
      </c>
      <c r="B930" s="110" t="inlineStr">
        <is>
          <t>CAMP FIRE</t>
        </is>
      </c>
      <c r="C930" s="22" t="inlineStr">
        <is>
          <t>CAMP FIRE</t>
        </is>
      </c>
      <c r="D930" s="22">
        <f>IFERROR(MATCH(B930,'Large Fires (PGETerritory)'!C:C,0),"")</f>
        <v/>
      </c>
      <c r="E930" s="22">
        <f>IFERROR(MATCH(C930,'Large Fires (PGETerritory)'!C:C,0),"")</f>
        <v/>
      </c>
    </row>
    <row r="931">
      <c r="A931" s="21" t="inlineStr">
        <is>
          <t>18-0106156</t>
        </is>
      </c>
      <c r="B931" s="110" t="inlineStr">
        <is>
          <t>CAMP FIRE</t>
        </is>
      </c>
      <c r="C931" s="22" t="inlineStr">
        <is>
          <t>CAMP FIRE</t>
        </is>
      </c>
      <c r="D931" s="22">
        <f>IFERROR(MATCH(B931,'Large Fires (PGETerritory)'!C:C,0),"")</f>
        <v/>
      </c>
      <c r="E931" s="22">
        <f>IFERROR(MATCH(C931,'Large Fires (PGETerritory)'!C:C,0),"")</f>
        <v/>
      </c>
    </row>
    <row r="932">
      <c r="A932" s="21" t="inlineStr">
        <is>
          <t>18-0106144</t>
        </is>
      </c>
      <c r="B932" s="110" t="inlineStr">
        <is>
          <t>CAMP FIRE</t>
        </is>
      </c>
      <c r="C932" s="22" t="inlineStr">
        <is>
          <t>CAMP FIRE</t>
        </is>
      </c>
      <c r="D932" s="22">
        <f>IFERROR(MATCH(B932,'Large Fires (PGETerritory)'!C:C,0),"")</f>
        <v/>
      </c>
      <c r="E932" s="22">
        <f>IFERROR(MATCH(C932,'Large Fires (PGETerritory)'!C:C,0),"")</f>
        <v/>
      </c>
    </row>
    <row r="933">
      <c r="A933" s="21" t="inlineStr">
        <is>
          <t>18-0106148</t>
        </is>
      </c>
      <c r="B933" s="110" t="inlineStr">
        <is>
          <t>CAMP FIRE</t>
        </is>
      </c>
      <c r="C933" s="22" t="inlineStr">
        <is>
          <t>CAMP FIRE</t>
        </is>
      </c>
      <c r="D933" s="22">
        <f>IFERROR(MATCH(B933,'Large Fires (PGETerritory)'!C:C,0),"")</f>
        <v/>
      </c>
      <c r="E933" s="22">
        <f>IFERROR(MATCH(C933,'Large Fires (PGETerritory)'!C:C,0),"")</f>
        <v/>
      </c>
    </row>
    <row r="934">
      <c r="A934" s="21" t="inlineStr">
        <is>
          <t>18-0101344</t>
        </is>
      </c>
      <c r="B934" s="110" t="inlineStr">
        <is>
          <t>CAMP FIRE</t>
        </is>
      </c>
      <c r="C934" s="22" t="inlineStr">
        <is>
          <t>CAMP FIRE</t>
        </is>
      </c>
      <c r="D934" s="22">
        <f>IFERROR(MATCH(B934,'Large Fires (PGETerritory)'!C:C,0),"")</f>
        <v/>
      </c>
      <c r="E934" s="22">
        <f>IFERROR(MATCH(C934,'Large Fires (PGETerritory)'!C:C,0),"")</f>
        <v/>
      </c>
    </row>
    <row r="935">
      <c r="A935" s="21" t="inlineStr">
        <is>
          <t>18-0101338</t>
        </is>
      </c>
      <c r="B935" s="110" t="inlineStr">
        <is>
          <t>CAMP FIRE</t>
        </is>
      </c>
      <c r="C935" s="22" t="inlineStr">
        <is>
          <t>CAMP FIRE</t>
        </is>
      </c>
      <c r="D935" s="22">
        <f>IFERROR(MATCH(B935,'Large Fires (PGETerritory)'!C:C,0),"")</f>
        <v/>
      </c>
      <c r="E935" s="22">
        <f>IFERROR(MATCH(C935,'Large Fires (PGETerritory)'!C:C,0),"")</f>
        <v/>
      </c>
    </row>
    <row r="936">
      <c r="A936" s="21" t="inlineStr">
        <is>
          <t>18-0101329</t>
        </is>
      </c>
      <c r="B936" s="110" t="inlineStr">
        <is>
          <t>CAMP FIRE</t>
        </is>
      </c>
      <c r="C936" s="22" t="inlineStr">
        <is>
          <t>CAMP FIRE</t>
        </is>
      </c>
      <c r="D936" s="22">
        <f>IFERROR(MATCH(B936,'Large Fires (PGETerritory)'!C:C,0),"")</f>
        <v/>
      </c>
      <c r="E936" s="22">
        <f>IFERROR(MATCH(C936,'Large Fires (PGETerritory)'!C:C,0),"")</f>
        <v/>
      </c>
    </row>
    <row r="937">
      <c r="A937" s="21" t="inlineStr">
        <is>
          <t>18-0101327</t>
        </is>
      </c>
      <c r="B937" s="110" t="inlineStr">
        <is>
          <t>CAMP FIRE</t>
        </is>
      </c>
      <c r="C937" s="22" t="inlineStr">
        <is>
          <t>CAMP FIRE</t>
        </is>
      </c>
      <c r="D937" s="22">
        <f>IFERROR(MATCH(B937,'Large Fires (PGETerritory)'!C:C,0),"")</f>
        <v/>
      </c>
      <c r="E937" s="22">
        <f>IFERROR(MATCH(C937,'Large Fires (PGETerritory)'!C:C,0),"")</f>
        <v/>
      </c>
    </row>
    <row r="938">
      <c r="A938" s="21" t="inlineStr">
        <is>
          <t>18-0101361</t>
        </is>
      </c>
      <c r="B938" s="110" t="inlineStr">
        <is>
          <t>CAMP FIRE</t>
        </is>
      </c>
      <c r="C938" s="22" t="inlineStr">
        <is>
          <t>CAMP FIRE</t>
        </is>
      </c>
      <c r="D938" s="22">
        <f>IFERROR(MATCH(B938,'Large Fires (PGETerritory)'!C:C,0),"")</f>
        <v/>
      </c>
      <c r="E938" s="22">
        <f>IFERROR(MATCH(C938,'Large Fires (PGETerritory)'!C:C,0),"")</f>
        <v/>
      </c>
    </row>
    <row r="939">
      <c r="A939" s="21" t="inlineStr">
        <is>
          <t>18-0101369</t>
        </is>
      </c>
      <c r="B939" s="110" t="inlineStr">
        <is>
          <t>CAMP FIRE</t>
        </is>
      </c>
      <c r="C939" s="22" t="inlineStr">
        <is>
          <t>CAMP FIRE</t>
        </is>
      </c>
      <c r="D939" s="22">
        <f>IFERROR(MATCH(B939,'Large Fires (PGETerritory)'!C:C,0),"")</f>
        <v/>
      </c>
      <c r="E939" s="22">
        <f>IFERROR(MATCH(C939,'Large Fires (PGETerritory)'!C:C,0),"")</f>
        <v/>
      </c>
    </row>
    <row r="940">
      <c r="A940" s="21" t="inlineStr">
        <is>
          <t>18-0101374</t>
        </is>
      </c>
      <c r="B940" s="110" t="inlineStr">
        <is>
          <t>CAMP FIRE</t>
        </is>
      </c>
      <c r="C940" s="22" t="inlineStr">
        <is>
          <t>CAMP FIRE</t>
        </is>
      </c>
      <c r="D940" s="22">
        <f>IFERROR(MATCH(B940,'Large Fires (PGETerritory)'!C:C,0),"")</f>
        <v/>
      </c>
      <c r="E940" s="22">
        <f>IFERROR(MATCH(C940,'Large Fires (PGETerritory)'!C:C,0),"")</f>
        <v/>
      </c>
    </row>
    <row r="941">
      <c r="A941" s="21" t="inlineStr">
        <is>
          <t>18-0101395</t>
        </is>
      </c>
      <c r="B941" s="110" t="inlineStr">
        <is>
          <t>CAMP FIRE</t>
        </is>
      </c>
      <c r="C941" s="22" t="inlineStr">
        <is>
          <t>CAMP FIRE</t>
        </is>
      </c>
      <c r="D941" s="22">
        <f>IFERROR(MATCH(B941,'Large Fires (PGETerritory)'!C:C,0),"")</f>
        <v/>
      </c>
      <c r="E941" s="22">
        <f>IFERROR(MATCH(C941,'Large Fires (PGETerritory)'!C:C,0),"")</f>
        <v/>
      </c>
    </row>
    <row r="942">
      <c r="A942" s="21" t="inlineStr">
        <is>
          <t>18-0101400</t>
        </is>
      </c>
      <c r="B942" s="110" t="inlineStr">
        <is>
          <t>CAMP FIRE</t>
        </is>
      </c>
      <c r="C942" s="22" t="inlineStr">
        <is>
          <t>CAMP FIRE</t>
        </is>
      </c>
      <c r="D942" s="22">
        <f>IFERROR(MATCH(B942,'Large Fires (PGETerritory)'!C:C,0),"")</f>
        <v/>
      </c>
      <c r="E942" s="22">
        <f>IFERROR(MATCH(C942,'Large Fires (PGETerritory)'!C:C,0),"")</f>
        <v/>
      </c>
    </row>
    <row r="943">
      <c r="A943" s="21" t="inlineStr">
        <is>
          <t>18-0101407</t>
        </is>
      </c>
      <c r="B943" s="110" t="inlineStr">
        <is>
          <t>CAMP FIRE</t>
        </is>
      </c>
      <c r="C943" s="22" t="inlineStr">
        <is>
          <t>CAMP FIRE</t>
        </is>
      </c>
      <c r="D943" s="22">
        <f>IFERROR(MATCH(B943,'Large Fires (PGETerritory)'!C:C,0),"")</f>
        <v/>
      </c>
      <c r="E943" s="22">
        <f>IFERROR(MATCH(C943,'Large Fires (PGETerritory)'!C:C,0),"")</f>
        <v/>
      </c>
    </row>
    <row r="944">
      <c r="A944" s="21" t="inlineStr">
        <is>
          <t>18-0101431</t>
        </is>
      </c>
      <c r="B944" s="110" t="inlineStr">
        <is>
          <t>CAMP FIRE</t>
        </is>
      </c>
      <c r="C944" s="22" t="inlineStr">
        <is>
          <t>CAMP FIRE</t>
        </is>
      </c>
      <c r="D944" s="22">
        <f>IFERROR(MATCH(B944,'Large Fires (PGETerritory)'!C:C,0),"")</f>
        <v/>
      </c>
      <c r="E944" s="22">
        <f>IFERROR(MATCH(C944,'Large Fires (PGETerritory)'!C:C,0),"")</f>
        <v/>
      </c>
    </row>
    <row r="945">
      <c r="A945" s="21" t="inlineStr">
        <is>
          <t>18-0101448</t>
        </is>
      </c>
      <c r="B945" s="110" t="inlineStr">
        <is>
          <t>CAMP FIRE</t>
        </is>
      </c>
      <c r="C945" s="22" t="inlineStr">
        <is>
          <t>CAMP FIRE</t>
        </is>
      </c>
      <c r="D945" s="22">
        <f>IFERROR(MATCH(B945,'Large Fires (PGETerritory)'!C:C,0),"")</f>
        <v/>
      </c>
      <c r="E945" s="22">
        <f>IFERROR(MATCH(C945,'Large Fires (PGETerritory)'!C:C,0),"")</f>
        <v/>
      </c>
    </row>
    <row r="946">
      <c r="A946" s="21" t="inlineStr">
        <is>
          <t>18-0101455</t>
        </is>
      </c>
      <c r="B946" s="110" t="inlineStr">
        <is>
          <t>CAMP FIRE</t>
        </is>
      </c>
      <c r="C946" s="22" t="inlineStr">
        <is>
          <t>CAMP FIRE</t>
        </is>
      </c>
      <c r="D946" s="22">
        <f>IFERROR(MATCH(B946,'Large Fires (PGETerritory)'!C:C,0),"")</f>
        <v/>
      </c>
      <c r="E946" s="22">
        <f>IFERROR(MATCH(C946,'Large Fires (PGETerritory)'!C:C,0),"")</f>
        <v/>
      </c>
    </row>
    <row r="947">
      <c r="A947" s="21" t="inlineStr">
        <is>
          <t>18-0101456</t>
        </is>
      </c>
      <c r="B947" s="110" t="inlineStr">
        <is>
          <t>CAMP FIRE</t>
        </is>
      </c>
      <c r="C947" s="22" t="inlineStr">
        <is>
          <t>CAMP FIRE</t>
        </is>
      </c>
      <c r="D947" s="22">
        <f>IFERROR(MATCH(B947,'Large Fires (PGETerritory)'!C:C,0),"")</f>
        <v/>
      </c>
      <c r="E947" s="22">
        <f>IFERROR(MATCH(C947,'Large Fires (PGETerritory)'!C:C,0),"")</f>
        <v/>
      </c>
    </row>
    <row r="948">
      <c r="A948" s="21" t="inlineStr">
        <is>
          <t>18-0101452</t>
        </is>
      </c>
      <c r="B948" s="110" t="inlineStr">
        <is>
          <t>CAMP FIRE</t>
        </is>
      </c>
      <c r="C948" s="22" t="inlineStr">
        <is>
          <t>CAMP FIRE</t>
        </is>
      </c>
      <c r="D948" s="22">
        <f>IFERROR(MATCH(B948,'Large Fires (PGETerritory)'!C:C,0),"")</f>
        <v/>
      </c>
      <c r="E948" s="22">
        <f>IFERROR(MATCH(C948,'Large Fires (PGETerritory)'!C:C,0),"")</f>
        <v/>
      </c>
    </row>
    <row r="949">
      <c r="A949" s="21" t="inlineStr">
        <is>
          <t>18-0101479</t>
        </is>
      </c>
      <c r="B949" s="110" t="inlineStr">
        <is>
          <t>CAMP FIRE</t>
        </is>
      </c>
      <c r="C949" s="22" t="inlineStr">
        <is>
          <t>CAMP FIRE</t>
        </is>
      </c>
      <c r="D949" s="22">
        <f>IFERROR(MATCH(B949,'Large Fires (PGETerritory)'!C:C,0),"")</f>
        <v/>
      </c>
      <c r="E949" s="22">
        <f>IFERROR(MATCH(C949,'Large Fires (PGETerritory)'!C:C,0),"")</f>
        <v/>
      </c>
    </row>
    <row r="950">
      <c r="A950" s="21" t="inlineStr">
        <is>
          <t>18-0101471</t>
        </is>
      </c>
      <c r="B950" s="110" t="inlineStr">
        <is>
          <t>CAMP FIRE</t>
        </is>
      </c>
      <c r="C950" s="22" t="inlineStr">
        <is>
          <t>CAMP FIRE</t>
        </is>
      </c>
      <c r="D950" s="22">
        <f>IFERROR(MATCH(B950,'Large Fires (PGETerritory)'!C:C,0),"")</f>
        <v/>
      </c>
      <c r="E950" s="22">
        <f>IFERROR(MATCH(C950,'Large Fires (PGETerritory)'!C:C,0),"")</f>
        <v/>
      </c>
    </row>
    <row r="951">
      <c r="A951" s="21" t="inlineStr">
        <is>
          <t>18-0101489</t>
        </is>
      </c>
      <c r="B951" s="110" t="inlineStr">
        <is>
          <t>CAMP FIRE</t>
        </is>
      </c>
      <c r="C951" s="22" t="inlineStr">
        <is>
          <t>CAMP FIRE</t>
        </is>
      </c>
      <c r="D951" s="22">
        <f>IFERROR(MATCH(B951,'Large Fires (PGETerritory)'!C:C,0),"")</f>
        <v/>
      </c>
      <c r="E951" s="22">
        <f>IFERROR(MATCH(C951,'Large Fires (PGETerritory)'!C:C,0),"")</f>
        <v/>
      </c>
    </row>
    <row r="952">
      <c r="A952" s="21" t="inlineStr">
        <is>
          <t>18-0101824</t>
        </is>
      </c>
      <c r="B952" s="110" t="inlineStr">
        <is>
          <t>CAMP FIRE</t>
        </is>
      </c>
      <c r="C952" s="22" t="inlineStr">
        <is>
          <t>CAMP FIRE</t>
        </is>
      </c>
      <c r="D952" s="22">
        <f>IFERROR(MATCH(B952,'Large Fires (PGETerritory)'!C:C,0),"")</f>
        <v/>
      </c>
      <c r="E952" s="22">
        <f>IFERROR(MATCH(C952,'Large Fires (PGETerritory)'!C:C,0),"")</f>
        <v/>
      </c>
    </row>
    <row r="953">
      <c r="A953" s="21" t="inlineStr">
        <is>
          <t>18-0101778</t>
        </is>
      </c>
      <c r="B953" s="110" t="inlineStr">
        <is>
          <t>CAMP FIRE</t>
        </is>
      </c>
      <c r="C953" s="22" t="inlineStr">
        <is>
          <t>CAMP FIRE</t>
        </is>
      </c>
      <c r="D953" s="22">
        <f>IFERROR(MATCH(B953,'Large Fires (PGETerritory)'!C:C,0),"")</f>
        <v/>
      </c>
      <c r="E953" s="22">
        <f>IFERROR(MATCH(C953,'Large Fires (PGETerritory)'!C:C,0),"")</f>
        <v/>
      </c>
    </row>
    <row r="954">
      <c r="A954" s="21" t="inlineStr">
        <is>
          <t>18-0101786</t>
        </is>
      </c>
      <c r="B954" s="110" t="inlineStr">
        <is>
          <t>CAMP FIRE</t>
        </is>
      </c>
      <c r="C954" s="22" t="inlineStr">
        <is>
          <t>CAMP FIRE</t>
        </is>
      </c>
      <c r="D954" s="22">
        <f>IFERROR(MATCH(B954,'Large Fires (PGETerritory)'!C:C,0),"")</f>
        <v/>
      </c>
      <c r="E954" s="22">
        <f>IFERROR(MATCH(C954,'Large Fires (PGETerritory)'!C:C,0),"")</f>
        <v/>
      </c>
    </row>
    <row r="955">
      <c r="A955" s="21" t="inlineStr">
        <is>
          <t>18-0101806</t>
        </is>
      </c>
      <c r="B955" s="110" t="inlineStr">
        <is>
          <t>CAMP FIRE</t>
        </is>
      </c>
      <c r="C955" s="22" t="inlineStr">
        <is>
          <t>CAMP FIRE</t>
        </is>
      </c>
      <c r="D955" s="22">
        <f>IFERROR(MATCH(B955,'Large Fires (PGETerritory)'!C:C,0),"")</f>
        <v/>
      </c>
      <c r="E955" s="22">
        <f>IFERROR(MATCH(C955,'Large Fires (PGETerritory)'!C:C,0),"")</f>
        <v/>
      </c>
    </row>
    <row r="956">
      <c r="A956" s="21" t="inlineStr">
        <is>
          <t>18-0102509</t>
        </is>
      </c>
      <c r="B956" s="110" t="inlineStr">
        <is>
          <t>CAMP FIRE</t>
        </is>
      </c>
      <c r="C956" s="22" t="inlineStr">
        <is>
          <t>CAMP FIRE</t>
        </is>
      </c>
      <c r="D956" s="22">
        <f>IFERROR(MATCH(B956,'Large Fires (PGETerritory)'!C:C,0),"")</f>
        <v/>
      </c>
      <c r="E956" s="22">
        <f>IFERROR(MATCH(C956,'Large Fires (PGETerritory)'!C:C,0),"")</f>
        <v/>
      </c>
    </row>
    <row r="957">
      <c r="A957" s="21" t="inlineStr">
        <is>
          <t>18-0102505</t>
        </is>
      </c>
      <c r="B957" s="110" t="inlineStr">
        <is>
          <t>CAMP FIRE</t>
        </is>
      </c>
      <c r="C957" s="22" t="inlineStr">
        <is>
          <t>CAMP FIRE</t>
        </is>
      </c>
      <c r="D957" s="22">
        <f>IFERROR(MATCH(B957,'Large Fires (PGETerritory)'!C:C,0),"")</f>
        <v/>
      </c>
      <c r="E957" s="22">
        <f>IFERROR(MATCH(C957,'Large Fires (PGETerritory)'!C:C,0),"")</f>
        <v/>
      </c>
    </row>
    <row r="958">
      <c r="A958" s="21" t="inlineStr">
        <is>
          <t>18-0102510</t>
        </is>
      </c>
      <c r="B958" s="110" t="inlineStr">
        <is>
          <t>CAMP FIRE</t>
        </is>
      </c>
      <c r="C958" s="22" t="inlineStr">
        <is>
          <t>CAMP FIRE</t>
        </is>
      </c>
      <c r="D958" s="22">
        <f>IFERROR(MATCH(B958,'Large Fires (PGETerritory)'!C:C,0),"")</f>
        <v/>
      </c>
      <c r="E958" s="22">
        <f>IFERROR(MATCH(C958,'Large Fires (PGETerritory)'!C:C,0),"")</f>
        <v/>
      </c>
    </row>
    <row r="959">
      <c r="A959" s="21" t="inlineStr">
        <is>
          <t>18-0102455</t>
        </is>
      </c>
      <c r="B959" s="110" t="inlineStr">
        <is>
          <t>CAMP FIRE</t>
        </is>
      </c>
      <c r="C959" s="22" t="inlineStr">
        <is>
          <t>CAMP FIRE</t>
        </is>
      </c>
      <c r="D959" s="22">
        <f>IFERROR(MATCH(B959,'Large Fires (PGETerritory)'!C:C,0),"")</f>
        <v/>
      </c>
      <c r="E959" s="22">
        <f>IFERROR(MATCH(C959,'Large Fires (PGETerritory)'!C:C,0),"")</f>
        <v/>
      </c>
    </row>
    <row r="960">
      <c r="A960" s="21" t="inlineStr">
        <is>
          <t>18-0102512</t>
        </is>
      </c>
      <c r="B960" s="110" t="inlineStr">
        <is>
          <t>CAMP FIRE</t>
        </is>
      </c>
      <c r="C960" s="22" t="inlineStr">
        <is>
          <t>CAMP FIRE</t>
        </is>
      </c>
      <c r="D960" s="22">
        <f>IFERROR(MATCH(B960,'Large Fires (PGETerritory)'!C:C,0),"")</f>
        <v/>
      </c>
      <c r="E960" s="22">
        <f>IFERROR(MATCH(C960,'Large Fires (PGETerritory)'!C:C,0),"")</f>
        <v/>
      </c>
    </row>
    <row r="961">
      <c r="A961" s="21" t="inlineStr">
        <is>
          <t>18-0102457</t>
        </is>
      </c>
      <c r="B961" s="110" t="inlineStr">
        <is>
          <t>CAMP FIRE</t>
        </is>
      </c>
      <c r="C961" s="22" t="inlineStr">
        <is>
          <t>CAMP FIRE</t>
        </is>
      </c>
      <c r="D961" s="22">
        <f>IFERROR(MATCH(B961,'Large Fires (PGETerritory)'!C:C,0),"")</f>
        <v/>
      </c>
      <c r="E961" s="22">
        <f>IFERROR(MATCH(C961,'Large Fires (PGETerritory)'!C:C,0),"")</f>
        <v/>
      </c>
    </row>
    <row r="962">
      <c r="A962" s="21" t="inlineStr">
        <is>
          <t>18-0102503</t>
        </is>
      </c>
      <c r="B962" s="110" t="inlineStr">
        <is>
          <t>CAMP FIRE</t>
        </is>
      </c>
      <c r="C962" s="22" t="inlineStr">
        <is>
          <t>CAMP FIRE</t>
        </is>
      </c>
      <c r="D962" s="22">
        <f>IFERROR(MATCH(B962,'Large Fires (PGETerritory)'!C:C,0),"")</f>
        <v/>
      </c>
      <c r="E962" s="22">
        <f>IFERROR(MATCH(C962,'Large Fires (PGETerritory)'!C:C,0),"")</f>
        <v/>
      </c>
    </row>
    <row r="963">
      <c r="A963" s="21" t="inlineStr">
        <is>
          <t>18-0102495</t>
        </is>
      </c>
      <c r="B963" s="110" t="inlineStr">
        <is>
          <t>CAMP FIRE</t>
        </is>
      </c>
      <c r="C963" s="22" t="inlineStr">
        <is>
          <t>CAMP FIRE</t>
        </is>
      </c>
      <c r="D963" s="22">
        <f>IFERROR(MATCH(B963,'Large Fires (PGETerritory)'!C:C,0),"")</f>
        <v/>
      </c>
      <c r="E963" s="22">
        <f>IFERROR(MATCH(C963,'Large Fires (PGETerritory)'!C:C,0),"")</f>
        <v/>
      </c>
    </row>
    <row r="964">
      <c r="A964" s="21" t="inlineStr">
        <is>
          <t>18-0102466</t>
        </is>
      </c>
      <c r="B964" s="110" t="inlineStr">
        <is>
          <t>CAMP FIRE</t>
        </is>
      </c>
      <c r="C964" s="22" t="inlineStr">
        <is>
          <t>CAMP FIRE</t>
        </is>
      </c>
      <c r="D964" s="22">
        <f>IFERROR(MATCH(B964,'Large Fires (PGETerritory)'!C:C,0),"")</f>
        <v/>
      </c>
      <c r="E964" s="22">
        <f>IFERROR(MATCH(C964,'Large Fires (PGETerritory)'!C:C,0),"")</f>
        <v/>
      </c>
    </row>
    <row r="965">
      <c r="A965" s="21" t="inlineStr">
        <is>
          <t>18-0102486</t>
        </is>
      </c>
      <c r="B965" s="110" t="inlineStr">
        <is>
          <t>CAMP FIRE</t>
        </is>
      </c>
      <c r="C965" s="22" t="inlineStr">
        <is>
          <t>CAMP FIRE</t>
        </is>
      </c>
      <c r="D965" s="22">
        <f>IFERROR(MATCH(B965,'Large Fires (PGETerritory)'!C:C,0),"")</f>
        <v/>
      </c>
      <c r="E965" s="22">
        <f>IFERROR(MATCH(C965,'Large Fires (PGETerritory)'!C:C,0),"")</f>
        <v/>
      </c>
    </row>
    <row r="966">
      <c r="A966" s="21" t="inlineStr">
        <is>
          <t>18-0102464</t>
        </is>
      </c>
      <c r="B966" s="110" t="inlineStr">
        <is>
          <t>CAMP FIRE</t>
        </is>
      </c>
      <c r="C966" s="22" t="inlineStr">
        <is>
          <t>CAMP FIRE</t>
        </is>
      </c>
      <c r="D966" s="22">
        <f>IFERROR(MATCH(B966,'Large Fires (PGETerritory)'!C:C,0),"")</f>
        <v/>
      </c>
      <c r="E966" s="22">
        <f>IFERROR(MATCH(C966,'Large Fires (PGETerritory)'!C:C,0),"")</f>
        <v/>
      </c>
    </row>
    <row r="967">
      <c r="A967" s="21" t="inlineStr">
        <is>
          <t>18-0102507</t>
        </is>
      </c>
      <c r="B967" s="110" t="inlineStr">
        <is>
          <t>CAMP FIRE</t>
        </is>
      </c>
      <c r="C967" s="22" t="inlineStr">
        <is>
          <t>CAMP FIRE</t>
        </is>
      </c>
      <c r="D967" s="22">
        <f>IFERROR(MATCH(B967,'Large Fires (PGETerritory)'!C:C,0),"")</f>
        <v/>
      </c>
      <c r="E967" s="22">
        <f>IFERROR(MATCH(C967,'Large Fires (PGETerritory)'!C:C,0),"")</f>
        <v/>
      </c>
    </row>
    <row r="968">
      <c r="A968" s="21" t="inlineStr">
        <is>
          <t>18-0102472</t>
        </is>
      </c>
      <c r="B968" s="110" t="inlineStr">
        <is>
          <t>CAMP FIRE</t>
        </is>
      </c>
      <c r="C968" s="22" t="inlineStr">
        <is>
          <t>CAMP FIRE</t>
        </is>
      </c>
      <c r="D968" s="22">
        <f>IFERROR(MATCH(B968,'Large Fires (PGETerritory)'!C:C,0),"")</f>
        <v/>
      </c>
      <c r="E968" s="22">
        <f>IFERROR(MATCH(C968,'Large Fires (PGETerritory)'!C:C,0),"")</f>
        <v/>
      </c>
    </row>
    <row r="969">
      <c r="A969" s="21" t="inlineStr">
        <is>
          <t>18-0102493</t>
        </is>
      </c>
      <c r="B969" s="110" t="inlineStr">
        <is>
          <t>CAMP FIRE</t>
        </is>
      </c>
      <c r="C969" s="22" t="inlineStr">
        <is>
          <t>CAMP FIRE</t>
        </is>
      </c>
      <c r="D969" s="22">
        <f>IFERROR(MATCH(B969,'Large Fires (PGETerritory)'!C:C,0),"")</f>
        <v/>
      </c>
      <c r="E969" s="22">
        <f>IFERROR(MATCH(C969,'Large Fires (PGETerritory)'!C:C,0),"")</f>
        <v/>
      </c>
    </row>
    <row r="970">
      <c r="A970" s="21" t="inlineStr">
        <is>
          <t>18-0102483</t>
        </is>
      </c>
      <c r="B970" s="110" t="inlineStr">
        <is>
          <t>CAMP FIRE</t>
        </is>
      </c>
      <c r="C970" s="22" t="inlineStr">
        <is>
          <t>CAMP FIRE</t>
        </is>
      </c>
      <c r="D970" s="22">
        <f>IFERROR(MATCH(B970,'Large Fires (PGETerritory)'!C:C,0),"")</f>
        <v/>
      </c>
      <c r="E970" s="22">
        <f>IFERROR(MATCH(C970,'Large Fires (PGETerritory)'!C:C,0),"")</f>
        <v/>
      </c>
    </row>
    <row r="971">
      <c r="A971" s="21" t="inlineStr">
        <is>
          <t>18-0102469</t>
        </is>
      </c>
      <c r="B971" s="110" t="inlineStr">
        <is>
          <t>CAMP FIRE</t>
        </is>
      </c>
      <c r="C971" s="22" t="inlineStr">
        <is>
          <t>CAMP FIRE</t>
        </is>
      </c>
      <c r="D971" s="22">
        <f>IFERROR(MATCH(B971,'Large Fires (PGETerritory)'!C:C,0),"")</f>
        <v/>
      </c>
      <c r="E971" s="22">
        <f>IFERROR(MATCH(C971,'Large Fires (PGETerritory)'!C:C,0),"")</f>
        <v/>
      </c>
    </row>
    <row r="972">
      <c r="A972" s="21" t="inlineStr">
        <is>
          <t>18-0102470</t>
        </is>
      </c>
      <c r="B972" s="110" t="inlineStr">
        <is>
          <t>CAMP FIRE</t>
        </is>
      </c>
      <c r="C972" s="22" t="inlineStr">
        <is>
          <t>CAMP FIRE</t>
        </is>
      </c>
      <c r="D972" s="22">
        <f>IFERROR(MATCH(B972,'Large Fires (PGETerritory)'!C:C,0),"")</f>
        <v/>
      </c>
      <c r="E972" s="22">
        <f>IFERROR(MATCH(C972,'Large Fires (PGETerritory)'!C:C,0),"")</f>
        <v/>
      </c>
    </row>
    <row r="973">
      <c r="A973" s="21" t="inlineStr">
        <is>
          <t>18-0102501</t>
        </is>
      </c>
      <c r="B973" s="110" t="inlineStr">
        <is>
          <t>CAMP FIRE</t>
        </is>
      </c>
      <c r="C973" s="22" t="inlineStr">
        <is>
          <t>CAMP FIRE</t>
        </is>
      </c>
      <c r="D973" s="22">
        <f>IFERROR(MATCH(B973,'Large Fires (PGETerritory)'!C:C,0),"")</f>
        <v/>
      </c>
      <c r="E973" s="22">
        <f>IFERROR(MATCH(C973,'Large Fires (PGETerritory)'!C:C,0),"")</f>
        <v/>
      </c>
    </row>
    <row r="974">
      <c r="A974" s="21" t="inlineStr">
        <is>
          <t>18-0102492</t>
        </is>
      </c>
      <c r="B974" s="110" t="inlineStr">
        <is>
          <t>CAMP FIRE</t>
        </is>
      </c>
      <c r="C974" s="22" t="inlineStr">
        <is>
          <t>CAMP FIRE</t>
        </is>
      </c>
      <c r="D974" s="22">
        <f>IFERROR(MATCH(B974,'Large Fires (PGETerritory)'!C:C,0),"")</f>
        <v/>
      </c>
      <c r="E974" s="22">
        <f>IFERROR(MATCH(C974,'Large Fires (PGETerritory)'!C:C,0),"")</f>
        <v/>
      </c>
    </row>
    <row r="975">
      <c r="A975" s="21" t="inlineStr">
        <is>
          <t>18-0102482</t>
        </is>
      </c>
      <c r="B975" s="110" t="inlineStr">
        <is>
          <t>CAMP FIRE</t>
        </is>
      </c>
      <c r="C975" s="22" t="inlineStr">
        <is>
          <t>CAMP FIRE</t>
        </is>
      </c>
      <c r="D975" s="22">
        <f>IFERROR(MATCH(B975,'Large Fires (PGETerritory)'!C:C,0),"")</f>
        <v/>
      </c>
      <c r="E975" s="22">
        <f>IFERROR(MATCH(C975,'Large Fires (PGETerritory)'!C:C,0),"")</f>
        <v/>
      </c>
    </row>
    <row r="976">
      <c r="A976" s="21" t="inlineStr">
        <is>
          <t>18-0102526</t>
        </is>
      </c>
      <c r="B976" s="110" t="inlineStr">
        <is>
          <t>CAMP FIRE</t>
        </is>
      </c>
      <c r="C976" s="22" t="inlineStr">
        <is>
          <t>CAMP FIRE</t>
        </is>
      </c>
      <c r="D976" s="22">
        <f>IFERROR(MATCH(B976,'Large Fires (PGETerritory)'!C:C,0),"")</f>
        <v/>
      </c>
      <c r="E976" s="22">
        <f>IFERROR(MATCH(C976,'Large Fires (PGETerritory)'!C:C,0),"")</f>
        <v/>
      </c>
    </row>
    <row r="977">
      <c r="A977" s="21" t="inlineStr">
        <is>
          <t>18-0102518</t>
        </is>
      </c>
      <c r="B977" s="110" t="inlineStr">
        <is>
          <t>CAMP FIRE</t>
        </is>
      </c>
      <c r="C977" s="22" t="inlineStr">
        <is>
          <t>CAMP FIRE</t>
        </is>
      </c>
      <c r="D977" s="22">
        <f>IFERROR(MATCH(B977,'Large Fires (PGETerritory)'!C:C,0),"")</f>
        <v/>
      </c>
      <c r="E977" s="22">
        <f>IFERROR(MATCH(C977,'Large Fires (PGETerritory)'!C:C,0),"")</f>
        <v/>
      </c>
    </row>
    <row r="978">
      <c r="A978" s="21" t="inlineStr">
        <is>
          <t>18-0102522</t>
        </is>
      </c>
      <c r="B978" s="110" t="inlineStr">
        <is>
          <t>CAMP FIRE</t>
        </is>
      </c>
      <c r="C978" s="22" t="inlineStr">
        <is>
          <t>CAMP FIRE</t>
        </is>
      </c>
      <c r="D978" s="22">
        <f>IFERROR(MATCH(B978,'Large Fires (PGETerritory)'!C:C,0),"")</f>
        <v/>
      </c>
      <c r="E978" s="22">
        <f>IFERROR(MATCH(C978,'Large Fires (PGETerritory)'!C:C,0),"")</f>
        <v/>
      </c>
    </row>
    <row r="979">
      <c r="A979" s="21" t="inlineStr">
        <is>
          <t>18-0102525</t>
        </is>
      </c>
      <c r="B979" s="110" t="inlineStr">
        <is>
          <t>CAMP FIRE</t>
        </is>
      </c>
      <c r="C979" s="22" t="inlineStr">
        <is>
          <t>CAMP FIRE</t>
        </is>
      </c>
      <c r="D979" s="22">
        <f>IFERROR(MATCH(B979,'Large Fires (PGETerritory)'!C:C,0),"")</f>
        <v/>
      </c>
      <c r="E979" s="22">
        <f>IFERROR(MATCH(C979,'Large Fires (PGETerritory)'!C:C,0),"")</f>
        <v/>
      </c>
    </row>
    <row r="980">
      <c r="A980" s="21" t="inlineStr">
        <is>
          <t>18-0102523</t>
        </is>
      </c>
      <c r="B980" s="110" t="inlineStr">
        <is>
          <t>CAMP FIRE</t>
        </is>
      </c>
      <c r="C980" s="22" t="inlineStr">
        <is>
          <t>CAMP FIRE</t>
        </is>
      </c>
      <c r="D980" s="22">
        <f>IFERROR(MATCH(B980,'Large Fires (PGETerritory)'!C:C,0),"")</f>
        <v/>
      </c>
      <c r="E980" s="22">
        <f>IFERROR(MATCH(C980,'Large Fires (PGETerritory)'!C:C,0),"")</f>
        <v/>
      </c>
    </row>
    <row r="981">
      <c r="A981" s="21" t="inlineStr">
        <is>
          <t>18-0102513</t>
        </is>
      </c>
      <c r="B981" s="110" t="inlineStr">
        <is>
          <t>CAMP FIRE</t>
        </is>
      </c>
      <c r="C981" s="22" t="inlineStr">
        <is>
          <t>CAMP FIRE</t>
        </is>
      </c>
      <c r="D981" s="22">
        <f>IFERROR(MATCH(B981,'Large Fires (PGETerritory)'!C:C,0),"")</f>
        <v/>
      </c>
      <c r="E981" s="22">
        <f>IFERROR(MATCH(C981,'Large Fires (PGETerritory)'!C:C,0),"")</f>
        <v/>
      </c>
    </row>
    <row r="982">
      <c r="A982" s="21" t="inlineStr">
        <is>
          <t>18-0102519</t>
        </is>
      </c>
      <c r="B982" s="110" t="inlineStr">
        <is>
          <t>CAMP FIRE</t>
        </is>
      </c>
      <c r="C982" s="22" t="inlineStr">
        <is>
          <t>CAMP FIRE</t>
        </is>
      </c>
      <c r="D982" s="22">
        <f>IFERROR(MATCH(B982,'Large Fires (PGETerritory)'!C:C,0),"")</f>
        <v/>
      </c>
      <c r="E982" s="22">
        <f>IFERROR(MATCH(C982,'Large Fires (PGETerritory)'!C:C,0),"")</f>
        <v/>
      </c>
    </row>
    <row r="983">
      <c r="A983" s="21" t="inlineStr">
        <is>
          <t>18-0102516</t>
        </is>
      </c>
      <c r="B983" s="110" t="inlineStr">
        <is>
          <t>CAMP FIRE</t>
        </is>
      </c>
      <c r="C983" s="22" t="inlineStr">
        <is>
          <t>CAMP FIRE</t>
        </is>
      </c>
      <c r="D983" s="22">
        <f>IFERROR(MATCH(B983,'Large Fires (PGETerritory)'!C:C,0),"")</f>
        <v/>
      </c>
      <c r="E983" s="22">
        <f>IFERROR(MATCH(C983,'Large Fires (PGETerritory)'!C:C,0),"")</f>
        <v/>
      </c>
    </row>
    <row r="984">
      <c r="A984" s="21" t="inlineStr">
        <is>
          <t>18-0098113</t>
        </is>
      </c>
      <c r="B984" s="110" t="inlineStr">
        <is>
          <t>CAMP FIRE</t>
        </is>
      </c>
      <c r="C984" s="22" t="inlineStr">
        <is>
          <t>CAMP FIRE</t>
        </is>
      </c>
      <c r="D984" s="22">
        <f>IFERROR(MATCH(B984,'Large Fires (PGETerritory)'!C:C,0),"")</f>
        <v/>
      </c>
      <c r="E984" s="22">
        <f>IFERROR(MATCH(C984,'Large Fires (PGETerritory)'!C:C,0),"")</f>
        <v/>
      </c>
    </row>
    <row r="985">
      <c r="A985" s="21" t="inlineStr">
        <is>
          <t>18-0098096</t>
        </is>
      </c>
      <c r="B985" s="110" t="inlineStr">
        <is>
          <t>CAMP FIRE</t>
        </is>
      </c>
      <c r="C985" s="22" t="inlineStr">
        <is>
          <t>CAMP FIRE</t>
        </is>
      </c>
      <c r="D985" s="22">
        <f>IFERROR(MATCH(B985,'Large Fires (PGETerritory)'!C:C,0),"")</f>
        <v/>
      </c>
      <c r="E985" s="22">
        <f>IFERROR(MATCH(C985,'Large Fires (PGETerritory)'!C:C,0),"")</f>
        <v/>
      </c>
    </row>
    <row r="986">
      <c r="A986" s="21" t="inlineStr">
        <is>
          <t>18-0098098</t>
        </is>
      </c>
      <c r="B986" s="110" t="inlineStr">
        <is>
          <t>CAMP FIRE</t>
        </is>
      </c>
      <c r="C986" s="22" t="inlineStr">
        <is>
          <t>CAMP FIRE</t>
        </is>
      </c>
      <c r="D986" s="22">
        <f>IFERROR(MATCH(B986,'Large Fires (PGETerritory)'!C:C,0),"")</f>
        <v/>
      </c>
      <c r="E986" s="22">
        <f>IFERROR(MATCH(C986,'Large Fires (PGETerritory)'!C:C,0),"")</f>
        <v/>
      </c>
    </row>
    <row r="987">
      <c r="A987" s="21" t="inlineStr">
        <is>
          <t>18-0098097</t>
        </is>
      </c>
      <c r="B987" s="110" t="inlineStr">
        <is>
          <t>CAMP FIRE</t>
        </is>
      </c>
      <c r="C987" s="22" t="inlineStr">
        <is>
          <t>CAMP FIRE</t>
        </is>
      </c>
      <c r="D987" s="22">
        <f>IFERROR(MATCH(B987,'Large Fires (PGETerritory)'!C:C,0),"")</f>
        <v/>
      </c>
      <c r="E987" s="22">
        <f>IFERROR(MATCH(C987,'Large Fires (PGETerritory)'!C:C,0),"")</f>
        <v/>
      </c>
    </row>
    <row r="988">
      <c r="A988" s="21" t="inlineStr">
        <is>
          <t>18-0098099</t>
        </is>
      </c>
      <c r="B988" s="110" t="inlineStr">
        <is>
          <t>CAMP FIRE</t>
        </is>
      </c>
      <c r="C988" s="22" t="inlineStr">
        <is>
          <t>CAMP FIRE</t>
        </is>
      </c>
      <c r="D988" s="22">
        <f>IFERROR(MATCH(B988,'Large Fires (PGETerritory)'!C:C,0),"")</f>
        <v/>
      </c>
      <c r="E988" s="22">
        <f>IFERROR(MATCH(C988,'Large Fires (PGETerritory)'!C:C,0),"")</f>
        <v/>
      </c>
    </row>
    <row r="989">
      <c r="A989" s="21" t="inlineStr">
        <is>
          <t>18-0098096</t>
        </is>
      </c>
      <c r="B989" s="110" t="inlineStr">
        <is>
          <t>CAMP FIRE</t>
        </is>
      </c>
      <c r="C989" s="22" t="inlineStr">
        <is>
          <t>CAMP FIRE</t>
        </is>
      </c>
      <c r="D989" s="22">
        <f>IFERROR(MATCH(B989,'Large Fires (PGETerritory)'!C:C,0),"")</f>
        <v/>
      </c>
      <c r="E989" s="22">
        <f>IFERROR(MATCH(C989,'Large Fires (PGETerritory)'!C:C,0),"")</f>
        <v/>
      </c>
    </row>
    <row r="990">
      <c r="A990" s="21" t="inlineStr">
        <is>
          <t>18-0107823</t>
        </is>
      </c>
      <c r="B990" s="110" t="inlineStr">
        <is>
          <t>CAMP FIRE</t>
        </is>
      </c>
      <c r="C990" s="22" t="inlineStr">
        <is>
          <t>CAMP FIRE</t>
        </is>
      </c>
      <c r="D990" s="22">
        <f>IFERROR(MATCH(B990,'Large Fires (PGETerritory)'!C:C,0),"")</f>
        <v/>
      </c>
      <c r="E990" s="22">
        <f>IFERROR(MATCH(C990,'Large Fires (PGETerritory)'!C:C,0),"")</f>
        <v/>
      </c>
    </row>
    <row r="991">
      <c r="A991" s="21" t="inlineStr">
        <is>
          <t>18-0107818</t>
        </is>
      </c>
      <c r="B991" s="110" t="inlineStr">
        <is>
          <t>CAMP FIRE</t>
        </is>
      </c>
      <c r="C991" s="22" t="inlineStr">
        <is>
          <t>CAMP FIRE</t>
        </is>
      </c>
      <c r="D991" s="22">
        <f>IFERROR(MATCH(B991,'Large Fires (PGETerritory)'!C:C,0),"")</f>
        <v/>
      </c>
      <c r="E991" s="22">
        <f>IFERROR(MATCH(C991,'Large Fires (PGETerritory)'!C:C,0),"")</f>
        <v/>
      </c>
    </row>
    <row r="992">
      <c r="A992" s="21" t="inlineStr">
        <is>
          <t>18-0098064</t>
        </is>
      </c>
      <c r="B992" s="110" t="inlineStr">
        <is>
          <t>CAMP FIRE</t>
        </is>
      </c>
      <c r="C992" s="22" t="inlineStr">
        <is>
          <t>CAMP FIRE</t>
        </is>
      </c>
      <c r="D992" s="22">
        <f>IFERROR(MATCH(B992,'Large Fires (PGETerritory)'!C:C,0),"")</f>
        <v/>
      </c>
      <c r="E992" s="22">
        <f>IFERROR(MATCH(C992,'Large Fires (PGETerritory)'!C:C,0),"")</f>
        <v/>
      </c>
    </row>
    <row r="993">
      <c r="A993" s="21" t="inlineStr">
        <is>
          <t>18-0098087</t>
        </is>
      </c>
      <c r="B993" s="110" t="inlineStr">
        <is>
          <t>CAMP FIRE</t>
        </is>
      </c>
      <c r="C993" s="22" t="inlineStr">
        <is>
          <t>CAMP FIRE</t>
        </is>
      </c>
      <c r="D993" s="22">
        <f>IFERROR(MATCH(B993,'Large Fires (PGETerritory)'!C:C,0),"")</f>
        <v/>
      </c>
      <c r="E993" s="22">
        <f>IFERROR(MATCH(C993,'Large Fires (PGETerritory)'!C:C,0),"")</f>
        <v/>
      </c>
    </row>
    <row r="994">
      <c r="A994" s="22" t="inlineStr">
        <is>
          <t>18-0098064</t>
        </is>
      </c>
      <c r="B994" s="110" t="inlineStr">
        <is>
          <t>CAMP FIRE</t>
        </is>
      </c>
      <c r="C994" s="22" t="inlineStr">
        <is>
          <t>CAMP FIRE</t>
        </is>
      </c>
      <c r="D994" s="22">
        <f>IFERROR(MATCH(B994,'Large Fires (PGETerritory)'!C:C,0),"")</f>
        <v/>
      </c>
      <c r="E994" s="22">
        <f>IFERROR(MATCH(C994,'Large Fires (PGETerritory)'!C:C,0),"")</f>
        <v/>
      </c>
    </row>
    <row r="995">
      <c r="A995" s="22" t="inlineStr">
        <is>
          <t>17-0085448</t>
        </is>
      </c>
      <c r="B995" s="110" t="inlineStr">
        <is>
          <t>TUBBS (CENTRAL LNU COMPLEX)</t>
        </is>
      </c>
      <c r="C995" s="22" t="inlineStr">
        <is>
          <t>TUBBS (CENTRAL LNU COMPLEX)</t>
        </is>
      </c>
      <c r="D995" s="22">
        <f>IFERROR(MATCH(B995,'Large Fires (PGETerritory)'!C:C,0),"")</f>
        <v/>
      </c>
      <c r="E995" s="22">
        <f>IFERROR(MATCH(C995,'Large Fires (PGETerritory)'!C:C,0),"")</f>
        <v/>
      </c>
    </row>
    <row r="996">
      <c r="A996" s="22" t="inlineStr">
        <is>
          <t>17-0086285</t>
        </is>
      </c>
      <c r="B996" s="110" t="inlineStr">
        <is>
          <t>TUBBS (CENTRAL LNU COMPLEX)</t>
        </is>
      </c>
      <c r="C996" s="22" t="inlineStr">
        <is>
          <t>TUBBS (CENTRAL LNU COMPLEX)</t>
        </is>
      </c>
      <c r="D996" s="22">
        <f>IFERROR(MATCH(B996,'Large Fires (PGETerritory)'!C:C,0),"")</f>
        <v/>
      </c>
      <c r="E996" s="22">
        <f>IFERROR(MATCH(C996,'Large Fires (PGETerritory)'!C:C,0),"")</f>
        <v/>
      </c>
    </row>
    <row r="997">
      <c r="A997" s="22" t="inlineStr">
        <is>
          <t>17-0086224</t>
        </is>
      </c>
      <c r="B997" s="110" t="inlineStr">
        <is>
          <t>TUBBS (CENTRAL LNU COMPLEX)</t>
        </is>
      </c>
      <c r="C997" s="22" t="inlineStr">
        <is>
          <t>TUBBS (CENTRAL LNU COMPLEX)</t>
        </is>
      </c>
      <c r="D997" s="22">
        <f>IFERROR(MATCH(B997,'Large Fires (PGETerritory)'!C:C,0),"")</f>
        <v/>
      </c>
      <c r="E997" s="22">
        <f>IFERROR(MATCH(C997,'Large Fires (PGETerritory)'!C:C,0),"")</f>
        <v/>
      </c>
    </row>
    <row r="998">
      <c r="A998" s="22" t="inlineStr">
        <is>
          <t>17-0088673</t>
        </is>
      </c>
      <c r="B998" s="110" t="inlineStr">
        <is>
          <t>TUBBS (CENTRAL LNU COMPLEX)</t>
        </is>
      </c>
      <c r="C998" s="22" t="inlineStr">
        <is>
          <t>TUBBS (CENTRAL LNU COMPLEX)</t>
        </is>
      </c>
      <c r="D998" s="22">
        <f>IFERROR(MATCH(B998,'Large Fires (PGETerritory)'!C:C,0),"")</f>
        <v/>
      </c>
      <c r="E998" s="22">
        <f>IFERROR(MATCH(C998,'Large Fires (PGETerritory)'!C:C,0),"")</f>
        <v/>
      </c>
    </row>
    <row r="999">
      <c r="A999" s="22" t="inlineStr">
        <is>
          <t>17-0086438</t>
        </is>
      </c>
      <c r="B999" s="110" t="inlineStr">
        <is>
          <t>TUBBS (CENTRAL LNU COMPLEX)</t>
        </is>
      </c>
      <c r="C999" s="22" t="inlineStr">
        <is>
          <t>TUBBS (CENTRAL LNU COMPLEX)</t>
        </is>
      </c>
      <c r="D999" s="22">
        <f>IFERROR(MATCH(B999,'Large Fires (PGETerritory)'!C:C,0),"")</f>
        <v/>
      </c>
      <c r="E999" s="22">
        <f>IFERROR(MATCH(C999,'Large Fires (PGETerritory)'!C:C,0),"")</f>
        <v/>
      </c>
    </row>
    <row r="1000">
      <c r="A1000" s="22" t="inlineStr">
        <is>
          <t>17-0086475</t>
        </is>
      </c>
      <c r="B1000" s="110" t="inlineStr">
        <is>
          <t>TUBBS (CENTRAL LNU COMPLEX)</t>
        </is>
      </c>
      <c r="C1000" s="22" t="inlineStr">
        <is>
          <t>TUBBS (CENTRAL LNU COMPLEX)</t>
        </is>
      </c>
      <c r="D1000" s="22">
        <f>IFERROR(MATCH(B1000,'Large Fires (PGETerritory)'!C:C,0),"")</f>
        <v/>
      </c>
      <c r="E1000" s="22">
        <f>IFERROR(MATCH(C1000,'Large Fires (PGETerritory)'!C:C,0),"")</f>
        <v/>
      </c>
    </row>
    <row r="1001">
      <c r="A1001" s="22" t="inlineStr">
        <is>
          <t>17-0085239</t>
        </is>
      </c>
      <c r="B1001" s="110" t="inlineStr">
        <is>
          <t>TUBBS (CENTRAL LNU COMPLEX)</t>
        </is>
      </c>
      <c r="C1001" s="22" t="inlineStr">
        <is>
          <t>TUBBS (CENTRAL LNU COMPLEX)</t>
        </is>
      </c>
      <c r="D1001" s="22">
        <f>IFERROR(MATCH(B1001,'Large Fires (PGETerritory)'!C:C,0),"")</f>
        <v/>
      </c>
      <c r="E1001" s="22">
        <f>IFERROR(MATCH(C1001,'Large Fires (PGETerritory)'!C:C,0),"")</f>
        <v/>
      </c>
    </row>
    <row r="1002">
      <c r="A1002" s="22" t="inlineStr">
        <is>
          <t>17-0088360</t>
        </is>
      </c>
      <c r="B1002" s="110" t="inlineStr">
        <is>
          <t>TUBBS (CENTRAL LNU COMPLEX)</t>
        </is>
      </c>
      <c r="C1002" s="22" t="inlineStr">
        <is>
          <t>TUBBS (CENTRAL LNU COMPLEX)</t>
        </is>
      </c>
      <c r="D1002" s="22">
        <f>IFERROR(MATCH(B1002,'Large Fires (PGETerritory)'!C:C,0),"")</f>
        <v/>
      </c>
      <c r="E1002" s="22">
        <f>IFERROR(MATCH(C1002,'Large Fires (PGETerritory)'!C:C,0),"")</f>
        <v/>
      </c>
    </row>
    <row r="1003">
      <c r="A1003" s="22" t="inlineStr">
        <is>
          <t>17-0086487</t>
        </is>
      </c>
      <c r="B1003" s="110" t="inlineStr">
        <is>
          <t>TUBBS (CENTRAL LNU COMPLEX)</t>
        </is>
      </c>
      <c r="C1003" s="22" t="inlineStr">
        <is>
          <t>TUBBS (CENTRAL LNU COMPLEX)</t>
        </is>
      </c>
      <c r="D1003" s="22">
        <f>IFERROR(MATCH(B1003,'Large Fires (PGETerritory)'!C:C,0),"")</f>
        <v/>
      </c>
      <c r="E1003" s="22">
        <f>IFERROR(MATCH(C1003,'Large Fires (PGETerritory)'!C:C,0),"")</f>
        <v/>
      </c>
    </row>
    <row r="1004">
      <c r="A1004" s="22" t="inlineStr">
        <is>
          <t>17-0089648</t>
        </is>
      </c>
      <c r="B1004" s="110" t="inlineStr">
        <is>
          <t>TUBBS (CENTRAL LNU COMPLEX)</t>
        </is>
      </c>
      <c r="C1004" s="22" t="inlineStr">
        <is>
          <t>TUBBS (CENTRAL LNU COMPLEX)</t>
        </is>
      </c>
      <c r="D1004" s="22">
        <f>IFERROR(MATCH(B1004,'Large Fires (PGETerritory)'!C:C,0),"")</f>
        <v/>
      </c>
      <c r="E1004" s="22">
        <f>IFERROR(MATCH(C1004,'Large Fires (PGETerritory)'!C:C,0),"")</f>
        <v/>
      </c>
    </row>
    <row r="1005">
      <c r="A1005" s="22" t="inlineStr">
        <is>
          <t>17-0087211</t>
        </is>
      </c>
      <c r="B1005" s="110" t="inlineStr">
        <is>
          <t>TUBBS (CENTRAL LNU COMPLEX)</t>
        </is>
      </c>
      <c r="C1005" s="22" t="inlineStr">
        <is>
          <t>TUBBS (CENTRAL LNU COMPLEX)</t>
        </is>
      </c>
      <c r="D1005" s="22">
        <f>IFERROR(MATCH(B1005,'Large Fires (PGETerritory)'!C:C,0),"")</f>
        <v/>
      </c>
      <c r="E1005" s="22">
        <f>IFERROR(MATCH(C1005,'Large Fires (PGETerritory)'!C:C,0),"")</f>
        <v/>
      </c>
    </row>
    <row r="1006">
      <c r="A1006" s="22" t="inlineStr">
        <is>
          <t>17-0087988</t>
        </is>
      </c>
      <c r="B1006" s="110" t="inlineStr">
        <is>
          <t>TUBBS (CENTRAL LNU COMPLEX)</t>
        </is>
      </c>
      <c r="C1006" s="22" t="inlineStr">
        <is>
          <t>TUBBS (CENTRAL LNU COMPLEX)</t>
        </is>
      </c>
      <c r="D1006" s="22">
        <f>IFERROR(MATCH(B1006,'Large Fires (PGETerritory)'!C:C,0),"")</f>
        <v/>
      </c>
      <c r="E1006" s="22">
        <f>IFERROR(MATCH(C1006,'Large Fires (PGETerritory)'!C:C,0),"")</f>
        <v/>
      </c>
    </row>
    <row r="1007">
      <c r="A1007" s="22" t="inlineStr">
        <is>
          <t>17-0086477</t>
        </is>
      </c>
      <c r="B1007" s="110" t="inlineStr">
        <is>
          <t>TUBBS (CENTRAL LNU COMPLEX)</t>
        </is>
      </c>
      <c r="C1007" s="22" t="inlineStr">
        <is>
          <t>TUBBS (CENTRAL LNU COMPLEX)</t>
        </is>
      </c>
      <c r="D1007" s="22">
        <f>IFERROR(MATCH(B1007,'Large Fires (PGETerritory)'!C:C,0),"")</f>
        <v/>
      </c>
      <c r="E1007" s="22">
        <f>IFERROR(MATCH(C1007,'Large Fires (PGETerritory)'!C:C,0),"")</f>
        <v/>
      </c>
    </row>
    <row r="1008">
      <c r="A1008" s="22" t="inlineStr">
        <is>
          <t>17-0089778</t>
        </is>
      </c>
      <c r="B1008" s="110" t="inlineStr">
        <is>
          <t>TUBBS (CENTRAL LNU COMPLEX)</t>
        </is>
      </c>
      <c r="C1008" s="22" t="inlineStr">
        <is>
          <t>TUBBS (CENTRAL LNU COMPLEX)</t>
        </is>
      </c>
      <c r="D1008" s="22">
        <f>IFERROR(MATCH(B1008,'Large Fires (PGETerritory)'!C:C,0),"")</f>
        <v/>
      </c>
      <c r="E1008" s="22">
        <f>IFERROR(MATCH(C1008,'Large Fires (PGETerritory)'!C:C,0),"")</f>
        <v/>
      </c>
    </row>
    <row r="1009">
      <c r="A1009" s="22" t="inlineStr">
        <is>
          <t>17-0087768</t>
        </is>
      </c>
      <c r="B1009" s="110" t="inlineStr">
        <is>
          <t>TUBBS (CENTRAL LNU COMPLEX)</t>
        </is>
      </c>
      <c r="C1009" s="22" t="inlineStr">
        <is>
          <t>TUBBS (CENTRAL LNU COMPLEX)</t>
        </is>
      </c>
      <c r="D1009" s="22">
        <f>IFERROR(MATCH(B1009,'Large Fires (PGETerritory)'!C:C,0),"")</f>
        <v/>
      </c>
      <c r="E1009" s="22">
        <f>IFERROR(MATCH(C1009,'Large Fires (PGETerritory)'!C:C,0),"")</f>
        <v/>
      </c>
    </row>
    <row r="1010">
      <c r="A1010" s="22" t="inlineStr">
        <is>
          <t>17-0087769</t>
        </is>
      </c>
      <c r="B1010" s="110" t="inlineStr">
        <is>
          <t>TUBBS (CENTRAL LNU COMPLEX)</t>
        </is>
      </c>
      <c r="C1010" s="22" t="inlineStr">
        <is>
          <t>TUBBS (CENTRAL LNU COMPLEX)</t>
        </is>
      </c>
      <c r="D1010" s="22">
        <f>IFERROR(MATCH(B1010,'Large Fires (PGETerritory)'!C:C,0),"")</f>
        <v/>
      </c>
      <c r="E1010" s="22">
        <f>IFERROR(MATCH(C1010,'Large Fires (PGETerritory)'!C:C,0),"")</f>
        <v/>
      </c>
    </row>
    <row r="1011">
      <c r="A1011" s="22" t="inlineStr">
        <is>
          <t>17-0087770</t>
        </is>
      </c>
      <c r="B1011" s="110" t="inlineStr">
        <is>
          <t>TUBBS (CENTRAL LNU COMPLEX)</t>
        </is>
      </c>
      <c r="C1011" s="22" t="inlineStr">
        <is>
          <t>TUBBS (CENTRAL LNU COMPLEX)</t>
        </is>
      </c>
      <c r="D1011" s="22">
        <f>IFERROR(MATCH(B1011,'Large Fires (PGETerritory)'!C:C,0),"")</f>
        <v/>
      </c>
      <c r="E1011" s="22">
        <f>IFERROR(MATCH(C1011,'Large Fires (PGETerritory)'!C:C,0),"")</f>
        <v/>
      </c>
    </row>
    <row r="1012">
      <c r="A1012" s="22" t="inlineStr">
        <is>
          <t>17-0088411</t>
        </is>
      </c>
      <c r="B1012" s="110" t="inlineStr">
        <is>
          <t>TUBBS (CENTRAL LNU COMPLEX)</t>
        </is>
      </c>
      <c r="C1012" s="22" t="inlineStr">
        <is>
          <t>TUBBS (CENTRAL LNU COMPLEX)</t>
        </is>
      </c>
      <c r="D1012" s="22">
        <f>IFERROR(MATCH(B1012,'Large Fires (PGETerritory)'!C:C,0),"")</f>
        <v/>
      </c>
      <c r="E1012" s="22">
        <f>IFERROR(MATCH(C1012,'Large Fires (PGETerritory)'!C:C,0),"")</f>
        <v/>
      </c>
    </row>
    <row r="1013">
      <c r="A1013" s="22" t="inlineStr">
        <is>
          <t>17-0085387</t>
        </is>
      </c>
      <c r="B1013" s="110" t="inlineStr">
        <is>
          <t>TUBBS (CENTRAL LNU COMPLEX)</t>
        </is>
      </c>
      <c r="C1013" s="22" t="inlineStr">
        <is>
          <t>TUBBS (CENTRAL LNU COMPLEX)</t>
        </is>
      </c>
      <c r="D1013" s="22">
        <f>IFERROR(MATCH(B1013,'Large Fires (PGETerritory)'!C:C,0),"")</f>
        <v/>
      </c>
      <c r="E1013" s="22">
        <f>IFERROR(MATCH(C1013,'Large Fires (PGETerritory)'!C:C,0),"")</f>
        <v/>
      </c>
    </row>
    <row r="1014">
      <c r="A1014" s="22" t="inlineStr">
        <is>
          <t>17-0088410</t>
        </is>
      </c>
      <c r="B1014" s="110" t="inlineStr">
        <is>
          <t>TUBBS (CENTRAL LNU COMPLEX)</t>
        </is>
      </c>
      <c r="C1014" s="22" t="inlineStr">
        <is>
          <t>TUBBS (CENTRAL LNU COMPLEX)</t>
        </is>
      </c>
      <c r="D1014" s="22">
        <f>IFERROR(MATCH(B1014,'Large Fires (PGETerritory)'!C:C,0),"")</f>
        <v/>
      </c>
      <c r="E1014" s="22">
        <f>IFERROR(MATCH(C1014,'Large Fires (PGETerritory)'!C:C,0),"")</f>
        <v/>
      </c>
    </row>
    <row r="1015">
      <c r="A1015" s="22" t="inlineStr">
        <is>
          <t>17-0088055</t>
        </is>
      </c>
      <c r="B1015" s="110" t="inlineStr">
        <is>
          <t>TUBBS (CENTRAL LNU COMPLEX)</t>
        </is>
      </c>
      <c r="C1015" s="22" t="inlineStr">
        <is>
          <t>TUBBS (CENTRAL LNU COMPLEX)</t>
        </is>
      </c>
      <c r="D1015" s="22">
        <f>IFERROR(MATCH(B1015,'Large Fires (PGETerritory)'!C:C,0),"")</f>
        <v/>
      </c>
      <c r="E1015" s="22">
        <f>IFERROR(MATCH(C1015,'Large Fires (PGETerritory)'!C:C,0),"")</f>
        <v/>
      </c>
    </row>
    <row r="1016">
      <c r="A1016" s="22" t="inlineStr">
        <is>
          <t>17-0087197</t>
        </is>
      </c>
      <c r="B1016" s="110" t="inlineStr">
        <is>
          <t>TUBBS (CENTRAL LNU COMPLEX)</t>
        </is>
      </c>
      <c r="C1016" s="22" t="inlineStr">
        <is>
          <t>TUBBS (CENTRAL LNU COMPLEX)</t>
        </is>
      </c>
      <c r="D1016" s="22">
        <f>IFERROR(MATCH(B1016,'Large Fires (PGETerritory)'!C:C,0),"")</f>
        <v/>
      </c>
      <c r="E1016" s="22">
        <f>IFERROR(MATCH(C1016,'Large Fires (PGETerritory)'!C:C,0),"")</f>
        <v/>
      </c>
    </row>
    <row r="1017">
      <c r="A1017" s="22" t="inlineStr">
        <is>
          <t>17-0086491</t>
        </is>
      </c>
      <c r="B1017" s="110" t="inlineStr">
        <is>
          <t>TUBBS (CENTRAL LNU COMPLEX)</t>
        </is>
      </c>
      <c r="C1017" s="22" t="inlineStr">
        <is>
          <t>TUBBS (CENTRAL LNU COMPLEX)</t>
        </is>
      </c>
      <c r="D1017" s="22">
        <f>IFERROR(MATCH(B1017,'Large Fires (PGETerritory)'!C:C,0),"")</f>
        <v/>
      </c>
      <c r="E1017" s="22">
        <f>IFERROR(MATCH(C1017,'Large Fires (PGETerritory)'!C:C,0),"")</f>
        <v/>
      </c>
    </row>
    <row r="1018">
      <c r="A1018" s="22" t="inlineStr">
        <is>
          <t>17-0086662</t>
        </is>
      </c>
      <c r="B1018" s="110" t="inlineStr">
        <is>
          <t>TUBBS (CENTRAL LNU COMPLEX)</t>
        </is>
      </c>
      <c r="C1018" s="22" t="inlineStr">
        <is>
          <t>TUBBS (CENTRAL LNU COMPLEX)</t>
        </is>
      </c>
      <c r="D1018" s="22">
        <f>IFERROR(MATCH(B1018,'Large Fires (PGETerritory)'!C:C,0),"")</f>
        <v/>
      </c>
      <c r="E1018" s="22">
        <f>IFERROR(MATCH(C1018,'Large Fires (PGETerritory)'!C:C,0),"")</f>
        <v/>
      </c>
    </row>
    <row r="1019">
      <c r="A1019" s="22" t="inlineStr">
        <is>
          <t>17-0087180</t>
        </is>
      </c>
      <c r="B1019" s="110" t="inlineStr">
        <is>
          <t>TUBBS (CENTRAL LNU COMPLEX)</t>
        </is>
      </c>
      <c r="C1019" s="22" t="inlineStr">
        <is>
          <t>TUBBS (CENTRAL LNU COMPLEX)</t>
        </is>
      </c>
      <c r="D1019" s="22">
        <f>IFERROR(MATCH(B1019,'Large Fires (PGETerritory)'!C:C,0),"")</f>
        <v/>
      </c>
      <c r="E1019" s="22">
        <f>IFERROR(MATCH(C1019,'Large Fires (PGETerritory)'!C:C,0),"")</f>
        <v/>
      </c>
    </row>
    <row r="1020">
      <c r="A1020" s="22" t="inlineStr">
        <is>
          <t>17-0087141</t>
        </is>
      </c>
      <c r="B1020" s="110" t="inlineStr">
        <is>
          <t>TUBBS (CENTRAL LNU COMPLEX)</t>
        </is>
      </c>
      <c r="C1020" s="22" t="inlineStr">
        <is>
          <t>TUBBS (CENTRAL LNU COMPLEX)</t>
        </is>
      </c>
      <c r="D1020" s="22">
        <f>IFERROR(MATCH(B1020,'Large Fires (PGETerritory)'!C:C,0),"")</f>
        <v/>
      </c>
      <c r="E1020" s="22">
        <f>IFERROR(MATCH(C1020,'Large Fires (PGETerritory)'!C:C,0),"")</f>
        <v/>
      </c>
    </row>
    <row r="1021">
      <c r="A1021" s="22" t="inlineStr">
        <is>
          <t>17-0085369</t>
        </is>
      </c>
      <c r="B1021" s="110" t="inlineStr">
        <is>
          <t>TUBBS (CENTRAL LNU COMPLEX)</t>
        </is>
      </c>
      <c r="C1021" s="22" t="inlineStr">
        <is>
          <t>TUBBS (CENTRAL LNU COMPLEX)</t>
        </is>
      </c>
      <c r="D1021" s="22">
        <f>IFERROR(MATCH(B1021,'Large Fires (PGETerritory)'!C:C,0),"")</f>
        <v/>
      </c>
      <c r="E1021" s="22">
        <f>IFERROR(MATCH(C1021,'Large Fires (PGETerritory)'!C:C,0),"")</f>
        <v/>
      </c>
    </row>
    <row r="1022">
      <c r="A1022" s="22" t="inlineStr">
        <is>
          <t>17-0085135</t>
        </is>
      </c>
      <c r="B1022" s="110" t="inlineStr">
        <is>
          <t>TUBBS (CENTRAL LNU COMPLEX)</t>
        </is>
      </c>
      <c r="C1022" s="22" t="inlineStr">
        <is>
          <t>TUBBS (CENTRAL LNU COMPLEX)</t>
        </is>
      </c>
      <c r="D1022" s="22">
        <f>IFERROR(MATCH(B1022,'Large Fires (PGETerritory)'!C:C,0),"")</f>
        <v/>
      </c>
      <c r="E1022" s="22">
        <f>IFERROR(MATCH(C1022,'Large Fires (PGETerritory)'!C:C,0),"")</f>
        <v/>
      </c>
    </row>
    <row r="1023">
      <c r="A1023" s="22" t="inlineStr">
        <is>
          <t>17-0085731</t>
        </is>
      </c>
      <c r="B1023" s="110" t="inlineStr">
        <is>
          <t>TUBBS (CENTRAL LNU COMPLEX)</t>
        </is>
      </c>
      <c r="C1023" s="22" t="inlineStr">
        <is>
          <t>TUBBS (CENTRAL LNU COMPLEX)</t>
        </is>
      </c>
      <c r="D1023" s="22">
        <f>IFERROR(MATCH(B1023,'Large Fires (PGETerritory)'!C:C,0),"")</f>
        <v/>
      </c>
      <c r="E1023" s="22">
        <f>IFERROR(MATCH(C1023,'Large Fires (PGETerritory)'!C:C,0),"")</f>
        <v/>
      </c>
    </row>
    <row r="1024">
      <c r="A1024" s="22" t="inlineStr">
        <is>
          <t>17-0085370</t>
        </is>
      </c>
      <c r="B1024" s="110" t="inlineStr">
        <is>
          <t>TUBBS (CENTRAL LNU COMPLEX)</t>
        </is>
      </c>
      <c r="C1024" s="22" t="inlineStr">
        <is>
          <t>TUBBS (CENTRAL LNU COMPLEX)</t>
        </is>
      </c>
      <c r="D1024" s="22">
        <f>IFERROR(MATCH(B1024,'Large Fires (PGETerritory)'!C:C,0),"")</f>
        <v/>
      </c>
      <c r="E1024" s="22">
        <f>IFERROR(MATCH(C1024,'Large Fires (PGETerritory)'!C:C,0),"")</f>
        <v/>
      </c>
    </row>
    <row r="1025">
      <c r="A1025" s="22" t="inlineStr">
        <is>
          <t>17-0086797</t>
        </is>
      </c>
      <c r="B1025" s="110" t="inlineStr">
        <is>
          <t>TUBBS (CENTRAL LNU COMPLEX)</t>
        </is>
      </c>
      <c r="C1025" s="22" t="inlineStr">
        <is>
          <t>TUBBS (CENTRAL LNU COMPLEX)</t>
        </is>
      </c>
      <c r="D1025" s="22">
        <f>IFERROR(MATCH(B1025,'Large Fires (PGETerritory)'!C:C,0),"")</f>
        <v/>
      </c>
      <c r="E1025" s="22">
        <f>IFERROR(MATCH(C1025,'Large Fires (PGETerritory)'!C:C,0),"")</f>
        <v/>
      </c>
    </row>
    <row r="1026">
      <c r="A1026" s="22" t="inlineStr">
        <is>
          <t>17-0087310</t>
        </is>
      </c>
      <c r="B1026" s="110" t="inlineStr">
        <is>
          <t>TUBBS (CENTRAL LNU COMPLEX)</t>
        </is>
      </c>
      <c r="C1026" s="22" t="inlineStr">
        <is>
          <t>TUBBS (CENTRAL LNU COMPLEX)</t>
        </is>
      </c>
      <c r="D1026" s="22">
        <f>IFERROR(MATCH(B1026,'Large Fires (PGETerritory)'!C:C,0),"")</f>
        <v/>
      </c>
      <c r="E1026" s="22">
        <f>IFERROR(MATCH(C1026,'Large Fires (PGETerritory)'!C:C,0),"")</f>
        <v/>
      </c>
    </row>
    <row r="1027">
      <c r="A1027" s="22" t="inlineStr">
        <is>
          <t>17-0088013</t>
        </is>
      </c>
      <c r="B1027" s="110" t="inlineStr">
        <is>
          <t>TUBBS (CENTRAL LNU COMPLEX)</t>
        </is>
      </c>
      <c r="C1027" s="22" t="inlineStr">
        <is>
          <t>TUBBS (CENTRAL LNU COMPLEX)</t>
        </is>
      </c>
      <c r="D1027" s="22">
        <f>IFERROR(MATCH(B1027,'Large Fires (PGETerritory)'!C:C,0),"")</f>
        <v/>
      </c>
      <c r="E1027" s="22">
        <f>IFERROR(MATCH(C1027,'Large Fires (PGETerritory)'!C:C,0),"")</f>
        <v/>
      </c>
    </row>
    <row r="1028">
      <c r="A1028" s="22" t="inlineStr">
        <is>
          <t>17-0087305</t>
        </is>
      </c>
      <c r="B1028" s="110" t="inlineStr">
        <is>
          <t>TUBBS (CENTRAL LNU COMPLEX)</t>
        </is>
      </c>
      <c r="C1028" s="22" t="inlineStr">
        <is>
          <t>TUBBS (CENTRAL LNU COMPLEX)</t>
        </is>
      </c>
      <c r="D1028" s="22">
        <f>IFERROR(MATCH(B1028,'Large Fires (PGETerritory)'!C:C,0),"")</f>
        <v/>
      </c>
      <c r="E1028" s="22">
        <f>IFERROR(MATCH(C1028,'Large Fires (PGETerritory)'!C:C,0),"")</f>
        <v/>
      </c>
    </row>
    <row r="1029">
      <c r="A1029" s="22" t="inlineStr">
        <is>
          <t>17-0087599</t>
        </is>
      </c>
      <c r="B1029" s="110" t="inlineStr">
        <is>
          <t>TUBBS (CENTRAL LNU COMPLEX)</t>
        </is>
      </c>
      <c r="C1029" s="22" t="inlineStr">
        <is>
          <t>TUBBS (CENTRAL LNU COMPLEX)</t>
        </is>
      </c>
      <c r="D1029" s="22">
        <f>IFERROR(MATCH(B1029,'Large Fires (PGETerritory)'!C:C,0),"")</f>
        <v/>
      </c>
      <c r="E1029" s="22">
        <f>IFERROR(MATCH(C1029,'Large Fires (PGETerritory)'!C:C,0),"")</f>
        <v/>
      </c>
    </row>
    <row r="1030">
      <c r="A1030" s="22" t="inlineStr">
        <is>
          <t>17-0087598</t>
        </is>
      </c>
      <c r="B1030" s="110" t="inlineStr">
        <is>
          <t>TUBBS (CENTRAL LNU COMPLEX)</t>
        </is>
      </c>
      <c r="C1030" s="22" t="inlineStr">
        <is>
          <t>TUBBS (CENTRAL LNU COMPLEX)</t>
        </is>
      </c>
      <c r="D1030" s="22">
        <f>IFERROR(MATCH(B1030,'Large Fires (PGETerritory)'!C:C,0),"")</f>
        <v/>
      </c>
      <c r="E1030" s="22">
        <f>IFERROR(MATCH(C1030,'Large Fires (PGETerritory)'!C:C,0),"")</f>
        <v/>
      </c>
    </row>
    <row r="1031">
      <c r="A1031" s="22" t="inlineStr">
        <is>
          <t>17-0086784</t>
        </is>
      </c>
      <c r="B1031" s="110" t="inlineStr">
        <is>
          <t>TUBBS (CENTRAL LNU COMPLEX)</t>
        </is>
      </c>
      <c r="C1031" s="22" t="inlineStr">
        <is>
          <t>TUBBS (CENTRAL LNU COMPLEX)</t>
        </is>
      </c>
      <c r="D1031" s="22">
        <f>IFERROR(MATCH(B1031,'Large Fires (PGETerritory)'!C:C,0),"")</f>
        <v/>
      </c>
      <c r="E1031" s="22">
        <f>IFERROR(MATCH(C1031,'Large Fires (PGETerritory)'!C:C,0),"")</f>
        <v/>
      </c>
    </row>
    <row r="1032">
      <c r="A1032" s="22" t="inlineStr">
        <is>
          <t>17-0088060</t>
        </is>
      </c>
      <c r="B1032" s="110" t="inlineStr">
        <is>
          <t>TUBBS (CENTRAL LNU COMPLEX)</t>
        </is>
      </c>
      <c r="C1032" s="22" t="inlineStr">
        <is>
          <t>TUBBS (CENTRAL LNU COMPLEX)</t>
        </is>
      </c>
      <c r="D1032" s="22">
        <f>IFERROR(MATCH(B1032,'Large Fires (PGETerritory)'!C:C,0),"")</f>
        <v/>
      </c>
      <c r="E1032" s="22">
        <f>IFERROR(MATCH(C1032,'Large Fires (PGETerritory)'!C:C,0),"")</f>
        <v/>
      </c>
    </row>
    <row r="1033">
      <c r="A1033" s="22" t="inlineStr">
        <is>
          <t>17-0086753</t>
        </is>
      </c>
      <c r="B1033" s="110" t="inlineStr">
        <is>
          <t>TUBBS (CENTRAL LNU COMPLEX)</t>
        </is>
      </c>
      <c r="C1033" s="22" t="inlineStr">
        <is>
          <t>TUBBS (CENTRAL LNU COMPLEX)</t>
        </is>
      </c>
      <c r="D1033" s="22">
        <f>IFERROR(MATCH(B1033,'Large Fires (PGETerritory)'!C:C,0),"")</f>
        <v/>
      </c>
      <c r="E1033" s="22">
        <f>IFERROR(MATCH(C1033,'Large Fires (PGETerritory)'!C:C,0),"")</f>
        <v/>
      </c>
    </row>
    <row r="1034">
      <c r="A1034" s="22" t="inlineStr">
        <is>
          <t>17-0085211</t>
        </is>
      </c>
      <c r="B1034" s="110" t="inlineStr">
        <is>
          <t>TUBBS (CENTRAL LNU COMPLEX)</t>
        </is>
      </c>
      <c r="C1034" s="22" t="inlineStr">
        <is>
          <t>TUBBS (CENTRAL LNU COMPLEX)</t>
        </is>
      </c>
      <c r="D1034" s="22">
        <f>IFERROR(MATCH(B1034,'Large Fires (PGETerritory)'!C:C,0),"")</f>
        <v/>
      </c>
      <c r="E1034" s="22">
        <f>IFERROR(MATCH(C1034,'Large Fires (PGETerritory)'!C:C,0),"")</f>
        <v/>
      </c>
    </row>
    <row r="1035">
      <c r="A1035" s="22" t="inlineStr">
        <is>
          <t>17-0088578</t>
        </is>
      </c>
      <c r="B1035" s="110" t="inlineStr">
        <is>
          <t>TUBBS (CENTRAL LNU COMPLEX)</t>
        </is>
      </c>
      <c r="C1035" s="22" t="inlineStr">
        <is>
          <t>TUBBS (CENTRAL LNU COMPLEX)</t>
        </is>
      </c>
      <c r="D1035" s="22">
        <f>IFERROR(MATCH(B1035,'Large Fires (PGETerritory)'!C:C,0),"")</f>
        <v/>
      </c>
      <c r="E1035" s="22">
        <f>IFERROR(MATCH(C1035,'Large Fires (PGETerritory)'!C:C,0),"")</f>
        <v/>
      </c>
    </row>
    <row r="1036">
      <c r="A1036" s="22" t="inlineStr">
        <is>
          <t>17-0086614</t>
        </is>
      </c>
      <c r="B1036" s="110" t="inlineStr">
        <is>
          <t>TUBBS (CENTRAL LNU COMPLEX)</t>
        </is>
      </c>
      <c r="C1036" s="22" t="inlineStr">
        <is>
          <t>TUBBS (CENTRAL LNU COMPLEX)</t>
        </is>
      </c>
      <c r="D1036" s="22">
        <f>IFERROR(MATCH(B1036,'Large Fires (PGETerritory)'!C:C,0),"")</f>
        <v/>
      </c>
      <c r="E1036" s="22">
        <f>IFERROR(MATCH(C1036,'Large Fires (PGETerritory)'!C:C,0),"")</f>
        <v/>
      </c>
    </row>
    <row r="1037">
      <c r="A1037" s="22" t="inlineStr">
        <is>
          <t>17-0086615</t>
        </is>
      </c>
      <c r="B1037" s="110" t="inlineStr">
        <is>
          <t>TUBBS (CENTRAL LNU COMPLEX)</t>
        </is>
      </c>
      <c r="C1037" s="22" t="inlineStr">
        <is>
          <t>TUBBS (CENTRAL LNU COMPLEX)</t>
        </is>
      </c>
      <c r="D1037" s="22">
        <f>IFERROR(MATCH(B1037,'Large Fires (PGETerritory)'!C:C,0),"")</f>
        <v/>
      </c>
      <c r="E1037" s="22">
        <f>IFERROR(MATCH(C1037,'Large Fires (PGETerritory)'!C:C,0),"")</f>
        <v/>
      </c>
    </row>
    <row r="1038">
      <c r="A1038" s="22" t="inlineStr">
        <is>
          <t>17-0086618</t>
        </is>
      </c>
      <c r="B1038" s="110" t="inlineStr">
        <is>
          <t>TUBBS (CENTRAL LNU COMPLEX)</t>
        </is>
      </c>
      <c r="C1038" s="22" t="inlineStr">
        <is>
          <t>TUBBS (CENTRAL LNU COMPLEX)</t>
        </is>
      </c>
      <c r="D1038" s="22">
        <f>IFERROR(MATCH(B1038,'Large Fires (PGETerritory)'!C:C,0),"")</f>
        <v/>
      </c>
      <c r="E1038" s="22">
        <f>IFERROR(MATCH(C1038,'Large Fires (PGETerritory)'!C:C,0),"")</f>
        <v/>
      </c>
    </row>
    <row r="1039">
      <c r="A1039" s="22" t="inlineStr">
        <is>
          <t>17-0086697</t>
        </is>
      </c>
      <c r="B1039" s="110" t="inlineStr">
        <is>
          <t>TUBBS (CENTRAL LNU COMPLEX)</t>
        </is>
      </c>
      <c r="C1039" s="22" t="inlineStr">
        <is>
          <t>TUBBS (CENTRAL LNU COMPLEX)</t>
        </is>
      </c>
      <c r="D1039" s="22">
        <f>IFERROR(MATCH(B1039,'Large Fires (PGETerritory)'!C:C,0),"")</f>
        <v/>
      </c>
      <c r="E1039" s="22">
        <f>IFERROR(MATCH(C1039,'Large Fires (PGETerritory)'!C:C,0),"")</f>
        <v/>
      </c>
    </row>
    <row r="1040">
      <c r="A1040" s="22" t="inlineStr">
        <is>
          <t>17-0087467</t>
        </is>
      </c>
      <c r="B1040" s="110" t="inlineStr">
        <is>
          <t>TUBBS (CENTRAL LNU COMPLEX)</t>
        </is>
      </c>
      <c r="C1040" s="22" t="inlineStr">
        <is>
          <t>TUBBS (CENTRAL LNU COMPLEX)</t>
        </is>
      </c>
      <c r="D1040" s="22">
        <f>IFERROR(MATCH(B1040,'Large Fires (PGETerritory)'!C:C,0),"")</f>
        <v/>
      </c>
      <c r="E1040" s="22">
        <f>IFERROR(MATCH(C1040,'Large Fires (PGETerritory)'!C:C,0),"")</f>
        <v/>
      </c>
    </row>
    <row r="1041">
      <c r="A1041" s="22" t="inlineStr">
        <is>
          <t>17-0087571</t>
        </is>
      </c>
      <c r="B1041" s="110" t="inlineStr">
        <is>
          <t>TUBBS (CENTRAL LNU COMPLEX)</t>
        </is>
      </c>
      <c r="C1041" s="22" t="inlineStr">
        <is>
          <t>TUBBS (CENTRAL LNU COMPLEX)</t>
        </is>
      </c>
      <c r="D1041" s="22">
        <f>IFERROR(MATCH(B1041,'Large Fires (PGETerritory)'!C:C,0),"")</f>
        <v/>
      </c>
      <c r="E1041" s="22">
        <f>IFERROR(MATCH(C1041,'Large Fires (PGETerritory)'!C:C,0),"")</f>
        <v/>
      </c>
    </row>
    <row r="1042">
      <c r="A1042" s="22" t="inlineStr">
        <is>
          <t>17-0087717</t>
        </is>
      </c>
      <c r="B1042" s="110" t="inlineStr">
        <is>
          <t>TUBBS (CENTRAL LNU COMPLEX)</t>
        </is>
      </c>
      <c r="C1042" s="22" t="inlineStr">
        <is>
          <t>TUBBS (CENTRAL LNU COMPLEX)</t>
        </is>
      </c>
      <c r="D1042" s="22">
        <f>IFERROR(MATCH(B1042,'Large Fires (PGETerritory)'!C:C,0),"")</f>
        <v/>
      </c>
      <c r="E1042" s="22">
        <f>IFERROR(MATCH(C1042,'Large Fires (PGETerritory)'!C:C,0),"")</f>
        <v/>
      </c>
    </row>
    <row r="1043">
      <c r="A1043" s="22" t="inlineStr">
        <is>
          <t>17-0087572</t>
        </is>
      </c>
      <c r="B1043" s="110" t="inlineStr">
        <is>
          <t>TUBBS (CENTRAL LNU COMPLEX)</t>
        </is>
      </c>
      <c r="C1043" s="22" t="inlineStr">
        <is>
          <t>TUBBS (CENTRAL LNU COMPLEX)</t>
        </is>
      </c>
      <c r="D1043" s="22">
        <f>IFERROR(MATCH(B1043,'Large Fires (PGETerritory)'!C:C,0),"")</f>
        <v/>
      </c>
      <c r="E1043" s="22">
        <f>IFERROR(MATCH(C1043,'Large Fires (PGETerritory)'!C:C,0),"")</f>
        <v/>
      </c>
    </row>
    <row r="1044">
      <c r="A1044" s="22" t="inlineStr">
        <is>
          <t>17-0086612</t>
        </is>
      </c>
      <c r="B1044" s="110" t="inlineStr">
        <is>
          <t>TUBBS (CENTRAL LNU COMPLEX)</t>
        </is>
      </c>
      <c r="C1044" s="22" t="inlineStr">
        <is>
          <t>TUBBS (CENTRAL LNU COMPLEX)</t>
        </is>
      </c>
      <c r="D1044" s="22">
        <f>IFERROR(MATCH(B1044,'Large Fires (PGETerritory)'!C:C,0),"")</f>
        <v/>
      </c>
      <c r="E1044" s="22">
        <f>IFERROR(MATCH(C1044,'Large Fires (PGETerritory)'!C:C,0),"")</f>
        <v/>
      </c>
    </row>
    <row r="1045">
      <c r="A1045" s="22" t="inlineStr">
        <is>
          <t>17-0086613</t>
        </is>
      </c>
      <c r="B1045" s="110" t="inlineStr">
        <is>
          <t>TUBBS (CENTRAL LNU COMPLEX)</t>
        </is>
      </c>
      <c r="C1045" s="22" t="inlineStr">
        <is>
          <t>TUBBS (CENTRAL LNU COMPLEX)</t>
        </is>
      </c>
      <c r="D1045" s="22">
        <f>IFERROR(MATCH(B1045,'Large Fires (PGETerritory)'!C:C,0),"")</f>
        <v/>
      </c>
      <c r="E1045" s="22">
        <f>IFERROR(MATCH(C1045,'Large Fires (PGETerritory)'!C:C,0),"")</f>
        <v/>
      </c>
    </row>
    <row r="1046">
      <c r="A1046" s="22" t="inlineStr">
        <is>
          <t>17-0086616</t>
        </is>
      </c>
      <c r="B1046" s="110" t="inlineStr">
        <is>
          <t>TUBBS (CENTRAL LNU COMPLEX)</t>
        </is>
      </c>
      <c r="C1046" s="22" t="inlineStr">
        <is>
          <t>TUBBS (CENTRAL LNU COMPLEX)</t>
        </is>
      </c>
      <c r="D1046" s="22">
        <f>IFERROR(MATCH(B1046,'Large Fires (PGETerritory)'!C:C,0),"")</f>
        <v/>
      </c>
      <c r="E1046" s="22">
        <f>IFERROR(MATCH(C1046,'Large Fires (PGETerritory)'!C:C,0),"")</f>
        <v/>
      </c>
    </row>
    <row r="1047">
      <c r="A1047" s="22" t="inlineStr">
        <is>
          <t>17-0086617</t>
        </is>
      </c>
      <c r="B1047" s="110" t="inlineStr">
        <is>
          <t>TUBBS (CENTRAL LNU COMPLEX)</t>
        </is>
      </c>
      <c r="C1047" s="22" t="inlineStr">
        <is>
          <t>TUBBS (CENTRAL LNU COMPLEX)</t>
        </is>
      </c>
      <c r="D1047" s="22">
        <f>IFERROR(MATCH(B1047,'Large Fires (PGETerritory)'!C:C,0),"")</f>
        <v/>
      </c>
      <c r="E1047" s="22">
        <f>IFERROR(MATCH(C1047,'Large Fires (PGETerritory)'!C:C,0),"")</f>
        <v/>
      </c>
    </row>
    <row r="1048">
      <c r="A1048" s="22" t="inlineStr">
        <is>
          <t>17-0086187</t>
        </is>
      </c>
      <c r="B1048" s="110" t="inlineStr">
        <is>
          <t>TUBBS (CENTRAL LNU COMPLEX)</t>
        </is>
      </c>
      <c r="C1048" s="22" t="inlineStr">
        <is>
          <t>TUBBS (CENTRAL LNU COMPLEX)</t>
        </is>
      </c>
      <c r="D1048" s="22">
        <f>IFERROR(MATCH(B1048,'Large Fires (PGETerritory)'!C:C,0),"")</f>
        <v/>
      </c>
      <c r="E1048" s="22">
        <f>IFERROR(MATCH(C1048,'Large Fires (PGETerritory)'!C:C,0),"")</f>
        <v/>
      </c>
    </row>
    <row r="1049">
      <c r="A1049" s="22" t="inlineStr">
        <is>
          <t>17-0086187</t>
        </is>
      </c>
      <c r="B1049" s="110" t="inlineStr">
        <is>
          <t>TUBBS (CENTRAL LNU COMPLEX)</t>
        </is>
      </c>
      <c r="C1049" s="22" t="inlineStr">
        <is>
          <t>TUBBS (CENTRAL LNU COMPLEX)</t>
        </is>
      </c>
      <c r="D1049" s="22">
        <f>IFERROR(MATCH(B1049,'Large Fires (PGETerritory)'!C:C,0),"")</f>
        <v/>
      </c>
      <c r="E1049" s="22">
        <f>IFERROR(MATCH(C1049,'Large Fires (PGETerritory)'!C:C,0),"")</f>
        <v/>
      </c>
    </row>
    <row r="1050">
      <c r="A1050" s="22" t="inlineStr">
        <is>
          <t>17-0086187</t>
        </is>
      </c>
      <c r="B1050" s="110" t="inlineStr">
        <is>
          <t>TUBBS (CENTRAL LNU COMPLEX)</t>
        </is>
      </c>
      <c r="C1050" s="22" t="inlineStr">
        <is>
          <t>TUBBS (CENTRAL LNU COMPLEX)</t>
        </is>
      </c>
      <c r="D1050" s="22">
        <f>IFERROR(MATCH(B1050,'Large Fires (PGETerritory)'!C:C,0),"")</f>
        <v/>
      </c>
      <c r="E1050" s="22">
        <f>IFERROR(MATCH(C1050,'Large Fires (PGETerritory)'!C:C,0),"")</f>
        <v/>
      </c>
    </row>
    <row r="1051">
      <c r="A1051" s="22" t="inlineStr">
        <is>
          <t>17-0086187</t>
        </is>
      </c>
      <c r="B1051" s="110" t="inlineStr">
        <is>
          <t>TUBBS (CENTRAL LNU COMPLEX)</t>
        </is>
      </c>
      <c r="C1051" s="22" t="inlineStr">
        <is>
          <t>TUBBS (CENTRAL LNU COMPLEX)</t>
        </is>
      </c>
      <c r="D1051" s="22">
        <f>IFERROR(MATCH(B1051,'Large Fires (PGETerritory)'!C:C,0),"")</f>
        <v/>
      </c>
      <c r="E1051" s="22">
        <f>IFERROR(MATCH(C1051,'Large Fires (PGETerritory)'!C:C,0),"")</f>
        <v/>
      </c>
    </row>
    <row r="1052">
      <c r="A1052" s="22" t="inlineStr">
        <is>
          <t>17-0086186</t>
        </is>
      </c>
      <c r="B1052" s="110" t="inlineStr">
        <is>
          <t>TUBBS (CENTRAL LNU COMPLEX)</t>
        </is>
      </c>
      <c r="C1052" s="22" t="inlineStr">
        <is>
          <t>TUBBS (CENTRAL LNU COMPLEX)</t>
        </is>
      </c>
      <c r="D1052" s="22">
        <f>IFERROR(MATCH(B1052,'Large Fires (PGETerritory)'!C:C,0),"")</f>
        <v/>
      </c>
      <c r="E1052" s="22">
        <f>IFERROR(MATCH(C1052,'Large Fires (PGETerritory)'!C:C,0),"")</f>
        <v/>
      </c>
    </row>
    <row r="1053">
      <c r="A1053" s="22" t="inlineStr">
        <is>
          <t>17-0088680</t>
        </is>
      </c>
      <c r="B1053" s="110" t="inlineStr">
        <is>
          <t>TUBBS (CENTRAL LNU COMPLEX)</t>
        </is>
      </c>
      <c r="C1053" s="22" t="inlineStr">
        <is>
          <t>TUBBS (CENTRAL LNU COMPLEX)</t>
        </is>
      </c>
      <c r="D1053" s="22">
        <f>IFERROR(MATCH(B1053,'Large Fires (PGETerritory)'!C:C,0),"")</f>
        <v/>
      </c>
      <c r="E1053" s="22">
        <f>IFERROR(MATCH(C1053,'Large Fires (PGETerritory)'!C:C,0),"")</f>
        <v/>
      </c>
    </row>
    <row r="1054">
      <c r="A1054" s="22" t="inlineStr">
        <is>
          <t>17-0088688</t>
        </is>
      </c>
      <c r="B1054" s="110" t="inlineStr">
        <is>
          <t>TUBBS (CENTRAL LNU COMPLEX)</t>
        </is>
      </c>
      <c r="C1054" s="22" t="inlineStr">
        <is>
          <t>TUBBS (CENTRAL LNU COMPLEX)</t>
        </is>
      </c>
      <c r="D1054" s="22">
        <f>IFERROR(MATCH(B1054,'Large Fires (PGETerritory)'!C:C,0),"")</f>
        <v/>
      </c>
      <c r="E1054" s="22">
        <f>IFERROR(MATCH(C1054,'Large Fires (PGETerritory)'!C:C,0),"")</f>
        <v/>
      </c>
    </row>
    <row r="1055">
      <c r="A1055" s="22" t="inlineStr">
        <is>
          <t>17-0085289</t>
        </is>
      </c>
      <c r="B1055" s="110" t="inlineStr">
        <is>
          <t>TUBBS (CENTRAL LNU COMPLEX)</t>
        </is>
      </c>
      <c r="C1055" s="22" t="inlineStr">
        <is>
          <t>TUBBS (CENTRAL LNU COMPLEX)</t>
        </is>
      </c>
      <c r="D1055" s="22">
        <f>IFERROR(MATCH(B1055,'Large Fires (PGETerritory)'!C:C,0),"")</f>
        <v/>
      </c>
      <c r="E1055" s="22">
        <f>IFERROR(MATCH(C1055,'Large Fires (PGETerritory)'!C:C,0),"")</f>
        <v/>
      </c>
    </row>
    <row r="1056">
      <c r="A1056" s="22" t="inlineStr">
        <is>
          <t>17-0087658</t>
        </is>
      </c>
      <c r="B1056" s="110" t="inlineStr">
        <is>
          <t>TUBBS (CENTRAL LNU COMPLEX)</t>
        </is>
      </c>
      <c r="C1056" s="22" t="inlineStr">
        <is>
          <t>TUBBS (CENTRAL LNU COMPLEX)</t>
        </is>
      </c>
      <c r="D1056" s="22">
        <f>IFERROR(MATCH(B1056,'Large Fires (PGETerritory)'!C:C,0),"")</f>
        <v/>
      </c>
      <c r="E1056" s="22">
        <f>IFERROR(MATCH(C1056,'Large Fires (PGETerritory)'!C:C,0),"")</f>
        <v/>
      </c>
    </row>
    <row r="1057">
      <c r="A1057" s="22" t="inlineStr">
        <is>
          <t>17-0088697</t>
        </is>
      </c>
      <c r="B1057" s="110" t="inlineStr">
        <is>
          <t>TUBBS (CENTRAL LNU COMPLEX)</t>
        </is>
      </c>
      <c r="C1057" s="22" t="inlineStr">
        <is>
          <t>TUBBS (CENTRAL LNU COMPLEX)</t>
        </is>
      </c>
      <c r="D1057" s="22">
        <f>IFERROR(MATCH(B1057,'Large Fires (PGETerritory)'!C:C,0),"")</f>
        <v/>
      </c>
      <c r="E1057" s="22">
        <f>IFERROR(MATCH(C1057,'Large Fires (PGETerritory)'!C:C,0),"")</f>
        <v/>
      </c>
    </row>
    <row r="1058">
      <c r="A1058" s="22" t="inlineStr">
        <is>
          <t>17-0087655</t>
        </is>
      </c>
      <c r="B1058" s="110" t="inlineStr">
        <is>
          <t>TUBBS (CENTRAL LNU COMPLEX)</t>
        </is>
      </c>
      <c r="C1058" s="22" t="inlineStr">
        <is>
          <t>TUBBS (CENTRAL LNU COMPLEX)</t>
        </is>
      </c>
      <c r="D1058" s="22">
        <f>IFERROR(MATCH(B1058,'Large Fires (PGETerritory)'!C:C,0),"")</f>
        <v/>
      </c>
      <c r="E1058" s="22">
        <f>IFERROR(MATCH(C1058,'Large Fires (PGETerritory)'!C:C,0),"")</f>
        <v/>
      </c>
    </row>
    <row r="1059">
      <c r="A1059" s="22" t="inlineStr">
        <is>
          <t>17-0086890</t>
        </is>
      </c>
      <c r="B1059" s="110" t="inlineStr">
        <is>
          <t>TUBBS (CENTRAL LNU COMPLEX)</t>
        </is>
      </c>
      <c r="C1059" s="22" t="inlineStr">
        <is>
          <t>TUBBS (CENTRAL LNU COMPLEX)</t>
        </is>
      </c>
      <c r="D1059" s="22">
        <f>IFERROR(MATCH(B1059,'Large Fires (PGETerritory)'!C:C,0),"")</f>
        <v/>
      </c>
      <c r="E1059" s="22">
        <f>IFERROR(MATCH(C1059,'Large Fires (PGETerritory)'!C:C,0),"")</f>
        <v/>
      </c>
    </row>
    <row r="1060">
      <c r="A1060" s="22" t="inlineStr">
        <is>
          <t>17-0087660</t>
        </is>
      </c>
      <c r="B1060" s="110" t="inlineStr">
        <is>
          <t>TUBBS (CENTRAL LNU COMPLEX)</t>
        </is>
      </c>
      <c r="C1060" s="22" t="inlineStr">
        <is>
          <t>TUBBS (CENTRAL LNU COMPLEX)</t>
        </is>
      </c>
      <c r="D1060" s="22">
        <f>IFERROR(MATCH(B1060,'Large Fires (PGETerritory)'!C:C,0),"")</f>
        <v/>
      </c>
      <c r="E1060" s="22">
        <f>IFERROR(MATCH(C1060,'Large Fires (PGETerritory)'!C:C,0),"")</f>
        <v/>
      </c>
    </row>
    <row r="1061">
      <c r="A1061" s="22" t="inlineStr">
        <is>
          <t>17-0087662</t>
        </is>
      </c>
      <c r="B1061" s="110" t="inlineStr">
        <is>
          <t>TUBBS (CENTRAL LNU COMPLEX)</t>
        </is>
      </c>
      <c r="C1061" s="22" t="inlineStr">
        <is>
          <t>TUBBS (CENTRAL LNU COMPLEX)</t>
        </is>
      </c>
      <c r="D1061" s="22">
        <f>IFERROR(MATCH(B1061,'Large Fires (PGETerritory)'!C:C,0),"")</f>
        <v/>
      </c>
      <c r="E1061" s="22">
        <f>IFERROR(MATCH(C1061,'Large Fires (PGETerritory)'!C:C,0),"")</f>
        <v/>
      </c>
    </row>
    <row r="1062">
      <c r="A1062" s="22" t="inlineStr">
        <is>
          <t>17-0088678</t>
        </is>
      </c>
      <c r="B1062" s="110" t="inlineStr">
        <is>
          <t>TUBBS (CENTRAL LNU COMPLEX)</t>
        </is>
      </c>
      <c r="C1062" s="22" t="inlineStr">
        <is>
          <t>TUBBS (CENTRAL LNU COMPLEX)</t>
        </is>
      </c>
      <c r="D1062" s="22">
        <f>IFERROR(MATCH(B1062,'Large Fires (PGETerritory)'!C:C,0),"")</f>
        <v/>
      </c>
      <c r="E1062" s="22">
        <f>IFERROR(MATCH(C1062,'Large Fires (PGETerritory)'!C:C,0),"")</f>
        <v/>
      </c>
    </row>
    <row r="1063">
      <c r="A1063" s="22" t="inlineStr">
        <is>
          <t>17-0088692</t>
        </is>
      </c>
      <c r="B1063" s="110" t="inlineStr">
        <is>
          <t>TUBBS (CENTRAL LNU COMPLEX)</t>
        </is>
      </c>
      <c r="C1063" s="22" t="inlineStr">
        <is>
          <t>TUBBS (CENTRAL LNU COMPLEX)</t>
        </is>
      </c>
      <c r="D1063" s="22">
        <f>IFERROR(MATCH(B1063,'Large Fires (PGETerritory)'!C:C,0),"")</f>
        <v/>
      </c>
      <c r="E1063" s="22">
        <f>IFERROR(MATCH(C1063,'Large Fires (PGETerritory)'!C:C,0),"")</f>
        <v/>
      </c>
    </row>
    <row r="1064">
      <c r="A1064" s="22" t="inlineStr">
        <is>
          <t>17-0088696</t>
        </is>
      </c>
      <c r="B1064" s="110" t="inlineStr">
        <is>
          <t>TUBBS (CENTRAL LNU COMPLEX)</t>
        </is>
      </c>
      <c r="C1064" s="22" t="inlineStr">
        <is>
          <t>TUBBS (CENTRAL LNU COMPLEX)</t>
        </is>
      </c>
      <c r="D1064" s="22">
        <f>IFERROR(MATCH(B1064,'Large Fires (PGETerritory)'!C:C,0),"")</f>
        <v/>
      </c>
      <c r="E1064" s="22">
        <f>IFERROR(MATCH(C1064,'Large Fires (PGETerritory)'!C:C,0),"")</f>
        <v/>
      </c>
    </row>
    <row r="1065">
      <c r="A1065" s="22" t="inlineStr">
        <is>
          <t>17-0088695</t>
        </is>
      </c>
      <c r="B1065" s="110" t="inlineStr">
        <is>
          <t>TUBBS (CENTRAL LNU COMPLEX)</t>
        </is>
      </c>
      <c r="C1065" s="22" t="inlineStr">
        <is>
          <t>TUBBS (CENTRAL LNU COMPLEX)</t>
        </is>
      </c>
      <c r="D1065" s="22">
        <f>IFERROR(MATCH(B1065,'Large Fires (PGETerritory)'!C:C,0),"")</f>
        <v/>
      </c>
      <c r="E1065" s="22">
        <f>IFERROR(MATCH(C1065,'Large Fires (PGETerritory)'!C:C,0),"")</f>
        <v/>
      </c>
    </row>
    <row r="1066">
      <c r="A1066" s="22" t="inlineStr">
        <is>
          <t>17-0088709</t>
        </is>
      </c>
      <c r="B1066" s="110" t="inlineStr">
        <is>
          <t>TUBBS (CENTRAL LNU COMPLEX)</t>
        </is>
      </c>
      <c r="C1066" s="22" t="inlineStr">
        <is>
          <t>TUBBS (CENTRAL LNU COMPLEX)</t>
        </is>
      </c>
      <c r="D1066" s="22">
        <f>IFERROR(MATCH(B1066,'Large Fires (PGETerritory)'!C:C,0),"")</f>
        <v/>
      </c>
      <c r="E1066" s="22">
        <f>IFERROR(MATCH(C1066,'Large Fires (PGETerritory)'!C:C,0),"")</f>
        <v/>
      </c>
    </row>
    <row r="1067">
      <c r="A1067" s="22" t="inlineStr">
        <is>
          <t>17-0085247</t>
        </is>
      </c>
      <c r="B1067" s="110" t="inlineStr">
        <is>
          <t>TUBBS (CENTRAL LNU COMPLEX)</t>
        </is>
      </c>
      <c r="C1067" s="22" t="inlineStr">
        <is>
          <t>TUBBS (CENTRAL LNU COMPLEX)</t>
        </is>
      </c>
      <c r="D1067" s="22">
        <f>IFERROR(MATCH(B1067,'Large Fires (PGETerritory)'!C:C,0),"")</f>
        <v/>
      </c>
      <c r="E1067" s="22">
        <f>IFERROR(MATCH(C1067,'Large Fires (PGETerritory)'!C:C,0),"")</f>
        <v/>
      </c>
    </row>
    <row r="1068">
      <c r="A1068" s="22" t="inlineStr">
        <is>
          <t>17-0087654</t>
        </is>
      </c>
      <c r="B1068" s="110" t="inlineStr">
        <is>
          <t>TUBBS (CENTRAL LNU COMPLEX)</t>
        </is>
      </c>
      <c r="C1068" s="22" t="inlineStr">
        <is>
          <t>TUBBS (CENTRAL LNU COMPLEX)</t>
        </is>
      </c>
      <c r="D1068" s="22">
        <f>IFERROR(MATCH(B1068,'Large Fires (PGETerritory)'!C:C,0),"")</f>
        <v/>
      </c>
      <c r="E1068" s="22">
        <f>IFERROR(MATCH(C1068,'Large Fires (PGETerritory)'!C:C,0),"")</f>
        <v/>
      </c>
    </row>
    <row r="1069">
      <c r="A1069" s="22" t="inlineStr">
        <is>
          <t>17-0085247</t>
        </is>
      </c>
      <c r="B1069" s="110" t="inlineStr">
        <is>
          <t>TUBBS (CENTRAL LNU COMPLEX)</t>
        </is>
      </c>
      <c r="C1069" s="22" t="inlineStr">
        <is>
          <t>TUBBS (CENTRAL LNU COMPLEX)</t>
        </is>
      </c>
      <c r="D1069" s="22">
        <f>IFERROR(MATCH(B1069,'Large Fires (PGETerritory)'!C:C,0),"")</f>
        <v/>
      </c>
      <c r="E1069" s="22">
        <f>IFERROR(MATCH(C1069,'Large Fires (PGETerritory)'!C:C,0),"")</f>
        <v/>
      </c>
    </row>
    <row r="1070">
      <c r="A1070" s="22" t="inlineStr">
        <is>
          <t>17-0085295</t>
        </is>
      </c>
      <c r="B1070" s="110" t="inlineStr">
        <is>
          <t>TUBBS (CENTRAL LNU COMPLEX)</t>
        </is>
      </c>
      <c r="C1070" s="22" t="inlineStr">
        <is>
          <t>TUBBS (CENTRAL LNU COMPLEX)</t>
        </is>
      </c>
      <c r="D1070" s="22">
        <f>IFERROR(MATCH(B1070,'Large Fires (PGETerritory)'!C:C,0),"")</f>
        <v/>
      </c>
      <c r="E1070" s="22">
        <f>IFERROR(MATCH(C1070,'Large Fires (PGETerritory)'!C:C,0),"")</f>
        <v/>
      </c>
    </row>
    <row r="1071">
      <c r="A1071" s="22" t="inlineStr">
        <is>
          <t>17-0087219</t>
        </is>
      </c>
      <c r="B1071" s="110" t="inlineStr">
        <is>
          <t>TUBBS (CENTRAL LNU COMPLEX)</t>
        </is>
      </c>
      <c r="C1071" s="22" t="inlineStr">
        <is>
          <t>TUBBS (CENTRAL LNU COMPLEX)</t>
        </is>
      </c>
      <c r="D1071" s="22">
        <f>IFERROR(MATCH(B1071,'Large Fires (PGETerritory)'!C:C,0),"")</f>
        <v/>
      </c>
      <c r="E1071" s="22">
        <f>IFERROR(MATCH(C1071,'Large Fires (PGETerritory)'!C:C,0),"")</f>
        <v/>
      </c>
    </row>
    <row r="1072">
      <c r="A1072" s="22" t="inlineStr">
        <is>
          <t>17-0087213</t>
        </is>
      </c>
      <c r="B1072" s="110" t="inlineStr">
        <is>
          <t>TUBBS (CENTRAL LNU COMPLEX)</t>
        </is>
      </c>
      <c r="C1072" s="22" t="inlineStr">
        <is>
          <t>TUBBS (CENTRAL LNU COMPLEX)</t>
        </is>
      </c>
      <c r="D1072" s="22">
        <f>IFERROR(MATCH(B1072,'Large Fires (PGETerritory)'!C:C,0),"")</f>
        <v/>
      </c>
      <c r="E1072" s="22">
        <f>IFERROR(MATCH(C1072,'Large Fires (PGETerritory)'!C:C,0),"")</f>
        <v/>
      </c>
    </row>
    <row r="1073">
      <c r="A1073" s="22" t="inlineStr">
        <is>
          <t>17-0086201</t>
        </is>
      </c>
      <c r="B1073" s="110" t="inlineStr">
        <is>
          <t>TUBBS (CENTRAL LNU COMPLEX)</t>
        </is>
      </c>
      <c r="C1073" s="22" t="inlineStr">
        <is>
          <t>TUBBS (CENTRAL LNU COMPLEX)</t>
        </is>
      </c>
      <c r="D1073" s="22">
        <f>IFERROR(MATCH(B1073,'Large Fires (PGETerritory)'!C:C,0),"")</f>
        <v/>
      </c>
      <c r="E1073" s="22">
        <f>IFERROR(MATCH(C1073,'Large Fires (PGETerritory)'!C:C,0),"")</f>
        <v/>
      </c>
    </row>
    <row r="1074">
      <c r="A1074" s="22" t="inlineStr">
        <is>
          <t>17-0087984</t>
        </is>
      </c>
      <c r="B1074" s="110" t="inlineStr">
        <is>
          <t>TUBBS (CENTRAL LNU COMPLEX)</t>
        </is>
      </c>
      <c r="C1074" s="22" t="inlineStr">
        <is>
          <t>TUBBS (CENTRAL LNU COMPLEX)</t>
        </is>
      </c>
      <c r="D1074" s="22">
        <f>IFERROR(MATCH(B1074,'Large Fires (PGETerritory)'!C:C,0),"")</f>
        <v/>
      </c>
      <c r="E1074" s="22">
        <f>IFERROR(MATCH(C1074,'Large Fires (PGETerritory)'!C:C,0),"")</f>
        <v/>
      </c>
    </row>
    <row r="1075">
      <c r="A1075" s="22" t="inlineStr">
        <is>
          <t>17-0087199</t>
        </is>
      </c>
      <c r="B1075" s="110" t="inlineStr">
        <is>
          <t>TUBBS (CENTRAL LNU COMPLEX)</t>
        </is>
      </c>
      <c r="C1075" s="22" t="inlineStr">
        <is>
          <t>TUBBS (CENTRAL LNU COMPLEX)</t>
        </is>
      </c>
      <c r="D1075" s="22">
        <f>IFERROR(MATCH(B1075,'Large Fires (PGETerritory)'!C:C,0),"")</f>
        <v/>
      </c>
      <c r="E1075" s="22">
        <f>IFERROR(MATCH(C1075,'Large Fires (PGETerritory)'!C:C,0),"")</f>
        <v/>
      </c>
    </row>
    <row r="1076">
      <c r="A1076" s="22" t="inlineStr">
        <is>
          <t>17-0087369</t>
        </is>
      </c>
      <c r="B1076" s="110" t="inlineStr">
        <is>
          <t>TUBBS (CENTRAL LNU COMPLEX)</t>
        </is>
      </c>
      <c r="C1076" s="22" t="inlineStr">
        <is>
          <t>TUBBS (CENTRAL LNU COMPLEX)</t>
        </is>
      </c>
      <c r="D1076" s="22">
        <f>IFERROR(MATCH(B1076,'Large Fires (PGETerritory)'!C:C,0),"")</f>
        <v/>
      </c>
      <c r="E1076" s="22">
        <f>IFERROR(MATCH(C1076,'Large Fires (PGETerritory)'!C:C,0),"")</f>
        <v/>
      </c>
    </row>
    <row r="1077">
      <c r="A1077" s="22" t="inlineStr">
        <is>
          <t>17-0086116</t>
        </is>
      </c>
      <c r="B1077" s="110" t="inlineStr">
        <is>
          <t>TUBBS (CENTRAL LNU COMPLEX)</t>
        </is>
      </c>
      <c r="C1077" s="22" t="inlineStr">
        <is>
          <t>TUBBS (CENTRAL LNU COMPLEX)</t>
        </is>
      </c>
      <c r="D1077" s="22">
        <f>IFERROR(MATCH(B1077,'Large Fires (PGETerritory)'!C:C,0),"")</f>
        <v/>
      </c>
      <c r="E1077" s="22">
        <f>IFERROR(MATCH(C1077,'Large Fires (PGETerritory)'!C:C,0),"")</f>
        <v/>
      </c>
    </row>
    <row r="1078">
      <c r="A1078" s="22" t="inlineStr">
        <is>
          <t>17-0087579</t>
        </is>
      </c>
      <c r="B1078" s="110" t="inlineStr">
        <is>
          <t>TUBBS (CENTRAL LNU COMPLEX)</t>
        </is>
      </c>
      <c r="C1078" s="22" t="inlineStr">
        <is>
          <t>TUBBS (CENTRAL LNU COMPLEX)</t>
        </is>
      </c>
      <c r="D1078" s="22">
        <f>IFERROR(MATCH(B1078,'Large Fires (PGETerritory)'!C:C,0),"")</f>
        <v/>
      </c>
      <c r="E1078" s="22">
        <f>IFERROR(MATCH(C1078,'Large Fires (PGETerritory)'!C:C,0),"")</f>
        <v/>
      </c>
    </row>
    <row r="1079">
      <c r="A1079" s="22" t="inlineStr">
        <is>
          <t>17-0086187</t>
        </is>
      </c>
      <c r="B1079" s="110" t="inlineStr">
        <is>
          <t>TUBBS (CENTRAL LNU COMPLEX)</t>
        </is>
      </c>
      <c r="C1079" s="22" t="inlineStr">
        <is>
          <t>TUBBS (CENTRAL LNU COMPLEX)</t>
        </is>
      </c>
      <c r="D1079" s="22">
        <f>IFERROR(MATCH(B1079,'Large Fires (PGETerritory)'!C:C,0),"")</f>
        <v/>
      </c>
      <c r="E1079" s="22">
        <f>IFERROR(MATCH(C1079,'Large Fires (PGETerritory)'!C:C,0),"")</f>
        <v/>
      </c>
    </row>
    <row r="1080">
      <c r="A1080" s="22" t="inlineStr">
        <is>
          <t>17-0086189</t>
        </is>
      </c>
      <c r="B1080" s="110" t="inlineStr">
        <is>
          <t>TUBBS (CENTRAL LNU COMPLEX)</t>
        </is>
      </c>
      <c r="C1080" s="22" t="inlineStr">
        <is>
          <t>TUBBS (CENTRAL LNU COMPLEX)</t>
        </is>
      </c>
      <c r="D1080" s="22">
        <f>IFERROR(MATCH(B1080,'Large Fires (PGETerritory)'!C:C,0),"")</f>
        <v/>
      </c>
      <c r="E1080" s="22">
        <f>IFERROR(MATCH(C1080,'Large Fires (PGETerritory)'!C:C,0),"")</f>
        <v/>
      </c>
    </row>
    <row r="1081">
      <c r="A1081" s="22" t="inlineStr">
        <is>
          <t>17-0087198</t>
        </is>
      </c>
      <c r="B1081" s="110" t="inlineStr">
        <is>
          <t>TUBBS (CENTRAL LNU COMPLEX)</t>
        </is>
      </c>
      <c r="C1081" s="22" t="inlineStr">
        <is>
          <t>TUBBS (CENTRAL LNU COMPLEX)</t>
        </is>
      </c>
      <c r="D1081" s="22">
        <f>IFERROR(MATCH(B1081,'Large Fires (PGETerritory)'!C:C,0),"")</f>
        <v/>
      </c>
      <c r="E1081" s="22">
        <f>IFERROR(MATCH(C1081,'Large Fires (PGETerritory)'!C:C,0),"")</f>
        <v/>
      </c>
    </row>
    <row r="1082">
      <c r="A1082" s="22" t="inlineStr">
        <is>
          <t>17-0087202</t>
        </is>
      </c>
      <c r="B1082" s="110" t="inlineStr">
        <is>
          <t>TUBBS (CENTRAL LNU COMPLEX)</t>
        </is>
      </c>
      <c r="C1082" s="22" t="inlineStr">
        <is>
          <t>TUBBS (CENTRAL LNU COMPLEX)</t>
        </is>
      </c>
      <c r="D1082" s="22">
        <f>IFERROR(MATCH(B1082,'Large Fires (PGETerritory)'!C:C,0),"")</f>
        <v/>
      </c>
      <c r="E1082" s="22">
        <f>IFERROR(MATCH(C1082,'Large Fires (PGETerritory)'!C:C,0),"")</f>
        <v/>
      </c>
    </row>
    <row r="1083">
      <c r="A1083" s="22" t="inlineStr">
        <is>
          <t>17-0086200</t>
        </is>
      </c>
      <c r="B1083" s="110" t="inlineStr">
        <is>
          <t>TUBBS (CENTRAL LNU COMPLEX)</t>
        </is>
      </c>
      <c r="C1083" s="22" t="inlineStr">
        <is>
          <t>TUBBS (CENTRAL LNU COMPLEX)</t>
        </is>
      </c>
      <c r="D1083" s="22">
        <f>IFERROR(MATCH(B1083,'Large Fires (PGETerritory)'!C:C,0),"")</f>
        <v/>
      </c>
      <c r="E1083" s="22">
        <f>IFERROR(MATCH(C1083,'Large Fires (PGETerritory)'!C:C,0),"")</f>
        <v/>
      </c>
    </row>
    <row r="1084">
      <c r="A1084" s="22" t="inlineStr">
        <is>
          <t>17-0086198</t>
        </is>
      </c>
      <c r="B1084" s="110" t="inlineStr">
        <is>
          <t>TUBBS (CENTRAL LNU COMPLEX)</t>
        </is>
      </c>
      <c r="C1084" s="22" t="inlineStr">
        <is>
          <t>TUBBS (CENTRAL LNU COMPLEX)</t>
        </is>
      </c>
      <c r="D1084" s="22">
        <f>IFERROR(MATCH(B1084,'Large Fires (PGETerritory)'!C:C,0),"")</f>
        <v/>
      </c>
      <c r="E1084" s="22">
        <f>IFERROR(MATCH(C1084,'Large Fires (PGETerritory)'!C:C,0),"")</f>
        <v/>
      </c>
    </row>
    <row r="1085">
      <c r="A1085" s="22" t="inlineStr">
        <is>
          <t>17-0087222</t>
        </is>
      </c>
      <c r="B1085" s="110" t="inlineStr">
        <is>
          <t>TUBBS (CENTRAL LNU COMPLEX)</t>
        </is>
      </c>
      <c r="C1085" s="22" t="inlineStr">
        <is>
          <t>TUBBS (CENTRAL LNU COMPLEX)</t>
        </is>
      </c>
      <c r="D1085" s="22">
        <f>IFERROR(MATCH(B1085,'Large Fires (PGETerritory)'!C:C,0),"")</f>
        <v/>
      </c>
      <c r="E1085" s="22">
        <f>IFERROR(MATCH(C1085,'Large Fires (PGETerritory)'!C:C,0),"")</f>
        <v/>
      </c>
    </row>
    <row r="1086">
      <c r="A1086" s="22" t="inlineStr">
        <is>
          <t>17-0085320</t>
        </is>
      </c>
      <c r="B1086" s="110" t="inlineStr">
        <is>
          <t>TUBBS (CENTRAL LNU COMPLEX)</t>
        </is>
      </c>
      <c r="C1086" s="22" t="inlineStr">
        <is>
          <t>TUBBS (CENTRAL LNU COMPLEX)</t>
        </is>
      </c>
      <c r="D1086" s="22">
        <f>IFERROR(MATCH(B1086,'Large Fires (PGETerritory)'!C:C,0),"")</f>
        <v/>
      </c>
      <c r="E1086" s="22">
        <f>IFERROR(MATCH(C1086,'Large Fires (PGETerritory)'!C:C,0),"")</f>
        <v/>
      </c>
    </row>
    <row r="1087">
      <c r="A1087" s="22" t="inlineStr">
        <is>
          <t>17-0085275</t>
        </is>
      </c>
      <c r="B1087" s="110" t="inlineStr">
        <is>
          <t>TUBBS (CENTRAL LNU COMPLEX)</t>
        </is>
      </c>
      <c r="C1087" s="22" t="inlineStr">
        <is>
          <t>TUBBS (CENTRAL LNU COMPLEX)</t>
        </is>
      </c>
      <c r="D1087" s="22">
        <f>IFERROR(MATCH(B1087,'Large Fires (PGETerritory)'!C:C,0),"")</f>
        <v/>
      </c>
      <c r="E1087" s="22">
        <f>IFERROR(MATCH(C1087,'Large Fires (PGETerritory)'!C:C,0),"")</f>
        <v/>
      </c>
    </row>
    <row r="1088">
      <c r="A1088" s="22" t="inlineStr">
        <is>
          <t>17-0085283</t>
        </is>
      </c>
      <c r="B1088" s="110" t="inlineStr">
        <is>
          <t>TUBBS (CENTRAL LNU COMPLEX)</t>
        </is>
      </c>
      <c r="C1088" s="22" t="inlineStr">
        <is>
          <t>TUBBS (CENTRAL LNU COMPLEX)</t>
        </is>
      </c>
      <c r="D1088" s="22">
        <f>IFERROR(MATCH(B1088,'Large Fires (PGETerritory)'!C:C,0),"")</f>
        <v/>
      </c>
      <c r="E1088" s="22">
        <f>IFERROR(MATCH(C1088,'Large Fires (PGETerritory)'!C:C,0),"")</f>
        <v/>
      </c>
    </row>
    <row r="1089">
      <c r="A1089" s="22" t="inlineStr">
        <is>
          <t>17-0086129</t>
        </is>
      </c>
      <c r="B1089" s="110" t="inlineStr">
        <is>
          <t>TUBBS (CENTRAL LNU COMPLEX)</t>
        </is>
      </c>
      <c r="C1089" s="22" t="inlineStr">
        <is>
          <t>TUBBS (CENTRAL LNU COMPLEX)</t>
        </is>
      </c>
      <c r="D1089" s="22">
        <f>IFERROR(MATCH(B1089,'Large Fires (PGETerritory)'!C:C,0),"")</f>
        <v/>
      </c>
      <c r="E1089" s="22">
        <f>IFERROR(MATCH(C1089,'Large Fires (PGETerritory)'!C:C,0),"")</f>
        <v/>
      </c>
    </row>
    <row r="1090">
      <c r="A1090" s="22" t="inlineStr">
        <is>
          <t>17-0086090</t>
        </is>
      </c>
      <c r="B1090" s="110" t="inlineStr">
        <is>
          <t>TUBBS (CENTRAL LNU COMPLEX)</t>
        </is>
      </c>
      <c r="C1090" s="22" t="inlineStr">
        <is>
          <t>TUBBS (CENTRAL LNU COMPLEX)</t>
        </is>
      </c>
      <c r="D1090" s="22">
        <f>IFERROR(MATCH(B1090,'Large Fires (PGETerritory)'!C:C,0),"")</f>
        <v/>
      </c>
      <c r="E1090" s="22">
        <f>IFERROR(MATCH(C1090,'Large Fires (PGETerritory)'!C:C,0),"")</f>
        <v/>
      </c>
    </row>
    <row r="1091">
      <c r="A1091" s="22" t="inlineStr">
        <is>
          <t>17-0086104</t>
        </is>
      </c>
      <c r="B1091" s="110" t="inlineStr">
        <is>
          <t>TUBBS (CENTRAL LNU COMPLEX)</t>
        </is>
      </c>
      <c r="C1091" s="22" t="inlineStr">
        <is>
          <t>TUBBS (CENTRAL LNU COMPLEX)</t>
        </is>
      </c>
      <c r="D1091" s="22">
        <f>IFERROR(MATCH(B1091,'Large Fires (PGETerritory)'!C:C,0),"")</f>
        <v/>
      </c>
      <c r="E1091" s="22">
        <f>IFERROR(MATCH(C1091,'Large Fires (PGETerritory)'!C:C,0),"")</f>
        <v/>
      </c>
    </row>
    <row r="1092">
      <c r="A1092" s="22" t="inlineStr">
        <is>
          <t>17-0086121</t>
        </is>
      </c>
      <c r="B1092" s="110" t="inlineStr">
        <is>
          <t>TUBBS (CENTRAL LNU COMPLEX)</t>
        </is>
      </c>
      <c r="C1092" s="22" t="inlineStr">
        <is>
          <t>TUBBS (CENTRAL LNU COMPLEX)</t>
        </is>
      </c>
      <c r="D1092" s="22">
        <f>IFERROR(MATCH(B1092,'Large Fires (PGETerritory)'!C:C,0),"")</f>
        <v/>
      </c>
      <c r="E1092" s="22">
        <f>IFERROR(MATCH(C1092,'Large Fires (PGETerritory)'!C:C,0),"")</f>
        <v/>
      </c>
    </row>
    <row r="1093">
      <c r="A1093" s="22" t="inlineStr">
        <is>
          <t>17-0086130</t>
        </is>
      </c>
      <c r="B1093" s="110" t="inlineStr">
        <is>
          <t>TUBBS (CENTRAL LNU COMPLEX)</t>
        </is>
      </c>
      <c r="C1093" s="22" t="inlineStr">
        <is>
          <t>TUBBS (CENTRAL LNU COMPLEX)</t>
        </is>
      </c>
      <c r="D1093" s="22">
        <f>IFERROR(MATCH(B1093,'Large Fires (PGETerritory)'!C:C,0),"")</f>
        <v/>
      </c>
      <c r="E1093" s="22">
        <f>IFERROR(MATCH(C1093,'Large Fires (PGETerritory)'!C:C,0),"")</f>
        <v/>
      </c>
    </row>
    <row r="1094">
      <c r="A1094" s="22" t="inlineStr">
        <is>
          <t>17-0086119</t>
        </is>
      </c>
      <c r="B1094" s="110" t="inlineStr">
        <is>
          <t>TUBBS (CENTRAL LNU COMPLEX)</t>
        </is>
      </c>
      <c r="C1094" s="22" t="inlineStr">
        <is>
          <t>TUBBS (CENTRAL LNU COMPLEX)</t>
        </is>
      </c>
      <c r="D1094" s="22">
        <f>IFERROR(MATCH(B1094,'Large Fires (PGETerritory)'!C:C,0),"")</f>
        <v/>
      </c>
      <c r="E1094" s="22">
        <f>IFERROR(MATCH(C1094,'Large Fires (PGETerritory)'!C:C,0),"")</f>
        <v/>
      </c>
    </row>
    <row r="1095">
      <c r="A1095" s="22" t="inlineStr">
        <is>
          <t>17-0088007</t>
        </is>
      </c>
      <c r="B1095" s="110" t="inlineStr">
        <is>
          <t>TUBBS (CENTRAL LNU COMPLEX)</t>
        </is>
      </c>
      <c r="C1095" s="22" t="inlineStr">
        <is>
          <t>TUBBS (CENTRAL LNU COMPLEX)</t>
        </is>
      </c>
      <c r="D1095" s="22">
        <f>IFERROR(MATCH(B1095,'Large Fires (PGETerritory)'!C:C,0),"")</f>
        <v/>
      </c>
      <c r="E1095" s="22">
        <f>IFERROR(MATCH(C1095,'Large Fires (PGETerritory)'!C:C,0),"")</f>
        <v/>
      </c>
    </row>
    <row r="1096">
      <c r="A1096" s="22" t="inlineStr">
        <is>
          <t>17-0086140</t>
        </is>
      </c>
      <c r="B1096" s="110" t="inlineStr">
        <is>
          <t>TUBBS (CENTRAL LNU COMPLEX)</t>
        </is>
      </c>
      <c r="C1096" s="22" t="inlineStr">
        <is>
          <t>TUBBS (CENTRAL LNU COMPLEX)</t>
        </is>
      </c>
      <c r="D1096" s="22">
        <f>IFERROR(MATCH(B1096,'Large Fires (PGETerritory)'!C:C,0),"")</f>
        <v/>
      </c>
      <c r="E1096" s="22">
        <f>IFERROR(MATCH(C1096,'Large Fires (PGETerritory)'!C:C,0),"")</f>
        <v/>
      </c>
    </row>
    <row r="1097">
      <c r="A1097" s="22" t="inlineStr">
        <is>
          <t>17-0088043</t>
        </is>
      </c>
      <c r="B1097" s="110" t="inlineStr">
        <is>
          <t>TUBBS (CENTRAL LNU COMPLEX)</t>
        </is>
      </c>
      <c r="C1097" s="22" t="inlineStr">
        <is>
          <t>TUBBS (CENTRAL LNU COMPLEX)</t>
        </is>
      </c>
      <c r="D1097" s="22">
        <f>IFERROR(MATCH(B1097,'Large Fires (PGETerritory)'!C:C,0),"")</f>
        <v/>
      </c>
      <c r="E1097" s="22">
        <f>IFERROR(MATCH(C1097,'Large Fires (PGETerritory)'!C:C,0),"")</f>
        <v/>
      </c>
    </row>
    <row r="1098">
      <c r="A1098" s="22" t="inlineStr">
        <is>
          <t>17-0086154</t>
        </is>
      </c>
      <c r="B1098" s="110" t="inlineStr">
        <is>
          <t>TUBBS (CENTRAL LNU COMPLEX)</t>
        </is>
      </c>
      <c r="C1098" s="22" t="inlineStr">
        <is>
          <t>TUBBS (CENTRAL LNU COMPLEX)</t>
        </is>
      </c>
      <c r="D1098" s="22">
        <f>IFERROR(MATCH(B1098,'Large Fires (PGETerritory)'!C:C,0),"")</f>
        <v/>
      </c>
      <c r="E1098" s="22">
        <f>IFERROR(MATCH(C1098,'Large Fires (PGETerritory)'!C:C,0),"")</f>
        <v/>
      </c>
    </row>
    <row r="1099">
      <c r="A1099" s="22" t="inlineStr">
        <is>
          <t>17-0085372</t>
        </is>
      </c>
      <c r="B1099" s="110" t="inlineStr">
        <is>
          <t>TUBBS (CENTRAL LNU COMPLEX)</t>
        </is>
      </c>
      <c r="C1099" s="22" t="inlineStr">
        <is>
          <t>TUBBS (CENTRAL LNU COMPLEX)</t>
        </is>
      </c>
      <c r="D1099" s="22">
        <f>IFERROR(MATCH(B1099,'Large Fires (PGETerritory)'!C:C,0),"")</f>
        <v/>
      </c>
      <c r="E1099" s="22">
        <f>IFERROR(MATCH(C1099,'Large Fires (PGETerritory)'!C:C,0),"")</f>
        <v/>
      </c>
    </row>
    <row r="1100">
      <c r="A1100" s="22" t="inlineStr">
        <is>
          <t>17-0087584</t>
        </is>
      </c>
      <c r="B1100" s="110" t="inlineStr">
        <is>
          <t>TUBBS (CENTRAL LNU COMPLEX)</t>
        </is>
      </c>
      <c r="C1100" s="22" t="inlineStr">
        <is>
          <t>TUBBS (CENTRAL LNU COMPLEX)</t>
        </is>
      </c>
      <c r="D1100" s="22">
        <f>IFERROR(MATCH(B1100,'Large Fires (PGETerritory)'!C:C,0),"")</f>
        <v/>
      </c>
      <c r="E1100" s="22">
        <f>IFERROR(MATCH(C1100,'Large Fires (PGETerritory)'!C:C,0),"")</f>
        <v/>
      </c>
    </row>
    <row r="1101">
      <c r="A1101" s="22" t="inlineStr">
        <is>
          <t>17-0089515</t>
        </is>
      </c>
      <c r="B1101" s="110" t="inlineStr">
        <is>
          <t>TUBBS (CENTRAL LNU COMPLEX)</t>
        </is>
      </c>
      <c r="C1101" s="22" t="inlineStr">
        <is>
          <t>TUBBS (CENTRAL LNU COMPLEX)</t>
        </is>
      </c>
      <c r="D1101" s="22">
        <f>IFERROR(MATCH(B1101,'Large Fires (PGETerritory)'!C:C,0),"")</f>
        <v/>
      </c>
      <c r="E1101" s="22">
        <f>IFERROR(MATCH(C1101,'Large Fires (PGETerritory)'!C:C,0),"")</f>
        <v/>
      </c>
    </row>
    <row r="1102">
      <c r="A1102" s="22" t="inlineStr">
        <is>
          <t>17-0087839</t>
        </is>
      </c>
      <c r="B1102" s="110" t="inlineStr">
        <is>
          <t>TUBBS (CENTRAL LNU COMPLEX)</t>
        </is>
      </c>
      <c r="C1102" s="22" t="inlineStr">
        <is>
          <t>TUBBS (CENTRAL LNU COMPLEX)</t>
        </is>
      </c>
      <c r="D1102" s="22">
        <f>IFERROR(MATCH(B1102,'Large Fires (PGETerritory)'!C:C,0),"")</f>
        <v/>
      </c>
      <c r="E1102" s="22">
        <f>IFERROR(MATCH(C1102,'Large Fires (PGETerritory)'!C:C,0),"")</f>
        <v/>
      </c>
    </row>
    <row r="1103">
      <c r="A1103" s="22" t="inlineStr">
        <is>
          <t>17-0085958</t>
        </is>
      </c>
      <c r="B1103" s="110" t="inlineStr">
        <is>
          <t>TUBBS (CENTRAL LNU COMPLEX)</t>
        </is>
      </c>
      <c r="C1103" s="22" t="inlineStr">
        <is>
          <t>TUBBS (CENTRAL LNU COMPLEX)</t>
        </is>
      </c>
      <c r="D1103" s="22">
        <f>IFERROR(MATCH(B1103,'Large Fires (PGETerritory)'!C:C,0),"")</f>
        <v/>
      </c>
      <c r="E1103" s="22">
        <f>IFERROR(MATCH(C1103,'Large Fires (PGETerritory)'!C:C,0),"")</f>
        <v/>
      </c>
    </row>
    <row r="1104">
      <c r="A1104" s="22" t="inlineStr">
        <is>
          <t>17-0085372</t>
        </is>
      </c>
      <c r="B1104" s="110" t="inlineStr">
        <is>
          <t>TUBBS (CENTRAL LNU COMPLEX)</t>
        </is>
      </c>
      <c r="C1104" s="22" t="inlineStr">
        <is>
          <t>TUBBS (CENTRAL LNU COMPLEX)</t>
        </is>
      </c>
      <c r="D1104" s="22">
        <f>IFERROR(MATCH(B1104,'Large Fires (PGETerritory)'!C:C,0),"")</f>
        <v/>
      </c>
      <c r="E1104" s="22">
        <f>IFERROR(MATCH(C1104,'Large Fires (PGETerritory)'!C:C,0),"")</f>
        <v/>
      </c>
    </row>
    <row r="1105">
      <c r="A1105" s="22" t="inlineStr">
        <is>
          <t>17-0085367</t>
        </is>
      </c>
      <c r="B1105" s="110" t="inlineStr">
        <is>
          <t>TUBBS (CENTRAL LNU COMPLEX)</t>
        </is>
      </c>
      <c r="C1105" s="22" t="inlineStr">
        <is>
          <t>TUBBS (CENTRAL LNU COMPLEX)</t>
        </is>
      </c>
      <c r="D1105" s="22">
        <f>IFERROR(MATCH(B1105,'Large Fires (PGETerritory)'!C:C,0),"")</f>
        <v/>
      </c>
      <c r="E1105" s="22">
        <f>IFERROR(MATCH(C1105,'Large Fires (PGETerritory)'!C:C,0),"")</f>
        <v/>
      </c>
    </row>
    <row r="1106">
      <c r="A1106" s="22" t="inlineStr">
        <is>
          <t>17-0085438</t>
        </is>
      </c>
      <c r="B1106" s="110" t="inlineStr">
        <is>
          <t>TUBBS (CENTRAL LNU COMPLEX)</t>
        </is>
      </c>
      <c r="C1106" s="22" t="inlineStr">
        <is>
          <t>TUBBS (CENTRAL LNU COMPLEX)</t>
        </is>
      </c>
      <c r="D1106" s="22">
        <f>IFERROR(MATCH(B1106,'Large Fires (PGETerritory)'!C:C,0),"")</f>
        <v/>
      </c>
      <c r="E1106" s="22">
        <f>IFERROR(MATCH(C1106,'Large Fires (PGETerritory)'!C:C,0),"")</f>
        <v/>
      </c>
    </row>
    <row r="1107">
      <c r="A1107" s="22" t="inlineStr">
        <is>
          <t>17-0086445</t>
        </is>
      </c>
      <c r="B1107" s="110" t="inlineStr">
        <is>
          <t>TUBBS (CENTRAL LNU COMPLEX)</t>
        </is>
      </c>
      <c r="C1107" s="22" t="inlineStr">
        <is>
          <t>TUBBS (CENTRAL LNU COMPLEX)</t>
        </is>
      </c>
      <c r="D1107" s="22">
        <f>IFERROR(MATCH(B1107,'Large Fires (PGETerritory)'!C:C,0),"")</f>
        <v/>
      </c>
      <c r="E1107" s="22">
        <f>IFERROR(MATCH(C1107,'Large Fires (PGETerritory)'!C:C,0),"")</f>
        <v/>
      </c>
    </row>
    <row r="1108">
      <c r="A1108" s="22" t="inlineStr">
        <is>
          <t>17-0086414</t>
        </is>
      </c>
      <c r="B1108" s="110" t="inlineStr">
        <is>
          <t>TUBBS (CENTRAL LNU COMPLEX)</t>
        </is>
      </c>
      <c r="C1108" s="22" t="inlineStr">
        <is>
          <t>TUBBS (CENTRAL LNU COMPLEX)</t>
        </is>
      </c>
      <c r="D1108" s="22">
        <f>IFERROR(MATCH(B1108,'Large Fires (PGETerritory)'!C:C,0),"")</f>
        <v/>
      </c>
      <c r="E1108" s="22">
        <f>IFERROR(MATCH(C1108,'Large Fires (PGETerritory)'!C:C,0),"")</f>
        <v/>
      </c>
    </row>
    <row r="1109">
      <c r="A1109" s="22" t="inlineStr">
        <is>
          <t>17-0086374</t>
        </is>
      </c>
      <c r="B1109" s="110" t="inlineStr">
        <is>
          <t>TUBBS (CENTRAL LNU COMPLEX)</t>
        </is>
      </c>
      <c r="C1109" s="22" t="inlineStr">
        <is>
          <t>TUBBS (CENTRAL LNU COMPLEX)</t>
        </is>
      </c>
      <c r="D1109" s="22">
        <f>IFERROR(MATCH(B1109,'Large Fires (PGETerritory)'!C:C,0),"")</f>
        <v/>
      </c>
      <c r="E1109" s="22">
        <f>IFERROR(MATCH(C1109,'Large Fires (PGETerritory)'!C:C,0),"")</f>
        <v/>
      </c>
    </row>
    <row r="1110">
      <c r="A1110" s="22" t="inlineStr">
        <is>
          <t>17-0086770</t>
        </is>
      </c>
      <c r="B1110" s="110" t="inlineStr">
        <is>
          <t>TUBBS (CENTRAL LNU COMPLEX)</t>
        </is>
      </c>
      <c r="C1110" s="22" t="inlineStr">
        <is>
          <t>TUBBS (CENTRAL LNU COMPLEX)</t>
        </is>
      </c>
      <c r="D1110" s="22">
        <f>IFERROR(MATCH(B1110,'Large Fires (PGETerritory)'!C:C,0),"")</f>
        <v/>
      </c>
      <c r="E1110" s="22">
        <f>IFERROR(MATCH(C1110,'Large Fires (PGETerritory)'!C:C,0),"")</f>
        <v/>
      </c>
    </row>
    <row r="1111">
      <c r="A1111" s="22" t="inlineStr">
        <is>
          <t>17-0086281</t>
        </is>
      </c>
      <c r="B1111" s="110" t="inlineStr">
        <is>
          <t>TUBBS (CENTRAL LNU COMPLEX)</t>
        </is>
      </c>
      <c r="C1111" s="22" t="inlineStr">
        <is>
          <t>TUBBS (CENTRAL LNU COMPLEX)</t>
        </is>
      </c>
      <c r="D1111" s="22">
        <f>IFERROR(MATCH(B1111,'Large Fires (PGETerritory)'!C:C,0),"")</f>
        <v/>
      </c>
      <c r="E1111" s="22">
        <f>IFERROR(MATCH(C1111,'Large Fires (PGETerritory)'!C:C,0),"")</f>
        <v/>
      </c>
    </row>
    <row r="1112">
      <c r="A1112" s="22" t="inlineStr">
        <is>
          <t>17-0087359</t>
        </is>
      </c>
      <c r="B1112" s="110" t="inlineStr">
        <is>
          <t>TUBBS (CENTRAL LNU COMPLEX)</t>
        </is>
      </c>
      <c r="C1112" s="22" t="inlineStr">
        <is>
          <t>TUBBS (CENTRAL LNU COMPLEX)</t>
        </is>
      </c>
      <c r="D1112" s="22">
        <f>IFERROR(MATCH(B1112,'Large Fires (PGETerritory)'!C:C,0),"")</f>
        <v/>
      </c>
      <c r="E1112" s="22">
        <f>IFERROR(MATCH(C1112,'Large Fires (PGETerritory)'!C:C,0),"")</f>
        <v/>
      </c>
    </row>
    <row r="1113">
      <c r="A1113" s="22" t="inlineStr">
        <is>
          <t>17-0086821</t>
        </is>
      </c>
      <c r="B1113" s="110" t="inlineStr">
        <is>
          <t>TUBBS (CENTRAL LNU COMPLEX)</t>
        </is>
      </c>
      <c r="C1113" s="22" t="inlineStr">
        <is>
          <t>TUBBS (CENTRAL LNU COMPLEX)</t>
        </is>
      </c>
      <c r="D1113" s="22">
        <f>IFERROR(MATCH(B1113,'Large Fires (PGETerritory)'!C:C,0),"")</f>
        <v/>
      </c>
      <c r="E1113" s="22">
        <f>IFERROR(MATCH(C1113,'Large Fires (PGETerritory)'!C:C,0),"")</f>
        <v/>
      </c>
    </row>
    <row r="1114">
      <c r="A1114" s="22" t="inlineStr">
        <is>
          <t>17-0086698</t>
        </is>
      </c>
      <c r="B1114" s="110" t="inlineStr">
        <is>
          <t>TUBBS (CENTRAL LNU COMPLEX)</t>
        </is>
      </c>
      <c r="C1114" s="22" t="inlineStr">
        <is>
          <t>TUBBS (CENTRAL LNU COMPLEX)</t>
        </is>
      </c>
      <c r="D1114" s="22">
        <f>IFERROR(MATCH(B1114,'Large Fires (PGETerritory)'!C:C,0),"")</f>
        <v/>
      </c>
      <c r="E1114" s="22">
        <f>IFERROR(MATCH(C1114,'Large Fires (PGETerritory)'!C:C,0),"")</f>
        <v/>
      </c>
    </row>
    <row r="1115">
      <c r="A1115" s="22" t="inlineStr">
        <is>
          <t>17-0085950</t>
        </is>
      </c>
      <c r="B1115" s="110" t="inlineStr">
        <is>
          <t>TUBBS (CENTRAL LNU COMPLEX)</t>
        </is>
      </c>
      <c r="C1115" s="22" t="inlineStr">
        <is>
          <t>TUBBS (CENTRAL LNU COMPLEX)</t>
        </is>
      </c>
      <c r="D1115" s="22">
        <f>IFERROR(MATCH(B1115,'Large Fires (PGETerritory)'!C:C,0),"")</f>
        <v/>
      </c>
      <c r="E1115" s="22">
        <f>IFERROR(MATCH(C1115,'Large Fires (PGETerritory)'!C:C,0),"")</f>
        <v/>
      </c>
    </row>
    <row r="1116">
      <c r="A1116" s="22" t="inlineStr">
        <is>
          <t>17-0089258</t>
        </is>
      </c>
      <c r="B1116" s="110" t="inlineStr">
        <is>
          <t>TUBBS (CENTRAL LNU COMPLEX)</t>
        </is>
      </c>
      <c r="C1116" s="22" t="inlineStr">
        <is>
          <t>TUBBS (CENTRAL LNU COMPLEX)</t>
        </is>
      </c>
      <c r="D1116" s="22">
        <f>IFERROR(MATCH(B1116,'Large Fires (PGETerritory)'!C:C,0),"")</f>
        <v/>
      </c>
      <c r="E1116" s="22">
        <f>IFERROR(MATCH(C1116,'Large Fires (PGETerritory)'!C:C,0),"")</f>
        <v/>
      </c>
    </row>
    <row r="1117">
      <c r="A1117" s="22" t="inlineStr">
        <is>
          <t>17-0089338</t>
        </is>
      </c>
      <c r="B1117" s="110" t="inlineStr">
        <is>
          <t>TUBBS (CENTRAL LNU COMPLEX)</t>
        </is>
      </c>
      <c r="C1117" s="22" t="inlineStr">
        <is>
          <t>TUBBS (CENTRAL LNU COMPLEX)</t>
        </is>
      </c>
      <c r="D1117" s="22">
        <f>IFERROR(MATCH(B1117,'Large Fires (PGETerritory)'!C:C,0),"")</f>
        <v/>
      </c>
      <c r="E1117" s="22">
        <f>IFERROR(MATCH(C1117,'Large Fires (PGETerritory)'!C:C,0),"")</f>
        <v/>
      </c>
    </row>
    <row r="1118">
      <c r="A1118" s="22" t="inlineStr">
        <is>
          <t>17-0085957</t>
        </is>
      </c>
      <c r="B1118" s="110" t="inlineStr">
        <is>
          <t>TUBBS (CENTRAL LNU COMPLEX)</t>
        </is>
      </c>
      <c r="C1118" s="22" t="inlineStr">
        <is>
          <t>TUBBS (CENTRAL LNU COMPLEX)</t>
        </is>
      </c>
      <c r="D1118" s="22">
        <f>IFERROR(MATCH(B1118,'Large Fires (PGETerritory)'!C:C,0),"")</f>
        <v/>
      </c>
      <c r="E1118" s="22">
        <f>IFERROR(MATCH(C1118,'Large Fires (PGETerritory)'!C:C,0),"")</f>
        <v/>
      </c>
    </row>
    <row r="1119">
      <c r="A1119" s="22" t="inlineStr">
        <is>
          <t>17-0088422</t>
        </is>
      </c>
      <c r="B1119" s="110" t="inlineStr">
        <is>
          <t>TUBBS (CENTRAL LNU COMPLEX)</t>
        </is>
      </c>
      <c r="C1119" s="22" t="inlineStr">
        <is>
          <t>TUBBS (CENTRAL LNU COMPLEX)</t>
        </is>
      </c>
      <c r="D1119" s="22">
        <f>IFERROR(MATCH(B1119,'Large Fires (PGETerritory)'!C:C,0),"")</f>
        <v/>
      </c>
      <c r="E1119" s="22">
        <f>IFERROR(MATCH(C1119,'Large Fires (PGETerritory)'!C:C,0),"")</f>
        <v/>
      </c>
    </row>
    <row r="1120">
      <c r="A1120" s="22" t="inlineStr">
        <is>
          <t>17-0086782</t>
        </is>
      </c>
      <c r="B1120" s="110" t="inlineStr">
        <is>
          <t>TUBBS (CENTRAL LNU COMPLEX)</t>
        </is>
      </c>
      <c r="C1120" s="22" t="inlineStr">
        <is>
          <t>TUBBS (CENTRAL LNU COMPLEX)</t>
        </is>
      </c>
      <c r="D1120" s="22">
        <f>IFERROR(MATCH(B1120,'Large Fires (PGETerritory)'!C:C,0),"")</f>
        <v/>
      </c>
      <c r="E1120" s="22">
        <f>IFERROR(MATCH(C1120,'Large Fires (PGETerritory)'!C:C,0),"")</f>
        <v/>
      </c>
    </row>
    <row r="1121">
      <c r="A1121" s="22" t="inlineStr">
        <is>
          <t>17-0086790</t>
        </is>
      </c>
      <c r="B1121" s="110" t="inlineStr">
        <is>
          <t>TUBBS (CENTRAL LNU COMPLEX)</t>
        </is>
      </c>
      <c r="C1121" s="22" t="inlineStr">
        <is>
          <t>TUBBS (CENTRAL LNU COMPLEX)</t>
        </is>
      </c>
      <c r="D1121" s="22">
        <f>IFERROR(MATCH(B1121,'Large Fires (PGETerritory)'!C:C,0),"")</f>
        <v/>
      </c>
      <c r="E1121" s="22">
        <f>IFERROR(MATCH(C1121,'Large Fires (PGETerritory)'!C:C,0),"")</f>
        <v/>
      </c>
    </row>
    <row r="1122">
      <c r="A1122" s="22" t="inlineStr">
        <is>
          <t>17-0089082</t>
        </is>
      </c>
      <c r="B1122" s="110" t="inlineStr">
        <is>
          <t>TUBBS (CENTRAL LNU COMPLEX)</t>
        </is>
      </c>
      <c r="C1122" s="22" t="inlineStr">
        <is>
          <t>TUBBS (CENTRAL LNU COMPLEX)</t>
        </is>
      </c>
      <c r="D1122" s="22">
        <f>IFERROR(MATCH(B1122,'Large Fires (PGETerritory)'!C:C,0),"")</f>
        <v/>
      </c>
      <c r="E1122" s="22">
        <f>IFERROR(MATCH(C1122,'Large Fires (PGETerritory)'!C:C,0),"")</f>
        <v/>
      </c>
    </row>
    <row r="1123">
      <c r="A1123" s="22" t="inlineStr">
        <is>
          <t>17-0087504</t>
        </is>
      </c>
      <c r="B1123" s="110" t="inlineStr">
        <is>
          <t>TUBBS (CENTRAL LNU COMPLEX)</t>
        </is>
      </c>
      <c r="C1123" s="22" t="inlineStr">
        <is>
          <t>TUBBS (CENTRAL LNU COMPLEX)</t>
        </is>
      </c>
      <c r="D1123" s="22">
        <f>IFERROR(MATCH(B1123,'Large Fires (PGETerritory)'!C:C,0),"")</f>
        <v/>
      </c>
      <c r="E1123" s="22">
        <f>IFERROR(MATCH(C1123,'Large Fires (PGETerritory)'!C:C,0),"")</f>
        <v/>
      </c>
    </row>
    <row r="1124">
      <c r="A1124" s="22" t="inlineStr">
        <is>
          <t>17-0087413</t>
        </is>
      </c>
      <c r="B1124" s="110" t="inlineStr">
        <is>
          <t>TUBBS (CENTRAL LNU COMPLEX)</t>
        </is>
      </c>
      <c r="C1124" s="22" t="inlineStr">
        <is>
          <t>TUBBS (CENTRAL LNU COMPLEX)</t>
        </is>
      </c>
      <c r="D1124" s="22">
        <f>IFERROR(MATCH(B1124,'Large Fires (PGETerritory)'!C:C,0),"")</f>
        <v/>
      </c>
      <c r="E1124" s="22">
        <f>IFERROR(MATCH(C1124,'Large Fires (PGETerritory)'!C:C,0),"")</f>
        <v/>
      </c>
    </row>
    <row r="1125">
      <c r="A1125" s="22" t="inlineStr">
        <is>
          <t>17-0087206</t>
        </is>
      </c>
      <c r="B1125" s="110" t="inlineStr">
        <is>
          <t>TUBBS (CENTRAL LNU COMPLEX)</t>
        </is>
      </c>
      <c r="C1125" s="22" t="inlineStr">
        <is>
          <t>TUBBS (CENTRAL LNU COMPLEX)</t>
        </is>
      </c>
      <c r="D1125" s="22">
        <f>IFERROR(MATCH(B1125,'Large Fires (PGETerritory)'!C:C,0),"")</f>
        <v/>
      </c>
      <c r="E1125" s="22">
        <f>IFERROR(MATCH(C1125,'Large Fires (PGETerritory)'!C:C,0),"")</f>
        <v/>
      </c>
    </row>
    <row r="1126">
      <c r="A1126" s="22" t="inlineStr">
        <is>
          <t>17-0089398</t>
        </is>
      </c>
      <c r="B1126" s="110" t="inlineStr">
        <is>
          <t>TUBBS (CENTRAL LNU COMPLEX)</t>
        </is>
      </c>
      <c r="C1126" s="22" t="inlineStr">
        <is>
          <t>TUBBS (CENTRAL LNU COMPLEX)</t>
        </is>
      </c>
      <c r="D1126" s="22">
        <f>IFERROR(MATCH(B1126,'Large Fires (PGETerritory)'!C:C,0),"")</f>
        <v/>
      </c>
      <c r="E1126" s="22">
        <f>IFERROR(MATCH(C1126,'Large Fires (PGETerritory)'!C:C,0),"")</f>
        <v/>
      </c>
    </row>
    <row r="1127">
      <c r="A1127" s="22" t="inlineStr">
        <is>
          <t>17-0085262</t>
        </is>
      </c>
      <c r="B1127" s="110" t="inlineStr">
        <is>
          <t>TUBBS (CENTRAL LNU COMPLEX)</t>
        </is>
      </c>
      <c r="C1127" s="22" t="inlineStr">
        <is>
          <t>TUBBS (CENTRAL LNU COMPLEX)</t>
        </is>
      </c>
      <c r="D1127" s="22">
        <f>IFERROR(MATCH(B1127,'Large Fires (PGETerritory)'!C:C,0),"")</f>
        <v/>
      </c>
      <c r="E1127" s="22">
        <f>IFERROR(MATCH(C1127,'Large Fires (PGETerritory)'!C:C,0),"")</f>
        <v/>
      </c>
    </row>
    <row r="1128">
      <c r="A1128" s="22" t="inlineStr">
        <is>
          <t>17-0085901</t>
        </is>
      </c>
      <c r="B1128" s="110" t="inlineStr">
        <is>
          <t>TUBBS (CENTRAL LNU COMPLEX)</t>
        </is>
      </c>
      <c r="C1128" s="22" t="inlineStr">
        <is>
          <t>TUBBS (CENTRAL LNU COMPLEX)</t>
        </is>
      </c>
      <c r="D1128" s="22">
        <f>IFERROR(MATCH(B1128,'Large Fires (PGETerritory)'!C:C,0),"")</f>
        <v/>
      </c>
      <c r="E1128" s="22">
        <f>IFERROR(MATCH(C1128,'Large Fires (PGETerritory)'!C:C,0),"")</f>
        <v/>
      </c>
    </row>
    <row r="1129">
      <c r="A1129" s="22" t="inlineStr">
        <is>
          <t>17-0087351</t>
        </is>
      </c>
      <c r="B1129" s="110" t="inlineStr">
        <is>
          <t>TUBBS (CENTRAL LNU COMPLEX)</t>
        </is>
      </c>
      <c r="C1129" s="22" t="inlineStr">
        <is>
          <t>TUBBS (CENTRAL LNU COMPLEX)</t>
        </is>
      </c>
      <c r="D1129" s="22">
        <f>IFERROR(MATCH(B1129,'Large Fires (PGETerritory)'!C:C,0),"")</f>
        <v/>
      </c>
      <c r="E1129" s="22">
        <f>IFERROR(MATCH(C1129,'Large Fires (PGETerritory)'!C:C,0),"")</f>
        <v/>
      </c>
    </row>
    <row r="1130">
      <c r="A1130" s="22" t="inlineStr">
        <is>
          <t>17-0086863</t>
        </is>
      </c>
      <c r="B1130" s="110" t="inlineStr">
        <is>
          <t>TUBBS (CENTRAL LNU COMPLEX)</t>
        </is>
      </c>
      <c r="C1130" s="22" t="inlineStr">
        <is>
          <t>TUBBS (CENTRAL LNU COMPLEX)</t>
        </is>
      </c>
      <c r="D1130" s="22">
        <f>IFERROR(MATCH(B1130,'Large Fires (PGETerritory)'!C:C,0),"")</f>
        <v/>
      </c>
      <c r="E1130" s="22">
        <f>IFERROR(MATCH(C1130,'Large Fires (PGETerritory)'!C:C,0),"")</f>
        <v/>
      </c>
    </row>
    <row r="1131">
      <c r="A1131" s="22" t="inlineStr">
        <is>
          <t>17-0087090</t>
        </is>
      </c>
      <c r="B1131" s="110" t="inlineStr">
        <is>
          <t>TUBBS (CENTRAL LNU COMPLEX)</t>
        </is>
      </c>
      <c r="C1131" s="22" t="inlineStr">
        <is>
          <t>TUBBS (CENTRAL LNU COMPLEX)</t>
        </is>
      </c>
      <c r="D1131" s="22">
        <f>IFERROR(MATCH(B1131,'Large Fires (PGETerritory)'!C:C,0),"")</f>
        <v/>
      </c>
      <c r="E1131" s="22">
        <f>IFERROR(MATCH(C1131,'Large Fires (PGETerritory)'!C:C,0),"")</f>
        <v/>
      </c>
    </row>
    <row r="1132">
      <c r="A1132" s="22" t="inlineStr">
        <is>
          <t>17-0087398</t>
        </is>
      </c>
      <c r="B1132" s="110" t="inlineStr">
        <is>
          <t>TUBBS (CENTRAL LNU COMPLEX)</t>
        </is>
      </c>
      <c r="C1132" s="22" t="inlineStr">
        <is>
          <t>TUBBS (CENTRAL LNU COMPLEX)</t>
        </is>
      </c>
      <c r="D1132" s="22">
        <f>IFERROR(MATCH(B1132,'Large Fires (PGETerritory)'!C:C,0),"")</f>
        <v/>
      </c>
      <c r="E1132" s="22">
        <f>IFERROR(MATCH(C1132,'Large Fires (PGETerritory)'!C:C,0),"")</f>
        <v/>
      </c>
    </row>
    <row r="1133">
      <c r="A1133" s="22" t="inlineStr">
        <is>
          <t>17-0087515</t>
        </is>
      </c>
      <c r="B1133" s="110" t="inlineStr">
        <is>
          <t>TUBBS (CENTRAL LNU COMPLEX)</t>
        </is>
      </c>
      <c r="C1133" s="22" t="inlineStr">
        <is>
          <t>TUBBS (CENTRAL LNU COMPLEX)</t>
        </is>
      </c>
      <c r="D1133" s="22">
        <f>IFERROR(MATCH(B1133,'Large Fires (PGETerritory)'!C:C,0),"")</f>
        <v/>
      </c>
      <c r="E1133" s="22">
        <f>IFERROR(MATCH(C1133,'Large Fires (PGETerritory)'!C:C,0),"")</f>
        <v/>
      </c>
    </row>
    <row r="1134">
      <c r="A1134" s="22" t="inlineStr">
        <is>
          <t>17-0087122</t>
        </is>
      </c>
      <c r="B1134" s="110" t="inlineStr">
        <is>
          <t>TUBBS (CENTRAL LNU COMPLEX)</t>
        </is>
      </c>
      <c r="C1134" s="22" t="inlineStr">
        <is>
          <t>TUBBS (CENTRAL LNU COMPLEX)</t>
        </is>
      </c>
      <c r="D1134" s="22">
        <f>IFERROR(MATCH(B1134,'Large Fires (PGETerritory)'!C:C,0),"")</f>
        <v/>
      </c>
      <c r="E1134" s="22">
        <f>IFERROR(MATCH(C1134,'Large Fires (PGETerritory)'!C:C,0),"")</f>
        <v/>
      </c>
    </row>
    <row r="1135">
      <c r="A1135" s="22" t="inlineStr">
        <is>
          <t>17-0088276</t>
        </is>
      </c>
      <c r="B1135" s="110" t="inlineStr">
        <is>
          <t>TUBBS (CENTRAL LNU COMPLEX)</t>
        </is>
      </c>
      <c r="C1135" s="22" t="inlineStr">
        <is>
          <t>TUBBS (CENTRAL LNU COMPLEX)</t>
        </is>
      </c>
      <c r="D1135" s="22">
        <f>IFERROR(MATCH(B1135,'Large Fires (PGETerritory)'!C:C,0),"")</f>
        <v/>
      </c>
      <c r="E1135" s="22">
        <f>IFERROR(MATCH(C1135,'Large Fires (PGETerritory)'!C:C,0),"")</f>
        <v/>
      </c>
    </row>
    <row r="1136">
      <c r="A1136" s="22" t="inlineStr">
        <is>
          <t>17-0088417</t>
        </is>
      </c>
      <c r="B1136" s="110" t="inlineStr">
        <is>
          <t>TUBBS (CENTRAL LNU COMPLEX)</t>
        </is>
      </c>
      <c r="C1136" s="22" t="inlineStr">
        <is>
          <t>TUBBS (CENTRAL LNU COMPLEX)</t>
        </is>
      </c>
      <c r="D1136" s="22">
        <f>IFERROR(MATCH(B1136,'Large Fires (PGETerritory)'!C:C,0),"")</f>
        <v/>
      </c>
      <c r="E1136" s="22">
        <f>IFERROR(MATCH(C1136,'Large Fires (PGETerritory)'!C:C,0),"")</f>
        <v/>
      </c>
    </row>
    <row r="1137">
      <c r="A1137" s="22" t="inlineStr">
        <is>
          <t>17-0085330</t>
        </is>
      </c>
      <c r="B1137" s="110" t="inlineStr">
        <is>
          <t>TUBBS (CENTRAL LNU COMPLEX)</t>
        </is>
      </c>
      <c r="C1137" s="22" t="inlineStr">
        <is>
          <t>TUBBS (CENTRAL LNU COMPLEX)</t>
        </is>
      </c>
      <c r="D1137" s="22">
        <f>IFERROR(MATCH(B1137,'Large Fires (PGETerritory)'!C:C,0),"")</f>
        <v/>
      </c>
      <c r="E1137" s="22">
        <f>IFERROR(MATCH(C1137,'Large Fires (PGETerritory)'!C:C,0),"")</f>
        <v/>
      </c>
    </row>
    <row r="1138">
      <c r="A1138" s="22" t="inlineStr">
        <is>
          <t>17-0088264</t>
        </is>
      </c>
      <c r="B1138" s="110" t="inlineStr">
        <is>
          <t>TUBBS (CENTRAL LNU COMPLEX)</t>
        </is>
      </c>
      <c r="C1138" s="22" t="inlineStr">
        <is>
          <t>TUBBS (CENTRAL LNU COMPLEX)</t>
        </is>
      </c>
      <c r="D1138" s="22">
        <f>IFERROR(MATCH(B1138,'Large Fires (PGETerritory)'!C:C,0),"")</f>
        <v/>
      </c>
      <c r="E1138" s="22">
        <f>IFERROR(MATCH(C1138,'Large Fires (PGETerritory)'!C:C,0),"")</f>
        <v/>
      </c>
    </row>
    <row r="1139">
      <c r="A1139" s="22" t="inlineStr">
        <is>
          <t>17-0087498</t>
        </is>
      </c>
      <c r="B1139" s="110" t="inlineStr">
        <is>
          <t>TUBBS (CENTRAL LNU COMPLEX)</t>
        </is>
      </c>
      <c r="C1139" s="22" t="inlineStr">
        <is>
          <t>TUBBS (CENTRAL LNU COMPLEX)</t>
        </is>
      </c>
      <c r="D1139" s="22">
        <f>IFERROR(MATCH(B1139,'Large Fires (PGETerritory)'!C:C,0),"")</f>
        <v/>
      </c>
      <c r="E1139" s="22">
        <f>IFERROR(MATCH(C1139,'Large Fires (PGETerritory)'!C:C,0),"")</f>
        <v/>
      </c>
    </row>
    <row r="1140">
      <c r="A1140" s="22" t="inlineStr">
        <is>
          <t>17-0085286</t>
        </is>
      </c>
      <c r="B1140" s="110" t="inlineStr">
        <is>
          <t>TUBBS (CENTRAL LNU COMPLEX)</t>
        </is>
      </c>
      <c r="C1140" s="22" t="inlineStr">
        <is>
          <t>TUBBS (CENTRAL LNU COMPLEX)</t>
        </is>
      </c>
      <c r="D1140" s="22">
        <f>IFERROR(MATCH(B1140,'Large Fires (PGETerritory)'!C:C,0),"")</f>
        <v/>
      </c>
      <c r="E1140" s="22">
        <f>IFERROR(MATCH(C1140,'Large Fires (PGETerritory)'!C:C,0),"")</f>
        <v/>
      </c>
    </row>
    <row r="1141">
      <c r="A1141" s="22" t="inlineStr">
        <is>
          <t>17-0086861</t>
        </is>
      </c>
      <c r="B1141" s="110" t="inlineStr">
        <is>
          <t>TUBBS (CENTRAL LNU COMPLEX)</t>
        </is>
      </c>
      <c r="C1141" s="22" t="inlineStr">
        <is>
          <t>TUBBS (CENTRAL LNU COMPLEX)</t>
        </is>
      </c>
      <c r="D1141" s="22">
        <f>IFERROR(MATCH(B1141,'Large Fires (PGETerritory)'!C:C,0),"")</f>
        <v/>
      </c>
      <c r="E1141" s="22">
        <f>IFERROR(MATCH(C1141,'Large Fires (PGETerritory)'!C:C,0),"")</f>
        <v/>
      </c>
    </row>
    <row r="1142">
      <c r="A1142" s="22" t="inlineStr">
        <is>
          <t>17-0088425</t>
        </is>
      </c>
      <c r="B1142" s="110" t="inlineStr">
        <is>
          <t>TUBBS (CENTRAL LNU COMPLEX)</t>
        </is>
      </c>
      <c r="C1142" s="22" t="inlineStr">
        <is>
          <t>TUBBS (CENTRAL LNU COMPLEX)</t>
        </is>
      </c>
      <c r="D1142" s="22">
        <f>IFERROR(MATCH(B1142,'Large Fires (PGETerritory)'!C:C,0),"")</f>
        <v/>
      </c>
      <c r="E1142" s="22">
        <f>IFERROR(MATCH(C1142,'Large Fires (PGETerritory)'!C:C,0),"")</f>
        <v/>
      </c>
    </row>
    <row r="1143">
      <c r="A1143" s="22" t="inlineStr">
        <is>
          <t>17-0088432</t>
        </is>
      </c>
      <c r="B1143" s="110" t="inlineStr">
        <is>
          <t>TUBBS (CENTRAL LNU COMPLEX)</t>
        </is>
      </c>
      <c r="C1143" s="22" t="inlineStr">
        <is>
          <t>TUBBS (CENTRAL LNU COMPLEX)</t>
        </is>
      </c>
      <c r="D1143" s="22">
        <f>IFERROR(MATCH(B1143,'Large Fires (PGETerritory)'!C:C,0),"")</f>
        <v/>
      </c>
      <c r="E1143" s="22">
        <f>IFERROR(MATCH(C1143,'Large Fires (PGETerritory)'!C:C,0),"")</f>
        <v/>
      </c>
    </row>
    <row r="1144">
      <c r="A1144" s="22" t="inlineStr">
        <is>
          <t>17-0088420</t>
        </is>
      </c>
      <c r="B1144" s="110" t="inlineStr">
        <is>
          <t>TUBBS (CENTRAL LNU COMPLEX)</t>
        </is>
      </c>
      <c r="C1144" s="22" t="inlineStr">
        <is>
          <t>TUBBS (CENTRAL LNU COMPLEX)</t>
        </is>
      </c>
      <c r="D1144" s="22">
        <f>IFERROR(MATCH(B1144,'Large Fires (PGETerritory)'!C:C,0),"")</f>
        <v/>
      </c>
      <c r="E1144" s="22">
        <f>IFERROR(MATCH(C1144,'Large Fires (PGETerritory)'!C:C,0),"")</f>
        <v/>
      </c>
    </row>
    <row r="1145">
      <c r="A1145" s="22" t="inlineStr">
        <is>
          <t>17-0088426</t>
        </is>
      </c>
      <c r="B1145" s="110" t="inlineStr">
        <is>
          <t>TUBBS (CENTRAL LNU COMPLEX)</t>
        </is>
      </c>
      <c r="C1145" s="22" t="inlineStr">
        <is>
          <t>TUBBS (CENTRAL LNU COMPLEX)</t>
        </is>
      </c>
      <c r="D1145" s="22">
        <f>IFERROR(MATCH(B1145,'Large Fires (PGETerritory)'!C:C,0),"")</f>
        <v/>
      </c>
      <c r="E1145" s="22">
        <f>IFERROR(MATCH(C1145,'Large Fires (PGETerritory)'!C:C,0),"")</f>
        <v/>
      </c>
    </row>
    <row r="1146">
      <c r="A1146" s="22" t="inlineStr">
        <is>
          <t>17-0087541</t>
        </is>
      </c>
      <c r="B1146" s="110" t="inlineStr">
        <is>
          <t>TUBBS (CENTRAL LNU COMPLEX)</t>
        </is>
      </c>
      <c r="C1146" s="22" t="inlineStr">
        <is>
          <t>TUBBS (CENTRAL LNU COMPLEX)</t>
        </is>
      </c>
      <c r="D1146" s="22">
        <f>IFERROR(MATCH(B1146,'Large Fires (PGETerritory)'!C:C,0),"")</f>
        <v/>
      </c>
      <c r="E1146" s="22">
        <f>IFERROR(MATCH(C1146,'Large Fires (PGETerritory)'!C:C,0),"")</f>
        <v/>
      </c>
    </row>
    <row r="1147">
      <c r="A1147" s="22" t="inlineStr">
        <is>
          <t>17-0088416</t>
        </is>
      </c>
      <c r="B1147" s="110" t="inlineStr">
        <is>
          <t>TUBBS (CENTRAL LNU COMPLEX)</t>
        </is>
      </c>
      <c r="C1147" s="22" t="inlineStr">
        <is>
          <t>TUBBS (CENTRAL LNU COMPLEX)</t>
        </is>
      </c>
      <c r="D1147" s="22">
        <f>IFERROR(MATCH(B1147,'Large Fires (PGETerritory)'!C:C,0),"")</f>
        <v/>
      </c>
      <c r="E1147" s="22">
        <f>IFERROR(MATCH(C1147,'Large Fires (PGETerritory)'!C:C,0),"")</f>
        <v/>
      </c>
    </row>
    <row r="1148">
      <c r="A1148" s="22" t="inlineStr">
        <is>
          <t>17-0087582</t>
        </is>
      </c>
      <c r="B1148" s="110" t="inlineStr">
        <is>
          <t>TUBBS (CENTRAL LNU COMPLEX)</t>
        </is>
      </c>
      <c r="C1148" s="22" t="inlineStr">
        <is>
          <t>TUBBS (CENTRAL LNU COMPLEX)</t>
        </is>
      </c>
      <c r="D1148" s="22">
        <f>IFERROR(MATCH(B1148,'Large Fires (PGETerritory)'!C:C,0),"")</f>
        <v/>
      </c>
      <c r="E1148" s="22">
        <f>IFERROR(MATCH(C1148,'Large Fires (PGETerritory)'!C:C,0),"")</f>
        <v/>
      </c>
    </row>
    <row r="1149">
      <c r="A1149" s="22" t="inlineStr">
        <is>
          <t>17-0087205</t>
        </is>
      </c>
      <c r="B1149" s="110" t="inlineStr">
        <is>
          <t>TUBBS (CENTRAL LNU COMPLEX)</t>
        </is>
      </c>
      <c r="C1149" s="22" t="inlineStr">
        <is>
          <t>TUBBS (CENTRAL LNU COMPLEX)</t>
        </is>
      </c>
      <c r="D1149" s="22">
        <f>IFERROR(MATCH(B1149,'Large Fires (PGETerritory)'!C:C,0),"")</f>
        <v/>
      </c>
      <c r="E1149" s="22">
        <f>IFERROR(MATCH(C1149,'Large Fires (PGETerritory)'!C:C,0),"")</f>
        <v/>
      </c>
    </row>
    <row r="1150">
      <c r="A1150" s="22" t="inlineStr">
        <is>
          <t>17-0087580</t>
        </is>
      </c>
      <c r="B1150" s="110" t="inlineStr">
        <is>
          <t>TUBBS (CENTRAL LNU COMPLEX)</t>
        </is>
      </c>
      <c r="C1150" s="22" t="inlineStr">
        <is>
          <t>TUBBS (CENTRAL LNU COMPLEX)</t>
        </is>
      </c>
      <c r="D1150" s="22">
        <f>IFERROR(MATCH(B1150,'Large Fires (PGETerritory)'!C:C,0),"")</f>
        <v/>
      </c>
      <c r="E1150" s="22">
        <f>IFERROR(MATCH(C1150,'Large Fires (PGETerritory)'!C:C,0),"")</f>
        <v/>
      </c>
    </row>
    <row r="1151">
      <c r="A1151" s="22" t="inlineStr">
        <is>
          <t>17-0086458</t>
        </is>
      </c>
      <c r="B1151" s="110" t="inlineStr">
        <is>
          <t>TUBBS (CENTRAL LNU COMPLEX)</t>
        </is>
      </c>
      <c r="C1151" s="22" t="inlineStr">
        <is>
          <t>TUBBS (CENTRAL LNU COMPLEX)</t>
        </is>
      </c>
      <c r="D1151" s="22">
        <f>IFERROR(MATCH(B1151,'Large Fires (PGETerritory)'!C:C,0),"")</f>
        <v/>
      </c>
      <c r="E1151" s="22">
        <f>IFERROR(MATCH(C1151,'Large Fires (PGETerritory)'!C:C,0),"")</f>
        <v/>
      </c>
    </row>
    <row r="1152">
      <c r="A1152" s="22" t="inlineStr">
        <is>
          <t>17-0086466</t>
        </is>
      </c>
      <c r="B1152" s="110" t="inlineStr">
        <is>
          <t>TUBBS (CENTRAL LNU COMPLEX)</t>
        </is>
      </c>
      <c r="C1152" s="22" t="inlineStr">
        <is>
          <t>TUBBS (CENTRAL LNU COMPLEX)</t>
        </is>
      </c>
      <c r="D1152" s="22">
        <f>IFERROR(MATCH(B1152,'Large Fires (PGETerritory)'!C:C,0),"")</f>
        <v/>
      </c>
      <c r="E1152" s="22">
        <f>IFERROR(MATCH(C1152,'Large Fires (PGETerritory)'!C:C,0),"")</f>
        <v/>
      </c>
    </row>
    <row r="1153">
      <c r="A1153" s="22" t="inlineStr">
        <is>
          <t>17-0086481</t>
        </is>
      </c>
      <c r="B1153" s="110" t="inlineStr">
        <is>
          <t>TUBBS (CENTRAL LNU COMPLEX)</t>
        </is>
      </c>
      <c r="C1153" s="22" t="inlineStr">
        <is>
          <t>TUBBS (CENTRAL LNU COMPLEX)</t>
        </is>
      </c>
      <c r="D1153" s="22">
        <f>IFERROR(MATCH(B1153,'Large Fires (PGETerritory)'!C:C,0),"")</f>
        <v/>
      </c>
      <c r="E1153" s="22">
        <f>IFERROR(MATCH(C1153,'Large Fires (PGETerritory)'!C:C,0),"")</f>
        <v/>
      </c>
    </row>
    <row r="1154">
      <c r="A1154" s="22" t="inlineStr">
        <is>
          <t>17-0086444</t>
        </is>
      </c>
      <c r="B1154" s="110" t="inlineStr">
        <is>
          <t>TUBBS (CENTRAL LNU COMPLEX)</t>
        </is>
      </c>
      <c r="C1154" s="22" t="inlineStr">
        <is>
          <t>TUBBS (CENTRAL LNU COMPLEX)</t>
        </is>
      </c>
      <c r="D1154" s="22">
        <f>IFERROR(MATCH(B1154,'Large Fires (PGETerritory)'!C:C,0),"")</f>
        <v/>
      </c>
      <c r="E1154" s="22">
        <f>IFERROR(MATCH(C1154,'Large Fires (PGETerritory)'!C:C,0),"")</f>
        <v/>
      </c>
    </row>
    <row r="1155">
      <c r="A1155" s="22" t="inlineStr">
        <is>
          <t>17-0088020</t>
        </is>
      </c>
      <c r="B1155" s="110" t="inlineStr">
        <is>
          <t>TUBBS (CENTRAL LNU COMPLEX)</t>
        </is>
      </c>
      <c r="C1155" s="22" t="inlineStr">
        <is>
          <t>TUBBS (CENTRAL LNU COMPLEX)</t>
        </is>
      </c>
      <c r="D1155" s="22">
        <f>IFERROR(MATCH(B1155,'Large Fires (PGETerritory)'!C:C,0),"")</f>
        <v/>
      </c>
      <c r="E1155" s="22">
        <f>IFERROR(MATCH(C1155,'Large Fires (PGETerritory)'!C:C,0),"")</f>
        <v/>
      </c>
    </row>
    <row r="1156">
      <c r="A1156" s="22" t="inlineStr">
        <is>
          <t>17-0086872</t>
        </is>
      </c>
      <c r="B1156" s="110" t="inlineStr">
        <is>
          <t>TUBBS (CENTRAL LNU COMPLEX)</t>
        </is>
      </c>
      <c r="C1156" s="22" t="inlineStr">
        <is>
          <t>TUBBS (CENTRAL LNU COMPLEX)</t>
        </is>
      </c>
      <c r="D1156" s="22">
        <f>IFERROR(MATCH(B1156,'Large Fires (PGETerritory)'!C:C,0),"")</f>
        <v/>
      </c>
      <c r="E1156" s="22">
        <f>IFERROR(MATCH(C1156,'Large Fires (PGETerritory)'!C:C,0),"")</f>
        <v/>
      </c>
    </row>
    <row r="1157">
      <c r="A1157" s="22" t="inlineStr">
        <is>
          <t>17-0086338</t>
        </is>
      </c>
      <c r="B1157" s="110" t="inlineStr">
        <is>
          <t>TUBBS (CENTRAL LNU COMPLEX)</t>
        </is>
      </c>
      <c r="C1157" s="22" t="inlineStr">
        <is>
          <t>TUBBS (CENTRAL LNU COMPLEX)</t>
        </is>
      </c>
      <c r="D1157" s="22">
        <f>IFERROR(MATCH(B1157,'Large Fires (PGETerritory)'!C:C,0),"")</f>
        <v/>
      </c>
      <c r="E1157" s="22">
        <f>IFERROR(MATCH(C1157,'Large Fires (PGETerritory)'!C:C,0),"")</f>
        <v/>
      </c>
    </row>
    <row r="1158">
      <c r="A1158" s="22" t="inlineStr">
        <is>
          <t>17-0087154</t>
        </is>
      </c>
      <c r="B1158" s="110" t="inlineStr">
        <is>
          <t>TUBBS (CENTRAL LNU COMPLEX)</t>
        </is>
      </c>
      <c r="C1158" s="22" t="inlineStr">
        <is>
          <t>TUBBS (CENTRAL LNU COMPLEX)</t>
        </is>
      </c>
      <c r="D1158" s="22">
        <f>IFERROR(MATCH(B1158,'Large Fires (PGETerritory)'!C:C,0),"")</f>
        <v/>
      </c>
      <c r="E1158" s="22">
        <f>IFERROR(MATCH(C1158,'Large Fires (PGETerritory)'!C:C,0),"")</f>
        <v/>
      </c>
    </row>
    <row r="1159">
      <c r="A1159" s="22" t="inlineStr">
        <is>
          <t>17-0088022</t>
        </is>
      </c>
      <c r="B1159" s="110" t="inlineStr">
        <is>
          <t>TUBBS (CENTRAL LNU COMPLEX)</t>
        </is>
      </c>
      <c r="C1159" s="22" t="inlineStr">
        <is>
          <t>TUBBS (CENTRAL LNU COMPLEX)</t>
        </is>
      </c>
      <c r="D1159" s="22">
        <f>IFERROR(MATCH(B1159,'Large Fires (PGETerritory)'!C:C,0),"")</f>
        <v/>
      </c>
      <c r="E1159" s="22">
        <f>IFERROR(MATCH(C1159,'Large Fires (PGETerritory)'!C:C,0),"")</f>
        <v/>
      </c>
    </row>
    <row r="1160">
      <c r="A1160" s="22" t="inlineStr">
        <is>
          <t>17-0088418</t>
        </is>
      </c>
      <c r="B1160" s="110" t="inlineStr">
        <is>
          <t>TUBBS (CENTRAL LNU COMPLEX)</t>
        </is>
      </c>
      <c r="C1160" s="22" t="inlineStr">
        <is>
          <t>TUBBS (CENTRAL LNU COMPLEX)</t>
        </is>
      </c>
      <c r="D1160" s="22">
        <f>IFERROR(MATCH(B1160,'Large Fires (PGETerritory)'!C:C,0),"")</f>
        <v/>
      </c>
      <c r="E1160" s="22">
        <f>IFERROR(MATCH(C1160,'Large Fires (PGETerritory)'!C:C,0),"")</f>
        <v/>
      </c>
    </row>
    <row r="1161">
      <c r="A1161" s="22" t="inlineStr">
        <is>
          <t>17-0088419</t>
        </is>
      </c>
      <c r="B1161" s="110" t="inlineStr">
        <is>
          <t>TUBBS (CENTRAL LNU COMPLEX)</t>
        </is>
      </c>
      <c r="C1161" s="22" t="inlineStr">
        <is>
          <t>TUBBS (CENTRAL LNU COMPLEX)</t>
        </is>
      </c>
      <c r="D1161" s="22">
        <f>IFERROR(MATCH(B1161,'Large Fires (PGETerritory)'!C:C,0),"")</f>
        <v/>
      </c>
      <c r="E1161" s="22">
        <f>IFERROR(MATCH(C1161,'Large Fires (PGETerritory)'!C:C,0),"")</f>
        <v/>
      </c>
    </row>
    <row r="1162">
      <c r="A1162" s="22" t="inlineStr">
        <is>
          <t>17-0087779</t>
        </is>
      </c>
      <c r="B1162" s="110" t="inlineStr">
        <is>
          <t>TUBBS (CENTRAL LNU COMPLEX)</t>
        </is>
      </c>
      <c r="C1162" s="22" t="inlineStr">
        <is>
          <t>TUBBS (CENTRAL LNU COMPLEX)</t>
        </is>
      </c>
      <c r="D1162" s="22">
        <f>IFERROR(MATCH(B1162,'Large Fires (PGETerritory)'!C:C,0),"")</f>
        <v/>
      </c>
      <c r="E1162" s="22">
        <f>IFERROR(MATCH(C1162,'Large Fires (PGETerritory)'!C:C,0),"")</f>
        <v/>
      </c>
    </row>
    <row r="1163">
      <c r="A1163" s="22" t="inlineStr">
        <is>
          <t>17-0086912</t>
        </is>
      </c>
      <c r="B1163" s="110" t="inlineStr">
        <is>
          <t>TUBBS (CENTRAL LNU COMPLEX)</t>
        </is>
      </c>
      <c r="C1163" s="22" t="inlineStr">
        <is>
          <t>TUBBS (CENTRAL LNU COMPLEX)</t>
        </is>
      </c>
      <c r="D1163" s="22">
        <f>IFERROR(MATCH(B1163,'Large Fires (PGETerritory)'!C:C,0),"")</f>
        <v/>
      </c>
      <c r="E1163" s="22">
        <f>IFERROR(MATCH(C1163,'Large Fires (PGETerritory)'!C:C,0),"")</f>
        <v/>
      </c>
    </row>
    <row r="1164">
      <c r="A1164" s="22" t="inlineStr">
        <is>
          <t>17-0087578</t>
        </is>
      </c>
      <c r="B1164" s="110" t="inlineStr">
        <is>
          <t>TUBBS (CENTRAL LNU COMPLEX)</t>
        </is>
      </c>
      <c r="C1164" s="22" t="inlineStr">
        <is>
          <t>TUBBS (CENTRAL LNU COMPLEX)</t>
        </is>
      </c>
      <c r="D1164" s="22">
        <f>IFERROR(MATCH(B1164,'Large Fires (PGETerritory)'!C:C,0),"")</f>
        <v/>
      </c>
      <c r="E1164" s="22">
        <f>IFERROR(MATCH(C1164,'Large Fires (PGETerritory)'!C:C,0),"")</f>
        <v/>
      </c>
    </row>
    <row r="1165">
      <c r="A1165" s="22" t="inlineStr">
        <is>
          <t>17-0087154</t>
        </is>
      </c>
      <c r="B1165" s="110" t="inlineStr">
        <is>
          <t>TUBBS (CENTRAL LNU COMPLEX)</t>
        </is>
      </c>
      <c r="C1165" s="22" t="inlineStr">
        <is>
          <t>TUBBS (CENTRAL LNU COMPLEX)</t>
        </is>
      </c>
      <c r="D1165" s="22">
        <f>IFERROR(MATCH(B1165,'Large Fires (PGETerritory)'!C:C,0),"")</f>
        <v/>
      </c>
      <c r="E1165" s="22">
        <f>IFERROR(MATCH(C1165,'Large Fires (PGETerritory)'!C:C,0),"")</f>
        <v/>
      </c>
    </row>
    <row r="1166">
      <c r="A1166" s="22" t="inlineStr">
        <is>
          <t>17-0087154</t>
        </is>
      </c>
      <c r="B1166" s="110" t="inlineStr">
        <is>
          <t>TUBBS (CENTRAL LNU COMPLEX)</t>
        </is>
      </c>
      <c r="C1166" s="22" t="inlineStr">
        <is>
          <t>TUBBS (CENTRAL LNU COMPLEX)</t>
        </is>
      </c>
      <c r="D1166" s="22">
        <f>IFERROR(MATCH(B1166,'Large Fires (PGETerritory)'!C:C,0),"")</f>
        <v/>
      </c>
      <c r="E1166" s="22">
        <f>IFERROR(MATCH(C1166,'Large Fires (PGETerritory)'!C:C,0),"")</f>
        <v/>
      </c>
    </row>
    <row r="1167">
      <c r="A1167" s="22" t="inlineStr">
        <is>
          <t>17-0088085</t>
        </is>
      </c>
      <c r="B1167" s="110" t="inlineStr">
        <is>
          <t>TUBBS (CENTRAL LNU COMPLEX)</t>
        </is>
      </c>
      <c r="C1167" s="22" t="inlineStr">
        <is>
          <t>TUBBS (CENTRAL LNU COMPLEX)</t>
        </is>
      </c>
      <c r="D1167" s="22">
        <f>IFERROR(MATCH(B1167,'Large Fires (PGETerritory)'!C:C,0),"")</f>
        <v/>
      </c>
      <c r="E1167" s="22">
        <f>IFERROR(MATCH(C1167,'Large Fires (PGETerritory)'!C:C,0),"")</f>
        <v/>
      </c>
    </row>
    <row r="1168">
      <c r="A1168" s="22" t="inlineStr">
        <is>
          <t>17-0087214</t>
        </is>
      </c>
      <c r="B1168" s="110" t="inlineStr">
        <is>
          <t>TUBBS (CENTRAL LNU COMPLEX)</t>
        </is>
      </c>
      <c r="C1168" s="22" t="inlineStr">
        <is>
          <t>TUBBS (CENTRAL LNU COMPLEX)</t>
        </is>
      </c>
      <c r="D1168" s="22">
        <f>IFERROR(MATCH(B1168,'Large Fires (PGETerritory)'!C:C,0),"")</f>
        <v/>
      </c>
      <c r="E1168" s="22">
        <f>IFERROR(MATCH(C1168,'Large Fires (PGETerritory)'!C:C,0),"")</f>
        <v/>
      </c>
    </row>
    <row r="1169">
      <c r="A1169" s="22" t="inlineStr">
        <is>
          <t>17-0086453</t>
        </is>
      </c>
      <c r="B1169" s="110" t="inlineStr">
        <is>
          <t>TUBBS (CENTRAL LNU COMPLEX)</t>
        </is>
      </c>
      <c r="C1169" s="22" t="inlineStr">
        <is>
          <t>TUBBS (CENTRAL LNU COMPLEX)</t>
        </is>
      </c>
      <c r="D1169" s="22">
        <f>IFERROR(MATCH(B1169,'Large Fires (PGETerritory)'!C:C,0),"")</f>
        <v/>
      </c>
      <c r="E1169" s="22">
        <f>IFERROR(MATCH(C1169,'Large Fires (PGETerritory)'!C:C,0),"")</f>
        <v/>
      </c>
    </row>
    <row r="1170">
      <c r="A1170" s="22" t="inlineStr">
        <is>
          <t>17-0086454</t>
        </is>
      </c>
      <c r="B1170" s="110" t="inlineStr">
        <is>
          <t>TUBBS (CENTRAL LNU COMPLEX)</t>
        </is>
      </c>
      <c r="C1170" s="22" t="inlineStr">
        <is>
          <t>TUBBS (CENTRAL LNU COMPLEX)</t>
        </is>
      </c>
      <c r="D1170" s="22">
        <f>IFERROR(MATCH(B1170,'Large Fires (PGETerritory)'!C:C,0),"")</f>
        <v/>
      </c>
      <c r="E1170" s="22">
        <f>IFERROR(MATCH(C1170,'Large Fires (PGETerritory)'!C:C,0),"")</f>
        <v/>
      </c>
    </row>
    <row r="1171">
      <c r="A1171" s="22" t="inlineStr">
        <is>
          <t>17-0086456</t>
        </is>
      </c>
      <c r="B1171" s="110" t="inlineStr">
        <is>
          <t>TUBBS (CENTRAL LNU COMPLEX)</t>
        </is>
      </c>
      <c r="C1171" s="22" t="inlineStr">
        <is>
          <t>TUBBS (CENTRAL LNU COMPLEX)</t>
        </is>
      </c>
      <c r="D1171" s="22">
        <f>IFERROR(MATCH(B1171,'Large Fires (PGETerritory)'!C:C,0),"")</f>
        <v/>
      </c>
      <c r="E1171" s="22">
        <f>IFERROR(MATCH(C1171,'Large Fires (PGETerritory)'!C:C,0),"")</f>
        <v/>
      </c>
    </row>
    <row r="1172">
      <c r="A1172" s="22" t="inlineStr">
        <is>
          <t>17-0086457</t>
        </is>
      </c>
      <c r="B1172" s="110" t="inlineStr">
        <is>
          <t>TUBBS (CENTRAL LNU COMPLEX)</t>
        </is>
      </c>
      <c r="C1172" s="22" t="inlineStr">
        <is>
          <t>TUBBS (CENTRAL LNU COMPLEX)</t>
        </is>
      </c>
      <c r="D1172" s="22">
        <f>IFERROR(MATCH(B1172,'Large Fires (PGETerritory)'!C:C,0),"")</f>
        <v/>
      </c>
      <c r="E1172" s="22">
        <f>IFERROR(MATCH(C1172,'Large Fires (PGETerritory)'!C:C,0),"")</f>
        <v/>
      </c>
    </row>
    <row r="1173">
      <c r="A1173" s="22" t="inlineStr">
        <is>
          <t>17-0086858</t>
        </is>
      </c>
      <c r="B1173" s="110" t="inlineStr">
        <is>
          <t>TUBBS (CENTRAL LNU COMPLEX)</t>
        </is>
      </c>
      <c r="C1173" s="22" t="inlineStr">
        <is>
          <t>TUBBS (CENTRAL LNU COMPLEX)</t>
        </is>
      </c>
      <c r="D1173" s="22">
        <f>IFERROR(MATCH(B1173,'Large Fires (PGETerritory)'!C:C,0),"")</f>
        <v/>
      </c>
      <c r="E1173" s="22">
        <f>IFERROR(MATCH(C1173,'Large Fires (PGETerritory)'!C:C,0),"")</f>
        <v/>
      </c>
    </row>
    <row r="1174">
      <c r="A1174" s="22" t="inlineStr">
        <is>
          <t>17-0087156</t>
        </is>
      </c>
      <c r="B1174" s="110" t="inlineStr">
        <is>
          <t>TUBBS (CENTRAL LNU COMPLEX)</t>
        </is>
      </c>
      <c r="C1174" s="22" t="inlineStr">
        <is>
          <t>TUBBS (CENTRAL LNU COMPLEX)</t>
        </is>
      </c>
      <c r="D1174" s="22">
        <f>IFERROR(MATCH(B1174,'Large Fires (PGETerritory)'!C:C,0),"")</f>
        <v/>
      </c>
      <c r="E1174" s="22">
        <f>IFERROR(MATCH(C1174,'Large Fires (PGETerritory)'!C:C,0),"")</f>
        <v/>
      </c>
    </row>
    <row r="1175">
      <c r="A1175" s="22" t="inlineStr">
        <is>
          <t>17-0087235</t>
        </is>
      </c>
      <c r="B1175" s="110" t="inlineStr">
        <is>
          <t>TUBBS (CENTRAL LNU COMPLEX)</t>
        </is>
      </c>
      <c r="C1175" s="22" t="inlineStr">
        <is>
          <t>TUBBS (CENTRAL LNU COMPLEX)</t>
        </is>
      </c>
      <c r="D1175" s="22">
        <f>IFERROR(MATCH(B1175,'Large Fires (PGETerritory)'!C:C,0),"")</f>
        <v/>
      </c>
      <c r="E1175" s="22">
        <f>IFERROR(MATCH(C1175,'Large Fires (PGETerritory)'!C:C,0),"")</f>
        <v/>
      </c>
    </row>
    <row r="1176">
      <c r="A1176" s="22" t="inlineStr">
        <is>
          <t>17-0087252</t>
        </is>
      </c>
      <c r="B1176" s="110" t="inlineStr">
        <is>
          <t>TUBBS (CENTRAL LNU COMPLEX)</t>
        </is>
      </c>
      <c r="C1176" s="22" t="inlineStr">
        <is>
          <t>TUBBS (CENTRAL LNU COMPLEX)</t>
        </is>
      </c>
      <c r="D1176" s="22">
        <f>IFERROR(MATCH(B1176,'Large Fires (PGETerritory)'!C:C,0),"")</f>
        <v/>
      </c>
      <c r="E1176" s="22">
        <f>IFERROR(MATCH(C1176,'Large Fires (PGETerritory)'!C:C,0),"")</f>
        <v/>
      </c>
    </row>
    <row r="1177">
      <c r="A1177" s="22" t="inlineStr">
        <is>
          <t>17-0087425</t>
        </is>
      </c>
      <c r="B1177" s="110" t="inlineStr">
        <is>
          <t>TUBBS (CENTRAL LNU COMPLEX)</t>
        </is>
      </c>
      <c r="C1177" s="22" t="inlineStr">
        <is>
          <t>TUBBS (CENTRAL LNU COMPLEX)</t>
        </is>
      </c>
      <c r="D1177" s="22">
        <f>IFERROR(MATCH(B1177,'Large Fires (PGETerritory)'!C:C,0),"")</f>
        <v/>
      </c>
      <c r="E1177" s="22">
        <f>IFERROR(MATCH(C1177,'Large Fires (PGETerritory)'!C:C,0),"")</f>
        <v/>
      </c>
    </row>
    <row r="1178">
      <c r="A1178" s="22" t="inlineStr">
        <is>
          <t>17-0087590</t>
        </is>
      </c>
      <c r="B1178" s="110" t="inlineStr">
        <is>
          <t>TUBBS (CENTRAL LNU COMPLEX)</t>
        </is>
      </c>
      <c r="C1178" s="22" t="inlineStr">
        <is>
          <t>TUBBS (CENTRAL LNU COMPLEX)</t>
        </is>
      </c>
      <c r="D1178" s="22">
        <f>IFERROR(MATCH(B1178,'Large Fires (PGETerritory)'!C:C,0),"")</f>
        <v/>
      </c>
      <c r="E1178" s="22">
        <f>IFERROR(MATCH(C1178,'Large Fires (PGETerritory)'!C:C,0),"")</f>
        <v/>
      </c>
    </row>
    <row r="1179">
      <c r="A1179" s="22" t="inlineStr">
        <is>
          <t>17-0086451</t>
        </is>
      </c>
      <c r="B1179" s="110" t="inlineStr">
        <is>
          <t>TUBBS (CENTRAL LNU COMPLEX)</t>
        </is>
      </c>
      <c r="C1179" s="22" t="inlineStr">
        <is>
          <t>TUBBS (CENTRAL LNU COMPLEX)</t>
        </is>
      </c>
      <c r="D1179" s="22">
        <f>IFERROR(MATCH(B1179,'Large Fires (PGETerritory)'!C:C,0),"")</f>
        <v/>
      </c>
      <c r="E1179" s="22">
        <f>IFERROR(MATCH(C1179,'Large Fires (PGETerritory)'!C:C,0),"")</f>
        <v/>
      </c>
    </row>
    <row r="1180">
      <c r="A1180" s="22" t="inlineStr">
        <is>
          <t>17-0086451</t>
        </is>
      </c>
      <c r="B1180" s="110" t="inlineStr">
        <is>
          <t>TUBBS (CENTRAL LNU COMPLEX)</t>
        </is>
      </c>
      <c r="C1180" s="22" t="inlineStr">
        <is>
          <t>TUBBS (CENTRAL LNU COMPLEX)</t>
        </is>
      </c>
      <c r="D1180" s="22">
        <f>IFERROR(MATCH(B1180,'Large Fires (PGETerritory)'!C:C,0),"")</f>
        <v/>
      </c>
      <c r="E1180" s="22">
        <f>IFERROR(MATCH(C1180,'Large Fires (PGETerritory)'!C:C,0),"")</f>
        <v/>
      </c>
    </row>
    <row r="1181">
      <c r="A1181" s="22" t="inlineStr">
        <is>
          <t>17-0086901</t>
        </is>
      </c>
      <c r="B1181" s="110" t="inlineStr">
        <is>
          <t>TUBBS (CENTRAL LNU COMPLEX)</t>
        </is>
      </c>
      <c r="C1181" s="22" t="inlineStr">
        <is>
          <t>TUBBS (CENTRAL LNU COMPLEX)</t>
        </is>
      </c>
      <c r="D1181" s="22">
        <f>IFERROR(MATCH(B1181,'Large Fires (PGETerritory)'!C:C,0),"")</f>
        <v/>
      </c>
      <c r="E1181" s="22">
        <f>IFERROR(MATCH(C1181,'Large Fires (PGETerritory)'!C:C,0),"")</f>
        <v/>
      </c>
    </row>
    <row r="1182">
      <c r="A1182" s="22" t="inlineStr">
        <is>
          <t>17-0087233</t>
        </is>
      </c>
      <c r="B1182" s="110" t="inlineStr">
        <is>
          <t>TUBBS (CENTRAL LNU COMPLEX)</t>
        </is>
      </c>
      <c r="C1182" s="22" t="inlineStr">
        <is>
          <t>TUBBS (CENTRAL LNU COMPLEX)</t>
        </is>
      </c>
      <c r="D1182" s="22">
        <f>IFERROR(MATCH(B1182,'Large Fires (PGETerritory)'!C:C,0),"")</f>
        <v/>
      </c>
      <c r="E1182" s="22">
        <f>IFERROR(MATCH(C1182,'Large Fires (PGETerritory)'!C:C,0),"")</f>
        <v/>
      </c>
    </row>
    <row r="1183">
      <c r="A1183" s="22" t="inlineStr">
        <is>
          <t>17-0087854</t>
        </is>
      </c>
      <c r="B1183" s="110" t="inlineStr">
        <is>
          <t>TUBBS (CENTRAL LNU COMPLEX)</t>
        </is>
      </c>
      <c r="C1183" s="22" t="inlineStr">
        <is>
          <t>TUBBS (CENTRAL LNU COMPLEX)</t>
        </is>
      </c>
      <c r="D1183" s="22">
        <f>IFERROR(MATCH(B1183,'Large Fires (PGETerritory)'!C:C,0),"")</f>
        <v/>
      </c>
      <c r="E1183" s="22">
        <f>IFERROR(MATCH(C1183,'Large Fires (PGETerritory)'!C:C,0),"")</f>
        <v/>
      </c>
    </row>
    <row r="1184">
      <c r="A1184" s="22" t="inlineStr">
        <is>
          <t>17-0085414</t>
        </is>
      </c>
      <c r="B1184" s="110" t="inlineStr">
        <is>
          <t>TUBBS (CENTRAL LNU COMPLEX)</t>
        </is>
      </c>
      <c r="C1184" s="22" t="inlineStr">
        <is>
          <t>TUBBS (CENTRAL LNU COMPLEX)</t>
        </is>
      </c>
      <c r="D1184" s="22">
        <f>IFERROR(MATCH(B1184,'Large Fires (PGETerritory)'!C:C,0),"")</f>
        <v/>
      </c>
      <c r="E1184" s="22">
        <f>IFERROR(MATCH(C1184,'Large Fires (PGETerritory)'!C:C,0),"")</f>
        <v/>
      </c>
    </row>
    <row r="1185">
      <c r="A1185" s="22" t="inlineStr">
        <is>
          <t>17-0086327</t>
        </is>
      </c>
      <c r="B1185" s="110" t="inlineStr">
        <is>
          <t>TUBBS (CENTRAL LNU COMPLEX)</t>
        </is>
      </c>
      <c r="C1185" s="22" t="inlineStr">
        <is>
          <t>TUBBS (CENTRAL LNU COMPLEX)</t>
        </is>
      </c>
      <c r="D1185" s="22">
        <f>IFERROR(MATCH(B1185,'Large Fires (PGETerritory)'!C:C,0),"")</f>
        <v/>
      </c>
      <c r="E1185" s="22">
        <f>IFERROR(MATCH(C1185,'Large Fires (PGETerritory)'!C:C,0),"")</f>
        <v/>
      </c>
    </row>
    <row r="1186">
      <c r="A1186" s="22" t="inlineStr">
        <is>
          <t>17-0086999</t>
        </is>
      </c>
      <c r="B1186" s="110" t="inlineStr">
        <is>
          <t>TUBBS (CENTRAL LNU COMPLEX)</t>
        </is>
      </c>
      <c r="C1186" s="22" t="inlineStr">
        <is>
          <t>TUBBS (CENTRAL LNU COMPLEX)</t>
        </is>
      </c>
      <c r="D1186" s="22">
        <f>IFERROR(MATCH(B1186,'Large Fires (PGETerritory)'!C:C,0),"")</f>
        <v/>
      </c>
      <c r="E1186" s="22">
        <f>IFERROR(MATCH(C1186,'Large Fires (PGETerritory)'!C:C,0),"")</f>
        <v/>
      </c>
    </row>
    <row r="1187">
      <c r="A1187" s="22" t="inlineStr">
        <is>
          <t>17-0088623</t>
        </is>
      </c>
      <c r="B1187" s="110" t="inlineStr">
        <is>
          <t>TUBBS (CENTRAL LNU COMPLEX)</t>
        </is>
      </c>
      <c r="C1187" s="22" t="inlineStr">
        <is>
          <t>TUBBS (CENTRAL LNU COMPLEX)</t>
        </is>
      </c>
      <c r="D1187" s="22">
        <f>IFERROR(MATCH(B1187,'Large Fires (PGETerritory)'!C:C,0),"")</f>
        <v/>
      </c>
      <c r="E1187" s="22">
        <f>IFERROR(MATCH(C1187,'Large Fires (PGETerritory)'!C:C,0),"")</f>
        <v/>
      </c>
    </row>
    <row r="1188">
      <c r="A1188" s="22" t="inlineStr">
        <is>
          <t>17-0086745</t>
        </is>
      </c>
      <c r="B1188" s="110" t="inlineStr">
        <is>
          <t>TUBBS (CENTRAL LNU COMPLEX)</t>
        </is>
      </c>
      <c r="C1188" s="22" t="inlineStr">
        <is>
          <t>TUBBS (CENTRAL LNU COMPLEX)</t>
        </is>
      </c>
      <c r="D1188" s="22">
        <f>IFERROR(MATCH(B1188,'Large Fires (PGETerritory)'!C:C,0),"")</f>
        <v/>
      </c>
      <c r="E1188" s="22">
        <f>IFERROR(MATCH(C1188,'Large Fires (PGETerritory)'!C:C,0),"")</f>
        <v/>
      </c>
    </row>
    <row r="1189">
      <c r="A1189" s="22" t="inlineStr">
        <is>
          <t>17-0087182</t>
        </is>
      </c>
      <c r="B1189" s="110" t="inlineStr">
        <is>
          <t>TUBBS (CENTRAL LNU COMPLEX)</t>
        </is>
      </c>
      <c r="C1189" s="22" t="inlineStr">
        <is>
          <t>TUBBS (CENTRAL LNU COMPLEX)</t>
        </is>
      </c>
      <c r="D1189" s="22">
        <f>IFERROR(MATCH(B1189,'Large Fires (PGETerritory)'!C:C,0),"")</f>
        <v/>
      </c>
      <c r="E1189" s="22">
        <f>IFERROR(MATCH(C1189,'Large Fires (PGETerritory)'!C:C,0),"")</f>
        <v/>
      </c>
    </row>
    <row r="1190">
      <c r="A1190" s="22" t="inlineStr">
        <is>
          <t>17-0087187</t>
        </is>
      </c>
      <c r="B1190" s="110" t="inlineStr">
        <is>
          <t>TUBBS (CENTRAL LNU COMPLEX)</t>
        </is>
      </c>
      <c r="C1190" s="22" t="inlineStr">
        <is>
          <t>TUBBS (CENTRAL LNU COMPLEX)</t>
        </is>
      </c>
      <c r="D1190" s="22">
        <f>IFERROR(MATCH(B1190,'Large Fires (PGETerritory)'!C:C,0),"")</f>
        <v/>
      </c>
      <c r="E1190" s="22">
        <f>IFERROR(MATCH(C1190,'Large Fires (PGETerritory)'!C:C,0),"")</f>
        <v/>
      </c>
    </row>
    <row r="1191">
      <c r="A1191" s="22" t="inlineStr">
        <is>
          <t>17-0087188</t>
        </is>
      </c>
      <c r="B1191" s="110" t="inlineStr">
        <is>
          <t>TUBBS (CENTRAL LNU COMPLEX)</t>
        </is>
      </c>
      <c r="C1191" s="22" t="inlineStr">
        <is>
          <t>TUBBS (CENTRAL LNU COMPLEX)</t>
        </is>
      </c>
      <c r="D1191" s="22">
        <f>IFERROR(MATCH(B1191,'Large Fires (PGETerritory)'!C:C,0),"")</f>
        <v/>
      </c>
      <c r="E1191" s="22">
        <f>IFERROR(MATCH(C1191,'Large Fires (PGETerritory)'!C:C,0),"")</f>
        <v/>
      </c>
    </row>
    <row r="1192">
      <c r="A1192" s="22" t="inlineStr">
        <is>
          <t>17-0087190</t>
        </is>
      </c>
      <c r="B1192" s="110" t="inlineStr">
        <is>
          <t>TUBBS (CENTRAL LNU COMPLEX)</t>
        </is>
      </c>
      <c r="C1192" s="22" t="inlineStr">
        <is>
          <t>TUBBS (CENTRAL LNU COMPLEX)</t>
        </is>
      </c>
      <c r="D1192" s="22">
        <f>IFERROR(MATCH(B1192,'Large Fires (PGETerritory)'!C:C,0),"")</f>
        <v/>
      </c>
      <c r="E1192" s="22">
        <f>IFERROR(MATCH(C1192,'Large Fires (PGETerritory)'!C:C,0),"")</f>
        <v/>
      </c>
    </row>
    <row r="1193">
      <c r="A1193" s="22" t="inlineStr">
        <is>
          <t>17-0087576</t>
        </is>
      </c>
      <c r="B1193" s="110" t="inlineStr">
        <is>
          <t>TUBBS (CENTRAL LNU COMPLEX)</t>
        </is>
      </c>
      <c r="C1193" s="22" t="inlineStr">
        <is>
          <t>TUBBS (CENTRAL LNU COMPLEX)</t>
        </is>
      </c>
      <c r="D1193" s="22">
        <f>IFERROR(MATCH(B1193,'Large Fires (PGETerritory)'!C:C,0),"")</f>
        <v/>
      </c>
      <c r="E1193" s="22">
        <f>IFERROR(MATCH(C1193,'Large Fires (PGETerritory)'!C:C,0),"")</f>
        <v/>
      </c>
    </row>
    <row r="1194">
      <c r="A1194" s="22" t="inlineStr">
        <is>
          <t>17-0087990</t>
        </is>
      </c>
      <c r="B1194" s="110" t="inlineStr">
        <is>
          <t>TUBBS (CENTRAL LNU COMPLEX)</t>
        </is>
      </c>
      <c r="C1194" s="22" t="inlineStr">
        <is>
          <t>TUBBS (CENTRAL LNU COMPLEX)</t>
        </is>
      </c>
      <c r="D1194" s="22">
        <f>IFERROR(MATCH(B1194,'Large Fires (PGETerritory)'!C:C,0),"")</f>
        <v/>
      </c>
      <c r="E1194" s="22">
        <f>IFERROR(MATCH(C1194,'Large Fires (PGETerritory)'!C:C,0),"")</f>
        <v/>
      </c>
    </row>
    <row r="1195">
      <c r="A1195" s="22" t="inlineStr">
        <is>
          <t>17-0087407</t>
        </is>
      </c>
      <c r="B1195" s="110" t="inlineStr">
        <is>
          <t>TUBBS (CENTRAL LNU COMPLEX)</t>
        </is>
      </c>
      <c r="C1195" s="22" t="inlineStr">
        <is>
          <t>TUBBS (CENTRAL LNU COMPLEX)</t>
        </is>
      </c>
      <c r="D1195" s="22">
        <f>IFERROR(MATCH(B1195,'Large Fires (PGETerritory)'!C:C,0),"")</f>
        <v/>
      </c>
      <c r="E1195" s="22">
        <f>IFERROR(MATCH(C1195,'Large Fires (PGETerritory)'!C:C,0),"")</f>
        <v/>
      </c>
    </row>
    <row r="1196">
      <c r="A1196" s="22" t="inlineStr">
        <is>
          <t>17-0089079</t>
        </is>
      </c>
      <c r="B1196" s="110" t="inlineStr">
        <is>
          <t>TUBBS (CENTRAL LNU COMPLEX)</t>
        </is>
      </c>
      <c r="C1196" s="22" t="inlineStr">
        <is>
          <t>TUBBS (CENTRAL LNU COMPLEX)</t>
        </is>
      </c>
      <c r="D1196" s="22">
        <f>IFERROR(MATCH(B1196,'Large Fires (PGETerritory)'!C:C,0),"")</f>
        <v/>
      </c>
      <c r="E1196" s="22">
        <f>IFERROR(MATCH(C1196,'Large Fires (PGETerritory)'!C:C,0),"")</f>
        <v/>
      </c>
    </row>
    <row r="1197">
      <c r="A1197" s="22" t="inlineStr">
        <is>
          <t>17-0088086</t>
        </is>
      </c>
      <c r="B1197" s="110" t="inlineStr">
        <is>
          <t>TUBBS (CENTRAL LNU COMPLEX)</t>
        </is>
      </c>
      <c r="C1197" s="22" t="inlineStr">
        <is>
          <t>TUBBS (CENTRAL LNU COMPLEX)</t>
        </is>
      </c>
      <c r="D1197" s="22">
        <f>IFERROR(MATCH(B1197,'Large Fires (PGETerritory)'!C:C,0),"")</f>
        <v/>
      </c>
      <c r="E1197" s="22">
        <f>IFERROR(MATCH(C1197,'Large Fires (PGETerritory)'!C:C,0),"")</f>
        <v/>
      </c>
    </row>
    <row r="1198">
      <c r="A1198" s="22" t="inlineStr">
        <is>
          <t>17-0088093</t>
        </is>
      </c>
      <c r="B1198" s="110" t="inlineStr">
        <is>
          <t>TUBBS (CENTRAL LNU COMPLEX)</t>
        </is>
      </c>
      <c r="C1198" s="22" t="inlineStr">
        <is>
          <t>TUBBS (CENTRAL LNU COMPLEX)</t>
        </is>
      </c>
      <c r="D1198" s="22">
        <f>IFERROR(MATCH(B1198,'Large Fires (PGETerritory)'!C:C,0),"")</f>
        <v/>
      </c>
      <c r="E1198" s="22">
        <f>IFERROR(MATCH(C1198,'Large Fires (PGETerritory)'!C:C,0),"")</f>
        <v/>
      </c>
    </row>
    <row r="1199">
      <c r="A1199" s="22" t="inlineStr">
        <is>
          <t>17-0088104</t>
        </is>
      </c>
      <c r="B1199" s="110" t="inlineStr">
        <is>
          <t>TUBBS (CENTRAL LNU COMPLEX)</t>
        </is>
      </c>
      <c r="C1199" s="22" t="inlineStr">
        <is>
          <t>TUBBS (CENTRAL LNU COMPLEX)</t>
        </is>
      </c>
      <c r="D1199" s="22">
        <f>IFERROR(MATCH(B1199,'Large Fires (PGETerritory)'!C:C,0),"")</f>
        <v/>
      </c>
      <c r="E1199" s="22">
        <f>IFERROR(MATCH(C1199,'Large Fires (PGETerritory)'!C:C,0),"")</f>
        <v/>
      </c>
    </row>
    <row r="1200">
      <c r="A1200" s="22" t="inlineStr">
        <is>
          <t>17-0088106</t>
        </is>
      </c>
      <c r="B1200" s="110" t="inlineStr">
        <is>
          <t>TUBBS (CENTRAL LNU COMPLEX)</t>
        </is>
      </c>
      <c r="C1200" s="22" t="inlineStr">
        <is>
          <t>TUBBS (CENTRAL LNU COMPLEX)</t>
        </is>
      </c>
      <c r="D1200" s="22">
        <f>IFERROR(MATCH(B1200,'Large Fires (PGETerritory)'!C:C,0),"")</f>
        <v/>
      </c>
      <c r="E1200" s="22">
        <f>IFERROR(MATCH(C1200,'Large Fires (PGETerritory)'!C:C,0),"")</f>
        <v/>
      </c>
    </row>
    <row r="1201">
      <c r="A1201" s="22" t="inlineStr">
        <is>
          <t>17-0088108</t>
        </is>
      </c>
      <c r="B1201" s="110" t="inlineStr">
        <is>
          <t>TUBBS (CENTRAL LNU COMPLEX)</t>
        </is>
      </c>
      <c r="C1201" s="22" t="inlineStr">
        <is>
          <t>TUBBS (CENTRAL LNU COMPLEX)</t>
        </is>
      </c>
      <c r="D1201" s="22">
        <f>IFERROR(MATCH(B1201,'Large Fires (PGETerritory)'!C:C,0),"")</f>
        <v/>
      </c>
      <c r="E1201" s="22">
        <f>IFERROR(MATCH(C1201,'Large Fires (PGETerritory)'!C:C,0),"")</f>
        <v/>
      </c>
    </row>
    <row r="1202">
      <c r="A1202" s="22" t="inlineStr">
        <is>
          <t>17-0088109</t>
        </is>
      </c>
      <c r="B1202" s="110" t="inlineStr">
        <is>
          <t>TUBBS (CENTRAL LNU COMPLEX)</t>
        </is>
      </c>
      <c r="C1202" s="22" t="inlineStr">
        <is>
          <t>TUBBS (CENTRAL LNU COMPLEX)</t>
        </is>
      </c>
      <c r="D1202" s="22">
        <f>IFERROR(MATCH(B1202,'Large Fires (PGETerritory)'!C:C,0),"")</f>
        <v/>
      </c>
      <c r="E1202" s="22">
        <f>IFERROR(MATCH(C1202,'Large Fires (PGETerritory)'!C:C,0),"")</f>
        <v/>
      </c>
    </row>
    <row r="1203">
      <c r="A1203" s="22" t="inlineStr">
        <is>
          <t>17-0088114</t>
        </is>
      </c>
      <c r="B1203" s="110" t="inlineStr">
        <is>
          <t>TUBBS (CENTRAL LNU COMPLEX)</t>
        </is>
      </c>
      <c r="C1203" s="22" t="inlineStr">
        <is>
          <t>TUBBS (CENTRAL LNU COMPLEX)</t>
        </is>
      </c>
      <c r="D1203" s="22">
        <f>IFERROR(MATCH(B1203,'Large Fires (PGETerritory)'!C:C,0),"")</f>
        <v/>
      </c>
      <c r="E1203" s="22">
        <f>IFERROR(MATCH(C1203,'Large Fires (PGETerritory)'!C:C,0),"")</f>
        <v/>
      </c>
    </row>
    <row r="1204">
      <c r="A1204" s="22" t="inlineStr">
        <is>
          <t>17-0088117</t>
        </is>
      </c>
      <c r="B1204" s="110" t="inlineStr">
        <is>
          <t>TUBBS (CENTRAL LNU COMPLEX)</t>
        </is>
      </c>
      <c r="C1204" s="22" t="inlineStr">
        <is>
          <t>TUBBS (CENTRAL LNU COMPLEX)</t>
        </is>
      </c>
      <c r="D1204" s="22">
        <f>IFERROR(MATCH(B1204,'Large Fires (PGETerritory)'!C:C,0),"")</f>
        <v/>
      </c>
      <c r="E1204" s="22">
        <f>IFERROR(MATCH(C1204,'Large Fires (PGETerritory)'!C:C,0),"")</f>
        <v/>
      </c>
    </row>
    <row r="1205">
      <c r="A1205" s="22" t="inlineStr">
        <is>
          <t>17-0088118</t>
        </is>
      </c>
      <c r="B1205" s="110" t="inlineStr">
        <is>
          <t>TUBBS (CENTRAL LNU COMPLEX)</t>
        </is>
      </c>
      <c r="C1205" s="22" t="inlineStr">
        <is>
          <t>TUBBS (CENTRAL LNU COMPLEX)</t>
        </is>
      </c>
      <c r="D1205" s="22">
        <f>IFERROR(MATCH(B1205,'Large Fires (PGETerritory)'!C:C,0),"")</f>
        <v/>
      </c>
      <c r="E1205" s="22">
        <f>IFERROR(MATCH(C1205,'Large Fires (PGETerritory)'!C:C,0),"")</f>
        <v/>
      </c>
    </row>
    <row r="1206">
      <c r="A1206" s="22" t="inlineStr">
        <is>
          <t>17-0088120</t>
        </is>
      </c>
      <c r="B1206" s="110" t="inlineStr">
        <is>
          <t>TUBBS (CENTRAL LNU COMPLEX)</t>
        </is>
      </c>
      <c r="C1206" s="22" t="inlineStr">
        <is>
          <t>TUBBS (CENTRAL LNU COMPLEX)</t>
        </is>
      </c>
      <c r="D1206" s="22">
        <f>IFERROR(MATCH(B1206,'Large Fires (PGETerritory)'!C:C,0),"")</f>
        <v/>
      </c>
      <c r="E1206" s="22">
        <f>IFERROR(MATCH(C1206,'Large Fires (PGETerritory)'!C:C,0),"")</f>
        <v/>
      </c>
    </row>
    <row r="1207">
      <c r="A1207" s="22" t="inlineStr">
        <is>
          <t>17-0087991</t>
        </is>
      </c>
      <c r="B1207" s="110" t="inlineStr">
        <is>
          <t>TUBBS (CENTRAL LNU COMPLEX)</t>
        </is>
      </c>
      <c r="C1207" s="22" t="inlineStr">
        <is>
          <t>TUBBS (CENTRAL LNU COMPLEX)</t>
        </is>
      </c>
      <c r="D1207" s="22">
        <f>IFERROR(MATCH(B1207,'Large Fires (PGETerritory)'!C:C,0),"")</f>
        <v/>
      </c>
      <c r="E1207" s="22">
        <f>IFERROR(MATCH(C1207,'Large Fires (PGETerritory)'!C:C,0),"")</f>
        <v/>
      </c>
    </row>
    <row r="1208">
      <c r="A1208" s="22" t="inlineStr">
        <is>
          <t>17-0087128</t>
        </is>
      </c>
      <c r="B1208" s="110" t="inlineStr">
        <is>
          <t>TUBBS (CENTRAL LNU COMPLEX)</t>
        </is>
      </c>
      <c r="C1208" s="22" t="inlineStr">
        <is>
          <t>TUBBS (CENTRAL LNU COMPLEX)</t>
        </is>
      </c>
      <c r="D1208" s="22">
        <f>IFERROR(MATCH(B1208,'Large Fires (PGETerritory)'!C:C,0),"")</f>
        <v/>
      </c>
      <c r="E1208" s="22">
        <f>IFERROR(MATCH(C1208,'Large Fires (PGETerritory)'!C:C,0),"")</f>
        <v/>
      </c>
    </row>
    <row r="1209">
      <c r="A1209" s="22" t="inlineStr">
        <is>
          <t>17-0090215</t>
        </is>
      </c>
      <c r="B1209" s="110" t="inlineStr">
        <is>
          <t>TUBBS (CENTRAL LNU COMPLEX)</t>
        </is>
      </c>
      <c r="C1209" s="22" t="inlineStr">
        <is>
          <t>TUBBS (CENTRAL LNU COMPLEX)</t>
        </is>
      </c>
      <c r="D1209" s="22">
        <f>IFERROR(MATCH(B1209,'Large Fires (PGETerritory)'!C:C,0),"")</f>
        <v/>
      </c>
      <c r="E1209" s="22">
        <f>IFERROR(MATCH(C1209,'Large Fires (PGETerritory)'!C:C,0),"")</f>
        <v/>
      </c>
    </row>
    <row r="1210">
      <c r="A1210" s="22" t="inlineStr">
        <is>
          <t>17-0086975</t>
        </is>
      </c>
      <c r="B1210" s="110" t="inlineStr">
        <is>
          <t>TUBBS (CENTRAL LNU COMPLEX)</t>
        </is>
      </c>
      <c r="C1210" s="22" t="inlineStr">
        <is>
          <t>TUBBS (CENTRAL LNU COMPLEX)</t>
        </is>
      </c>
      <c r="D1210" s="22">
        <f>IFERROR(MATCH(B1210,'Large Fires (PGETerritory)'!C:C,0),"")</f>
        <v/>
      </c>
      <c r="E1210" s="22">
        <f>IFERROR(MATCH(C1210,'Large Fires (PGETerritory)'!C:C,0),"")</f>
        <v/>
      </c>
    </row>
    <row r="1211">
      <c r="A1211" s="22" t="inlineStr">
        <is>
          <t>17-0087550</t>
        </is>
      </c>
      <c r="B1211" s="110" t="inlineStr">
        <is>
          <t>TUBBS (CENTRAL LNU COMPLEX)</t>
        </is>
      </c>
      <c r="C1211" s="22" t="inlineStr">
        <is>
          <t>TUBBS (CENTRAL LNU COMPLEX)</t>
        </is>
      </c>
      <c r="D1211" s="22">
        <f>IFERROR(MATCH(B1211,'Large Fires (PGETerritory)'!C:C,0),"")</f>
        <v/>
      </c>
      <c r="E1211" s="22">
        <f>IFERROR(MATCH(C1211,'Large Fires (PGETerritory)'!C:C,0),"")</f>
        <v/>
      </c>
    </row>
    <row r="1212">
      <c r="A1212" s="22" t="inlineStr">
        <is>
          <t>17-0087552</t>
        </is>
      </c>
      <c r="B1212" s="110" t="inlineStr">
        <is>
          <t>TUBBS (CENTRAL LNU COMPLEX)</t>
        </is>
      </c>
      <c r="C1212" s="22" t="inlineStr">
        <is>
          <t>TUBBS (CENTRAL LNU COMPLEX)</t>
        </is>
      </c>
      <c r="D1212" s="22">
        <f>IFERROR(MATCH(B1212,'Large Fires (PGETerritory)'!C:C,0),"")</f>
        <v/>
      </c>
      <c r="E1212" s="22">
        <f>IFERROR(MATCH(C1212,'Large Fires (PGETerritory)'!C:C,0),"")</f>
        <v/>
      </c>
    </row>
    <row r="1213">
      <c r="A1213" s="22" t="inlineStr">
        <is>
          <t>17-0087989</t>
        </is>
      </c>
      <c r="B1213" s="110" t="inlineStr">
        <is>
          <t>TUBBS (CENTRAL LNU COMPLEX)</t>
        </is>
      </c>
      <c r="C1213" s="22" t="inlineStr">
        <is>
          <t>TUBBS (CENTRAL LNU COMPLEX)</t>
        </is>
      </c>
      <c r="D1213" s="22">
        <f>IFERROR(MATCH(B1213,'Large Fires (PGETerritory)'!C:C,0),"")</f>
        <v/>
      </c>
      <c r="E1213" s="22">
        <f>IFERROR(MATCH(C1213,'Large Fires (PGETerritory)'!C:C,0),"")</f>
        <v/>
      </c>
    </row>
    <row r="1214">
      <c r="A1214" s="22" t="inlineStr">
        <is>
          <t>17-0089660</t>
        </is>
      </c>
      <c r="B1214" s="110" t="inlineStr">
        <is>
          <t>TUBBS (CENTRAL LNU COMPLEX)</t>
        </is>
      </c>
      <c r="C1214" s="22" t="inlineStr">
        <is>
          <t>TUBBS (CENTRAL LNU COMPLEX)</t>
        </is>
      </c>
      <c r="D1214" s="22">
        <f>IFERROR(MATCH(B1214,'Large Fires (PGETerritory)'!C:C,0),"")</f>
        <v/>
      </c>
      <c r="E1214" s="22">
        <f>IFERROR(MATCH(C1214,'Large Fires (PGETerritory)'!C:C,0),"")</f>
        <v/>
      </c>
    </row>
    <row r="1215">
      <c r="A1215" s="22" t="inlineStr">
        <is>
          <t>17-0089686</t>
        </is>
      </c>
      <c r="B1215" s="110" t="inlineStr">
        <is>
          <t>TUBBS (CENTRAL LNU COMPLEX)</t>
        </is>
      </c>
      <c r="C1215" s="22" t="inlineStr">
        <is>
          <t>TUBBS (CENTRAL LNU COMPLEX)</t>
        </is>
      </c>
      <c r="D1215" s="22">
        <f>IFERROR(MATCH(B1215,'Large Fires (PGETerritory)'!C:C,0),"")</f>
        <v/>
      </c>
      <c r="E1215" s="22">
        <f>IFERROR(MATCH(C1215,'Large Fires (PGETerritory)'!C:C,0),"")</f>
        <v/>
      </c>
    </row>
    <row r="1216">
      <c r="A1216" s="22" t="inlineStr">
        <is>
          <t>17-0088087</t>
        </is>
      </c>
      <c r="B1216" s="110" t="inlineStr">
        <is>
          <t>TUBBS (CENTRAL LNU COMPLEX)</t>
        </is>
      </c>
      <c r="C1216" s="22" t="inlineStr">
        <is>
          <t>TUBBS (CENTRAL LNU COMPLEX)</t>
        </is>
      </c>
      <c r="D1216" s="22">
        <f>IFERROR(MATCH(B1216,'Large Fires (PGETerritory)'!C:C,0),"")</f>
        <v/>
      </c>
      <c r="E1216" s="22">
        <f>IFERROR(MATCH(C1216,'Large Fires (PGETerritory)'!C:C,0),"")</f>
        <v/>
      </c>
    </row>
    <row r="1217">
      <c r="A1217" s="22" t="inlineStr">
        <is>
          <t>17-0088088</t>
        </is>
      </c>
      <c r="B1217" s="110" t="inlineStr">
        <is>
          <t>TUBBS (CENTRAL LNU COMPLEX)</t>
        </is>
      </c>
      <c r="C1217" s="22" t="inlineStr">
        <is>
          <t>TUBBS (CENTRAL LNU COMPLEX)</t>
        </is>
      </c>
      <c r="D1217" s="22">
        <f>IFERROR(MATCH(B1217,'Large Fires (PGETerritory)'!C:C,0),"")</f>
        <v/>
      </c>
      <c r="E1217" s="22">
        <f>IFERROR(MATCH(C1217,'Large Fires (PGETerritory)'!C:C,0),"")</f>
        <v/>
      </c>
    </row>
    <row r="1218">
      <c r="A1218" s="22" t="inlineStr">
        <is>
          <t>17-0088090</t>
        </is>
      </c>
      <c r="B1218" s="110" t="inlineStr">
        <is>
          <t>TUBBS (CENTRAL LNU COMPLEX)</t>
        </is>
      </c>
      <c r="C1218" s="22" t="inlineStr">
        <is>
          <t>TUBBS (CENTRAL LNU COMPLEX)</t>
        </is>
      </c>
      <c r="D1218" s="22">
        <f>IFERROR(MATCH(B1218,'Large Fires (PGETerritory)'!C:C,0),"")</f>
        <v/>
      </c>
      <c r="E1218" s="22">
        <f>IFERROR(MATCH(C1218,'Large Fires (PGETerritory)'!C:C,0),"")</f>
        <v/>
      </c>
    </row>
    <row r="1219">
      <c r="A1219" s="22" t="inlineStr">
        <is>
          <t>17-0088110</t>
        </is>
      </c>
      <c r="B1219" s="110" t="inlineStr">
        <is>
          <t>TUBBS (CENTRAL LNU COMPLEX)</t>
        </is>
      </c>
      <c r="C1219" s="22" t="inlineStr">
        <is>
          <t>TUBBS (CENTRAL LNU COMPLEX)</t>
        </is>
      </c>
      <c r="D1219" s="22">
        <f>IFERROR(MATCH(B1219,'Large Fires (PGETerritory)'!C:C,0),"")</f>
        <v/>
      </c>
      <c r="E1219" s="22">
        <f>IFERROR(MATCH(C1219,'Large Fires (PGETerritory)'!C:C,0),"")</f>
        <v/>
      </c>
    </row>
    <row r="1220">
      <c r="A1220" s="22" t="inlineStr">
        <is>
          <t>17-0088102</t>
        </is>
      </c>
      <c r="B1220" s="110" t="inlineStr">
        <is>
          <t>TUBBS (CENTRAL LNU COMPLEX)</t>
        </is>
      </c>
      <c r="C1220" s="22" t="inlineStr">
        <is>
          <t>TUBBS (CENTRAL LNU COMPLEX)</t>
        </is>
      </c>
      <c r="D1220" s="22">
        <f>IFERROR(MATCH(B1220,'Large Fires (PGETerritory)'!C:C,0),"")</f>
        <v/>
      </c>
      <c r="E1220" s="22">
        <f>IFERROR(MATCH(C1220,'Large Fires (PGETerritory)'!C:C,0),"")</f>
        <v/>
      </c>
    </row>
    <row r="1221">
      <c r="A1221" s="22" t="inlineStr">
        <is>
          <t>17-0088091</t>
        </is>
      </c>
      <c r="B1221" s="110" t="inlineStr">
        <is>
          <t>TUBBS (CENTRAL LNU COMPLEX)</t>
        </is>
      </c>
      <c r="C1221" s="22" t="inlineStr">
        <is>
          <t>TUBBS (CENTRAL LNU COMPLEX)</t>
        </is>
      </c>
      <c r="D1221" s="22">
        <f>IFERROR(MATCH(B1221,'Large Fires (PGETerritory)'!C:C,0),"")</f>
        <v/>
      </c>
      <c r="E1221" s="22">
        <f>IFERROR(MATCH(C1221,'Large Fires (PGETerritory)'!C:C,0),"")</f>
        <v/>
      </c>
    </row>
    <row r="1222">
      <c r="A1222" s="22" t="inlineStr">
        <is>
          <t>17-0087038</t>
        </is>
      </c>
      <c r="B1222" s="110" t="inlineStr">
        <is>
          <t>TUBBS (CENTRAL LNU COMPLEX)</t>
        </is>
      </c>
      <c r="C1222" s="22" t="inlineStr">
        <is>
          <t>TUBBS (CENTRAL LNU COMPLEX)</t>
        </is>
      </c>
      <c r="D1222" s="22">
        <f>IFERROR(MATCH(B1222,'Large Fires (PGETerritory)'!C:C,0),"")</f>
        <v/>
      </c>
      <c r="E1222" s="22">
        <f>IFERROR(MATCH(C1222,'Large Fires (PGETerritory)'!C:C,0),"")</f>
        <v/>
      </c>
    </row>
    <row r="1223">
      <c r="A1223" s="22" t="inlineStr">
        <is>
          <t>17-0086910</t>
        </is>
      </c>
      <c r="B1223" s="110" t="inlineStr">
        <is>
          <t>TUBBS (CENTRAL LNU COMPLEX)</t>
        </is>
      </c>
      <c r="C1223" s="22" t="inlineStr">
        <is>
          <t>TUBBS (CENTRAL LNU COMPLEX)</t>
        </is>
      </c>
      <c r="D1223" s="22">
        <f>IFERROR(MATCH(B1223,'Large Fires (PGETerritory)'!C:C,0),"")</f>
        <v/>
      </c>
      <c r="E1223" s="22">
        <f>IFERROR(MATCH(C1223,'Large Fires (PGETerritory)'!C:C,0),"")</f>
        <v/>
      </c>
    </row>
    <row r="1224">
      <c r="A1224" s="22" t="inlineStr">
        <is>
          <t>17-0086917</t>
        </is>
      </c>
      <c r="B1224" s="110" t="inlineStr">
        <is>
          <t>TUBBS (CENTRAL LNU COMPLEX)</t>
        </is>
      </c>
      <c r="C1224" s="22" t="inlineStr">
        <is>
          <t>TUBBS (CENTRAL LNU COMPLEX)</t>
        </is>
      </c>
      <c r="D1224" s="22">
        <f>IFERROR(MATCH(B1224,'Large Fires (PGETerritory)'!C:C,0),"")</f>
        <v/>
      </c>
      <c r="E1224" s="22">
        <f>IFERROR(MATCH(C1224,'Large Fires (PGETerritory)'!C:C,0),"")</f>
        <v/>
      </c>
    </row>
    <row r="1225">
      <c r="A1225" s="22" t="inlineStr">
        <is>
          <t>17-0086485</t>
        </is>
      </c>
      <c r="B1225" s="110" t="inlineStr">
        <is>
          <t>TUBBS (CENTRAL LNU COMPLEX)</t>
        </is>
      </c>
      <c r="C1225" s="22" t="inlineStr">
        <is>
          <t>TUBBS (CENTRAL LNU COMPLEX)</t>
        </is>
      </c>
      <c r="D1225" s="22">
        <f>IFERROR(MATCH(B1225,'Large Fires (PGETerritory)'!C:C,0),"")</f>
        <v/>
      </c>
      <c r="E1225" s="22">
        <f>IFERROR(MATCH(C1225,'Large Fires (PGETerritory)'!C:C,0),"")</f>
        <v/>
      </c>
    </row>
    <row r="1226">
      <c r="A1226" s="22" t="inlineStr">
        <is>
          <t>17-0086488</t>
        </is>
      </c>
      <c r="B1226" s="110" t="inlineStr">
        <is>
          <t>TUBBS (CENTRAL LNU COMPLEX)</t>
        </is>
      </c>
      <c r="C1226" s="22" t="inlineStr">
        <is>
          <t>TUBBS (CENTRAL LNU COMPLEX)</t>
        </is>
      </c>
      <c r="D1226" s="22">
        <f>IFERROR(MATCH(B1226,'Large Fires (PGETerritory)'!C:C,0),"")</f>
        <v/>
      </c>
      <c r="E1226" s="22">
        <f>IFERROR(MATCH(C1226,'Large Fires (PGETerritory)'!C:C,0),"")</f>
        <v/>
      </c>
    </row>
    <row r="1227">
      <c r="A1227" s="22" t="inlineStr">
        <is>
          <t>17-0086067</t>
        </is>
      </c>
      <c r="B1227" s="110" t="inlineStr">
        <is>
          <t>TUBBS (CENTRAL LNU COMPLEX)</t>
        </is>
      </c>
      <c r="C1227" s="22" t="inlineStr">
        <is>
          <t>TUBBS (CENTRAL LNU COMPLEX)</t>
        </is>
      </c>
      <c r="D1227" s="22">
        <f>IFERROR(MATCH(B1227,'Large Fires (PGETerritory)'!C:C,0),"")</f>
        <v/>
      </c>
      <c r="E1227" s="22">
        <f>IFERROR(MATCH(C1227,'Large Fires (PGETerritory)'!C:C,0),"")</f>
        <v/>
      </c>
    </row>
    <row r="1228">
      <c r="A1228" s="22" t="inlineStr">
        <is>
          <t>17-0086676</t>
        </is>
      </c>
      <c r="B1228" s="110" t="inlineStr">
        <is>
          <t>TUBBS (CENTRAL LNU COMPLEX)</t>
        </is>
      </c>
      <c r="C1228" s="22" t="inlineStr">
        <is>
          <t>TUBBS (CENTRAL LNU COMPLEX)</t>
        </is>
      </c>
      <c r="D1228" s="22">
        <f>IFERROR(MATCH(B1228,'Large Fires (PGETerritory)'!C:C,0),"")</f>
        <v/>
      </c>
      <c r="E1228" s="22">
        <f>IFERROR(MATCH(C1228,'Large Fires (PGETerritory)'!C:C,0),"")</f>
        <v/>
      </c>
    </row>
    <row r="1229">
      <c r="A1229" s="22" t="inlineStr">
        <is>
          <t>17-0087099</t>
        </is>
      </c>
      <c r="B1229" s="110" t="inlineStr">
        <is>
          <t>TUBBS (CENTRAL LNU COMPLEX)</t>
        </is>
      </c>
      <c r="C1229" s="22" t="inlineStr">
        <is>
          <t>TUBBS (CENTRAL LNU COMPLEX)</t>
        </is>
      </c>
      <c r="D1229" s="22">
        <f>IFERROR(MATCH(B1229,'Large Fires (PGETerritory)'!C:C,0),"")</f>
        <v/>
      </c>
      <c r="E1229" s="22">
        <f>IFERROR(MATCH(C1229,'Large Fires (PGETerritory)'!C:C,0),"")</f>
        <v/>
      </c>
    </row>
    <row r="1230">
      <c r="A1230" s="22" t="inlineStr">
        <is>
          <t>17-0087238</t>
        </is>
      </c>
      <c r="B1230" s="110" t="inlineStr">
        <is>
          <t>TUBBS (CENTRAL LNU COMPLEX)</t>
        </is>
      </c>
      <c r="C1230" s="22" t="inlineStr">
        <is>
          <t>TUBBS (CENTRAL LNU COMPLEX)</t>
        </is>
      </c>
      <c r="D1230" s="22">
        <f>IFERROR(MATCH(B1230,'Large Fires (PGETerritory)'!C:C,0),"")</f>
        <v/>
      </c>
      <c r="E1230" s="22">
        <f>IFERROR(MATCH(C1230,'Large Fires (PGETerritory)'!C:C,0),"")</f>
        <v/>
      </c>
    </row>
    <row r="1231">
      <c r="A1231" s="22" t="inlineStr">
        <is>
          <t>17-0087748</t>
        </is>
      </c>
      <c r="B1231" s="110" t="inlineStr">
        <is>
          <t>TUBBS (CENTRAL LNU COMPLEX)</t>
        </is>
      </c>
      <c r="C1231" s="22" t="inlineStr">
        <is>
          <t>TUBBS (CENTRAL LNU COMPLEX)</t>
        </is>
      </c>
      <c r="D1231" s="22">
        <f>IFERROR(MATCH(B1231,'Large Fires (PGETerritory)'!C:C,0),"")</f>
        <v/>
      </c>
      <c r="E1231" s="22">
        <f>IFERROR(MATCH(C1231,'Large Fires (PGETerritory)'!C:C,0),"")</f>
        <v/>
      </c>
    </row>
    <row r="1232">
      <c r="A1232" s="22" t="inlineStr">
        <is>
          <t>17-0085392</t>
        </is>
      </c>
      <c r="B1232" s="110" t="inlineStr">
        <is>
          <t>TUBBS (CENTRAL LNU COMPLEX)</t>
        </is>
      </c>
      <c r="C1232" s="22" t="inlineStr">
        <is>
          <t>TUBBS (CENTRAL LNU COMPLEX)</t>
        </is>
      </c>
      <c r="D1232" s="22">
        <f>IFERROR(MATCH(B1232,'Large Fires (PGETerritory)'!C:C,0),"")</f>
        <v/>
      </c>
      <c r="E1232" s="22">
        <f>IFERROR(MATCH(C1232,'Large Fires (PGETerritory)'!C:C,0),"")</f>
        <v/>
      </c>
    </row>
    <row r="1233">
      <c r="A1233" s="22" t="inlineStr">
        <is>
          <t>17-0087563</t>
        </is>
      </c>
      <c r="B1233" s="110" t="inlineStr">
        <is>
          <t>TUBBS (CENTRAL LNU COMPLEX)</t>
        </is>
      </c>
      <c r="C1233" s="22" t="inlineStr">
        <is>
          <t>TUBBS (CENTRAL LNU COMPLEX)</t>
        </is>
      </c>
      <c r="D1233" s="22">
        <f>IFERROR(MATCH(B1233,'Large Fires (PGETerritory)'!C:C,0),"")</f>
        <v/>
      </c>
      <c r="E1233" s="22">
        <f>IFERROR(MATCH(C1233,'Large Fires (PGETerritory)'!C:C,0),"")</f>
        <v/>
      </c>
    </row>
    <row r="1234">
      <c r="A1234" s="22" t="inlineStr">
        <is>
          <t>17-0087565</t>
        </is>
      </c>
      <c r="B1234" s="110" t="inlineStr">
        <is>
          <t>TUBBS (CENTRAL LNU COMPLEX)</t>
        </is>
      </c>
      <c r="C1234" s="22" t="inlineStr">
        <is>
          <t>TUBBS (CENTRAL LNU COMPLEX)</t>
        </is>
      </c>
      <c r="D1234" s="22">
        <f>IFERROR(MATCH(B1234,'Large Fires (PGETerritory)'!C:C,0),"")</f>
        <v/>
      </c>
      <c r="E1234" s="22">
        <f>IFERROR(MATCH(C1234,'Large Fires (PGETerritory)'!C:C,0),"")</f>
        <v/>
      </c>
    </row>
    <row r="1235">
      <c r="A1235" s="22" t="inlineStr">
        <is>
          <t>17-0087566</t>
        </is>
      </c>
      <c r="B1235" s="110" t="inlineStr">
        <is>
          <t>TUBBS (CENTRAL LNU COMPLEX)</t>
        </is>
      </c>
      <c r="C1235" s="22" t="inlineStr">
        <is>
          <t>TUBBS (CENTRAL LNU COMPLEX)</t>
        </is>
      </c>
      <c r="D1235" s="22">
        <f>IFERROR(MATCH(B1235,'Large Fires (PGETerritory)'!C:C,0),"")</f>
        <v/>
      </c>
      <c r="E1235" s="22">
        <f>IFERROR(MATCH(C1235,'Large Fires (PGETerritory)'!C:C,0),"")</f>
        <v/>
      </c>
    </row>
    <row r="1236">
      <c r="A1236" s="22" t="inlineStr">
        <is>
          <t>17-0088473</t>
        </is>
      </c>
      <c r="B1236" s="110" t="inlineStr">
        <is>
          <t>TUBBS (CENTRAL LNU COMPLEX)</t>
        </is>
      </c>
      <c r="C1236" s="22" t="inlineStr">
        <is>
          <t>TUBBS (CENTRAL LNU COMPLEX)</t>
        </is>
      </c>
      <c r="D1236" s="22">
        <f>IFERROR(MATCH(B1236,'Large Fires (PGETerritory)'!C:C,0),"")</f>
        <v/>
      </c>
      <c r="E1236" s="22">
        <f>IFERROR(MATCH(C1236,'Large Fires (PGETerritory)'!C:C,0),"")</f>
        <v/>
      </c>
    </row>
    <row r="1237">
      <c r="A1237" s="22" t="inlineStr">
        <is>
          <t>17-0088474</t>
        </is>
      </c>
      <c r="B1237" s="110" t="inlineStr">
        <is>
          <t>TUBBS (CENTRAL LNU COMPLEX)</t>
        </is>
      </c>
      <c r="C1237" s="22" t="inlineStr">
        <is>
          <t>TUBBS (CENTRAL LNU COMPLEX)</t>
        </is>
      </c>
      <c r="D1237" s="22">
        <f>IFERROR(MATCH(B1237,'Large Fires (PGETerritory)'!C:C,0),"")</f>
        <v/>
      </c>
      <c r="E1237" s="22">
        <f>IFERROR(MATCH(C1237,'Large Fires (PGETerritory)'!C:C,0),"")</f>
        <v/>
      </c>
    </row>
    <row r="1238">
      <c r="A1238" s="22" t="inlineStr">
        <is>
          <t>17-0086913</t>
        </is>
      </c>
      <c r="B1238" s="110" t="inlineStr">
        <is>
          <t>TUBBS (CENTRAL LNU COMPLEX)</t>
        </is>
      </c>
      <c r="C1238" s="22" t="inlineStr">
        <is>
          <t>TUBBS (CENTRAL LNU COMPLEX)</t>
        </is>
      </c>
      <c r="D1238" s="22">
        <f>IFERROR(MATCH(B1238,'Large Fires (PGETerritory)'!C:C,0),"")</f>
        <v/>
      </c>
      <c r="E1238" s="22">
        <f>IFERROR(MATCH(C1238,'Large Fires (PGETerritory)'!C:C,0),"")</f>
        <v/>
      </c>
    </row>
    <row r="1239">
      <c r="A1239" s="22" t="inlineStr">
        <is>
          <t>17-0086873</t>
        </is>
      </c>
      <c r="B1239" s="110" t="inlineStr">
        <is>
          <t>TUBBS (CENTRAL LNU COMPLEX)</t>
        </is>
      </c>
      <c r="C1239" s="22" t="inlineStr">
        <is>
          <t>TUBBS (CENTRAL LNU COMPLEX)</t>
        </is>
      </c>
      <c r="D1239" s="22">
        <f>IFERROR(MATCH(B1239,'Large Fires (PGETerritory)'!C:C,0),"")</f>
        <v/>
      </c>
      <c r="E1239" s="22">
        <f>IFERROR(MATCH(C1239,'Large Fires (PGETerritory)'!C:C,0),"")</f>
        <v/>
      </c>
    </row>
    <row r="1240">
      <c r="A1240" s="22" t="inlineStr">
        <is>
          <t>17-0085400</t>
        </is>
      </c>
      <c r="B1240" s="110" t="inlineStr">
        <is>
          <t>TUBBS (CENTRAL LNU COMPLEX)</t>
        </is>
      </c>
      <c r="C1240" s="22" t="inlineStr">
        <is>
          <t>TUBBS (CENTRAL LNU COMPLEX)</t>
        </is>
      </c>
      <c r="D1240" s="22">
        <f>IFERROR(MATCH(B1240,'Large Fires (PGETerritory)'!C:C,0),"")</f>
        <v/>
      </c>
      <c r="E1240" s="22">
        <f>IFERROR(MATCH(C1240,'Large Fires (PGETerritory)'!C:C,0),"")</f>
        <v/>
      </c>
    </row>
    <row r="1241">
      <c r="A1241" s="22" t="inlineStr">
        <is>
          <t>17-0085400</t>
        </is>
      </c>
      <c r="B1241" s="110" t="inlineStr">
        <is>
          <t>TUBBS (CENTRAL LNU COMPLEX)</t>
        </is>
      </c>
      <c r="C1241" s="22" t="inlineStr">
        <is>
          <t>TUBBS (CENTRAL LNU COMPLEX)</t>
        </is>
      </c>
      <c r="D1241" s="22">
        <f>IFERROR(MATCH(B1241,'Large Fires (PGETerritory)'!C:C,0),"")</f>
        <v/>
      </c>
      <c r="E1241" s="22">
        <f>IFERROR(MATCH(C1241,'Large Fires (PGETerritory)'!C:C,0),"")</f>
        <v/>
      </c>
    </row>
    <row r="1242">
      <c r="A1242" s="22" t="inlineStr">
        <is>
          <t>17-0085400</t>
        </is>
      </c>
      <c r="B1242" s="110" t="inlineStr">
        <is>
          <t>TUBBS (CENTRAL LNU COMPLEX)</t>
        </is>
      </c>
      <c r="C1242" s="22" t="inlineStr">
        <is>
          <t>TUBBS (CENTRAL LNU COMPLEX)</t>
        </is>
      </c>
      <c r="D1242" s="22">
        <f>IFERROR(MATCH(B1242,'Large Fires (PGETerritory)'!C:C,0),"")</f>
        <v/>
      </c>
      <c r="E1242" s="22">
        <f>IFERROR(MATCH(C1242,'Large Fires (PGETerritory)'!C:C,0),"")</f>
        <v/>
      </c>
    </row>
    <row r="1243">
      <c r="A1243" s="22" t="inlineStr">
        <is>
          <t>17-0085400</t>
        </is>
      </c>
      <c r="B1243" s="110" t="inlineStr">
        <is>
          <t>TUBBS (CENTRAL LNU COMPLEX)</t>
        </is>
      </c>
      <c r="C1243" s="22" t="inlineStr">
        <is>
          <t>TUBBS (CENTRAL LNU COMPLEX)</t>
        </is>
      </c>
      <c r="D1243" s="22">
        <f>IFERROR(MATCH(B1243,'Large Fires (PGETerritory)'!C:C,0),"")</f>
        <v/>
      </c>
      <c r="E1243" s="22">
        <f>IFERROR(MATCH(C1243,'Large Fires (PGETerritory)'!C:C,0),"")</f>
        <v/>
      </c>
    </row>
    <row r="1244">
      <c r="A1244" s="22" t="inlineStr">
        <is>
          <t>17-0086274</t>
        </is>
      </c>
      <c r="B1244" s="110" t="inlineStr">
        <is>
          <t>TUBBS (CENTRAL LNU COMPLEX)</t>
        </is>
      </c>
      <c r="C1244" s="22" t="inlineStr">
        <is>
          <t>TUBBS (CENTRAL LNU COMPLEX)</t>
        </is>
      </c>
      <c r="D1244" s="22">
        <f>IFERROR(MATCH(B1244,'Large Fires (PGETerritory)'!C:C,0),"")</f>
        <v/>
      </c>
      <c r="E1244" s="22">
        <f>IFERROR(MATCH(C1244,'Large Fires (PGETerritory)'!C:C,0),"")</f>
        <v/>
      </c>
    </row>
    <row r="1245">
      <c r="A1245" s="22" t="inlineStr">
        <is>
          <t>17-0087421</t>
        </is>
      </c>
      <c r="B1245" s="110" t="inlineStr">
        <is>
          <t>TUBBS (CENTRAL LNU COMPLEX)</t>
        </is>
      </c>
      <c r="C1245" s="22" t="inlineStr">
        <is>
          <t>TUBBS (CENTRAL LNU COMPLEX)</t>
        </is>
      </c>
      <c r="D1245" s="22">
        <f>IFERROR(MATCH(B1245,'Large Fires (PGETerritory)'!C:C,0),"")</f>
        <v/>
      </c>
      <c r="E1245" s="22">
        <f>IFERROR(MATCH(C1245,'Large Fires (PGETerritory)'!C:C,0),"")</f>
        <v/>
      </c>
    </row>
    <row r="1246">
      <c r="A1246" s="22" t="inlineStr">
        <is>
          <t>17-0088306</t>
        </is>
      </c>
      <c r="B1246" s="110" t="inlineStr">
        <is>
          <t>TUBBS (CENTRAL LNU COMPLEX)</t>
        </is>
      </c>
      <c r="C1246" s="22" t="inlineStr">
        <is>
          <t>TUBBS (CENTRAL LNU COMPLEX)</t>
        </is>
      </c>
      <c r="D1246" s="22">
        <f>IFERROR(MATCH(B1246,'Large Fires (PGETerritory)'!C:C,0),"")</f>
        <v/>
      </c>
      <c r="E1246" s="22">
        <f>IFERROR(MATCH(C1246,'Large Fires (PGETerritory)'!C:C,0),"")</f>
        <v/>
      </c>
    </row>
    <row r="1247">
      <c r="A1247" s="22" t="inlineStr">
        <is>
          <t>17-0088309</t>
        </is>
      </c>
      <c r="B1247" s="110" t="inlineStr">
        <is>
          <t>TUBBS (CENTRAL LNU COMPLEX)</t>
        </is>
      </c>
      <c r="C1247" s="22" t="inlineStr">
        <is>
          <t>TUBBS (CENTRAL LNU COMPLEX)</t>
        </is>
      </c>
      <c r="D1247" s="22">
        <f>IFERROR(MATCH(B1247,'Large Fires (PGETerritory)'!C:C,0),"")</f>
        <v/>
      </c>
      <c r="E1247" s="22">
        <f>IFERROR(MATCH(C1247,'Large Fires (PGETerritory)'!C:C,0),"")</f>
        <v/>
      </c>
    </row>
    <row r="1248">
      <c r="A1248" s="22" t="inlineStr">
        <is>
          <t>17-0085432</t>
        </is>
      </c>
      <c r="B1248" s="110" t="inlineStr">
        <is>
          <t>TUBBS (CENTRAL LNU COMPLEX)</t>
        </is>
      </c>
      <c r="C1248" s="22" t="inlineStr">
        <is>
          <t>TUBBS (CENTRAL LNU COMPLEX)</t>
        </is>
      </c>
      <c r="D1248" s="22">
        <f>IFERROR(MATCH(B1248,'Large Fires (PGETerritory)'!C:C,0),"")</f>
        <v/>
      </c>
      <c r="E1248" s="22">
        <f>IFERROR(MATCH(C1248,'Large Fires (PGETerritory)'!C:C,0),"")</f>
        <v/>
      </c>
    </row>
    <row r="1249">
      <c r="A1249" s="22" t="inlineStr">
        <is>
          <t>17-0085432</t>
        </is>
      </c>
      <c r="B1249" s="110" t="inlineStr">
        <is>
          <t>TUBBS (CENTRAL LNU COMPLEX)</t>
        </is>
      </c>
      <c r="C1249" s="22" t="inlineStr">
        <is>
          <t>TUBBS (CENTRAL LNU COMPLEX)</t>
        </is>
      </c>
      <c r="D1249" s="22">
        <f>IFERROR(MATCH(B1249,'Large Fires (PGETerritory)'!C:C,0),"")</f>
        <v/>
      </c>
      <c r="E1249" s="22">
        <f>IFERROR(MATCH(C1249,'Large Fires (PGETerritory)'!C:C,0),"")</f>
        <v/>
      </c>
    </row>
    <row r="1250">
      <c r="A1250" s="22" t="inlineStr">
        <is>
          <t>17-0086915</t>
        </is>
      </c>
      <c r="B1250" s="110" t="inlineStr">
        <is>
          <t>TUBBS (CENTRAL LNU COMPLEX)</t>
        </is>
      </c>
      <c r="C1250" s="22" t="inlineStr">
        <is>
          <t>TUBBS (CENTRAL LNU COMPLEX)</t>
        </is>
      </c>
      <c r="D1250" s="22">
        <f>IFERROR(MATCH(B1250,'Large Fires (PGETerritory)'!C:C,0),"")</f>
        <v/>
      </c>
      <c r="E1250" s="22">
        <f>IFERROR(MATCH(C1250,'Large Fires (PGETerritory)'!C:C,0),"")</f>
        <v/>
      </c>
    </row>
    <row r="1251">
      <c r="A1251" s="22" t="inlineStr">
        <is>
          <t>17-0086911</t>
        </is>
      </c>
      <c r="B1251" s="110" t="inlineStr">
        <is>
          <t>TUBBS (CENTRAL LNU COMPLEX)</t>
        </is>
      </c>
      <c r="C1251" s="22" t="inlineStr">
        <is>
          <t>TUBBS (CENTRAL LNU COMPLEX)</t>
        </is>
      </c>
      <c r="D1251" s="22">
        <f>IFERROR(MATCH(B1251,'Large Fires (PGETerritory)'!C:C,0),"")</f>
        <v/>
      </c>
      <c r="E1251" s="22">
        <f>IFERROR(MATCH(C1251,'Large Fires (PGETerritory)'!C:C,0),"")</f>
        <v/>
      </c>
    </row>
    <row r="1252">
      <c r="A1252" s="22" t="inlineStr">
        <is>
          <t>17-0086786</t>
        </is>
      </c>
      <c r="B1252" s="110" t="inlineStr">
        <is>
          <t>TUBBS (CENTRAL LNU COMPLEX)</t>
        </is>
      </c>
      <c r="C1252" s="22" t="inlineStr">
        <is>
          <t>TUBBS (CENTRAL LNU COMPLEX)</t>
        </is>
      </c>
      <c r="D1252" s="22">
        <f>IFERROR(MATCH(B1252,'Large Fires (PGETerritory)'!C:C,0),"")</f>
        <v/>
      </c>
      <c r="E1252" s="22">
        <f>IFERROR(MATCH(C1252,'Large Fires (PGETerritory)'!C:C,0),"")</f>
        <v/>
      </c>
    </row>
    <row r="1253">
      <c r="A1253" s="22" t="inlineStr">
        <is>
          <t>17-0086666</t>
        </is>
      </c>
      <c r="B1253" s="110" t="inlineStr">
        <is>
          <t>TUBBS (CENTRAL LNU COMPLEX)</t>
        </is>
      </c>
      <c r="C1253" s="22" t="inlineStr">
        <is>
          <t>TUBBS (CENTRAL LNU COMPLEX)</t>
        </is>
      </c>
      <c r="D1253" s="22">
        <f>IFERROR(MATCH(B1253,'Large Fires (PGETerritory)'!C:C,0),"")</f>
        <v/>
      </c>
      <c r="E1253" s="22">
        <f>IFERROR(MATCH(C1253,'Large Fires (PGETerritory)'!C:C,0),"")</f>
        <v/>
      </c>
    </row>
    <row r="1254">
      <c r="A1254" s="22" t="inlineStr">
        <is>
          <t>17-0087223</t>
        </is>
      </c>
      <c r="B1254" s="110" t="inlineStr">
        <is>
          <t>TUBBS (CENTRAL LNU COMPLEX)</t>
        </is>
      </c>
      <c r="C1254" s="22" t="inlineStr">
        <is>
          <t>TUBBS (CENTRAL LNU COMPLEX)</t>
        </is>
      </c>
      <c r="D1254" s="22">
        <f>IFERROR(MATCH(B1254,'Large Fires (PGETerritory)'!C:C,0),"")</f>
        <v/>
      </c>
      <c r="E1254" s="22">
        <f>IFERROR(MATCH(C1254,'Large Fires (PGETerritory)'!C:C,0),"")</f>
        <v/>
      </c>
    </row>
    <row r="1255">
      <c r="A1255" s="22" t="inlineStr">
        <is>
          <t>17-0087200</t>
        </is>
      </c>
      <c r="B1255" s="110" t="inlineStr">
        <is>
          <t>TUBBS (CENTRAL LNU COMPLEX)</t>
        </is>
      </c>
      <c r="C1255" s="22" t="inlineStr">
        <is>
          <t>TUBBS (CENTRAL LNU COMPLEX)</t>
        </is>
      </c>
      <c r="D1255" s="22">
        <f>IFERROR(MATCH(B1255,'Large Fires (PGETerritory)'!C:C,0),"")</f>
        <v/>
      </c>
      <c r="E1255" s="22">
        <f>IFERROR(MATCH(C1255,'Large Fires (PGETerritory)'!C:C,0),"")</f>
        <v/>
      </c>
    </row>
    <row r="1256">
      <c r="A1256" s="22" t="inlineStr">
        <is>
          <t>17-0087396</t>
        </is>
      </c>
      <c r="B1256" s="110" t="inlineStr">
        <is>
          <t>TUBBS (CENTRAL LNU COMPLEX)</t>
        </is>
      </c>
      <c r="C1256" s="22" t="inlineStr">
        <is>
          <t>TUBBS (CENTRAL LNU COMPLEX)</t>
        </is>
      </c>
      <c r="D1256" s="22">
        <f>IFERROR(MATCH(B1256,'Large Fires (PGETerritory)'!C:C,0),"")</f>
        <v/>
      </c>
      <c r="E1256" s="22">
        <f>IFERROR(MATCH(C1256,'Large Fires (PGETerritory)'!C:C,0),"")</f>
        <v/>
      </c>
    </row>
    <row r="1257">
      <c r="A1257" s="22" t="inlineStr">
        <is>
          <t>17-0089205</t>
        </is>
      </c>
      <c r="B1257" s="110" t="inlineStr">
        <is>
          <t>TUBBS (CENTRAL LNU COMPLEX)</t>
        </is>
      </c>
      <c r="C1257" s="22" t="inlineStr">
        <is>
          <t>TUBBS (CENTRAL LNU COMPLEX)</t>
        </is>
      </c>
      <c r="D1257" s="22">
        <f>IFERROR(MATCH(B1257,'Large Fires (PGETerritory)'!C:C,0),"")</f>
        <v/>
      </c>
      <c r="E1257" s="22">
        <f>IFERROR(MATCH(C1257,'Large Fires (PGETerritory)'!C:C,0),"")</f>
        <v/>
      </c>
    </row>
    <row r="1258">
      <c r="A1258" s="22" t="inlineStr">
        <is>
          <t>17-0087394</t>
        </is>
      </c>
      <c r="B1258" s="110" t="inlineStr">
        <is>
          <t>TUBBS (CENTRAL LNU COMPLEX)</t>
        </is>
      </c>
      <c r="C1258" s="22" t="inlineStr">
        <is>
          <t>TUBBS (CENTRAL LNU COMPLEX)</t>
        </is>
      </c>
      <c r="D1258" s="22">
        <f>IFERROR(MATCH(B1258,'Large Fires (PGETerritory)'!C:C,0),"")</f>
        <v/>
      </c>
      <c r="E1258" s="22">
        <f>IFERROR(MATCH(C1258,'Large Fires (PGETerritory)'!C:C,0),"")</f>
        <v/>
      </c>
    </row>
    <row r="1259">
      <c r="A1259" s="22" t="inlineStr">
        <is>
          <t>17-0087420</t>
        </is>
      </c>
      <c r="B1259" s="110" t="inlineStr">
        <is>
          <t>TUBBS (CENTRAL LNU COMPLEX)</t>
        </is>
      </c>
      <c r="C1259" s="22" t="inlineStr">
        <is>
          <t>TUBBS (CENTRAL LNU COMPLEX)</t>
        </is>
      </c>
      <c r="D1259" s="22">
        <f>IFERROR(MATCH(B1259,'Large Fires (PGETerritory)'!C:C,0),"")</f>
        <v/>
      </c>
      <c r="E1259" s="22">
        <f>IFERROR(MATCH(C1259,'Large Fires (PGETerritory)'!C:C,0),"")</f>
        <v/>
      </c>
    </row>
    <row r="1260">
      <c r="A1260" s="22" t="inlineStr">
        <is>
          <t>17-0087422</t>
        </is>
      </c>
      <c r="B1260" s="110" t="inlineStr">
        <is>
          <t>TUBBS (CENTRAL LNU COMPLEX)</t>
        </is>
      </c>
      <c r="C1260" s="22" t="inlineStr">
        <is>
          <t>TUBBS (CENTRAL LNU COMPLEX)</t>
        </is>
      </c>
      <c r="D1260" s="22">
        <f>IFERROR(MATCH(B1260,'Large Fires (PGETerritory)'!C:C,0),"")</f>
        <v/>
      </c>
      <c r="E1260" s="22">
        <f>IFERROR(MATCH(C1260,'Large Fires (PGETerritory)'!C:C,0),"")</f>
        <v/>
      </c>
    </row>
    <row r="1261">
      <c r="A1261" s="22" t="inlineStr">
        <is>
          <t>17-0087954</t>
        </is>
      </c>
      <c r="B1261" s="110" t="inlineStr">
        <is>
          <t>TUBBS (CENTRAL LNU COMPLEX)</t>
        </is>
      </c>
      <c r="C1261" s="22" t="inlineStr">
        <is>
          <t>TUBBS (CENTRAL LNU COMPLEX)</t>
        </is>
      </c>
      <c r="D1261" s="22">
        <f>IFERROR(MATCH(B1261,'Large Fires (PGETerritory)'!C:C,0),"")</f>
        <v/>
      </c>
      <c r="E1261" s="22">
        <f>IFERROR(MATCH(C1261,'Large Fires (PGETerritory)'!C:C,0),"")</f>
        <v/>
      </c>
    </row>
    <row r="1262">
      <c r="A1262" s="22" t="inlineStr">
        <is>
          <t>17-0087954</t>
        </is>
      </c>
      <c r="B1262" s="110" t="inlineStr">
        <is>
          <t>TUBBS (CENTRAL LNU COMPLEX)</t>
        </is>
      </c>
      <c r="C1262" s="22" t="inlineStr">
        <is>
          <t>TUBBS (CENTRAL LNU COMPLEX)</t>
        </is>
      </c>
      <c r="D1262" s="22">
        <f>IFERROR(MATCH(B1262,'Large Fires (PGETerritory)'!C:C,0),"")</f>
        <v/>
      </c>
      <c r="E1262" s="22">
        <f>IFERROR(MATCH(C1262,'Large Fires (PGETerritory)'!C:C,0),"")</f>
        <v/>
      </c>
    </row>
    <row r="1263">
      <c r="A1263" s="22" t="inlineStr">
        <is>
          <t>17-0087372</t>
        </is>
      </c>
      <c r="B1263" s="110" t="inlineStr">
        <is>
          <t>TUBBS (CENTRAL LNU COMPLEX)</t>
        </is>
      </c>
      <c r="C1263" s="22" t="inlineStr">
        <is>
          <t>TUBBS (CENTRAL LNU COMPLEX)</t>
        </is>
      </c>
      <c r="D1263" s="22">
        <f>IFERROR(MATCH(B1263,'Large Fires (PGETerritory)'!C:C,0),"")</f>
        <v/>
      </c>
      <c r="E1263" s="22">
        <f>IFERROR(MATCH(C1263,'Large Fires (PGETerritory)'!C:C,0),"")</f>
        <v/>
      </c>
    </row>
    <row r="1264">
      <c r="A1264" s="22" t="inlineStr">
        <is>
          <t>17-0087371</t>
        </is>
      </c>
      <c r="B1264" s="110" t="inlineStr">
        <is>
          <t>TUBBS (CENTRAL LNU COMPLEX)</t>
        </is>
      </c>
      <c r="C1264" s="22" t="inlineStr">
        <is>
          <t>TUBBS (CENTRAL LNU COMPLEX)</t>
        </is>
      </c>
      <c r="D1264" s="22">
        <f>IFERROR(MATCH(B1264,'Large Fires (PGETerritory)'!C:C,0),"")</f>
        <v/>
      </c>
      <c r="E1264" s="22">
        <f>IFERROR(MATCH(C1264,'Large Fires (PGETerritory)'!C:C,0),"")</f>
        <v/>
      </c>
    </row>
    <row r="1265">
      <c r="A1265" s="22" t="inlineStr">
        <is>
          <t>17-0086905</t>
        </is>
      </c>
      <c r="B1265" s="110" t="inlineStr">
        <is>
          <t>TUBBS (CENTRAL LNU COMPLEX)</t>
        </is>
      </c>
      <c r="C1265" s="22" t="inlineStr">
        <is>
          <t>TUBBS (CENTRAL LNU COMPLEX)</t>
        </is>
      </c>
      <c r="D1265" s="22">
        <f>IFERROR(MATCH(B1265,'Large Fires (PGETerritory)'!C:C,0),"")</f>
        <v/>
      </c>
      <c r="E1265" s="22">
        <f>IFERROR(MATCH(C1265,'Large Fires (PGETerritory)'!C:C,0),"")</f>
        <v/>
      </c>
    </row>
    <row r="1266">
      <c r="A1266" s="22" t="inlineStr">
        <is>
          <t>17-0087477</t>
        </is>
      </c>
      <c r="B1266" s="110" t="inlineStr">
        <is>
          <t>TUBBS (CENTRAL LNU COMPLEX)</t>
        </is>
      </c>
      <c r="C1266" s="22" t="inlineStr">
        <is>
          <t>TUBBS (CENTRAL LNU COMPLEX)</t>
        </is>
      </c>
      <c r="D1266" s="22">
        <f>IFERROR(MATCH(B1266,'Large Fires (PGETerritory)'!C:C,0),"")</f>
        <v/>
      </c>
      <c r="E1266" s="22">
        <f>IFERROR(MATCH(C1266,'Large Fires (PGETerritory)'!C:C,0),"")</f>
        <v/>
      </c>
    </row>
    <row r="1267">
      <c r="A1267" s="22" t="inlineStr">
        <is>
          <t>17-0087395</t>
        </is>
      </c>
      <c r="B1267" s="110" t="inlineStr">
        <is>
          <t>TUBBS (CENTRAL LNU COMPLEX)</t>
        </is>
      </c>
      <c r="C1267" s="22" t="inlineStr">
        <is>
          <t>TUBBS (CENTRAL LNU COMPLEX)</t>
        </is>
      </c>
      <c r="D1267" s="22">
        <f>IFERROR(MATCH(B1267,'Large Fires (PGETerritory)'!C:C,0),"")</f>
        <v/>
      </c>
      <c r="E1267" s="22">
        <f>IFERROR(MATCH(C1267,'Large Fires (PGETerritory)'!C:C,0),"")</f>
        <v/>
      </c>
    </row>
    <row r="1268">
      <c r="A1268" s="22" t="inlineStr">
        <is>
          <t>17-0085450</t>
        </is>
      </c>
      <c r="B1268" s="110" t="inlineStr">
        <is>
          <t>TUBBS (CENTRAL LNU COMPLEX)</t>
        </is>
      </c>
      <c r="C1268" s="22" t="inlineStr">
        <is>
          <t>TUBBS (CENTRAL LNU COMPLEX)</t>
        </is>
      </c>
      <c r="D1268" s="22">
        <f>IFERROR(MATCH(B1268,'Large Fires (PGETerritory)'!C:C,0),"")</f>
        <v/>
      </c>
      <c r="E1268" s="22">
        <f>IFERROR(MATCH(C1268,'Large Fires (PGETerritory)'!C:C,0),"")</f>
        <v/>
      </c>
    </row>
    <row r="1269">
      <c r="A1269" s="22" t="inlineStr">
        <is>
          <t>17-0088279</t>
        </is>
      </c>
      <c r="B1269" s="110" t="inlineStr">
        <is>
          <t>TUBBS (CENTRAL LNU COMPLEX)</t>
        </is>
      </c>
      <c r="C1269" s="22" t="inlineStr">
        <is>
          <t>TUBBS (CENTRAL LNU COMPLEX)</t>
        </is>
      </c>
      <c r="D1269" s="22">
        <f>IFERROR(MATCH(B1269,'Large Fires (PGETerritory)'!C:C,0),"")</f>
        <v/>
      </c>
      <c r="E1269" s="22">
        <f>IFERROR(MATCH(C1269,'Large Fires (PGETerritory)'!C:C,0),"")</f>
        <v/>
      </c>
    </row>
    <row r="1270">
      <c r="A1270" s="22" t="inlineStr">
        <is>
          <t>17-0088409</t>
        </is>
      </c>
      <c r="B1270" s="110" t="inlineStr">
        <is>
          <t>TUBBS (CENTRAL LNU COMPLEX)</t>
        </is>
      </c>
      <c r="C1270" s="22" t="inlineStr">
        <is>
          <t>TUBBS (CENTRAL LNU COMPLEX)</t>
        </is>
      </c>
      <c r="D1270" s="22">
        <f>IFERROR(MATCH(B1270,'Large Fires (PGETerritory)'!C:C,0),"")</f>
        <v/>
      </c>
      <c r="E1270" s="22">
        <f>IFERROR(MATCH(C1270,'Large Fires (PGETerritory)'!C:C,0),"")</f>
        <v/>
      </c>
    </row>
    <row r="1271">
      <c r="A1271" s="22" t="inlineStr">
        <is>
          <t>17-0088413</t>
        </is>
      </c>
      <c r="B1271" s="110" t="inlineStr">
        <is>
          <t>TUBBS (CENTRAL LNU COMPLEX)</t>
        </is>
      </c>
      <c r="C1271" s="22" t="inlineStr">
        <is>
          <t>TUBBS (CENTRAL LNU COMPLEX)</t>
        </is>
      </c>
      <c r="D1271" s="22">
        <f>IFERROR(MATCH(B1271,'Large Fires (PGETerritory)'!C:C,0),"")</f>
        <v/>
      </c>
      <c r="E1271" s="22">
        <f>IFERROR(MATCH(C1271,'Large Fires (PGETerritory)'!C:C,0),"")</f>
        <v/>
      </c>
    </row>
    <row r="1272">
      <c r="A1272" s="22" t="inlineStr">
        <is>
          <t>17-0087084</t>
        </is>
      </c>
      <c r="B1272" s="110" t="inlineStr">
        <is>
          <t>TUBBS (CENTRAL LNU COMPLEX)</t>
        </is>
      </c>
      <c r="C1272" s="22" t="inlineStr">
        <is>
          <t>TUBBS (CENTRAL LNU COMPLEX)</t>
        </is>
      </c>
      <c r="D1272" s="22">
        <f>IFERROR(MATCH(B1272,'Large Fires (PGETerritory)'!C:C,0),"")</f>
        <v/>
      </c>
      <c r="E1272" s="22">
        <f>IFERROR(MATCH(C1272,'Large Fires (PGETerritory)'!C:C,0),"")</f>
        <v/>
      </c>
    </row>
    <row r="1273">
      <c r="A1273" s="22" t="inlineStr">
        <is>
          <t>17-0087373</t>
        </is>
      </c>
      <c r="B1273" s="110" t="inlineStr">
        <is>
          <t>TUBBS (CENTRAL LNU COMPLEX)</t>
        </is>
      </c>
      <c r="C1273" s="22" t="inlineStr">
        <is>
          <t>TUBBS (CENTRAL LNU COMPLEX)</t>
        </is>
      </c>
      <c r="D1273" s="22">
        <f>IFERROR(MATCH(B1273,'Large Fires (PGETerritory)'!C:C,0),"")</f>
        <v/>
      </c>
      <c r="E1273" s="22">
        <f>IFERROR(MATCH(C1273,'Large Fires (PGETerritory)'!C:C,0),"")</f>
        <v/>
      </c>
    </row>
    <row r="1274">
      <c r="A1274" s="22" t="inlineStr">
        <is>
          <t>17-0087716</t>
        </is>
      </c>
      <c r="B1274" s="110" t="inlineStr">
        <is>
          <t>TUBBS (CENTRAL LNU COMPLEX)</t>
        </is>
      </c>
      <c r="C1274" s="22" t="inlineStr">
        <is>
          <t>TUBBS (CENTRAL LNU COMPLEX)</t>
        </is>
      </c>
      <c r="D1274" s="22">
        <f>IFERROR(MATCH(B1274,'Large Fires (PGETerritory)'!C:C,0),"")</f>
        <v/>
      </c>
      <c r="E1274" s="22">
        <f>IFERROR(MATCH(C1274,'Large Fires (PGETerritory)'!C:C,0),"")</f>
        <v/>
      </c>
    </row>
    <row r="1275">
      <c r="A1275" s="22" t="inlineStr">
        <is>
          <t>17-0087774</t>
        </is>
      </c>
      <c r="B1275" s="110" t="inlineStr">
        <is>
          <t>TUBBS (CENTRAL LNU COMPLEX)</t>
        </is>
      </c>
      <c r="C1275" s="22" t="inlineStr">
        <is>
          <t>TUBBS (CENTRAL LNU COMPLEX)</t>
        </is>
      </c>
      <c r="D1275" s="22">
        <f>IFERROR(MATCH(B1275,'Large Fires (PGETerritory)'!C:C,0),"")</f>
        <v/>
      </c>
      <c r="E1275" s="22">
        <f>IFERROR(MATCH(C1275,'Large Fires (PGETerritory)'!C:C,0),"")</f>
        <v/>
      </c>
    </row>
    <row r="1276">
      <c r="A1276" s="22" t="inlineStr">
        <is>
          <t>17-0088404</t>
        </is>
      </c>
      <c r="B1276" s="110" t="inlineStr">
        <is>
          <t>TUBBS (CENTRAL LNU COMPLEX)</t>
        </is>
      </c>
      <c r="C1276" s="22" t="inlineStr">
        <is>
          <t>TUBBS (CENTRAL LNU COMPLEX)</t>
        </is>
      </c>
      <c r="D1276" s="22">
        <f>IFERROR(MATCH(B1276,'Large Fires (PGETerritory)'!C:C,0),"")</f>
        <v/>
      </c>
      <c r="E1276" s="22">
        <f>IFERROR(MATCH(C1276,'Large Fires (PGETerritory)'!C:C,0),"")</f>
        <v/>
      </c>
    </row>
    <row r="1277">
      <c r="A1277" s="22" t="inlineStr">
        <is>
          <t>17-0088710</t>
        </is>
      </c>
      <c r="B1277" s="110" t="inlineStr">
        <is>
          <t>TUBBS (CENTRAL LNU COMPLEX)</t>
        </is>
      </c>
      <c r="C1277" s="22" t="inlineStr">
        <is>
          <t>TUBBS (CENTRAL LNU COMPLEX)</t>
        </is>
      </c>
      <c r="D1277" s="22">
        <f>IFERROR(MATCH(B1277,'Large Fires (PGETerritory)'!C:C,0),"")</f>
        <v/>
      </c>
      <c r="E1277" s="22">
        <f>IFERROR(MATCH(C1277,'Large Fires (PGETerritory)'!C:C,0),"")</f>
        <v/>
      </c>
    </row>
    <row r="1278">
      <c r="A1278" s="22" t="inlineStr">
        <is>
          <t>17-0089365</t>
        </is>
      </c>
      <c r="B1278" s="110" t="inlineStr">
        <is>
          <t>TUBBS (CENTRAL LNU COMPLEX)</t>
        </is>
      </c>
      <c r="C1278" s="22" t="inlineStr">
        <is>
          <t>TUBBS (CENTRAL LNU COMPLEX)</t>
        </is>
      </c>
      <c r="D1278" s="22">
        <f>IFERROR(MATCH(B1278,'Large Fires (PGETerritory)'!C:C,0),"")</f>
        <v/>
      </c>
      <c r="E1278" s="22">
        <f>IFERROR(MATCH(C1278,'Large Fires (PGETerritory)'!C:C,0),"")</f>
        <v/>
      </c>
    </row>
    <row r="1279">
      <c r="A1279" s="22" t="inlineStr">
        <is>
          <t>17-0089413</t>
        </is>
      </c>
      <c r="B1279" s="110" t="inlineStr">
        <is>
          <t>TUBBS (CENTRAL LNU COMPLEX)</t>
        </is>
      </c>
      <c r="C1279" s="22" t="inlineStr">
        <is>
          <t>TUBBS (CENTRAL LNU COMPLEX)</t>
        </is>
      </c>
      <c r="D1279" s="22">
        <f>IFERROR(MATCH(B1279,'Large Fires (PGETerritory)'!C:C,0),"")</f>
        <v/>
      </c>
      <c r="E1279" s="22">
        <f>IFERROR(MATCH(C1279,'Large Fires (PGETerritory)'!C:C,0),"")</f>
        <v/>
      </c>
    </row>
    <row r="1280">
      <c r="A1280" s="22" t="inlineStr">
        <is>
          <t>17-0088415</t>
        </is>
      </c>
      <c r="B1280" s="110" t="inlineStr">
        <is>
          <t>TUBBS (CENTRAL LNU COMPLEX)</t>
        </is>
      </c>
      <c r="C1280" s="22" t="inlineStr">
        <is>
          <t>TUBBS (CENTRAL LNU COMPLEX)</t>
        </is>
      </c>
      <c r="D1280" s="22">
        <f>IFERROR(MATCH(B1280,'Large Fires (PGETerritory)'!C:C,0),"")</f>
        <v/>
      </c>
      <c r="E1280" s="22">
        <f>IFERROR(MATCH(C1280,'Large Fires (PGETerritory)'!C:C,0),"")</f>
        <v/>
      </c>
    </row>
    <row r="1281">
      <c r="A1281" s="22" t="inlineStr">
        <is>
          <t>17-0089353</t>
        </is>
      </c>
      <c r="B1281" s="110" t="inlineStr">
        <is>
          <t>TUBBS (CENTRAL LNU COMPLEX)</t>
        </is>
      </c>
      <c r="C1281" s="22" t="inlineStr">
        <is>
          <t>TUBBS (CENTRAL LNU COMPLEX)</t>
        </is>
      </c>
      <c r="D1281" s="22">
        <f>IFERROR(MATCH(B1281,'Large Fires (PGETerritory)'!C:C,0),"")</f>
        <v/>
      </c>
      <c r="E1281" s="22">
        <f>IFERROR(MATCH(C1281,'Large Fires (PGETerritory)'!C:C,0),"")</f>
        <v/>
      </c>
    </row>
    <row r="1282">
      <c r="A1282" s="22" t="inlineStr">
        <is>
          <t>17-0088408</t>
        </is>
      </c>
      <c r="B1282" s="110" t="inlineStr">
        <is>
          <t>TUBBS (CENTRAL LNU COMPLEX)</t>
        </is>
      </c>
      <c r="C1282" s="22" t="inlineStr">
        <is>
          <t>TUBBS (CENTRAL LNU COMPLEX)</t>
        </is>
      </c>
      <c r="D1282" s="22">
        <f>IFERROR(MATCH(B1282,'Large Fires (PGETerritory)'!C:C,0),"")</f>
        <v/>
      </c>
      <c r="E1282" s="22">
        <f>IFERROR(MATCH(C1282,'Large Fires (PGETerritory)'!C:C,0),"")</f>
        <v/>
      </c>
    </row>
    <row r="1283">
      <c r="A1283" s="22" t="inlineStr">
        <is>
          <t>17-0087763</t>
        </is>
      </c>
      <c r="B1283" s="110" t="inlineStr">
        <is>
          <t>TUBBS (CENTRAL LNU COMPLEX)</t>
        </is>
      </c>
      <c r="C1283" s="22" t="inlineStr">
        <is>
          <t>TUBBS (CENTRAL LNU COMPLEX)</t>
        </is>
      </c>
      <c r="D1283" s="22">
        <f>IFERROR(MATCH(B1283,'Large Fires (PGETerritory)'!C:C,0),"")</f>
        <v/>
      </c>
      <c r="E1283" s="22">
        <f>IFERROR(MATCH(C1283,'Large Fires (PGETerritory)'!C:C,0),"")</f>
        <v/>
      </c>
    </row>
    <row r="1284">
      <c r="A1284" s="22" t="inlineStr">
        <is>
          <t>17-0089504</t>
        </is>
      </c>
      <c r="B1284" s="110" t="inlineStr">
        <is>
          <t>TUBBS (CENTRAL LNU COMPLEX)</t>
        </is>
      </c>
      <c r="C1284" s="22" t="inlineStr">
        <is>
          <t>TUBBS (CENTRAL LNU COMPLEX)</t>
        </is>
      </c>
      <c r="D1284" s="22">
        <f>IFERROR(MATCH(B1284,'Large Fires (PGETerritory)'!C:C,0),"")</f>
        <v/>
      </c>
      <c r="E1284" s="22">
        <f>IFERROR(MATCH(C1284,'Large Fires (PGETerritory)'!C:C,0),"")</f>
        <v/>
      </c>
    </row>
    <row r="1285">
      <c r="A1285" s="22" t="inlineStr">
        <is>
          <t>17-0087384</t>
        </is>
      </c>
      <c r="B1285" s="110" t="inlineStr">
        <is>
          <t>TUBBS (CENTRAL LNU COMPLEX)</t>
        </is>
      </c>
      <c r="C1285" s="22" t="inlineStr">
        <is>
          <t>TUBBS (CENTRAL LNU COMPLEX)</t>
        </is>
      </c>
      <c r="D1285" s="22">
        <f>IFERROR(MATCH(B1285,'Large Fires (PGETerritory)'!C:C,0),"")</f>
        <v/>
      </c>
      <c r="E1285" s="22">
        <f>IFERROR(MATCH(C1285,'Large Fires (PGETerritory)'!C:C,0),"")</f>
        <v/>
      </c>
    </row>
    <row r="1286">
      <c r="A1286" s="22" t="inlineStr">
        <is>
          <t>17-0087517</t>
        </is>
      </c>
      <c r="B1286" s="110" t="inlineStr">
        <is>
          <t>TUBBS (CENTRAL LNU COMPLEX)</t>
        </is>
      </c>
      <c r="C1286" s="22" t="inlineStr">
        <is>
          <t>TUBBS (CENTRAL LNU COMPLEX)</t>
        </is>
      </c>
      <c r="D1286" s="22">
        <f>IFERROR(MATCH(B1286,'Large Fires (PGETerritory)'!C:C,0),"")</f>
        <v/>
      </c>
      <c r="E1286" s="22">
        <f>IFERROR(MATCH(C1286,'Large Fires (PGETerritory)'!C:C,0),"")</f>
        <v/>
      </c>
    </row>
    <row r="1287">
      <c r="A1287" s="22" t="inlineStr">
        <is>
          <t>17-0087553</t>
        </is>
      </c>
      <c r="B1287" s="110" t="inlineStr">
        <is>
          <t>TUBBS (CENTRAL LNU COMPLEX)</t>
        </is>
      </c>
      <c r="C1287" s="22" t="inlineStr">
        <is>
          <t>TUBBS (CENTRAL LNU COMPLEX)</t>
        </is>
      </c>
      <c r="D1287" s="22">
        <f>IFERROR(MATCH(B1287,'Large Fires (PGETerritory)'!C:C,0),"")</f>
        <v/>
      </c>
      <c r="E1287" s="22">
        <f>IFERROR(MATCH(C1287,'Large Fires (PGETerritory)'!C:C,0),"")</f>
        <v/>
      </c>
    </row>
    <row r="1288">
      <c r="A1288" s="22" t="inlineStr">
        <is>
          <t>17-0087940</t>
        </is>
      </c>
      <c r="B1288" s="110" t="inlineStr">
        <is>
          <t>TUBBS (CENTRAL LNU COMPLEX)</t>
        </is>
      </c>
      <c r="C1288" s="22" t="inlineStr">
        <is>
          <t>TUBBS (CENTRAL LNU COMPLEX)</t>
        </is>
      </c>
      <c r="D1288" s="22">
        <f>IFERROR(MATCH(B1288,'Large Fires (PGETerritory)'!C:C,0),"")</f>
        <v/>
      </c>
      <c r="E1288" s="22">
        <f>IFERROR(MATCH(C1288,'Large Fires (PGETerritory)'!C:C,0),"")</f>
        <v/>
      </c>
    </row>
    <row r="1289">
      <c r="A1289" s="22" t="inlineStr">
        <is>
          <t>17-0088077</t>
        </is>
      </c>
      <c r="B1289" s="110" t="inlineStr">
        <is>
          <t>TUBBS (CENTRAL LNU COMPLEX)</t>
        </is>
      </c>
      <c r="C1289" s="22" t="inlineStr">
        <is>
          <t>TUBBS (CENTRAL LNU COMPLEX)</t>
        </is>
      </c>
      <c r="D1289" s="22">
        <f>IFERROR(MATCH(B1289,'Large Fires (PGETerritory)'!C:C,0),"")</f>
        <v/>
      </c>
      <c r="E1289" s="22">
        <f>IFERROR(MATCH(C1289,'Large Fires (PGETerritory)'!C:C,0),"")</f>
        <v/>
      </c>
    </row>
    <row r="1290">
      <c r="A1290" s="22" t="inlineStr">
        <is>
          <t>17-0088207</t>
        </is>
      </c>
      <c r="B1290" s="110" t="inlineStr">
        <is>
          <t>TUBBS (CENTRAL LNU COMPLEX)</t>
        </is>
      </c>
      <c r="C1290" s="22" t="inlineStr">
        <is>
          <t>TUBBS (CENTRAL LNU COMPLEX)</t>
        </is>
      </c>
      <c r="D1290" s="22">
        <f>IFERROR(MATCH(B1290,'Large Fires (PGETerritory)'!C:C,0),"")</f>
        <v/>
      </c>
      <c r="E1290" s="22">
        <f>IFERROR(MATCH(C1290,'Large Fires (PGETerritory)'!C:C,0),"")</f>
        <v/>
      </c>
    </row>
    <row r="1291">
      <c r="A1291" s="22" t="inlineStr">
        <is>
          <t>17-0086287</t>
        </is>
      </c>
      <c r="B1291" s="110" t="inlineStr">
        <is>
          <t>TUBBS (CENTRAL LNU COMPLEX)</t>
        </is>
      </c>
      <c r="C1291" s="22" t="inlineStr">
        <is>
          <t>TUBBS (CENTRAL LNU COMPLEX)</t>
        </is>
      </c>
      <c r="D1291" s="22">
        <f>IFERROR(MATCH(B1291,'Large Fires (PGETerritory)'!C:C,0),"")</f>
        <v/>
      </c>
      <c r="E1291" s="22">
        <f>IFERROR(MATCH(C1291,'Large Fires (PGETerritory)'!C:C,0),"")</f>
        <v/>
      </c>
    </row>
    <row r="1292">
      <c r="A1292" s="22" t="inlineStr">
        <is>
          <t>17-0087523</t>
        </is>
      </c>
      <c r="B1292" s="110" t="inlineStr">
        <is>
          <t>TUBBS (CENTRAL LNU COMPLEX)</t>
        </is>
      </c>
      <c r="C1292" s="22" t="inlineStr">
        <is>
          <t>TUBBS (CENTRAL LNU COMPLEX)</t>
        </is>
      </c>
      <c r="D1292" s="22">
        <f>IFERROR(MATCH(B1292,'Large Fires (PGETerritory)'!C:C,0),"")</f>
        <v/>
      </c>
      <c r="E1292" s="22">
        <f>IFERROR(MATCH(C1292,'Large Fires (PGETerritory)'!C:C,0),"")</f>
        <v/>
      </c>
    </row>
    <row r="1293">
      <c r="A1293" s="22" t="inlineStr">
        <is>
          <t>17-0087522</t>
        </is>
      </c>
      <c r="B1293" s="110" t="inlineStr">
        <is>
          <t>TUBBS (CENTRAL LNU COMPLEX)</t>
        </is>
      </c>
      <c r="C1293" s="22" t="inlineStr">
        <is>
          <t>TUBBS (CENTRAL LNU COMPLEX)</t>
        </is>
      </c>
      <c r="D1293" s="22">
        <f>IFERROR(MATCH(B1293,'Large Fires (PGETerritory)'!C:C,0),"")</f>
        <v/>
      </c>
      <c r="E1293" s="22">
        <f>IFERROR(MATCH(C1293,'Large Fires (PGETerritory)'!C:C,0),"")</f>
        <v/>
      </c>
    </row>
    <row r="1294">
      <c r="A1294" s="22" t="inlineStr">
        <is>
          <t>17-0087524</t>
        </is>
      </c>
      <c r="B1294" s="110" t="inlineStr">
        <is>
          <t>TUBBS (CENTRAL LNU COMPLEX)</t>
        </is>
      </c>
      <c r="C1294" s="22" t="inlineStr">
        <is>
          <t>TUBBS (CENTRAL LNU COMPLEX)</t>
        </is>
      </c>
      <c r="D1294" s="22">
        <f>IFERROR(MATCH(B1294,'Large Fires (PGETerritory)'!C:C,0),"")</f>
        <v/>
      </c>
      <c r="E1294" s="22">
        <f>IFERROR(MATCH(C1294,'Large Fires (PGETerritory)'!C:C,0),"")</f>
        <v/>
      </c>
    </row>
    <row r="1295">
      <c r="A1295" s="22" t="inlineStr">
        <is>
          <t>17-0087723</t>
        </is>
      </c>
      <c r="B1295" s="110" t="inlineStr">
        <is>
          <t>TUBBS (CENTRAL LNU COMPLEX)</t>
        </is>
      </c>
      <c r="C1295" s="22" t="inlineStr">
        <is>
          <t>TUBBS (CENTRAL LNU COMPLEX)</t>
        </is>
      </c>
      <c r="D1295" s="22">
        <f>IFERROR(MATCH(B1295,'Large Fires (PGETerritory)'!C:C,0),"")</f>
        <v/>
      </c>
      <c r="E1295" s="22">
        <f>IFERROR(MATCH(C1295,'Large Fires (PGETerritory)'!C:C,0),"")</f>
        <v/>
      </c>
    </row>
    <row r="1296">
      <c r="A1296" s="22" t="inlineStr">
        <is>
          <t>17-0086895</t>
        </is>
      </c>
      <c r="B1296" s="110" t="inlineStr">
        <is>
          <t>TUBBS (CENTRAL LNU COMPLEX)</t>
        </is>
      </c>
      <c r="C1296" s="22" t="inlineStr">
        <is>
          <t>TUBBS (CENTRAL LNU COMPLEX)</t>
        </is>
      </c>
      <c r="D1296" s="22">
        <f>IFERROR(MATCH(B1296,'Large Fires (PGETerritory)'!C:C,0),"")</f>
        <v/>
      </c>
      <c r="E1296" s="22">
        <f>IFERROR(MATCH(C1296,'Large Fires (PGETerritory)'!C:C,0),"")</f>
        <v/>
      </c>
    </row>
    <row r="1297">
      <c r="A1297" s="22" t="inlineStr">
        <is>
          <t>17-0087508</t>
        </is>
      </c>
      <c r="B1297" s="110" t="inlineStr">
        <is>
          <t>TUBBS (CENTRAL LNU COMPLEX)</t>
        </is>
      </c>
      <c r="C1297" s="22" t="inlineStr">
        <is>
          <t>TUBBS (CENTRAL LNU COMPLEX)</t>
        </is>
      </c>
      <c r="D1297" s="22">
        <f>IFERROR(MATCH(B1297,'Large Fires (PGETerritory)'!C:C,0),"")</f>
        <v/>
      </c>
      <c r="E1297" s="22">
        <f>IFERROR(MATCH(C1297,'Large Fires (PGETerritory)'!C:C,0),"")</f>
        <v/>
      </c>
    </row>
    <row r="1298">
      <c r="A1298" s="22" t="inlineStr">
        <is>
          <t>17-0087512</t>
        </is>
      </c>
      <c r="B1298" s="110" t="inlineStr">
        <is>
          <t>TUBBS (CENTRAL LNU COMPLEX)</t>
        </is>
      </c>
      <c r="C1298" s="22" t="inlineStr">
        <is>
          <t>TUBBS (CENTRAL LNU COMPLEX)</t>
        </is>
      </c>
      <c r="D1298" s="22">
        <f>IFERROR(MATCH(B1298,'Large Fires (PGETerritory)'!C:C,0),"")</f>
        <v/>
      </c>
      <c r="E1298" s="22">
        <f>IFERROR(MATCH(C1298,'Large Fires (PGETerritory)'!C:C,0),"")</f>
        <v/>
      </c>
    </row>
    <row r="1299">
      <c r="A1299" s="22" t="inlineStr">
        <is>
          <t>17-0087513</t>
        </is>
      </c>
      <c r="B1299" s="110" t="inlineStr">
        <is>
          <t>TUBBS (CENTRAL LNU COMPLEX)</t>
        </is>
      </c>
      <c r="C1299" s="22" t="inlineStr">
        <is>
          <t>TUBBS (CENTRAL LNU COMPLEX)</t>
        </is>
      </c>
      <c r="D1299" s="22">
        <f>IFERROR(MATCH(B1299,'Large Fires (PGETerritory)'!C:C,0),"")</f>
        <v/>
      </c>
      <c r="E1299" s="22">
        <f>IFERROR(MATCH(C1299,'Large Fires (PGETerritory)'!C:C,0),"")</f>
        <v/>
      </c>
    </row>
    <row r="1300">
      <c r="A1300" s="22" t="inlineStr">
        <is>
          <t>17-0087518</t>
        </is>
      </c>
      <c r="B1300" s="110" t="inlineStr">
        <is>
          <t>TUBBS (CENTRAL LNU COMPLEX)</t>
        </is>
      </c>
      <c r="C1300" s="22" t="inlineStr">
        <is>
          <t>TUBBS (CENTRAL LNU COMPLEX)</t>
        </is>
      </c>
      <c r="D1300" s="22">
        <f>IFERROR(MATCH(B1300,'Large Fires (PGETerritory)'!C:C,0),"")</f>
        <v/>
      </c>
      <c r="E1300" s="22">
        <f>IFERROR(MATCH(C1300,'Large Fires (PGETerritory)'!C:C,0),"")</f>
        <v/>
      </c>
    </row>
    <row r="1301">
      <c r="A1301" s="22" t="inlineStr">
        <is>
          <t>17-0087520</t>
        </is>
      </c>
      <c r="B1301" s="110" t="inlineStr">
        <is>
          <t>TUBBS (CENTRAL LNU COMPLEX)</t>
        </is>
      </c>
      <c r="C1301" s="22" t="inlineStr">
        <is>
          <t>TUBBS (CENTRAL LNU COMPLEX)</t>
        </is>
      </c>
      <c r="D1301" s="22">
        <f>IFERROR(MATCH(B1301,'Large Fires (PGETerritory)'!C:C,0),"")</f>
        <v/>
      </c>
      <c r="E1301" s="22">
        <f>IFERROR(MATCH(C1301,'Large Fires (PGETerritory)'!C:C,0),"")</f>
        <v/>
      </c>
    </row>
    <row r="1302">
      <c r="A1302" s="22" t="inlineStr">
        <is>
          <t>17-0085803</t>
        </is>
      </c>
      <c r="B1302" s="110" t="inlineStr">
        <is>
          <t>TUBBS (CENTRAL LNU COMPLEX)</t>
        </is>
      </c>
      <c r="C1302" s="22" t="inlineStr">
        <is>
          <t>TUBBS (CENTRAL LNU COMPLEX)</t>
        </is>
      </c>
      <c r="D1302" s="22">
        <f>IFERROR(MATCH(B1302,'Large Fires (PGETerritory)'!C:C,0),"")</f>
        <v/>
      </c>
      <c r="E1302" s="22">
        <f>IFERROR(MATCH(C1302,'Large Fires (PGETerritory)'!C:C,0),"")</f>
        <v/>
      </c>
    </row>
    <row r="1303">
      <c r="A1303" s="22" t="inlineStr">
        <is>
          <t>17-0088700</t>
        </is>
      </c>
      <c r="B1303" s="110" t="inlineStr">
        <is>
          <t>TUBBS (CENTRAL LNU COMPLEX)</t>
        </is>
      </c>
      <c r="C1303" s="22" t="inlineStr">
        <is>
          <t>TUBBS (CENTRAL LNU COMPLEX)</t>
        </is>
      </c>
      <c r="D1303" s="22">
        <f>IFERROR(MATCH(B1303,'Large Fires (PGETerritory)'!C:C,0),"")</f>
        <v/>
      </c>
      <c r="E1303" s="22">
        <f>IFERROR(MATCH(C1303,'Large Fires (PGETerritory)'!C:C,0),"")</f>
        <v/>
      </c>
    </row>
    <row r="1304">
      <c r="A1304" s="22" t="inlineStr">
        <is>
          <t>17-0087381</t>
        </is>
      </c>
      <c r="B1304" s="110" t="inlineStr">
        <is>
          <t>TUBBS (CENTRAL LNU COMPLEX)</t>
        </is>
      </c>
      <c r="C1304" s="22" t="inlineStr">
        <is>
          <t>TUBBS (CENTRAL LNU COMPLEX)</t>
        </is>
      </c>
      <c r="D1304" s="22">
        <f>IFERROR(MATCH(B1304,'Large Fires (PGETerritory)'!C:C,0),"")</f>
        <v/>
      </c>
      <c r="E1304" s="22">
        <f>IFERROR(MATCH(C1304,'Large Fires (PGETerritory)'!C:C,0),"")</f>
        <v/>
      </c>
    </row>
    <row r="1305">
      <c r="A1305" s="22" t="inlineStr">
        <is>
          <t>17-0088428</t>
        </is>
      </c>
      <c r="B1305" s="110" t="inlineStr">
        <is>
          <t>TUBBS (CENTRAL LNU COMPLEX)</t>
        </is>
      </c>
      <c r="C1305" s="22" t="inlineStr">
        <is>
          <t>TUBBS (CENTRAL LNU COMPLEX)</t>
        </is>
      </c>
      <c r="D1305" s="22">
        <f>IFERROR(MATCH(B1305,'Large Fires (PGETerritory)'!C:C,0),"")</f>
        <v/>
      </c>
      <c r="E1305" s="22">
        <f>IFERROR(MATCH(C1305,'Large Fires (PGETerritory)'!C:C,0),"")</f>
        <v/>
      </c>
    </row>
    <row r="1306">
      <c r="A1306" s="22" t="inlineStr">
        <is>
          <t>17-0088433</t>
        </is>
      </c>
      <c r="B1306" s="110" t="inlineStr">
        <is>
          <t>TUBBS (CENTRAL LNU COMPLEX)</t>
        </is>
      </c>
      <c r="C1306" s="22" t="inlineStr">
        <is>
          <t>TUBBS (CENTRAL LNU COMPLEX)</t>
        </is>
      </c>
      <c r="D1306" s="22">
        <f>IFERROR(MATCH(B1306,'Large Fires (PGETerritory)'!C:C,0),"")</f>
        <v/>
      </c>
      <c r="E1306" s="22">
        <f>IFERROR(MATCH(C1306,'Large Fires (PGETerritory)'!C:C,0),"")</f>
        <v/>
      </c>
    </row>
    <row r="1307">
      <c r="A1307" s="22" t="inlineStr">
        <is>
          <t>17-0088434</t>
        </is>
      </c>
      <c r="B1307" s="110" t="inlineStr">
        <is>
          <t>TUBBS (CENTRAL LNU COMPLEX)</t>
        </is>
      </c>
      <c r="C1307" s="22" t="inlineStr">
        <is>
          <t>TUBBS (CENTRAL LNU COMPLEX)</t>
        </is>
      </c>
      <c r="D1307" s="22">
        <f>IFERROR(MATCH(B1307,'Large Fires (PGETerritory)'!C:C,0),"")</f>
        <v/>
      </c>
      <c r="E1307" s="22">
        <f>IFERROR(MATCH(C1307,'Large Fires (PGETerritory)'!C:C,0),"")</f>
        <v/>
      </c>
    </row>
    <row r="1308">
      <c r="A1308" s="22" t="inlineStr">
        <is>
          <t>17-0088299</t>
        </is>
      </c>
      <c r="B1308" s="110" t="inlineStr">
        <is>
          <t>TUBBS (CENTRAL LNU COMPLEX)</t>
        </is>
      </c>
      <c r="C1308" s="22" t="inlineStr">
        <is>
          <t>TUBBS (CENTRAL LNU COMPLEX)</t>
        </is>
      </c>
      <c r="D1308" s="22">
        <f>IFERROR(MATCH(B1308,'Large Fires (PGETerritory)'!C:C,0),"")</f>
        <v/>
      </c>
      <c r="E1308" s="22">
        <f>IFERROR(MATCH(C1308,'Large Fires (PGETerritory)'!C:C,0),"")</f>
        <v/>
      </c>
    </row>
    <row r="1309">
      <c r="A1309" s="22" t="inlineStr">
        <is>
          <t>17-0087473</t>
        </is>
      </c>
      <c r="B1309" s="110" t="inlineStr">
        <is>
          <t>TUBBS (CENTRAL LNU COMPLEX)</t>
        </is>
      </c>
      <c r="C1309" s="22" t="inlineStr">
        <is>
          <t>TUBBS (CENTRAL LNU COMPLEX)</t>
        </is>
      </c>
      <c r="D1309" s="22">
        <f>IFERROR(MATCH(B1309,'Large Fires (PGETerritory)'!C:C,0),"")</f>
        <v/>
      </c>
      <c r="E1309" s="22">
        <f>IFERROR(MATCH(C1309,'Large Fires (PGETerritory)'!C:C,0),"")</f>
        <v/>
      </c>
    </row>
    <row r="1310">
      <c r="A1310" s="22" t="inlineStr">
        <is>
          <t>17-0085341</t>
        </is>
      </c>
      <c r="B1310" s="110" t="inlineStr">
        <is>
          <t>TUBBS (CENTRAL LNU COMPLEX)</t>
        </is>
      </c>
      <c r="C1310" s="22" t="inlineStr">
        <is>
          <t>TUBBS (CENTRAL LNU COMPLEX)</t>
        </is>
      </c>
      <c r="D1310" s="22">
        <f>IFERROR(MATCH(B1310,'Large Fires (PGETerritory)'!C:C,0),"")</f>
        <v/>
      </c>
      <c r="E1310" s="22">
        <f>IFERROR(MATCH(C1310,'Large Fires (PGETerritory)'!C:C,0),"")</f>
        <v/>
      </c>
    </row>
    <row r="1311">
      <c r="A1311" s="22" t="inlineStr">
        <is>
          <t>17-0088707</t>
        </is>
      </c>
      <c r="B1311" s="110" t="inlineStr">
        <is>
          <t>TUBBS (CENTRAL LNU COMPLEX)</t>
        </is>
      </c>
      <c r="C1311" s="22" t="inlineStr">
        <is>
          <t>TUBBS (CENTRAL LNU COMPLEX)</t>
        </is>
      </c>
      <c r="D1311" s="22">
        <f>IFERROR(MATCH(B1311,'Large Fires (PGETerritory)'!C:C,0),"")</f>
        <v/>
      </c>
      <c r="E1311" s="22">
        <f>IFERROR(MATCH(C1311,'Large Fires (PGETerritory)'!C:C,0),"")</f>
        <v/>
      </c>
    </row>
    <row r="1312">
      <c r="A1312" s="22" t="inlineStr">
        <is>
          <t>17-0087531</t>
        </is>
      </c>
      <c r="B1312" s="110" t="inlineStr">
        <is>
          <t>TUBBS (CENTRAL LNU COMPLEX)</t>
        </is>
      </c>
      <c r="C1312" s="22" t="inlineStr">
        <is>
          <t>TUBBS (CENTRAL LNU COMPLEX)</t>
        </is>
      </c>
      <c r="D1312" s="22">
        <f>IFERROR(MATCH(B1312,'Large Fires (PGETerritory)'!C:C,0),"")</f>
        <v/>
      </c>
      <c r="E1312" s="22">
        <f>IFERROR(MATCH(C1312,'Large Fires (PGETerritory)'!C:C,0),"")</f>
        <v/>
      </c>
    </row>
    <row r="1313">
      <c r="A1313" s="22" t="inlineStr">
        <is>
          <t>17-0087533</t>
        </is>
      </c>
      <c r="B1313" s="110" t="inlineStr">
        <is>
          <t>TUBBS (CENTRAL LNU COMPLEX)</t>
        </is>
      </c>
      <c r="C1313" s="22" t="inlineStr">
        <is>
          <t>TUBBS (CENTRAL LNU COMPLEX)</t>
        </is>
      </c>
      <c r="D1313" s="22">
        <f>IFERROR(MATCH(B1313,'Large Fires (PGETerritory)'!C:C,0),"")</f>
        <v/>
      </c>
      <c r="E1313" s="22">
        <f>IFERROR(MATCH(C1313,'Large Fires (PGETerritory)'!C:C,0),"")</f>
        <v/>
      </c>
    </row>
    <row r="1314">
      <c r="A1314" s="22" t="inlineStr">
        <is>
          <t>17-0087527</t>
        </is>
      </c>
      <c r="B1314" s="110" t="inlineStr">
        <is>
          <t>TUBBS (CENTRAL LNU COMPLEX)</t>
        </is>
      </c>
      <c r="C1314" s="22" t="inlineStr">
        <is>
          <t>TUBBS (CENTRAL LNU COMPLEX)</t>
        </is>
      </c>
      <c r="D1314" s="22">
        <f>IFERROR(MATCH(B1314,'Large Fires (PGETerritory)'!C:C,0),"")</f>
        <v/>
      </c>
      <c r="E1314" s="22">
        <f>IFERROR(MATCH(C1314,'Large Fires (PGETerritory)'!C:C,0),"")</f>
        <v/>
      </c>
    </row>
    <row r="1315">
      <c r="A1315" s="22" t="inlineStr">
        <is>
          <t>17-0087528</t>
        </is>
      </c>
      <c r="B1315" s="110" t="inlineStr">
        <is>
          <t>TUBBS (CENTRAL LNU COMPLEX)</t>
        </is>
      </c>
      <c r="C1315" s="22" t="inlineStr">
        <is>
          <t>TUBBS (CENTRAL LNU COMPLEX)</t>
        </is>
      </c>
      <c r="D1315" s="22">
        <f>IFERROR(MATCH(B1315,'Large Fires (PGETerritory)'!C:C,0),"")</f>
        <v/>
      </c>
      <c r="E1315" s="22">
        <f>IFERROR(MATCH(C1315,'Large Fires (PGETerritory)'!C:C,0),"")</f>
        <v/>
      </c>
    </row>
    <row r="1316">
      <c r="A1316" s="22" t="inlineStr">
        <is>
          <t>17-0087529</t>
        </is>
      </c>
      <c r="B1316" s="110" t="inlineStr">
        <is>
          <t>TUBBS (CENTRAL LNU COMPLEX)</t>
        </is>
      </c>
      <c r="C1316" s="22" t="inlineStr">
        <is>
          <t>TUBBS (CENTRAL LNU COMPLEX)</t>
        </is>
      </c>
      <c r="D1316" s="22">
        <f>IFERROR(MATCH(B1316,'Large Fires (PGETerritory)'!C:C,0),"")</f>
        <v/>
      </c>
      <c r="E1316" s="22">
        <f>IFERROR(MATCH(C1316,'Large Fires (PGETerritory)'!C:C,0),"")</f>
        <v/>
      </c>
    </row>
    <row r="1317">
      <c r="A1317" s="22" t="inlineStr">
        <is>
          <t>17-0087557</t>
        </is>
      </c>
      <c r="B1317" s="110" t="inlineStr">
        <is>
          <t>TUBBS (CENTRAL LNU COMPLEX)</t>
        </is>
      </c>
      <c r="C1317" s="22" t="inlineStr">
        <is>
          <t>TUBBS (CENTRAL LNU COMPLEX)</t>
        </is>
      </c>
      <c r="D1317" s="22">
        <f>IFERROR(MATCH(B1317,'Large Fires (PGETerritory)'!C:C,0),"")</f>
        <v/>
      </c>
      <c r="E1317" s="22">
        <f>IFERROR(MATCH(C1317,'Large Fires (PGETerritory)'!C:C,0),"")</f>
        <v/>
      </c>
    </row>
    <row r="1318">
      <c r="A1318" s="22" t="inlineStr">
        <is>
          <t>17-0087532</t>
        </is>
      </c>
      <c r="B1318" s="110" t="inlineStr">
        <is>
          <t>TUBBS (CENTRAL LNU COMPLEX)</t>
        </is>
      </c>
      <c r="C1318" s="22" t="inlineStr">
        <is>
          <t>TUBBS (CENTRAL LNU COMPLEX)</t>
        </is>
      </c>
      <c r="D1318" s="22">
        <f>IFERROR(MATCH(B1318,'Large Fires (PGETerritory)'!C:C,0),"")</f>
        <v/>
      </c>
      <c r="E1318" s="22">
        <f>IFERROR(MATCH(C1318,'Large Fires (PGETerritory)'!C:C,0),"")</f>
        <v/>
      </c>
    </row>
    <row r="1319">
      <c r="A1319" s="22" t="inlineStr">
        <is>
          <t>17-0087556</t>
        </is>
      </c>
      <c r="B1319" s="110" t="inlineStr">
        <is>
          <t>TUBBS (CENTRAL LNU COMPLEX)</t>
        </is>
      </c>
      <c r="C1319" s="22" t="inlineStr">
        <is>
          <t>TUBBS (CENTRAL LNU COMPLEX)</t>
        </is>
      </c>
      <c r="D1319" s="22">
        <f>IFERROR(MATCH(B1319,'Large Fires (PGETerritory)'!C:C,0),"")</f>
        <v/>
      </c>
      <c r="E1319" s="22">
        <f>IFERROR(MATCH(C1319,'Large Fires (PGETerritory)'!C:C,0),"")</f>
        <v/>
      </c>
    </row>
    <row r="1320">
      <c r="A1320" s="22" t="inlineStr">
        <is>
          <t>17-0087559</t>
        </is>
      </c>
      <c r="B1320" s="110" t="inlineStr">
        <is>
          <t>TUBBS (CENTRAL LNU COMPLEX)</t>
        </is>
      </c>
      <c r="C1320" s="22" t="inlineStr">
        <is>
          <t>TUBBS (CENTRAL LNU COMPLEX)</t>
        </is>
      </c>
      <c r="D1320" s="22">
        <f>IFERROR(MATCH(B1320,'Large Fires (PGETerritory)'!C:C,0),"")</f>
        <v/>
      </c>
      <c r="E1320" s="22">
        <f>IFERROR(MATCH(C1320,'Large Fires (PGETerritory)'!C:C,0),"")</f>
        <v/>
      </c>
    </row>
    <row r="1321">
      <c r="A1321" s="22" t="inlineStr">
        <is>
          <t>17-0087560</t>
        </is>
      </c>
      <c r="B1321" s="110" t="inlineStr">
        <is>
          <t>TUBBS (CENTRAL LNU COMPLEX)</t>
        </is>
      </c>
      <c r="C1321" s="22" t="inlineStr">
        <is>
          <t>TUBBS (CENTRAL LNU COMPLEX)</t>
        </is>
      </c>
      <c r="D1321" s="22">
        <f>IFERROR(MATCH(B1321,'Large Fires (PGETerritory)'!C:C,0),"")</f>
        <v/>
      </c>
      <c r="E1321" s="22">
        <f>IFERROR(MATCH(C1321,'Large Fires (PGETerritory)'!C:C,0),"")</f>
        <v/>
      </c>
    </row>
    <row r="1322">
      <c r="A1322" s="22" t="inlineStr">
        <is>
          <t>17-0087530</t>
        </is>
      </c>
      <c r="B1322" s="110" t="inlineStr">
        <is>
          <t>TUBBS (CENTRAL LNU COMPLEX)</t>
        </is>
      </c>
      <c r="C1322" s="22" t="inlineStr">
        <is>
          <t>TUBBS (CENTRAL LNU COMPLEX)</t>
        </is>
      </c>
      <c r="D1322" s="22">
        <f>IFERROR(MATCH(B1322,'Large Fires (PGETerritory)'!C:C,0),"")</f>
        <v/>
      </c>
      <c r="E1322" s="22">
        <f>IFERROR(MATCH(C1322,'Large Fires (PGETerritory)'!C:C,0),"")</f>
        <v/>
      </c>
    </row>
    <row r="1323">
      <c r="A1323" s="22" t="inlineStr">
        <is>
          <t>17-0087555</t>
        </is>
      </c>
      <c r="B1323" s="110" t="inlineStr">
        <is>
          <t>TUBBS (CENTRAL LNU COMPLEX)</t>
        </is>
      </c>
      <c r="C1323" s="22" t="inlineStr">
        <is>
          <t>TUBBS (CENTRAL LNU COMPLEX)</t>
        </is>
      </c>
      <c r="D1323" s="22">
        <f>IFERROR(MATCH(B1323,'Large Fires (PGETerritory)'!C:C,0),"")</f>
        <v/>
      </c>
      <c r="E1323" s="22">
        <f>IFERROR(MATCH(C1323,'Large Fires (PGETerritory)'!C:C,0),"")</f>
        <v/>
      </c>
    </row>
    <row r="1324">
      <c r="A1324" s="22" t="inlineStr">
        <is>
          <t>17-0085371</t>
        </is>
      </c>
      <c r="B1324" s="110" t="inlineStr">
        <is>
          <t>TUBBS (CENTRAL LNU COMPLEX)</t>
        </is>
      </c>
      <c r="C1324" s="22" t="inlineStr">
        <is>
          <t>TUBBS (CENTRAL LNU COMPLEX)</t>
        </is>
      </c>
      <c r="D1324" s="22">
        <f>IFERROR(MATCH(B1324,'Large Fires (PGETerritory)'!C:C,0),"")</f>
        <v/>
      </c>
      <c r="E1324" s="22">
        <f>IFERROR(MATCH(C1324,'Large Fires (PGETerritory)'!C:C,0),"")</f>
        <v/>
      </c>
    </row>
    <row r="1325">
      <c r="A1325" s="22" t="inlineStr">
        <is>
          <t>17-0085894</t>
        </is>
      </c>
      <c r="B1325" s="110" t="inlineStr">
        <is>
          <t>TUBBS (CENTRAL LNU COMPLEX)</t>
        </is>
      </c>
      <c r="C1325" s="22" t="inlineStr">
        <is>
          <t>TUBBS (CENTRAL LNU COMPLEX)</t>
        </is>
      </c>
      <c r="D1325" s="22">
        <f>IFERROR(MATCH(B1325,'Large Fires (PGETerritory)'!C:C,0),"")</f>
        <v/>
      </c>
      <c r="E1325" s="22">
        <f>IFERROR(MATCH(C1325,'Large Fires (PGETerritory)'!C:C,0),"")</f>
        <v/>
      </c>
    </row>
    <row r="1326">
      <c r="A1326" s="22" t="inlineStr">
        <is>
          <t>17-0087423</t>
        </is>
      </c>
      <c r="B1326" s="110" t="inlineStr">
        <is>
          <t>TUBBS (CENTRAL LNU COMPLEX)</t>
        </is>
      </c>
      <c r="C1326" s="22" t="inlineStr">
        <is>
          <t>TUBBS (CENTRAL LNU COMPLEX)</t>
        </is>
      </c>
      <c r="D1326" s="22">
        <f>IFERROR(MATCH(B1326,'Large Fires (PGETerritory)'!C:C,0),"")</f>
        <v/>
      </c>
      <c r="E1326" s="22">
        <f>IFERROR(MATCH(C1326,'Large Fires (PGETerritory)'!C:C,0),"")</f>
        <v/>
      </c>
    </row>
    <row r="1327">
      <c r="A1327" s="22" t="inlineStr">
        <is>
          <t>17-0088097</t>
        </is>
      </c>
      <c r="B1327" s="110" t="inlineStr">
        <is>
          <t>TUBBS (CENTRAL LNU COMPLEX)</t>
        </is>
      </c>
      <c r="C1327" s="22" t="inlineStr">
        <is>
          <t>TUBBS (CENTRAL LNU COMPLEX)</t>
        </is>
      </c>
      <c r="D1327" s="22">
        <f>IFERROR(MATCH(B1327,'Large Fires (PGETerritory)'!C:C,0),"")</f>
        <v/>
      </c>
      <c r="E1327" s="22">
        <f>IFERROR(MATCH(C1327,'Large Fires (PGETerritory)'!C:C,0),"")</f>
        <v/>
      </c>
    </row>
    <row r="1328">
      <c r="A1328" s="22" t="inlineStr">
        <is>
          <t>17-0087126</t>
        </is>
      </c>
      <c r="B1328" s="110" t="inlineStr">
        <is>
          <t>TUBBS (CENTRAL LNU COMPLEX)</t>
        </is>
      </c>
      <c r="C1328" s="22" t="inlineStr">
        <is>
          <t>TUBBS (CENTRAL LNU COMPLEX)</t>
        </is>
      </c>
      <c r="D1328" s="22">
        <f>IFERROR(MATCH(B1328,'Large Fires (PGETerritory)'!C:C,0),"")</f>
        <v/>
      </c>
      <c r="E1328" s="22">
        <f>IFERROR(MATCH(C1328,'Large Fires (PGETerritory)'!C:C,0),"")</f>
        <v/>
      </c>
    </row>
    <row r="1329">
      <c r="A1329" s="22" t="inlineStr">
        <is>
          <t>17-0087760</t>
        </is>
      </c>
      <c r="B1329" s="110" t="inlineStr">
        <is>
          <t>TUBBS (CENTRAL LNU COMPLEX)</t>
        </is>
      </c>
      <c r="C1329" s="22" t="inlineStr">
        <is>
          <t>TUBBS (CENTRAL LNU COMPLEX)</t>
        </is>
      </c>
      <c r="D1329" s="22">
        <f>IFERROR(MATCH(B1329,'Large Fires (PGETerritory)'!C:C,0),"")</f>
        <v/>
      </c>
      <c r="E1329" s="22">
        <f>IFERROR(MATCH(C1329,'Large Fires (PGETerritory)'!C:C,0),"")</f>
        <v/>
      </c>
    </row>
    <row r="1330">
      <c r="A1330" s="22" t="inlineStr">
        <is>
          <t>17-0087762</t>
        </is>
      </c>
      <c r="B1330" s="110" t="inlineStr">
        <is>
          <t>TUBBS (CENTRAL LNU COMPLEX)</t>
        </is>
      </c>
      <c r="C1330" s="22" t="inlineStr">
        <is>
          <t>TUBBS (CENTRAL LNU COMPLEX)</t>
        </is>
      </c>
      <c r="D1330" s="22">
        <f>IFERROR(MATCH(B1330,'Large Fires (PGETerritory)'!C:C,0),"")</f>
        <v/>
      </c>
      <c r="E1330" s="22">
        <f>IFERROR(MATCH(C1330,'Large Fires (PGETerritory)'!C:C,0),"")</f>
        <v/>
      </c>
    </row>
    <row r="1331">
      <c r="A1331" s="22" t="inlineStr">
        <is>
          <t>17-0087766</t>
        </is>
      </c>
      <c r="B1331" s="110" t="inlineStr">
        <is>
          <t>TUBBS (CENTRAL LNU COMPLEX)</t>
        </is>
      </c>
      <c r="C1331" s="22" t="inlineStr">
        <is>
          <t>TUBBS (CENTRAL LNU COMPLEX)</t>
        </is>
      </c>
      <c r="D1331" s="22">
        <f>IFERROR(MATCH(B1331,'Large Fires (PGETerritory)'!C:C,0),"")</f>
        <v/>
      </c>
      <c r="E1331" s="22">
        <f>IFERROR(MATCH(C1331,'Large Fires (PGETerritory)'!C:C,0),"")</f>
        <v/>
      </c>
    </row>
    <row r="1332">
      <c r="A1332" s="22" t="inlineStr">
        <is>
          <t>17-0087163</t>
        </is>
      </c>
      <c r="B1332" s="110" t="inlineStr">
        <is>
          <t>TUBBS (CENTRAL LNU COMPLEX)</t>
        </is>
      </c>
      <c r="C1332" s="22" t="inlineStr">
        <is>
          <t>TUBBS (CENTRAL LNU COMPLEX)</t>
        </is>
      </c>
      <c r="D1332" s="22">
        <f>IFERROR(MATCH(B1332,'Large Fires (PGETerritory)'!C:C,0),"")</f>
        <v/>
      </c>
      <c r="E1332" s="22">
        <f>IFERROR(MATCH(C1332,'Large Fires (PGETerritory)'!C:C,0),"")</f>
        <v/>
      </c>
    </row>
    <row r="1333">
      <c r="A1333" s="22" t="inlineStr">
        <is>
          <t>17-0087806</t>
        </is>
      </c>
      <c r="B1333" s="110" t="inlineStr">
        <is>
          <t>TUBBS (CENTRAL LNU COMPLEX)</t>
        </is>
      </c>
      <c r="C1333" s="22" t="inlineStr">
        <is>
          <t>TUBBS (CENTRAL LNU COMPLEX)</t>
        </is>
      </c>
      <c r="D1333" s="22">
        <f>IFERROR(MATCH(B1333,'Large Fires (PGETerritory)'!C:C,0),"")</f>
        <v/>
      </c>
      <c r="E1333" s="22">
        <f>IFERROR(MATCH(C1333,'Large Fires (PGETerritory)'!C:C,0),"")</f>
        <v/>
      </c>
    </row>
    <row r="1334">
      <c r="A1334" s="22" t="inlineStr">
        <is>
          <t>17-0087978</t>
        </is>
      </c>
      <c r="B1334" s="110" t="inlineStr">
        <is>
          <t>TUBBS (CENTRAL LNU COMPLEX)</t>
        </is>
      </c>
      <c r="C1334" s="22" t="inlineStr">
        <is>
          <t>TUBBS (CENTRAL LNU COMPLEX)</t>
        </is>
      </c>
      <c r="D1334" s="22">
        <f>IFERROR(MATCH(B1334,'Large Fires (PGETerritory)'!C:C,0),"")</f>
        <v/>
      </c>
      <c r="E1334" s="22">
        <f>IFERROR(MATCH(C1334,'Large Fires (PGETerritory)'!C:C,0),"")</f>
        <v/>
      </c>
    </row>
    <row r="1335">
      <c r="A1335" s="22" t="inlineStr">
        <is>
          <t>17-0088111</t>
        </is>
      </c>
      <c r="B1335" s="110" t="inlineStr">
        <is>
          <t>TUBBS (CENTRAL LNU COMPLEX)</t>
        </is>
      </c>
      <c r="C1335" s="22" t="inlineStr">
        <is>
          <t>TUBBS (CENTRAL LNU COMPLEX)</t>
        </is>
      </c>
      <c r="D1335" s="22">
        <f>IFERROR(MATCH(B1335,'Large Fires (PGETerritory)'!C:C,0),"")</f>
        <v/>
      </c>
      <c r="E1335" s="22">
        <f>IFERROR(MATCH(C1335,'Large Fires (PGETerritory)'!C:C,0),"")</f>
        <v/>
      </c>
    </row>
    <row r="1336">
      <c r="A1336" s="22" t="inlineStr">
        <is>
          <t>17-0088115</t>
        </is>
      </c>
      <c r="B1336" s="110" t="inlineStr">
        <is>
          <t>TUBBS (CENTRAL LNU COMPLEX)</t>
        </is>
      </c>
      <c r="C1336" s="22" t="inlineStr">
        <is>
          <t>TUBBS (CENTRAL LNU COMPLEX)</t>
        </is>
      </c>
      <c r="D1336" s="22">
        <f>IFERROR(MATCH(B1336,'Large Fires (PGETerritory)'!C:C,0),"")</f>
        <v/>
      </c>
      <c r="E1336" s="22">
        <f>IFERROR(MATCH(C1336,'Large Fires (PGETerritory)'!C:C,0),"")</f>
        <v/>
      </c>
    </row>
    <row r="1337">
      <c r="A1337" s="22" t="inlineStr">
        <is>
          <t>17-0088103</t>
        </is>
      </c>
      <c r="B1337" s="110" t="inlineStr">
        <is>
          <t>TUBBS (CENTRAL LNU COMPLEX)</t>
        </is>
      </c>
      <c r="C1337" s="22" t="inlineStr">
        <is>
          <t>TUBBS (CENTRAL LNU COMPLEX)</t>
        </is>
      </c>
      <c r="D1337" s="22">
        <f>IFERROR(MATCH(B1337,'Large Fires (PGETerritory)'!C:C,0),"")</f>
        <v/>
      </c>
      <c r="E1337" s="22">
        <f>IFERROR(MATCH(C1337,'Large Fires (PGETerritory)'!C:C,0),"")</f>
        <v/>
      </c>
    </row>
    <row r="1338">
      <c r="A1338" s="22" t="inlineStr">
        <is>
          <t>17-0085407</t>
        </is>
      </c>
      <c r="B1338" s="110" t="inlineStr">
        <is>
          <t>TUBBS (CENTRAL LNU COMPLEX)</t>
        </is>
      </c>
      <c r="C1338" s="22" t="inlineStr">
        <is>
          <t>TUBBS (CENTRAL LNU COMPLEX)</t>
        </is>
      </c>
      <c r="D1338" s="22">
        <f>IFERROR(MATCH(B1338,'Large Fires (PGETerritory)'!C:C,0),"")</f>
        <v/>
      </c>
      <c r="E1338" s="22">
        <f>IFERROR(MATCH(C1338,'Large Fires (PGETerritory)'!C:C,0),"")</f>
        <v/>
      </c>
    </row>
    <row r="1339">
      <c r="A1339" s="22" t="inlineStr">
        <is>
          <t>17-0087166</t>
        </is>
      </c>
      <c r="B1339" s="110" t="inlineStr">
        <is>
          <t>TUBBS (CENTRAL LNU COMPLEX)</t>
        </is>
      </c>
      <c r="C1339" s="22" t="inlineStr">
        <is>
          <t>TUBBS (CENTRAL LNU COMPLEX)</t>
        </is>
      </c>
      <c r="D1339" s="22">
        <f>IFERROR(MATCH(B1339,'Large Fires (PGETerritory)'!C:C,0),"")</f>
        <v/>
      </c>
      <c r="E1339" s="22">
        <f>IFERROR(MATCH(C1339,'Large Fires (PGETerritory)'!C:C,0),"")</f>
        <v/>
      </c>
    </row>
    <row r="1340">
      <c r="A1340" s="22" t="inlineStr">
        <is>
          <t>17-0087757</t>
        </is>
      </c>
      <c r="B1340" s="110" t="inlineStr">
        <is>
          <t>TUBBS (CENTRAL LNU COMPLEX)</t>
        </is>
      </c>
      <c r="C1340" s="22" t="inlineStr">
        <is>
          <t>TUBBS (CENTRAL LNU COMPLEX)</t>
        </is>
      </c>
      <c r="D1340" s="22">
        <f>IFERROR(MATCH(B1340,'Large Fires (PGETerritory)'!C:C,0),"")</f>
        <v/>
      </c>
      <c r="E1340" s="22">
        <f>IFERROR(MATCH(C1340,'Large Fires (PGETerritory)'!C:C,0),"")</f>
        <v/>
      </c>
    </row>
    <row r="1341">
      <c r="A1341" s="22" t="inlineStr">
        <is>
          <t>17-0085434</t>
        </is>
      </c>
      <c r="B1341" s="110" t="inlineStr">
        <is>
          <t>TUBBS (CENTRAL LNU COMPLEX)</t>
        </is>
      </c>
      <c r="C1341" s="22" t="inlineStr">
        <is>
          <t>TUBBS (CENTRAL LNU COMPLEX)</t>
        </is>
      </c>
      <c r="D1341" s="22">
        <f>IFERROR(MATCH(B1341,'Large Fires (PGETerritory)'!C:C,0),"")</f>
        <v/>
      </c>
      <c r="E1341" s="22">
        <f>IFERROR(MATCH(C1341,'Large Fires (PGETerritory)'!C:C,0),"")</f>
        <v/>
      </c>
    </row>
    <row r="1342">
      <c r="A1342" s="22" t="inlineStr">
        <is>
          <t>15-0061377</t>
        </is>
      </c>
      <c r="B1342" s="110" t="inlineStr">
        <is>
          <t>VALLEY</t>
        </is>
      </c>
      <c r="C1342" s="22" t="inlineStr">
        <is>
          <t>VALLEY</t>
        </is>
      </c>
      <c r="D1342" s="22">
        <f>IFERROR(MATCH(B1342,'Large Fires (PGETerritory)'!C:C,0),"")</f>
        <v/>
      </c>
      <c r="E1342" s="22">
        <f>IFERROR(MATCH(C1342,'Large Fires (PGETerritory)'!C:C,0),"")</f>
        <v/>
      </c>
    </row>
    <row r="1343">
      <c r="A1343" s="22" t="inlineStr">
        <is>
          <t>15-0062436</t>
        </is>
      </c>
      <c r="B1343" s="110" t="inlineStr">
        <is>
          <t>VALLEY</t>
        </is>
      </c>
      <c r="C1343" s="22" t="inlineStr">
        <is>
          <t>VALLEY</t>
        </is>
      </c>
      <c r="D1343" s="22">
        <f>IFERROR(MATCH(B1343,'Large Fires (PGETerritory)'!C:C,0),"")</f>
        <v/>
      </c>
      <c r="E1343" s="22">
        <f>IFERROR(MATCH(C1343,'Large Fires (PGETerritory)'!C:C,0),"")</f>
        <v/>
      </c>
    </row>
    <row r="1344">
      <c r="A1344" s="22" t="inlineStr">
        <is>
          <t>15-0062437</t>
        </is>
      </c>
      <c r="B1344" s="110" t="inlineStr">
        <is>
          <t>VALLEY</t>
        </is>
      </c>
      <c r="C1344" s="22" t="inlineStr">
        <is>
          <t>VALLEY</t>
        </is>
      </c>
      <c r="D1344" s="22">
        <f>IFERROR(MATCH(B1344,'Large Fires (PGETerritory)'!C:C,0),"")</f>
        <v/>
      </c>
      <c r="E1344" s="22">
        <f>IFERROR(MATCH(C1344,'Large Fires (PGETerritory)'!C:C,0),"")</f>
        <v/>
      </c>
    </row>
    <row r="1345">
      <c r="A1345" s="22" t="inlineStr">
        <is>
          <t>15-0062442</t>
        </is>
      </c>
      <c r="B1345" s="110" t="inlineStr">
        <is>
          <t>VALLEY</t>
        </is>
      </c>
      <c r="C1345" s="22" t="inlineStr">
        <is>
          <t>VALLEY</t>
        </is>
      </c>
      <c r="D1345" s="22">
        <f>IFERROR(MATCH(B1345,'Large Fires (PGETerritory)'!C:C,0),"")</f>
        <v/>
      </c>
      <c r="E1345" s="22">
        <f>IFERROR(MATCH(C1345,'Large Fires (PGETerritory)'!C:C,0),"")</f>
        <v/>
      </c>
    </row>
    <row r="1346">
      <c r="A1346" s="22" t="inlineStr">
        <is>
          <t>15-0062438</t>
        </is>
      </c>
      <c r="B1346" s="110" t="inlineStr">
        <is>
          <t>VALLEY</t>
        </is>
      </c>
      <c r="C1346" s="22" t="inlineStr">
        <is>
          <t>VALLEY</t>
        </is>
      </c>
      <c r="D1346" s="22">
        <f>IFERROR(MATCH(B1346,'Large Fires (PGETerritory)'!C:C,0),"")</f>
        <v/>
      </c>
      <c r="E1346" s="22">
        <f>IFERROR(MATCH(C1346,'Large Fires (PGETerritory)'!C:C,0),"")</f>
        <v/>
      </c>
    </row>
    <row r="1347">
      <c r="A1347" s="22" t="inlineStr">
        <is>
          <t>15-0062435</t>
        </is>
      </c>
      <c r="B1347" s="110" t="inlineStr">
        <is>
          <t>VALLEY</t>
        </is>
      </c>
      <c r="C1347" s="22" t="inlineStr">
        <is>
          <t>VALLEY</t>
        </is>
      </c>
      <c r="D1347" s="22">
        <f>IFERROR(MATCH(B1347,'Large Fires (PGETerritory)'!C:C,0),"")</f>
        <v/>
      </c>
      <c r="E1347" s="22">
        <f>IFERROR(MATCH(C1347,'Large Fires (PGETerritory)'!C:C,0),"")</f>
        <v/>
      </c>
    </row>
    <row r="1348">
      <c r="A1348" s="22" t="inlineStr">
        <is>
          <t>15-0061085</t>
        </is>
      </c>
      <c r="B1348" s="110" t="inlineStr">
        <is>
          <t>VALLEY</t>
        </is>
      </c>
      <c r="C1348" s="22" t="inlineStr">
        <is>
          <t>VALLEY</t>
        </is>
      </c>
      <c r="D1348" s="22">
        <f>IFERROR(MATCH(B1348,'Large Fires (PGETerritory)'!C:C,0),"")</f>
        <v/>
      </c>
      <c r="E1348" s="22">
        <f>IFERROR(MATCH(C1348,'Large Fires (PGETerritory)'!C:C,0),"")</f>
        <v/>
      </c>
    </row>
    <row r="1349">
      <c r="A1349" s="22" t="inlineStr">
        <is>
          <t>15-0060607</t>
        </is>
      </c>
      <c r="B1349" s="110" t="inlineStr">
        <is>
          <t>VALLEY</t>
        </is>
      </c>
      <c r="C1349" s="22" t="inlineStr">
        <is>
          <t>VALLEY</t>
        </is>
      </c>
      <c r="D1349" s="22">
        <f>IFERROR(MATCH(B1349,'Large Fires (PGETerritory)'!C:C,0),"")</f>
        <v/>
      </c>
      <c r="E1349" s="22">
        <f>IFERROR(MATCH(C1349,'Large Fires (PGETerritory)'!C:C,0),"")</f>
        <v/>
      </c>
    </row>
    <row r="1350">
      <c r="A1350" s="22" t="inlineStr">
        <is>
          <t>15-0061082</t>
        </is>
      </c>
      <c r="B1350" s="110" t="inlineStr">
        <is>
          <t>VALLEY</t>
        </is>
      </c>
      <c r="C1350" s="22" t="inlineStr">
        <is>
          <t>VALLEY</t>
        </is>
      </c>
      <c r="D1350" s="22">
        <f>IFERROR(MATCH(B1350,'Large Fires (PGETerritory)'!C:C,0),"")</f>
        <v/>
      </c>
      <c r="E1350" s="22">
        <f>IFERROR(MATCH(C1350,'Large Fires (PGETerritory)'!C:C,0),"")</f>
        <v/>
      </c>
    </row>
    <row r="1351">
      <c r="A1351" s="22" t="inlineStr">
        <is>
          <t>15-0061084</t>
        </is>
      </c>
      <c r="B1351" s="110" t="inlineStr">
        <is>
          <t>VALLEY</t>
        </is>
      </c>
      <c r="C1351" s="22" t="inlineStr">
        <is>
          <t>VALLEY</t>
        </is>
      </c>
      <c r="D1351" s="22">
        <f>IFERROR(MATCH(B1351,'Large Fires (PGETerritory)'!C:C,0),"")</f>
        <v/>
      </c>
      <c r="E1351" s="22">
        <f>IFERROR(MATCH(C1351,'Large Fires (PGETerritory)'!C:C,0),"")</f>
        <v/>
      </c>
    </row>
    <row r="1352">
      <c r="A1352" s="22" t="inlineStr">
        <is>
          <t>15-0061089</t>
        </is>
      </c>
      <c r="B1352" s="110" t="inlineStr">
        <is>
          <t>VALLEY</t>
        </is>
      </c>
      <c r="C1352" s="22" t="inlineStr">
        <is>
          <t>VALLEY</t>
        </is>
      </c>
      <c r="D1352" s="22">
        <f>IFERROR(MATCH(B1352,'Large Fires (PGETerritory)'!C:C,0),"")</f>
        <v/>
      </c>
      <c r="E1352" s="22">
        <f>IFERROR(MATCH(C1352,'Large Fires (PGETerritory)'!C:C,0),"")</f>
        <v/>
      </c>
    </row>
    <row r="1353">
      <c r="A1353" s="22" t="inlineStr">
        <is>
          <t>15-0061092</t>
        </is>
      </c>
      <c r="B1353" s="110" t="inlineStr">
        <is>
          <t>VALLEY</t>
        </is>
      </c>
      <c r="C1353" s="22" t="inlineStr">
        <is>
          <t>VALLEY</t>
        </is>
      </c>
      <c r="D1353" s="22">
        <f>IFERROR(MATCH(B1353,'Large Fires (PGETerritory)'!C:C,0),"")</f>
        <v/>
      </c>
      <c r="E1353" s="22">
        <f>IFERROR(MATCH(C1353,'Large Fires (PGETerritory)'!C:C,0),"")</f>
        <v/>
      </c>
    </row>
    <row r="1354">
      <c r="A1354" s="22" t="inlineStr">
        <is>
          <t>15-0061100</t>
        </is>
      </c>
      <c r="B1354" s="110" t="inlineStr">
        <is>
          <t>VALLEY</t>
        </is>
      </c>
      <c r="C1354" s="22" t="inlineStr">
        <is>
          <t>VALLEY</t>
        </is>
      </c>
      <c r="D1354" s="22">
        <f>IFERROR(MATCH(B1354,'Large Fires (PGETerritory)'!C:C,0),"")</f>
        <v/>
      </c>
      <c r="E1354" s="22">
        <f>IFERROR(MATCH(C1354,'Large Fires (PGETerritory)'!C:C,0),"")</f>
        <v/>
      </c>
    </row>
    <row r="1355">
      <c r="A1355" s="22" t="inlineStr">
        <is>
          <t>15-0061102</t>
        </is>
      </c>
      <c r="B1355" s="110" t="inlineStr">
        <is>
          <t>VALLEY</t>
        </is>
      </c>
      <c r="C1355" s="22" t="inlineStr">
        <is>
          <t>VALLEY</t>
        </is>
      </c>
      <c r="D1355" s="22">
        <f>IFERROR(MATCH(B1355,'Large Fires (PGETerritory)'!C:C,0),"")</f>
        <v/>
      </c>
      <c r="E1355" s="22">
        <f>IFERROR(MATCH(C1355,'Large Fires (PGETerritory)'!C:C,0),"")</f>
        <v/>
      </c>
    </row>
    <row r="1356">
      <c r="A1356" s="22" t="inlineStr">
        <is>
          <t>15-0061112</t>
        </is>
      </c>
      <c r="B1356" s="110" t="inlineStr">
        <is>
          <t>VALLEY</t>
        </is>
      </c>
      <c r="C1356" s="22" t="inlineStr">
        <is>
          <t>VALLEY</t>
        </is>
      </c>
      <c r="D1356" s="22">
        <f>IFERROR(MATCH(B1356,'Large Fires (PGETerritory)'!C:C,0),"")</f>
        <v/>
      </c>
      <c r="E1356" s="22">
        <f>IFERROR(MATCH(C1356,'Large Fires (PGETerritory)'!C:C,0),"")</f>
        <v/>
      </c>
    </row>
    <row r="1357">
      <c r="A1357" s="22" t="inlineStr">
        <is>
          <t>15-0062316</t>
        </is>
      </c>
      <c r="B1357" s="110" t="inlineStr">
        <is>
          <t>VALLEY</t>
        </is>
      </c>
      <c r="C1357" s="22" t="inlineStr">
        <is>
          <t>VALLEY</t>
        </is>
      </c>
      <c r="D1357" s="22">
        <f>IFERROR(MATCH(B1357,'Large Fires (PGETerritory)'!C:C,0),"")</f>
        <v/>
      </c>
      <c r="E1357" s="22">
        <f>IFERROR(MATCH(C1357,'Large Fires (PGETerritory)'!C:C,0),"")</f>
        <v/>
      </c>
    </row>
    <row r="1358">
      <c r="A1358" s="22" t="inlineStr">
        <is>
          <t>15-0062324</t>
        </is>
      </c>
      <c r="B1358" s="110" t="inlineStr">
        <is>
          <t>VALLEY</t>
        </is>
      </c>
      <c r="C1358" s="22" t="inlineStr">
        <is>
          <t>VALLEY</t>
        </is>
      </c>
      <c r="D1358" s="22">
        <f>IFERROR(MATCH(B1358,'Large Fires (PGETerritory)'!C:C,0),"")</f>
        <v/>
      </c>
      <c r="E1358" s="22">
        <f>IFERROR(MATCH(C1358,'Large Fires (PGETerritory)'!C:C,0),"")</f>
        <v/>
      </c>
    </row>
    <row r="1359">
      <c r="A1359" s="22" t="inlineStr">
        <is>
          <t>15-0062431</t>
        </is>
      </c>
      <c r="B1359" s="110" t="inlineStr">
        <is>
          <t>VALLEY</t>
        </is>
      </c>
      <c r="C1359" s="22" t="inlineStr">
        <is>
          <t>VALLEY</t>
        </is>
      </c>
      <c r="D1359" s="22">
        <f>IFERROR(MATCH(B1359,'Large Fires (PGETerritory)'!C:C,0),"")</f>
        <v/>
      </c>
      <c r="E1359" s="22">
        <f>IFERROR(MATCH(C1359,'Large Fires (PGETerritory)'!C:C,0),"")</f>
        <v/>
      </c>
    </row>
    <row r="1360">
      <c r="A1360" s="22" t="inlineStr">
        <is>
          <t>15-0062432</t>
        </is>
      </c>
      <c r="B1360" s="110" t="inlineStr">
        <is>
          <t>VALLEY</t>
        </is>
      </c>
      <c r="C1360" s="22" t="inlineStr">
        <is>
          <t>VALLEY</t>
        </is>
      </c>
      <c r="D1360" s="22">
        <f>IFERROR(MATCH(B1360,'Large Fires (PGETerritory)'!C:C,0),"")</f>
        <v/>
      </c>
      <c r="E1360" s="22">
        <f>IFERROR(MATCH(C1360,'Large Fires (PGETerritory)'!C:C,0),"")</f>
        <v/>
      </c>
    </row>
    <row r="1361">
      <c r="A1361" s="22" t="inlineStr">
        <is>
          <t>15-0062433</t>
        </is>
      </c>
      <c r="B1361" s="110" t="inlineStr">
        <is>
          <t>VALLEY</t>
        </is>
      </c>
      <c r="C1361" s="22" t="inlineStr">
        <is>
          <t>VALLEY</t>
        </is>
      </c>
      <c r="D1361" s="22">
        <f>IFERROR(MATCH(B1361,'Large Fires (PGETerritory)'!C:C,0),"")</f>
        <v/>
      </c>
      <c r="E1361" s="22">
        <f>IFERROR(MATCH(C1361,'Large Fires (PGETerritory)'!C:C,0),"")</f>
        <v/>
      </c>
    </row>
    <row r="1362">
      <c r="A1362" s="22" t="inlineStr">
        <is>
          <t>15-0062439</t>
        </is>
      </c>
      <c r="B1362" s="110" t="inlineStr">
        <is>
          <t>VALLEY</t>
        </is>
      </c>
      <c r="C1362" s="22" t="inlineStr">
        <is>
          <t>VALLEY</t>
        </is>
      </c>
      <c r="D1362" s="22">
        <f>IFERROR(MATCH(B1362,'Large Fires (PGETerritory)'!C:C,0),"")</f>
        <v/>
      </c>
      <c r="E1362" s="22">
        <f>IFERROR(MATCH(C1362,'Large Fires (PGETerritory)'!C:C,0),"")</f>
        <v/>
      </c>
    </row>
    <row r="1363">
      <c r="A1363" s="22" t="inlineStr">
        <is>
          <t>15-0062212</t>
        </is>
      </c>
      <c r="B1363" s="110" t="inlineStr">
        <is>
          <t>VALLEY</t>
        </is>
      </c>
      <c r="C1363" s="22" t="inlineStr">
        <is>
          <t>VALLEY</t>
        </is>
      </c>
      <c r="D1363" s="22">
        <f>IFERROR(MATCH(B1363,'Large Fires (PGETerritory)'!C:C,0),"")</f>
        <v/>
      </c>
      <c r="E1363" s="22">
        <f>IFERROR(MATCH(C1363,'Large Fires (PGETerritory)'!C:C,0),"")</f>
        <v/>
      </c>
    </row>
    <row r="1364">
      <c r="A1364" s="22" t="inlineStr">
        <is>
          <t>15-0062739</t>
        </is>
      </c>
      <c r="B1364" s="110" t="inlineStr">
        <is>
          <t>VALLEY</t>
        </is>
      </c>
      <c r="C1364" s="22" t="inlineStr">
        <is>
          <t>VALLEY</t>
        </is>
      </c>
      <c r="D1364" s="22">
        <f>IFERROR(MATCH(B1364,'Large Fires (PGETerritory)'!C:C,0),"")</f>
        <v/>
      </c>
      <c r="E1364" s="22">
        <f>IFERROR(MATCH(C1364,'Large Fires (PGETerritory)'!C:C,0),"")</f>
        <v/>
      </c>
    </row>
    <row r="1365">
      <c r="A1365" s="22" t="inlineStr">
        <is>
          <t>15-0061595</t>
        </is>
      </c>
      <c r="B1365" s="110" t="inlineStr">
        <is>
          <t>VALLEY</t>
        </is>
      </c>
      <c r="C1365" s="22" t="inlineStr">
        <is>
          <t>VALLEY</t>
        </is>
      </c>
      <c r="D1365" s="22">
        <f>IFERROR(MATCH(B1365,'Large Fires (PGETerritory)'!C:C,0),"")</f>
        <v/>
      </c>
      <c r="E1365" s="22">
        <f>IFERROR(MATCH(C1365,'Large Fires (PGETerritory)'!C:C,0),"")</f>
        <v/>
      </c>
    </row>
    <row r="1366">
      <c r="A1366" s="22" t="inlineStr">
        <is>
          <t>15-0062213</t>
        </is>
      </c>
      <c r="B1366" s="110" t="inlineStr">
        <is>
          <t>VALLEY</t>
        </is>
      </c>
      <c r="C1366" s="22" t="inlineStr">
        <is>
          <t>VALLEY</t>
        </is>
      </c>
      <c r="D1366" s="22">
        <f>IFERROR(MATCH(B1366,'Large Fires (PGETerritory)'!C:C,0),"")</f>
        <v/>
      </c>
      <c r="E1366" s="22">
        <f>IFERROR(MATCH(C1366,'Large Fires (PGETerritory)'!C:C,0),"")</f>
        <v/>
      </c>
    </row>
    <row r="1367">
      <c r="A1367" s="22" t="inlineStr">
        <is>
          <t>15-0061066</t>
        </is>
      </c>
      <c r="B1367" s="110" t="inlineStr">
        <is>
          <t>VALLEY</t>
        </is>
      </c>
      <c r="C1367" s="22" t="inlineStr">
        <is>
          <t>VALLEY</t>
        </is>
      </c>
      <c r="D1367" s="22">
        <f>IFERROR(MATCH(B1367,'Large Fires (PGETerritory)'!C:C,0),"")</f>
        <v/>
      </c>
      <c r="E1367" s="22">
        <f>IFERROR(MATCH(C1367,'Large Fires (PGETerritory)'!C:C,0),"")</f>
        <v/>
      </c>
    </row>
    <row r="1368">
      <c r="A1368" s="22" t="inlineStr">
        <is>
          <t>15-0061279</t>
        </is>
      </c>
      <c r="B1368" s="110" t="inlineStr">
        <is>
          <t>VALLEY</t>
        </is>
      </c>
      <c r="C1368" s="22" t="inlineStr">
        <is>
          <t>VALLEY</t>
        </is>
      </c>
      <c r="D1368" s="22">
        <f>IFERROR(MATCH(B1368,'Large Fires (PGETerritory)'!C:C,0),"")</f>
        <v/>
      </c>
      <c r="E1368" s="22">
        <f>IFERROR(MATCH(C1368,'Large Fires (PGETerritory)'!C:C,0),"")</f>
        <v/>
      </c>
    </row>
    <row r="1369">
      <c r="A1369" s="22" t="inlineStr">
        <is>
          <t>15-0061338</t>
        </is>
      </c>
      <c r="B1369" s="110" t="inlineStr">
        <is>
          <t>VALLEY</t>
        </is>
      </c>
      <c r="C1369" s="22" t="inlineStr">
        <is>
          <t>VALLEY</t>
        </is>
      </c>
      <c r="D1369" s="22">
        <f>IFERROR(MATCH(B1369,'Large Fires (PGETerritory)'!C:C,0),"")</f>
        <v/>
      </c>
      <c r="E1369" s="22">
        <f>IFERROR(MATCH(C1369,'Large Fires (PGETerritory)'!C:C,0),"")</f>
        <v/>
      </c>
    </row>
    <row r="1370">
      <c r="A1370" s="22" t="inlineStr">
        <is>
          <t>15-0061348</t>
        </is>
      </c>
      <c r="B1370" s="110" t="inlineStr">
        <is>
          <t>VALLEY</t>
        </is>
      </c>
      <c r="C1370" s="22" t="inlineStr">
        <is>
          <t>VALLEY</t>
        </is>
      </c>
      <c r="D1370" s="22">
        <f>IFERROR(MATCH(B1370,'Large Fires (PGETerritory)'!C:C,0),"")</f>
        <v/>
      </c>
      <c r="E1370" s="22">
        <f>IFERROR(MATCH(C1370,'Large Fires (PGETerritory)'!C:C,0),"")</f>
        <v/>
      </c>
    </row>
    <row r="1371">
      <c r="A1371" s="22" t="inlineStr">
        <is>
          <t>15-0061445</t>
        </is>
      </c>
      <c r="B1371" s="110" t="inlineStr">
        <is>
          <t>VALLEY</t>
        </is>
      </c>
      <c r="C1371" s="22" t="inlineStr">
        <is>
          <t>VALLEY</t>
        </is>
      </c>
      <c r="D1371" s="22">
        <f>IFERROR(MATCH(B1371,'Large Fires (PGETerritory)'!C:C,0),"")</f>
        <v/>
      </c>
      <c r="E1371" s="22">
        <f>IFERROR(MATCH(C1371,'Large Fires (PGETerritory)'!C:C,0),"")</f>
        <v/>
      </c>
    </row>
    <row r="1372">
      <c r="A1372" s="22" t="inlineStr">
        <is>
          <t>15-0061533</t>
        </is>
      </c>
      <c r="B1372" s="110" t="inlineStr">
        <is>
          <t>VALLEY</t>
        </is>
      </c>
      <c r="C1372" s="22" t="inlineStr">
        <is>
          <t>VALLEY</t>
        </is>
      </c>
      <c r="D1372" s="22">
        <f>IFERROR(MATCH(B1372,'Large Fires (PGETerritory)'!C:C,0),"")</f>
        <v/>
      </c>
      <c r="E1372" s="22">
        <f>IFERROR(MATCH(C1372,'Large Fires (PGETerritory)'!C:C,0),"")</f>
        <v/>
      </c>
    </row>
    <row r="1373">
      <c r="A1373" s="22" t="inlineStr">
        <is>
          <t>15-0061568</t>
        </is>
      </c>
      <c r="B1373" s="110" t="inlineStr">
        <is>
          <t>VALLEY</t>
        </is>
      </c>
      <c r="C1373" s="22" t="inlineStr">
        <is>
          <t>VALLEY</t>
        </is>
      </c>
      <c r="D1373" s="22">
        <f>IFERROR(MATCH(B1373,'Large Fires (PGETerritory)'!C:C,0),"")</f>
        <v/>
      </c>
      <c r="E1373" s="22">
        <f>IFERROR(MATCH(C1373,'Large Fires (PGETerritory)'!C:C,0),"")</f>
        <v/>
      </c>
    </row>
    <row r="1374">
      <c r="A1374" s="22" t="inlineStr">
        <is>
          <t>15-0062214</t>
        </is>
      </c>
      <c r="B1374" s="110" t="inlineStr">
        <is>
          <t>VALLEY</t>
        </is>
      </c>
      <c r="C1374" s="22" t="inlineStr">
        <is>
          <t>VALLEY</t>
        </is>
      </c>
      <c r="D1374" s="22">
        <f>IFERROR(MATCH(B1374,'Large Fires (PGETerritory)'!C:C,0),"")</f>
        <v/>
      </c>
      <c r="E1374" s="22">
        <f>IFERROR(MATCH(C1374,'Large Fires (PGETerritory)'!C:C,0),"")</f>
        <v/>
      </c>
    </row>
    <row r="1375">
      <c r="A1375" s="22" t="inlineStr">
        <is>
          <t>15-0062395</t>
        </is>
      </c>
      <c r="B1375" s="110" t="inlineStr">
        <is>
          <t>VALLEY</t>
        </is>
      </c>
      <c r="C1375" s="22" t="inlineStr">
        <is>
          <t>VALLEY</t>
        </is>
      </c>
      <c r="D1375" s="22">
        <f>IFERROR(MATCH(B1375,'Large Fires (PGETerritory)'!C:C,0),"")</f>
        <v/>
      </c>
      <c r="E1375" s="22">
        <f>IFERROR(MATCH(C1375,'Large Fires (PGETerritory)'!C:C,0),"")</f>
        <v/>
      </c>
    </row>
    <row r="1376">
      <c r="A1376" s="22" t="inlineStr">
        <is>
          <t>15-0062799</t>
        </is>
      </c>
      <c r="B1376" s="110" t="inlineStr">
        <is>
          <t>VALLEY</t>
        </is>
      </c>
      <c r="C1376" s="22" t="inlineStr">
        <is>
          <t>VALLEY</t>
        </is>
      </c>
      <c r="D1376" s="22">
        <f>IFERROR(MATCH(B1376,'Large Fires (PGETerritory)'!C:C,0),"")</f>
        <v/>
      </c>
      <c r="E1376" s="22">
        <f>IFERROR(MATCH(C1376,'Large Fires (PGETerritory)'!C:C,0),"")</f>
        <v/>
      </c>
    </row>
    <row r="1377">
      <c r="A1377" s="22" t="inlineStr">
        <is>
          <t>15-0062994</t>
        </is>
      </c>
      <c r="B1377" s="110" t="inlineStr">
        <is>
          <t>VALLEY</t>
        </is>
      </c>
      <c r="C1377" s="22" t="inlineStr">
        <is>
          <t>VALLEY</t>
        </is>
      </c>
      <c r="D1377" s="22">
        <f>IFERROR(MATCH(B1377,'Large Fires (PGETerritory)'!C:C,0),"")</f>
        <v/>
      </c>
      <c r="E1377" s="22">
        <f>IFERROR(MATCH(C1377,'Large Fires (PGETerritory)'!C:C,0),"")</f>
        <v/>
      </c>
    </row>
    <row r="1378">
      <c r="A1378" s="22" t="inlineStr">
        <is>
          <t>15-0062998</t>
        </is>
      </c>
      <c r="B1378" s="110" t="inlineStr">
        <is>
          <t>VALLEY</t>
        </is>
      </c>
      <c r="C1378" s="22" t="inlineStr">
        <is>
          <t>VALLEY</t>
        </is>
      </c>
      <c r="D1378" s="22">
        <f>IFERROR(MATCH(B1378,'Large Fires (PGETerritory)'!C:C,0),"")</f>
        <v/>
      </c>
      <c r="E1378" s="22">
        <f>IFERROR(MATCH(C1378,'Large Fires (PGETerritory)'!C:C,0),"")</f>
        <v/>
      </c>
    </row>
    <row r="1379">
      <c r="A1379" s="22" t="inlineStr">
        <is>
          <t>15-0060626</t>
        </is>
      </c>
      <c r="B1379" s="110" t="inlineStr">
        <is>
          <t>VALLEY</t>
        </is>
      </c>
      <c r="C1379" s="22" t="inlineStr">
        <is>
          <t>VALLEY</t>
        </is>
      </c>
      <c r="D1379" s="22">
        <f>IFERROR(MATCH(B1379,'Large Fires (PGETerritory)'!C:C,0),"")</f>
        <v/>
      </c>
      <c r="E1379" s="22">
        <f>IFERROR(MATCH(C1379,'Large Fires (PGETerritory)'!C:C,0),"")</f>
        <v/>
      </c>
    </row>
    <row r="1380">
      <c r="A1380" s="22" t="inlineStr">
        <is>
          <t>15-0061701</t>
        </is>
      </c>
      <c r="B1380" s="110" t="inlineStr">
        <is>
          <t>VALLEY</t>
        </is>
      </c>
      <c r="C1380" s="22" t="inlineStr">
        <is>
          <t>VALLEY</t>
        </is>
      </c>
      <c r="D1380" s="22">
        <f>IFERROR(MATCH(B1380,'Large Fires (PGETerritory)'!C:C,0),"")</f>
        <v/>
      </c>
      <c r="E1380" s="22">
        <f>IFERROR(MATCH(C1380,'Large Fires (PGETerritory)'!C:C,0),"")</f>
        <v/>
      </c>
    </row>
    <row r="1381">
      <c r="A1381" s="22" t="inlineStr">
        <is>
          <t>15-0061175</t>
        </is>
      </c>
      <c r="B1381" s="110" t="inlineStr">
        <is>
          <t>VALLEY</t>
        </is>
      </c>
      <c r="C1381" s="22" t="inlineStr">
        <is>
          <t>VALLEY</t>
        </is>
      </c>
      <c r="D1381" s="22">
        <f>IFERROR(MATCH(B1381,'Large Fires (PGETerritory)'!C:C,0),"")</f>
        <v/>
      </c>
      <c r="E1381" s="22">
        <f>IFERROR(MATCH(C1381,'Large Fires (PGETerritory)'!C:C,0),"")</f>
        <v/>
      </c>
    </row>
    <row r="1382">
      <c r="A1382" s="22" t="inlineStr">
        <is>
          <t>15-0061038</t>
        </is>
      </c>
      <c r="B1382" s="110" t="inlineStr">
        <is>
          <t>VALLEY</t>
        </is>
      </c>
      <c r="C1382" s="22" t="inlineStr">
        <is>
          <t>VALLEY</t>
        </is>
      </c>
      <c r="D1382" s="22">
        <f>IFERROR(MATCH(B1382,'Large Fires (PGETerritory)'!C:C,0),"")</f>
        <v/>
      </c>
      <c r="E1382" s="22">
        <f>IFERROR(MATCH(C1382,'Large Fires (PGETerritory)'!C:C,0),"")</f>
        <v/>
      </c>
    </row>
    <row r="1383">
      <c r="A1383" s="22" t="inlineStr">
        <is>
          <t>15-0061064</t>
        </is>
      </c>
      <c r="B1383" s="110" t="inlineStr">
        <is>
          <t>VALLEY</t>
        </is>
      </c>
      <c r="C1383" s="22" t="inlineStr">
        <is>
          <t>VALLEY</t>
        </is>
      </c>
      <c r="D1383" s="22">
        <f>IFERROR(MATCH(B1383,'Large Fires (PGETerritory)'!C:C,0),"")</f>
        <v/>
      </c>
      <c r="E1383" s="22">
        <f>IFERROR(MATCH(C1383,'Large Fires (PGETerritory)'!C:C,0),"")</f>
        <v/>
      </c>
    </row>
    <row r="1384">
      <c r="A1384" s="22" t="inlineStr">
        <is>
          <t>15-0061312</t>
        </is>
      </c>
      <c r="B1384" s="110" t="inlineStr">
        <is>
          <t>VALLEY</t>
        </is>
      </c>
      <c r="C1384" s="22" t="inlineStr">
        <is>
          <t>VALLEY</t>
        </is>
      </c>
      <c r="D1384" s="22">
        <f>IFERROR(MATCH(B1384,'Large Fires (PGETerritory)'!C:C,0),"")</f>
        <v/>
      </c>
      <c r="E1384" s="22">
        <f>IFERROR(MATCH(C1384,'Large Fires (PGETerritory)'!C:C,0),"")</f>
        <v/>
      </c>
    </row>
    <row r="1385">
      <c r="A1385" s="22" t="inlineStr">
        <is>
          <t>15-0061342</t>
        </is>
      </c>
      <c r="B1385" s="110" t="inlineStr">
        <is>
          <t>VALLEY</t>
        </is>
      </c>
      <c r="C1385" s="22" t="inlineStr">
        <is>
          <t>VALLEY</t>
        </is>
      </c>
      <c r="D1385" s="22">
        <f>IFERROR(MATCH(B1385,'Large Fires (PGETerritory)'!C:C,0),"")</f>
        <v/>
      </c>
      <c r="E1385" s="22">
        <f>IFERROR(MATCH(C1385,'Large Fires (PGETerritory)'!C:C,0),"")</f>
        <v/>
      </c>
    </row>
    <row r="1386">
      <c r="A1386" s="22" t="inlineStr">
        <is>
          <t>15-0061038</t>
        </is>
      </c>
      <c r="B1386" s="110" t="inlineStr">
        <is>
          <t>VALLEY</t>
        </is>
      </c>
      <c r="C1386" s="22" t="inlineStr">
        <is>
          <t>VALLEY</t>
        </is>
      </c>
      <c r="D1386" s="22">
        <f>IFERROR(MATCH(B1386,'Large Fires (PGETerritory)'!C:C,0),"")</f>
        <v/>
      </c>
      <c r="E1386" s="22">
        <f>IFERROR(MATCH(C1386,'Large Fires (PGETerritory)'!C:C,0),"")</f>
        <v/>
      </c>
    </row>
    <row r="1387">
      <c r="A1387" s="22" t="inlineStr">
        <is>
          <t>15-0061038</t>
        </is>
      </c>
      <c r="B1387" s="110" t="inlineStr">
        <is>
          <t>VALLEY</t>
        </is>
      </c>
      <c r="C1387" s="22" t="inlineStr">
        <is>
          <t>VALLEY</t>
        </is>
      </c>
      <c r="D1387" s="22">
        <f>IFERROR(MATCH(B1387,'Large Fires (PGETerritory)'!C:C,0),"")</f>
        <v/>
      </c>
      <c r="E1387" s="22">
        <f>IFERROR(MATCH(C1387,'Large Fires (PGETerritory)'!C:C,0),"")</f>
        <v/>
      </c>
    </row>
    <row r="1388">
      <c r="A1388" s="22" t="inlineStr">
        <is>
          <t>15-0061937</t>
        </is>
      </c>
      <c r="B1388" s="110" t="inlineStr">
        <is>
          <t>VALLEY</t>
        </is>
      </c>
      <c r="C1388" s="22" t="inlineStr">
        <is>
          <t>VALLEY</t>
        </is>
      </c>
      <c r="D1388" s="22">
        <f>IFERROR(MATCH(B1388,'Large Fires (PGETerritory)'!C:C,0),"")</f>
        <v/>
      </c>
      <c r="E1388" s="22">
        <f>IFERROR(MATCH(C1388,'Large Fires (PGETerritory)'!C:C,0),"")</f>
        <v/>
      </c>
    </row>
    <row r="1389">
      <c r="A1389" s="22" t="inlineStr">
        <is>
          <t>15-0062003</t>
        </is>
      </c>
      <c r="B1389" s="110" t="inlineStr">
        <is>
          <t>VALLEY</t>
        </is>
      </c>
      <c r="C1389" s="22" t="inlineStr">
        <is>
          <t>VALLEY</t>
        </is>
      </c>
      <c r="D1389" s="22">
        <f>IFERROR(MATCH(B1389,'Large Fires (PGETerritory)'!C:C,0),"")</f>
        <v/>
      </c>
      <c r="E1389" s="22">
        <f>IFERROR(MATCH(C1389,'Large Fires (PGETerritory)'!C:C,0),"")</f>
        <v/>
      </c>
    </row>
    <row r="1390">
      <c r="A1390" s="22" t="inlineStr">
        <is>
          <t>15-0062376</t>
        </is>
      </c>
      <c r="B1390" s="110" t="inlineStr">
        <is>
          <t>VALLEY</t>
        </is>
      </c>
      <c r="C1390" s="22" t="inlineStr">
        <is>
          <t>VALLEY</t>
        </is>
      </c>
      <c r="D1390" s="22">
        <f>IFERROR(MATCH(B1390,'Large Fires (PGETerritory)'!C:C,0),"")</f>
        <v/>
      </c>
      <c r="E1390" s="22">
        <f>IFERROR(MATCH(C1390,'Large Fires (PGETerritory)'!C:C,0),"")</f>
        <v/>
      </c>
    </row>
    <row r="1391">
      <c r="A1391" s="22" t="inlineStr">
        <is>
          <t>15-0060882</t>
        </is>
      </c>
      <c r="B1391" s="110" t="inlineStr">
        <is>
          <t>VALLEY</t>
        </is>
      </c>
      <c r="C1391" s="22" t="inlineStr">
        <is>
          <t>VALLEY</t>
        </is>
      </c>
      <c r="D1391" s="22">
        <f>IFERROR(MATCH(B1391,'Large Fires (PGETerritory)'!C:C,0),"")</f>
        <v/>
      </c>
      <c r="E1391" s="22">
        <f>IFERROR(MATCH(C1391,'Large Fires (PGETerritory)'!C:C,0),"")</f>
        <v/>
      </c>
    </row>
    <row r="1392">
      <c r="A1392" s="22" t="inlineStr">
        <is>
          <t>15-0061564</t>
        </is>
      </c>
      <c r="B1392" s="110" t="inlineStr">
        <is>
          <t>VALLEY</t>
        </is>
      </c>
      <c r="C1392" s="22" t="inlineStr">
        <is>
          <t>VALLEY</t>
        </is>
      </c>
      <c r="D1392" s="22">
        <f>IFERROR(MATCH(B1392,'Large Fires (PGETerritory)'!C:C,0),"")</f>
        <v/>
      </c>
      <c r="E1392" s="22">
        <f>IFERROR(MATCH(C1392,'Large Fires (PGETerritory)'!C:C,0),"")</f>
        <v/>
      </c>
    </row>
    <row r="1393">
      <c r="A1393" s="22" t="inlineStr">
        <is>
          <t>15-0060275</t>
        </is>
      </c>
      <c r="B1393" s="110" t="inlineStr">
        <is>
          <t>VALLEY</t>
        </is>
      </c>
      <c r="C1393" s="22" t="inlineStr">
        <is>
          <t>VALLEY</t>
        </is>
      </c>
      <c r="D1393" s="22">
        <f>IFERROR(MATCH(B1393,'Large Fires (PGETerritory)'!C:C,0),"")</f>
        <v/>
      </c>
      <c r="E1393" s="22">
        <f>IFERROR(MATCH(C1393,'Large Fires (PGETerritory)'!C:C,0),"")</f>
        <v/>
      </c>
    </row>
    <row r="1394">
      <c r="A1394" s="22" t="inlineStr">
        <is>
          <t>15-0060975</t>
        </is>
      </c>
      <c r="B1394" s="110" t="inlineStr">
        <is>
          <t>VALLEY</t>
        </is>
      </c>
      <c r="C1394" s="22" t="inlineStr">
        <is>
          <t>VALLEY</t>
        </is>
      </c>
      <c r="D1394" s="22">
        <f>IFERROR(MATCH(B1394,'Large Fires (PGETerritory)'!C:C,0),"")</f>
        <v/>
      </c>
      <c r="E1394" s="22">
        <f>IFERROR(MATCH(C1394,'Large Fires (PGETerritory)'!C:C,0),"")</f>
        <v/>
      </c>
    </row>
    <row r="1395">
      <c r="A1395" s="22" t="inlineStr">
        <is>
          <t>15-0061436</t>
        </is>
      </c>
      <c r="B1395" s="110" t="inlineStr">
        <is>
          <t>VALLEY</t>
        </is>
      </c>
      <c r="C1395" s="22" t="inlineStr">
        <is>
          <t>VALLEY</t>
        </is>
      </c>
      <c r="D1395" s="22">
        <f>IFERROR(MATCH(B1395,'Large Fires (PGETerritory)'!C:C,0),"")</f>
        <v/>
      </c>
      <c r="E1395" s="22">
        <f>IFERROR(MATCH(C1395,'Large Fires (PGETerritory)'!C:C,0),"")</f>
        <v/>
      </c>
    </row>
    <row r="1396">
      <c r="A1396" s="22" t="inlineStr">
        <is>
          <t>15-0061437</t>
        </is>
      </c>
      <c r="B1396" s="110" t="inlineStr">
        <is>
          <t>VALLEY</t>
        </is>
      </c>
      <c r="C1396" s="22" t="inlineStr">
        <is>
          <t>VALLEY</t>
        </is>
      </c>
      <c r="D1396" s="22">
        <f>IFERROR(MATCH(B1396,'Large Fires (PGETerritory)'!C:C,0),"")</f>
        <v/>
      </c>
      <c r="E1396" s="22">
        <f>IFERROR(MATCH(C1396,'Large Fires (PGETerritory)'!C:C,0),"")</f>
        <v/>
      </c>
    </row>
    <row r="1397">
      <c r="A1397" s="22" t="inlineStr">
        <is>
          <t>15-0061432</t>
        </is>
      </c>
      <c r="B1397" s="110" t="inlineStr">
        <is>
          <t>VALLEY</t>
        </is>
      </c>
      <c r="C1397" s="22" t="inlineStr">
        <is>
          <t>VALLEY</t>
        </is>
      </c>
      <c r="D1397" s="22">
        <f>IFERROR(MATCH(B1397,'Large Fires (PGETerritory)'!C:C,0),"")</f>
        <v/>
      </c>
      <c r="E1397" s="22">
        <f>IFERROR(MATCH(C1397,'Large Fires (PGETerritory)'!C:C,0),"")</f>
        <v/>
      </c>
    </row>
    <row r="1398">
      <c r="A1398" s="22" t="inlineStr">
        <is>
          <t>15-0061529</t>
        </is>
      </c>
      <c r="B1398" s="110" t="inlineStr">
        <is>
          <t>VALLEY</t>
        </is>
      </c>
      <c r="C1398" s="22" t="inlineStr">
        <is>
          <t>VALLEY</t>
        </is>
      </c>
      <c r="D1398" s="22">
        <f>IFERROR(MATCH(B1398,'Large Fires (PGETerritory)'!C:C,0),"")</f>
        <v/>
      </c>
      <c r="E1398" s="22">
        <f>IFERROR(MATCH(C1398,'Large Fires (PGETerritory)'!C:C,0),"")</f>
        <v/>
      </c>
    </row>
    <row r="1399">
      <c r="A1399" s="22" t="inlineStr">
        <is>
          <t>15-0060275</t>
        </is>
      </c>
      <c r="B1399" s="110" t="inlineStr">
        <is>
          <t>VALLEY</t>
        </is>
      </c>
      <c r="C1399" s="22" t="inlineStr">
        <is>
          <t>VALLEY</t>
        </is>
      </c>
      <c r="D1399" s="22">
        <f>IFERROR(MATCH(B1399,'Large Fires (PGETerritory)'!C:C,0),"")</f>
        <v/>
      </c>
      <c r="E1399" s="22">
        <f>IFERROR(MATCH(C1399,'Large Fires (PGETerritory)'!C:C,0),"")</f>
        <v/>
      </c>
    </row>
    <row r="1400">
      <c r="A1400" s="22" t="inlineStr">
        <is>
          <t>15-0060284</t>
        </is>
      </c>
      <c r="B1400" s="110" t="inlineStr">
        <is>
          <t>VALLEY</t>
        </is>
      </c>
      <c r="C1400" s="22" t="inlineStr">
        <is>
          <t>VALLEY</t>
        </is>
      </c>
      <c r="D1400" s="22">
        <f>IFERROR(MATCH(B1400,'Large Fires (PGETerritory)'!C:C,0),"")</f>
        <v/>
      </c>
      <c r="E1400" s="22">
        <f>IFERROR(MATCH(C1400,'Large Fires (PGETerritory)'!C:C,0),"")</f>
        <v/>
      </c>
    </row>
    <row r="1401">
      <c r="A1401" s="22" t="inlineStr">
        <is>
          <t>15-0061562</t>
        </is>
      </c>
      <c r="B1401" s="110" t="inlineStr">
        <is>
          <t>VALLEY</t>
        </is>
      </c>
      <c r="C1401" s="22" t="inlineStr">
        <is>
          <t>VALLEY</t>
        </is>
      </c>
      <c r="D1401" s="22">
        <f>IFERROR(MATCH(B1401,'Large Fires (PGETerritory)'!C:C,0),"")</f>
        <v/>
      </c>
      <c r="E1401" s="22">
        <f>IFERROR(MATCH(C1401,'Large Fires (PGETerritory)'!C:C,0),"")</f>
        <v/>
      </c>
    </row>
    <row r="1402">
      <c r="A1402" s="22" t="inlineStr">
        <is>
          <t>15-0061563</t>
        </is>
      </c>
      <c r="B1402" s="110" t="inlineStr">
        <is>
          <t>VALLEY</t>
        </is>
      </c>
      <c r="C1402" s="22" t="inlineStr">
        <is>
          <t>VALLEY</t>
        </is>
      </c>
      <c r="D1402" s="22">
        <f>IFERROR(MATCH(B1402,'Large Fires (PGETerritory)'!C:C,0),"")</f>
        <v/>
      </c>
      <c r="E1402" s="22">
        <f>IFERROR(MATCH(C1402,'Large Fires (PGETerritory)'!C:C,0),"")</f>
        <v/>
      </c>
    </row>
    <row r="1403">
      <c r="A1403" s="22" t="inlineStr">
        <is>
          <t>15-0061771</t>
        </is>
      </c>
      <c r="B1403" s="110" t="inlineStr">
        <is>
          <t>VALLEY</t>
        </is>
      </c>
      <c r="C1403" s="22" t="inlineStr">
        <is>
          <t>VALLEY</t>
        </is>
      </c>
      <c r="D1403" s="22">
        <f>IFERROR(MATCH(B1403,'Large Fires (PGETerritory)'!C:C,0),"")</f>
        <v/>
      </c>
      <c r="E1403" s="22">
        <f>IFERROR(MATCH(C1403,'Large Fires (PGETerritory)'!C:C,0),"")</f>
        <v/>
      </c>
    </row>
    <row r="1404">
      <c r="A1404" s="22" t="inlineStr">
        <is>
          <t>15-0060275</t>
        </is>
      </c>
      <c r="B1404" s="110" t="inlineStr">
        <is>
          <t>VALLEY</t>
        </is>
      </c>
      <c r="C1404" s="22" t="inlineStr">
        <is>
          <t>VALLEY</t>
        </is>
      </c>
      <c r="D1404" s="22">
        <f>IFERROR(MATCH(B1404,'Large Fires (PGETerritory)'!C:C,0),"")</f>
        <v/>
      </c>
      <c r="E1404" s="22">
        <f>IFERROR(MATCH(C1404,'Large Fires (PGETerritory)'!C:C,0),"")</f>
        <v/>
      </c>
    </row>
    <row r="1405">
      <c r="A1405" s="22" t="inlineStr">
        <is>
          <t>15-0061590</t>
        </is>
      </c>
      <c r="B1405" s="110" t="inlineStr">
        <is>
          <t>VALLEY</t>
        </is>
      </c>
      <c r="C1405" s="22" t="inlineStr">
        <is>
          <t>VALLEY</t>
        </is>
      </c>
      <c r="D1405" s="22">
        <f>IFERROR(MATCH(B1405,'Large Fires (PGETerritory)'!C:C,0),"")</f>
        <v/>
      </c>
      <c r="E1405" s="22">
        <f>IFERROR(MATCH(C1405,'Large Fires (PGETerritory)'!C:C,0),"")</f>
        <v/>
      </c>
    </row>
    <row r="1406">
      <c r="A1406" s="22" t="inlineStr">
        <is>
          <t>15-0061551</t>
        </is>
      </c>
      <c r="B1406" s="110" t="inlineStr">
        <is>
          <t>VALLEY</t>
        </is>
      </c>
      <c r="C1406" s="22" t="inlineStr">
        <is>
          <t>VALLEY</t>
        </is>
      </c>
      <c r="D1406" s="22">
        <f>IFERROR(MATCH(B1406,'Large Fires (PGETerritory)'!C:C,0),"")</f>
        <v/>
      </c>
      <c r="E1406" s="22">
        <f>IFERROR(MATCH(C1406,'Large Fires (PGETerritory)'!C:C,0),"")</f>
        <v/>
      </c>
    </row>
    <row r="1407">
      <c r="A1407" s="22" t="inlineStr">
        <is>
          <t>15-0062204</t>
        </is>
      </c>
      <c r="B1407" s="110" t="inlineStr">
        <is>
          <t>VALLEY</t>
        </is>
      </c>
      <c r="C1407" s="22" t="inlineStr">
        <is>
          <t>VALLEY</t>
        </is>
      </c>
      <c r="D1407" s="22">
        <f>IFERROR(MATCH(B1407,'Large Fires (PGETerritory)'!C:C,0),"")</f>
        <v/>
      </c>
      <c r="E1407" s="22">
        <f>IFERROR(MATCH(C1407,'Large Fires (PGETerritory)'!C:C,0),"")</f>
        <v/>
      </c>
    </row>
    <row r="1408">
      <c r="A1408" s="22" t="inlineStr">
        <is>
          <t>15-0061682</t>
        </is>
      </c>
      <c r="B1408" s="110" t="inlineStr">
        <is>
          <t>VALLEY</t>
        </is>
      </c>
      <c r="C1408" s="22" t="inlineStr">
        <is>
          <t>VALLEY</t>
        </is>
      </c>
      <c r="D1408" s="22">
        <f>IFERROR(MATCH(B1408,'Large Fires (PGETerritory)'!C:C,0),"")</f>
        <v/>
      </c>
      <c r="E1408" s="22">
        <f>IFERROR(MATCH(C1408,'Large Fires (PGETerritory)'!C:C,0),"")</f>
        <v/>
      </c>
    </row>
    <row r="1409">
      <c r="A1409" s="22" t="inlineStr">
        <is>
          <t>15-0062312</t>
        </is>
      </c>
      <c r="B1409" s="110" t="inlineStr">
        <is>
          <t>VALLEY</t>
        </is>
      </c>
      <c r="C1409" s="22" t="inlineStr">
        <is>
          <t>VALLEY</t>
        </is>
      </c>
      <c r="D1409" s="22">
        <f>IFERROR(MATCH(B1409,'Large Fires (PGETerritory)'!C:C,0),"")</f>
        <v/>
      </c>
      <c r="E1409" s="22">
        <f>IFERROR(MATCH(C1409,'Large Fires (PGETerritory)'!C:C,0),"")</f>
        <v/>
      </c>
    </row>
    <row r="1410">
      <c r="A1410" s="22" t="inlineStr">
        <is>
          <t>15-0062812</t>
        </is>
      </c>
      <c r="B1410" s="110" t="inlineStr">
        <is>
          <t>VALLEY</t>
        </is>
      </c>
      <c r="C1410" s="22" t="inlineStr">
        <is>
          <t>VALLEY</t>
        </is>
      </c>
      <c r="D1410" s="22">
        <f>IFERROR(MATCH(B1410,'Large Fires (PGETerritory)'!C:C,0),"")</f>
        <v/>
      </c>
      <c r="E1410" s="22">
        <f>IFERROR(MATCH(C1410,'Large Fires (PGETerritory)'!C:C,0),"")</f>
        <v/>
      </c>
    </row>
    <row r="1411">
      <c r="A1411" s="22" t="inlineStr">
        <is>
          <t>15-0062313</t>
        </is>
      </c>
      <c r="B1411" s="110" t="inlineStr">
        <is>
          <t>VALLEY</t>
        </is>
      </c>
      <c r="C1411" s="22" t="inlineStr">
        <is>
          <t>VALLEY</t>
        </is>
      </c>
      <c r="D1411" s="22">
        <f>IFERROR(MATCH(B1411,'Large Fires (PGETerritory)'!C:C,0),"")</f>
        <v/>
      </c>
      <c r="E1411" s="22">
        <f>IFERROR(MATCH(C1411,'Large Fires (PGETerritory)'!C:C,0),"")</f>
        <v/>
      </c>
    </row>
    <row r="1412">
      <c r="A1412" s="22" t="inlineStr">
        <is>
          <t>15-0061232</t>
        </is>
      </c>
      <c r="B1412" s="110" t="inlineStr">
        <is>
          <t>VALLEY</t>
        </is>
      </c>
      <c r="C1412" s="22" t="inlineStr">
        <is>
          <t>VALLEY</t>
        </is>
      </c>
      <c r="D1412" s="22">
        <f>IFERROR(MATCH(B1412,'Large Fires (PGETerritory)'!C:C,0),"")</f>
        <v/>
      </c>
      <c r="E1412" s="22">
        <f>IFERROR(MATCH(C1412,'Large Fires (PGETerritory)'!C:C,0),"")</f>
        <v/>
      </c>
    </row>
    <row r="1413">
      <c r="A1413" s="22" t="inlineStr">
        <is>
          <t>15-0062818</t>
        </is>
      </c>
      <c r="B1413" s="110" t="inlineStr">
        <is>
          <t>VALLEY</t>
        </is>
      </c>
      <c r="C1413" s="22" t="inlineStr">
        <is>
          <t>VALLEY</t>
        </is>
      </c>
      <c r="D1413" s="22">
        <f>IFERROR(MATCH(B1413,'Large Fires (PGETerritory)'!C:C,0),"")</f>
        <v/>
      </c>
      <c r="E1413" s="22">
        <f>IFERROR(MATCH(C1413,'Large Fires (PGETerritory)'!C:C,0),"")</f>
        <v/>
      </c>
    </row>
    <row r="1414">
      <c r="A1414" s="22" t="inlineStr">
        <is>
          <t>15-0061195</t>
        </is>
      </c>
      <c r="B1414" s="110" t="inlineStr">
        <is>
          <t>VALLEY</t>
        </is>
      </c>
      <c r="C1414" s="22" t="inlineStr">
        <is>
          <t>VALLEY</t>
        </is>
      </c>
      <c r="D1414" s="22">
        <f>IFERROR(MATCH(B1414,'Large Fires (PGETerritory)'!C:C,0),"")</f>
        <v/>
      </c>
      <c r="E1414" s="22">
        <f>IFERROR(MATCH(C1414,'Large Fires (PGETerritory)'!C:C,0),"")</f>
        <v/>
      </c>
    </row>
    <row r="1415">
      <c r="A1415" s="22" t="inlineStr">
        <is>
          <t>15-0061347</t>
        </is>
      </c>
      <c r="B1415" s="110" t="inlineStr">
        <is>
          <t>VALLEY</t>
        </is>
      </c>
      <c r="C1415" s="22" t="inlineStr">
        <is>
          <t>VALLEY</t>
        </is>
      </c>
      <c r="D1415" s="22">
        <f>IFERROR(MATCH(B1415,'Large Fires (PGETerritory)'!C:C,0),"")</f>
        <v/>
      </c>
      <c r="E1415" s="22">
        <f>IFERROR(MATCH(C1415,'Large Fires (PGETerritory)'!C:C,0),"")</f>
        <v/>
      </c>
    </row>
    <row r="1416">
      <c r="A1416" s="22" t="inlineStr">
        <is>
          <t>15-0061547</t>
        </is>
      </c>
      <c r="B1416" s="110" t="inlineStr">
        <is>
          <t>VALLEY</t>
        </is>
      </c>
      <c r="C1416" s="22" t="inlineStr">
        <is>
          <t>VALLEY</t>
        </is>
      </c>
      <c r="D1416" s="22">
        <f>IFERROR(MATCH(B1416,'Large Fires (PGETerritory)'!C:C,0),"")</f>
        <v/>
      </c>
      <c r="E1416" s="22">
        <f>IFERROR(MATCH(C1416,'Large Fires (PGETerritory)'!C:C,0),"")</f>
        <v/>
      </c>
    </row>
    <row r="1417">
      <c r="A1417" s="22" t="inlineStr">
        <is>
          <t>15-0062314</t>
        </is>
      </c>
      <c r="B1417" s="110" t="inlineStr">
        <is>
          <t>VALLEY</t>
        </is>
      </c>
      <c r="C1417" s="22" t="inlineStr">
        <is>
          <t>VALLEY</t>
        </is>
      </c>
      <c r="D1417" s="22">
        <f>IFERROR(MATCH(B1417,'Large Fires (PGETerritory)'!C:C,0),"")</f>
        <v/>
      </c>
      <c r="E1417" s="22">
        <f>IFERROR(MATCH(C1417,'Large Fires (PGETerritory)'!C:C,0),"")</f>
        <v/>
      </c>
    </row>
    <row r="1418">
      <c r="A1418" s="22" t="inlineStr">
        <is>
          <t>15-0062315</t>
        </is>
      </c>
      <c r="B1418" s="110" t="inlineStr">
        <is>
          <t>VALLEY</t>
        </is>
      </c>
      <c r="C1418" s="22" t="inlineStr">
        <is>
          <t>VALLEY</t>
        </is>
      </c>
      <c r="D1418" s="22">
        <f>IFERROR(MATCH(B1418,'Large Fires (PGETerritory)'!C:C,0),"")</f>
        <v/>
      </c>
      <c r="E1418" s="22">
        <f>IFERROR(MATCH(C1418,'Large Fires (PGETerritory)'!C:C,0),"")</f>
        <v/>
      </c>
    </row>
    <row r="1419">
      <c r="A1419" s="22" t="inlineStr">
        <is>
          <t>15-0062317</t>
        </is>
      </c>
      <c r="B1419" s="110" t="inlineStr">
        <is>
          <t>VALLEY</t>
        </is>
      </c>
      <c r="C1419" s="22" t="inlineStr">
        <is>
          <t>VALLEY</t>
        </is>
      </c>
      <c r="D1419" s="22">
        <f>IFERROR(MATCH(B1419,'Large Fires (PGETerritory)'!C:C,0),"")</f>
        <v/>
      </c>
      <c r="E1419" s="22">
        <f>IFERROR(MATCH(C1419,'Large Fires (PGETerritory)'!C:C,0),"")</f>
        <v/>
      </c>
    </row>
    <row r="1420">
      <c r="A1420" s="22" t="inlineStr">
        <is>
          <t>15-0062318</t>
        </is>
      </c>
      <c r="B1420" s="110" t="inlineStr">
        <is>
          <t>VALLEY</t>
        </is>
      </c>
      <c r="C1420" s="22" t="inlineStr">
        <is>
          <t>VALLEY</t>
        </is>
      </c>
      <c r="D1420" s="22">
        <f>IFERROR(MATCH(B1420,'Large Fires (PGETerritory)'!C:C,0),"")</f>
        <v/>
      </c>
      <c r="E1420" s="22">
        <f>IFERROR(MATCH(C1420,'Large Fires (PGETerritory)'!C:C,0),"")</f>
        <v/>
      </c>
    </row>
    <row r="1421">
      <c r="A1421" s="22" t="inlineStr">
        <is>
          <t>15-0062319</t>
        </is>
      </c>
      <c r="B1421" s="110" t="inlineStr">
        <is>
          <t>VALLEY</t>
        </is>
      </c>
      <c r="C1421" s="22" t="inlineStr">
        <is>
          <t>VALLEY</t>
        </is>
      </c>
      <c r="D1421" s="22">
        <f>IFERROR(MATCH(B1421,'Large Fires (PGETerritory)'!C:C,0),"")</f>
        <v/>
      </c>
      <c r="E1421" s="22">
        <f>IFERROR(MATCH(C1421,'Large Fires (PGETerritory)'!C:C,0),"")</f>
        <v/>
      </c>
    </row>
    <row r="1422">
      <c r="A1422" s="22" t="inlineStr">
        <is>
          <t>15-0062320</t>
        </is>
      </c>
      <c r="B1422" s="110" t="inlineStr">
        <is>
          <t>VALLEY</t>
        </is>
      </c>
      <c r="C1422" s="22" t="inlineStr">
        <is>
          <t>VALLEY</t>
        </is>
      </c>
      <c r="D1422" s="22">
        <f>IFERROR(MATCH(B1422,'Large Fires (PGETerritory)'!C:C,0),"")</f>
        <v/>
      </c>
      <c r="E1422" s="22">
        <f>IFERROR(MATCH(C1422,'Large Fires (PGETerritory)'!C:C,0),"")</f>
        <v/>
      </c>
    </row>
    <row r="1423">
      <c r="A1423" s="22" t="inlineStr">
        <is>
          <t>15-0062321</t>
        </is>
      </c>
      <c r="B1423" s="110" t="inlineStr">
        <is>
          <t>VALLEY</t>
        </is>
      </c>
      <c r="C1423" s="22" t="inlineStr">
        <is>
          <t>VALLEY</t>
        </is>
      </c>
      <c r="D1423" s="22">
        <f>IFERROR(MATCH(B1423,'Large Fires (PGETerritory)'!C:C,0),"")</f>
        <v/>
      </c>
      <c r="E1423" s="22">
        <f>IFERROR(MATCH(C1423,'Large Fires (PGETerritory)'!C:C,0),"")</f>
        <v/>
      </c>
    </row>
    <row r="1424">
      <c r="A1424" s="22" t="inlineStr">
        <is>
          <t>15-0062322</t>
        </is>
      </c>
      <c r="B1424" s="110" t="inlineStr">
        <is>
          <t>VALLEY</t>
        </is>
      </c>
      <c r="C1424" s="22" t="inlineStr">
        <is>
          <t>VALLEY</t>
        </is>
      </c>
      <c r="D1424" s="22">
        <f>IFERROR(MATCH(B1424,'Large Fires (PGETerritory)'!C:C,0),"")</f>
        <v/>
      </c>
      <c r="E1424" s="22">
        <f>IFERROR(MATCH(C1424,'Large Fires (PGETerritory)'!C:C,0),"")</f>
        <v/>
      </c>
    </row>
    <row r="1425">
      <c r="A1425" s="22" t="inlineStr">
        <is>
          <t>15-0062323</t>
        </is>
      </c>
      <c r="B1425" s="110" t="inlineStr">
        <is>
          <t>VALLEY</t>
        </is>
      </c>
      <c r="C1425" s="22" t="inlineStr">
        <is>
          <t>VALLEY</t>
        </is>
      </c>
      <c r="D1425" s="22">
        <f>IFERROR(MATCH(B1425,'Large Fires (PGETerritory)'!C:C,0),"")</f>
        <v/>
      </c>
      <c r="E1425" s="22">
        <f>IFERROR(MATCH(C1425,'Large Fires (PGETerritory)'!C:C,0),"")</f>
        <v/>
      </c>
    </row>
    <row r="1426">
      <c r="A1426" s="22" t="inlineStr">
        <is>
          <t>15-0062325</t>
        </is>
      </c>
      <c r="B1426" s="110" t="inlineStr">
        <is>
          <t>VALLEY</t>
        </is>
      </c>
      <c r="C1426" s="22" t="inlineStr">
        <is>
          <t>VALLEY</t>
        </is>
      </c>
      <c r="D1426" s="22">
        <f>IFERROR(MATCH(B1426,'Large Fires (PGETerritory)'!C:C,0),"")</f>
        <v/>
      </c>
      <c r="E1426" s="22">
        <f>IFERROR(MATCH(C1426,'Large Fires (PGETerritory)'!C:C,0),"")</f>
        <v/>
      </c>
    </row>
    <row r="1427">
      <c r="A1427" s="22" t="inlineStr">
        <is>
          <t>15-0062326</t>
        </is>
      </c>
      <c r="B1427" s="110" t="inlineStr">
        <is>
          <t>VALLEY</t>
        </is>
      </c>
      <c r="C1427" s="22" t="inlineStr">
        <is>
          <t>VALLEY</t>
        </is>
      </c>
      <c r="D1427" s="22">
        <f>IFERROR(MATCH(B1427,'Large Fires (PGETerritory)'!C:C,0),"")</f>
        <v/>
      </c>
      <c r="E1427" s="22">
        <f>IFERROR(MATCH(C1427,'Large Fires (PGETerritory)'!C:C,0),"")</f>
        <v/>
      </c>
    </row>
    <row r="1428">
      <c r="A1428" s="22" t="inlineStr">
        <is>
          <t>15-0062327</t>
        </is>
      </c>
      <c r="B1428" s="110" t="inlineStr">
        <is>
          <t>VALLEY</t>
        </is>
      </c>
      <c r="C1428" s="22" t="inlineStr">
        <is>
          <t>VALLEY</t>
        </is>
      </c>
      <c r="D1428" s="22">
        <f>IFERROR(MATCH(B1428,'Large Fires (PGETerritory)'!C:C,0),"")</f>
        <v/>
      </c>
      <c r="E1428" s="22">
        <f>IFERROR(MATCH(C1428,'Large Fires (PGETerritory)'!C:C,0),"")</f>
        <v/>
      </c>
    </row>
    <row r="1429">
      <c r="A1429" s="22" t="inlineStr">
        <is>
          <t>15-0060626</t>
        </is>
      </c>
      <c r="B1429" s="110" t="inlineStr">
        <is>
          <t>VALLEY</t>
        </is>
      </c>
      <c r="C1429" s="22" t="inlineStr">
        <is>
          <t>VALLEY</t>
        </is>
      </c>
      <c r="D1429" s="22">
        <f>IFERROR(MATCH(B1429,'Large Fires (PGETerritory)'!C:C,0),"")</f>
        <v/>
      </c>
      <c r="E1429" s="22">
        <f>IFERROR(MATCH(C1429,'Large Fires (PGETerritory)'!C:C,0),"")</f>
        <v/>
      </c>
    </row>
    <row r="1430">
      <c r="A1430" s="22" t="inlineStr">
        <is>
          <t>15-0062810</t>
        </is>
      </c>
      <c r="B1430" s="110" t="inlineStr">
        <is>
          <t>VALLEY</t>
        </is>
      </c>
      <c r="C1430" s="22" t="inlineStr">
        <is>
          <t>VALLEY</t>
        </is>
      </c>
      <c r="D1430" s="22">
        <f>IFERROR(MATCH(B1430,'Large Fires (PGETerritory)'!C:C,0),"")</f>
        <v/>
      </c>
      <c r="E1430" s="22">
        <f>IFERROR(MATCH(C1430,'Large Fires (PGETerritory)'!C:C,0),"")</f>
        <v/>
      </c>
    </row>
    <row r="1431">
      <c r="A1431" s="22" t="inlineStr">
        <is>
          <t>15-0062817</t>
        </is>
      </c>
      <c r="B1431" s="110" t="inlineStr">
        <is>
          <t>VALLEY</t>
        </is>
      </c>
      <c r="C1431" s="22" t="inlineStr">
        <is>
          <t>VALLEY</t>
        </is>
      </c>
      <c r="D1431" s="22">
        <f>IFERROR(MATCH(B1431,'Large Fires (PGETerritory)'!C:C,0),"")</f>
        <v/>
      </c>
      <c r="E1431" s="22">
        <f>IFERROR(MATCH(C1431,'Large Fires (PGETerritory)'!C:C,0),"")</f>
        <v/>
      </c>
    </row>
    <row r="1432">
      <c r="A1432" s="22" t="inlineStr">
        <is>
          <t>15-0062319</t>
        </is>
      </c>
      <c r="B1432" s="110" t="inlineStr">
        <is>
          <t>VALLEY</t>
        </is>
      </c>
      <c r="C1432" s="22" t="inlineStr">
        <is>
          <t>VALLEY</t>
        </is>
      </c>
      <c r="D1432" s="22">
        <f>IFERROR(MATCH(B1432,'Large Fires (PGETerritory)'!C:C,0),"")</f>
        <v/>
      </c>
      <c r="E1432" s="22">
        <f>IFERROR(MATCH(C1432,'Large Fires (PGETerritory)'!C:C,0),"")</f>
        <v/>
      </c>
    </row>
    <row r="1433">
      <c r="A1433" s="22" t="inlineStr">
        <is>
          <t>15-0062312</t>
        </is>
      </c>
      <c r="B1433" s="110" t="inlineStr">
        <is>
          <t>VALLEY</t>
        </is>
      </c>
      <c r="C1433" s="22" t="inlineStr">
        <is>
          <t>VALLEY</t>
        </is>
      </c>
      <c r="D1433" s="22">
        <f>IFERROR(MATCH(B1433,'Large Fires (PGETerritory)'!C:C,0),"")</f>
        <v/>
      </c>
      <c r="E1433" s="22">
        <f>IFERROR(MATCH(C1433,'Large Fires (PGETerritory)'!C:C,0),"")</f>
        <v/>
      </c>
    </row>
    <row r="1434">
      <c r="A1434" s="22" t="inlineStr">
        <is>
          <t>15-0062399</t>
        </is>
      </c>
      <c r="B1434" s="110" t="inlineStr">
        <is>
          <t>VALLEY</t>
        </is>
      </c>
      <c r="C1434" s="22" t="inlineStr">
        <is>
          <t>VALLEY</t>
        </is>
      </c>
      <c r="D1434" s="22">
        <f>IFERROR(MATCH(B1434,'Large Fires (PGETerritory)'!C:C,0),"")</f>
        <v/>
      </c>
      <c r="E1434" s="22">
        <f>IFERROR(MATCH(C1434,'Large Fires (PGETerritory)'!C:C,0),"")</f>
        <v/>
      </c>
    </row>
    <row r="1435">
      <c r="A1435" s="22" t="inlineStr">
        <is>
          <t>15-0062400</t>
        </is>
      </c>
      <c r="B1435" s="110" t="inlineStr">
        <is>
          <t>VALLEY</t>
        </is>
      </c>
      <c r="C1435" s="22" t="inlineStr">
        <is>
          <t>VALLEY</t>
        </is>
      </c>
      <c r="D1435" s="22">
        <f>IFERROR(MATCH(B1435,'Large Fires (PGETerritory)'!C:C,0),"")</f>
        <v/>
      </c>
      <c r="E1435" s="22">
        <f>IFERROR(MATCH(C1435,'Large Fires (PGETerritory)'!C:C,0),"")</f>
        <v/>
      </c>
    </row>
    <row r="1436">
      <c r="A1436" s="22" t="inlineStr">
        <is>
          <t>15-0062401</t>
        </is>
      </c>
      <c r="B1436" s="110" t="inlineStr">
        <is>
          <t>VALLEY</t>
        </is>
      </c>
      <c r="C1436" s="22" t="inlineStr">
        <is>
          <t>VALLEY</t>
        </is>
      </c>
      <c r="D1436" s="22">
        <f>IFERROR(MATCH(B1436,'Large Fires (PGETerritory)'!C:C,0),"")</f>
        <v/>
      </c>
      <c r="E1436" s="22">
        <f>IFERROR(MATCH(C1436,'Large Fires (PGETerritory)'!C:C,0),"")</f>
        <v/>
      </c>
    </row>
    <row r="1437">
      <c r="A1437" s="22" t="inlineStr">
        <is>
          <t>15-0062402</t>
        </is>
      </c>
      <c r="B1437" s="110" t="inlineStr">
        <is>
          <t>VALLEY</t>
        </is>
      </c>
      <c r="C1437" s="22" t="inlineStr">
        <is>
          <t>VALLEY</t>
        </is>
      </c>
      <c r="D1437" s="22">
        <f>IFERROR(MATCH(B1437,'Large Fires (PGETerritory)'!C:C,0),"")</f>
        <v/>
      </c>
      <c r="E1437" s="22">
        <f>IFERROR(MATCH(C1437,'Large Fires (PGETerritory)'!C:C,0),"")</f>
        <v/>
      </c>
    </row>
    <row r="1438">
      <c r="A1438" s="22" t="inlineStr">
        <is>
          <t>15-0062419</t>
        </is>
      </c>
      <c r="B1438" s="13" t="inlineStr">
        <is>
          <t>VALLEY</t>
        </is>
      </c>
      <c r="C1438" s="22" t="inlineStr">
        <is>
          <t>VALLEY</t>
        </is>
      </c>
      <c r="D1438" s="22">
        <f>IFERROR(MATCH(B1438,'Large Fires (PGETerritory)'!C:C,0),"")</f>
        <v/>
      </c>
      <c r="E1438" s="22">
        <f>IFERROR(MATCH(C1438,'Large Fires (PGETerritory)'!C:C,0),"")</f>
        <v/>
      </c>
    </row>
    <row r="1439">
      <c r="A1439" s="22" t="inlineStr">
        <is>
          <t>15-0061043</t>
        </is>
      </c>
      <c r="B1439" s="13" t="inlineStr">
        <is>
          <t>BUTTE</t>
        </is>
      </c>
      <c r="C1439" s="22" t="inlineStr">
        <is>
          <t>BUTTE</t>
        </is>
      </c>
      <c r="D1439" s="22">
        <f>IFERROR(MATCH(B1439,'Large Fires (PGETerritory)'!C:C,0),"")</f>
        <v/>
      </c>
      <c r="E1439" s="22">
        <f>IFERROR(MATCH(C1439,'Large Fires (PGETerritory)'!C:C,0),"")</f>
        <v/>
      </c>
    </row>
    <row r="1440">
      <c r="A1440" s="22" t="inlineStr">
        <is>
          <t>15-0061062</t>
        </is>
      </c>
      <c r="B1440" s="13" t="inlineStr">
        <is>
          <t>BUTTE</t>
        </is>
      </c>
      <c r="C1440" s="22" t="inlineStr">
        <is>
          <t>BUTTE</t>
        </is>
      </c>
      <c r="D1440" s="22">
        <f>IFERROR(MATCH(B1440,'Large Fires (PGETerritory)'!C:C,0),"")</f>
        <v/>
      </c>
      <c r="E1440" s="22">
        <f>IFERROR(MATCH(C1440,'Large Fires (PGETerritory)'!C:C,0),"")</f>
        <v/>
      </c>
    </row>
    <row r="1441">
      <c r="A1441" s="22" t="inlineStr">
        <is>
          <t>15-0062113</t>
        </is>
      </c>
      <c r="B1441" s="13" t="inlineStr">
        <is>
          <t>BUTTE</t>
        </is>
      </c>
      <c r="C1441" s="22" t="inlineStr">
        <is>
          <t>BUTTE</t>
        </is>
      </c>
      <c r="D1441" s="22">
        <f>IFERROR(MATCH(B1441,'Large Fires (PGETerritory)'!C:C,0),"")</f>
        <v/>
      </c>
      <c r="E1441" s="22">
        <f>IFERROR(MATCH(C1441,'Large Fires (PGETerritory)'!C:C,0),"")</f>
        <v/>
      </c>
    </row>
    <row r="1442">
      <c r="A1442" s="22" t="inlineStr">
        <is>
          <t>15-0062793</t>
        </is>
      </c>
      <c r="B1442" s="13" t="inlineStr">
        <is>
          <t>BUTTE</t>
        </is>
      </c>
      <c r="C1442" s="22" t="inlineStr">
        <is>
          <t>BUTTE</t>
        </is>
      </c>
      <c r="D1442" s="22">
        <f>IFERROR(MATCH(B1442,'Large Fires (PGETerritory)'!C:C,0),"")</f>
        <v/>
      </c>
      <c r="E1442" s="22">
        <f>IFERROR(MATCH(C1442,'Large Fires (PGETerritory)'!C:C,0),"")</f>
        <v/>
      </c>
    </row>
    <row r="1443">
      <c r="A1443" s="22" t="inlineStr">
        <is>
          <t>15-0061117</t>
        </is>
      </c>
      <c r="B1443" s="13" t="inlineStr">
        <is>
          <t>BUTTE</t>
        </is>
      </c>
      <c r="C1443" s="22" t="inlineStr">
        <is>
          <t>BUTTE</t>
        </is>
      </c>
      <c r="D1443" s="22">
        <f>IFERROR(MATCH(B1443,'Large Fires (PGETerritory)'!C:C,0),"")</f>
        <v/>
      </c>
      <c r="E1443" s="22">
        <f>IFERROR(MATCH(C1443,'Large Fires (PGETerritory)'!C:C,0),"")</f>
        <v/>
      </c>
    </row>
    <row r="1444">
      <c r="A1444" s="22" t="inlineStr">
        <is>
          <t>15-0061062</t>
        </is>
      </c>
      <c r="B1444" s="13" t="inlineStr">
        <is>
          <t>BUTTE</t>
        </is>
      </c>
      <c r="C1444" s="22" t="inlineStr">
        <is>
          <t>BUTTE</t>
        </is>
      </c>
      <c r="D1444" s="22">
        <f>IFERROR(MATCH(B1444,'Large Fires (PGETerritory)'!C:C,0),"")</f>
        <v/>
      </c>
      <c r="E1444" s="22">
        <f>IFERROR(MATCH(C1444,'Large Fires (PGETerritory)'!C:C,0),"")</f>
        <v/>
      </c>
    </row>
    <row r="1445">
      <c r="A1445" s="22" t="inlineStr">
        <is>
          <t>15-0062274</t>
        </is>
      </c>
      <c r="B1445" s="13" t="inlineStr">
        <is>
          <t>BUTTE</t>
        </is>
      </c>
      <c r="C1445" s="22" t="inlineStr">
        <is>
          <t>BUTTE</t>
        </is>
      </c>
      <c r="D1445" s="22">
        <f>IFERROR(MATCH(B1445,'Large Fires (PGETerritory)'!C:C,0),"")</f>
        <v/>
      </c>
      <c r="E1445" s="22">
        <f>IFERROR(MATCH(C1445,'Large Fires (PGETerritory)'!C:C,0),"")</f>
        <v/>
      </c>
    </row>
    <row r="1446">
      <c r="A1446" s="22" t="inlineStr">
        <is>
          <t>15-0061031</t>
        </is>
      </c>
      <c r="B1446" s="13" t="inlineStr">
        <is>
          <t>BUTTE</t>
        </is>
      </c>
      <c r="C1446" s="22" t="inlineStr">
        <is>
          <t>BUTTE</t>
        </is>
      </c>
      <c r="D1446" s="22">
        <f>IFERROR(MATCH(B1446,'Large Fires (PGETerritory)'!C:C,0),"")</f>
        <v/>
      </c>
      <c r="E1446" s="22">
        <f>IFERROR(MATCH(C1446,'Large Fires (PGETerritory)'!C:C,0),"")</f>
        <v/>
      </c>
    </row>
    <row r="1447">
      <c r="A1447" s="22" t="inlineStr">
        <is>
          <t>15-0062273</t>
        </is>
      </c>
      <c r="B1447" s="13" t="inlineStr">
        <is>
          <t>BUTTE</t>
        </is>
      </c>
      <c r="C1447" s="22" t="inlineStr">
        <is>
          <t>BUTTE</t>
        </is>
      </c>
      <c r="D1447" s="22">
        <f>IFERROR(MATCH(B1447,'Large Fires (PGETerritory)'!C:C,0),"")</f>
        <v/>
      </c>
      <c r="E1447" s="22">
        <f>IFERROR(MATCH(C1447,'Large Fires (PGETerritory)'!C:C,0),"")</f>
        <v/>
      </c>
    </row>
    <row r="1448">
      <c r="A1448" s="22" t="inlineStr">
        <is>
          <t>15-0063490</t>
        </is>
      </c>
      <c r="B1448" s="13" t="inlineStr">
        <is>
          <t>BUTTE</t>
        </is>
      </c>
      <c r="C1448" s="22" t="inlineStr">
        <is>
          <t>BUTTE</t>
        </is>
      </c>
      <c r="D1448" s="22">
        <f>IFERROR(MATCH(B1448,'Large Fires (PGETerritory)'!C:C,0),"")</f>
        <v/>
      </c>
      <c r="E1448" s="22">
        <f>IFERROR(MATCH(C1448,'Large Fires (PGETerritory)'!C:C,0),"")</f>
        <v/>
      </c>
    </row>
    <row r="1449">
      <c r="A1449" s="22" t="inlineStr">
        <is>
          <t>15-0061025</t>
        </is>
      </c>
      <c r="B1449" s="13" t="inlineStr">
        <is>
          <t>BUTTE</t>
        </is>
      </c>
      <c r="C1449" s="22" t="inlineStr">
        <is>
          <t>BUTTE</t>
        </is>
      </c>
      <c r="D1449" s="22">
        <f>IFERROR(MATCH(B1449,'Large Fires (PGETerritory)'!C:C,0),"")</f>
        <v/>
      </c>
      <c r="E1449" s="22">
        <f>IFERROR(MATCH(C1449,'Large Fires (PGETerritory)'!C:C,0),"")</f>
        <v/>
      </c>
    </row>
    <row r="1450">
      <c r="A1450" s="22" t="inlineStr">
        <is>
          <t>15-0061487</t>
        </is>
      </c>
      <c r="B1450" s="13" t="inlineStr">
        <is>
          <t>BUTTE</t>
        </is>
      </c>
      <c r="C1450" s="22" t="inlineStr">
        <is>
          <t>BUTTE</t>
        </is>
      </c>
      <c r="D1450" s="22">
        <f>IFERROR(MATCH(B1450,'Large Fires (PGETerritory)'!C:C,0),"")</f>
        <v/>
      </c>
      <c r="E1450" s="22">
        <f>IFERROR(MATCH(C1450,'Large Fires (PGETerritory)'!C:C,0),"")</f>
        <v/>
      </c>
    </row>
    <row r="1451">
      <c r="A1451" s="22" t="inlineStr">
        <is>
          <t>15-0062706</t>
        </is>
      </c>
      <c r="B1451" s="13" t="inlineStr">
        <is>
          <t>BUTTE</t>
        </is>
      </c>
      <c r="C1451" s="22" t="inlineStr">
        <is>
          <t>BUTTE</t>
        </is>
      </c>
      <c r="D1451" s="22">
        <f>IFERROR(MATCH(B1451,'Large Fires (PGETerritory)'!C:C,0),"")</f>
        <v/>
      </c>
      <c r="E1451" s="22">
        <f>IFERROR(MATCH(C1451,'Large Fires (PGETerritory)'!C:C,0),"")</f>
        <v/>
      </c>
    </row>
    <row r="1452">
      <c r="A1452" s="22" t="inlineStr">
        <is>
          <t>15-0062702</t>
        </is>
      </c>
      <c r="B1452" s="13" t="inlineStr">
        <is>
          <t>BUTTE</t>
        </is>
      </c>
      <c r="C1452" s="22" t="inlineStr">
        <is>
          <t>BUTTE</t>
        </is>
      </c>
      <c r="D1452" s="22">
        <f>IFERROR(MATCH(B1452,'Large Fires (PGETerritory)'!C:C,0),"")</f>
        <v/>
      </c>
      <c r="E1452" s="22">
        <f>IFERROR(MATCH(C1452,'Large Fires (PGETerritory)'!C:C,0),"")</f>
        <v/>
      </c>
    </row>
    <row r="1453">
      <c r="A1453" s="22" t="inlineStr">
        <is>
          <t>15-0062704</t>
        </is>
      </c>
      <c r="B1453" s="13" t="inlineStr">
        <is>
          <t>BUTTE</t>
        </is>
      </c>
      <c r="C1453" s="22" t="inlineStr">
        <is>
          <t>BUTTE</t>
        </is>
      </c>
      <c r="D1453" s="22">
        <f>IFERROR(MATCH(B1453,'Large Fires (PGETerritory)'!C:C,0),"")</f>
        <v/>
      </c>
      <c r="E1453" s="22">
        <f>IFERROR(MATCH(C1453,'Large Fires (PGETerritory)'!C:C,0),"")</f>
        <v/>
      </c>
    </row>
    <row r="1454">
      <c r="A1454" s="22" t="inlineStr">
        <is>
          <t>15-0062709</t>
        </is>
      </c>
      <c r="B1454" s="13" t="inlineStr">
        <is>
          <t>BUTTE</t>
        </is>
      </c>
      <c r="C1454" s="22" t="inlineStr">
        <is>
          <t>BUTTE</t>
        </is>
      </c>
      <c r="D1454" s="22">
        <f>IFERROR(MATCH(B1454,'Large Fires (PGETerritory)'!C:C,0),"")</f>
        <v/>
      </c>
      <c r="E1454" s="22">
        <f>IFERROR(MATCH(C1454,'Large Fires (PGETerritory)'!C:C,0),"")</f>
        <v/>
      </c>
    </row>
    <row r="1455">
      <c r="A1455" s="22" t="inlineStr">
        <is>
          <t>15-0061059</t>
        </is>
      </c>
      <c r="B1455" s="13" t="inlineStr">
        <is>
          <t>BUTTE</t>
        </is>
      </c>
      <c r="C1455" s="22" t="inlineStr">
        <is>
          <t>BUTTE</t>
        </is>
      </c>
      <c r="D1455" s="22">
        <f>IFERROR(MATCH(B1455,'Large Fires (PGETerritory)'!C:C,0),"")</f>
        <v/>
      </c>
      <c r="E1455" s="22">
        <f>IFERROR(MATCH(C1455,'Large Fires (PGETerritory)'!C:C,0),"")</f>
        <v/>
      </c>
    </row>
    <row r="1456">
      <c r="A1456" s="22" t="inlineStr">
        <is>
          <t>15-0062089</t>
        </is>
      </c>
      <c r="B1456" s="13" t="inlineStr">
        <is>
          <t>BUTTE</t>
        </is>
      </c>
      <c r="C1456" s="22" t="inlineStr">
        <is>
          <t>BUTTE</t>
        </is>
      </c>
      <c r="D1456" s="22">
        <f>IFERROR(MATCH(B1456,'Large Fires (PGETerritory)'!C:C,0),"")</f>
        <v/>
      </c>
      <c r="E1456" s="22">
        <f>IFERROR(MATCH(C1456,'Large Fires (PGETerritory)'!C:C,0),"")</f>
        <v/>
      </c>
    </row>
    <row r="1457">
      <c r="A1457" s="22" t="inlineStr">
        <is>
          <t>15-0061061</t>
        </is>
      </c>
      <c r="B1457" s="13" t="inlineStr">
        <is>
          <t>BUTTE</t>
        </is>
      </c>
      <c r="C1457" s="22" t="inlineStr">
        <is>
          <t>BUTTE</t>
        </is>
      </c>
      <c r="D1457" s="22">
        <f>IFERROR(MATCH(B1457,'Large Fires (PGETerritory)'!C:C,0),"")</f>
        <v/>
      </c>
      <c r="E1457" s="22">
        <f>IFERROR(MATCH(C1457,'Large Fires (PGETerritory)'!C:C,0),"")</f>
        <v/>
      </c>
    </row>
    <row r="1458">
      <c r="A1458" s="22" t="inlineStr">
        <is>
          <t>15-0062069</t>
        </is>
      </c>
      <c r="B1458" s="13" t="inlineStr">
        <is>
          <t>BUTTE</t>
        </is>
      </c>
      <c r="C1458" s="22" t="inlineStr">
        <is>
          <t>BUTTE</t>
        </is>
      </c>
      <c r="D1458" s="22">
        <f>IFERROR(MATCH(B1458,'Large Fires (PGETerritory)'!C:C,0),"")</f>
        <v/>
      </c>
      <c r="E1458" s="22">
        <f>IFERROR(MATCH(C1458,'Large Fires (PGETerritory)'!C:C,0),"")</f>
        <v/>
      </c>
    </row>
    <row r="1459">
      <c r="A1459" s="22" t="inlineStr">
        <is>
          <t>15-0061902</t>
        </is>
      </c>
      <c r="B1459" s="13" t="inlineStr">
        <is>
          <t>BUTTE</t>
        </is>
      </c>
      <c r="C1459" s="22" t="inlineStr">
        <is>
          <t>BUTTE</t>
        </is>
      </c>
      <c r="D1459" s="22">
        <f>IFERROR(MATCH(B1459,'Large Fires (PGETerritory)'!C:C,0),"")</f>
        <v/>
      </c>
      <c r="E1459" s="22">
        <f>IFERROR(MATCH(C1459,'Large Fires (PGETerritory)'!C:C,0),"")</f>
        <v/>
      </c>
    </row>
    <row r="1460">
      <c r="A1460" s="22" t="inlineStr">
        <is>
          <t>15-0062528</t>
        </is>
      </c>
      <c r="B1460" s="13" t="inlineStr">
        <is>
          <t>BUTTE</t>
        </is>
      </c>
      <c r="C1460" s="22" t="inlineStr">
        <is>
          <t>BUTTE</t>
        </is>
      </c>
      <c r="D1460" s="22">
        <f>IFERROR(MATCH(B1460,'Large Fires (PGETerritory)'!C:C,0),"")</f>
        <v/>
      </c>
      <c r="E1460" s="22">
        <f>IFERROR(MATCH(C1460,'Large Fires (PGETerritory)'!C:C,0),"")</f>
        <v/>
      </c>
    </row>
    <row r="1461">
      <c r="A1461" s="22" t="inlineStr">
        <is>
          <t>15-0061014</t>
        </is>
      </c>
      <c r="B1461" s="13" t="inlineStr">
        <is>
          <t>BUTTE</t>
        </is>
      </c>
      <c r="C1461" s="22" t="inlineStr">
        <is>
          <t>BUTTE</t>
        </is>
      </c>
      <c r="D1461" s="22">
        <f>IFERROR(MATCH(B1461,'Large Fires (PGETerritory)'!C:C,0),"")</f>
        <v/>
      </c>
      <c r="E1461" s="22">
        <f>IFERROR(MATCH(C1461,'Large Fires (PGETerritory)'!C:C,0),"")</f>
        <v/>
      </c>
    </row>
    <row r="1462">
      <c r="A1462" s="22" t="inlineStr">
        <is>
          <t>15-0061890</t>
        </is>
      </c>
      <c r="B1462" s="13" t="inlineStr">
        <is>
          <t>BUTTE</t>
        </is>
      </c>
      <c r="C1462" s="22" t="inlineStr">
        <is>
          <t>BUTTE</t>
        </is>
      </c>
      <c r="D1462" s="22">
        <f>IFERROR(MATCH(B1462,'Large Fires (PGETerritory)'!C:C,0),"")</f>
        <v/>
      </c>
      <c r="E1462" s="22">
        <f>IFERROR(MATCH(C1462,'Large Fires (PGETerritory)'!C:C,0),"")</f>
        <v/>
      </c>
    </row>
    <row r="1463">
      <c r="A1463" s="22" t="inlineStr">
        <is>
          <t>15-0062139</t>
        </is>
      </c>
      <c r="B1463" s="13" t="inlineStr">
        <is>
          <t>BUTTE</t>
        </is>
      </c>
      <c r="C1463" s="22" t="inlineStr">
        <is>
          <t>BUTTE</t>
        </is>
      </c>
      <c r="D1463" s="22">
        <f>IFERROR(MATCH(B1463,'Large Fires (PGETerritory)'!C:C,0),"")</f>
        <v/>
      </c>
      <c r="E1463" s="22">
        <f>IFERROR(MATCH(C1463,'Large Fires (PGETerritory)'!C:C,0),"")</f>
        <v/>
      </c>
    </row>
    <row r="1464">
      <c r="A1464" s="22" t="inlineStr">
        <is>
          <t>15-0063087</t>
        </is>
      </c>
      <c r="B1464" s="13" t="inlineStr">
        <is>
          <t>BUTTE</t>
        </is>
      </c>
      <c r="C1464" s="22" t="inlineStr">
        <is>
          <t>BUTTE</t>
        </is>
      </c>
      <c r="D1464" s="22">
        <f>IFERROR(MATCH(B1464,'Large Fires (PGETerritory)'!C:C,0),"")</f>
        <v/>
      </c>
      <c r="E1464" s="22">
        <f>IFERROR(MATCH(C1464,'Large Fires (PGETerritory)'!C:C,0),"")</f>
        <v/>
      </c>
    </row>
    <row r="1465">
      <c r="A1465" s="22" t="inlineStr">
        <is>
          <t>15-0063496</t>
        </is>
      </c>
      <c r="B1465" s="13" t="inlineStr">
        <is>
          <t>BUTTE</t>
        </is>
      </c>
      <c r="C1465" s="22" t="inlineStr">
        <is>
          <t>BUTTE</t>
        </is>
      </c>
      <c r="D1465" s="22">
        <f>IFERROR(MATCH(B1465,'Large Fires (PGETerritory)'!C:C,0),"")</f>
        <v/>
      </c>
      <c r="E1465" s="22">
        <f>IFERROR(MATCH(C1465,'Large Fires (PGETerritory)'!C:C,0),"")</f>
        <v/>
      </c>
    </row>
    <row r="1466">
      <c r="A1466" s="22" t="inlineStr">
        <is>
          <t>15-0063524</t>
        </is>
      </c>
      <c r="B1466" s="13" t="inlineStr">
        <is>
          <t>BUTTE</t>
        </is>
      </c>
      <c r="C1466" s="22" t="inlineStr">
        <is>
          <t>BUTTE</t>
        </is>
      </c>
      <c r="D1466" s="22">
        <f>IFERROR(MATCH(B1466,'Large Fires (PGETerritory)'!C:C,0),"")</f>
        <v/>
      </c>
      <c r="E1466" s="22">
        <f>IFERROR(MATCH(C1466,'Large Fires (PGETerritory)'!C:C,0),"")</f>
        <v/>
      </c>
    </row>
    <row r="1467">
      <c r="A1467" s="22" t="inlineStr">
        <is>
          <t>15-0063556</t>
        </is>
      </c>
      <c r="B1467" s="13" t="inlineStr">
        <is>
          <t>BUTTE</t>
        </is>
      </c>
      <c r="C1467" s="22" t="inlineStr">
        <is>
          <t>BUTTE</t>
        </is>
      </c>
      <c r="D1467" s="22">
        <f>IFERROR(MATCH(B1467,'Large Fires (PGETerritory)'!C:C,0),"")</f>
        <v/>
      </c>
      <c r="E1467" s="22">
        <f>IFERROR(MATCH(C1467,'Large Fires (PGETerritory)'!C:C,0),"")</f>
        <v/>
      </c>
    </row>
    <row r="1468">
      <c r="A1468" s="22" t="inlineStr">
        <is>
          <t>15-0063557</t>
        </is>
      </c>
      <c r="B1468" s="13" t="inlineStr">
        <is>
          <t>BUTTE</t>
        </is>
      </c>
      <c r="C1468" s="22" t="inlineStr">
        <is>
          <t>BUTTE</t>
        </is>
      </c>
      <c r="D1468" s="22">
        <f>IFERROR(MATCH(B1468,'Large Fires (PGETerritory)'!C:C,0),"")</f>
        <v/>
      </c>
      <c r="E1468" s="22">
        <f>IFERROR(MATCH(C1468,'Large Fires (PGETerritory)'!C:C,0),"")</f>
        <v/>
      </c>
    </row>
    <row r="1469">
      <c r="A1469" s="22" t="inlineStr">
        <is>
          <t>15-0063597</t>
        </is>
      </c>
      <c r="B1469" s="13" t="inlineStr">
        <is>
          <t>BUTTE</t>
        </is>
      </c>
      <c r="C1469" s="22" t="inlineStr">
        <is>
          <t>BUTTE</t>
        </is>
      </c>
      <c r="D1469" s="22">
        <f>IFERROR(MATCH(B1469,'Large Fires (PGETerritory)'!C:C,0),"")</f>
        <v/>
      </c>
      <c r="E1469" s="22">
        <f>IFERROR(MATCH(C1469,'Large Fires (PGETerritory)'!C:C,0),"")</f>
        <v/>
      </c>
    </row>
    <row r="1470">
      <c r="A1470" s="22" t="inlineStr">
        <is>
          <t>15-0063625</t>
        </is>
      </c>
      <c r="B1470" s="13" t="inlineStr">
        <is>
          <t>BUTTE</t>
        </is>
      </c>
      <c r="C1470" s="22" t="inlineStr">
        <is>
          <t>BUTTE</t>
        </is>
      </c>
      <c r="D1470" s="22">
        <f>IFERROR(MATCH(B1470,'Large Fires (PGETerritory)'!C:C,0),"")</f>
        <v/>
      </c>
      <c r="E1470" s="22">
        <f>IFERROR(MATCH(C1470,'Large Fires (PGETerritory)'!C:C,0),"")</f>
        <v/>
      </c>
    </row>
    <row r="1471">
      <c r="A1471" s="22" t="inlineStr">
        <is>
          <t>15-0063663</t>
        </is>
      </c>
      <c r="B1471" s="13" t="inlineStr">
        <is>
          <t>BUTTE</t>
        </is>
      </c>
      <c r="C1471" s="22" t="inlineStr">
        <is>
          <t>BUTTE</t>
        </is>
      </c>
      <c r="D1471" s="22">
        <f>IFERROR(MATCH(B1471,'Large Fires (PGETerritory)'!C:C,0),"")</f>
        <v/>
      </c>
      <c r="E1471" s="22">
        <f>IFERROR(MATCH(C1471,'Large Fires (PGETerritory)'!C:C,0),"")</f>
        <v/>
      </c>
    </row>
    <row r="1472">
      <c r="A1472" s="22" t="inlineStr">
        <is>
          <t>15-0065145</t>
        </is>
      </c>
      <c r="B1472" s="13" t="inlineStr">
        <is>
          <t>BUTTE</t>
        </is>
      </c>
      <c r="C1472" s="22" t="inlineStr">
        <is>
          <t>BUTTE</t>
        </is>
      </c>
      <c r="D1472" s="22">
        <f>IFERROR(MATCH(B1472,'Large Fires (PGETerritory)'!C:C,0),"")</f>
        <v/>
      </c>
      <c r="E1472" s="22">
        <f>IFERROR(MATCH(C1472,'Large Fires (PGETerritory)'!C:C,0),"")</f>
        <v/>
      </c>
    </row>
    <row r="1473">
      <c r="A1473" s="22" t="inlineStr">
        <is>
          <t>15-0062008</t>
        </is>
      </c>
      <c r="B1473" s="13" t="inlineStr">
        <is>
          <t>BUTTE</t>
        </is>
      </c>
      <c r="C1473" s="22" t="inlineStr">
        <is>
          <t>BUTTE</t>
        </is>
      </c>
      <c r="D1473" s="22">
        <f>IFERROR(MATCH(B1473,'Large Fires (PGETerritory)'!C:C,0),"")</f>
        <v/>
      </c>
      <c r="E1473" s="22">
        <f>IFERROR(MATCH(C1473,'Large Fires (PGETerritory)'!C:C,0),"")</f>
        <v/>
      </c>
    </row>
    <row r="1474">
      <c r="A1474" s="22" t="inlineStr">
        <is>
          <t>15-0061936</t>
        </is>
      </c>
      <c r="B1474" s="13" t="inlineStr">
        <is>
          <t>BUTTE</t>
        </is>
      </c>
      <c r="C1474" s="22" t="inlineStr">
        <is>
          <t>BUTTE</t>
        </is>
      </c>
      <c r="D1474" s="22">
        <f>IFERROR(MATCH(B1474,'Large Fires (PGETerritory)'!C:C,0),"")</f>
        <v/>
      </c>
      <c r="E1474" s="22">
        <f>IFERROR(MATCH(C1474,'Large Fires (PGETerritory)'!C:C,0),"")</f>
        <v/>
      </c>
    </row>
    <row r="1475">
      <c r="A1475" s="22" t="inlineStr">
        <is>
          <t>15-0062007</t>
        </is>
      </c>
      <c r="B1475" s="13" t="inlineStr">
        <is>
          <t>BUTTE</t>
        </is>
      </c>
      <c r="C1475" s="22" t="inlineStr">
        <is>
          <t>BUTTE</t>
        </is>
      </c>
      <c r="D1475" s="22">
        <f>IFERROR(MATCH(B1475,'Large Fires (PGETerritory)'!C:C,0),"")</f>
        <v/>
      </c>
      <c r="E1475" s="22">
        <f>IFERROR(MATCH(C1475,'Large Fires (PGETerritory)'!C:C,0),"")</f>
        <v/>
      </c>
    </row>
    <row r="1476">
      <c r="A1476" s="22" t="inlineStr">
        <is>
          <t>15-0062299</t>
        </is>
      </c>
      <c r="B1476" s="13" t="inlineStr">
        <is>
          <t>BUTTE</t>
        </is>
      </c>
      <c r="C1476" s="22" t="inlineStr">
        <is>
          <t>BUTTE</t>
        </is>
      </c>
      <c r="D1476" s="22">
        <f>IFERROR(MATCH(B1476,'Large Fires (PGETerritory)'!C:C,0),"")</f>
        <v/>
      </c>
      <c r="E1476" s="22">
        <f>IFERROR(MATCH(C1476,'Large Fires (PGETerritory)'!C:C,0),"")</f>
        <v/>
      </c>
    </row>
    <row r="1477">
      <c r="A1477" s="22" t="inlineStr">
        <is>
          <t>15-0062119</t>
        </is>
      </c>
      <c r="B1477" s="13" t="inlineStr">
        <is>
          <t>BUTTE</t>
        </is>
      </c>
      <c r="C1477" s="22" t="inlineStr">
        <is>
          <t>BUTTE</t>
        </is>
      </c>
      <c r="D1477" s="22">
        <f>IFERROR(MATCH(B1477,'Large Fires (PGETerritory)'!C:C,0),"")</f>
        <v/>
      </c>
      <c r="E1477" s="22">
        <f>IFERROR(MATCH(C1477,'Large Fires (PGETerritory)'!C:C,0),"")</f>
        <v/>
      </c>
    </row>
    <row r="1478">
      <c r="A1478" s="22" t="inlineStr">
        <is>
          <t>15-0061044</t>
        </is>
      </c>
      <c r="B1478" s="13" t="inlineStr">
        <is>
          <t>BUTTE</t>
        </is>
      </c>
      <c r="C1478" s="22" t="inlineStr">
        <is>
          <t>BUTTE</t>
        </is>
      </c>
      <c r="D1478" s="22">
        <f>IFERROR(MATCH(B1478,'Large Fires (PGETerritory)'!C:C,0),"")</f>
        <v/>
      </c>
      <c r="E1478" s="22">
        <f>IFERROR(MATCH(C1478,'Large Fires (PGETerritory)'!C:C,0),"")</f>
        <v/>
      </c>
    </row>
    <row r="1479">
      <c r="A1479" s="22" t="inlineStr">
        <is>
          <t>15-0061985</t>
        </is>
      </c>
      <c r="B1479" s="13" t="inlineStr">
        <is>
          <t>BUTTE</t>
        </is>
      </c>
      <c r="C1479" s="22" t="inlineStr">
        <is>
          <t>BUTTE</t>
        </is>
      </c>
      <c r="D1479" s="22">
        <f>IFERROR(MATCH(B1479,'Large Fires (PGETerritory)'!C:C,0),"")</f>
        <v/>
      </c>
      <c r="E1479" s="22">
        <f>IFERROR(MATCH(C1479,'Large Fires (PGETerritory)'!C:C,0),"")</f>
        <v/>
      </c>
    </row>
    <row r="1480">
      <c r="A1480" s="22" t="inlineStr">
        <is>
          <t>15-0061991</t>
        </is>
      </c>
      <c r="B1480" s="13" t="inlineStr">
        <is>
          <t>BUTTE</t>
        </is>
      </c>
      <c r="C1480" s="22" t="inlineStr">
        <is>
          <t>BUTTE</t>
        </is>
      </c>
      <c r="D1480" s="22">
        <f>IFERROR(MATCH(B1480,'Large Fires (PGETerritory)'!C:C,0),"")</f>
        <v/>
      </c>
      <c r="E1480" s="22">
        <f>IFERROR(MATCH(C1480,'Large Fires (PGETerritory)'!C:C,0),"")</f>
        <v/>
      </c>
    </row>
    <row r="1481">
      <c r="A1481" s="22" t="inlineStr">
        <is>
          <t>15-0062038</t>
        </is>
      </c>
      <c r="B1481" s="13" t="inlineStr">
        <is>
          <t>BUTTE</t>
        </is>
      </c>
      <c r="C1481" s="22" t="inlineStr">
        <is>
          <t>BUTTE</t>
        </is>
      </c>
      <c r="D1481" s="22">
        <f>IFERROR(MATCH(B1481,'Large Fires (PGETerritory)'!C:C,0),"")</f>
        <v/>
      </c>
      <c r="E1481" s="22">
        <f>IFERROR(MATCH(C1481,'Large Fires (PGETerritory)'!C:C,0),"")</f>
        <v/>
      </c>
    </row>
    <row r="1482">
      <c r="A1482" s="22" t="inlineStr">
        <is>
          <t>15-0061103</t>
        </is>
      </c>
      <c r="B1482" s="13" t="inlineStr">
        <is>
          <t>BUTTE</t>
        </is>
      </c>
      <c r="C1482" s="22" t="inlineStr">
        <is>
          <t>BUTTE</t>
        </is>
      </c>
      <c r="D1482" s="22">
        <f>IFERROR(MATCH(B1482,'Large Fires (PGETerritory)'!C:C,0),"")</f>
        <v/>
      </c>
      <c r="E1482" s="22">
        <f>IFERROR(MATCH(C1482,'Large Fires (PGETerritory)'!C:C,0),"")</f>
        <v/>
      </c>
    </row>
    <row r="1483">
      <c r="A1483" s="22" t="inlineStr">
        <is>
          <t>15-0061104</t>
        </is>
      </c>
      <c r="B1483" s="13" t="inlineStr">
        <is>
          <t>BUTTE</t>
        </is>
      </c>
      <c r="C1483" s="22" t="inlineStr">
        <is>
          <t>BUTTE</t>
        </is>
      </c>
      <c r="D1483" s="22">
        <f>IFERROR(MATCH(B1483,'Large Fires (PGETerritory)'!C:C,0),"")</f>
        <v/>
      </c>
      <c r="E1483" s="22">
        <f>IFERROR(MATCH(C1483,'Large Fires (PGETerritory)'!C:C,0),"")</f>
        <v/>
      </c>
    </row>
    <row r="1484">
      <c r="A1484" s="22" t="inlineStr">
        <is>
          <t>15-0061110</t>
        </is>
      </c>
      <c r="B1484" s="13" t="inlineStr">
        <is>
          <t>BUTTE</t>
        </is>
      </c>
      <c r="C1484" s="22" t="inlineStr">
        <is>
          <t>BUTTE</t>
        </is>
      </c>
      <c r="D1484" s="22">
        <f>IFERROR(MATCH(B1484,'Large Fires (PGETerritory)'!C:C,0),"")</f>
        <v/>
      </c>
      <c r="E1484" s="22">
        <f>IFERROR(MATCH(C1484,'Large Fires (PGETerritory)'!C:C,0),"")</f>
        <v/>
      </c>
    </row>
    <row r="1485">
      <c r="A1485" s="22" t="inlineStr">
        <is>
          <t>15-0061981</t>
        </is>
      </c>
      <c r="B1485" s="13" t="inlineStr">
        <is>
          <t>BUTTE</t>
        </is>
      </c>
      <c r="C1485" s="22" t="inlineStr">
        <is>
          <t>BUTTE</t>
        </is>
      </c>
      <c r="D1485" s="22">
        <f>IFERROR(MATCH(B1485,'Large Fires (PGETerritory)'!C:C,0),"")</f>
        <v/>
      </c>
      <c r="E1485" s="22">
        <f>IFERROR(MATCH(C1485,'Large Fires (PGETerritory)'!C:C,0),"")</f>
        <v/>
      </c>
    </row>
    <row r="1486">
      <c r="A1486" s="22" t="inlineStr">
        <is>
          <t>15-0061986</t>
        </is>
      </c>
      <c r="B1486" s="13" t="inlineStr">
        <is>
          <t>BUTTE</t>
        </is>
      </c>
      <c r="C1486" s="22" t="inlineStr">
        <is>
          <t>BUTTE</t>
        </is>
      </c>
      <c r="D1486" s="22">
        <f>IFERROR(MATCH(B1486,'Large Fires (PGETerritory)'!C:C,0),"")</f>
        <v/>
      </c>
      <c r="E1486" s="22">
        <f>IFERROR(MATCH(C1486,'Large Fires (PGETerritory)'!C:C,0),"")</f>
        <v/>
      </c>
    </row>
    <row r="1487">
      <c r="A1487" s="22" t="inlineStr">
        <is>
          <t>15-0061988</t>
        </is>
      </c>
      <c r="B1487" s="13" t="inlineStr">
        <is>
          <t>BUTTE</t>
        </is>
      </c>
      <c r="C1487" s="22" t="inlineStr">
        <is>
          <t>BUTTE</t>
        </is>
      </c>
      <c r="D1487" s="22">
        <f>IFERROR(MATCH(B1487,'Large Fires (PGETerritory)'!C:C,0),"")</f>
        <v/>
      </c>
      <c r="E1487" s="22">
        <f>IFERROR(MATCH(C1487,'Large Fires (PGETerritory)'!C:C,0),"")</f>
        <v/>
      </c>
    </row>
    <row r="1488">
      <c r="A1488" s="22" t="inlineStr">
        <is>
          <t>15-0061989</t>
        </is>
      </c>
      <c r="B1488" s="13" t="inlineStr">
        <is>
          <t>BUTTE</t>
        </is>
      </c>
      <c r="C1488" s="22" t="inlineStr">
        <is>
          <t>BUTTE</t>
        </is>
      </c>
      <c r="D1488" s="22">
        <f>IFERROR(MATCH(B1488,'Large Fires (PGETerritory)'!C:C,0),"")</f>
        <v/>
      </c>
      <c r="E1488" s="22">
        <f>IFERROR(MATCH(C1488,'Large Fires (PGETerritory)'!C:C,0),"")</f>
        <v/>
      </c>
    </row>
    <row r="1489">
      <c r="A1489" s="22" t="inlineStr">
        <is>
          <t>15-0061990</t>
        </is>
      </c>
      <c r="B1489" s="13" t="inlineStr">
        <is>
          <t>BUTTE</t>
        </is>
      </c>
      <c r="C1489" s="22" t="inlineStr">
        <is>
          <t>BUTTE</t>
        </is>
      </c>
      <c r="D1489" s="22">
        <f>IFERROR(MATCH(B1489,'Large Fires (PGETerritory)'!C:C,0),"")</f>
        <v/>
      </c>
      <c r="E1489" s="22">
        <f>IFERROR(MATCH(C1489,'Large Fires (PGETerritory)'!C:C,0),"")</f>
        <v/>
      </c>
    </row>
    <row r="1490">
      <c r="A1490" s="22" t="inlineStr">
        <is>
          <t>15-0062357</t>
        </is>
      </c>
      <c r="B1490" s="13" t="inlineStr">
        <is>
          <t>BUTTE</t>
        </is>
      </c>
      <c r="C1490" s="22" t="inlineStr">
        <is>
          <t>BUTTE</t>
        </is>
      </c>
      <c r="D1490" s="22">
        <f>IFERROR(MATCH(B1490,'Large Fires (PGETerritory)'!C:C,0),"")</f>
        <v/>
      </c>
      <c r="E1490" s="22">
        <f>IFERROR(MATCH(C1490,'Large Fires (PGETerritory)'!C:C,0),"")</f>
        <v/>
      </c>
    </row>
    <row r="1491">
      <c r="A1491" s="22" t="inlineStr">
        <is>
          <t>15-0062360</t>
        </is>
      </c>
      <c r="B1491" s="13" t="inlineStr">
        <is>
          <t>BUTTE</t>
        </is>
      </c>
      <c r="C1491" s="22" t="inlineStr">
        <is>
          <t>BUTTE</t>
        </is>
      </c>
      <c r="D1491" s="22">
        <f>IFERROR(MATCH(B1491,'Large Fires (PGETerritory)'!C:C,0),"")</f>
        <v/>
      </c>
      <c r="E1491" s="22">
        <f>IFERROR(MATCH(C1491,'Large Fires (PGETerritory)'!C:C,0),"")</f>
        <v/>
      </c>
    </row>
    <row r="1492">
      <c r="A1492" s="22" t="inlineStr">
        <is>
          <t>15-0062409</t>
        </is>
      </c>
      <c r="B1492" s="13" t="inlineStr">
        <is>
          <t>BUTTE</t>
        </is>
      </c>
      <c r="C1492" s="22" t="inlineStr">
        <is>
          <t>BUTTE</t>
        </is>
      </c>
      <c r="D1492" s="22">
        <f>IFERROR(MATCH(B1492,'Large Fires (PGETerritory)'!C:C,0),"")</f>
        <v/>
      </c>
      <c r="E1492" s="22">
        <f>IFERROR(MATCH(C1492,'Large Fires (PGETerritory)'!C:C,0),"")</f>
        <v/>
      </c>
    </row>
    <row r="1493">
      <c r="A1493" s="22" t="inlineStr">
        <is>
          <t>15-0061963</t>
        </is>
      </c>
      <c r="B1493" s="13" t="inlineStr">
        <is>
          <t>BUTTE</t>
        </is>
      </c>
      <c r="C1493" s="22" t="inlineStr">
        <is>
          <t>BUTTE</t>
        </is>
      </c>
      <c r="D1493" s="22">
        <f>IFERROR(MATCH(B1493,'Large Fires (PGETerritory)'!C:C,0),"")</f>
        <v/>
      </c>
      <c r="E1493" s="22">
        <f>IFERROR(MATCH(C1493,'Large Fires (PGETerritory)'!C:C,0),"")</f>
        <v/>
      </c>
    </row>
    <row r="1494">
      <c r="A1494" s="22" t="inlineStr">
        <is>
          <t>15-0061113</t>
        </is>
      </c>
      <c r="B1494" s="13" t="inlineStr">
        <is>
          <t>BUTTE</t>
        </is>
      </c>
      <c r="C1494" s="22" t="inlineStr">
        <is>
          <t>BUTTE</t>
        </is>
      </c>
      <c r="D1494" s="22">
        <f>IFERROR(MATCH(B1494,'Large Fires (PGETerritory)'!C:C,0),"")</f>
        <v/>
      </c>
      <c r="E1494" s="22">
        <f>IFERROR(MATCH(C1494,'Large Fires (PGETerritory)'!C:C,0),"")</f>
        <v/>
      </c>
    </row>
    <row r="1495">
      <c r="A1495" s="22" t="inlineStr">
        <is>
          <t>15-0061034</t>
        </is>
      </c>
      <c r="B1495" s="13" t="inlineStr">
        <is>
          <t>BUTTE</t>
        </is>
      </c>
      <c r="C1495" s="22" t="inlineStr">
        <is>
          <t>BUTTE</t>
        </is>
      </c>
      <c r="D1495" s="22">
        <f>IFERROR(MATCH(B1495,'Large Fires (PGETerritory)'!C:C,0),"")</f>
        <v/>
      </c>
      <c r="E1495" s="22">
        <f>IFERROR(MATCH(C1495,'Large Fires (PGETerritory)'!C:C,0),"")</f>
        <v/>
      </c>
    </row>
    <row r="1496">
      <c r="A1496" s="22" t="inlineStr">
        <is>
          <t>15-0062813</t>
        </is>
      </c>
      <c r="B1496" s="13" t="inlineStr">
        <is>
          <t>BUTTE</t>
        </is>
      </c>
      <c r="C1496" s="22" t="inlineStr">
        <is>
          <t>BUTTE</t>
        </is>
      </c>
      <c r="D1496" s="22">
        <f>IFERROR(MATCH(B1496,'Large Fires (PGETerritory)'!C:C,0),"")</f>
        <v/>
      </c>
      <c r="E1496" s="22">
        <f>IFERROR(MATCH(C1496,'Large Fires (PGETerritory)'!C:C,0),"")</f>
        <v/>
      </c>
    </row>
    <row r="1497">
      <c r="A1497" s="22" t="inlineStr">
        <is>
          <t>15-0061992</t>
        </is>
      </c>
      <c r="B1497" s="13" t="inlineStr">
        <is>
          <t>BUTTE</t>
        </is>
      </c>
      <c r="C1497" s="22" t="inlineStr">
        <is>
          <t>BUTTE</t>
        </is>
      </c>
      <c r="D1497" s="22">
        <f>IFERROR(MATCH(B1497,'Large Fires (PGETerritory)'!C:C,0),"")</f>
        <v/>
      </c>
      <c r="E1497" s="22">
        <f>IFERROR(MATCH(C1497,'Large Fires (PGETerritory)'!C:C,0),"")</f>
        <v/>
      </c>
    </row>
    <row r="1498">
      <c r="A1498" s="22" t="inlineStr">
        <is>
          <t>15-0061994</t>
        </is>
      </c>
      <c r="B1498" s="13" t="inlineStr">
        <is>
          <t>BUTTE</t>
        </is>
      </c>
      <c r="C1498" s="22" t="inlineStr">
        <is>
          <t>BUTTE</t>
        </is>
      </c>
      <c r="D1498" s="22">
        <f>IFERROR(MATCH(B1498,'Large Fires (PGETerritory)'!C:C,0),"")</f>
        <v/>
      </c>
      <c r="E1498" s="22">
        <f>IFERROR(MATCH(C1498,'Large Fires (PGETerritory)'!C:C,0),"")</f>
        <v/>
      </c>
    </row>
    <row r="1499">
      <c r="A1499" s="22" t="inlineStr">
        <is>
          <t>15-0061995</t>
        </is>
      </c>
      <c r="B1499" s="13" t="inlineStr">
        <is>
          <t>BUTTE</t>
        </is>
      </c>
      <c r="C1499" s="22" t="inlineStr">
        <is>
          <t>BUTTE</t>
        </is>
      </c>
      <c r="D1499" s="22">
        <f>IFERROR(MATCH(B1499,'Large Fires (PGETerritory)'!C:C,0),"")</f>
        <v/>
      </c>
      <c r="E1499" s="22">
        <f>IFERROR(MATCH(C1499,'Large Fires (PGETerritory)'!C:C,0),"")</f>
        <v/>
      </c>
    </row>
    <row r="1500">
      <c r="A1500" s="22" t="inlineStr">
        <is>
          <t>15-0061996</t>
        </is>
      </c>
      <c r="B1500" s="13" t="inlineStr">
        <is>
          <t>BUTTE</t>
        </is>
      </c>
      <c r="C1500" s="22" t="inlineStr">
        <is>
          <t>BUTTE</t>
        </is>
      </c>
      <c r="D1500" s="22">
        <f>IFERROR(MATCH(B1500,'Large Fires (PGETerritory)'!C:C,0),"")</f>
        <v/>
      </c>
      <c r="E1500" s="22">
        <f>IFERROR(MATCH(C1500,'Large Fires (PGETerritory)'!C:C,0),"")</f>
        <v/>
      </c>
    </row>
    <row r="1501">
      <c r="A1501" s="22" t="inlineStr">
        <is>
          <t>15-0062001</t>
        </is>
      </c>
      <c r="B1501" s="13" t="inlineStr">
        <is>
          <t>BUTTE</t>
        </is>
      </c>
      <c r="C1501" s="22" t="inlineStr">
        <is>
          <t>BUTTE</t>
        </is>
      </c>
      <c r="D1501" s="22">
        <f>IFERROR(MATCH(B1501,'Large Fires (PGETerritory)'!C:C,0),"")</f>
        <v/>
      </c>
      <c r="E1501" s="22">
        <f>IFERROR(MATCH(C1501,'Large Fires (PGETerritory)'!C:C,0),"")</f>
        <v/>
      </c>
    </row>
    <row r="1502">
      <c r="A1502" s="22" t="inlineStr">
        <is>
          <t>15-0062002</t>
        </is>
      </c>
      <c r="B1502" s="13" t="inlineStr">
        <is>
          <t>BUTTE</t>
        </is>
      </c>
      <c r="C1502" s="22" t="inlineStr">
        <is>
          <t>BUTTE</t>
        </is>
      </c>
      <c r="D1502" s="22">
        <f>IFERROR(MATCH(B1502,'Large Fires (PGETerritory)'!C:C,0),"")</f>
        <v/>
      </c>
      <c r="E1502" s="22">
        <f>IFERROR(MATCH(C1502,'Large Fires (PGETerritory)'!C:C,0),"")</f>
        <v/>
      </c>
    </row>
    <row r="1503">
      <c r="A1503" s="22" t="inlineStr">
        <is>
          <t>15-0062010</t>
        </is>
      </c>
      <c r="B1503" s="13" t="inlineStr">
        <is>
          <t>BUTTE</t>
        </is>
      </c>
      <c r="C1503" s="22" t="inlineStr">
        <is>
          <t>BUTTE</t>
        </is>
      </c>
      <c r="D1503" s="22">
        <f>IFERROR(MATCH(B1503,'Large Fires (PGETerritory)'!C:C,0),"")</f>
        <v/>
      </c>
      <c r="E1503" s="22">
        <f>IFERROR(MATCH(C1503,'Large Fires (PGETerritory)'!C:C,0),"")</f>
        <v/>
      </c>
    </row>
    <row r="1504">
      <c r="A1504" s="22" t="inlineStr">
        <is>
          <t>15-0062013</t>
        </is>
      </c>
      <c r="B1504" s="13" t="inlineStr">
        <is>
          <t>BUTTE</t>
        </is>
      </c>
      <c r="C1504" s="22" t="inlineStr">
        <is>
          <t>BUTTE</t>
        </is>
      </c>
      <c r="D1504" s="22">
        <f>IFERROR(MATCH(B1504,'Large Fires (PGETerritory)'!C:C,0),"")</f>
        <v/>
      </c>
      <c r="E1504" s="22">
        <f>IFERROR(MATCH(C1504,'Large Fires (PGETerritory)'!C:C,0),"")</f>
        <v/>
      </c>
    </row>
    <row r="1505">
      <c r="A1505" s="22" t="inlineStr">
        <is>
          <t>15-0062014</t>
        </is>
      </c>
      <c r="B1505" s="13" t="inlineStr">
        <is>
          <t>BUTTE</t>
        </is>
      </c>
      <c r="C1505" s="22" t="inlineStr">
        <is>
          <t>BUTTE</t>
        </is>
      </c>
      <c r="D1505" s="22">
        <f>IFERROR(MATCH(B1505,'Large Fires (PGETerritory)'!C:C,0),"")</f>
        <v/>
      </c>
      <c r="E1505" s="22">
        <f>IFERROR(MATCH(C1505,'Large Fires (PGETerritory)'!C:C,0),"")</f>
        <v/>
      </c>
    </row>
    <row r="1506">
      <c r="A1506" s="22" t="inlineStr">
        <is>
          <t>15-0062022</t>
        </is>
      </c>
      <c r="B1506" s="13" t="inlineStr">
        <is>
          <t>BUTTE</t>
        </is>
      </c>
      <c r="C1506" s="22" t="inlineStr">
        <is>
          <t>BUTTE</t>
        </is>
      </c>
      <c r="D1506" s="22">
        <f>IFERROR(MATCH(B1506,'Large Fires (PGETerritory)'!C:C,0),"")</f>
        <v/>
      </c>
      <c r="E1506" s="22">
        <f>IFERROR(MATCH(C1506,'Large Fires (PGETerritory)'!C:C,0),"")</f>
        <v/>
      </c>
    </row>
    <row r="1507">
      <c r="A1507" s="22" t="inlineStr">
        <is>
          <t>15-0062023</t>
        </is>
      </c>
      <c r="B1507" s="13" t="inlineStr">
        <is>
          <t>BUTTE</t>
        </is>
      </c>
      <c r="C1507" s="22" t="inlineStr">
        <is>
          <t>BUTTE</t>
        </is>
      </c>
      <c r="D1507" s="22">
        <f>IFERROR(MATCH(B1507,'Large Fires (PGETerritory)'!C:C,0),"")</f>
        <v/>
      </c>
      <c r="E1507" s="22">
        <f>IFERROR(MATCH(C1507,'Large Fires (PGETerritory)'!C:C,0),"")</f>
        <v/>
      </c>
    </row>
    <row r="1508">
      <c r="A1508" s="22" t="inlineStr">
        <is>
          <t>15-0062024</t>
        </is>
      </c>
      <c r="B1508" s="13" t="inlineStr">
        <is>
          <t>BUTTE</t>
        </is>
      </c>
      <c r="C1508" s="22" t="inlineStr">
        <is>
          <t>BUTTE</t>
        </is>
      </c>
      <c r="D1508" s="22">
        <f>IFERROR(MATCH(B1508,'Large Fires (PGETerritory)'!C:C,0),"")</f>
        <v/>
      </c>
      <c r="E1508" s="22">
        <f>IFERROR(MATCH(C1508,'Large Fires (PGETerritory)'!C:C,0),"")</f>
        <v/>
      </c>
    </row>
    <row r="1509">
      <c r="A1509" s="22" t="inlineStr">
        <is>
          <t>15-0062027</t>
        </is>
      </c>
      <c r="B1509" s="13" t="inlineStr">
        <is>
          <t>BUTTE</t>
        </is>
      </c>
      <c r="C1509" s="22" t="inlineStr">
        <is>
          <t>BUTTE</t>
        </is>
      </c>
      <c r="D1509" s="22">
        <f>IFERROR(MATCH(B1509,'Large Fires (PGETerritory)'!C:C,0),"")</f>
        <v/>
      </c>
      <c r="E1509" s="22">
        <f>IFERROR(MATCH(C1509,'Large Fires (PGETerritory)'!C:C,0),"")</f>
        <v/>
      </c>
    </row>
    <row r="1510">
      <c r="A1510" s="22" t="inlineStr">
        <is>
          <t>15-0062041</t>
        </is>
      </c>
      <c r="B1510" s="13" t="inlineStr">
        <is>
          <t>BUTTE</t>
        </is>
      </c>
      <c r="C1510" s="22" t="inlineStr">
        <is>
          <t>BUTTE</t>
        </is>
      </c>
      <c r="D1510" s="22">
        <f>IFERROR(MATCH(B1510,'Large Fires (PGETerritory)'!C:C,0),"")</f>
        <v/>
      </c>
      <c r="E1510" s="22">
        <f>IFERROR(MATCH(C1510,'Large Fires (PGETerritory)'!C:C,0),"")</f>
        <v/>
      </c>
    </row>
    <row r="1511">
      <c r="A1511" s="23" t="inlineStr">
        <is>
          <t>15-0061045</t>
        </is>
      </c>
      <c r="B1511" s="13" t="inlineStr">
        <is>
          <t>BUTTE</t>
        </is>
      </c>
      <c r="C1511" s="22" t="inlineStr">
        <is>
          <t>BUTTE</t>
        </is>
      </c>
      <c r="D1511" s="22">
        <f>IFERROR(MATCH(B1511,'Large Fires (PGETerritory)'!C:C,0),"")</f>
        <v/>
      </c>
      <c r="E1511" s="22">
        <f>IFERROR(MATCH(C1511,'Large Fires (PGETerritory)'!C:C,0),"")</f>
        <v/>
      </c>
    </row>
    <row r="1512">
      <c r="A1512" s="23" t="inlineStr">
        <is>
          <t>19-0026318</t>
        </is>
      </c>
      <c r="B1512" s="13" t="inlineStr">
        <is>
          <t>Snow</t>
        </is>
      </c>
      <c r="C1512" s="22" t="inlineStr">
        <is>
          <t>Snow2019</t>
        </is>
      </c>
      <c r="D1512" s="22">
        <f>IFERROR(MATCH(B1512,'Large Fires (PGETerritory)'!C:C,0),"")</f>
        <v/>
      </c>
      <c r="E1512" s="22">
        <f>IFERROR(MATCH(C1512,'Large Fires (PGETerritory)'!C:C,0),"")</f>
        <v/>
      </c>
    </row>
    <row r="1513">
      <c r="A1513" s="23" t="inlineStr">
        <is>
          <t>19-004112</t>
        </is>
      </c>
      <c r="B1513" s="13" t="inlineStr">
        <is>
          <t>Compost Fire</t>
        </is>
      </c>
      <c r="C1513" s="22" t="inlineStr">
        <is>
          <t>Miscellenious1511</t>
        </is>
      </c>
      <c r="D1513" s="22">
        <f>IFERROR(MATCH(B1513,'Large Fires (PGETerritory)'!C:C,0),"")</f>
        <v/>
      </c>
      <c r="E1513" s="22">
        <f>IFERROR(MATCH(C1513,'Large Fires (PGETerritory)'!C:C,0),"")</f>
        <v/>
      </c>
    </row>
    <row r="1514">
      <c r="A1514" s="23" t="inlineStr">
        <is>
          <t>19-0071251</t>
        </is>
      </c>
      <c r="B1514" s="13" t="inlineStr">
        <is>
          <t>Structure Fire</t>
        </is>
      </c>
      <c r="C1514" s="22" t="inlineStr">
        <is>
          <t>Structure1512</t>
        </is>
      </c>
      <c r="D1514" s="22">
        <f>IFERROR(MATCH(B1514,'Large Fires (PGETerritory)'!C:C,0),"")</f>
        <v/>
      </c>
      <c r="E1514" s="22">
        <f>IFERROR(MATCH(C1514,'Large Fires (PGETerritory)'!C:C,0),"")</f>
        <v/>
      </c>
    </row>
    <row r="1515">
      <c r="A1515" s="23" t="inlineStr">
        <is>
          <t>19-0072923</t>
        </is>
      </c>
      <c r="B1515" s="13" t="inlineStr">
        <is>
          <t>Toxic Crop Dusting</t>
        </is>
      </c>
      <c r="C1515" s="22" t="inlineStr">
        <is>
          <t>Miscellenious1513</t>
        </is>
      </c>
      <c r="D1515" s="22">
        <f>IFERROR(MATCH(B1515,'Large Fires (PGETerritory)'!C:C,0),"")</f>
        <v/>
      </c>
      <c r="E1515" s="22">
        <f>IFERROR(MATCH(C1515,'Large Fires (PGETerritory)'!C:C,0),"")</f>
        <v/>
      </c>
    </row>
    <row r="1516">
      <c r="A1516" s="23" t="inlineStr">
        <is>
          <t>19-0079932</t>
        </is>
      </c>
      <c r="B1516" s="13" t="inlineStr">
        <is>
          <t>Canyon Fire</t>
        </is>
      </c>
      <c r="C1516" s="101" t="inlineStr">
        <is>
          <t>Canyon2019</t>
        </is>
      </c>
      <c r="D1516" s="22">
        <f>IFERROR(MATCH(B1516,'Large Fires (PGETerritory)'!C:C,0),"")</f>
        <v/>
      </c>
      <c r="E1516" s="22">
        <f>IFERROR(MATCH(C1516,'Large Fires (PGETerritory)'!C:C,0),"")</f>
        <v/>
      </c>
    </row>
    <row r="1517">
      <c r="A1517" s="23" t="inlineStr">
        <is>
          <t>19-0085888</t>
        </is>
      </c>
      <c r="B1517" s="13" t="inlineStr">
        <is>
          <t>Preston Fire</t>
        </is>
      </c>
      <c r="C1517" s="102" t="inlineStr">
        <is>
          <t>Preston Fire</t>
        </is>
      </c>
      <c r="D1517" s="22">
        <f>IFERROR(MATCH(B1517,'Large Fires (PGETerritory)'!C:C,0),"")</f>
        <v/>
      </c>
      <c r="E1517" s="22">
        <f>IFERROR(MATCH(C1517,'Large Fires (PGETerritory)'!C:C,0),"")</f>
        <v/>
      </c>
    </row>
    <row r="1518">
      <c r="A1518" s="23" t="inlineStr">
        <is>
          <t>19-0085782</t>
        </is>
      </c>
      <c r="B1518" s="13" t="inlineStr">
        <is>
          <t>Golf Fire</t>
        </is>
      </c>
      <c r="C1518" s="22" t="inlineStr">
        <is>
          <t>Golf Fire</t>
        </is>
      </c>
      <c r="D1518" s="22">
        <f>IFERROR(MATCH(B1518,'Large Fires (PGETerritory)'!C:C,0),"")</f>
        <v/>
      </c>
      <c r="E1518" s="22">
        <f>IFERROR(MATCH(C1518,'Large Fires (PGETerritory)'!C:C,0),"")</f>
        <v/>
      </c>
    </row>
    <row r="1519">
      <c r="A1519" s="23" t="inlineStr">
        <is>
          <t>19-0090149</t>
        </is>
      </c>
      <c r="B1519" s="13" t="inlineStr">
        <is>
          <t>Vegetation Fire</t>
        </is>
      </c>
      <c r="C1519" s="101" t="inlineStr">
        <is>
          <t>Miscellenious1517</t>
        </is>
      </c>
      <c r="D1519" s="22">
        <f>IFERROR(MATCH(B1519,'Large Fires (PGETerritory)'!C:C,0),"")</f>
        <v/>
      </c>
      <c r="E1519" s="22">
        <f>IFERROR(MATCH(C1519,'Large Fires (PGETerritory)'!C:C,0),"")</f>
        <v/>
      </c>
    </row>
    <row r="1520">
      <c r="A1520" s="23" t="inlineStr">
        <is>
          <t>19-0108106</t>
        </is>
      </c>
      <c r="B1520" s="13" t="inlineStr">
        <is>
          <t>Dinosaur Point Fire</t>
        </is>
      </c>
      <c r="C1520" s="22" t="inlineStr">
        <is>
          <t>Dinosaur Point</t>
        </is>
      </c>
      <c r="D1520" s="22">
        <f>IFERROR(MATCH(B1520,'Large Fires (PGETerritory)'!C:C,0),"")</f>
        <v/>
      </c>
      <c r="E1520" s="22">
        <f>IFERROR(MATCH(C1520,'Large Fires (PGETerritory)'!C:C,0),"")</f>
        <v/>
      </c>
    </row>
    <row r="1521">
      <c r="A1521" s="22" t="inlineStr">
        <is>
          <t>19-0130953</t>
        </is>
      </c>
      <c r="B1521" s="13" t="inlineStr">
        <is>
          <t>Muddy conditions</t>
        </is>
      </c>
      <c r="C1521" s="22" t="inlineStr">
        <is>
          <t>Miscellenious1519</t>
        </is>
      </c>
      <c r="D1521" s="22">
        <f>IFERROR(MATCH(B1521,'Large Fires (PGETerritory)'!C:C,0),"")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Oum, Yumi</dc:creator>
  <dcterms:created xsi:type="dcterms:W3CDTF">2020-07-16T16:25:16Z</dcterms:created>
  <dcterms:modified xsi:type="dcterms:W3CDTF">2020-11-22T15:43:56Z</dcterms:modified>
  <cp:lastModifiedBy>Joseph Mitchell</cp:lastModifiedBy>
</cp:coreProperties>
</file>